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Windows 10\Google Drive\DPEV\ESPACIOS VERDES de la DPEV\Jardines Verticales\Contratos de Mantenimiento\2020\Trabajo en Proceso próx Licitación Pública de los Jardines\Costos excel\"/>
    </mc:Choice>
  </mc:AlternateContent>
  <bookViews>
    <workbookView xWindow="0" yWindow="0" windowWidth="15480" windowHeight="12135" activeTab="1"/>
  </bookViews>
  <sheets>
    <sheet name="CyP" sheetId="1" r:id="rId1"/>
    <sheet name="AP" sheetId="2" r:id="rId2"/>
    <sheet name="GG" sheetId="1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_123Graph_AGRAUDAP" hidden="1">[1]P.TRABAJO!#REF!</definedName>
    <definedName name="__123Graph_LBL_AGRAUDAP" hidden="1">[1]P.TRABAJO!#REF!</definedName>
    <definedName name="__123Graph_XGRAUDAP" hidden="1">[1]P.TRABAJO!#REF!</definedName>
    <definedName name="A">[2]CyP!$C$1</definedName>
    <definedName name="AN">[2]CyP!$C$7</definedName>
    <definedName name="Anticipo_Financiero" localSheetId="2">[3]CyP!$C$7</definedName>
    <definedName name="Anticipo_Financiero">CyP!#REF!</definedName>
    <definedName name="_xlnm.Print_Area" localSheetId="0">CyP!$A$1:$H$33</definedName>
    <definedName name="AVANCE" hidden="1">[1]P.TRABAJO!#REF!</definedName>
    <definedName name="Beneficio">CyP!$E$27</definedName>
    <definedName name="Coeficiente_Paso">[4]Datos!$C$19</definedName>
    <definedName name="Comitente" localSheetId="2">[3]CyP!$C$1</definedName>
    <definedName name="Comitente">CyP!$C$1</definedName>
    <definedName name="Contratista" localSheetId="2">[3]CyP!$C$10</definedName>
    <definedName name="Contratista">CyP!$C$9</definedName>
    <definedName name="Costo_Costo">[5]CyP!$G$38</definedName>
    <definedName name="Costo_Financiero">[4]Datos!$C$14</definedName>
    <definedName name="E">[2]CyP!$C$10</definedName>
    <definedName name="ER">[2]CyP!$C$5</definedName>
    <definedName name="Expediente_N°">[4]Datos!$C$6</definedName>
    <definedName name="F_FIN">#REF!</definedName>
    <definedName name="FB_S1">[6]Resumen!$C$49</definedName>
    <definedName name="FB_S2">[6]Resumen!$C$55</definedName>
    <definedName name="FB_S3">[6]Resumen!$C$58</definedName>
    <definedName name="FB_S4">[6]Resumen!$C$61</definedName>
    <definedName name="FB_S5">[6]Resumen!$C$64</definedName>
    <definedName name="FB_S6">[6]Resumen!$C$66</definedName>
    <definedName name="Fecha_Base" localSheetId="2">[3]CyP!$C$8</definedName>
    <definedName name="Fecha_Base">CyP!$C$7</definedName>
    <definedName name="Gasto_Generales_Porcentaje">[4]Datos!$C$15</definedName>
    <definedName name="Gastos_Generales_Pesos">'[4]Gastos Generales'!$C$33</definedName>
    <definedName name="Gastos_Generales_Porcentaje">CyP!$E$26</definedName>
    <definedName name="GG_Empresa">[7]GG!$C$20</definedName>
    <definedName name="GG_Obra">[7]GG!$C$11</definedName>
    <definedName name="Ingresos_Brutos">CyP!$E$29</definedName>
    <definedName name="IVA">CyP!$E$30</definedName>
    <definedName name="Licitación_N°">[4]Datos!$C$5</definedName>
    <definedName name="Monto">[6]CyP!$G$47</definedName>
    <definedName name="Monto_Costo" localSheetId="2">[3]CyP!$G$23</definedName>
    <definedName name="Monto_Costo">CyP!$G$23</definedName>
    <definedName name="Monto_Gastos_Generales">[7]GG!$C$36</definedName>
    <definedName name="Monto_Oferta" localSheetId="2">[3]CyP!$G$33</definedName>
    <definedName name="Monto_Oferta">CyP!#REF!</definedName>
    <definedName name="NMC_1">#REF!</definedName>
    <definedName name="NMC_2">'[6]NMC (2)'!$O$39</definedName>
    <definedName name="NMC_3">'[6]NMC (3)'!$R$38</definedName>
    <definedName name="NMC_4">[6]Resumen!$C$125</definedName>
    <definedName name="Nuevo_Monto_Contrato_Salto1">[5]CyP!#REF!</definedName>
    <definedName name="Obra" localSheetId="2">[3]CyP!$C$2</definedName>
    <definedName name="Obra">CyP!$C$2</definedName>
    <definedName name="P_Oficial" localSheetId="2">[3]CyP!$C$6</definedName>
    <definedName name="P_Oficial">CyP!$C$6</definedName>
    <definedName name="Plazo">[6]CyP!$C$9</definedName>
    <definedName name="Plazo_Obra" localSheetId="2">[3]CyP!$C$9</definedName>
    <definedName name="Plazo_Obra">CyP!$C$8</definedName>
    <definedName name="T_EP">#REF!</definedName>
    <definedName name="Tabla_Analisis_Precio">[4]AP!$A:$G</definedName>
    <definedName name="Tabla_Analisis_Precios">AP!$A:$G</definedName>
    <definedName name="Tabla_Balance_Polizas">[6]Resumen!$A$7:$L$44</definedName>
    <definedName name="Tabla_Balance_Pólizas_Redeterminación">[6]Resumen!$A$48:$M$98</definedName>
    <definedName name="Tabla_Compatibilidad" localSheetId="2">#REF!</definedName>
    <definedName name="Tabla_Compatibilidad">#REF!</definedName>
    <definedName name="Tabla_CyP" localSheetId="2">[3]CyP!$A:$H</definedName>
    <definedName name="Tabla_CyP">CyP!$A:$H</definedName>
    <definedName name="Tabla_Datos">[4]Datos!$B:$E</definedName>
    <definedName name="Tabla_Indice_Historico">'[8]INDEC HISTORICO'!$A:$CZ</definedName>
    <definedName name="Tabla_Indices" localSheetId="2">#REF!</definedName>
    <definedName name="Tabla_Indices">#REF!</definedName>
    <definedName name="Tabla_Indices_Historicos">'[6]INDEC HISTÓRICO'!$A:$CK</definedName>
    <definedName name="Tabla_Insumos">[4]Insumos!$A:$E</definedName>
    <definedName name="Tabla_Items" localSheetId="2">#REF!</definedName>
    <definedName name="Tabla_Items">#REF!</definedName>
    <definedName name="Tabla_NumeroItem">[4]Datos!$A:$B</definedName>
    <definedName name="Total_Gastos_Generales">GG!$C$28</definedName>
    <definedName name="Ubicación" localSheetId="2">[3]CyP!$C$3</definedName>
    <definedName name="Ubicación">CyP!$C$3</definedName>
  </definedNames>
  <calcPr calcId="162913"/>
</workbook>
</file>

<file path=xl/calcChain.xml><?xml version="1.0" encoding="utf-8"?>
<calcChain xmlns="http://schemas.openxmlformats.org/spreadsheetml/2006/main">
  <c r="B2" i="13" l="1"/>
  <c r="B5" i="2" l="1"/>
  <c r="G29" i="2"/>
  <c r="G61" i="2" l="1"/>
  <c r="A19" i="2"/>
  <c r="B19" i="2" s="1"/>
  <c r="A20" i="2"/>
  <c r="B20" i="2" s="1"/>
  <c r="A21" i="2"/>
  <c r="B21" i="2" s="1"/>
  <c r="A22" i="2"/>
  <c r="B22" i="2" s="1"/>
  <c r="G55" i="2" l="1"/>
  <c r="A112" i="2"/>
  <c r="B112" i="2" s="1"/>
  <c r="G103" i="2"/>
  <c r="G67" i="2"/>
  <c r="G35" i="2"/>
  <c r="C106" i="2"/>
  <c r="C70" i="2"/>
  <c r="C37" i="2"/>
  <c r="C38" i="2"/>
  <c r="B38" i="2"/>
  <c r="C6" i="2"/>
  <c r="C7" i="2"/>
  <c r="G23" i="2" l="1"/>
  <c r="A31" i="2" l="1"/>
  <c r="A28" i="2"/>
  <c r="B28" i="2" s="1"/>
  <c r="A27" i="2"/>
  <c r="B27" i="2" s="1"/>
  <c r="A26" i="2"/>
  <c r="B26" i="2" s="1"/>
  <c r="A25" i="2"/>
  <c r="B25" i="2" s="1"/>
  <c r="A18" i="2"/>
  <c r="B18" i="2" s="1"/>
  <c r="G49" i="2"/>
  <c r="G62" i="2" s="1"/>
  <c r="F19" i="1" s="1"/>
  <c r="G19" i="1" s="1"/>
  <c r="A15" i="2"/>
  <c r="B15" i="2" s="1"/>
  <c r="A14" i="2"/>
  <c r="B14" i="2" s="1"/>
  <c r="A13" i="2"/>
  <c r="B13" i="2" s="1"/>
  <c r="A12" i="2"/>
  <c r="B12" i="2" s="1"/>
  <c r="B31" i="2"/>
  <c r="B2" i="2"/>
  <c r="G16" i="2" l="1"/>
  <c r="B67" i="2" l="1"/>
  <c r="E26" i="13" l="1"/>
  <c r="D26" i="13"/>
  <c r="E25" i="13"/>
  <c r="D25" i="13"/>
  <c r="E24" i="13"/>
  <c r="D24" i="13"/>
  <c r="E23" i="13"/>
  <c r="D23" i="13"/>
  <c r="E22" i="13"/>
  <c r="D22" i="13"/>
  <c r="E21" i="13"/>
  <c r="D21" i="13"/>
  <c r="D20" i="13"/>
  <c r="E20" i="13"/>
  <c r="C19" i="13"/>
  <c r="E17" i="13"/>
  <c r="D17" i="13"/>
  <c r="E16" i="13"/>
  <c r="D16" i="13"/>
  <c r="E15" i="13"/>
  <c r="D15" i="13"/>
  <c r="D14" i="13"/>
  <c r="E13" i="13"/>
  <c r="D13" i="13"/>
  <c r="D12" i="13"/>
  <c r="E12" i="13"/>
  <c r="B1" i="13"/>
  <c r="D19" i="13" l="1"/>
  <c r="D11" i="13"/>
  <c r="E14" i="13"/>
  <c r="E28" i="13" s="1"/>
  <c r="C11" i="13"/>
  <c r="C28" i="13" s="1"/>
  <c r="G31" i="2" l="1"/>
  <c r="F18" i="1" s="1"/>
  <c r="G18" i="1" s="1"/>
  <c r="F17" i="1" l="1"/>
  <c r="G119" i="2"/>
  <c r="G120" i="2"/>
  <c r="G121" i="2"/>
  <c r="G117" i="2"/>
  <c r="G124" i="2"/>
  <c r="G17" i="1" l="1"/>
  <c r="G129" i="2"/>
  <c r="G115" i="2"/>
  <c r="G96" i="2" l="1"/>
  <c r="E88" i="2" l="1"/>
  <c r="E122" i="2" l="1"/>
  <c r="G118" i="2" l="1"/>
  <c r="G122" i="2" s="1"/>
  <c r="G131" i="2" s="1"/>
  <c r="F21" i="1" s="1"/>
  <c r="G21" i="1" l="1"/>
  <c r="A131" i="2"/>
  <c r="A128" i="2"/>
  <c r="B128" i="2" s="1"/>
  <c r="A127" i="2"/>
  <c r="B127" i="2" s="1"/>
  <c r="A126" i="2"/>
  <c r="B126" i="2" s="1"/>
  <c r="A125" i="2"/>
  <c r="B125" i="2" s="1"/>
  <c r="A124" i="2"/>
  <c r="A121" i="2"/>
  <c r="B121" i="2" s="1"/>
  <c r="A120" i="2"/>
  <c r="B120" i="2" s="1"/>
  <c r="A119" i="2"/>
  <c r="B119" i="2" s="1"/>
  <c r="A118" i="2"/>
  <c r="B118" i="2" s="1"/>
  <c r="A117" i="2"/>
  <c r="B117" i="2" s="1"/>
  <c r="A114" i="2"/>
  <c r="B114" i="2" s="1"/>
  <c r="A113" i="2"/>
  <c r="B113" i="2" s="1"/>
  <c r="A111" i="2"/>
  <c r="B111" i="2" s="1"/>
  <c r="G106" i="2"/>
  <c r="B131" i="2"/>
  <c r="C105" i="2"/>
  <c r="B104" i="2"/>
  <c r="B103" i="2"/>
  <c r="B102" i="2"/>
  <c r="B101" i="2"/>
  <c r="A98" i="2"/>
  <c r="A95" i="2"/>
  <c r="B95" i="2" s="1"/>
  <c r="G87" i="2"/>
  <c r="A87" i="2"/>
  <c r="B87" i="2" s="1"/>
  <c r="G86" i="2"/>
  <c r="A86" i="2"/>
  <c r="B86" i="2" s="1"/>
  <c r="G85" i="2"/>
  <c r="G88" i="2" s="1"/>
  <c r="A85" i="2"/>
  <c r="B85" i="2" s="1"/>
  <c r="A84" i="2"/>
  <c r="B84" i="2" s="1"/>
  <c r="A83" i="2"/>
  <c r="B83" i="2" s="1"/>
  <c r="A82" i="2"/>
  <c r="B82" i="2" s="1"/>
  <c r="A79" i="2"/>
  <c r="B79" i="2" s="1"/>
  <c r="A78" i="2"/>
  <c r="B78" i="2" s="1"/>
  <c r="A77" i="2"/>
  <c r="B77" i="2" s="1"/>
  <c r="A76" i="2"/>
  <c r="B76" i="2" s="1"/>
  <c r="A75" i="2"/>
  <c r="B75" i="2" s="1"/>
  <c r="G70" i="2"/>
  <c r="B98" i="2"/>
  <c r="B68" i="2"/>
  <c r="B66" i="2"/>
  <c r="B65" i="2"/>
  <c r="A62" i="2"/>
  <c r="A60" i="2"/>
  <c r="B60" i="2" s="1"/>
  <c r="A59" i="2"/>
  <c r="B59" i="2" s="1"/>
  <c r="A58" i="2"/>
  <c r="B58" i="2" s="1"/>
  <c r="A57" i="2"/>
  <c r="B57" i="2" s="1"/>
  <c r="A54" i="2"/>
  <c r="B54" i="2" s="1"/>
  <c r="A53" i="2"/>
  <c r="B53" i="2" s="1"/>
  <c r="A52" i="2"/>
  <c r="A51" i="2"/>
  <c r="B51" i="2" s="1"/>
  <c r="A48" i="2"/>
  <c r="B48" i="2" s="1"/>
  <c r="A47" i="2"/>
  <c r="B47" i="2" s="1"/>
  <c r="A46" i="2"/>
  <c r="B46" i="2" s="1"/>
  <c r="A45" i="2"/>
  <c r="B45" i="2" s="1"/>
  <c r="A44" i="2"/>
  <c r="B44" i="2" s="1"/>
  <c r="A43" i="2"/>
  <c r="B43" i="2" s="1"/>
  <c r="G38" i="2"/>
  <c r="B62" i="2"/>
  <c r="B36" i="2"/>
  <c r="B35" i="2"/>
  <c r="B34" i="2"/>
  <c r="B33" i="2"/>
  <c r="B30" i="1"/>
  <c r="B29" i="1"/>
  <c r="B27" i="1"/>
  <c r="G80" i="2" l="1"/>
  <c r="G98" i="2" s="1"/>
  <c r="F20" i="1" s="1"/>
  <c r="F22" i="1" s="1"/>
  <c r="B52" i="2"/>
  <c r="G20" i="1" l="1"/>
  <c r="G23" i="1" s="1"/>
  <c r="G25" i="1" s="1"/>
  <c r="G26" i="1" l="1"/>
  <c r="G27" i="1" l="1"/>
  <c r="H19" i="1"/>
  <c r="H18" i="1"/>
  <c r="H17" i="1"/>
  <c r="H21" i="1"/>
  <c r="H20" i="1"/>
  <c r="J111" i="1"/>
  <c r="G28" i="1" l="1"/>
  <c r="G29" i="1" s="1"/>
  <c r="H23" i="1"/>
  <c r="B26" i="1"/>
  <c r="G30" i="1" l="1"/>
  <c r="G31" i="1"/>
  <c r="C6" i="1" l="1"/>
</calcChain>
</file>

<file path=xl/sharedStrings.xml><?xml version="1.0" encoding="utf-8"?>
<sst xmlns="http://schemas.openxmlformats.org/spreadsheetml/2006/main" count="166" uniqueCount="80">
  <si>
    <t xml:space="preserve">COMITENTE : </t>
  </si>
  <si>
    <t>DIRECCIÓN PROVINCIAL DE ESPACIOS VERDES</t>
  </si>
  <si>
    <t>UBICACION:</t>
  </si>
  <si>
    <t>LICITACIÓN N°:</t>
  </si>
  <si>
    <t>EXPEDIENTE N°:</t>
  </si>
  <si>
    <t>PRESUPUESTO OFICIAL:</t>
  </si>
  <si>
    <t>FECHA APERTURA LICITACIÓN:</t>
  </si>
  <si>
    <t>MONTO DE LA OFERTA:</t>
  </si>
  <si>
    <t xml:space="preserve">COMPUTO Y PRESUPUESTO </t>
  </si>
  <si>
    <t>RUBRO ITEM</t>
  </si>
  <si>
    <t>DESIGNACION</t>
  </si>
  <si>
    <t>UN.</t>
  </si>
  <si>
    <t>CANT.</t>
  </si>
  <si>
    <t>COSTOS</t>
  </si>
  <si>
    <t>ANALISIS DE PRECIOS</t>
  </si>
  <si>
    <t>PORCENTAJE INCIDENCIA DEL ITEM</t>
  </si>
  <si>
    <t>COMITENTE:</t>
  </si>
  <si>
    <t>UNITARIO</t>
  </si>
  <si>
    <t>TOTAL DEL ITEM</t>
  </si>
  <si>
    <t>CONTRATISTA:</t>
  </si>
  <si>
    <t>OBRA:</t>
  </si>
  <si>
    <t>PRECIOS A:</t>
  </si>
  <si>
    <t>UBICACIÓN:</t>
  </si>
  <si>
    <t>MES</t>
  </si>
  <si>
    <t>RUBRO:</t>
  </si>
  <si>
    <t>ITEM:</t>
  </si>
  <si>
    <t>UNIDAD:</t>
  </si>
  <si>
    <t>DATOS REDETERMINACION</t>
  </si>
  <si>
    <t>U</t>
  </si>
  <si>
    <t>Cantidad</t>
  </si>
  <si>
    <t>$ Unitarios</t>
  </si>
  <si>
    <t>$ Parcial</t>
  </si>
  <si>
    <t>CÓDIGO</t>
  </si>
  <si>
    <t>DESCRIPCIÓN</t>
  </si>
  <si>
    <t>A - MATERIALES</t>
  </si>
  <si>
    <t>Total A</t>
  </si>
  <si>
    <t>B - MANO DE OBRA</t>
  </si>
  <si>
    <t>Total B</t>
  </si>
  <si>
    <t>C - EQUIPOS</t>
  </si>
  <si>
    <t>Total C</t>
  </si>
  <si>
    <t>Costo  Neto</t>
  </si>
  <si>
    <t>Total D=A+B+C</t>
  </si>
  <si>
    <t>3</t>
  </si>
  <si>
    <t xml:space="preserve"> </t>
  </si>
  <si>
    <t>TOTAL COSTO</t>
  </si>
  <si>
    <t>1-</t>
  </si>
  <si>
    <t>SUB TOTAL ( 1 )</t>
  </si>
  <si>
    <t>2-</t>
  </si>
  <si>
    <t>3-</t>
  </si>
  <si>
    <t>4-</t>
  </si>
  <si>
    <t>SUB TOTAL ( 4 )</t>
  </si>
  <si>
    <t>5-</t>
  </si>
  <si>
    <t>6-</t>
  </si>
  <si>
    <t>TOTAL ( 4 + 5 + 6 )</t>
  </si>
  <si>
    <t>1</t>
  </si>
  <si>
    <t>Total</t>
  </si>
  <si>
    <t>C - EQUIPOS y HERRAMIENTAS</t>
  </si>
  <si>
    <t>EMPRESA</t>
  </si>
  <si>
    <t>COMPOSICION DE GASTOS GENERALES</t>
  </si>
  <si>
    <t>(Valores Netos sin Impuestos)</t>
  </si>
  <si>
    <t>Importe</t>
  </si>
  <si>
    <t>% Incidencia</t>
  </si>
  <si>
    <t>% Incid. Rubro</t>
  </si>
  <si>
    <t>Gastos Generales de la Empresa</t>
  </si>
  <si>
    <t>TOTAL GASTOS GENERALES</t>
  </si>
  <si>
    <t>SERVICIO :</t>
  </si>
  <si>
    <t>CAPITAL SAN JUAN</t>
  </si>
  <si>
    <t>1.1</t>
  </si>
  <si>
    <t>1.2</t>
  </si>
  <si>
    <t xml:space="preserve">OPERACIÓN Y MANTENIMIENTO DEL SISTEMA DE RIEGO-FERTILIZACIÓN </t>
  </si>
  <si>
    <t>PROGRAMA DE FERTILIZACIÓN</t>
  </si>
  <si>
    <t>MANTENIMIENTO DE LAS PLANTAS ORNAMENTALES</t>
  </si>
  <si>
    <t xml:space="preserve">EMPRESA:  </t>
  </si>
  <si>
    <t>SISTEMA DE RIEGO Y FERTILIZACIÓN</t>
  </si>
  <si>
    <t>PLAZO DEL SERVICIO:</t>
  </si>
  <si>
    <t>SERVICIO:</t>
  </si>
  <si>
    <t xml:space="preserve">MANTENIMIENTO INTEGRAL DE LOS JARDINES VERTICALES DEL MUSEO DE LA HISTORIA URBANA </t>
  </si>
  <si>
    <t>DATOS ADECUACION</t>
  </si>
  <si>
    <t>Gastos Generales del Servicio</t>
  </si>
  <si>
    <t>MANTENIMIENTO DEL FIELTRO TEXTIL Y LOS SISTEMAS DE DESAGUE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</si>
</sst>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 #,##0;[Red]\-&quot;$&quot;\ #,##0"/>
    <numFmt numFmtId="44" formatCode="_-&quot;$&quot;\ * #,##0.00_-;\-&quot;$&quot;\ * #,##0.00_-;_-&quot;$&quot;\ * &quot;-&quot;??_-;_-@_-"/>
    <numFmt numFmtId="164" formatCode="_ &quot;$&quot;\ * #,##0.00_ ;_ &quot;$&quot;\ * \-#,##0.00_ ;_ &quot;$&quot;\ * &quot;-&quot;??_ ;_ @_ "/>
    <numFmt numFmtId="165" formatCode="_-&quot;$&quot;* #,##0.00_-;\-&quot;$&quot;* #,##0.00_-;_-&quot;$&quot;* &quot;-&quot;??_-;_-@"/>
    <numFmt numFmtId="166" formatCode="#,#00\ &quot;dias corridos&quot;"/>
    <numFmt numFmtId="168" formatCode="0.0000%"/>
    <numFmt numFmtId="169" formatCode="0.00_)"/>
    <numFmt numFmtId="170" formatCode="[$$]#,##0.00"/>
    <numFmt numFmtId="171" formatCode="0.0%"/>
    <numFmt numFmtId="172" formatCode="0.0"/>
    <numFmt numFmtId="173" formatCode="0.000%"/>
    <numFmt numFmtId="174" formatCode="0.000"/>
  </numFmts>
  <fonts count="22" x14ac:knownFonts="1">
    <font>
      <sz val="10"/>
      <color rgb="FF000000"/>
      <name val="Arial"/>
    </font>
    <font>
      <sz val="11"/>
      <color theme="1"/>
      <name val="Calibri"/>
      <family val="2"/>
      <scheme val="minor"/>
    </font>
    <font>
      <sz val="11"/>
      <color theme="1"/>
      <name val="Calibri"/>
      <family val="2"/>
      <scheme val="minor"/>
    </font>
    <font>
      <b/>
      <sz val="12"/>
      <name val="Arial"/>
      <family val="2"/>
    </font>
    <font>
      <b/>
      <sz val="14"/>
      <name val="Arial"/>
      <family val="2"/>
    </font>
    <font>
      <sz val="10"/>
      <name val="Arial"/>
      <family val="2"/>
    </font>
    <font>
      <sz val="12"/>
      <name val="Arial"/>
      <family val="2"/>
    </font>
    <font>
      <sz val="10"/>
      <name val="Arial"/>
      <family val="2"/>
    </font>
    <font>
      <b/>
      <sz val="10"/>
      <name val="Arial"/>
      <family val="2"/>
    </font>
    <font>
      <b/>
      <sz val="8"/>
      <name val="Arial"/>
      <family val="2"/>
    </font>
    <font>
      <sz val="8"/>
      <name val="Arial"/>
      <family val="2"/>
    </font>
    <font>
      <sz val="8"/>
      <name val="Arial"/>
      <family val="2"/>
    </font>
    <font>
      <b/>
      <sz val="8"/>
      <name val="Arial"/>
      <family val="2"/>
    </font>
    <font>
      <b/>
      <sz val="10"/>
      <name val="Arial"/>
      <family val="2"/>
    </font>
    <font>
      <b/>
      <sz val="12"/>
      <name val="Arial"/>
      <family val="2"/>
    </font>
    <font>
      <sz val="12"/>
      <color rgb="FF000000"/>
      <name val="Arial"/>
      <family val="2"/>
    </font>
    <font>
      <sz val="12"/>
      <name val="Arial"/>
      <family val="2"/>
    </font>
    <font>
      <sz val="10"/>
      <color rgb="FF000000"/>
      <name val="Arial"/>
      <family val="2"/>
    </font>
    <font>
      <sz val="10"/>
      <color rgb="FF000000"/>
      <name val="Arial"/>
      <family val="2"/>
    </font>
    <font>
      <b/>
      <sz val="11"/>
      <name val="Arial"/>
      <family val="2"/>
    </font>
    <font>
      <b/>
      <sz val="13"/>
      <name val="Arial"/>
      <family val="2"/>
    </font>
    <font>
      <b/>
      <sz val="13"/>
      <color rgb="FF000000"/>
      <name val="Times New Roman"/>
      <family val="1"/>
    </font>
  </fonts>
  <fills count="11">
    <fill>
      <patternFill patternType="none"/>
    </fill>
    <fill>
      <patternFill patternType="gray125"/>
    </fill>
    <fill>
      <patternFill patternType="solid">
        <fgColor rgb="FFEAF1DD"/>
        <bgColor rgb="FFEAF1DD"/>
      </patternFill>
    </fill>
    <fill>
      <patternFill patternType="solid">
        <fgColor rgb="FFF2DBDB"/>
        <bgColor rgb="FFF2DBDB"/>
      </patternFill>
    </fill>
    <fill>
      <patternFill patternType="solid">
        <fgColor rgb="FFC6D9F0"/>
        <bgColor rgb="FFC6D9F0"/>
      </patternFill>
    </fill>
    <fill>
      <patternFill patternType="solid">
        <fgColor rgb="FFC2D69B"/>
        <bgColor rgb="FFC2D69B"/>
      </patternFill>
    </fill>
    <fill>
      <patternFill patternType="solid">
        <fgColor theme="9" tint="0.39997558519241921"/>
        <bgColor indexed="64"/>
      </patternFill>
    </fill>
    <fill>
      <patternFill patternType="solid">
        <fgColor theme="2" tint="-0.249977111117893"/>
        <bgColor rgb="FFFFFF00"/>
      </patternFill>
    </fill>
    <fill>
      <patternFill patternType="solid">
        <fgColor theme="2" tint="-0.249977111117893"/>
        <bgColor indexed="64"/>
      </patternFill>
    </fill>
    <fill>
      <patternFill patternType="solid">
        <fgColor theme="0"/>
        <bgColor rgb="FFBFBFBF"/>
      </patternFill>
    </fill>
    <fill>
      <patternFill patternType="solid">
        <fgColor theme="0"/>
        <bgColor indexed="64"/>
      </patternFill>
    </fill>
  </fills>
  <borders count="48">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double">
        <color rgb="FF000000"/>
      </left>
      <right/>
      <top style="double">
        <color rgb="FF000000"/>
      </top>
      <bottom/>
      <diagonal/>
    </border>
    <border>
      <left/>
      <right/>
      <top style="double">
        <color rgb="FF000000"/>
      </top>
      <bottom/>
      <diagonal/>
    </border>
    <border>
      <left style="thin">
        <color rgb="FF000000"/>
      </left>
      <right style="thin">
        <color rgb="FF000000"/>
      </right>
      <top/>
      <bottom style="thin">
        <color rgb="FF000000"/>
      </bottom>
      <diagonal/>
    </border>
    <border>
      <left/>
      <right style="double">
        <color rgb="FF000000"/>
      </right>
      <top style="double">
        <color rgb="FF000000"/>
      </top>
      <bottom/>
      <diagonal/>
    </border>
    <border>
      <left style="thin">
        <color rgb="FF000000"/>
      </left>
      <right/>
      <top/>
      <bottom style="thin">
        <color rgb="FF000000"/>
      </bottom>
      <diagonal/>
    </border>
    <border>
      <left style="double">
        <color rgb="FF000000"/>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double">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right/>
      <top/>
      <bottom/>
      <diagonal/>
    </border>
    <border>
      <left/>
      <right/>
      <top/>
      <bottom/>
      <diagonal/>
    </border>
    <border>
      <left/>
      <right/>
      <top/>
      <bottom/>
      <diagonal/>
    </border>
    <border>
      <left style="double">
        <color rgb="FF000000"/>
      </left>
      <right/>
      <top/>
      <bottom style="medium">
        <color rgb="FF000000"/>
      </bottom>
      <diagonal/>
    </border>
    <border>
      <left/>
      <right/>
      <top/>
      <bottom style="medium">
        <color rgb="FF000000"/>
      </bottom>
      <diagonal/>
    </border>
    <border>
      <left/>
      <right style="double">
        <color rgb="FF000000"/>
      </right>
      <top/>
      <bottom style="medium">
        <color rgb="FF000000"/>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5">
    <xf numFmtId="0" fontId="0" fillId="0" borderId="0"/>
    <xf numFmtId="9" fontId="17" fillId="0" borderId="0" applyFont="0" applyFill="0" applyBorder="0" applyAlignment="0" applyProtection="0"/>
    <xf numFmtId="0" fontId="18" fillId="0" borderId="32"/>
    <xf numFmtId="44" fontId="2" fillId="0" borderId="32" applyFont="0" applyFill="0" applyBorder="0" applyAlignment="0" applyProtection="0"/>
    <xf numFmtId="0" fontId="1" fillId="0" borderId="32"/>
  </cellStyleXfs>
  <cellXfs count="402">
    <xf numFmtId="0" fontId="0" fillId="0" borderId="0" xfId="0" applyFont="1" applyAlignment="1"/>
    <xf numFmtId="0" fontId="3" fillId="0" borderId="0" xfId="0" applyFont="1" applyAlignment="1">
      <alignment vertical="center"/>
    </xf>
    <xf numFmtId="0" fontId="5" fillId="0" borderId="0" xfId="0" applyFont="1" applyAlignment="1">
      <alignment vertical="center"/>
    </xf>
    <xf numFmtId="166" fontId="6" fillId="0" borderId="0" xfId="0" applyNumberFormat="1" applyFont="1" applyAlignment="1">
      <alignment horizontal="center" vertical="center"/>
    </xf>
    <xf numFmtId="14" fontId="9" fillId="4" borderId="13" xfId="0" applyNumberFormat="1" applyFont="1" applyFill="1" applyBorder="1" applyAlignment="1">
      <alignment vertical="center"/>
    </xf>
    <xf numFmtId="14" fontId="9" fillId="4" borderId="1" xfId="0" applyNumberFormat="1" applyFont="1" applyFill="1" applyBorder="1" applyAlignment="1">
      <alignment vertical="center"/>
    </xf>
    <xf numFmtId="16" fontId="9" fillId="4" borderId="1" xfId="0" applyNumberFormat="1" applyFont="1" applyFill="1" applyBorder="1" applyAlignment="1">
      <alignment vertical="center"/>
    </xf>
    <xf numFmtId="0" fontId="9" fillId="4" borderId="1" xfId="0" applyFont="1" applyFill="1" applyBorder="1" applyAlignment="1">
      <alignment horizontal="center" vertical="center"/>
    </xf>
    <xf numFmtId="16" fontId="9" fillId="4" borderId="16" xfId="0" applyNumberFormat="1" applyFont="1" applyFill="1" applyBorder="1" applyAlignment="1">
      <alignment horizontal="center" vertical="center"/>
    </xf>
    <xf numFmtId="14" fontId="9" fillId="4" borderId="1" xfId="0" applyNumberFormat="1" applyFont="1" applyFill="1" applyBorder="1" applyAlignment="1">
      <alignment vertical="center" wrapText="1"/>
    </xf>
    <xf numFmtId="14" fontId="9" fillId="4" borderId="16" xfId="0" applyNumberFormat="1" applyFont="1" applyFill="1" applyBorder="1" applyAlignment="1">
      <alignment vertical="center"/>
    </xf>
    <xf numFmtId="0" fontId="9" fillId="4" borderId="13" xfId="0" applyFont="1" applyFill="1" applyBorder="1" applyAlignment="1">
      <alignment vertical="center"/>
    </xf>
    <xf numFmtId="0" fontId="9" fillId="4" borderId="1" xfId="0" applyFont="1" applyFill="1" applyBorder="1" applyAlignment="1">
      <alignment vertical="center"/>
    </xf>
    <xf numFmtId="0" fontId="10" fillId="4" borderId="1" xfId="0" applyFont="1" applyFill="1" applyBorder="1" applyAlignment="1">
      <alignment horizontal="center" vertical="center"/>
    </xf>
    <xf numFmtId="169" fontId="10" fillId="4" borderId="16" xfId="0" applyNumberFormat="1" applyFont="1" applyFill="1" applyBorder="1" applyAlignment="1">
      <alignment vertical="center"/>
    </xf>
    <xf numFmtId="0" fontId="10" fillId="4" borderId="1" xfId="0" applyFont="1" applyFill="1" applyBorder="1" applyAlignment="1">
      <alignment horizontal="left" vertical="center"/>
    </xf>
    <xf numFmtId="0" fontId="10" fillId="4" borderId="1" xfId="0" applyFont="1" applyFill="1" applyBorder="1" applyAlignment="1">
      <alignment vertical="center"/>
    </xf>
    <xf numFmtId="4" fontId="10" fillId="4" borderId="16" xfId="0" applyNumberFormat="1" applyFont="1" applyFill="1" applyBorder="1" applyAlignment="1">
      <alignment horizontal="center" vertical="center"/>
    </xf>
    <xf numFmtId="0" fontId="10" fillId="4" borderId="16" xfId="0" applyFont="1" applyFill="1" applyBorder="1" applyAlignment="1">
      <alignment vertical="center"/>
    </xf>
    <xf numFmtId="0" fontId="10" fillId="4" borderId="2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8" fillId="4" borderId="24" xfId="0" applyFont="1" applyFill="1" applyBorder="1" applyAlignment="1">
      <alignment horizontal="center" vertical="center"/>
    </xf>
    <xf numFmtId="0" fontId="10" fillId="4" borderId="24" xfId="0" applyFont="1" applyFill="1" applyBorder="1" applyAlignment="1">
      <alignment horizontal="center" vertical="center"/>
    </xf>
    <xf numFmtId="2" fontId="10" fillId="4" borderId="24" xfId="0" applyNumberFormat="1" applyFont="1" applyFill="1" applyBorder="1" applyAlignment="1">
      <alignment horizontal="center" vertical="center"/>
    </xf>
    <xf numFmtId="169" fontId="10" fillId="4" borderId="25"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15" xfId="0" applyFont="1" applyFill="1" applyBorder="1" applyAlignment="1">
      <alignment vertical="center"/>
    </xf>
    <xf numFmtId="165" fontId="10" fillId="4" borderId="26" xfId="0" applyNumberFormat="1" applyFont="1" applyFill="1" applyBorder="1" applyAlignment="1">
      <alignment horizontal="right" vertical="center"/>
    </xf>
    <xf numFmtId="0" fontId="10" fillId="4" borderId="13" xfId="0" applyFont="1" applyFill="1" applyBorder="1" applyAlignment="1">
      <alignment vertical="center"/>
    </xf>
    <xf numFmtId="165" fontId="10" fillId="4" borderId="29" xfId="0" applyNumberFormat="1" applyFont="1" applyFill="1" applyBorder="1" applyAlignment="1">
      <alignment horizontal="right" vertical="center"/>
    </xf>
    <xf numFmtId="0" fontId="8" fillId="4" borderId="1" xfId="0" applyFont="1" applyFill="1" applyBorder="1" applyAlignment="1">
      <alignment horizontal="center" vertical="center"/>
    </xf>
    <xf numFmtId="169" fontId="10" fillId="4" borderId="16" xfId="0" applyNumberFormat="1" applyFont="1" applyFill="1" applyBorder="1" applyAlignment="1">
      <alignment horizontal="right" vertical="center"/>
    </xf>
    <xf numFmtId="0" fontId="10" fillId="4" borderId="15" xfId="0" applyFont="1" applyFill="1" applyBorder="1" applyAlignment="1">
      <alignment horizontal="left" vertical="center"/>
    </xf>
    <xf numFmtId="0" fontId="10" fillId="4" borderId="15" xfId="0" applyFont="1" applyFill="1" applyBorder="1" applyAlignment="1">
      <alignment vertical="center"/>
    </xf>
    <xf numFmtId="0" fontId="10" fillId="4" borderId="15"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33"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34" xfId="0" applyFont="1" applyFill="1" applyBorder="1" applyAlignment="1">
      <alignment vertical="center"/>
    </xf>
    <xf numFmtId="169" fontId="10" fillId="4" borderId="35" xfId="0" applyNumberFormat="1" applyFont="1" applyFill="1" applyBorder="1" applyAlignment="1">
      <alignment horizontal="right" vertical="center"/>
    </xf>
    <xf numFmtId="49" fontId="10" fillId="4" borderId="36" xfId="0" applyNumberFormat="1" applyFont="1" applyFill="1" applyBorder="1" applyAlignment="1">
      <alignment horizontal="center" vertical="center"/>
    </xf>
    <xf numFmtId="0" fontId="10" fillId="4" borderId="37" xfId="0" applyFont="1" applyFill="1" applyBorder="1" applyAlignment="1">
      <alignment horizontal="left" vertical="center"/>
    </xf>
    <xf numFmtId="0" fontId="10" fillId="4" borderId="37" xfId="0" applyFont="1" applyFill="1" applyBorder="1" applyAlignment="1">
      <alignment horizontal="center" vertical="center"/>
    </xf>
    <xf numFmtId="165" fontId="10" fillId="4" borderId="41" xfId="0" applyNumberFormat="1" applyFont="1" applyFill="1" applyBorder="1" applyAlignment="1">
      <alignment horizontal="right" vertical="center"/>
    </xf>
    <xf numFmtId="14" fontId="9" fillId="5" borderId="13" xfId="0" applyNumberFormat="1" applyFont="1" applyFill="1" applyBorder="1" applyAlignment="1">
      <alignment vertical="center"/>
    </xf>
    <xf numFmtId="14" fontId="9" fillId="5" borderId="1" xfId="0" applyNumberFormat="1" applyFont="1" applyFill="1" applyBorder="1" applyAlignment="1">
      <alignment vertical="center"/>
    </xf>
    <xf numFmtId="16" fontId="9" fillId="5" borderId="1" xfId="0" applyNumberFormat="1" applyFont="1" applyFill="1" applyBorder="1" applyAlignment="1">
      <alignment vertical="center"/>
    </xf>
    <xf numFmtId="0" fontId="9" fillId="5" borderId="1" xfId="0" applyFont="1" applyFill="1" applyBorder="1" applyAlignment="1">
      <alignment horizontal="center" vertical="center"/>
    </xf>
    <xf numFmtId="16" fontId="9" fillId="5" borderId="16" xfId="0" applyNumberFormat="1" applyFont="1" applyFill="1" applyBorder="1" applyAlignment="1">
      <alignment horizontal="center" vertical="center"/>
    </xf>
    <xf numFmtId="14" fontId="9" fillId="5" borderId="1" xfId="0" applyNumberFormat="1" applyFont="1" applyFill="1" applyBorder="1" applyAlignment="1">
      <alignment vertical="center" wrapText="1"/>
    </xf>
    <xf numFmtId="14" fontId="9" fillId="5" borderId="16" xfId="0" applyNumberFormat="1" applyFont="1" applyFill="1" applyBorder="1" applyAlignment="1">
      <alignment vertical="center"/>
    </xf>
    <xf numFmtId="0" fontId="9" fillId="5" borderId="13" xfId="0" applyFont="1" applyFill="1" applyBorder="1" applyAlignment="1">
      <alignment vertical="center"/>
    </xf>
    <xf numFmtId="0" fontId="9" fillId="5" borderId="1" xfId="0" applyFont="1" applyFill="1" applyBorder="1" applyAlignment="1">
      <alignment vertical="center"/>
    </xf>
    <xf numFmtId="0" fontId="10" fillId="5" borderId="1" xfId="0" applyFont="1" applyFill="1" applyBorder="1" applyAlignment="1">
      <alignment horizontal="center" vertical="center"/>
    </xf>
    <xf numFmtId="169" fontId="10" fillId="5" borderId="16" xfId="0" applyNumberFormat="1" applyFont="1" applyFill="1" applyBorder="1" applyAlignment="1">
      <alignment vertical="center"/>
    </xf>
    <xf numFmtId="49" fontId="10" fillId="5" borderId="1" xfId="0" quotePrefix="1" applyNumberFormat="1" applyFont="1" applyFill="1" applyBorder="1" applyAlignment="1">
      <alignment horizontal="left" vertical="center"/>
    </xf>
    <xf numFmtId="0" fontId="10" fillId="5" borderId="1" xfId="0" applyFont="1" applyFill="1" applyBorder="1" applyAlignment="1">
      <alignment vertical="center"/>
    </xf>
    <xf numFmtId="4" fontId="10" fillId="5" borderId="16" xfId="0" applyNumberFormat="1" applyFont="1" applyFill="1" applyBorder="1" applyAlignment="1">
      <alignment horizontal="center" vertical="center"/>
    </xf>
    <xf numFmtId="0" fontId="10" fillId="5" borderId="16" xfId="0" applyFont="1" applyFill="1" applyBorder="1" applyAlignment="1">
      <alignment vertical="center"/>
    </xf>
    <xf numFmtId="0" fontId="10" fillId="5" borderId="2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8" fillId="5" borderId="24" xfId="0" applyFont="1" applyFill="1" applyBorder="1" applyAlignment="1">
      <alignment horizontal="center" vertical="center"/>
    </xf>
    <xf numFmtId="0" fontId="10" fillId="5" borderId="24" xfId="0" applyFont="1" applyFill="1" applyBorder="1" applyAlignment="1">
      <alignment horizontal="center" vertical="center"/>
    </xf>
    <xf numFmtId="2" fontId="10" fillId="5" borderId="24" xfId="0" applyNumberFormat="1" applyFont="1" applyFill="1" applyBorder="1" applyAlignment="1">
      <alignment horizontal="center" vertical="center"/>
    </xf>
    <xf numFmtId="169" fontId="10" fillId="5" borderId="25" xfId="0" applyNumberFormat="1" applyFont="1" applyFill="1" applyBorder="1" applyAlignment="1">
      <alignment horizontal="center" vertical="center"/>
    </xf>
    <xf numFmtId="0" fontId="10" fillId="5" borderId="21" xfId="0" applyFont="1" applyFill="1" applyBorder="1" applyAlignment="1">
      <alignment horizontal="center" vertical="center"/>
    </xf>
    <xf numFmtId="0" fontId="10" fillId="5" borderId="15" xfId="0" applyFont="1" applyFill="1" applyBorder="1" applyAlignment="1">
      <alignment vertical="center"/>
    </xf>
    <xf numFmtId="0" fontId="10" fillId="5" borderId="15" xfId="0" applyFont="1" applyFill="1" applyBorder="1" applyAlignment="1">
      <alignment horizontal="center" vertical="center"/>
    </xf>
    <xf numFmtId="165" fontId="10" fillId="5" borderId="26" xfId="0" applyNumberFormat="1" applyFont="1" applyFill="1" applyBorder="1" applyAlignment="1">
      <alignment horizontal="right" vertical="center"/>
    </xf>
    <xf numFmtId="0" fontId="10" fillId="5" borderId="13" xfId="0" applyFont="1" applyFill="1" applyBorder="1" applyAlignment="1">
      <alignment vertical="center"/>
    </xf>
    <xf numFmtId="165" fontId="10" fillId="5" borderId="29" xfId="0" applyNumberFormat="1" applyFont="1" applyFill="1" applyBorder="1" applyAlignment="1">
      <alignment horizontal="right" vertical="center"/>
    </xf>
    <xf numFmtId="0" fontId="8" fillId="5" borderId="1" xfId="0" applyFont="1" applyFill="1" applyBorder="1" applyAlignment="1">
      <alignment horizontal="center" vertical="center"/>
    </xf>
    <xf numFmtId="169" fontId="10" fillId="5" borderId="16" xfId="0" applyNumberFormat="1" applyFont="1" applyFill="1" applyBorder="1" applyAlignment="1">
      <alignment horizontal="right" vertical="center"/>
    </xf>
    <xf numFmtId="165" fontId="10" fillId="5" borderId="26" xfId="0" applyNumberFormat="1" applyFont="1" applyFill="1" applyBorder="1" applyAlignment="1">
      <alignment vertical="center"/>
    </xf>
    <xf numFmtId="0" fontId="10" fillId="5" borderId="13" xfId="0" applyFont="1" applyFill="1" applyBorder="1" applyAlignment="1">
      <alignment horizontal="center" vertical="center"/>
    </xf>
    <xf numFmtId="0" fontId="10" fillId="5" borderId="33" xfId="0" applyFont="1" applyFill="1" applyBorder="1" applyAlignment="1">
      <alignment horizontal="center" vertical="center"/>
    </xf>
    <xf numFmtId="0" fontId="10" fillId="5" borderId="34" xfId="0" applyFont="1" applyFill="1" applyBorder="1" applyAlignment="1">
      <alignment horizontal="center" vertical="center"/>
    </xf>
    <xf numFmtId="0" fontId="10" fillId="5" borderId="34" xfId="0" applyFont="1" applyFill="1" applyBorder="1" applyAlignment="1">
      <alignment vertical="center"/>
    </xf>
    <xf numFmtId="169" fontId="10" fillId="5" borderId="35" xfId="0" applyNumberFormat="1" applyFont="1" applyFill="1" applyBorder="1" applyAlignment="1">
      <alignment horizontal="right" vertical="center"/>
    </xf>
    <xf numFmtId="49" fontId="10" fillId="5" borderId="36" xfId="0" applyNumberFormat="1" applyFont="1" applyFill="1" applyBorder="1" applyAlignment="1">
      <alignment horizontal="center" vertical="center"/>
    </xf>
    <xf numFmtId="0" fontId="10" fillId="5" borderId="37" xfId="0" applyFont="1" applyFill="1" applyBorder="1" applyAlignment="1">
      <alignment horizontal="left" vertical="center"/>
    </xf>
    <xf numFmtId="0" fontId="10" fillId="5" borderId="37" xfId="0" applyFont="1" applyFill="1" applyBorder="1" applyAlignment="1">
      <alignment horizontal="center" vertical="center"/>
    </xf>
    <xf numFmtId="165" fontId="10" fillId="5" borderId="41" xfId="0" applyNumberFormat="1" applyFont="1" applyFill="1" applyBorder="1" applyAlignment="1">
      <alignment horizontal="right" vertical="center"/>
    </xf>
    <xf numFmtId="0" fontId="0" fillId="0" borderId="0" xfId="0" applyFont="1" applyAlignment="1"/>
    <xf numFmtId="0" fontId="0" fillId="0" borderId="0" xfId="0" applyFont="1" applyAlignment="1"/>
    <xf numFmtId="0" fontId="11" fillId="4" borderId="15" xfId="0" applyFont="1" applyFill="1" applyBorder="1" applyAlignment="1">
      <alignment vertical="center"/>
    </xf>
    <xf numFmtId="0" fontId="12" fillId="5" borderId="1" xfId="0" applyFont="1" applyFill="1" applyBorder="1" applyAlignment="1">
      <alignment vertical="center"/>
    </xf>
    <xf numFmtId="0" fontId="11" fillId="4" borderId="15" xfId="0" applyFont="1" applyFill="1" applyBorder="1" applyAlignment="1">
      <alignment horizontal="center" vertical="center"/>
    </xf>
    <xf numFmtId="0" fontId="0" fillId="0" borderId="0" xfId="0" applyFont="1" applyAlignment="1"/>
    <xf numFmtId="0" fontId="13" fillId="4" borderId="1" xfId="0" applyFont="1" applyFill="1" applyBorder="1" applyAlignment="1">
      <alignment horizontal="center" vertical="center"/>
    </xf>
    <xf numFmtId="0" fontId="0" fillId="0" borderId="0" xfId="0" applyFont="1" applyAlignment="1">
      <alignment horizontal="center"/>
    </xf>
    <xf numFmtId="14" fontId="9" fillId="4" borderId="1" xfId="0" applyNumberFormat="1"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0" fontId="14" fillId="0" borderId="0" xfId="0" applyFont="1" applyAlignment="1">
      <alignment vertical="center"/>
    </xf>
    <xf numFmtId="0" fontId="16" fillId="0" borderId="0" xfId="0" applyFont="1" applyAlignment="1">
      <alignment vertical="center"/>
    </xf>
    <xf numFmtId="0" fontId="16" fillId="0" borderId="0" xfId="0" applyFont="1" applyAlignment="1">
      <alignment horizontal="center" vertical="center"/>
    </xf>
    <xf numFmtId="0" fontId="16" fillId="0" borderId="0" xfId="0" applyFont="1" applyAlignment="1">
      <alignment horizontal="left" vertical="center"/>
    </xf>
    <xf numFmtId="165" fontId="16" fillId="0" borderId="0" xfId="0" applyNumberFormat="1" applyFont="1" applyAlignment="1">
      <alignment horizontal="center" vertical="center"/>
    </xf>
    <xf numFmtId="14" fontId="16" fillId="0" borderId="0" xfId="0" applyNumberFormat="1" applyFont="1" applyAlignment="1">
      <alignment horizontal="center" vertical="center"/>
    </xf>
    <xf numFmtId="0" fontId="14" fillId="2" borderId="1" xfId="0" applyFont="1" applyFill="1" applyBorder="1" applyAlignment="1">
      <alignment vertical="center"/>
    </xf>
    <xf numFmtId="0" fontId="14" fillId="0" borderId="15" xfId="0" applyFont="1" applyBorder="1" applyAlignment="1">
      <alignment horizontal="center" vertical="center"/>
    </xf>
    <xf numFmtId="0" fontId="14" fillId="0" borderId="3" xfId="0" applyFont="1" applyBorder="1" applyAlignment="1">
      <alignment horizontal="center" vertical="center" wrapText="1"/>
    </xf>
    <xf numFmtId="0" fontId="14" fillId="0" borderId="4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wrapText="1"/>
    </xf>
    <xf numFmtId="49" fontId="16" fillId="0" borderId="3" xfId="0" applyNumberFormat="1" applyFont="1" applyBorder="1" applyAlignment="1">
      <alignment horizontal="center" vertical="center"/>
    </xf>
    <xf numFmtId="0" fontId="16" fillId="0" borderId="3" xfId="0" applyFont="1" applyBorder="1" applyAlignment="1">
      <alignment horizontal="left" vertical="center"/>
    </xf>
    <xf numFmtId="0" fontId="16" fillId="0" borderId="3" xfId="0" applyFont="1" applyBorder="1" applyAlignment="1">
      <alignment horizontal="left" vertical="center" wrapText="1"/>
    </xf>
    <xf numFmtId="4" fontId="16" fillId="0" borderId="3" xfId="0" applyNumberFormat="1" applyFont="1" applyBorder="1" applyAlignment="1">
      <alignment horizontal="center" vertical="center"/>
    </xf>
    <xf numFmtId="4" fontId="16" fillId="0" borderId="3" xfId="0" applyNumberFormat="1" applyFont="1" applyBorder="1" applyAlignment="1">
      <alignment vertical="center"/>
    </xf>
    <xf numFmtId="165" fontId="16" fillId="0" borderId="3" xfId="0" applyNumberFormat="1" applyFont="1" applyBorder="1" applyAlignment="1">
      <alignment vertical="center"/>
    </xf>
    <xf numFmtId="0" fontId="16" fillId="0" borderId="3" xfId="0" applyFont="1" applyBorder="1" applyAlignment="1">
      <alignment horizontal="center" vertical="center"/>
    </xf>
    <xf numFmtId="165" fontId="14" fillId="0" borderId="15" xfId="0" applyNumberFormat="1" applyFont="1" applyBorder="1" applyAlignment="1">
      <alignment vertical="center"/>
    </xf>
    <xf numFmtId="165" fontId="16" fillId="0" borderId="0" xfId="0" applyNumberFormat="1" applyFont="1" applyAlignment="1">
      <alignment vertical="center"/>
    </xf>
    <xf numFmtId="0" fontId="14" fillId="0" borderId="42" xfId="0" applyFont="1" applyBorder="1" applyAlignment="1">
      <alignment horizontal="left" vertical="center"/>
    </xf>
    <xf numFmtId="0" fontId="14" fillId="0" borderId="42" xfId="0" applyFont="1" applyBorder="1" applyAlignment="1">
      <alignment horizontal="right" vertical="center"/>
    </xf>
    <xf numFmtId="0" fontId="16" fillId="0" borderId="42" xfId="0" applyFont="1" applyBorder="1" applyAlignment="1">
      <alignment vertical="center"/>
    </xf>
    <xf numFmtId="0" fontId="14" fillId="0" borderId="42" xfId="0" applyFont="1" applyBorder="1" applyAlignment="1">
      <alignment vertical="center"/>
    </xf>
    <xf numFmtId="10" fontId="14" fillId="0" borderId="0" xfId="0" applyNumberFormat="1" applyFont="1" applyAlignment="1">
      <alignment horizontal="left" vertical="center"/>
    </xf>
    <xf numFmtId="10" fontId="14" fillId="0" borderId="0" xfId="0" applyNumberFormat="1" applyFont="1" applyAlignment="1">
      <alignment horizontal="right" vertical="center"/>
    </xf>
    <xf numFmtId="10" fontId="16" fillId="2" borderId="0" xfId="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right" vertical="center"/>
    </xf>
    <xf numFmtId="165" fontId="11" fillId="5" borderId="26" xfId="0" applyNumberFormat="1" applyFont="1" applyFill="1" applyBorder="1" applyAlignment="1">
      <alignment horizontal="right" vertical="center"/>
    </xf>
    <xf numFmtId="1" fontId="9" fillId="4" borderId="1" xfId="0" applyNumberFormat="1" applyFont="1" applyFill="1" applyBorder="1" applyAlignment="1">
      <alignment horizontal="center" vertical="center"/>
    </xf>
    <xf numFmtId="1" fontId="10" fillId="4" borderId="24" xfId="0" applyNumberFormat="1" applyFont="1" applyFill="1" applyBorder="1" applyAlignment="1">
      <alignment horizontal="center" vertical="center"/>
    </xf>
    <xf numFmtId="1" fontId="10" fillId="4" borderId="28"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10" fillId="5" borderId="24" xfId="0" applyNumberFormat="1" applyFont="1" applyFill="1" applyBorder="1" applyAlignment="1">
      <alignment horizontal="center" vertical="center"/>
    </xf>
    <xf numFmtId="1" fontId="10" fillId="5" borderId="28" xfId="0" applyNumberFormat="1" applyFont="1" applyFill="1" applyBorder="1" applyAlignment="1">
      <alignment horizontal="center" vertical="center"/>
    </xf>
    <xf numFmtId="171" fontId="16" fillId="0" borderId="0" xfId="1" applyNumberFormat="1" applyFont="1" applyAlignment="1">
      <alignment vertical="center"/>
    </xf>
    <xf numFmtId="0" fontId="3" fillId="0" borderId="32" xfId="2" applyFont="1" applyAlignment="1">
      <alignment vertical="center"/>
    </xf>
    <xf numFmtId="0" fontId="5" fillId="0" borderId="32" xfId="2" applyFont="1" applyAlignment="1">
      <alignment vertical="center"/>
    </xf>
    <xf numFmtId="0" fontId="18" fillId="0" borderId="32" xfId="2" applyFont="1" applyAlignment="1"/>
    <xf numFmtId="0" fontId="6" fillId="0" borderId="32" xfId="2" applyFont="1" applyAlignment="1">
      <alignment vertical="center"/>
    </xf>
    <xf numFmtId="0" fontId="5" fillId="0" borderId="15" xfId="2" applyFont="1" applyBorder="1" applyAlignment="1">
      <alignment vertical="center"/>
    </xf>
    <xf numFmtId="0" fontId="5" fillId="0" borderId="15" xfId="2" applyFont="1" applyBorder="1" applyAlignment="1">
      <alignment horizontal="center" vertical="center"/>
    </xf>
    <xf numFmtId="0" fontId="8" fillId="2" borderId="15" xfId="2" applyFont="1" applyFill="1" applyBorder="1" applyAlignment="1">
      <alignment horizontal="left" vertical="center"/>
    </xf>
    <xf numFmtId="44" fontId="8" fillId="2" borderId="15" xfId="3" applyFont="1" applyFill="1" applyBorder="1" applyAlignment="1">
      <alignment horizontal="center" vertical="center"/>
    </xf>
    <xf numFmtId="0" fontId="10" fillId="2" borderId="15" xfId="2" applyFont="1" applyFill="1" applyBorder="1" applyAlignment="1">
      <alignment horizontal="left" vertical="center"/>
    </xf>
    <xf numFmtId="0" fontId="5" fillId="0" borderId="17" xfId="2" applyFont="1" applyBorder="1" applyAlignment="1">
      <alignment vertical="center"/>
    </xf>
    <xf numFmtId="0" fontId="8" fillId="3" borderId="15" xfId="2" applyFont="1" applyFill="1" applyBorder="1" applyAlignment="1">
      <alignment vertical="center"/>
    </xf>
    <xf numFmtId="0" fontId="8" fillId="0" borderId="44" xfId="2" applyFont="1" applyBorder="1" applyAlignment="1">
      <alignment vertical="center"/>
    </xf>
    <xf numFmtId="44" fontId="8" fillId="3" borderId="15" xfId="3" applyFont="1" applyFill="1" applyBorder="1" applyAlignment="1">
      <alignment vertical="center"/>
    </xf>
    <xf numFmtId="0" fontId="5" fillId="3" borderId="15" xfId="2" applyFont="1" applyFill="1" applyBorder="1" applyAlignment="1">
      <alignment vertical="center"/>
    </xf>
    <xf numFmtId="44" fontId="8" fillId="3" borderId="28" xfId="3" applyFont="1" applyFill="1" applyBorder="1" applyAlignment="1">
      <alignment vertical="center"/>
    </xf>
    <xf numFmtId="165" fontId="5" fillId="3" borderId="15" xfId="2" applyNumberFormat="1" applyFont="1" applyFill="1" applyBorder="1" applyAlignment="1">
      <alignment vertical="center"/>
    </xf>
    <xf numFmtId="0" fontId="8" fillId="0" borderId="18" xfId="2" applyFont="1" applyBorder="1" applyAlignment="1">
      <alignment horizontal="center" vertical="center"/>
    </xf>
    <xf numFmtId="0" fontId="8" fillId="0" borderId="24" xfId="2" applyFont="1" applyBorder="1" applyAlignment="1">
      <alignment horizontal="center" vertical="center"/>
    </xf>
    <xf numFmtId="165" fontId="8" fillId="0" borderId="24" xfId="2" applyNumberFormat="1" applyFont="1" applyBorder="1" applyAlignment="1">
      <alignment vertical="center"/>
    </xf>
    <xf numFmtId="165" fontId="5" fillId="0" borderId="32" xfId="2" applyNumberFormat="1" applyFont="1" applyAlignment="1">
      <alignment vertical="center"/>
    </xf>
    <xf numFmtId="6" fontId="10" fillId="5" borderId="15" xfId="0" applyNumberFormat="1" applyFont="1" applyFill="1" applyBorder="1" applyAlignment="1">
      <alignment vertical="center"/>
    </xf>
    <xf numFmtId="2" fontId="10" fillId="4" borderId="1" xfId="0" applyNumberFormat="1" applyFont="1" applyFill="1" applyBorder="1" applyAlignment="1">
      <alignment horizontal="center" vertical="center"/>
    </xf>
    <xf numFmtId="1" fontId="10" fillId="4" borderId="1" xfId="0" applyNumberFormat="1" applyFont="1" applyFill="1" applyBorder="1" applyAlignment="1">
      <alignment horizontal="center" vertical="center"/>
    </xf>
    <xf numFmtId="2" fontId="10" fillId="4" borderId="15" xfId="0" applyNumberFormat="1" applyFont="1" applyFill="1" applyBorder="1" applyAlignment="1">
      <alignment horizontal="center" vertical="center"/>
    </xf>
    <xf numFmtId="1" fontId="10" fillId="4" borderId="15" xfId="0" applyNumberFormat="1" applyFont="1" applyFill="1" applyBorder="1" applyAlignment="1">
      <alignment horizontal="center" vertical="center"/>
    </xf>
    <xf numFmtId="2" fontId="10" fillId="4" borderId="34" xfId="0" applyNumberFormat="1" applyFont="1" applyFill="1" applyBorder="1" applyAlignment="1">
      <alignment horizontal="center" vertical="center"/>
    </xf>
    <xf numFmtId="1" fontId="10" fillId="4" borderId="34" xfId="0" applyNumberFormat="1" applyFont="1" applyFill="1" applyBorder="1" applyAlignment="1">
      <alignment horizontal="center" vertical="center"/>
    </xf>
    <xf numFmtId="1" fontId="10" fillId="4" borderId="40" xfId="0" applyNumberFormat="1" applyFont="1" applyFill="1" applyBorder="1" applyAlignment="1">
      <alignment horizontal="center" vertical="center"/>
    </xf>
    <xf numFmtId="2" fontId="10" fillId="5" borderId="1" xfId="0" applyNumberFormat="1" applyFont="1" applyFill="1" applyBorder="1" applyAlignment="1">
      <alignment horizontal="center" vertical="center"/>
    </xf>
    <xf numFmtId="1" fontId="10" fillId="5" borderId="1" xfId="0" applyNumberFormat="1" applyFont="1" applyFill="1" applyBorder="1" applyAlignment="1">
      <alignment horizontal="center" vertical="center"/>
    </xf>
    <xf numFmtId="2" fontId="10" fillId="5" borderId="15" xfId="0" applyNumberFormat="1" applyFont="1" applyFill="1" applyBorder="1" applyAlignment="1">
      <alignment horizontal="center" vertical="center"/>
    </xf>
    <xf numFmtId="1" fontId="10" fillId="5" borderId="15" xfId="0" applyNumberFormat="1" applyFont="1" applyFill="1" applyBorder="1" applyAlignment="1">
      <alignment horizontal="center" vertical="center"/>
    </xf>
    <xf numFmtId="6" fontId="10" fillId="5" borderId="15" xfId="0" applyNumberFormat="1" applyFont="1" applyFill="1" applyBorder="1" applyAlignment="1">
      <alignment horizontal="center" vertical="center"/>
    </xf>
    <xf numFmtId="2" fontId="10" fillId="5" borderId="34" xfId="0" applyNumberFormat="1" applyFont="1" applyFill="1" applyBorder="1" applyAlignment="1">
      <alignment horizontal="center" vertical="center"/>
    </xf>
    <xf numFmtId="1" fontId="10" fillId="5" borderId="34" xfId="0" applyNumberFormat="1" applyFont="1" applyFill="1" applyBorder="1" applyAlignment="1">
      <alignment horizontal="center" vertical="center"/>
    </xf>
    <xf numFmtId="1" fontId="10" fillId="5" borderId="40" xfId="0" applyNumberFormat="1" applyFont="1" applyFill="1" applyBorder="1" applyAlignment="1">
      <alignment horizontal="center" vertical="center"/>
    </xf>
    <xf numFmtId="1" fontId="0" fillId="0" borderId="0" xfId="0" applyNumberFormat="1" applyFont="1" applyAlignment="1">
      <alignment horizontal="center"/>
    </xf>
    <xf numFmtId="0" fontId="14" fillId="0" borderId="32" xfId="0" applyFont="1" applyBorder="1" applyAlignment="1">
      <alignment horizontal="center" vertical="center"/>
    </xf>
    <xf numFmtId="0" fontId="14" fillId="0" borderId="32" xfId="0" applyFont="1" applyBorder="1" applyAlignment="1">
      <alignment horizontal="left" vertical="center"/>
    </xf>
    <xf numFmtId="44" fontId="14" fillId="6" borderId="45" xfId="0" applyNumberFormat="1" applyFont="1" applyFill="1" applyBorder="1" applyAlignment="1">
      <alignment vertical="center"/>
    </xf>
    <xf numFmtId="14" fontId="9" fillId="7" borderId="13" xfId="0" applyNumberFormat="1" applyFont="1" applyFill="1" applyBorder="1" applyAlignment="1">
      <alignment vertical="center"/>
    </xf>
    <xf numFmtId="14" fontId="9" fillId="7" borderId="1" xfId="0" applyNumberFormat="1" applyFont="1" applyFill="1" applyBorder="1" applyAlignment="1">
      <alignment vertical="center"/>
    </xf>
    <xf numFmtId="16" fontId="9" fillId="7" borderId="1" xfId="0" applyNumberFormat="1" applyFont="1" applyFill="1" applyBorder="1" applyAlignment="1">
      <alignment vertical="center"/>
    </xf>
    <xf numFmtId="0" fontId="9" fillId="7" borderId="1" xfId="0" applyFont="1" applyFill="1" applyBorder="1" applyAlignment="1">
      <alignment horizontal="center" vertical="center"/>
    </xf>
    <xf numFmtId="1" fontId="9" fillId="7" borderId="1" xfId="0" applyNumberFormat="1" applyFont="1" applyFill="1" applyBorder="1" applyAlignment="1">
      <alignment horizontal="center" vertical="center"/>
    </xf>
    <xf numFmtId="16" fontId="9" fillId="7" borderId="16" xfId="0" applyNumberFormat="1" applyFont="1" applyFill="1" applyBorder="1" applyAlignment="1">
      <alignment horizontal="center" vertical="center"/>
    </xf>
    <xf numFmtId="14" fontId="9" fillId="7" borderId="1" xfId="0" applyNumberFormat="1" applyFont="1" applyFill="1" applyBorder="1" applyAlignment="1">
      <alignment vertical="center" wrapText="1"/>
    </xf>
    <xf numFmtId="14" fontId="9" fillId="7" borderId="1" xfId="0" applyNumberFormat="1" applyFont="1" applyFill="1" applyBorder="1" applyAlignment="1">
      <alignment horizontal="center" vertical="center" wrapText="1"/>
    </xf>
    <xf numFmtId="14" fontId="9" fillId="7" borderId="16" xfId="0" applyNumberFormat="1" applyFont="1" applyFill="1" applyBorder="1" applyAlignment="1">
      <alignment vertical="center"/>
    </xf>
    <xf numFmtId="0" fontId="9" fillId="7" borderId="13" xfId="0" applyFont="1" applyFill="1" applyBorder="1" applyAlignment="1">
      <alignment vertical="center"/>
    </xf>
    <xf numFmtId="0" fontId="9" fillId="7" borderId="1" xfId="0" applyFont="1" applyFill="1" applyBorder="1" applyAlignment="1">
      <alignment vertical="center"/>
    </xf>
    <xf numFmtId="0" fontId="10" fillId="7" borderId="1" xfId="0" applyFont="1" applyFill="1" applyBorder="1" applyAlignment="1">
      <alignment horizontal="center" vertical="center"/>
    </xf>
    <xf numFmtId="2" fontId="10" fillId="7" borderId="1" xfId="0" applyNumberFormat="1" applyFont="1" applyFill="1" applyBorder="1" applyAlignment="1">
      <alignment horizontal="center" vertical="center"/>
    </xf>
    <xf numFmtId="1" fontId="10" fillId="7" borderId="1" xfId="0" applyNumberFormat="1" applyFont="1" applyFill="1" applyBorder="1" applyAlignment="1">
      <alignment horizontal="center" vertical="center"/>
    </xf>
    <xf numFmtId="169" fontId="10" fillId="7" borderId="16" xfId="0" applyNumberFormat="1" applyFont="1" applyFill="1" applyBorder="1" applyAlignment="1">
      <alignment vertical="center"/>
    </xf>
    <xf numFmtId="49" fontId="10" fillId="7" borderId="1" xfId="0" applyNumberFormat="1" applyFont="1" applyFill="1" applyBorder="1" applyAlignment="1">
      <alignment horizontal="left" vertical="center"/>
    </xf>
    <xf numFmtId="0" fontId="10" fillId="7" borderId="1" xfId="0" applyFont="1" applyFill="1" applyBorder="1" applyAlignment="1">
      <alignment vertical="center"/>
    </xf>
    <xf numFmtId="0" fontId="10" fillId="7" borderId="1" xfId="0" applyFont="1" applyFill="1" applyBorder="1" applyAlignment="1">
      <alignment horizontal="left" vertical="center"/>
    </xf>
    <xf numFmtId="4" fontId="10" fillId="7" borderId="16" xfId="0" applyNumberFormat="1" applyFont="1" applyFill="1" applyBorder="1" applyAlignment="1">
      <alignment horizontal="center" vertical="center"/>
    </xf>
    <xf numFmtId="0" fontId="10" fillId="7" borderId="16" xfId="0" applyFont="1" applyFill="1" applyBorder="1" applyAlignment="1">
      <alignment vertical="center"/>
    </xf>
    <xf numFmtId="0" fontId="10" fillId="7" borderId="21"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8" fillId="7" borderId="24" xfId="0" applyFont="1" applyFill="1" applyBorder="1" applyAlignment="1">
      <alignment horizontal="center" vertical="center"/>
    </xf>
    <xf numFmtId="0" fontId="10" fillId="7" borderId="24" xfId="0" applyFont="1" applyFill="1" applyBorder="1" applyAlignment="1">
      <alignment horizontal="center" vertical="center"/>
    </xf>
    <xf numFmtId="2" fontId="10" fillId="7" borderId="24" xfId="0" applyNumberFormat="1" applyFont="1" applyFill="1" applyBorder="1" applyAlignment="1">
      <alignment horizontal="center" vertical="center"/>
    </xf>
    <xf numFmtId="1" fontId="10" fillId="7" borderId="24" xfId="0" applyNumberFormat="1" applyFont="1" applyFill="1" applyBorder="1" applyAlignment="1">
      <alignment horizontal="center" vertical="center"/>
    </xf>
    <xf numFmtId="169" fontId="10" fillId="7" borderId="25" xfId="0" applyNumberFormat="1" applyFont="1" applyFill="1" applyBorder="1" applyAlignment="1">
      <alignment horizontal="center" vertical="center"/>
    </xf>
    <xf numFmtId="0" fontId="10" fillId="7" borderId="21" xfId="0" applyFont="1" applyFill="1" applyBorder="1" applyAlignment="1">
      <alignment horizontal="center" vertical="center"/>
    </xf>
    <xf numFmtId="0" fontId="10" fillId="7" borderId="15" xfId="0" applyFont="1" applyFill="1" applyBorder="1" applyAlignment="1">
      <alignment vertical="center"/>
    </xf>
    <xf numFmtId="0" fontId="10" fillId="7" borderId="5" xfId="0" applyFont="1" applyFill="1" applyBorder="1" applyAlignment="1">
      <alignment horizontal="center" vertical="center"/>
    </xf>
    <xf numFmtId="1" fontId="10" fillId="7" borderId="15" xfId="0" applyNumberFormat="1" applyFont="1" applyFill="1" applyBorder="1" applyAlignment="1">
      <alignment horizontal="center" vertical="center"/>
    </xf>
    <xf numFmtId="165" fontId="10" fillId="7" borderId="26" xfId="0" applyNumberFormat="1" applyFont="1" applyFill="1" applyBorder="1" applyAlignment="1">
      <alignment horizontal="right" vertical="center"/>
    </xf>
    <xf numFmtId="0" fontId="10" fillId="7" borderId="15" xfId="0" applyFont="1" applyFill="1" applyBorder="1" applyAlignment="1">
      <alignment horizontal="center" vertical="center"/>
    </xf>
    <xf numFmtId="2" fontId="10" fillId="7" borderId="15" xfId="0" applyNumberFormat="1" applyFont="1" applyFill="1" applyBorder="1" applyAlignment="1">
      <alignment horizontal="center" vertical="center"/>
    </xf>
    <xf numFmtId="0" fontId="10" fillId="7" borderId="13" xfId="0" applyFont="1" applyFill="1" applyBorder="1" applyAlignment="1">
      <alignment vertical="center"/>
    </xf>
    <xf numFmtId="0" fontId="10" fillId="7" borderId="27" xfId="0" applyFont="1" applyFill="1" applyBorder="1" applyAlignment="1">
      <alignment vertical="center"/>
    </xf>
    <xf numFmtId="1" fontId="10" fillId="7" borderId="28" xfId="0" applyNumberFormat="1" applyFont="1" applyFill="1" applyBorder="1" applyAlignment="1">
      <alignment horizontal="center" vertical="center"/>
    </xf>
    <xf numFmtId="165" fontId="10" fillId="7" borderId="29" xfId="0" applyNumberFormat="1" applyFont="1" applyFill="1" applyBorder="1" applyAlignment="1">
      <alignment horizontal="right" vertical="center"/>
    </xf>
    <xf numFmtId="0" fontId="10" fillId="7" borderId="13" xfId="0" applyFont="1" applyFill="1" applyBorder="1" applyAlignment="1">
      <alignment horizontal="center" vertical="center"/>
    </xf>
    <xf numFmtId="170" fontId="10" fillId="7" borderId="30" xfId="0" applyNumberFormat="1" applyFont="1" applyFill="1" applyBorder="1" applyAlignment="1">
      <alignment horizontal="center" vertical="center"/>
    </xf>
    <xf numFmtId="169" fontId="10" fillId="7" borderId="16" xfId="0" applyNumberFormat="1" applyFont="1" applyFill="1" applyBorder="1" applyAlignment="1">
      <alignment horizontal="right" vertical="center"/>
    </xf>
    <xf numFmtId="174" fontId="10" fillId="7" borderId="15" xfId="0" applyNumberFormat="1" applyFont="1" applyFill="1" applyBorder="1" applyAlignment="1">
      <alignment horizontal="center" vertical="center"/>
    </xf>
    <xf numFmtId="172" fontId="10" fillId="7" borderId="15" xfId="0" applyNumberFormat="1" applyFont="1" applyFill="1" applyBorder="1" applyAlignment="1">
      <alignment horizontal="center" vertical="center"/>
    </xf>
    <xf numFmtId="2" fontId="10" fillId="7" borderId="15" xfId="0" applyNumberFormat="1" applyFont="1" applyFill="1" applyBorder="1" applyAlignment="1">
      <alignment vertical="center"/>
    </xf>
    <xf numFmtId="0" fontId="8" fillId="7" borderId="1" xfId="0" applyFont="1" applyFill="1" applyBorder="1" applyAlignment="1">
      <alignment horizontal="center" vertical="center"/>
    </xf>
    <xf numFmtId="165" fontId="10" fillId="7" borderId="26" xfId="0" applyNumberFormat="1" applyFont="1" applyFill="1" applyBorder="1" applyAlignment="1">
      <alignment vertical="center"/>
    </xf>
    <xf numFmtId="0" fontId="10" fillId="7" borderId="18" xfId="0" applyFont="1" applyFill="1" applyBorder="1" applyAlignment="1">
      <alignment horizontal="center" vertical="center"/>
    </xf>
    <xf numFmtId="0" fontId="10" fillId="7" borderId="45" xfId="0" applyFont="1" applyFill="1" applyBorder="1" applyAlignment="1">
      <alignment horizontal="center" vertical="center"/>
    </xf>
    <xf numFmtId="1" fontId="10" fillId="7" borderId="4" xfId="0" applyNumberFormat="1" applyFont="1" applyFill="1" applyBorder="1" applyAlignment="1">
      <alignment horizontal="center" vertical="center"/>
    </xf>
    <xf numFmtId="0" fontId="10" fillId="7" borderId="33" xfId="0" applyFont="1" applyFill="1" applyBorder="1" applyAlignment="1">
      <alignment horizontal="center" vertical="center"/>
    </xf>
    <xf numFmtId="0" fontId="10" fillId="7" borderId="34" xfId="0" applyFont="1" applyFill="1" applyBorder="1" applyAlignment="1">
      <alignment horizontal="center" vertical="center"/>
    </xf>
    <xf numFmtId="0" fontId="10" fillId="7" borderId="34" xfId="0" applyFont="1" applyFill="1" applyBorder="1" applyAlignment="1">
      <alignment vertical="center"/>
    </xf>
    <xf numFmtId="2" fontId="10" fillId="7" borderId="34" xfId="0" applyNumberFormat="1" applyFont="1" applyFill="1" applyBorder="1" applyAlignment="1">
      <alignment horizontal="center" vertical="center"/>
    </xf>
    <xf numFmtId="49" fontId="10" fillId="7" borderId="36" xfId="0" applyNumberFormat="1" applyFont="1" applyFill="1" applyBorder="1" applyAlignment="1">
      <alignment horizontal="center" vertical="center"/>
    </xf>
    <xf numFmtId="0" fontId="10" fillId="7" borderId="37" xfId="0" applyFont="1" applyFill="1" applyBorder="1" applyAlignment="1">
      <alignment horizontal="left" vertical="center"/>
    </xf>
    <xf numFmtId="0" fontId="10" fillId="7" borderId="37" xfId="0" applyFont="1" applyFill="1" applyBorder="1" applyAlignment="1">
      <alignment horizontal="center" vertical="center"/>
    </xf>
    <xf numFmtId="1" fontId="10" fillId="7" borderId="40" xfId="0" applyNumberFormat="1" applyFont="1" applyFill="1" applyBorder="1" applyAlignment="1">
      <alignment horizontal="center" vertical="center"/>
    </xf>
    <xf numFmtId="0" fontId="0" fillId="0" borderId="0" xfId="0" applyFont="1" applyAlignment="1"/>
    <xf numFmtId="0" fontId="0" fillId="0" borderId="0" xfId="0" applyFont="1" applyAlignment="1"/>
    <xf numFmtId="4" fontId="16" fillId="0" borderId="7" xfId="0" applyNumberFormat="1" applyFont="1" applyBorder="1" applyAlignment="1">
      <alignment horizontal="center" vertical="center"/>
    </xf>
    <xf numFmtId="164" fontId="16" fillId="0" borderId="5" xfId="0" applyNumberFormat="1" applyFont="1" applyBorder="1" applyAlignment="1">
      <alignment vertical="center"/>
    </xf>
    <xf numFmtId="165" fontId="16" fillId="0" borderId="5" xfId="0" applyNumberFormat="1" applyFont="1" applyBorder="1" applyAlignment="1">
      <alignment vertical="center"/>
    </xf>
    <xf numFmtId="164" fontId="16" fillId="0" borderId="45" xfId="0" applyNumberFormat="1" applyFont="1" applyBorder="1" applyAlignment="1">
      <alignment vertical="center"/>
    </xf>
    <xf numFmtId="0" fontId="10" fillId="7" borderId="21" xfId="0" applyFont="1" applyFill="1" applyBorder="1" applyAlignment="1">
      <alignment vertical="center"/>
    </xf>
    <xf numFmtId="0" fontId="10" fillId="7" borderId="15" xfId="0" applyFont="1" applyFill="1" applyBorder="1" applyAlignment="1">
      <alignment horizontal="left" vertical="center"/>
    </xf>
    <xf numFmtId="172" fontId="10" fillId="4" borderId="15" xfId="0" applyNumberFormat="1" applyFont="1" applyFill="1" applyBorder="1" applyAlignment="1">
      <alignment horizontal="center" vertical="center"/>
    </xf>
    <xf numFmtId="170" fontId="10" fillId="7" borderId="31" xfId="0" applyNumberFormat="1" applyFont="1" applyFill="1" applyBorder="1" applyAlignment="1">
      <alignment vertical="center"/>
    </xf>
    <xf numFmtId="164" fontId="3" fillId="0" borderId="0" xfId="0" applyNumberFormat="1" applyFont="1" applyAlignment="1">
      <alignment horizontal="right" vertical="center"/>
    </xf>
    <xf numFmtId="44" fontId="0" fillId="0" borderId="0" xfId="0" applyNumberFormat="1" applyFont="1" applyAlignment="1"/>
    <xf numFmtId="2" fontId="16" fillId="2" borderId="5" xfId="0" applyNumberFormat="1" applyFont="1" applyFill="1" applyBorder="1" applyAlignment="1">
      <alignment horizontal="center" vertical="center"/>
    </xf>
    <xf numFmtId="3" fontId="10" fillId="5" borderId="15" xfId="0" applyNumberFormat="1" applyFont="1" applyFill="1" applyBorder="1" applyAlignment="1">
      <alignment vertical="center"/>
    </xf>
    <xf numFmtId="171" fontId="16" fillId="2" borderId="0" xfId="0" applyNumberFormat="1" applyFont="1" applyFill="1" applyAlignment="1">
      <alignment vertical="center"/>
    </xf>
    <xf numFmtId="0" fontId="14" fillId="0" borderId="45" xfId="0" applyFont="1" applyBorder="1" applyAlignment="1">
      <alignment horizontal="center" vertical="center"/>
    </xf>
    <xf numFmtId="0" fontId="8" fillId="7" borderId="32" xfId="0" applyFont="1" applyFill="1" applyBorder="1" applyAlignment="1">
      <alignment horizontal="center" vertical="center"/>
    </xf>
    <xf numFmtId="0" fontId="11" fillId="7" borderId="15" xfId="0" applyFont="1" applyFill="1" applyBorder="1" applyAlignment="1">
      <alignment horizontal="center" vertical="center"/>
    </xf>
    <xf numFmtId="0" fontId="14" fillId="0" borderId="32" xfId="0" applyFont="1" applyBorder="1" applyAlignment="1">
      <alignment vertical="center"/>
    </xf>
    <xf numFmtId="0" fontId="19" fillId="0" borderId="47" xfId="0" applyFont="1" applyBorder="1" applyAlignment="1">
      <alignment horizontal="center" vertical="center"/>
    </xf>
    <xf numFmtId="165" fontId="14" fillId="0" borderId="45" xfId="0" applyNumberFormat="1" applyFont="1" applyBorder="1" applyAlignment="1">
      <alignment vertical="center"/>
    </xf>
    <xf numFmtId="171" fontId="16" fillId="0" borderId="5" xfId="0" applyNumberFormat="1" applyFont="1" applyBorder="1" applyAlignment="1">
      <alignment horizontal="center" vertical="center"/>
    </xf>
    <xf numFmtId="168" fontId="16" fillId="0" borderId="4" xfId="0" applyNumberFormat="1" applyFont="1" applyBorder="1" applyAlignment="1">
      <alignment horizontal="center" vertical="center"/>
    </xf>
    <xf numFmtId="171" fontId="14" fillId="0" borderId="15" xfId="0" applyNumberFormat="1" applyFont="1" applyBorder="1" applyAlignment="1">
      <alignment horizontal="center" vertical="center"/>
    </xf>
    <xf numFmtId="0" fontId="20" fillId="0" borderId="6" xfId="0" applyFont="1" applyBorder="1" applyAlignment="1">
      <alignment horizontal="center" vertical="center"/>
    </xf>
    <xf numFmtId="0" fontId="20" fillId="0" borderId="45" xfId="0" applyFont="1" applyBorder="1" applyAlignment="1">
      <alignment horizontal="center" vertical="center"/>
    </xf>
    <xf numFmtId="14" fontId="9" fillId="9" borderId="13" xfId="0" applyNumberFormat="1" applyFont="1" applyFill="1" applyBorder="1" applyAlignment="1">
      <alignment vertical="center"/>
    </xf>
    <xf numFmtId="14" fontId="9" fillId="9" borderId="1" xfId="0" applyNumberFormat="1" applyFont="1" applyFill="1" applyBorder="1" applyAlignment="1">
      <alignment vertical="center"/>
    </xf>
    <xf numFmtId="16" fontId="9" fillId="9" borderId="1" xfId="0" applyNumberFormat="1" applyFont="1" applyFill="1" applyBorder="1" applyAlignment="1">
      <alignment vertical="center"/>
    </xf>
    <xf numFmtId="0" fontId="9" fillId="9" borderId="1" xfId="0" applyFont="1" applyFill="1" applyBorder="1" applyAlignment="1">
      <alignment horizontal="center" vertical="center"/>
    </xf>
    <xf numFmtId="1" fontId="9" fillId="9" borderId="1" xfId="0" applyNumberFormat="1" applyFont="1" applyFill="1" applyBorder="1" applyAlignment="1">
      <alignment horizontal="center" vertical="center"/>
    </xf>
    <xf numFmtId="16" fontId="9" fillId="9" borderId="16" xfId="0" applyNumberFormat="1" applyFont="1" applyFill="1" applyBorder="1" applyAlignment="1">
      <alignment horizontal="center" vertical="center"/>
    </xf>
    <xf numFmtId="14" fontId="9" fillId="9" borderId="1" xfId="0" applyNumberFormat="1" applyFont="1" applyFill="1" applyBorder="1" applyAlignment="1">
      <alignment vertical="center" wrapText="1"/>
    </xf>
    <xf numFmtId="14" fontId="9" fillId="9" borderId="1" xfId="0" applyNumberFormat="1" applyFont="1" applyFill="1" applyBorder="1" applyAlignment="1">
      <alignment horizontal="center" vertical="center" wrapText="1"/>
    </xf>
    <xf numFmtId="14" fontId="9" fillId="9" borderId="16" xfId="0" applyNumberFormat="1" applyFont="1" applyFill="1" applyBorder="1" applyAlignment="1">
      <alignment vertical="center"/>
    </xf>
    <xf numFmtId="0" fontId="9" fillId="9" borderId="13" xfId="0" applyFont="1" applyFill="1" applyBorder="1" applyAlignment="1">
      <alignment vertical="center"/>
    </xf>
    <xf numFmtId="0" fontId="9" fillId="9" borderId="1" xfId="0" applyFont="1" applyFill="1" applyBorder="1" applyAlignment="1">
      <alignment vertical="center"/>
    </xf>
    <xf numFmtId="0" fontId="10" fillId="9" borderId="1" xfId="0" applyFont="1" applyFill="1" applyBorder="1" applyAlignment="1">
      <alignment horizontal="center" vertical="center"/>
    </xf>
    <xf numFmtId="2" fontId="10" fillId="9" borderId="1" xfId="0" applyNumberFormat="1" applyFont="1" applyFill="1" applyBorder="1" applyAlignment="1">
      <alignment horizontal="center" vertical="center"/>
    </xf>
    <xf numFmtId="1" fontId="10" fillId="9" borderId="1" xfId="0" applyNumberFormat="1" applyFont="1" applyFill="1" applyBorder="1" applyAlignment="1">
      <alignment horizontal="center" vertical="center"/>
    </xf>
    <xf numFmtId="169" fontId="10" fillId="9" borderId="16" xfId="0" applyNumberFormat="1" applyFont="1" applyFill="1" applyBorder="1" applyAlignment="1">
      <alignment vertical="center"/>
    </xf>
    <xf numFmtId="49" fontId="10" fillId="9" borderId="1" xfId="0" applyNumberFormat="1" applyFont="1" applyFill="1" applyBorder="1" applyAlignment="1">
      <alignment horizontal="left" vertical="center"/>
    </xf>
    <xf numFmtId="49" fontId="10" fillId="9" borderId="1" xfId="0" quotePrefix="1" applyNumberFormat="1" applyFont="1" applyFill="1" applyBorder="1" applyAlignment="1">
      <alignment horizontal="left" vertical="center"/>
    </xf>
    <xf numFmtId="0" fontId="10" fillId="9" borderId="1" xfId="0" applyFont="1" applyFill="1" applyBorder="1" applyAlignment="1">
      <alignment vertical="center"/>
    </xf>
    <xf numFmtId="4" fontId="10" fillId="9" borderId="16" xfId="0" applyNumberFormat="1" applyFont="1" applyFill="1" applyBorder="1" applyAlignment="1">
      <alignment horizontal="center" vertical="center"/>
    </xf>
    <xf numFmtId="0" fontId="10" fillId="9" borderId="16" xfId="0" applyFont="1" applyFill="1" applyBorder="1" applyAlignment="1">
      <alignment vertical="center"/>
    </xf>
    <xf numFmtId="0" fontId="10" fillId="9" borderId="21"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23" xfId="0" applyFont="1" applyFill="1" applyBorder="1" applyAlignment="1">
      <alignment horizontal="center" vertical="center" wrapText="1"/>
    </xf>
    <xf numFmtId="0" fontId="10" fillId="9" borderId="24" xfId="0" applyFont="1" applyFill="1" applyBorder="1" applyAlignment="1">
      <alignment horizontal="center" vertical="center" wrapText="1"/>
    </xf>
    <xf numFmtId="0" fontId="8" fillId="9" borderId="24" xfId="0" applyFont="1" applyFill="1" applyBorder="1" applyAlignment="1">
      <alignment horizontal="center" vertical="center"/>
    </xf>
    <xf numFmtId="0" fontId="10" fillId="9" borderId="24" xfId="0" applyFont="1" applyFill="1" applyBorder="1" applyAlignment="1">
      <alignment horizontal="center" vertical="center"/>
    </xf>
    <xf numFmtId="2" fontId="10" fillId="9" borderId="24" xfId="0" applyNumberFormat="1" applyFont="1" applyFill="1" applyBorder="1" applyAlignment="1">
      <alignment horizontal="center" vertical="center"/>
    </xf>
    <xf numFmtId="1" fontId="10" fillId="9" borderId="24" xfId="0" applyNumberFormat="1" applyFont="1" applyFill="1" applyBorder="1" applyAlignment="1">
      <alignment horizontal="center" vertical="center"/>
    </xf>
    <xf numFmtId="169" fontId="10" fillId="9" borderId="25" xfId="0" applyNumberFormat="1" applyFont="1" applyFill="1" applyBorder="1" applyAlignment="1">
      <alignment horizontal="center" vertical="center"/>
    </xf>
    <xf numFmtId="0" fontId="10" fillId="9" borderId="21" xfId="0" applyFont="1" applyFill="1" applyBorder="1" applyAlignment="1">
      <alignment horizontal="center" vertical="center"/>
    </xf>
    <xf numFmtId="0" fontId="10" fillId="9" borderId="15" xfId="0" applyFont="1" applyFill="1" applyBorder="1" applyAlignment="1">
      <alignment vertical="center"/>
    </xf>
    <xf numFmtId="0" fontId="10" fillId="9" borderId="15" xfId="0" applyFont="1" applyFill="1" applyBorder="1" applyAlignment="1">
      <alignment horizontal="center" vertical="center"/>
    </xf>
    <xf numFmtId="165" fontId="10" fillId="9" borderId="26" xfId="0" applyNumberFormat="1" applyFont="1" applyFill="1" applyBorder="1" applyAlignment="1">
      <alignment horizontal="right" vertical="center"/>
    </xf>
    <xf numFmtId="2" fontId="10" fillId="9" borderId="15" xfId="0" applyNumberFormat="1" applyFont="1" applyFill="1" applyBorder="1" applyAlignment="1">
      <alignment horizontal="center" vertical="center"/>
    </xf>
    <xf numFmtId="1" fontId="10" fillId="9" borderId="15" xfId="0" applyNumberFormat="1" applyFont="1" applyFill="1" applyBorder="1" applyAlignment="1">
      <alignment horizontal="center" vertical="center"/>
    </xf>
    <xf numFmtId="0" fontId="10" fillId="9" borderId="15" xfId="0" applyFont="1" applyFill="1" applyBorder="1" applyAlignment="1">
      <alignment vertical="center" wrapText="1"/>
    </xf>
    <xf numFmtId="172" fontId="10" fillId="9" borderId="15" xfId="0" applyNumberFormat="1" applyFont="1" applyFill="1" applyBorder="1" applyAlignment="1">
      <alignment horizontal="center" vertical="center"/>
    </xf>
    <xf numFmtId="0" fontId="10" fillId="9" borderId="13" xfId="0" applyFont="1" applyFill="1" applyBorder="1" applyAlignment="1">
      <alignment vertical="center"/>
    </xf>
    <xf numFmtId="1" fontId="10" fillId="9" borderId="28" xfId="0" applyNumberFormat="1" applyFont="1" applyFill="1" applyBorder="1" applyAlignment="1">
      <alignment horizontal="center" vertical="center"/>
    </xf>
    <xf numFmtId="165" fontId="10" fillId="9" borderId="29" xfId="0" applyNumberFormat="1" applyFont="1" applyFill="1" applyBorder="1" applyAlignment="1">
      <alignment horizontal="right" vertical="center"/>
    </xf>
    <xf numFmtId="0" fontId="8" fillId="9" borderId="1" xfId="0" applyFont="1" applyFill="1" applyBorder="1" applyAlignment="1">
      <alignment horizontal="center" vertical="center"/>
    </xf>
    <xf numFmtId="169" fontId="10" fillId="9" borderId="16" xfId="0" applyNumberFormat="1" applyFont="1" applyFill="1" applyBorder="1" applyAlignment="1">
      <alignment horizontal="right" vertical="center"/>
    </xf>
    <xf numFmtId="174" fontId="10" fillId="9" borderId="15" xfId="0" applyNumberFormat="1" applyFont="1" applyFill="1" applyBorder="1" applyAlignment="1">
      <alignment horizontal="center" vertical="center"/>
    </xf>
    <xf numFmtId="165" fontId="10" fillId="9" borderId="26" xfId="0" applyNumberFormat="1" applyFont="1" applyFill="1" applyBorder="1" applyAlignment="1">
      <alignment vertical="center"/>
    </xf>
    <xf numFmtId="0" fontId="10" fillId="9" borderId="13" xfId="0" applyFont="1" applyFill="1" applyBorder="1" applyAlignment="1">
      <alignment horizontal="center" vertical="center"/>
    </xf>
    <xf numFmtId="0" fontId="10" fillId="9" borderId="33" xfId="0" applyFont="1" applyFill="1" applyBorder="1" applyAlignment="1">
      <alignment horizontal="center" vertical="center"/>
    </xf>
    <xf numFmtId="0" fontId="10" fillId="9" borderId="34" xfId="0" applyFont="1" applyFill="1" applyBorder="1" applyAlignment="1">
      <alignment horizontal="center" vertical="center"/>
    </xf>
    <xf numFmtId="0" fontId="10" fillId="9" borderId="34" xfId="0" applyFont="1" applyFill="1" applyBorder="1" applyAlignment="1">
      <alignment vertical="center"/>
    </xf>
    <xf numFmtId="2" fontId="10" fillId="9" borderId="34" xfId="0" applyNumberFormat="1" applyFont="1" applyFill="1" applyBorder="1" applyAlignment="1">
      <alignment horizontal="center" vertical="center"/>
    </xf>
    <xf numFmtId="1" fontId="10" fillId="9" borderId="34" xfId="0" applyNumberFormat="1" applyFont="1" applyFill="1" applyBorder="1" applyAlignment="1">
      <alignment horizontal="center" vertical="center"/>
    </xf>
    <xf numFmtId="169" fontId="10" fillId="9" borderId="35" xfId="0" applyNumberFormat="1" applyFont="1" applyFill="1" applyBorder="1" applyAlignment="1">
      <alignment horizontal="right" vertical="center"/>
    </xf>
    <xf numFmtId="49" fontId="10" fillId="9" borderId="36" xfId="0" applyNumberFormat="1" applyFont="1" applyFill="1" applyBorder="1" applyAlignment="1">
      <alignment horizontal="center" vertical="center"/>
    </xf>
    <xf numFmtId="0" fontId="10" fillId="9" borderId="37" xfId="0" applyFont="1" applyFill="1" applyBorder="1" applyAlignment="1">
      <alignment horizontal="left" vertical="center"/>
    </xf>
    <xf numFmtId="0" fontId="10" fillId="9" borderId="37" xfId="0" applyFont="1" applyFill="1" applyBorder="1" applyAlignment="1">
      <alignment horizontal="center" vertical="center"/>
    </xf>
    <xf numFmtId="1" fontId="10" fillId="9" borderId="40" xfId="0" applyNumberFormat="1" applyFont="1" applyFill="1" applyBorder="1" applyAlignment="1">
      <alignment horizontal="center" vertical="center"/>
    </xf>
    <xf numFmtId="165" fontId="10" fillId="9" borderId="41" xfId="0" applyNumberFormat="1" applyFont="1" applyFill="1" applyBorder="1" applyAlignment="1">
      <alignment horizontal="right" vertical="center"/>
    </xf>
    <xf numFmtId="0" fontId="5" fillId="0" borderId="32" xfId="2" applyFont="1" applyAlignment="1">
      <alignment horizontal="center" vertical="center"/>
    </xf>
    <xf numFmtId="0" fontId="4" fillId="0" borderId="32" xfId="2" applyFont="1" applyAlignment="1">
      <alignment horizontal="center" vertical="center"/>
    </xf>
    <xf numFmtId="0" fontId="3" fillId="0" borderId="32" xfId="2" applyFont="1" applyAlignment="1">
      <alignment horizontal="center" vertical="center"/>
    </xf>
    <xf numFmtId="171" fontId="8" fillId="0" borderId="15" xfId="2" applyNumberFormat="1" applyFont="1" applyBorder="1" applyAlignment="1">
      <alignment horizontal="center" vertical="center"/>
    </xf>
    <xf numFmtId="171" fontId="5" fillId="0" borderId="15" xfId="2" applyNumberFormat="1" applyFont="1" applyBorder="1" applyAlignment="1">
      <alignment horizontal="center" vertical="center"/>
    </xf>
    <xf numFmtId="0" fontId="5" fillId="0" borderId="43" xfId="2" applyFont="1" applyBorder="1" applyAlignment="1">
      <alignment horizontal="center" vertical="center"/>
    </xf>
    <xf numFmtId="171" fontId="8" fillId="0" borderId="44" xfId="2" applyNumberFormat="1" applyFont="1" applyBorder="1" applyAlignment="1">
      <alignment horizontal="center" vertical="center"/>
    </xf>
    <xf numFmtId="171" fontId="5" fillId="0" borderId="43" xfId="2" applyNumberFormat="1" applyFont="1" applyBorder="1" applyAlignment="1">
      <alignment horizontal="center" vertical="center"/>
    </xf>
    <xf numFmtId="0" fontId="5" fillId="0" borderId="24" xfId="2" applyFont="1" applyBorder="1" applyAlignment="1">
      <alignment horizontal="center" vertical="center"/>
    </xf>
    <xf numFmtId="173" fontId="8" fillId="0" borderId="4" xfId="2" applyNumberFormat="1" applyFont="1" applyBorder="1" applyAlignment="1">
      <alignment horizontal="center" vertical="center"/>
    </xf>
    <xf numFmtId="10" fontId="5" fillId="0" borderId="32" xfId="2" applyNumberFormat="1" applyFont="1" applyAlignment="1">
      <alignment horizontal="center" vertical="center"/>
    </xf>
    <xf numFmtId="0" fontId="18" fillId="0" borderId="32" xfId="2" applyFont="1" applyAlignment="1">
      <alignment horizontal="center"/>
    </xf>
    <xf numFmtId="0" fontId="14" fillId="0" borderId="3" xfId="0" applyFont="1" applyBorder="1" applyAlignment="1">
      <alignment horizontal="center" vertical="center"/>
    </xf>
    <xf numFmtId="0" fontId="16" fillId="0" borderId="3" xfId="0" applyFont="1" applyBorder="1"/>
    <xf numFmtId="0" fontId="16" fillId="0" borderId="4" xfId="0" applyFont="1" applyBorder="1"/>
    <xf numFmtId="0" fontId="21" fillId="0" borderId="46" xfId="0" applyFont="1" applyBorder="1" applyAlignment="1">
      <alignment horizontal="left" vertical="center"/>
    </xf>
    <xf numFmtId="0" fontId="3" fillId="0" borderId="0" xfId="0" applyFont="1" applyAlignment="1">
      <alignment horizontal="left" vertical="center" wrapText="1" shrinkToFit="1"/>
    </xf>
    <xf numFmtId="0" fontId="15" fillId="0" borderId="0" xfId="0" applyFont="1" applyAlignment="1"/>
    <xf numFmtId="0" fontId="3" fillId="0" borderId="0" xfId="0" applyFont="1" applyAlignment="1">
      <alignment horizontal="left" vertical="center" shrinkToFit="1"/>
    </xf>
    <xf numFmtId="0" fontId="14" fillId="0" borderId="2" xfId="0" applyFont="1" applyBorder="1" applyAlignment="1">
      <alignment horizontal="center" vertical="center"/>
    </xf>
    <xf numFmtId="0" fontId="14" fillId="0" borderId="5" xfId="0" applyFont="1" applyBorder="1" applyAlignment="1">
      <alignment horizontal="center" vertical="center" wrapText="1"/>
    </xf>
    <xf numFmtId="0" fontId="16" fillId="0" borderId="10" xfId="0" applyFont="1" applyBorder="1"/>
    <xf numFmtId="0" fontId="16" fillId="0" borderId="10" xfId="0" applyFont="1" applyBorder="1" applyAlignment="1">
      <alignment horizontal="center"/>
    </xf>
    <xf numFmtId="0" fontId="14" fillId="0" borderId="6" xfId="0" applyFont="1" applyBorder="1" applyAlignment="1">
      <alignment horizontal="center" vertical="center"/>
    </xf>
    <xf numFmtId="0" fontId="16" fillId="0" borderId="7" xfId="0" applyFont="1" applyBorder="1"/>
    <xf numFmtId="0" fontId="16" fillId="0" borderId="12" xfId="0" applyFont="1" applyBorder="1"/>
    <xf numFmtId="0" fontId="16" fillId="0" borderId="14" xfId="0" applyFont="1" applyBorder="1"/>
    <xf numFmtId="0" fontId="21" fillId="0" borderId="45" xfId="0" applyFont="1" applyBorder="1" applyAlignment="1">
      <alignment horizontal="left" vertical="center" wrapText="1"/>
    </xf>
    <xf numFmtId="1" fontId="10" fillId="5" borderId="5" xfId="0" applyNumberFormat="1" applyFont="1" applyFill="1" applyBorder="1" applyAlignment="1">
      <alignment horizontal="center" vertical="center"/>
    </xf>
    <xf numFmtId="1" fontId="7" fillId="0" borderId="10" xfId="0" applyNumberFormat="1" applyFont="1" applyBorder="1" applyAlignment="1">
      <alignment horizontal="center"/>
    </xf>
    <xf numFmtId="169" fontId="10" fillId="5" borderId="20" xfId="0" applyNumberFormat="1" applyFont="1" applyFill="1" applyBorder="1" applyAlignment="1">
      <alignment horizontal="center" vertical="center"/>
    </xf>
    <xf numFmtId="0" fontId="7" fillId="0" borderId="22" xfId="0" applyFont="1" applyBorder="1"/>
    <xf numFmtId="2" fontId="10" fillId="5" borderId="5" xfId="0" applyNumberFormat="1" applyFont="1" applyFill="1" applyBorder="1" applyAlignment="1">
      <alignment horizontal="center" vertical="center"/>
    </xf>
    <xf numFmtId="0" fontId="7" fillId="0" borderId="10" xfId="0" applyFont="1" applyBorder="1" applyAlignment="1">
      <alignment horizontal="center"/>
    </xf>
    <xf numFmtId="0" fontId="10" fillId="5" borderId="19" xfId="0" applyFont="1" applyFill="1" applyBorder="1" applyAlignment="1">
      <alignment horizontal="center" vertical="center" wrapText="1"/>
    </xf>
    <xf numFmtId="0" fontId="7" fillId="0" borderId="4" xfId="0" applyFont="1" applyBorder="1"/>
    <xf numFmtId="0" fontId="10" fillId="5" borderId="5" xfId="0" applyFont="1" applyFill="1" applyBorder="1" applyAlignment="1">
      <alignment horizontal="center" vertical="center"/>
    </xf>
    <xf numFmtId="0" fontId="7" fillId="0" borderId="10" xfId="0" applyFont="1" applyBorder="1"/>
    <xf numFmtId="0" fontId="10" fillId="7" borderId="5" xfId="0" applyFont="1" applyFill="1" applyBorder="1" applyAlignment="1">
      <alignment horizontal="center" vertical="center"/>
    </xf>
    <xf numFmtId="0" fontId="7" fillId="8" borderId="10" xfId="0" applyFont="1" applyFill="1" applyBorder="1"/>
    <xf numFmtId="0" fontId="10" fillId="7" borderId="19" xfId="0" applyFont="1" applyFill="1" applyBorder="1" applyAlignment="1">
      <alignment horizontal="center" vertical="center" wrapText="1"/>
    </xf>
    <xf numFmtId="0" fontId="7" fillId="8" borderId="4" xfId="0" applyFont="1" applyFill="1" applyBorder="1"/>
    <xf numFmtId="0" fontId="10" fillId="4" borderId="5" xfId="0" applyFont="1" applyFill="1" applyBorder="1" applyAlignment="1">
      <alignment horizontal="center" vertical="center"/>
    </xf>
    <xf numFmtId="0" fontId="9" fillId="4" borderId="8" xfId="0" applyFont="1" applyFill="1" applyBorder="1" applyAlignment="1">
      <alignment horizontal="center" vertical="center"/>
    </xf>
    <xf numFmtId="0" fontId="7" fillId="0" borderId="9" xfId="0" applyFont="1" applyBorder="1"/>
    <xf numFmtId="0" fontId="7" fillId="0" borderId="11" xfId="0" applyFont="1" applyBorder="1"/>
    <xf numFmtId="0" fontId="9" fillId="5" borderId="8" xfId="0" applyFont="1" applyFill="1" applyBorder="1" applyAlignment="1">
      <alignment horizontal="center" vertical="center"/>
    </xf>
    <xf numFmtId="0" fontId="10" fillId="4" borderId="38" xfId="0" applyFont="1" applyFill="1" applyBorder="1" applyAlignment="1">
      <alignment horizontal="center" vertical="center"/>
    </xf>
    <xf numFmtId="0" fontId="7" fillId="0" borderId="39" xfId="0" applyFont="1" applyBorder="1"/>
    <xf numFmtId="0" fontId="7" fillId="8" borderId="10" xfId="0" applyFont="1" applyFill="1" applyBorder="1" applyAlignment="1">
      <alignment horizontal="center"/>
    </xf>
    <xf numFmtId="2" fontId="10" fillId="7" borderId="5" xfId="0" applyNumberFormat="1" applyFont="1" applyFill="1" applyBorder="1" applyAlignment="1">
      <alignment horizontal="center" vertical="center"/>
    </xf>
    <xf numFmtId="1" fontId="10" fillId="7" borderId="5" xfId="0" applyNumberFormat="1" applyFont="1" applyFill="1" applyBorder="1" applyAlignment="1">
      <alignment horizontal="center" vertical="center"/>
    </xf>
    <xf numFmtId="1" fontId="7" fillId="8" borderId="10" xfId="0" applyNumberFormat="1" applyFont="1" applyFill="1" applyBorder="1" applyAlignment="1">
      <alignment horizontal="center"/>
    </xf>
    <xf numFmtId="169" fontId="10" fillId="7" borderId="20" xfId="0" applyNumberFormat="1" applyFont="1" applyFill="1" applyBorder="1" applyAlignment="1">
      <alignment horizontal="center" vertical="center"/>
    </xf>
    <xf numFmtId="0" fontId="7" fillId="8" borderId="22" xfId="0" applyFont="1" applyFill="1" applyBorder="1"/>
    <xf numFmtId="0" fontId="10" fillId="5" borderId="38" xfId="0" applyFont="1" applyFill="1" applyBorder="1" applyAlignment="1">
      <alignment horizontal="center" vertical="center"/>
    </xf>
    <xf numFmtId="0" fontId="10" fillId="7" borderId="38" xfId="0" applyFont="1" applyFill="1" applyBorder="1" applyAlignment="1">
      <alignment horizontal="center" vertical="center"/>
    </xf>
    <xf numFmtId="0" fontId="7" fillId="8" borderId="39" xfId="0" applyFont="1" applyFill="1" applyBorder="1"/>
    <xf numFmtId="0" fontId="10" fillId="4" borderId="19" xfId="0" applyFont="1" applyFill="1" applyBorder="1" applyAlignment="1">
      <alignment horizontal="center" vertical="center" wrapText="1"/>
    </xf>
    <xf numFmtId="0" fontId="9" fillId="9" borderId="8" xfId="0" applyFont="1" applyFill="1" applyBorder="1" applyAlignment="1">
      <alignment horizontal="center" vertical="center"/>
    </xf>
    <xf numFmtId="0" fontId="7" fillId="10" borderId="9" xfId="0" applyFont="1" applyFill="1" applyBorder="1"/>
    <xf numFmtId="0" fontId="7" fillId="10" borderId="11" xfId="0" applyFont="1" applyFill="1" applyBorder="1"/>
    <xf numFmtId="0" fontId="10" fillId="9" borderId="19" xfId="0" applyFont="1" applyFill="1" applyBorder="1" applyAlignment="1">
      <alignment horizontal="center" vertical="center" wrapText="1"/>
    </xf>
    <xf numFmtId="0" fontId="7" fillId="10" borderId="4" xfId="0" applyFont="1" applyFill="1" applyBorder="1"/>
    <xf numFmtId="0" fontId="10" fillId="9" borderId="5" xfId="0" applyFont="1" applyFill="1" applyBorder="1" applyAlignment="1">
      <alignment horizontal="center" vertical="center"/>
    </xf>
    <xf numFmtId="0" fontId="7" fillId="10" borderId="10" xfId="0" applyFont="1" applyFill="1" applyBorder="1"/>
    <xf numFmtId="0" fontId="7" fillId="10" borderId="10" xfId="0" applyFont="1" applyFill="1" applyBorder="1" applyAlignment="1">
      <alignment horizontal="center"/>
    </xf>
    <xf numFmtId="2" fontId="10" fillId="9" borderId="5" xfId="0" applyNumberFormat="1" applyFont="1" applyFill="1" applyBorder="1" applyAlignment="1">
      <alignment horizontal="center" vertical="center"/>
    </xf>
    <xf numFmtId="1" fontId="10" fillId="9" borderId="5" xfId="0" applyNumberFormat="1" applyFont="1" applyFill="1" applyBorder="1" applyAlignment="1">
      <alignment horizontal="center" vertical="center"/>
    </xf>
    <xf numFmtId="1" fontId="7" fillId="10" borderId="10" xfId="0" applyNumberFormat="1" applyFont="1" applyFill="1" applyBorder="1" applyAlignment="1">
      <alignment horizontal="center"/>
    </xf>
    <xf numFmtId="169" fontId="10" fillId="9" borderId="20" xfId="0" applyNumberFormat="1" applyFont="1" applyFill="1" applyBorder="1" applyAlignment="1">
      <alignment horizontal="center" vertical="center"/>
    </xf>
    <xf numFmtId="0" fontId="7" fillId="10" borderId="22" xfId="0" applyFont="1" applyFill="1" applyBorder="1"/>
    <xf numFmtId="0" fontId="10" fillId="9" borderId="38" xfId="0" applyFont="1" applyFill="1" applyBorder="1" applyAlignment="1">
      <alignment horizontal="center" vertical="center"/>
    </xf>
    <xf numFmtId="0" fontId="7" fillId="10" borderId="39" xfId="0" applyFont="1" applyFill="1" applyBorder="1"/>
    <xf numFmtId="0" fontId="9" fillId="7" borderId="8" xfId="0" applyFont="1" applyFill="1" applyBorder="1" applyAlignment="1">
      <alignment horizontal="center" vertical="center"/>
    </xf>
    <xf numFmtId="0" fontId="7" fillId="8" borderId="9" xfId="0" applyFont="1" applyFill="1" applyBorder="1"/>
    <xf numFmtId="0" fontId="7" fillId="8" borderId="11" xfId="0" applyFont="1" applyFill="1" applyBorder="1"/>
    <xf numFmtId="2" fontId="10" fillId="4" borderId="5" xfId="0" applyNumberFormat="1" applyFont="1" applyFill="1" applyBorder="1" applyAlignment="1">
      <alignment horizontal="center" vertical="center"/>
    </xf>
    <xf numFmtId="1" fontId="10" fillId="4" borderId="5" xfId="0" applyNumberFormat="1" applyFont="1" applyFill="1" applyBorder="1" applyAlignment="1">
      <alignment horizontal="center" vertical="center"/>
    </xf>
    <xf numFmtId="169" fontId="10" fillId="4" borderId="20" xfId="0" applyNumberFormat="1" applyFont="1" applyFill="1" applyBorder="1" applyAlignment="1">
      <alignment horizontal="center" vertical="center"/>
    </xf>
    <xf numFmtId="0" fontId="3" fillId="0" borderId="6" xfId="2" applyFont="1" applyBorder="1" applyAlignment="1">
      <alignment horizontal="center" vertical="center"/>
    </xf>
    <xf numFmtId="0" fontId="5" fillId="0" borderId="42" xfId="2" applyFont="1" applyBorder="1"/>
    <xf numFmtId="0" fontId="5" fillId="0" borderId="7" xfId="2" applyFont="1" applyBorder="1"/>
    <xf numFmtId="0" fontId="5" fillId="0" borderId="12" xfId="2" applyFont="1" applyBorder="1" applyAlignment="1">
      <alignment horizontal="center" vertical="center"/>
    </xf>
    <xf numFmtId="0" fontId="5" fillId="0" borderId="44" xfId="2" applyFont="1" applyBorder="1"/>
    <xf numFmtId="0" fontId="5" fillId="0" borderId="14" xfId="2" applyFont="1" applyBorder="1"/>
  </cellXfs>
  <cellStyles count="5">
    <cellStyle name="Moneda 2" xfId="3"/>
    <cellStyle name="Normal" xfId="0" builtinId="0"/>
    <cellStyle name="Normal 2" xfId="2"/>
    <cellStyle name="Normal 2 4" xfId="4"/>
    <cellStyle name="Porcentaje" xfId="1" builtinId="5"/>
  </cellStyles>
  <dxfs count="23">
    <dxf>
      <font>
        <b/>
      </font>
      <fill>
        <patternFill patternType="none"/>
      </fill>
    </dxf>
    <dxf>
      <font>
        <b/>
        <i/>
      </font>
      <fill>
        <patternFill patternType="none"/>
      </fill>
    </dxf>
    <dxf>
      <fill>
        <patternFill patternType="none"/>
      </fill>
    </dxf>
    <dxf>
      <font>
        <color rgb="FFFFFFFF"/>
      </font>
      <fill>
        <patternFill patternType="none"/>
      </fill>
    </dxf>
    <dxf>
      <font>
        <color rgb="FFFFFFFF"/>
      </font>
      <fill>
        <patternFill patternType="none"/>
      </fill>
    </dxf>
    <dxf>
      <font>
        <b/>
      </font>
      <fill>
        <patternFill patternType="none"/>
      </fill>
    </dxf>
    <dxf>
      <font>
        <b/>
        <i/>
      </font>
      <fill>
        <patternFill patternType="none"/>
      </fill>
    </dxf>
    <dxf>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b/>
      </font>
      <fill>
        <patternFill patternType="none"/>
      </fill>
    </dxf>
    <dxf>
      <font>
        <i/>
      </font>
      <fill>
        <patternFill patternType="none"/>
      </fill>
    </dxf>
    <dxf>
      <fill>
        <patternFill patternType="none"/>
      </fill>
    </dxf>
    <dxf>
      <font>
        <b/>
      </font>
      <fill>
        <patternFill patternType="none"/>
      </fill>
    </dxf>
    <dxf>
      <font>
        <b/>
        <i/>
      </font>
      <fill>
        <patternFill patternType="none"/>
      </fill>
    </dxf>
    <dxf>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dows%2010/Nextcloud/DPEV/CONCURSOS%20%20LICITACIONES/2020/Licitaci&#243;n%20P&#250;blica%20Av.%20de%20Circunvalaci&#243;n%20y%20Acceso%20Sur%202020/Presupuestos%20oficiales%20Nueva%20Propuesta%202%20renglones/Presupuesto%20Circu%202020%20Renglo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esktop\Jerem&#237;as%20Desgens\Aut&#243;dromo%20Villicum\Planilla%20Costo%20PLiego%202019%20Aut&#243;dromo%20Villicum%207%20de%20Marzo%20(reajuste%20del%20definiti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wnloads\DA%20-%20Planillas%20Oferta%20PET-CT11%2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dows%2010/Google%20Drive/DPEV/ESPACIOS%20VERDES%20de%20la%20DPEV/Acceso%20Sur%20y%20Av.%20de%20Circunvalaci&#243;n/Contratos%20de%20mantenimiento/2020/Proceso%20de%20elaboraci&#243;n%20del%20Pliego/Pliego%20y%20presp.%202020/Excel/Modelo%20sigop%20R1%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esktop\Trabajo%20ESPACIOS%20VERDES%20COVID%2019\Licitaci&#243;n%20P&#250;blica%20Av.%20de%20Circunvalaci&#243;n%20y%20Acceso%20Sur%202020\Presupuestos%20oficiales%20Nueva%20Propuesta%202%20renglones\Presupuesto%20Circu%202020%20Renglon%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esktop\Jerem&#237;as%20Desgens\Informaci&#243;n%20&#250;til%20para%20E.V\Composici&#243;n%20de%20gastos%20generales%20para%20pliegos%20en%20E.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esktop\Cetificaciones%20y%20Redeterminaciones%202019\Certificaciones%20y%20Redetermianciones\Av.%20de%20Circunvalaci&#243;n\Tabla%20Hist&#243;rica%20de%20Indices%20-%20INDEC%20-%20DNV%20-%20IIE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alto 1"/>
      <sheetName val="Resumen Salto (2)"/>
      <sheetName val="Resumen Salto (3)"/>
      <sheetName val="Curva Inversiones (2)"/>
      <sheetName val="Avance Obra (2)"/>
      <sheetName val="CyP"/>
      <sheetName val="T_AP"/>
      <sheetName val="Precios de insumos y serv 2020"/>
      <sheetName val="Distrubución del personal"/>
      <sheetName val="PTyCI"/>
      <sheetName val="Gastos de mantenimiento"/>
      <sheetName val="Amortizaciónes y combustible"/>
      <sheetName val="Escala salarial uocra feb 2020 "/>
      <sheetName val=" GG R1"/>
      <sheetName val="T_IND"/>
      <sheetName val="AS-RED (2020)"/>
      <sheetName val="Precios desactualizados de ref."/>
      <sheetName val="Resumen"/>
      <sheetName val="AS-RED (1)"/>
      <sheetName val="CROD (12)"/>
      <sheetName val="CO 12"/>
      <sheetName val="NMC (5)"/>
      <sheetName val="CROD (11)"/>
      <sheetName val="CROD (10)"/>
      <sheetName val="CO 11"/>
      <sheetName val="CO 10"/>
      <sheetName val="NMC (4)"/>
      <sheetName val="CROD (9)"/>
      <sheetName val="CROD (8)"/>
      <sheetName val="CO 9"/>
      <sheetName val="CO 8"/>
      <sheetName val="NMC (3)"/>
      <sheetName val="CROD (7)"/>
      <sheetName val="CROD (6)"/>
      <sheetName val="CO 7"/>
      <sheetName val="CO 6"/>
      <sheetName val="NMC (2)"/>
      <sheetName val="CROD (5)"/>
      <sheetName val="CROD (4)"/>
      <sheetName val="CROD (3)"/>
      <sheetName val="CROD (2)"/>
      <sheetName val="CO 5"/>
      <sheetName val="CO 4"/>
      <sheetName val="CO 3"/>
      <sheetName val="CO 2"/>
      <sheetName val="INDEC HISTÓRICO"/>
      <sheetName val="AVANCE OBRA"/>
      <sheetName val="CURVA INVERSIONES"/>
      <sheetName val="GG"/>
      <sheetName val="INDICES"/>
    </sheetNames>
    <sheetDataSet>
      <sheetData sheetId="0" refreshError="1"/>
      <sheetData sheetId="1" refreshError="1"/>
      <sheetData sheetId="2" refreshError="1"/>
      <sheetData sheetId="3" refreshError="1"/>
      <sheetData sheetId="4" refreshError="1"/>
      <sheetData sheetId="5" refreshError="1">
        <row r="1">
          <cell r="C1" t="str">
            <v>DIRECCIÓN DE ESPACIOS VERDE</v>
          </cell>
        </row>
        <row r="5">
          <cell r="C5" t="str">
            <v>500-00174-2017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P"/>
      <sheetName val="AP"/>
      <sheetName val="PTyCI"/>
      <sheetName val="n"/>
      <sheetName val="Escala salarial"/>
      <sheetName val="Amortización Maquinaria"/>
    </sheetNames>
    <sheetDataSet>
      <sheetData sheetId="0">
        <row r="1">
          <cell r="A1" t="str">
            <v xml:space="preserve">COMITENTE : </v>
          </cell>
          <cell r="C1" t="str">
            <v>DIRECCIÓN PROVINCIAL DE ESPACIOS VERDES</v>
          </cell>
        </row>
        <row r="2">
          <cell r="A2" t="str">
            <v>OBRA :</v>
          </cell>
          <cell r="C2" t="str">
            <v xml:space="preserve">SERVICIO DE MANTENIMIENTO AUTÓDROMO EL VILLUCUM
</v>
          </cell>
        </row>
        <row r="3">
          <cell r="A3" t="str">
            <v>UBICACION:</v>
          </cell>
          <cell r="C3" t="str">
            <v>ALBARDON SAN JUAN</v>
          </cell>
        </row>
        <row r="4">
          <cell r="A4" t="str">
            <v>LICITACIÓN N°:</v>
          </cell>
        </row>
        <row r="5">
          <cell r="A5" t="str">
            <v>EXPEDIENTE N°:</v>
          </cell>
        </row>
        <row r="6">
          <cell r="A6" t="str">
            <v>PRESUPUESTO OFICIAL:</v>
          </cell>
          <cell r="C6">
            <v>5769704.0900000008</v>
          </cell>
        </row>
        <row r="7">
          <cell r="A7" t="str">
            <v>ANTICIPO FINANCIERO/ACOPIO:</v>
          </cell>
        </row>
        <row r="8">
          <cell r="A8" t="str">
            <v>FECHA APERTURA LICITACIÓN:</v>
          </cell>
        </row>
        <row r="9">
          <cell r="A9" t="str">
            <v>PLAZO DE OBRA:</v>
          </cell>
          <cell r="C9" t="str">
            <v>12 MESES</v>
          </cell>
        </row>
        <row r="10">
          <cell r="A10" t="str">
            <v>EMPRESA</v>
          </cell>
        </row>
        <row r="11">
          <cell r="A11" t="str">
            <v>MONTO DE LA OFERTA:</v>
          </cell>
          <cell r="C11">
            <v>5769704.0900000008</v>
          </cell>
        </row>
        <row r="13">
          <cell r="A13" t="str">
            <v xml:space="preserve">COMPUTO Y PRESUPUESTO </v>
          </cell>
        </row>
        <row r="15">
          <cell r="A15" t="str">
            <v>RUBRO ITEM</v>
          </cell>
          <cell r="B15" t="str">
            <v>DESIGNACION</v>
          </cell>
          <cell r="D15" t="str">
            <v>UN.</v>
          </cell>
          <cell r="E15" t="str">
            <v>CANT.</v>
          </cell>
          <cell r="F15" t="str">
            <v>COSTOS</v>
          </cell>
          <cell r="H15" t="str">
            <v>PORCENTAJE INCIDENCIA DEL ITEM</v>
          </cell>
        </row>
        <row r="16">
          <cell r="F16" t="str">
            <v>UNITARIO</v>
          </cell>
          <cell r="G16" t="str">
            <v>TOTAL DEL ITEM</v>
          </cell>
        </row>
        <row r="18">
          <cell r="A18">
            <v>1</v>
          </cell>
          <cell r="B18" t="str">
            <v>SIEGA, MANTENIMIENTO Y MEJORAS DE LA CARPETA VERDE</v>
          </cell>
          <cell r="D18" t="str">
            <v>MES</v>
          </cell>
          <cell r="E18">
            <v>12</v>
          </cell>
          <cell r="F18">
            <v>166083.26</v>
          </cell>
          <cell r="G18">
            <v>1992999.12</v>
          </cell>
          <cell r="H18">
            <v>0.47754527912378142</v>
          </cell>
        </row>
        <row r="19">
          <cell r="A19">
            <v>2</v>
          </cell>
          <cell r="B19" t="str">
            <v>JARDINERÍA DE CANTEROS y REPOSICIÓN DE PLANTAS ORNAMNETALES</v>
          </cell>
          <cell r="D19" t="str">
            <v>MES</v>
          </cell>
          <cell r="E19">
            <v>12</v>
          </cell>
          <cell r="F19">
            <v>46261.64</v>
          </cell>
          <cell r="G19">
            <v>555139.68000000005</v>
          </cell>
          <cell r="H19">
            <v>0.13301778750323115</v>
          </cell>
        </row>
        <row r="20">
          <cell r="A20">
            <v>3</v>
          </cell>
          <cell r="B20" t="str">
            <v>SISTEMA DE RIEGO</v>
          </cell>
          <cell r="D20" t="str">
            <v>MES</v>
          </cell>
          <cell r="E20">
            <v>12</v>
          </cell>
          <cell r="F20">
            <v>125266</v>
          </cell>
          <cell r="G20">
            <v>1503192</v>
          </cell>
          <cell r="H20">
            <v>0.360181916797151</v>
          </cell>
        </row>
        <row r="21">
          <cell r="A21">
            <v>4</v>
          </cell>
          <cell r="B21" t="str">
            <v>EVENTOS</v>
          </cell>
          <cell r="D21" t="str">
            <v>MES</v>
          </cell>
          <cell r="E21">
            <v>12</v>
          </cell>
          <cell r="F21">
            <v>10174.466666666665</v>
          </cell>
          <cell r="G21">
            <v>122093.6</v>
          </cell>
          <cell r="H21">
            <v>2.925501657583638E-2</v>
          </cell>
        </row>
        <row r="23">
          <cell r="A23" t="str">
            <v xml:space="preserve"> </v>
          </cell>
          <cell r="B23" t="str">
            <v>TOTAL COSTO</v>
          </cell>
          <cell r="G23">
            <v>4173424.4000000004</v>
          </cell>
          <cell r="H23">
            <v>0.99999999999999989</v>
          </cell>
        </row>
        <row r="24">
          <cell r="H24" t="str">
            <v>Reajustando con un 25% de inflación anual para el 2019</v>
          </cell>
        </row>
        <row r="25">
          <cell r="A25" t="str">
            <v>1-</v>
          </cell>
          <cell r="B25" t="str">
            <v>SUB TOTAL ( 1 )</v>
          </cell>
          <cell r="G25">
            <v>4173424.4000000004</v>
          </cell>
          <cell r="H25">
            <v>5216780.5</v>
          </cell>
        </row>
        <row r="26">
          <cell r="A26" t="str">
            <v>2-</v>
          </cell>
          <cell r="B26" t="str">
            <v>GASTOS GENERALES  21,3133368367713 % de ( 1 )</v>
          </cell>
          <cell r="E26">
            <v>0.2131333683677126</v>
          </cell>
          <cell r="G26">
            <v>889496</v>
          </cell>
          <cell r="H26">
            <v>889496</v>
          </cell>
        </row>
        <row r="27">
          <cell r="A27" t="str">
            <v>3-</v>
          </cell>
          <cell r="B27" t="str">
            <v>BENEFICIOS  10 % de ( 1 + 2 )</v>
          </cell>
          <cell r="E27">
            <v>0.1</v>
          </cell>
          <cell r="G27">
            <v>506292.04</v>
          </cell>
          <cell r="H27">
            <v>610627.65</v>
          </cell>
        </row>
        <row r="28">
          <cell r="A28" t="str">
            <v>4-</v>
          </cell>
          <cell r="B28" t="str">
            <v>SUB TOTAL ( 4 )</v>
          </cell>
          <cell r="G28">
            <v>5569212.4400000004</v>
          </cell>
          <cell r="H28">
            <v>6716904.1500000004</v>
          </cell>
        </row>
        <row r="29">
          <cell r="A29" t="str">
            <v>5-</v>
          </cell>
          <cell r="B29" t="str">
            <v>INGRESOS BRUTOS Y LOTE HOGAR  3,6 % de ( 4 )</v>
          </cell>
          <cell r="E29">
            <v>3.5999999999999997E-2</v>
          </cell>
          <cell r="G29">
            <v>200491.65</v>
          </cell>
          <cell r="H29">
            <v>241808.54939999999</v>
          </cell>
        </row>
        <row r="30">
          <cell r="A30" t="str">
            <v>6-</v>
          </cell>
          <cell r="B30" t="str">
            <v>IMPUESTO AL VALOR AGREGADO 0 % de ( 4 )</v>
          </cell>
          <cell r="E30">
            <v>0</v>
          </cell>
          <cell r="G30">
            <v>0</v>
          </cell>
        </row>
        <row r="31">
          <cell r="A31" t="str">
            <v>7-</v>
          </cell>
          <cell r="B31" t="str">
            <v>INCIDENCIA GANANCIAS (33% sobre neto - promedio 20% con deducciones)</v>
          </cell>
          <cell r="G31">
            <v>0</v>
          </cell>
        </row>
        <row r="33">
          <cell r="B33" t="str">
            <v>TOTAL ( 4 + 5 + 6 )</v>
          </cell>
          <cell r="G33">
            <v>5769704.0900000008</v>
          </cell>
          <cell r="H33">
            <v>6958712.6994000003</v>
          </cell>
        </row>
        <row r="36">
          <cell r="B36" t="str">
            <v>El presente presupuesto asciende a la suma de Pesos: CINCO MILLONES SETECIENTOS SESENTA Y NUEVE MIL SETECIENTOS CUATRO CON 09/100.-</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Hoja1"/>
      <sheetName val="Inst. Repartición"/>
      <sheetName val="Inst. Oferente"/>
      <sheetName val="Datos"/>
      <sheetName val="PTyCI"/>
      <sheetName val="CyP"/>
      <sheetName val="AP"/>
      <sheetName val="Avance Obra"/>
      <sheetName val="Curva Inversiones"/>
      <sheetName val="Gastos Generales"/>
      <sheetName val="Insumos"/>
      <sheetName val="Items - Códigos"/>
    </sheetNames>
    <sheetDataSet>
      <sheetData sheetId="0"/>
      <sheetData sheetId="1"/>
      <sheetData sheetId="2"/>
      <sheetData sheetId="3"/>
      <sheetData sheetId="4">
        <row r="1">
          <cell r="A1" t="str">
            <v>DATOS A COMPLETAR POR LA REPARTICIÓN</v>
          </cell>
          <cell r="B1"/>
          <cell r="C1"/>
          <cell r="D1"/>
          <cell r="E1"/>
        </row>
        <row r="2">
          <cell r="A2" t="str">
            <v xml:space="preserve">COMITENTE : </v>
          </cell>
          <cell r="C2" t="str">
            <v>DIRECCIÓN DE ARQUITECTURA</v>
          </cell>
          <cell r="D2"/>
          <cell r="E2"/>
        </row>
        <row r="3">
          <cell r="A3" t="str">
            <v>OBRA :</v>
          </cell>
          <cell r="C3" t="str">
            <v>CENTRO DE MEDICINA NUCLEAR - PET / CT</v>
          </cell>
          <cell r="D3"/>
          <cell r="E3"/>
        </row>
        <row r="4">
          <cell r="A4" t="str">
            <v>UBICACION:</v>
          </cell>
          <cell r="C4" t="str">
            <v>CAPITAL</v>
          </cell>
          <cell r="D4"/>
          <cell r="E4"/>
        </row>
        <row r="5">
          <cell r="A5" t="str">
            <v>LICITACIÓN N°:</v>
          </cell>
          <cell r="C5" t="str">
            <v>02/19</v>
          </cell>
          <cell r="D5"/>
        </row>
        <row r="6">
          <cell r="A6" t="str">
            <v>EXPEDIENTE N°:</v>
          </cell>
          <cell r="C6" t="str">
            <v>502-000471-2019</v>
          </cell>
          <cell r="D6"/>
        </row>
        <row r="7">
          <cell r="A7" t="str">
            <v>PRESUPUESTO OFICIAL:</v>
          </cell>
          <cell r="C7">
            <v>62750000</v>
          </cell>
          <cell r="D7"/>
        </row>
        <row r="8">
          <cell r="A8" t="str">
            <v>ANTICIPO FINANCIERO/ACOPIO:</v>
          </cell>
          <cell r="C8">
            <v>0.1</v>
          </cell>
          <cell r="D8"/>
        </row>
        <row r="9">
          <cell r="A9" t="str">
            <v>FECHA APERTURA LICITACIÓN:</v>
          </cell>
          <cell r="C9">
            <v>43594</v>
          </cell>
          <cell r="D9"/>
        </row>
        <row r="10">
          <cell r="A10" t="str">
            <v>PLAZO DE OBRA:</v>
          </cell>
          <cell r="C10">
            <v>365</v>
          </cell>
          <cell r="D10"/>
        </row>
        <row r="11">
          <cell r="B11"/>
          <cell r="C11"/>
          <cell r="D11"/>
        </row>
        <row r="12">
          <cell r="A12" t="str">
            <v>DATOS A COMPLETAR POR EL OFERENTE</v>
          </cell>
          <cell r="B12"/>
          <cell r="C12"/>
          <cell r="D12"/>
          <cell r="E12"/>
        </row>
        <row r="13">
          <cell r="A13" t="str">
            <v xml:space="preserve">EMPRESA CONSTRUCTORA:  </v>
          </cell>
          <cell r="C13" t="str">
            <v xml:space="preserve">BILBAO CONSTRUCCIONES S.R.L. </v>
          </cell>
          <cell r="D13"/>
        </row>
        <row r="14">
          <cell r="A14" t="str">
            <v>COSTO FINANCIERO</v>
          </cell>
          <cell r="C14"/>
          <cell r="D14"/>
        </row>
        <row r="15">
          <cell r="A15" t="str">
            <v>GASTOS GENERALES</v>
          </cell>
          <cell r="C15">
            <v>0.15</v>
          </cell>
          <cell r="D15"/>
          <cell r="E15"/>
        </row>
        <row r="16">
          <cell r="A16" t="str">
            <v>BENEFICIO</v>
          </cell>
          <cell r="C16">
            <v>0.1</v>
          </cell>
          <cell r="D16"/>
        </row>
        <row r="17">
          <cell r="A17" t="str">
            <v>INGRESOS BRUTOS Y L. HOGAR</v>
          </cell>
          <cell r="C17">
            <v>2.4E-2</v>
          </cell>
          <cell r="D17"/>
        </row>
        <row r="18">
          <cell r="A18" t="str">
            <v>IMPUESTO AL VALOR AGREGADO</v>
          </cell>
          <cell r="C18">
            <v>0.21</v>
          </cell>
          <cell r="D18"/>
        </row>
        <row r="19">
          <cell r="A19" t="str">
            <v>COEFICIENTE DE PASO</v>
          </cell>
          <cell r="C19">
            <v>1.5425</v>
          </cell>
        </row>
        <row r="20">
          <cell r="C20"/>
        </row>
        <row r="21">
          <cell r="B21" t="str">
            <v>TABLA DE ÍTEMS DEL PROYECTO</v>
          </cell>
          <cell r="C21"/>
          <cell r="D21"/>
          <cell r="E21"/>
        </row>
        <row r="23">
          <cell r="B23" t="str">
            <v>RUBRO ITEM</v>
          </cell>
          <cell r="C23" t="str">
            <v>DESIGNACION</v>
          </cell>
          <cell r="D23" t="str">
            <v>UN.</v>
          </cell>
          <cell r="E23" t="str">
            <v>CANT.</v>
          </cell>
        </row>
        <row r="24">
          <cell r="B24"/>
          <cell r="C24"/>
          <cell r="D24"/>
          <cell r="E24"/>
        </row>
        <row r="25">
          <cell r="B25"/>
          <cell r="C25"/>
          <cell r="D25"/>
          <cell r="E25"/>
        </row>
        <row r="26">
          <cell r="A26">
            <v>0</v>
          </cell>
          <cell r="B26">
            <v>1</v>
          </cell>
          <cell r="C26" t="str">
            <v>TRABAJOS PRELIMINARES</v>
          </cell>
          <cell r="D26">
            <v>0</v>
          </cell>
          <cell r="E26"/>
        </row>
        <row r="27">
          <cell r="A27">
            <v>1</v>
          </cell>
          <cell r="B27" t="str">
            <v>1.1</v>
          </cell>
          <cell r="C27" t="str">
            <v>Limpieza de terreno</v>
          </cell>
          <cell r="D27" t="str">
            <v>m2</v>
          </cell>
          <cell r="E27">
            <v>1580</v>
          </cell>
        </row>
        <row r="28">
          <cell r="A28">
            <v>2</v>
          </cell>
          <cell r="B28" t="str">
            <v>1.2</v>
          </cell>
          <cell r="C28" t="str">
            <v>Replanteo</v>
          </cell>
          <cell r="D28" t="str">
            <v>gl</v>
          </cell>
          <cell r="E28">
            <v>1</v>
          </cell>
        </row>
        <row r="29">
          <cell r="A29">
            <v>2</v>
          </cell>
          <cell r="B29">
            <v>2</v>
          </cell>
          <cell r="C29" t="str">
            <v>MOVIMIENTOS DE SUELOS</v>
          </cell>
          <cell r="D29">
            <v>0</v>
          </cell>
          <cell r="E29"/>
        </row>
        <row r="30">
          <cell r="A30">
            <v>3</v>
          </cell>
          <cell r="B30" t="str">
            <v>2.1</v>
          </cell>
          <cell r="C30" t="str">
            <v>Excavación para fundaciones</v>
          </cell>
          <cell r="D30" t="str">
            <v>m3</v>
          </cell>
          <cell r="E30">
            <v>76.930000000000007</v>
          </cell>
        </row>
        <row r="31">
          <cell r="A31">
            <v>4</v>
          </cell>
          <cell r="B31" t="str">
            <v>2.2</v>
          </cell>
          <cell r="C31" t="str">
            <v>Relleno, compactación y nivelación</v>
          </cell>
          <cell r="D31" t="str">
            <v>m3</v>
          </cell>
          <cell r="E31">
            <v>553</v>
          </cell>
        </row>
        <row r="32">
          <cell r="A32">
            <v>4</v>
          </cell>
          <cell r="B32">
            <v>3</v>
          </cell>
          <cell r="C32" t="str">
            <v>HORMIGONES SIMPLES</v>
          </cell>
          <cell r="D32">
            <v>0</v>
          </cell>
          <cell r="E32"/>
        </row>
        <row r="33">
          <cell r="A33">
            <v>5</v>
          </cell>
          <cell r="B33" t="str">
            <v>3.1</v>
          </cell>
          <cell r="C33" t="str">
            <v>Hormigón de limpieza</v>
          </cell>
          <cell r="D33" t="str">
            <v>m2</v>
          </cell>
          <cell r="E33">
            <v>100.58</v>
          </cell>
        </row>
        <row r="34">
          <cell r="A34">
            <v>6</v>
          </cell>
          <cell r="B34" t="str">
            <v>3.2</v>
          </cell>
          <cell r="C34" t="str">
            <v>Hormigón para cimientos</v>
          </cell>
          <cell r="D34" t="str">
            <v>m3</v>
          </cell>
          <cell r="E34">
            <v>47.06</v>
          </cell>
        </row>
        <row r="35">
          <cell r="A35">
            <v>6</v>
          </cell>
          <cell r="B35">
            <v>4</v>
          </cell>
          <cell r="C35" t="str">
            <v>HORMIGON ARMADO</v>
          </cell>
          <cell r="D35">
            <v>0</v>
          </cell>
          <cell r="E35"/>
        </row>
        <row r="36">
          <cell r="A36">
            <v>7</v>
          </cell>
          <cell r="B36" t="str">
            <v>4.1</v>
          </cell>
          <cell r="C36" t="str">
            <v>Bases</v>
          </cell>
          <cell r="D36" t="str">
            <v>m3</v>
          </cell>
          <cell r="E36">
            <v>54.06</v>
          </cell>
        </row>
        <row r="37">
          <cell r="A37">
            <v>8</v>
          </cell>
          <cell r="B37" t="str">
            <v>4.2</v>
          </cell>
          <cell r="C37" t="str">
            <v>Vigas de fundación</v>
          </cell>
          <cell r="D37" t="str">
            <v>m3</v>
          </cell>
          <cell r="E37">
            <v>3.04</v>
          </cell>
        </row>
        <row r="38">
          <cell r="A38">
            <v>9</v>
          </cell>
          <cell r="B38" t="str">
            <v>4.3</v>
          </cell>
          <cell r="C38" t="str">
            <v>Vigas de arriostramiento</v>
          </cell>
          <cell r="D38" t="str">
            <v>m3</v>
          </cell>
          <cell r="E38">
            <v>19.829999999999998</v>
          </cell>
        </row>
        <row r="39">
          <cell r="A39">
            <v>10</v>
          </cell>
          <cell r="B39" t="str">
            <v>4.4</v>
          </cell>
          <cell r="C39" t="str">
            <v>Vigas sísmicas</v>
          </cell>
          <cell r="D39" t="str">
            <v>m3</v>
          </cell>
          <cell r="E39">
            <v>5.0999999999999996</v>
          </cell>
        </row>
        <row r="40">
          <cell r="A40">
            <v>11</v>
          </cell>
          <cell r="B40" t="str">
            <v>4.5</v>
          </cell>
          <cell r="C40" t="str">
            <v>Vigas de encadenado y dintel</v>
          </cell>
          <cell r="D40" t="str">
            <v>m3</v>
          </cell>
          <cell r="E40">
            <v>5.67</v>
          </cell>
        </row>
        <row r="41">
          <cell r="A41">
            <v>12</v>
          </cell>
          <cell r="B41" t="str">
            <v>4.6</v>
          </cell>
          <cell r="C41" t="str">
            <v>Vigas de carga</v>
          </cell>
          <cell r="D41" t="str">
            <v>m3</v>
          </cell>
          <cell r="E41">
            <v>14.07</v>
          </cell>
        </row>
        <row r="42">
          <cell r="A42">
            <v>13</v>
          </cell>
          <cell r="B42" t="str">
            <v>4.7</v>
          </cell>
          <cell r="C42" t="str">
            <v>Columnas de encadenado</v>
          </cell>
          <cell r="D42" t="str">
            <v>m3</v>
          </cell>
          <cell r="E42">
            <v>20.83</v>
          </cell>
        </row>
        <row r="43">
          <cell r="A43">
            <v>14</v>
          </cell>
          <cell r="B43" t="str">
            <v>4.8</v>
          </cell>
          <cell r="C43" t="str">
            <v>Columnas de carga</v>
          </cell>
          <cell r="D43" t="str">
            <v>m3</v>
          </cell>
          <cell r="E43">
            <v>26.13</v>
          </cell>
        </row>
        <row r="44">
          <cell r="A44">
            <v>15</v>
          </cell>
          <cell r="B44" t="str">
            <v>4.9</v>
          </cell>
          <cell r="C44" t="str">
            <v>Losas</v>
          </cell>
          <cell r="D44" t="str">
            <v>m3</v>
          </cell>
          <cell r="E44">
            <v>57.34</v>
          </cell>
        </row>
        <row r="45">
          <cell r="A45">
            <v>16</v>
          </cell>
          <cell r="B45" t="str">
            <v>4.10</v>
          </cell>
          <cell r="C45" t="str">
            <v>Tabiques de hormigón armado</v>
          </cell>
          <cell r="D45" t="str">
            <v>m3</v>
          </cell>
          <cell r="E45">
            <v>50.86</v>
          </cell>
        </row>
        <row r="46">
          <cell r="A46">
            <v>17</v>
          </cell>
          <cell r="B46" t="str">
            <v>4.11</v>
          </cell>
          <cell r="C46" t="str">
            <v>Escalera</v>
          </cell>
          <cell r="D46" t="str">
            <v>m3</v>
          </cell>
          <cell r="E46">
            <v>2.94</v>
          </cell>
        </row>
        <row r="47">
          <cell r="A47">
            <v>17</v>
          </cell>
          <cell r="B47">
            <v>5</v>
          </cell>
          <cell r="C47" t="str">
            <v>CONTRAPISOS Y CARPETAS</v>
          </cell>
          <cell r="D47">
            <v>0</v>
          </cell>
          <cell r="E47"/>
        </row>
        <row r="48">
          <cell r="A48">
            <v>18</v>
          </cell>
          <cell r="B48" t="str">
            <v>5.1</v>
          </cell>
          <cell r="C48" t="str">
            <v>Contrapisos armados</v>
          </cell>
          <cell r="D48" t="str">
            <v>m2</v>
          </cell>
          <cell r="E48">
            <v>1439.3</v>
          </cell>
        </row>
        <row r="49">
          <cell r="A49">
            <v>19</v>
          </cell>
          <cell r="B49" t="str">
            <v>5.2</v>
          </cell>
          <cell r="C49" t="str">
            <v>Carpeta sobre contrapiso</v>
          </cell>
          <cell r="D49" t="str">
            <v>m2</v>
          </cell>
          <cell r="E49">
            <v>766.42</v>
          </cell>
        </row>
        <row r="50">
          <cell r="A50">
            <v>19</v>
          </cell>
          <cell r="B50">
            <v>6</v>
          </cell>
          <cell r="C50" t="str">
            <v>MAMPOSTERÍA</v>
          </cell>
          <cell r="D50">
            <v>0</v>
          </cell>
          <cell r="E50"/>
        </row>
        <row r="51">
          <cell r="A51">
            <v>20</v>
          </cell>
          <cell r="B51" t="str">
            <v>6.1</v>
          </cell>
          <cell r="C51" t="str">
            <v>Ladrillón cerámico macizo armada e = 0,20 m</v>
          </cell>
          <cell r="D51" t="str">
            <v>m2</v>
          </cell>
          <cell r="E51">
            <v>1032.18</v>
          </cell>
        </row>
        <row r="52">
          <cell r="A52">
            <v>20</v>
          </cell>
          <cell r="B52">
            <v>7</v>
          </cell>
          <cell r="C52" t="str">
            <v>AISLACIONES</v>
          </cell>
          <cell r="D52">
            <v>0</v>
          </cell>
          <cell r="E52"/>
        </row>
        <row r="53">
          <cell r="A53">
            <v>21</v>
          </cell>
          <cell r="B53" t="str">
            <v>7.1</v>
          </cell>
          <cell r="C53" t="str">
            <v>Capa aisladora horizontal y vertical</v>
          </cell>
          <cell r="D53" t="str">
            <v>m2</v>
          </cell>
          <cell r="E53">
            <v>229.9</v>
          </cell>
        </row>
        <row r="54">
          <cell r="A54">
            <v>22</v>
          </cell>
          <cell r="B54" t="str">
            <v>7.2</v>
          </cell>
          <cell r="C54" t="str">
            <v>Aislación contra el salitre</v>
          </cell>
          <cell r="D54" t="str">
            <v>m2</v>
          </cell>
          <cell r="E54">
            <v>3854.02</v>
          </cell>
        </row>
        <row r="55">
          <cell r="A55">
            <v>22</v>
          </cell>
          <cell r="B55">
            <v>8</v>
          </cell>
          <cell r="C55" t="str">
            <v>REVOQUES Y ENLUCIDOS</v>
          </cell>
          <cell r="D55">
            <v>0</v>
          </cell>
          <cell r="E55"/>
        </row>
        <row r="56">
          <cell r="A56">
            <v>23</v>
          </cell>
          <cell r="B56" t="str">
            <v>8.1</v>
          </cell>
          <cell r="C56" t="str">
            <v>Revoque grueso interior y exterior</v>
          </cell>
          <cell r="D56" t="str">
            <v>m2</v>
          </cell>
          <cell r="E56">
            <v>2730.3</v>
          </cell>
        </row>
        <row r="57">
          <cell r="A57">
            <v>24</v>
          </cell>
          <cell r="B57" t="str">
            <v>8.2</v>
          </cell>
          <cell r="C57" t="str">
            <v>Revoque grueso impermeable b/ revestimiento</v>
          </cell>
          <cell r="D57" t="str">
            <v>m2</v>
          </cell>
          <cell r="E57">
            <v>402.2</v>
          </cell>
        </row>
        <row r="58">
          <cell r="A58">
            <v>25</v>
          </cell>
          <cell r="B58" t="str">
            <v>8.3</v>
          </cell>
          <cell r="C58" t="str">
            <v>Enlucido interior</v>
          </cell>
          <cell r="D58" t="str">
            <v>m2</v>
          </cell>
          <cell r="E58">
            <v>2577.1999999999998</v>
          </cell>
        </row>
        <row r="59">
          <cell r="A59">
            <v>26</v>
          </cell>
          <cell r="B59" t="str">
            <v>8.4</v>
          </cell>
          <cell r="C59" t="str">
            <v>Revoque fino alisado impermeabilizado</v>
          </cell>
          <cell r="D59" t="str">
            <v>m2</v>
          </cell>
          <cell r="E59">
            <v>49.9</v>
          </cell>
        </row>
        <row r="60">
          <cell r="A60">
            <v>26</v>
          </cell>
          <cell r="B60">
            <v>9</v>
          </cell>
          <cell r="C60" t="str">
            <v>CUBIERTA DE TECHO</v>
          </cell>
          <cell r="D60">
            <v>0</v>
          </cell>
          <cell r="E60"/>
        </row>
        <row r="61">
          <cell r="A61">
            <v>27</v>
          </cell>
          <cell r="B61" t="str">
            <v>9.1</v>
          </cell>
          <cell r="C61" t="str">
            <v>Carpeta sobre losa</v>
          </cell>
          <cell r="D61" t="str">
            <v>m2</v>
          </cell>
          <cell r="E61">
            <v>356.9</v>
          </cell>
        </row>
        <row r="62">
          <cell r="A62">
            <v>28</v>
          </cell>
          <cell r="B62" t="str">
            <v>9.2</v>
          </cell>
          <cell r="C62" t="str">
            <v>Cubierta de techo</v>
          </cell>
          <cell r="D62" t="str">
            <v>m2</v>
          </cell>
          <cell r="E62">
            <v>356.9</v>
          </cell>
        </row>
        <row r="63">
          <cell r="A63">
            <v>28</v>
          </cell>
          <cell r="B63">
            <v>10</v>
          </cell>
          <cell r="C63" t="str">
            <v>CIELORRASOS</v>
          </cell>
          <cell r="D63">
            <v>0</v>
          </cell>
          <cell r="E63"/>
        </row>
        <row r="64">
          <cell r="A64">
            <v>29</v>
          </cell>
          <cell r="B64" t="str">
            <v>10.1</v>
          </cell>
          <cell r="C64" t="str">
            <v>Cielorraso suspendido placa roca de yeso junta tomada</v>
          </cell>
          <cell r="D64" t="str">
            <v>m2</v>
          </cell>
          <cell r="E64">
            <v>265.39999999999998</v>
          </cell>
        </row>
        <row r="65">
          <cell r="A65">
            <v>30</v>
          </cell>
          <cell r="B65" t="str">
            <v>10.2</v>
          </cell>
          <cell r="C65" t="str">
            <v>Cielorraso modular metálico (c/ aislación acústica)</v>
          </cell>
          <cell r="D65" t="str">
            <v>m2</v>
          </cell>
          <cell r="E65">
            <v>280.60000000000002</v>
          </cell>
        </row>
        <row r="66">
          <cell r="A66">
            <v>30</v>
          </cell>
          <cell r="B66">
            <v>11</v>
          </cell>
          <cell r="C66" t="str">
            <v>REVESTIMIENTOS</v>
          </cell>
          <cell r="D66">
            <v>0</v>
          </cell>
          <cell r="E66"/>
        </row>
        <row r="67">
          <cell r="A67">
            <v>31</v>
          </cell>
          <cell r="B67" t="str">
            <v>11.1</v>
          </cell>
          <cell r="C67" t="str">
            <v>Revestimiento cerámico</v>
          </cell>
          <cell r="D67" t="str">
            <v>m2</v>
          </cell>
          <cell r="E67">
            <v>402.2</v>
          </cell>
        </row>
        <row r="68">
          <cell r="A68">
            <v>32</v>
          </cell>
          <cell r="B68" t="str">
            <v>11.2</v>
          </cell>
          <cell r="C68" t="str">
            <v>Revestimiento metálico con estructura de soporte y accesorios</v>
          </cell>
          <cell r="D68" t="str">
            <v>m2</v>
          </cell>
          <cell r="E68">
            <v>394.16</v>
          </cell>
        </row>
        <row r="69">
          <cell r="A69">
            <v>33</v>
          </cell>
          <cell r="B69" t="str">
            <v>11.3</v>
          </cell>
          <cell r="C69" t="str">
            <v>Revestimiento plástico</v>
          </cell>
          <cell r="D69" t="str">
            <v>m2</v>
          </cell>
          <cell r="E69">
            <v>958</v>
          </cell>
        </row>
        <row r="70">
          <cell r="A70">
            <v>33</v>
          </cell>
          <cell r="B70">
            <v>12</v>
          </cell>
          <cell r="C70" t="str">
            <v>TABIQUE CONSTRUCCIÓN EN SECO</v>
          </cell>
          <cell r="D70">
            <v>0</v>
          </cell>
          <cell r="E70"/>
        </row>
        <row r="71">
          <cell r="A71">
            <v>34</v>
          </cell>
          <cell r="B71" t="str">
            <v>12.1</v>
          </cell>
          <cell r="C71" t="str">
            <v>Tabique placa roca de yeso</v>
          </cell>
          <cell r="D71" t="str">
            <v>m2</v>
          </cell>
          <cell r="E71">
            <v>292.10000000000002</v>
          </cell>
        </row>
        <row r="72">
          <cell r="A72">
            <v>35</v>
          </cell>
          <cell r="B72" t="str">
            <v>12.2</v>
          </cell>
          <cell r="C72" t="str">
            <v>Tabique sanitario</v>
          </cell>
          <cell r="D72" t="str">
            <v>m2</v>
          </cell>
          <cell r="E72">
            <v>127.9</v>
          </cell>
        </row>
        <row r="73">
          <cell r="A73">
            <v>35</v>
          </cell>
          <cell r="B73">
            <v>13</v>
          </cell>
          <cell r="C73" t="str">
            <v>PISOS Y ZÓCALOS</v>
          </cell>
          <cell r="D73">
            <v>0</v>
          </cell>
          <cell r="E73"/>
        </row>
        <row r="74">
          <cell r="A74">
            <v>36</v>
          </cell>
          <cell r="B74" t="str">
            <v>13.1</v>
          </cell>
          <cell r="C74" t="str">
            <v xml:space="preserve">Piso granítico bicapa semipulido (30x30) cm </v>
          </cell>
          <cell r="D74" t="str">
            <v>m2</v>
          </cell>
          <cell r="E74">
            <v>390.57</v>
          </cell>
        </row>
        <row r="75">
          <cell r="A75">
            <v>37</v>
          </cell>
          <cell r="B75" t="str">
            <v>13.2</v>
          </cell>
          <cell r="C75" t="str">
            <v>Piso tipo compacto JB color blanco con rosa (40 x 40)cm pulido fino</v>
          </cell>
          <cell r="D75" t="str">
            <v>m2</v>
          </cell>
          <cell r="E75">
            <v>140.46</v>
          </cell>
        </row>
        <row r="76">
          <cell r="A76">
            <v>38</v>
          </cell>
          <cell r="B76" t="str">
            <v>13.3</v>
          </cell>
          <cell r="C76" t="str">
            <v>Loseta tortuga de color gris claro (40x40)cm terminación pulido</v>
          </cell>
          <cell r="D76" t="str">
            <v>m2</v>
          </cell>
          <cell r="E76">
            <v>265.38</v>
          </cell>
        </row>
        <row r="77">
          <cell r="A77">
            <v>39</v>
          </cell>
          <cell r="B77" t="str">
            <v>13.4</v>
          </cell>
          <cell r="C77" t="str">
            <v>Piso vinílico</v>
          </cell>
          <cell r="D77" t="str">
            <v>m2</v>
          </cell>
          <cell r="E77">
            <v>116.3</v>
          </cell>
        </row>
        <row r="78">
          <cell r="A78">
            <v>40</v>
          </cell>
          <cell r="B78" t="str">
            <v>13.5</v>
          </cell>
          <cell r="C78" t="str">
            <v>Piso articulado</v>
          </cell>
          <cell r="D78" t="str">
            <v>m2</v>
          </cell>
          <cell r="E78">
            <v>545.16999999999996</v>
          </cell>
        </row>
        <row r="79">
          <cell r="A79">
            <v>41</v>
          </cell>
          <cell r="B79" t="str">
            <v>13.6</v>
          </cell>
          <cell r="C79" t="str">
            <v xml:space="preserve">Zócalo granítico bicapa semipulido (30x10) cm </v>
          </cell>
          <cell r="D79" t="str">
            <v>ml</v>
          </cell>
          <cell r="E79">
            <v>266.60000000000002</v>
          </cell>
        </row>
        <row r="80">
          <cell r="A80">
            <v>42</v>
          </cell>
          <cell r="B80" t="str">
            <v>13.7</v>
          </cell>
          <cell r="C80" t="str">
            <v>Zócalo sanitario de acero inoxidable (30x10)cm</v>
          </cell>
          <cell r="D80" t="str">
            <v>ml</v>
          </cell>
          <cell r="E80">
            <v>74.400000000000006</v>
          </cell>
        </row>
        <row r="81">
          <cell r="A81">
            <v>43</v>
          </cell>
          <cell r="B81" t="str">
            <v>13.8</v>
          </cell>
          <cell r="C81" t="str">
            <v>Zócalo de vinílico h= altura de guardacamilla</v>
          </cell>
          <cell r="D81" t="str">
            <v>ml</v>
          </cell>
          <cell r="E81">
            <v>110.75</v>
          </cell>
        </row>
        <row r="82">
          <cell r="A82">
            <v>44</v>
          </cell>
          <cell r="B82" t="str">
            <v>13.9</v>
          </cell>
          <cell r="C82" t="str">
            <v>Zócalo de hormigón visto rehundido h=15cm</v>
          </cell>
          <cell r="D82" t="str">
            <v>ml</v>
          </cell>
          <cell r="E82">
            <v>179.8</v>
          </cell>
        </row>
        <row r="83">
          <cell r="A83">
            <v>45</v>
          </cell>
          <cell r="B83" t="str">
            <v>13.10</v>
          </cell>
          <cell r="C83" t="str">
            <v>Huella y contrahuella escalera</v>
          </cell>
          <cell r="D83" t="str">
            <v>m2</v>
          </cell>
          <cell r="E83">
            <v>16.68</v>
          </cell>
        </row>
        <row r="84">
          <cell r="A84">
            <v>45</v>
          </cell>
          <cell r="B84">
            <v>14</v>
          </cell>
          <cell r="C84" t="str">
            <v>MESADAS</v>
          </cell>
          <cell r="D84">
            <v>0</v>
          </cell>
          <cell r="E84"/>
        </row>
        <row r="85">
          <cell r="A85">
            <v>46</v>
          </cell>
          <cell r="B85" t="str">
            <v>14.1</v>
          </cell>
          <cell r="C85" t="str">
            <v>Mesada de Acero Inoxidable con dos bachas</v>
          </cell>
          <cell r="D85" t="str">
            <v>m2</v>
          </cell>
          <cell r="E85">
            <v>5.27</v>
          </cell>
        </row>
        <row r="86">
          <cell r="A86">
            <v>47</v>
          </cell>
          <cell r="B86" t="str">
            <v>14.2</v>
          </cell>
          <cell r="C86" t="str">
            <v>Mesadas granito natural en cocina y baños</v>
          </cell>
          <cell r="D86" t="str">
            <v>m2</v>
          </cell>
          <cell r="E86">
            <v>5.0999999999999996</v>
          </cell>
        </row>
        <row r="87">
          <cell r="A87">
            <v>48</v>
          </cell>
          <cell r="B87" t="str">
            <v>14.3</v>
          </cell>
          <cell r="C87" t="str">
            <v>Bajo mesada de acero inoxidable</v>
          </cell>
          <cell r="D87" t="str">
            <v>m2</v>
          </cell>
          <cell r="E87">
            <v>5.0199999999999996</v>
          </cell>
        </row>
        <row r="88">
          <cell r="A88">
            <v>49</v>
          </cell>
          <cell r="B88" t="str">
            <v>14.4</v>
          </cell>
          <cell r="C88" t="str">
            <v>Zócalo sobre mesada de acero inoxidable h = 60 cm</v>
          </cell>
          <cell r="D88" t="str">
            <v>ml</v>
          </cell>
          <cell r="E88">
            <v>8.6999999999999993</v>
          </cell>
        </row>
        <row r="89">
          <cell r="A89">
            <v>50</v>
          </cell>
          <cell r="B89" t="str">
            <v>14.5</v>
          </cell>
          <cell r="C89" t="str">
            <v>Zócalo sobre mesada de granito natural h = 7 cm</v>
          </cell>
          <cell r="D89" t="str">
            <v>ml</v>
          </cell>
          <cell r="E89">
            <v>16.3</v>
          </cell>
        </row>
        <row r="90">
          <cell r="A90">
            <v>50</v>
          </cell>
          <cell r="B90">
            <v>15</v>
          </cell>
          <cell r="C90" t="str">
            <v>VIDRIOS Y ESPEJOS</v>
          </cell>
          <cell r="D90">
            <v>0</v>
          </cell>
          <cell r="E90"/>
        </row>
        <row r="91">
          <cell r="A91">
            <v>51</v>
          </cell>
          <cell r="B91" t="str">
            <v>15.1</v>
          </cell>
          <cell r="C91" t="str">
            <v>Vidrio laminado (3+3)</v>
          </cell>
          <cell r="D91" t="str">
            <v>m2</v>
          </cell>
          <cell r="E91">
            <v>31.99</v>
          </cell>
        </row>
        <row r="92">
          <cell r="A92">
            <v>52</v>
          </cell>
          <cell r="B92" t="str">
            <v>15.2</v>
          </cell>
          <cell r="C92" t="str">
            <v>Doble Vidrio Hermético (3+3+12+3+3)</v>
          </cell>
          <cell r="D92" t="str">
            <v>m2</v>
          </cell>
          <cell r="E92">
            <v>73.78</v>
          </cell>
        </row>
        <row r="93">
          <cell r="A93">
            <v>53</v>
          </cell>
          <cell r="B93" t="str">
            <v>15.3</v>
          </cell>
          <cell r="C93" t="str">
            <v>Vidrio laminado (5+5)</v>
          </cell>
          <cell r="D93" t="str">
            <v>m2</v>
          </cell>
          <cell r="E93">
            <v>3.3</v>
          </cell>
        </row>
        <row r="94">
          <cell r="A94">
            <v>54</v>
          </cell>
          <cell r="B94" t="str">
            <v>15.4</v>
          </cell>
          <cell r="C94" t="str">
            <v>Espejos</v>
          </cell>
          <cell r="D94" t="str">
            <v>m2</v>
          </cell>
          <cell r="E94">
            <v>10.32</v>
          </cell>
        </row>
        <row r="95">
          <cell r="A95">
            <v>54</v>
          </cell>
          <cell r="B95">
            <v>16</v>
          </cell>
          <cell r="C95" t="str">
            <v>PINTURAS</v>
          </cell>
          <cell r="D95">
            <v>0</v>
          </cell>
          <cell r="E95"/>
        </row>
        <row r="96">
          <cell r="A96">
            <v>55</v>
          </cell>
          <cell r="B96" t="str">
            <v>16.1</v>
          </cell>
          <cell r="C96" t="str">
            <v>Látex muro interior</v>
          </cell>
          <cell r="D96" t="str">
            <v>m2</v>
          </cell>
          <cell r="E96">
            <v>1264.19</v>
          </cell>
        </row>
        <row r="97">
          <cell r="A97">
            <v>56</v>
          </cell>
          <cell r="B97" t="str">
            <v>16.2</v>
          </cell>
          <cell r="C97" t="str">
            <v>Esmalte sintético sobre carpintería metálica</v>
          </cell>
          <cell r="D97" t="str">
            <v>m2</v>
          </cell>
          <cell r="E97">
            <v>153.4</v>
          </cell>
        </row>
        <row r="98">
          <cell r="A98">
            <v>57</v>
          </cell>
          <cell r="B98" t="str">
            <v>16.3</v>
          </cell>
          <cell r="C98" t="str">
            <v>Pintura Epoxi</v>
          </cell>
          <cell r="D98" t="str">
            <v>m2</v>
          </cell>
          <cell r="E98">
            <v>342.12</v>
          </cell>
        </row>
        <row r="99">
          <cell r="A99">
            <v>57</v>
          </cell>
          <cell r="B99">
            <v>17</v>
          </cell>
          <cell r="C99" t="str">
            <v>CARPINTERÍAS</v>
          </cell>
          <cell r="D99">
            <v>0</v>
          </cell>
          <cell r="E99"/>
        </row>
        <row r="100">
          <cell r="A100">
            <v>58</v>
          </cell>
          <cell r="B100" t="str">
            <v>17.1</v>
          </cell>
          <cell r="C100" t="str">
            <v>Carpintería madera</v>
          </cell>
          <cell r="D100" t="str">
            <v>gl</v>
          </cell>
          <cell r="E100">
            <v>1</v>
          </cell>
        </row>
        <row r="101">
          <cell r="A101">
            <v>59</v>
          </cell>
          <cell r="B101" t="str">
            <v>17.2</v>
          </cell>
          <cell r="C101" t="str">
            <v>Carpintería metálica</v>
          </cell>
          <cell r="D101" t="str">
            <v>gl</v>
          </cell>
          <cell r="E101">
            <v>1</v>
          </cell>
        </row>
        <row r="102">
          <cell r="A102">
            <v>60</v>
          </cell>
          <cell r="B102" t="str">
            <v>17.3</v>
          </cell>
          <cell r="C102" t="str">
            <v>Carpintería aluminio</v>
          </cell>
          <cell r="D102" t="str">
            <v>gl</v>
          </cell>
          <cell r="E102">
            <v>1</v>
          </cell>
        </row>
        <row r="103">
          <cell r="A103">
            <v>61</v>
          </cell>
          <cell r="B103" t="str">
            <v>17.4</v>
          </cell>
          <cell r="C103" t="str">
            <v>Cortinas roller sunscreen</v>
          </cell>
          <cell r="D103" t="str">
            <v>gl</v>
          </cell>
          <cell r="E103">
            <v>1</v>
          </cell>
        </row>
        <row r="104">
          <cell r="A104">
            <v>62</v>
          </cell>
          <cell r="B104" t="str">
            <v>17.5</v>
          </cell>
          <cell r="C104" t="str">
            <v xml:space="preserve">Parasoles - control solar quadrobrise </v>
          </cell>
          <cell r="D104" t="str">
            <v>gl</v>
          </cell>
          <cell r="E104">
            <v>1</v>
          </cell>
        </row>
        <row r="105">
          <cell r="A105">
            <v>63</v>
          </cell>
          <cell r="B105" t="str">
            <v>17.6</v>
          </cell>
          <cell r="C105" t="str">
            <v>Muebles bajo y sobre mesada</v>
          </cell>
          <cell r="D105" t="str">
            <v>gl</v>
          </cell>
          <cell r="E105">
            <v>1</v>
          </cell>
        </row>
        <row r="106">
          <cell r="A106">
            <v>63</v>
          </cell>
          <cell r="B106">
            <v>18</v>
          </cell>
          <cell r="C106" t="str">
            <v>ESTRUCTURAS METÁLICAS</v>
          </cell>
          <cell r="D106">
            <v>0</v>
          </cell>
          <cell r="E106"/>
        </row>
        <row r="107">
          <cell r="A107">
            <v>64</v>
          </cell>
          <cell r="B107" t="str">
            <v>18.1</v>
          </cell>
          <cell r="C107" t="str">
            <v xml:space="preserve">Estructura metálica y chapa panel en galería </v>
          </cell>
          <cell r="D107" t="str">
            <v>m2</v>
          </cell>
          <cell r="E107">
            <v>156.6</v>
          </cell>
        </row>
        <row r="108">
          <cell r="A108">
            <v>65</v>
          </cell>
          <cell r="B108" t="str">
            <v>18.2</v>
          </cell>
          <cell r="C108" t="str">
            <v>Estructura metálica y chapa panel en planta alta</v>
          </cell>
          <cell r="D108" t="str">
            <v>m2</v>
          </cell>
          <cell r="E108">
            <v>214.5</v>
          </cell>
        </row>
        <row r="109">
          <cell r="A109">
            <v>66</v>
          </cell>
          <cell r="B109" t="str">
            <v>18.3</v>
          </cell>
          <cell r="C109" t="str">
            <v>Estructura metálica para piso y carpeta de asiento</v>
          </cell>
          <cell r="D109" t="str">
            <v>m2</v>
          </cell>
          <cell r="E109">
            <v>9.3000000000000007</v>
          </cell>
        </row>
        <row r="110">
          <cell r="A110">
            <v>67</v>
          </cell>
          <cell r="B110" t="str">
            <v>18.4</v>
          </cell>
          <cell r="C110" t="str">
            <v>Barandas y pasamanos metálicos</v>
          </cell>
          <cell r="D110" t="str">
            <v>gl</v>
          </cell>
          <cell r="E110">
            <v>1</v>
          </cell>
        </row>
        <row r="111">
          <cell r="A111">
            <v>68</v>
          </cell>
          <cell r="B111" t="str">
            <v>18.5</v>
          </cell>
          <cell r="C111" t="str">
            <v>Tapajuntas</v>
          </cell>
          <cell r="D111" t="str">
            <v>ml</v>
          </cell>
          <cell r="E111">
            <v>33.9</v>
          </cell>
        </row>
        <row r="112">
          <cell r="A112">
            <v>68</v>
          </cell>
          <cell r="B112">
            <v>19</v>
          </cell>
          <cell r="C112" t="str">
            <v>ANTEPECHOS Y UMBRALES</v>
          </cell>
          <cell r="D112">
            <v>0</v>
          </cell>
          <cell r="E112"/>
        </row>
        <row r="113">
          <cell r="A113">
            <v>69</v>
          </cell>
          <cell r="B113" t="str">
            <v>19.1</v>
          </cell>
          <cell r="C113" t="str">
            <v>Antepechos de hormigón</v>
          </cell>
          <cell r="D113" t="str">
            <v>ml</v>
          </cell>
          <cell r="E113">
            <v>68.650000000000006</v>
          </cell>
        </row>
        <row r="114">
          <cell r="A114">
            <v>70</v>
          </cell>
          <cell r="B114" t="str">
            <v>19.2</v>
          </cell>
          <cell r="C114" t="str">
            <v>Umbrales y solias de granito natural</v>
          </cell>
          <cell r="D114" t="str">
            <v>ml</v>
          </cell>
          <cell r="E114">
            <v>43.85</v>
          </cell>
        </row>
        <row r="115">
          <cell r="A115">
            <v>70</v>
          </cell>
          <cell r="B115">
            <v>20</v>
          </cell>
          <cell r="C115" t="str">
            <v>INSTALACIONES</v>
          </cell>
          <cell r="D115">
            <v>0</v>
          </cell>
          <cell r="E115"/>
        </row>
        <row r="116">
          <cell r="A116">
            <v>71</v>
          </cell>
          <cell r="B116" t="str">
            <v>20.1</v>
          </cell>
          <cell r="C116" t="str">
            <v>Instalación eléctrica</v>
          </cell>
          <cell r="D116" t="str">
            <v>gl</v>
          </cell>
          <cell r="E116">
            <v>1</v>
          </cell>
        </row>
        <row r="117">
          <cell r="A117">
            <v>72</v>
          </cell>
          <cell r="B117" t="str">
            <v>20.2</v>
          </cell>
          <cell r="C117" t="str">
            <v>Instalación sanitaria</v>
          </cell>
          <cell r="D117" t="str">
            <v>gl</v>
          </cell>
          <cell r="E117">
            <v>1</v>
          </cell>
        </row>
        <row r="118">
          <cell r="A118">
            <v>73</v>
          </cell>
          <cell r="B118" t="str">
            <v>20.3</v>
          </cell>
          <cell r="C118" t="str">
            <v>Instalación servicio contra incendio</v>
          </cell>
          <cell r="D118" t="str">
            <v>gl</v>
          </cell>
          <cell r="E118">
            <v>1</v>
          </cell>
        </row>
        <row r="119">
          <cell r="A119">
            <v>74</v>
          </cell>
          <cell r="B119" t="str">
            <v>20.4</v>
          </cell>
          <cell r="C119" t="str">
            <v>Instalación termomecánica</v>
          </cell>
          <cell r="D119" t="str">
            <v>gl</v>
          </cell>
          <cell r="E119">
            <v>1</v>
          </cell>
        </row>
        <row r="120">
          <cell r="A120">
            <v>75</v>
          </cell>
          <cell r="B120" t="str">
            <v>20.5</v>
          </cell>
          <cell r="C120" t="str">
            <v>Gases Medicinales</v>
          </cell>
          <cell r="D120" t="str">
            <v>gl</v>
          </cell>
          <cell r="E120">
            <v>1</v>
          </cell>
        </row>
        <row r="121">
          <cell r="A121">
            <v>76</v>
          </cell>
          <cell r="B121" t="str">
            <v>20.6</v>
          </cell>
          <cell r="C121" t="str">
            <v>Sistemas de cámaras - alarmas - seguridad corrientes débiles</v>
          </cell>
          <cell r="D121" t="str">
            <v>gl</v>
          </cell>
          <cell r="E121">
            <v>1</v>
          </cell>
        </row>
        <row r="122">
          <cell r="A122">
            <v>76</v>
          </cell>
          <cell r="B122">
            <v>21</v>
          </cell>
          <cell r="C122" t="str">
            <v>OBRAS EXTERIORES</v>
          </cell>
          <cell r="D122">
            <v>0</v>
          </cell>
          <cell r="E122"/>
        </row>
        <row r="123">
          <cell r="A123">
            <v>77</v>
          </cell>
          <cell r="B123" t="str">
            <v>21.1</v>
          </cell>
          <cell r="C123" t="str">
            <v xml:space="preserve">Provisión de especies arbóreas </v>
          </cell>
          <cell r="D123" t="str">
            <v>gl</v>
          </cell>
          <cell r="E123">
            <v>1</v>
          </cell>
        </row>
        <row r="124">
          <cell r="A124">
            <v>78</v>
          </cell>
          <cell r="B124" t="str">
            <v>21.2</v>
          </cell>
          <cell r="C124" t="str">
            <v>Vereda municipal</v>
          </cell>
          <cell r="D124" t="str">
            <v>m2</v>
          </cell>
          <cell r="E124">
            <v>158</v>
          </cell>
        </row>
        <row r="125">
          <cell r="A125">
            <v>79</v>
          </cell>
          <cell r="B125" t="str">
            <v>21.3</v>
          </cell>
          <cell r="C125" t="str">
            <v>Veredín exterior perimetral</v>
          </cell>
          <cell r="D125" t="str">
            <v>m2</v>
          </cell>
          <cell r="E125">
            <v>47.9</v>
          </cell>
        </row>
        <row r="126">
          <cell r="A126">
            <v>79</v>
          </cell>
          <cell r="B126">
            <v>22</v>
          </cell>
          <cell r="C126" t="str">
            <v>SEÑALETICA</v>
          </cell>
          <cell r="D126">
            <v>0</v>
          </cell>
          <cell r="E126"/>
        </row>
        <row r="127">
          <cell r="A127">
            <v>80</v>
          </cell>
          <cell r="B127" t="str">
            <v>22.1</v>
          </cell>
          <cell r="C127" t="str">
            <v>Señaletica</v>
          </cell>
          <cell r="D127" t="str">
            <v>gl</v>
          </cell>
          <cell r="E127">
            <v>1</v>
          </cell>
        </row>
        <row r="128">
          <cell r="A128">
            <v>81</v>
          </cell>
          <cell r="B128" t="str">
            <v>22.2</v>
          </cell>
          <cell r="C128" t="str">
            <v>Cartel institucional</v>
          </cell>
          <cell r="D128" t="str">
            <v>gl</v>
          </cell>
          <cell r="E128">
            <v>1</v>
          </cell>
        </row>
        <row r="129">
          <cell r="A129">
            <v>81</v>
          </cell>
          <cell r="B129">
            <v>23</v>
          </cell>
          <cell r="C129" t="str">
            <v>EQUIPAMIENTO</v>
          </cell>
          <cell r="D129">
            <v>0</v>
          </cell>
          <cell r="E129"/>
        </row>
        <row r="130">
          <cell r="A130">
            <v>82</v>
          </cell>
          <cell r="B130" t="str">
            <v>23.1</v>
          </cell>
          <cell r="C130" t="str">
            <v>Guardacamillas</v>
          </cell>
          <cell r="D130" t="str">
            <v>gl</v>
          </cell>
          <cell r="E130">
            <v>1</v>
          </cell>
        </row>
        <row r="131">
          <cell r="A131">
            <v>83</v>
          </cell>
          <cell r="B131" t="str">
            <v>23.2</v>
          </cell>
          <cell r="C131" t="str">
            <v>Guarda ruedas</v>
          </cell>
          <cell r="D131" t="str">
            <v>gl</v>
          </cell>
          <cell r="E131">
            <v>1</v>
          </cell>
        </row>
        <row r="132">
          <cell r="A132">
            <v>84</v>
          </cell>
          <cell r="B132" t="str">
            <v>23.3</v>
          </cell>
          <cell r="C132" t="str">
            <v>Esquineros</v>
          </cell>
          <cell r="D132" t="str">
            <v>gl</v>
          </cell>
          <cell r="E132">
            <v>1</v>
          </cell>
        </row>
        <row r="133">
          <cell r="A133">
            <v>85</v>
          </cell>
          <cell r="B133" t="str">
            <v>23.4</v>
          </cell>
          <cell r="C133" t="str">
            <v>Pantalla fraccionadora visión directa MOD-PF-08</v>
          </cell>
          <cell r="D133" t="str">
            <v>gl</v>
          </cell>
          <cell r="E133">
            <v>1</v>
          </cell>
        </row>
        <row r="134">
          <cell r="A134">
            <v>86</v>
          </cell>
          <cell r="B134" t="str">
            <v>23.5</v>
          </cell>
          <cell r="C134" t="str">
            <v>Transfer horizontal de pared MOB THP</v>
          </cell>
          <cell r="D134" t="str">
            <v>gl</v>
          </cell>
          <cell r="E134">
            <v>1</v>
          </cell>
        </row>
        <row r="135">
          <cell r="A135">
            <v>87</v>
          </cell>
          <cell r="B135" t="str">
            <v>23.6</v>
          </cell>
          <cell r="C135" t="str">
            <v xml:space="preserve">Bunker de decaimiento MOD BD-10 </v>
          </cell>
          <cell r="D135" t="str">
            <v>gl</v>
          </cell>
          <cell r="E135">
            <v>1</v>
          </cell>
        </row>
        <row r="136">
          <cell r="A136">
            <v>87</v>
          </cell>
          <cell r="B136">
            <v>24</v>
          </cell>
          <cell r="C136" t="str">
            <v>MOBILIARIOS</v>
          </cell>
          <cell r="D136">
            <v>0</v>
          </cell>
          <cell r="E136"/>
        </row>
        <row r="137">
          <cell r="A137">
            <v>88</v>
          </cell>
          <cell r="B137" t="str">
            <v>24.1</v>
          </cell>
          <cell r="C137" t="str">
            <v>Escritorios, mesas y estanterías</v>
          </cell>
          <cell r="D137" t="str">
            <v>gl</v>
          </cell>
          <cell r="E137">
            <v>1</v>
          </cell>
        </row>
        <row r="138">
          <cell r="A138">
            <v>89</v>
          </cell>
          <cell r="B138" t="str">
            <v>24.2</v>
          </cell>
          <cell r="C138" t="str">
            <v>Sillas y sillones</v>
          </cell>
          <cell r="D138" t="str">
            <v>gl</v>
          </cell>
          <cell r="E138">
            <v>1</v>
          </cell>
        </row>
        <row r="139">
          <cell r="A139">
            <v>90</v>
          </cell>
          <cell r="B139" t="str">
            <v>24.3</v>
          </cell>
          <cell r="C139" t="str">
            <v>Sillones para aplicación</v>
          </cell>
          <cell r="D139" t="str">
            <v>gl</v>
          </cell>
          <cell r="E139">
            <v>1</v>
          </cell>
        </row>
        <row r="140">
          <cell r="A140">
            <v>91</v>
          </cell>
          <cell r="B140" t="str">
            <v>24.4</v>
          </cell>
          <cell r="C140" t="str">
            <v>Muebles para impresora y de guardado</v>
          </cell>
          <cell r="D140" t="str">
            <v>gl</v>
          </cell>
          <cell r="E140">
            <v>1</v>
          </cell>
        </row>
        <row r="141">
          <cell r="A141">
            <v>92</v>
          </cell>
          <cell r="B141" t="str">
            <v>24.5</v>
          </cell>
          <cell r="C141" t="str">
            <v>Mobiliario exterior (bancos, basureros, canteros, macetas)</v>
          </cell>
          <cell r="D141" t="str">
            <v>gl</v>
          </cell>
          <cell r="E141">
            <v>1</v>
          </cell>
        </row>
        <row r="142">
          <cell r="A142">
            <v>92</v>
          </cell>
          <cell r="B142">
            <v>25</v>
          </cell>
          <cell r="C142" t="str">
            <v>LIMPIEZA</v>
          </cell>
          <cell r="D142">
            <v>0</v>
          </cell>
          <cell r="E142"/>
        </row>
        <row r="143">
          <cell r="A143">
            <v>93</v>
          </cell>
          <cell r="B143" t="str">
            <v>25.1</v>
          </cell>
          <cell r="C143" t="str">
            <v>Limpieza periódica</v>
          </cell>
          <cell r="D143" t="str">
            <v>gl</v>
          </cell>
          <cell r="E143">
            <v>1</v>
          </cell>
        </row>
        <row r="144">
          <cell r="A144">
            <v>94</v>
          </cell>
          <cell r="B144" t="str">
            <v>25.2</v>
          </cell>
          <cell r="C144" t="str">
            <v>Limpieza final</v>
          </cell>
          <cell r="D144" t="str">
            <v>gl</v>
          </cell>
          <cell r="E144">
            <v>1</v>
          </cell>
        </row>
        <row r="145">
          <cell r="A145">
            <v>94</v>
          </cell>
          <cell r="B145"/>
          <cell r="C145">
            <v>0</v>
          </cell>
          <cell r="D145">
            <v>0</v>
          </cell>
          <cell r="E145"/>
        </row>
        <row r="146">
          <cell r="A146">
            <v>94</v>
          </cell>
          <cell r="B146"/>
          <cell r="C146">
            <v>0</v>
          </cell>
          <cell r="D146">
            <v>0</v>
          </cell>
          <cell r="E146"/>
        </row>
        <row r="147">
          <cell r="A147">
            <v>94</v>
          </cell>
          <cell r="B147"/>
          <cell r="C147">
            <v>0</v>
          </cell>
          <cell r="D147">
            <v>0</v>
          </cell>
          <cell r="E147"/>
        </row>
        <row r="148">
          <cell r="A148">
            <v>94</v>
          </cell>
          <cell r="B148"/>
          <cell r="C148">
            <v>0</v>
          </cell>
          <cell r="D148">
            <v>0</v>
          </cell>
          <cell r="E148"/>
        </row>
        <row r="149">
          <cell r="A149">
            <v>94</v>
          </cell>
          <cell r="B149"/>
          <cell r="C149">
            <v>0</v>
          </cell>
          <cell r="D149">
            <v>0</v>
          </cell>
          <cell r="E149"/>
        </row>
        <row r="150">
          <cell r="A150">
            <v>94</v>
          </cell>
          <cell r="B150"/>
          <cell r="C150">
            <v>0</v>
          </cell>
          <cell r="D150">
            <v>0</v>
          </cell>
          <cell r="E150"/>
        </row>
        <row r="151">
          <cell r="A151">
            <v>94</v>
          </cell>
          <cell r="B151"/>
          <cell r="C151">
            <v>0</v>
          </cell>
          <cell r="D151">
            <v>0</v>
          </cell>
          <cell r="E151"/>
        </row>
        <row r="152">
          <cell r="A152">
            <v>94</v>
          </cell>
          <cell r="B152"/>
          <cell r="C152">
            <v>0</v>
          </cell>
          <cell r="D152">
            <v>0</v>
          </cell>
          <cell r="E152"/>
        </row>
        <row r="153">
          <cell r="A153">
            <v>94</v>
          </cell>
          <cell r="B153"/>
          <cell r="C153">
            <v>0</v>
          </cell>
          <cell r="D153">
            <v>0</v>
          </cell>
          <cell r="E153"/>
        </row>
        <row r="154">
          <cell r="A154">
            <v>94</v>
          </cell>
          <cell r="B154"/>
          <cell r="C154">
            <v>0</v>
          </cell>
          <cell r="D154">
            <v>0</v>
          </cell>
          <cell r="E154"/>
        </row>
        <row r="155">
          <cell r="A155">
            <v>94</v>
          </cell>
          <cell r="B155"/>
          <cell r="C155">
            <v>0</v>
          </cell>
          <cell r="D155">
            <v>0</v>
          </cell>
          <cell r="E155"/>
        </row>
        <row r="156">
          <cell r="A156">
            <v>94</v>
          </cell>
          <cell r="B156"/>
          <cell r="C156">
            <v>0</v>
          </cell>
          <cell r="D156">
            <v>0</v>
          </cell>
          <cell r="E156"/>
        </row>
        <row r="157">
          <cell r="A157">
            <v>94</v>
          </cell>
          <cell r="B157"/>
          <cell r="C157">
            <v>0</v>
          </cell>
          <cell r="D157">
            <v>0</v>
          </cell>
          <cell r="E157"/>
        </row>
        <row r="158">
          <cell r="A158">
            <v>94</v>
          </cell>
          <cell r="B158"/>
          <cell r="C158">
            <v>0</v>
          </cell>
          <cell r="D158">
            <v>0</v>
          </cell>
          <cell r="E158"/>
        </row>
        <row r="159">
          <cell r="A159">
            <v>94</v>
          </cell>
          <cell r="B159"/>
          <cell r="C159">
            <v>0</v>
          </cell>
          <cell r="D159">
            <v>0</v>
          </cell>
          <cell r="E159"/>
        </row>
        <row r="160">
          <cell r="A160">
            <v>94</v>
          </cell>
          <cell r="B160"/>
          <cell r="C160">
            <v>0</v>
          </cell>
          <cell r="D160">
            <v>0</v>
          </cell>
          <cell r="E160"/>
        </row>
        <row r="161">
          <cell r="A161">
            <v>94</v>
          </cell>
          <cell r="B161"/>
          <cell r="C161">
            <v>0</v>
          </cell>
          <cell r="D161">
            <v>0</v>
          </cell>
          <cell r="E161"/>
        </row>
        <row r="162">
          <cell r="A162">
            <v>94</v>
          </cell>
          <cell r="B162"/>
          <cell r="C162">
            <v>0</v>
          </cell>
          <cell r="D162">
            <v>0</v>
          </cell>
          <cell r="E162"/>
        </row>
        <row r="163">
          <cell r="A163">
            <v>94</v>
          </cell>
          <cell r="B163"/>
          <cell r="C163">
            <v>0</v>
          </cell>
          <cell r="D163">
            <v>0</v>
          </cell>
          <cell r="E163"/>
        </row>
        <row r="164">
          <cell r="A164">
            <v>94</v>
          </cell>
          <cell r="B164"/>
          <cell r="C164">
            <v>0</v>
          </cell>
          <cell r="D164">
            <v>0</v>
          </cell>
          <cell r="E164"/>
        </row>
        <row r="165">
          <cell r="A165">
            <v>94</v>
          </cell>
          <cell r="B165"/>
          <cell r="C165">
            <v>0</v>
          </cell>
          <cell r="D165">
            <v>0</v>
          </cell>
          <cell r="E165"/>
        </row>
        <row r="166">
          <cell r="A166">
            <v>94</v>
          </cell>
          <cell r="B166"/>
          <cell r="C166">
            <v>0</v>
          </cell>
          <cell r="D166">
            <v>0</v>
          </cell>
          <cell r="E166"/>
        </row>
        <row r="167">
          <cell r="A167">
            <v>94</v>
          </cell>
          <cell r="B167"/>
          <cell r="C167">
            <v>0</v>
          </cell>
          <cell r="D167">
            <v>0</v>
          </cell>
          <cell r="E167"/>
        </row>
        <row r="168">
          <cell r="A168">
            <v>94</v>
          </cell>
          <cell r="B168"/>
          <cell r="C168">
            <v>0</v>
          </cell>
          <cell r="D168">
            <v>0</v>
          </cell>
          <cell r="E168"/>
        </row>
        <row r="169">
          <cell r="A169">
            <v>94</v>
          </cell>
          <cell r="B169"/>
          <cell r="C169">
            <v>0</v>
          </cell>
          <cell r="D169">
            <v>0</v>
          </cell>
          <cell r="E169"/>
        </row>
        <row r="170">
          <cell r="A170">
            <v>94</v>
          </cell>
          <cell r="B170"/>
          <cell r="C170">
            <v>0</v>
          </cell>
          <cell r="D170">
            <v>0</v>
          </cell>
          <cell r="E170"/>
        </row>
        <row r="171">
          <cell r="A171">
            <v>94</v>
          </cell>
          <cell r="B171"/>
          <cell r="C171">
            <v>0</v>
          </cell>
          <cell r="D171">
            <v>0</v>
          </cell>
          <cell r="E171"/>
        </row>
        <row r="172">
          <cell r="A172">
            <v>94</v>
          </cell>
          <cell r="B172"/>
          <cell r="C172">
            <v>0</v>
          </cell>
          <cell r="D172">
            <v>0</v>
          </cell>
          <cell r="E172"/>
        </row>
        <row r="173">
          <cell r="A173">
            <v>94</v>
          </cell>
          <cell r="B173"/>
          <cell r="C173">
            <v>0</v>
          </cell>
          <cell r="D173">
            <v>0</v>
          </cell>
          <cell r="E173"/>
        </row>
        <row r="174">
          <cell r="A174">
            <v>94</v>
          </cell>
          <cell r="B174"/>
          <cell r="C174">
            <v>0</v>
          </cell>
          <cell r="D174">
            <v>0</v>
          </cell>
          <cell r="E174"/>
        </row>
        <row r="175">
          <cell r="A175">
            <v>94</v>
          </cell>
          <cell r="B175"/>
          <cell r="C175">
            <v>0</v>
          </cell>
          <cell r="D175">
            <v>0</v>
          </cell>
          <cell r="E175"/>
        </row>
        <row r="176">
          <cell r="A176">
            <v>94</v>
          </cell>
          <cell r="B176"/>
          <cell r="C176">
            <v>0</v>
          </cell>
          <cell r="D176">
            <v>0</v>
          </cell>
          <cell r="E176"/>
        </row>
        <row r="177">
          <cell r="A177">
            <v>94</v>
          </cell>
          <cell r="B177"/>
          <cell r="C177">
            <v>0</v>
          </cell>
          <cell r="D177">
            <v>0</v>
          </cell>
          <cell r="E177"/>
        </row>
        <row r="178">
          <cell r="A178">
            <v>94</v>
          </cell>
          <cell r="B178"/>
          <cell r="C178">
            <v>0</v>
          </cell>
          <cell r="D178">
            <v>0</v>
          </cell>
          <cell r="E178"/>
        </row>
        <row r="179">
          <cell r="A179">
            <v>94</v>
          </cell>
          <cell r="B179"/>
          <cell r="C179">
            <v>0</v>
          </cell>
          <cell r="D179">
            <v>0</v>
          </cell>
          <cell r="E179"/>
        </row>
        <row r="180">
          <cell r="A180">
            <v>94</v>
          </cell>
          <cell r="B180"/>
          <cell r="C180">
            <v>0</v>
          </cell>
          <cell r="D180">
            <v>0</v>
          </cell>
          <cell r="E180"/>
        </row>
        <row r="181">
          <cell r="A181">
            <v>94</v>
          </cell>
          <cell r="B181"/>
          <cell r="C181">
            <v>0</v>
          </cell>
          <cell r="D181">
            <v>0</v>
          </cell>
          <cell r="E181"/>
        </row>
        <row r="182">
          <cell r="A182">
            <v>94</v>
          </cell>
          <cell r="B182"/>
          <cell r="C182">
            <v>0</v>
          </cell>
          <cell r="D182">
            <v>0</v>
          </cell>
          <cell r="E182"/>
        </row>
        <row r="183">
          <cell r="A183">
            <v>94</v>
          </cell>
          <cell r="B183"/>
          <cell r="C183">
            <v>0</v>
          </cell>
          <cell r="D183">
            <v>0</v>
          </cell>
          <cell r="E183"/>
        </row>
        <row r="184">
          <cell r="A184">
            <v>94</v>
          </cell>
          <cell r="B184"/>
          <cell r="C184">
            <v>0</v>
          </cell>
          <cell r="D184">
            <v>0</v>
          </cell>
          <cell r="E184"/>
        </row>
        <row r="185">
          <cell r="A185">
            <v>94</v>
          </cell>
          <cell r="B185"/>
          <cell r="C185">
            <v>0</v>
          </cell>
          <cell r="D185">
            <v>0</v>
          </cell>
          <cell r="E185"/>
        </row>
        <row r="186">
          <cell r="A186">
            <v>94</v>
          </cell>
          <cell r="B186"/>
          <cell r="C186">
            <v>0</v>
          </cell>
          <cell r="D186">
            <v>0</v>
          </cell>
          <cell r="E186"/>
        </row>
        <row r="187">
          <cell r="A187">
            <v>94</v>
          </cell>
          <cell r="B187"/>
          <cell r="C187">
            <v>0</v>
          </cell>
          <cell r="D187">
            <v>0</v>
          </cell>
          <cell r="E187"/>
        </row>
        <row r="188">
          <cell r="A188">
            <v>94</v>
          </cell>
          <cell r="B188"/>
          <cell r="C188">
            <v>0</v>
          </cell>
          <cell r="D188">
            <v>0</v>
          </cell>
          <cell r="E188"/>
        </row>
        <row r="189">
          <cell r="A189">
            <v>94</v>
          </cell>
          <cell r="B189"/>
          <cell r="C189">
            <v>0</v>
          </cell>
          <cell r="D189">
            <v>0</v>
          </cell>
          <cell r="E189"/>
        </row>
        <row r="190">
          <cell r="A190">
            <v>94</v>
          </cell>
          <cell r="B190"/>
          <cell r="C190">
            <v>0</v>
          </cell>
          <cell r="D190">
            <v>0</v>
          </cell>
          <cell r="E190"/>
        </row>
        <row r="191">
          <cell r="A191">
            <v>94</v>
          </cell>
          <cell r="B191"/>
          <cell r="C191">
            <v>0</v>
          </cell>
          <cell r="D191">
            <v>0</v>
          </cell>
          <cell r="E191"/>
        </row>
        <row r="192">
          <cell r="A192">
            <v>94</v>
          </cell>
          <cell r="B192"/>
          <cell r="C192">
            <v>0</v>
          </cell>
          <cell r="D192">
            <v>0</v>
          </cell>
          <cell r="E192"/>
        </row>
        <row r="193">
          <cell r="A193">
            <v>94</v>
          </cell>
          <cell r="B193"/>
          <cell r="C193">
            <v>0</v>
          </cell>
          <cell r="D193">
            <v>0</v>
          </cell>
          <cell r="E193"/>
        </row>
        <row r="194">
          <cell r="A194">
            <v>94</v>
          </cell>
          <cell r="B194"/>
          <cell r="C194">
            <v>0</v>
          </cell>
          <cell r="D194">
            <v>0</v>
          </cell>
          <cell r="E194"/>
        </row>
        <row r="195">
          <cell r="A195">
            <v>94</v>
          </cell>
          <cell r="B195"/>
          <cell r="C195">
            <v>0</v>
          </cell>
          <cell r="D195">
            <v>0</v>
          </cell>
          <cell r="E195"/>
        </row>
        <row r="196">
          <cell r="A196">
            <v>94</v>
          </cell>
          <cell r="B196"/>
          <cell r="C196">
            <v>0</v>
          </cell>
          <cell r="D196">
            <v>0</v>
          </cell>
          <cell r="E196"/>
        </row>
        <row r="197">
          <cell r="A197">
            <v>94</v>
          </cell>
          <cell r="B197"/>
          <cell r="C197">
            <v>0</v>
          </cell>
          <cell r="D197">
            <v>0</v>
          </cell>
          <cell r="E197"/>
        </row>
        <row r="198">
          <cell r="A198">
            <v>94</v>
          </cell>
          <cell r="B198"/>
          <cell r="C198">
            <v>0</v>
          </cell>
          <cell r="D198">
            <v>0</v>
          </cell>
          <cell r="E198"/>
        </row>
        <row r="199">
          <cell r="A199">
            <v>94</v>
          </cell>
          <cell r="B199"/>
          <cell r="C199">
            <v>0</v>
          </cell>
          <cell r="D199">
            <v>0</v>
          </cell>
          <cell r="E199"/>
        </row>
        <row r="200">
          <cell r="A200">
            <v>94</v>
          </cell>
          <cell r="B200"/>
          <cell r="C200">
            <v>0</v>
          </cell>
          <cell r="D200">
            <v>0</v>
          </cell>
          <cell r="E200"/>
        </row>
        <row r="201">
          <cell r="A201">
            <v>94</v>
          </cell>
          <cell r="B201"/>
          <cell r="C201">
            <v>0</v>
          </cell>
          <cell r="D201">
            <v>0</v>
          </cell>
          <cell r="E201"/>
        </row>
        <row r="202">
          <cell r="A202">
            <v>94</v>
          </cell>
          <cell r="B202"/>
          <cell r="C202">
            <v>0</v>
          </cell>
          <cell r="D202">
            <v>0</v>
          </cell>
          <cell r="E202"/>
        </row>
        <row r="203">
          <cell r="A203">
            <v>94</v>
          </cell>
          <cell r="B203"/>
          <cell r="C203">
            <v>0</v>
          </cell>
          <cell r="D203">
            <v>0</v>
          </cell>
          <cell r="E203"/>
        </row>
        <row r="204">
          <cell r="A204">
            <v>94</v>
          </cell>
          <cell r="B204"/>
          <cell r="C204">
            <v>0</v>
          </cell>
          <cell r="D204">
            <v>0</v>
          </cell>
          <cell r="E204"/>
        </row>
        <row r="205">
          <cell r="A205">
            <v>94</v>
          </cell>
          <cell r="B205"/>
          <cell r="C205">
            <v>0</v>
          </cell>
          <cell r="D205">
            <v>0</v>
          </cell>
          <cell r="E205"/>
        </row>
        <row r="206">
          <cell r="A206">
            <v>94</v>
          </cell>
          <cell r="B206"/>
          <cell r="C206">
            <v>0</v>
          </cell>
          <cell r="D206">
            <v>0</v>
          </cell>
          <cell r="E206"/>
        </row>
        <row r="207">
          <cell r="A207">
            <v>94</v>
          </cell>
          <cell r="B207"/>
          <cell r="C207">
            <v>0</v>
          </cell>
          <cell r="D207">
            <v>0</v>
          </cell>
          <cell r="E207"/>
        </row>
        <row r="208">
          <cell r="A208">
            <v>94</v>
          </cell>
          <cell r="B208"/>
          <cell r="C208">
            <v>0</v>
          </cell>
          <cell r="D208">
            <v>0</v>
          </cell>
          <cell r="E208"/>
        </row>
        <row r="209">
          <cell r="A209">
            <v>94</v>
          </cell>
          <cell r="B209"/>
          <cell r="C209">
            <v>0</v>
          </cell>
          <cell r="D209">
            <v>0</v>
          </cell>
          <cell r="E209"/>
        </row>
        <row r="210">
          <cell r="A210">
            <v>94</v>
          </cell>
          <cell r="B210"/>
          <cell r="C210">
            <v>0</v>
          </cell>
          <cell r="D210">
            <v>0</v>
          </cell>
          <cell r="E210"/>
        </row>
        <row r="211">
          <cell r="A211">
            <v>94</v>
          </cell>
          <cell r="B211"/>
          <cell r="C211">
            <v>0</v>
          </cell>
          <cell r="D211">
            <v>0</v>
          </cell>
          <cell r="E211"/>
        </row>
        <row r="212">
          <cell r="A212">
            <v>94</v>
          </cell>
          <cell r="B212"/>
          <cell r="C212">
            <v>0</v>
          </cell>
          <cell r="D212">
            <v>0</v>
          </cell>
          <cell r="E212"/>
        </row>
        <row r="213">
          <cell r="A213">
            <v>94</v>
          </cell>
          <cell r="B213"/>
          <cell r="C213">
            <v>0</v>
          </cell>
          <cell r="D213">
            <v>0</v>
          </cell>
          <cell r="E213"/>
        </row>
        <row r="214">
          <cell r="A214">
            <v>94</v>
          </cell>
          <cell r="B214"/>
          <cell r="C214">
            <v>0</v>
          </cell>
          <cell r="D214">
            <v>0</v>
          </cell>
          <cell r="E214"/>
        </row>
        <row r="215">
          <cell r="A215">
            <v>94</v>
          </cell>
          <cell r="B215"/>
          <cell r="C215">
            <v>0</v>
          </cell>
          <cell r="D215">
            <v>0</v>
          </cell>
          <cell r="E215"/>
        </row>
        <row r="216">
          <cell r="A216">
            <v>94</v>
          </cell>
          <cell r="B216"/>
          <cell r="C216">
            <v>0</v>
          </cell>
          <cell r="D216">
            <v>0</v>
          </cell>
          <cell r="E216"/>
        </row>
        <row r="217">
          <cell r="A217">
            <v>94</v>
          </cell>
          <cell r="B217"/>
          <cell r="C217">
            <v>0</v>
          </cell>
          <cell r="D217">
            <v>0</v>
          </cell>
          <cell r="E217"/>
        </row>
        <row r="218">
          <cell r="A218">
            <v>94</v>
          </cell>
          <cell r="B218"/>
          <cell r="C218">
            <v>0</v>
          </cell>
          <cell r="D218">
            <v>0</v>
          </cell>
          <cell r="E218"/>
        </row>
        <row r="219">
          <cell r="A219">
            <v>94</v>
          </cell>
          <cell r="B219"/>
          <cell r="C219">
            <v>0</v>
          </cell>
          <cell r="D219">
            <v>0</v>
          </cell>
          <cell r="E219"/>
        </row>
        <row r="220">
          <cell r="A220">
            <v>94</v>
          </cell>
          <cell r="B220"/>
          <cell r="C220">
            <v>0</v>
          </cell>
          <cell r="D220">
            <v>0</v>
          </cell>
          <cell r="E220"/>
        </row>
        <row r="221">
          <cell r="A221">
            <v>94</v>
          </cell>
          <cell r="B221"/>
          <cell r="C221">
            <v>0</v>
          </cell>
          <cell r="D221">
            <v>0</v>
          </cell>
          <cell r="E221"/>
        </row>
        <row r="222">
          <cell r="A222">
            <v>94</v>
          </cell>
          <cell r="B222"/>
          <cell r="C222">
            <v>0</v>
          </cell>
          <cell r="D222">
            <v>0</v>
          </cell>
          <cell r="E222"/>
        </row>
        <row r="223">
          <cell r="A223">
            <v>94</v>
          </cell>
          <cell r="B223"/>
          <cell r="C223">
            <v>0</v>
          </cell>
          <cell r="D223">
            <v>0</v>
          </cell>
          <cell r="E223"/>
        </row>
        <row r="224">
          <cell r="A224">
            <v>94</v>
          </cell>
          <cell r="B224"/>
          <cell r="C224">
            <v>0</v>
          </cell>
          <cell r="D224">
            <v>0</v>
          </cell>
          <cell r="E224"/>
        </row>
        <row r="225">
          <cell r="A225">
            <v>94</v>
          </cell>
          <cell r="B225"/>
          <cell r="C225">
            <v>0</v>
          </cell>
          <cell r="D225">
            <v>0</v>
          </cell>
          <cell r="E225"/>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6</v>
          </cell>
        </row>
        <row r="1120">
          <cell r="C1120">
            <v>5</v>
          </cell>
        </row>
        <row r="1121">
          <cell r="C1121" t="str">
            <v>6.1</v>
          </cell>
        </row>
        <row r="1170">
          <cell r="C1170">
            <v>5</v>
          </cell>
        </row>
        <row r="1171">
          <cell r="C1171">
            <v>7</v>
          </cell>
        </row>
        <row r="1220">
          <cell r="C1220">
            <v>5</v>
          </cell>
        </row>
        <row r="1221">
          <cell r="C1221" t="str">
            <v>7.1</v>
          </cell>
        </row>
        <row r="1271">
          <cell r="C1271" t="str">
            <v>7.2</v>
          </cell>
        </row>
        <row r="1320">
          <cell r="C1320">
            <v>7</v>
          </cell>
        </row>
        <row r="1321">
          <cell r="C1321" t="str">
            <v>8.1</v>
          </cell>
        </row>
        <row r="1371">
          <cell r="C1371" t="str">
            <v>8.2</v>
          </cell>
        </row>
        <row r="1420">
          <cell r="C1420">
            <v>8</v>
          </cell>
        </row>
        <row r="1421">
          <cell r="C1421" t="str">
            <v>8.4</v>
          </cell>
        </row>
        <row r="1470">
          <cell r="C1470">
            <v>8</v>
          </cell>
        </row>
        <row r="1471">
          <cell r="C1471">
            <v>9</v>
          </cell>
        </row>
        <row r="1520">
          <cell r="C1520">
            <v>8</v>
          </cell>
        </row>
        <row r="1521">
          <cell r="C1521" t="str">
            <v>9.1</v>
          </cell>
        </row>
        <row r="1570">
          <cell r="C1570">
            <v>8</v>
          </cell>
        </row>
        <row r="1571">
          <cell r="C1571" t="str">
            <v>9.2</v>
          </cell>
        </row>
        <row r="1620">
          <cell r="C1620">
            <v>8</v>
          </cell>
        </row>
        <row r="1621">
          <cell r="C1621">
            <v>10</v>
          </cell>
        </row>
        <row r="1671">
          <cell r="C1671" t="str">
            <v>10.1</v>
          </cell>
        </row>
        <row r="1721">
          <cell r="C1721" t="str">
            <v>10.2</v>
          </cell>
        </row>
        <row r="1771">
          <cell r="C1771">
            <v>11</v>
          </cell>
        </row>
        <row r="1820">
          <cell r="C1820">
            <v>12</v>
          </cell>
        </row>
        <row r="1821">
          <cell r="C1821" t="str">
            <v>11.2</v>
          </cell>
        </row>
        <row r="1870">
          <cell r="C1870">
            <v>12</v>
          </cell>
        </row>
        <row r="1871">
          <cell r="C1871" t="str">
            <v>11.3</v>
          </cell>
        </row>
        <row r="1920">
          <cell r="C1920">
            <v>12</v>
          </cell>
        </row>
        <row r="1921">
          <cell r="C1921">
            <v>12</v>
          </cell>
        </row>
        <row r="1970">
          <cell r="C1970">
            <v>12</v>
          </cell>
        </row>
        <row r="1971">
          <cell r="C1971" t="str">
            <v>12.1</v>
          </cell>
        </row>
        <row r="2020">
          <cell r="C2020">
            <v>12</v>
          </cell>
        </row>
        <row r="2021">
          <cell r="C2021" t="str">
            <v>12.2</v>
          </cell>
        </row>
        <row r="2070">
          <cell r="C2070">
            <v>13</v>
          </cell>
        </row>
        <row r="2071">
          <cell r="C2071" t="str">
            <v>13.1</v>
          </cell>
        </row>
        <row r="2120">
          <cell r="C2120">
            <v>13</v>
          </cell>
        </row>
        <row r="2121">
          <cell r="C2121" t="str">
            <v>13.2</v>
          </cell>
        </row>
      </sheetData>
      <sheetData sheetId="5"/>
      <sheetData sheetId="6"/>
      <sheetData sheetId="7">
        <row r="1">
          <cell r="A1" t="str">
            <v>ANALISIS DE PRECIOS</v>
          </cell>
          <cell r="B1"/>
          <cell r="C1"/>
          <cell r="D1"/>
          <cell r="E1"/>
          <cell r="F1"/>
          <cell r="G1"/>
        </row>
        <row r="2">
          <cell r="A2" t="str">
            <v>COMITENTE:</v>
          </cell>
          <cell r="B2" t="str">
            <v>DIRECCIÓN DE ARQUITECTURA</v>
          </cell>
          <cell r="C2"/>
          <cell r="D2"/>
          <cell r="E2"/>
          <cell r="F2"/>
          <cell r="G2"/>
        </row>
        <row r="3">
          <cell r="A3" t="str">
            <v>CONTRATISTA:</v>
          </cell>
          <cell r="B3" t="str">
            <v xml:space="preserve">BILBAO CONSTRUCCIONES S.R.L. </v>
          </cell>
          <cell r="C3"/>
          <cell r="D3"/>
          <cell r="E3"/>
          <cell r="F3"/>
          <cell r="G3"/>
        </row>
        <row r="4">
          <cell r="A4" t="str">
            <v>OBRA:</v>
          </cell>
          <cell r="B4" t="str">
            <v>CENTRO DE MEDICINA NUCLEAR - PET / CT</v>
          </cell>
          <cell r="C4"/>
          <cell r="D4"/>
          <cell r="E4"/>
          <cell r="F4" t="str">
            <v>PRECIOS A:</v>
          </cell>
          <cell r="G4">
            <v>43594</v>
          </cell>
        </row>
        <row r="5">
          <cell r="A5" t="str">
            <v>UBICACIÓN:</v>
          </cell>
          <cell r="B5" t="str">
            <v>CAPITAL</v>
          </cell>
          <cell r="C5"/>
          <cell r="D5"/>
          <cell r="E5"/>
          <cell r="F5"/>
          <cell r="G5"/>
        </row>
        <row r="6">
          <cell r="A6" t="str">
            <v>RUBRO:</v>
          </cell>
          <cell r="B6">
            <v>1</v>
          </cell>
          <cell r="C6" t="str">
            <v>TRABAJOS PRELIMINARES</v>
          </cell>
          <cell r="D6"/>
          <cell r="E6"/>
          <cell r="F6"/>
          <cell r="G6"/>
        </row>
        <row r="7">
          <cell r="A7" t="str">
            <v>ITEM:</v>
          </cell>
          <cell r="B7" t="str">
            <v>1.1</v>
          </cell>
          <cell r="C7" t="str">
            <v>Limpieza de terreno</v>
          </cell>
          <cell r="D7"/>
          <cell r="E7"/>
          <cell r="F7" t="str">
            <v>UNIDAD:</v>
          </cell>
          <cell r="G7" t="str">
            <v>m2</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
          </cell>
          <cell r="B12" t="str">
            <v/>
          </cell>
          <cell r="C12"/>
          <cell r="D12"/>
          <cell r="E12"/>
          <cell r="F12">
            <v>0</v>
          </cell>
          <cell r="G12">
            <v>0</v>
          </cell>
        </row>
        <row r="13">
          <cell r="A13" t="str">
            <v/>
          </cell>
          <cell r="B13" t="str">
            <v/>
          </cell>
          <cell r="C13"/>
          <cell r="D13"/>
          <cell r="E13"/>
          <cell r="F13">
            <v>0</v>
          </cell>
          <cell r="G13">
            <v>0</v>
          </cell>
        </row>
        <row r="14">
          <cell r="A14" t="str">
            <v/>
          </cell>
          <cell r="B14" t="str">
            <v/>
          </cell>
          <cell r="C14"/>
          <cell r="D14"/>
          <cell r="E14"/>
          <cell r="F14">
            <v>0</v>
          </cell>
          <cell r="G14">
            <v>0</v>
          </cell>
        </row>
        <row r="15">
          <cell r="A15" t="str">
            <v/>
          </cell>
          <cell r="B15" t="str">
            <v/>
          </cell>
          <cell r="C15"/>
          <cell r="D15" t="str">
            <v/>
          </cell>
          <cell r="E15"/>
          <cell r="F15">
            <v>0</v>
          </cell>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0</v>
          </cell>
        </row>
        <row r="27">
          <cell r="A27"/>
          <cell r="B27"/>
          <cell r="C27" t="str">
            <v>B - MANO DE OBRA</v>
          </cell>
          <cell r="D27"/>
          <cell r="E27"/>
          <cell r="F27"/>
          <cell r="G27"/>
        </row>
        <row r="28">
          <cell r="A28" t="str">
            <v>INDEC-MO - 51560-12</v>
          </cell>
          <cell r="B28" t="str">
            <v>Oficial</v>
          </cell>
          <cell r="C28" t="str">
            <v>OFICIAL</v>
          </cell>
          <cell r="D28" t="str">
            <v>HS</v>
          </cell>
          <cell r="E28">
            <v>0.05</v>
          </cell>
          <cell r="F28">
            <v>246.34</v>
          </cell>
          <cell r="G28">
            <v>12.32</v>
          </cell>
        </row>
        <row r="29">
          <cell r="A29" t="str">
            <v>INDEC-MO - 51560-14</v>
          </cell>
          <cell r="B29" t="str">
            <v>Ayudante</v>
          </cell>
          <cell r="C29" t="str">
            <v>AYUDANTE</v>
          </cell>
          <cell r="D29" t="str">
            <v>HS</v>
          </cell>
          <cell r="E29">
            <v>0.15</v>
          </cell>
          <cell r="F29">
            <v>209.67</v>
          </cell>
          <cell r="G29">
            <v>31.45</v>
          </cell>
        </row>
        <row r="30">
          <cell r="A30" t="str">
            <v/>
          </cell>
          <cell r="B30">
            <v>0</v>
          </cell>
          <cell r="C30"/>
          <cell r="D30" t="str">
            <v/>
          </cell>
          <cell r="E30"/>
          <cell r="F30">
            <v>0</v>
          </cell>
          <cell r="G30">
            <v>0</v>
          </cell>
        </row>
        <row r="31">
          <cell r="A31" t="str">
            <v/>
          </cell>
          <cell r="B31">
            <v>0</v>
          </cell>
          <cell r="C31"/>
          <cell r="D31" t="str">
            <v/>
          </cell>
          <cell r="E31"/>
          <cell r="F31">
            <v>0</v>
          </cell>
          <cell r="G31">
            <v>0</v>
          </cell>
        </row>
        <row r="32">
          <cell r="A32" t="str">
            <v/>
          </cell>
          <cell r="B32">
            <v>0</v>
          </cell>
          <cell r="C32"/>
          <cell r="D32" t="str">
            <v/>
          </cell>
          <cell r="E32"/>
          <cell r="F32">
            <v>0</v>
          </cell>
          <cell r="G32">
            <v>0</v>
          </cell>
        </row>
        <row r="33">
          <cell r="A33" t="str">
            <v/>
          </cell>
          <cell r="B33">
            <v>0</v>
          </cell>
          <cell r="C33"/>
          <cell r="D33" t="str">
            <v/>
          </cell>
          <cell r="E33"/>
          <cell r="F33">
            <v>0</v>
          </cell>
          <cell r="G33">
            <v>0</v>
          </cell>
        </row>
        <row r="34">
          <cell r="A34" t="str">
            <v/>
          </cell>
          <cell r="B34">
            <v>0</v>
          </cell>
          <cell r="C34"/>
          <cell r="D34" t="str">
            <v/>
          </cell>
          <cell r="E34"/>
          <cell r="F34">
            <v>0</v>
          </cell>
          <cell r="G34">
            <v>0</v>
          </cell>
        </row>
        <row r="35">
          <cell r="A35" t="str">
            <v/>
          </cell>
          <cell r="B35">
            <v>0</v>
          </cell>
          <cell r="C35"/>
          <cell r="D35" t="str">
            <v/>
          </cell>
          <cell r="E35"/>
          <cell r="F35">
            <v>0</v>
          </cell>
          <cell r="G35">
            <v>0</v>
          </cell>
        </row>
        <row r="36">
          <cell r="A36"/>
          <cell r="B36"/>
          <cell r="C36"/>
          <cell r="D36"/>
          <cell r="E36"/>
          <cell r="F36" t="str">
            <v>Total B</v>
          </cell>
          <cell r="G36">
            <v>43.769999999999996</v>
          </cell>
        </row>
        <row r="37">
          <cell r="A37"/>
          <cell r="B37"/>
          <cell r="C37" t="str">
            <v>C - EQUIPOS</v>
          </cell>
          <cell r="D37"/>
          <cell r="E37"/>
          <cell r="F37"/>
          <cell r="G37"/>
        </row>
        <row r="38">
          <cell r="A38" t="str">
            <v>INDEC-GG 71240-11</v>
          </cell>
          <cell r="B38" t="str">
            <v>Alquiler de camión volcador</v>
          </cell>
          <cell r="C38" t="str">
            <v>Camión volcador</v>
          </cell>
          <cell r="D38" t="str">
            <v>HM</v>
          </cell>
          <cell r="E38">
            <v>0.01</v>
          </cell>
          <cell r="F38">
            <v>1122.23</v>
          </cell>
          <cell r="G38">
            <v>11.22</v>
          </cell>
        </row>
        <row r="39">
          <cell r="A39" t="str">
            <v>INDEC-PB - 42921-2</v>
          </cell>
          <cell r="B39" t="str">
            <v xml:space="preserve">Herramientas de mano                                                   </v>
          </cell>
          <cell r="C39" t="str">
            <v xml:space="preserve"> Herramientas menores</v>
          </cell>
          <cell r="D39" t="str">
            <v>HM</v>
          </cell>
          <cell r="E39">
            <v>0.1</v>
          </cell>
          <cell r="F39">
            <v>17.86</v>
          </cell>
          <cell r="G39">
            <v>1.79</v>
          </cell>
        </row>
        <row r="40">
          <cell r="A40" t="str">
            <v>INDEC-GG 51800-21</v>
          </cell>
          <cell r="B40" t="str">
            <v>Alquiler de retroexcavadora</v>
          </cell>
          <cell r="C40" t="str">
            <v>Retroexcavadora</v>
          </cell>
          <cell r="D40" t="str">
            <v>HM</v>
          </cell>
          <cell r="E40">
            <v>0.03</v>
          </cell>
          <cell r="F40">
            <v>1470</v>
          </cell>
          <cell r="G40">
            <v>44.1</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57.11</v>
          </cell>
        </row>
        <row r="48">
          <cell r="A48"/>
          <cell r="B48"/>
          <cell r="C48"/>
          <cell r="D48"/>
          <cell r="E48"/>
          <cell r="F48"/>
          <cell r="G48"/>
        </row>
        <row r="49">
          <cell r="A49" t="str">
            <v>1.1</v>
          </cell>
          <cell r="B49" t="str">
            <v>Limpieza de terreno</v>
          </cell>
          <cell r="C49"/>
          <cell r="D49" t="str">
            <v>Costo  Neto</v>
          </cell>
          <cell r="E49"/>
          <cell r="F49" t="str">
            <v>Total D=A+B+C</v>
          </cell>
          <cell r="G49">
            <v>100.88</v>
          </cell>
        </row>
        <row r="51">
          <cell r="A51" t="str">
            <v>ANALISIS DE PRECIOS</v>
          </cell>
          <cell r="B51"/>
          <cell r="C51"/>
          <cell r="D51"/>
          <cell r="E51"/>
          <cell r="F51"/>
          <cell r="G51"/>
        </row>
        <row r="52">
          <cell r="A52" t="str">
            <v>COMITENTE:</v>
          </cell>
          <cell r="B52" t="str">
            <v>DIRECCIÓN DE ARQUITECTURA</v>
          </cell>
          <cell r="C52"/>
          <cell r="D52"/>
          <cell r="E52"/>
          <cell r="F52"/>
          <cell r="G52"/>
        </row>
        <row r="53">
          <cell r="A53" t="str">
            <v>CONTRATISTA:</v>
          </cell>
          <cell r="B53" t="str">
            <v xml:space="preserve">BILBAO CONSTRUCCIONES S.R.L. </v>
          </cell>
          <cell r="C53"/>
          <cell r="D53"/>
          <cell r="E53"/>
          <cell r="F53"/>
          <cell r="G53"/>
        </row>
        <row r="54">
          <cell r="A54" t="str">
            <v>OBRA:</v>
          </cell>
          <cell r="B54" t="str">
            <v>CENTRO DE MEDICINA NUCLEAR - PET / CT</v>
          </cell>
          <cell r="C54"/>
          <cell r="D54"/>
          <cell r="E54"/>
          <cell r="F54" t="str">
            <v>PRECIOS A:</v>
          </cell>
          <cell r="G54">
            <v>43594</v>
          </cell>
        </row>
        <row r="55">
          <cell r="A55" t="str">
            <v>UBICACIÓN:</v>
          </cell>
          <cell r="B55" t="str">
            <v>CAPITAL</v>
          </cell>
          <cell r="C55"/>
          <cell r="D55"/>
          <cell r="E55"/>
          <cell r="F55"/>
          <cell r="G55"/>
        </row>
        <row r="56">
          <cell r="A56" t="str">
            <v>RUBRO:</v>
          </cell>
          <cell r="B56">
            <v>1</v>
          </cell>
          <cell r="C56" t="str">
            <v>TRABAJOS PRELIMINARES</v>
          </cell>
          <cell r="D56"/>
          <cell r="E56"/>
          <cell r="F56"/>
          <cell r="G56"/>
        </row>
        <row r="57">
          <cell r="A57" t="str">
            <v>ITEM:</v>
          </cell>
          <cell r="B57" t="str">
            <v>1.2</v>
          </cell>
          <cell r="C57" t="str">
            <v>Replanteo</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- 31100-11</v>
          </cell>
          <cell r="B62" t="str">
            <v>Tirante  sin cepillar</v>
          </cell>
          <cell r="C62" t="str">
            <v xml:space="preserve"> Tablas</v>
          </cell>
          <cell r="D62" t="str">
            <v xml:space="preserve">un   </v>
          </cell>
          <cell r="E62">
            <v>300</v>
          </cell>
          <cell r="F62">
            <v>5.6</v>
          </cell>
          <cell r="G62">
            <v>1680</v>
          </cell>
        </row>
        <row r="63">
          <cell r="A63" t="str">
            <v>INDEC-PB - 42944-2</v>
          </cell>
          <cell r="B63" t="str">
            <v xml:space="preserve">Clavos                                                                 </v>
          </cell>
          <cell r="C63" t="str">
            <v xml:space="preserve"> Clavos</v>
          </cell>
          <cell r="D63" t="str">
            <v>KG</v>
          </cell>
          <cell r="E63">
            <v>10</v>
          </cell>
          <cell r="F63">
            <v>44.41</v>
          </cell>
          <cell r="G63">
            <v>444.1</v>
          </cell>
        </row>
        <row r="64">
          <cell r="A64" t="str">
            <v>INDEC-GG 18000-1</v>
          </cell>
          <cell r="B64" t="str">
            <v>Agua para construcción</v>
          </cell>
          <cell r="C64" t="str">
            <v xml:space="preserve"> Agua</v>
          </cell>
          <cell r="D64" t="str">
            <v xml:space="preserve">un   </v>
          </cell>
          <cell r="E64">
            <v>1</v>
          </cell>
          <cell r="F64">
            <v>24.53</v>
          </cell>
          <cell r="G64">
            <v>24.53</v>
          </cell>
        </row>
        <row r="65">
          <cell r="A65" t="str">
            <v>INDEC-PB - 42999-2</v>
          </cell>
          <cell r="B65" t="str">
            <v xml:space="preserve">Chapas metálicas                                                       </v>
          </cell>
          <cell r="C65" t="str">
            <v>Oficina para la inspeccion</v>
          </cell>
          <cell r="D65" t="str">
            <v xml:space="preserve">un   </v>
          </cell>
          <cell r="E65">
            <v>12</v>
          </cell>
          <cell r="F65">
            <v>6300</v>
          </cell>
          <cell r="G65">
            <v>75600</v>
          </cell>
        </row>
        <row r="66">
          <cell r="A66" t="str">
            <v>INDEC-PB - 31430-1</v>
          </cell>
          <cell r="B66" t="str">
            <v xml:space="preserve">Maderas aglomeradas                                                    </v>
          </cell>
          <cell r="C66" t="str">
            <v>Equipamiento oficina</v>
          </cell>
          <cell r="D66" t="str">
            <v>GL</v>
          </cell>
          <cell r="E66">
            <v>1</v>
          </cell>
          <cell r="F66">
            <v>6899</v>
          </cell>
          <cell r="G66">
            <v>6899</v>
          </cell>
        </row>
        <row r="67">
          <cell r="A67" t="str">
            <v>INDEC-CM - 31100-11</v>
          </cell>
          <cell r="B67" t="str">
            <v>Tirante  sin cepillar</v>
          </cell>
          <cell r="C67" t="str">
            <v>Cierre perimetral</v>
          </cell>
          <cell r="D67" t="str">
            <v>GL</v>
          </cell>
          <cell r="E67">
            <v>1</v>
          </cell>
          <cell r="F67">
            <v>85699.32</v>
          </cell>
          <cell r="G67">
            <v>85699.32</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170346.95</v>
          </cell>
        </row>
        <row r="77">
          <cell r="A77"/>
          <cell r="B77"/>
          <cell r="C77" t="str">
            <v>B - MANO DE OBRA</v>
          </cell>
          <cell r="D77"/>
          <cell r="E77"/>
          <cell r="F77"/>
          <cell r="G77"/>
        </row>
        <row r="78">
          <cell r="A78" t="str">
            <v>INDEC-MO - 51560-12</v>
          </cell>
          <cell r="B78" t="str">
            <v>Oficial</v>
          </cell>
          <cell r="C78" t="str">
            <v>OFICIAL</v>
          </cell>
          <cell r="D78" t="str">
            <v>HS</v>
          </cell>
          <cell r="E78">
            <v>32</v>
          </cell>
          <cell r="F78">
            <v>246.34</v>
          </cell>
          <cell r="G78">
            <v>7882.88</v>
          </cell>
        </row>
        <row r="79">
          <cell r="A79" t="str">
            <v>INDEC-MO - 51560-14</v>
          </cell>
          <cell r="B79" t="str">
            <v>Ayudante</v>
          </cell>
          <cell r="C79" t="str">
            <v>AYUDANTE</v>
          </cell>
          <cell r="D79" t="str">
            <v>HS</v>
          </cell>
          <cell r="E79">
            <v>48</v>
          </cell>
          <cell r="F79">
            <v>209.67</v>
          </cell>
          <cell r="G79">
            <v>10064.16</v>
          </cell>
        </row>
        <row r="80">
          <cell r="A80" t="str">
            <v/>
          </cell>
          <cell r="B80">
            <v>0</v>
          </cell>
          <cell r="C80"/>
          <cell r="D80" t="str">
            <v/>
          </cell>
          <cell r="E80"/>
          <cell r="F80">
            <v>0</v>
          </cell>
          <cell r="G80">
            <v>0</v>
          </cell>
        </row>
        <row r="81">
          <cell r="A81" t="str">
            <v/>
          </cell>
          <cell r="B81">
            <v>0</v>
          </cell>
          <cell r="C81"/>
          <cell r="D81" t="str">
            <v/>
          </cell>
          <cell r="E81"/>
          <cell r="F81">
            <v>0</v>
          </cell>
          <cell r="G81">
            <v>0</v>
          </cell>
        </row>
        <row r="82">
          <cell r="A82" t="str">
            <v/>
          </cell>
          <cell r="B82">
            <v>0</v>
          </cell>
          <cell r="C82"/>
          <cell r="D82" t="str">
            <v/>
          </cell>
          <cell r="E82"/>
          <cell r="F82">
            <v>0</v>
          </cell>
          <cell r="G82">
            <v>0</v>
          </cell>
        </row>
        <row r="83">
          <cell r="A83" t="str">
            <v/>
          </cell>
          <cell r="B83">
            <v>0</v>
          </cell>
          <cell r="C83"/>
          <cell r="D83" t="str">
            <v/>
          </cell>
          <cell r="E83"/>
          <cell r="F83">
            <v>0</v>
          </cell>
          <cell r="G83">
            <v>0</v>
          </cell>
        </row>
        <row r="84">
          <cell r="A84" t="str">
            <v/>
          </cell>
          <cell r="B84">
            <v>0</v>
          </cell>
          <cell r="C84"/>
          <cell r="D84" t="str">
            <v/>
          </cell>
          <cell r="E84"/>
          <cell r="F84">
            <v>0</v>
          </cell>
          <cell r="G84">
            <v>0</v>
          </cell>
        </row>
        <row r="85">
          <cell r="A85" t="str">
            <v/>
          </cell>
          <cell r="B85">
            <v>0</v>
          </cell>
          <cell r="C85"/>
          <cell r="D85" t="str">
            <v/>
          </cell>
          <cell r="E85"/>
          <cell r="F85">
            <v>0</v>
          </cell>
          <cell r="G85">
            <v>0</v>
          </cell>
        </row>
        <row r="86">
          <cell r="A86"/>
          <cell r="B86"/>
          <cell r="C86"/>
          <cell r="D86"/>
          <cell r="E86"/>
          <cell r="F86" t="str">
            <v>Total B</v>
          </cell>
          <cell r="G86">
            <v>17947.04</v>
          </cell>
        </row>
        <row r="87">
          <cell r="A87"/>
          <cell r="B87"/>
          <cell r="C87" t="str">
            <v>C - EQUIPOS</v>
          </cell>
          <cell r="D87"/>
          <cell r="E87"/>
          <cell r="F87"/>
          <cell r="G87"/>
        </row>
        <row r="88">
          <cell r="A88" t="str">
            <v>INDEC-PB - 42921-2</v>
          </cell>
          <cell r="B88" t="str">
            <v xml:space="preserve">Herramientas de mano                                                   </v>
          </cell>
          <cell r="C88" t="str">
            <v xml:space="preserve"> Herramientas menores</v>
          </cell>
          <cell r="D88" t="str">
            <v>gl</v>
          </cell>
          <cell r="E88">
            <v>198</v>
          </cell>
          <cell r="F88">
            <v>17.86</v>
          </cell>
          <cell r="G88">
            <v>3536.28</v>
          </cell>
        </row>
        <row r="89">
          <cell r="A89" t="str">
            <v/>
          </cell>
          <cell r="B89" t="str">
            <v/>
          </cell>
          <cell r="C89"/>
          <cell r="D89" t="str">
            <v/>
          </cell>
          <cell r="E89"/>
          <cell r="F89">
            <v>0</v>
          </cell>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3536.28</v>
          </cell>
        </row>
        <row r="98">
          <cell r="A98"/>
          <cell r="B98"/>
          <cell r="C98"/>
          <cell r="D98"/>
          <cell r="E98"/>
          <cell r="F98"/>
          <cell r="G98"/>
        </row>
        <row r="99">
          <cell r="A99" t="str">
            <v>1.2</v>
          </cell>
          <cell r="B99" t="str">
            <v>Replanteo</v>
          </cell>
          <cell r="C99"/>
          <cell r="D99" t="str">
            <v>Costo  Neto</v>
          </cell>
          <cell r="E99"/>
          <cell r="F99" t="str">
            <v>Total D=A+B+C</v>
          </cell>
          <cell r="G99">
            <v>191830.27000000002</v>
          </cell>
        </row>
        <row r="101">
          <cell r="A101" t="str">
            <v>ANALISIS DE PRECIOS</v>
          </cell>
          <cell r="B101"/>
          <cell r="C101"/>
          <cell r="D101"/>
          <cell r="E101"/>
          <cell r="F101"/>
          <cell r="G101"/>
        </row>
        <row r="102">
          <cell r="A102" t="str">
            <v>COMITENTE:</v>
          </cell>
          <cell r="B102" t="str">
            <v>DIRECCIÓN DE ARQUITECTURA</v>
          </cell>
          <cell r="C102"/>
          <cell r="D102"/>
          <cell r="E102"/>
          <cell r="F102"/>
          <cell r="G102"/>
        </row>
        <row r="103">
          <cell r="A103" t="str">
            <v>CONTRATISTA:</v>
          </cell>
          <cell r="B103" t="str">
            <v xml:space="preserve">BILBAO CONSTRUCCIONES S.R.L. </v>
          </cell>
          <cell r="C103"/>
          <cell r="D103"/>
          <cell r="E103"/>
          <cell r="F103"/>
          <cell r="G103"/>
        </row>
        <row r="104">
          <cell r="A104" t="str">
            <v>OBRA:</v>
          </cell>
          <cell r="B104" t="str">
            <v>CENTRO DE MEDICINA NUCLEAR - PET / CT</v>
          </cell>
          <cell r="C104"/>
          <cell r="D104"/>
          <cell r="E104"/>
          <cell r="F104" t="str">
            <v>PRECIOS A:</v>
          </cell>
          <cell r="G104">
            <v>43594</v>
          </cell>
        </row>
        <row r="105">
          <cell r="A105" t="str">
            <v>UBICACIÓN:</v>
          </cell>
          <cell r="B105" t="str">
            <v>CAPITAL</v>
          </cell>
          <cell r="C105"/>
          <cell r="D105"/>
          <cell r="E105"/>
          <cell r="F105"/>
          <cell r="G105"/>
        </row>
        <row r="106">
          <cell r="A106" t="str">
            <v>RUBRO:</v>
          </cell>
          <cell r="B106">
            <v>2</v>
          </cell>
          <cell r="C106" t="str">
            <v>MOVIMIENTOS DE SUELOS</v>
          </cell>
          <cell r="D106"/>
          <cell r="E106"/>
          <cell r="F106"/>
          <cell r="G106"/>
        </row>
        <row r="107">
          <cell r="A107" t="str">
            <v>ITEM:</v>
          </cell>
          <cell r="B107" t="str">
            <v>2.1</v>
          </cell>
          <cell r="C107" t="str">
            <v>Excavación para fundaciones</v>
          </cell>
          <cell r="D107"/>
          <cell r="E107"/>
          <cell r="F107" t="str">
            <v>UNIDAD:</v>
          </cell>
          <cell r="G107" t="str">
            <v>m3</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
          </cell>
          <cell r="B112" t="str">
            <v/>
          </cell>
          <cell r="C112"/>
          <cell r="D112" t="str">
            <v/>
          </cell>
          <cell r="E112"/>
          <cell r="F112">
            <v>0</v>
          </cell>
          <cell r="G112">
            <v>0</v>
          </cell>
        </row>
        <row r="113">
          <cell r="A113" t="str">
            <v/>
          </cell>
          <cell r="B113" t="str">
            <v/>
          </cell>
          <cell r="C113"/>
          <cell r="D113" t="str">
            <v/>
          </cell>
          <cell r="E113"/>
          <cell r="F113">
            <v>0</v>
          </cell>
          <cell r="G113">
            <v>0</v>
          </cell>
        </row>
        <row r="114">
          <cell r="A114" t="str">
            <v/>
          </cell>
          <cell r="B114" t="str">
            <v/>
          </cell>
          <cell r="C114"/>
          <cell r="D114" t="str">
            <v/>
          </cell>
          <cell r="E114"/>
          <cell r="F114">
            <v>0</v>
          </cell>
          <cell r="G114">
            <v>0</v>
          </cell>
        </row>
        <row r="115">
          <cell r="A115" t="str">
            <v/>
          </cell>
          <cell r="B115" t="str">
            <v/>
          </cell>
          <cell r="C115"/>
          <cell r="D115" t="str">
            <v/>
          </cell>
          <cell r="E115"/>
          <cell r="F115">
            <v>0</v>
          </cell>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0</v>
          </cell>
        </row>
        <row r="127">
          <cell r="A127"/>
          <cell r="B127"/>
          <cell r="C127" t="str">
            <v>B - MANO DE OBRA</v>
          </cell>
          <cell r="D127"/>
          <cell r="E127"/>
          <cell r="F127"/>
          <cell r="G127"/>
        </row>
        <row r="128">
          <cell r="A128" t="str">
            <v>INDEC-MO - 51560-12</v>
          </cell>
          <cell r="B128" t="str">
            <v>Oficial</v>
          </cell>
          <cell r="C128" t="str">
            <v>OFICIAL</v>
          </cell>
          <cell r="D128" t="str">
            <v>HS</v>
          </cell>
          <cell r="E128">
            <v>0.05</v>
          </cell>
          <cell r="F128">
            <v>246.34</v>
          </cell>
          <cell r="G128">
            <v>12.32</v>
          </cell>
        </row>
        <row r="129">
          <cell r="A129" t="str">
            <v>INDEC-MO - 51560-14</v>
          </cell>
          <cell r="B129" t="str">
            <v>Ayudante</v>
          </cell>
          <cell r="C129" t="str">
            <v>AYUDANTE</v>
          </cell>
          <cell r="D129" t="str">
            <v>HS</v>
          </cell>
          <cell r="E129">
            <v>0.5</v>
          </cell>
          <cell r="F129">
            <v>209.67</v>
          </cell>
          <cell r="G129">
            <v>104.84</v>
          </cell>
        </row>
        <row r="130">
          <cell r="A130" t="str">
            <v/>
          </cell>
          <cell r="B130">
            <v>0</v>
          </cell>
          <cell r="C130"/>
          <cell r="D130" t="str">
            <v/>
          </cell>
          <cell r="E130"/>
          <cell r="F130">
            <v>0</v>
          </cell>
          <cell r="G130">
            <v>0</v>
          </cell>
        </row>
        <row r="131">
          <cell r="A131" t="str">
            <v/>
          </cell>
          <cell r="B131">
            <v>0</v>
          </cell>
          <cell r="C131"/>
          <cell r="D131" t="str">
            <v/>
          </cell>
          <cell r="E131"/>
          <cell r="F131">
            <v>0</v>
          </cell>
          <cell r="G131">
            <v>0</v>
          </cell>
        </row>
        <row r="132">
          <cell r="A132" t="str">
            <v/>
          </cell>
          <cell r="B132">
            <v>0</v>
          </cell>
          <cell r="C132"/>
          <cell r="D132" t="str">
            <v/>
          </cell>
          <cell r="E132"/>
          <cell r="F132">
            <v>0</v>
          </cell>
          <cell r="G132">
            <v>0</v>
          </cell>
        </row>
        <row r="133">
          <cell r="A133" t="str">
            <v/>
          </cell>
          <cell r="B133">
            <v>0</v>
          </cell>
          <cell r="C133"/>
          <cell r="D133" t="str">
            <v/>
          </cell>
          <cell r="E133"/>
          <cell r="F133">
            <v>0</v>
          </cell>
          <cell r="G133">
            <v>0</v>
          </cell>
        </row>
        <row r="134">
          <cell r="A134" t="str">
            <v/>
          </cell>
          <cell r="B134">
            <v>0</v>
          </cell>
          <cell r="C134"/>
          <cell r="D134" t="str">
            <v/>
          </cell>
          <cell r="E134"/>
          <cell r="F134">
            <v>0</v>
          </cell>
          <cell r="G134">
            <v>0</v>
          </cell>
        </row>
        <row r="135">
          <cell r="A135" t="str">
            <v/>
          </cell>
          <cell r="B135">
            <v>0</v>
          </cell>
          <cell r="C135"/>
          <cell r="D135" t="str">
            <v/>
          </cell>
          <cell r="E135"/>
          <cell r="F135">
            <v>0</v>
          </cell>
          <cell r="G135">
            <v>0</v>
          </cell>
        </row>
        <row r="136">
          <cell r="A136"/>
          <cell r="B136"/>
          <cell r="C136"/>
          <cell r="D136"/>
          <cell r="E136"/>
          <cell r="F136" t="str">
            <v>Total B</v>
          </cell>
          <cell r="G136">
            <v>117.16</v>
          </cell>
        </row>
        <row r="137">
          <cell r="A137"/>
          <cell r="B137"/>
          <cell r="C137" t="str">
            <v>C - EQUIPOS</v>
          </cell>
          <cell r="D137"/>
          <cell r="E137"/>
          <cell r="F137"/>
          <cell r="G137"/>
        </row>
        <row r="138">
          <cell r="A138" t="str">
            <v>INDEC-PB - 42921-2</v>
          </cell>
          <cell r="B138" t="str">
            <v xml:space="preserve">Herramientas de mano                                                   </v>
          </cell>
          <cell r="C138" t="str">
            <v xml:space="preserve"> Herramientas menores</v>
          </cell>
          <cell r="D138" t="str">
            <v>HM</v>
          </cell>
          <cell r="E138">
            <v>0.1</v>
          </cell>
          <cell r="F138">
            <v>17.86</v>
          </cell>
          <cell r="G138">
            <v>1.79</v>
          </cell>
        </row>
        <row r="139">
          <cell r="A139" t="str">
            <v>INDEC-GG 71240-11</v>
          </cell>
          <cell r="B139" t="str">
            <v>Alquiler de camión volcador</v>
          </cell>
          <cell r="C139" t="str">
            <v>Camión volcador</v>
          </cell>
          <cell r="D139" t="str">
            <v>HM</v>
          </cell>
          <cell r="E139">
            <v>0.01</v>
          </cell>
          <cell r="F139">
            <v>1122.23</v>
          </cell>
          <cell r="G139">
            <v>11.22</v>
          </cell>
        </row>
        <row r="140">
          <cell r="A140" t="str">
            <v>INDEC-GG 51800-21</v>
          </cell>
          <cell r="B140" t="str">
            <v>Alquiler de retroexcavadora</v>
          </cell>
          <cell r="C140" t="str">
            <v>Retroexcavadora</v>
          </cell>
          <cell r="D140" t="str">
            <v>HM</v>
          </cell>
          <cell r="E140">
            <v>0.02</v>
          </cell>
          <cell r="F140">
            <v>1470</v>
          </cell>
          <cell r="G140">
            <v>29.4</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42.41</v>
          </cell>
        </row>
        <row r="148">
          <cell r="A148"/>
          <cell r="B148"/>
          <cell r="C148"/>
          <cell r="D148"/>
          <cell r="E148"/>
          <cell r="F148"/>
          <cell r="G148"/>
        </row>
        <row r="149">
          <cell r="A149" t="str">
            <v>2.1</v>
          </cell>
          <cell r="B149" t="str">
            <v>Excavación para fundaciones</v>
          </cell>
          <cell r="C149"/>
          <cell r="D149" t="str">
            <v>Costo  Neto</v>
          </cell>
          <cell r="E149"/>
          <cell r="F149" t="str">
            <v>Total D=A+B+C</v>
          </cell>
          <cell r="G149">
            <v>159.57000000000002</v>
          </cell>
        </row>
        <row r="151">
          <cell r="A151" t="str">
            <v>ANALISIS DE PRECIOS</v>
          </cell>
          <cell r="B151"/>
          <cell r="C151"/>
          <cell r="D151"/>
          <cell r="E151"/>
          <cell r="F151"/>
          <cell r="G151"/>
        </row>
        <row r="152">
          <cell r="A152" t="str">
            <v>COMITENTE:</v>
          </cell>
          <cell r="B152" t="str">
            <v>DIRECCIÓN DE ARQUITECTURA</v>
          </cell>
          <cell r="C152"/>
          <cell r="D152"/>
          <cell r="E152"/>
          <cell r="F152"/>
          <cell r="G152"/>
        </row>
        <row r="153">
          <cell r="A153" t="str">
            <v>CONTRATISTA:</v>
          </cell>
          <cell r="B153" t="str">
            <v xml:space="preserve">BILBAO CONSTRUCCIONES S.R.L. </v>
          </cell>
          <cell r="C153"/>
          <cell r="D153"/>
          <cell r="E153"/>
          <cell r="F153"/>
          <cell r="G153"/>
        </row>
        <row r="154">
          <cell r="A154" t="str">
            <v>OBRA:</v>
          </cell>
          <cell r="B154" t="str">
            <v>CENTRO DE MEDICINA NUCLEAR - PET / CT</v>
          </cell>
          <cell r="C154"/>
          <cell r="D154"/>
          <cell r="E154"/>
          <cell r="F154" t="str">
            <v>PRECIOS A:</v>
          </cell>
          <cell r="G154">
            <v>43594</v>
          </cell>
        </row>
        <row r="155">
          <cell r="A155" t="str">
            <v>UBICACIÓN:</v>
          </cell>
          <cell r="B155" t="str">
            <v>CAPITAL</v>
          </cell>
          <cell r="C155"/>
          <cell r="D155"/>
          <cell r="E155"/>
          <cell r="F155"/>
          <cell r="G155"/>
        </row>
        <row r="156">
          <cell r="A156" t="str">
            <v>RUBRO:</v>
          </cell>
          <cell r="B156">
            <v>2</v>
          </cell>
          <cell r="C156" t="str">
            <v>MOVIMIENTOS DE SUELOS</v>
          </cell>
          <cell r="D156"/>
          <cell r="E156"/>
          <cell r="F156"/>
          <cell r="G156"/>
        </row>
        <row r="157">
          <cell r="A157" t="str">
            <v>ITEM:</v>
          </cell>
          <cell r="B157" t="str">
            <v>2.2</v>
          </cell>
          <cell r="C157" t="str">
            <v>Relleno, compactación y nivelación</v>
          </cell>
          <cell r="D157"/>
          <cell r="E157"/>
          <cell r="F157" t="str">
            <v>UNIDAD:</v>
          </cell>
          <cell r="G157" t="str">
            <v>m3</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IIEE-SJ - 203002</v>
          </cell>
          <cell r="B162" t="str">
            <v>Canto rodado clasificado</v>
          </cell>
          <cell r="C162" t="str">
            <v>Material de relleno</v>
          </cell>
          <cell r="D162" t="str">
            <v>m3</v>
          </cell>
          <cell r="E162">
            <v>1.2</v>
          </cell>
          <cell r="F162">
            <v>162</v>
          </cell>
          <cell r="G162">
            <v>194.4</v>
          </cell>
        </row>
        <row r="163">
          <cell r="A163" t="str">
            <v>INDEC-GG 18000-1</v>
          </cell>
          <cell r="B163" t="str">
            <v>Agua para construcción</v>
          </cell>
          <cell r="C163" t="str">
            <v xml:space="preserve"> Agua</v>
          </cell>
          <cell r="D163" t="str">
            <v xml:space="preserve">un   </v>
          </cell>
          <cell r="E163">
            <v>1</v>
          </cell>
          <cell r="F163">
            <v>24.53</v>
          </cell>
          <cell r="G163">
            <v>24.53</v>
          </cell>
        </row>
        <row r="164">
          <cell r="A164" t="str">
            <v/>
          </cell>
          <cell r="B164" t="str">
            <v/>
          </cell>
          <cell r="C164"/>
          <cell r="D164" t="str">
            <v/>
          </cell>
          <cell r="E164"/>
          <cell r="F164">
            <v>0</v>
          </cell>
          <cell r="G164">
            <v>0</v>
          </cell>
        </row>
        <row r="165">
          <cell r="A165" t="str">
            <v/>
          </cell>
          <cell r="B165" t="str">
            <v/>
          </cell>
          <cell r="C165"/>
          <cell r="D165" t="str">
            <v/>
          </cell>
          <cell r="E165"/>
          <cell r="F165">
            <v>0</v>
          </cell>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218.93</v>
          </cell>
        </row>
        <row r="177">
          <cell r="A177"/>
          <cell r="B177"/>
          <cell r="C177" t="str">
            <v>B - MANO DE OBRA</v>
          </cell>
          <cell r="D177"/>
          <cell r="E177"/>
          <cell r="F177"/>
          <cell r="G177"/>
        </row>
        <row r="178">
          <cell r="A178" t="str">
            <v>INDEC-MO - 51560-12</v>
          </cell>
          <cell r="B178" t="str">
            <v>Oficial</v>
          </cell>
          <cell r="C178" t="str">
            <v>OFICIAL</v>
          </cell>
          <cell r="D178" t="str">
            <v>HS</v>
          </cell>
          <cell r="E178">
            <v>0.5</v>
          </cell>
          <cell r="F178">
            <v>246.34</v>
          </cell>
          <cell r="G178">
            <v>123.17</v>
          </cell>
        </row>
        <row r="179">
          <cell r="A179" t="str">
            <v>INDEC-MO - 51560-14</v>
          </cell>
          <cell r="B179" t="str">
            <v>Ayudante</v>
          </cell>
          <cell r="C179" t="str">
            <v>AYUDANTE</v>
          </cell>
          <cell r="D179" t="str">
            <v>HS</v>
          </cell>
          <cell r="E179">
            <v>2</v>
          </cell>
          <cell r="F179">
            <v>209.67</v>
          </cell>
          <cell r="G179">
            <v>419.34</v>
          </cell>
        </row>
        <row r="180">
          <cell r="A180" t="str">
            <v/>
          </cell>
          <cell r="B180">
            <v>0</v>
          </cell>
          <cell r="C180"/>
          <cell r="D180" t="str">
            <v/>
          </cell>
          <cell r="E180">
            <v>0</v>
          </cell>
          <cell r="F180">
            <v>0</v>
          </cell>
          <cell r="G180">
            <v>0</v>
          </cell>
        </row>
        <row r="181">
          <cell r="A181" t="str">
            <v/>
          </cell>
          <cell r="B181">
            <v>0</v>
          </cell>
          <cell r="C181"/>
          <cell r="D181" t="str">
            <v/>
          </cell>
          <cell r="E181"/>
          <cell r="F181">
            <v>0</v>
          </cell>
          <cell r="G181">
            <v>0</v>
          </cell>
        </row>
        <row r="182">
          <cell r="A182" t="str">
            <v/>
          </cell>
          <cell r="B182">
            <v>0</v>
          </cell>
          <cell r="C182"/>
          <cell r="D182" t="str">
            <v/>
          </cell>
          <cell r="E182"/>
          <cell r="F182">
            <v>0</v>
          </cell>
          <cell r="G182">
            <v>0</v>
          </cell>
        </row>
        <row r="183">
          <cell r="A183" t="str">
            <v/>
          </cell>
          <cell r="B183">
            <v>0</v>
          </cell>
          <cell r="C183"/>
          <cell r="D183" t="str">
            <v/>
          </cell>
          <cell r="E183"/>
          <cell r="F183">
            <v>0</v>
          </cell>
          <cell r="G183">
            <v>0</v>
          </cell>
        </row>
        <row r="184">
          <cell r="A184" t="str">
            <v/>
          </cell>
          <cell r="B184">
            <v>0</v>
          </cell>
          <cell r="C184"/>
          <cell r="D184" t="str">
            <v/>
          </cell>
          <cell r="E184"/>
          <cell r="F184">
            <v>0</v>
          </cell>
          <cell r="G184">
            <v>0</v>
          </cell>
        </row>
        <row r="185">
          <cell r="A185" t="str">
            <v/>
          </cell>
          <cell r="B185">
            <v>0</v>
          </cell>
          <cell r="C185"/>
          <cell r="D185" t="str">
            <v/>
          </cell>
          <cell r="E185"/>
          <cell r="F185">
            <v>0</v>
          </cell>
          <cell r="G185">
            <v>0</v>
          </cell>
        </row>
        <row r="186">
          <cell r="A186"/>
          <cell r="B186"/>
          <cell r="C186"/>
          <cell r="D186"/>
          <cell r="E186"/>
          <cell r="F186" t="str">
            <v>Total B</v>
          </cell>
          <cell r="G186">
            <v>542.51</v>
          </cell>
        </row>
        <row r="187">
          <cell r="A187"/>
          <cell r="B187"/>
          <cell r="C187" t="str">
            <v>C - EQUIPOS</v>
          </cell>
          <cell r="D187"/>
          <cell r="E187"/>
          <cell r="F187"/>
          <cell r="G187"/>
        </row>
        <row r="188">
          <cell r="A188" t="str">
            <v>INDEC-GG 71240-11</v>
          </cell>
          <cell r="B188" t="str">
            <v>Alquiler de camión volcador</v>
          </cell>
          <cell r="C188" t="str">
            <v>Camión volcador</v>
          </cell>
          <cell r="D188" t="str">
            <v>HM</v>
          </cell>
          <cell r="E188">
            <v>0.1</v>
          </cell>
          <cell r="F188">
            <v>1122.23</v>
          </cell>
          <cell r="G188">
            <v>112.22</v>
          </cell>
        </row>
        <row r="189">
          <cell r="A189" t="str">
            <v>INDEC-PB - 42921-2</v>
          </cell>
          <cell r="B189" t="str">
            <v xml:space="preserve">Herramientas de mano                                                   </v>
          </cell>
          <cell r="C189" t="str">
            <v xml:space="preserve"> Herramientas menores</v>
          </cell>
          <cell r="D189" t="str">
            <v>HM</v>
          </cell>
          <cell r="E189">
            <v>0.1</v>
          </cell>
          <cell r="F189">
            <v>17.86</v>
          </cell>
          <cell r="G189">
            <v>1.79</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114.01</v>
          </cell>
        </row>
        <row r="198">
          <cell r="A198"/>
          <cell r="B198"/>
          <cell r="C198"/>
          <cell r="D198"/>
          <cell r="E198"/>
          <cell r="F198"/>
          <cell r="G198"/>
        </row>
        <row r="199">
          <cell r="A199" t="str">
            <v>2.2</v>
          </cell>
          <cell r="B199" t="str">
            <v>Relleno, compactación y nivelación</v>
          </cell>
          <cell r="C199"/>
          <cell r="D199" t="str">
            <v>Costo  Neto</v>
          </cell>
          <cell r="E199"/>
          <cell r="F199" t="str">
            <v>Total D=A+B+C</v>
          </cell>
          <cell r="G199">
            <v>875.45</v>
          </cell>
        </row>
        <row r="201">
          <cell r="A201" t="str">
            <v>ANALISIS DE PRECIOS</v>
          </cell>
          <cell r="B201"/>
          <cell r="C201"/>
          <cell r="D201"/>
          <cell r="E201"/>
          <cell r="F201"/>
          <cell r="G201"/>
        </row>
        <row r="202">
          <cell r="A202" t="str">
            <v>COMITENTE:</v>
          </cell>
          <cell r="B202" t="str">
            <v>DIRECCIÓN DE ARQUITECTURA</v>
          </cell>
          <cell r="C202"/>
          <cell r="D202"/>
          <cell r="E202"/>
          <cell r="F202"/>
          <cell r="G202"/>
        </row>
        <row r="203">
          <cell r="A203" t="str">
            <v>CONTRATISTA:</v>
          </cell>
          <cell r="B203" t="str">
            <v xml:space="preserve">BILBAO CONSTRUCCIONES S.R.L. </v>
          </cell>
          <cell r="C203"/>
          <cell r="D203"/>
          <cell r="E203"/>
          <cell r="F203"/>
          <cell r="G203"/>
        </row>
        <row r="204">
          <cell r="A204" t="str">
            <v>OBRA:</v>
          </cell>
          <cell r="B204" t="str">
            <v>CENTRO DE MEDICINA NUCLEAR - PET / CT</v>
          </cell>
          <cell r="C204"/>
          <cell r="D204"/>
          <cell r="E204"/>
          <cell r="F204" t="str">
            <v>PRECIOS A:</v>
          </cell>
          <cell r="G204">
            <v>43594</v>
          </cell>
        </row>
        <row r="205">
          <cell r="A205" t="str">
            <v>UBICACIÓN:</v>
          </cell>
          <cell r="B205" t="str">
            <v>CAPITAL</v>
          </cell>
          <cell r="C205"/>
          <cell r="D205"/>
          <cell r="E205"/>
          <cell r="F205"/>
          <cell r="G205"/>
        </row>
        <row r="206">
          <cell r="A206" t="str">
            <v>RUBRO:</v>
          </cell>
          <cell r="B206">
            <v>3</v>
          </cell>
          <cell r="C206" t="str">
            <v>HORMIGONES SIMPLES</v>
          </cell>
          <cell r="D206"/>
          <cell r="E206"/>
          <cell r="F206"/>
          <cell r="G206"/>
        </row>
        <row r="207">
          <cell r="A207" t="str">
            <v>ITEM:</v>
          </cell>
          <cell r="B207" t="str">
            <v>3.1</v>
          </cell>
          <cell r="C207" t="str">
            <v>Hormigón de limpieza</v>
          </cell>
          <cell r="D207"/>
          <cell r="E207"/>
          <cell r="F207" t="str">
            <v>UNIDAD:</v>
          </cell>
          <cell r="G207" t="str">
            <v>m2</v>
          </cell>
        </row>
        <row r="208">
          <cell r="A208"/>
          <cell r="B208"/>
          <cell r="C208"/>
          <cell r="D208"/>
          <cell r="E208"/>
          <cell r="F208"/>
          <cell r="G208"/>
        </row>
        <row r="209">
          <cell r="A209" t="str">
            <v>DATOS REDETERMINACION</v>
          </cell>
          <cell r="B209"/>
          <cell r="C209" t="str">
            <v>DESIGNACION</v>
          </cell>
          <cell r="D209" t="str">
            <v>U</v>
          </cell>
          <cell r="E209" t="str">
            <v>Cantidad</v>
          </cell>
          <cell r="F209" t="str">
            <v>$ Unitarios</v>
          </cell>
          <cell r="G209" t="str">
            <v>$ Parcial</v>
          </cell>
        </row>
        <row r="210">
          <cell r="A210" t="str">
            <v>CÓDIGO</v>
          </cell>
          <cell r="B210" t="str">
            <v>DESCRIPCIÓN</v>
          </cell>
          <cell r="C210"/>
          <cell r="D210"/>
          <cell r="E210"/>
          <cell r="F210"/>
          <cell r="G210"/>
        </row>
        <row r="211">
          <cell r="A211"/>
          <cell r="B211"/>
          <cell r="C211" t="str">
            <v>A - MATERIALES</v>
          </cell>
          <cell r="D211"/>
          <cell r="E211"/>
          <cell r="F211"/>
          <cell r="G211"/>
        </row>
        <row r="212">
          <cell r="A212" t="str">
            <v>INDEC-CM - 37440-11</v>
          </cell>
          <cell r="B212" t="str">
            <v>Cemento portland normal, en bolsa</v>
          </cell>
          <cell r="C212" t="str">
            <v xml:space="preserve"> Cemento</v>
          </cell>
          <cell r="D212" t="str">
            <v>KG</v>
          </cell>
          <cell r="E212">
            <v>12.5</v>
          </cell>
          <cell r="F212">
            <v>3.18</v>
          </cell>
          <cell r="G212">
            <v>39.75</v>
          </cell>
        </row>
        <row r="213">
          <cell r="A213" t="str">
            <v>IIEE-SJ - 203001</v>
          </cell>
          <cell r="B213" t="str">
            <v>Arena clasificada lavada</v>
          </cell>
          <cell r="C213" t="str">
            <v xml:space="preserve"> Arena gruesa lavada</v>
          </cell>
          <cell r="D213" t="str">
            <v>M3</v>
          </cell>
          <cell r="E213">
            <v>0.13</v>
          </cell>
          <cell r="F213">
            <v>208.3</v>
          </cell>
          <cell r="G213">
            <v>27.08</v>
          </cell>
        </row>
        <row r="214">
          <cell r="A214" t="str">
            <v>IIEE-SJ - 203002</v>
          </cell>
          <cell r="B214" t="str">
            <v>Canto rodado clasificado</v>
          </cell>
          <cell r="C214" t="str">
            <v xml:space="preserve"> Ripio clasificado</v>
          </cell>
          <cell r="D214" t="str">
            <v>M3</v>
          </cell>
          <cell r="E214">
            <v>0.09</v>
          </cell>
          <cell r="F214">
            <v>162.01</v>
          </cell>
          <cell r="G214">
            <v>14.58</v>
          </cell>
        </row>
        <row r="215">
          <cell r="A215" t="str">
            <v>INDEC-GG 18000-1</v>
          </cell>
          <cell r="B215" t="str">
            <v>Agua para construcción</v>
          </cell>
          <cell r="C215" t="str">
            <v xml:space="preserve"> Agua</v>
          </cell>
          <cell r="D215" t="str">
            <v xml:space="preserve">un   </v>
          </cell>
          <cell r="E215">
            <v>7.0000000000000007E-2</v>
          </cell>
          <cell r="F215">
            <v>24.53</v>
          </cell>
          <cell r="G215">
            <v>1.72</v>
          </cell>
        </row>
        <row r="216">
          <cell r="A216" t="str">
            <v/>
          </cell>
          <cell r="B216" t="str">
            <v/>
          </cell>
          <cell r="C216"/>
          <cell r="D216" t="str">
            <v/>
          </cell>
          <cell r="E216"/>
          <cell r="F216">
            <v>0</v>
          </cell>
          <cell r="G216">
            <v>0</v>
          </cell>
        </row>
        <row r="217">
          <cell r="A217" t="str">
            <v/>
          </cell>
          <cell r="B217" t="str">
            <v/>
          </cell>
          <cell r="C217"/>
          <cell r="D217" t="str">
            <v/>
          </cell>
          <cell r="E217"/>
          <cell r="F217">
            <v>0</v>
          </cell>
          <cell r="G217">
            <v>0</v>
          </cell>
        </row>
        <row r="218">
          <cell r="A218" t="str">
            <v/>
          </cell>
          <cell r="B218" t="str">
            <v/>
          </cell>
          <cell r="C218"/>
          <cell r="D218" t="str">
            <v/>
          </cell>
          <cell r="E218"/>
          <cell r="F218">
            <v>0</v>
          </cell>
          <cell r="G218">
            <v>0</v>
          </cell>
        </row>
        <row r="219">
          <cell r="A219" t="str">
            <v/>
          </cell>
          <cell r="B219" t="str">
            <v/>
          </cell>
          <cell r="C219"/>
          <cell r="D219" t="str">
            <v/>
          </cell>
          <cell r="E219"/>
          <cell r="F219">
            <v>0</v>
          </cell>
          <cell r="G219">
            <v>0</v>
          </cell>
        </row>
        <row r="220">
          <cell r="A220" t="str">
            <v/>
          </cell>
          <cell r="B220" t="str">
            <v/>
          </cell>
          <cell r="C220"/>
          <cell r="D220" t="str">
            <v/>
          </cell>
          <cell r="E220"/>
          <cell r="F220">
            <v>0</v>
          </cell>
          <cell r="G220">
            <v>0</v>
          </cell>
        </row>
        <row r="221">
          <cell r="A221" t="str">
            <v/>
          </cell>
          <cell r="B221" t="str">
            <v/>
          </cell>
          <cell r="C221"/>
          <cell r="D221" t="str">
            <v/>
          </cell>
          <cell r="E221"/>
          <cell r="F221">
            <v>0</v>
          </cell>
          <cell r="G221">
            <v>0</v>
          </cell>
        </row>
        <row r="222">
          <cell r="A222" t="str">
            <v/>
          </cell>
          <cell r="B222" t="str">
            <v/>
          </cell>
          <cell r="C222"/>
          <cell r="D222" t="str">
            <v/>
          </cell>
          <cell r="E222"/>
          <cell r="F222">
            <v>0</v>
          </cell>
          <cell r="G222">
            <v>0</v>
          </cell>
        </row>
        <row r="223">
          <cell r="A223" t="str">
            <v/>
          </cell>
          <cell r="B223" t="str">
            <v/>
          </cell>
          <cell r="C223"/>
          <cell r="D223" t="str">
            <v/>
          </cell>
          <cell r="E223"/>
          <cell r="F223">
            <v>0</v>
          </cell>
          <cell r="G223">
            <v>0</v>
          </cell>
        </row>
        <row r="224">
          <cell r="A224" t="str">
            <v/>
          </cell>
          <cell r="B224" t="str">
            <v/>
          </cell>
          <cell r="C224"/>
          <cell r="D224" t="str">
            <v/>
          </cell>
          <cell r="E224"/>
          <cell r="F224">
            <v>0</v>
          </cell>
          <cell r="G224">
            <v>0</v>
          </cell>
        </row>
        <row r="225">
          <cell r="A225" t="str">
            <v/>
          </cell>
          <cell r="B225" t="str">
            <v/>
          </cell>
          <cell r="C225"/>
          <cell r="D225" t="str">
            <v/>
          </cell>
          <cell r="E225"/>
          <cell r="F225">
            <v>0</v>
          </cell>
          <cell r="G225">
            <v>0</v>
          </cell>
        </row>
        <row r="226">
          <cell r="A226"/>
          <cell r="B226"/>
          <cell r="C226"/>
          <cell r="D226"/>
          <cell r="E226"/>
          <cell r="F226" t="str">
            <v>Total A</v>
          </cell>
          <cell r="G226">
            <v>83.13</v>
          </cell>
        </row>
        <row r="227">
          <cell r="A227"/>
          <cell r="B227"/>
          <cell r="C227" t="str">
            <v>B - MANO DE OBRA</v>
          </cell>
          <cell r="D227"/>
          <cell r="E227"/>
          <cell r="F227"/>
          <cell r="G227"/>
        </row>
        <row r="228">
          <cell r="A228" t="str">
            <v>INDEC-MO - 51560-12</v>
          </cell>
          <cell r="B228" t="str">
            <v>Oficial</v>
          </cell>
          <cell r="C228" t="str">
            <v>OFICIAL</v>
          </cell>
          <cell r="D228" t="str">
            <v>HS</v>
          </cell>
          <cell r="E228">
            <v>2.5000000000000001E-2</v>
          </cell>
          <cell r="F228">
            <v>246.34</v>
          </cell>
          <cell r="G228">
            <v>6.16</v>
          </cell>
        </row>
        <row r="229">
          <cell r="A229" t="str">
            <v>INDEC-MO - 51560-14</v>
          </cell>
          <cell r="B229" t="str">
            <v>Ayudante</v>
          </cell>
          <cell r="C229" t="str">
            <v>AYUDANTE</v>
          </cell>
          <cell r="D229" t="str">
            <v>HS</v>
          </cell>
          <cell r="E229">
            <v>0.15</v>
          </cell>
          <cell r="F229">
            <v>209.67</v>
          </cell>
          <cell r="G229">
            <v>31.45</v>
          </cell>
        </row>
        <row r="230">
          <cell r="A230" t="str">
            <v/>
          </cell>
          <cell r="B230">
            <v>0</v>
          </cell>
          <cell r="C230"/>
          <cell r="D230" t="str">
            <v/>
          </cell>
          <cell r="E230"/>
          <cell r="F230">
            <v>0</v>
          </cell>
          <cell r="G230">
            <v>0</v>
          </cell>
        </row>
        <row r="231">
          <cell r="A231" t="str">
            <v/>
          </cell>
          <cell r="B231">
            <v>0</v>
          </cell>
          <cell r="C231"/>
          <cell r="D231" t="str">
            <v/>
          </cell>
          <cell r="E231"/>
          <cell r="F231">
            <v>0</v>
          </cell>
          <cell r="G231">
            <v>0</v>
          </cell>
        </row>
        <row r="232">
          <cell r="A232" t="str">
            <v/>
          </cell>
          <cell r="B232">
            <v>0</v>
          </cell>
          <cell r="C232"/>
          <cell r="D232" t="str">
            <v/>
          </cell>
          <cell r="E232"/>
          <cell r="F232">
            <v>0</v>
          </cell>
          <cell r="G232">
            <v>0</v>
          </cell>
        </row>
        <row r="233">
          <cell r="A233" t="str">
            <v/>
          </cell>
          <cell r="B233">
            <v>0</v>
          </cell>
          <cell r="C233"/>
          <cell r="D233" t="str">
            <v/>
          </cell>
          <cell r="E233"/>
          <cell r="F233">
            <v>0</v>
          </cell>
          <cell r="G233">
            <v>0</v>
          </cell>
        </row>
        <row r="234">
          <cell r="A234" t="str">
            <v/>
          </cell>
          <cell r="B234">
            <v>0</v>
          </cell>
          <cell r="C234"/>
          <cell r="D234" t="str">
            <v/>
          </cell>
          <cell r="E234"/>
          <cell r="F234">
            <v>0</v>
          </cell>
          <cell r="G234">
            <v>0</v>
          </cell>
        </row>
        <row r="235">
          <cell r="A235" t="str">
            <v/>
          </cell>
          <cell r="B235">
            <v>0</v>
          </cell>
          <cell r="C235"/>
          <cell r="D235" t="str">
            <v/>
          </cell>
          <cell r="E235"/>
          <cell r="F235">
            <v>0</v>
          </cell>
          <cell r="G235">
            <v>0</v>
          </cell>
        </row>
        <row r="236">
          <cell r="A236"/>
          <cell r="B236"/>
          <cell r="C236"/>
          <cell r="D236"/>
          <cell r="E236"/>
          <cell r="F236" t="str">
            <v>Total B</v>
          </cell>
          <cell r="G236">
            <v>37.61</v>
          </cell>
        </row>
        <row r="237">
          <cell r="A237"/>
          <cell r="B237"/>
          <cell r="C237" t="str">
            <v>C - EQUIPOS</v>
          </cell>
          <cell r="D237"/>
          <cell r="E237"/>
          <cell r="F237"/>
          <cell r="G237"/>
        </row>
        <row r="238">
          <cell r="A238" t="str">
            <v>INDEC-PB - 2320-1</v>
          </cell>
          <cell r="B238" t="str">
            <v>Combustibles (Incluye: Naftas, Kerosene, Gas oil, Fuel oil y Gases de refinería)</v>
          </cell>
          <cell r="C238" t="str">
            <v xml:space="preserve"> Equipo hormigonero</v>
          </cell>
          <cell r="D238" t="str">
            <v>HM</v>
          </cell>
          <cell r="E238">
            <v>0.1</v>
          </cell>
          <cell r="F238">
            <v>472.57</v>
          </cell>
          <cell r="G238">
            <v>47.26</v>
          </cell>
        </row>
        <row r="239">
          <cell r="A239" t="str">
            <v>INDEC-PB - 42921-2</v>
          </cell>
          <cell r="B239" t="str">
            <v xml:space="preserve">Herramientas de mano                                                   </v>
          </cell>
          <cell r="C239" t="str">
            <v xml:space="preserve"> Herramientas menores</v>
          </cell>
          <cell r="D239" t="str">
            <v>HM</v>
          </cell>
          <cell r="E239">
            <v>1</v>
          </cell>
          <cell r="F239">
            <v>17.86</v>
          </cell>
          <cell r="G239">
            <v>17.86</v>
          </cell>
        </row>
        <row r="240">
          <cell r="A240" t="str">
            <v/>
          </cell>
          <cell r="B240" t="str">
            <v/>
          </cell>
          <cell r="C240"/>
          <cell r="D240" t="str">
            <v/>
          </cell>
          <cell r="E240"/>
          <cell r="F240">
            <v>0</v>
          </cell>
          <cell r="G240">
            <v>0</v>
          </cell>
        </row>
        <row r="241">
          <cell r="A241" t="str">
            <v/>
          </cell>
          <cell r="B241" t="str">
            <v/>
          </cell>
          <cell r="C241"/>
          <cell r="D241" t="str">
            <v/>
          </cell>
          <cell r="E241"/>
          <cell r="F241">
            <v>0</v>
          </cell>
          <cell r="G241">
            <v>0</v>
          </cell>
        </row>
        <row r="242">
          <cell r="A242" t="str">
            <v/>
          </cell>
          <cell r="B242" t="str">
            <v/>
          </cell>
          <cell r="C242"/>
          <cell r="D242" t="str">
            <v/>
          </cell>
          <cell r="E242"/>
          <cell r="F242">
            <v>0</v>
          </cell>
          <cell r="G242">
            <v>0</v>
          </cell>
        </row>
        <row r="243">
          <cell r="A243" t="str">
            <v/>
          </cell>
          <cell r="B243" t="str">
            <v/>
          </cell>
          <cell r="C243"/>
          <cell r="D243" t="str">
            <v/>
          </cell>
          <cell r="E243"/>
          <cell r="F243">
            <v>0</v>
          </cell>
          <cell r="G243">
            <v>0</v>
          </cell>
        </row>
        <row r="244">
          <cell r="A244" t="str">
            <v/>
          </cell>
          <cell r="B244" t="str">
            <v/>
          </cell>
          <cell r="C244"/>
          <cell r="D244" t="str">
            <v/>
          </cell>
          <cell r="E244"/>
          <cell r="F244">
            <v>0</v>
          </cell>
          <cell r="G244">
            <v>0</v>
          </cell>
        </row>
        <row r="245">
          <cell r="A245" t="str">
            <v/>
          </cell>
          <cell r="B245" t="str">
            <v/>
          </cell>
          <cell r="C245"/>
          <cell r="D245" t="str">
            <v/>
          </cell>
          <cell r="E245"/>
          <cell r="F245">
            <v>0</v>
          </cell>
          <cell r="G245">
            <v>0</v>
          </cell>
        </row>
        <row r="246">
          <cell r="A246" t="str">
            <v/>
          </cell>
          <cell r="B246" t="str">
            <v/>
          </cell>
          <cell r="C246"/>
          <cell r="D246" t="str">
            <v/>
          </cell>
          <cell r="E246"/>
          <cell r="F246">
            <v>0</v>
          </cell>
          <cell r="G246">
            <v>0</v>
          </cell>
        </row>
        <row r="247">
          <cell r="A247"/>
          <cell r="B247"/>
          <cell r="C247"/>
          <cell r="D247"/>
          <cell r="E247"/>
          <cell r="F247" t="str">
            <v>Total C</v>
          </cell>
          <cell r="G247">
            <v>65.12</v>
          </cell>
        </row>
        <row r="248">
          <cell r="A248"/>
          <cell r="B248"/>
          <cell r="C248"/>
          <cell r="D248"/>
          <cell r="E248"/>
          <cell r="F248"/>
          <cell r="G248"/>
        </row>
        <row r="249">
          <cell r="A249" t="str">
            <v>3.1</v>
          </cell>
          <cell r="B249" t="str">
            <v>Hormigón de limpieza</v>
          </cell>
          <cell r="C249"/>
          <cell r="D249" t="str">
            <v>Costo  Neto</v>
          </cell>
          <cell r="E249"/>
          <cell r="F249" t="str">
            <v>Total D=A+B+C</v>
          </cell>
          <cell r="G249">
            <v>185.86</v>
          </cell>
        </row>
        <row r="251">
          <cell r="A251" t="str">
            <v>ANALISIS DE PRECIOS</v>
          </cell>
          <cell r="B251"/>
          <cell r="C251"/>
          <cell r="D251"/>
          <cell r="E251"/>
          <cell r="F251"/>
          <cell r="G251"/>
        </row>
        <row r="252">
          <cell r="A252" t="str">
            <v>COMITENTE:</v>
          </cell>
          <cell r="B252" t="str">
            <v>DIRECCIÓN DE ARQUITECTURA</v>
          </cell>
          <cell r="C252"/>
          <cell r="D252"/>
          <cell r="E252"/>
          <cell r="F252"/>
          <cell r="G252"/>
        </row>
        <row r="253">
          <cell r="A253" t="str">
            <v>CONTRATISTA:</v>
          </cell>
          <cell r="B253" t="str">
            <v xml:space="preserve">BILBAO CONSTRUCCIONES S.R.L. </v>
          </cell>
          <cell r="C253"/>
          <cell r="D253"/>
          <cell r="E253"/>
          <cell r="F253"/>
          <cell r="G253"/>
        </row>
        <row r="254">
          <cell r="A254" t="str">
            <v>OBRA:</v>
          </cell>
          <cell r="B254" t="str">
            <v>CENTRO DE MEDICINA NUCLEAR - PET / CT</v>
          </cell>
          <cell r="C254"/>
          <cell r="D254"/>
          <cell r="E254"/>
          <cell r="F254" t="str">
            <v>PRECIOS A:</v>
          </cell>
          <cell r="G254">
            <v>43594</v>
          </cell>
        </row>
        <row r="255">
          <cell r="A255" t="str">
            <v>UBICACIÓN:</v>
          </cell>
          <cell r="B255" t="str">
            <v>CAPITAL</v>
          </cell>
          <cell r="C255"/>
          <cell r="D255"/>
          <cell r="E255"/>
          <cell r="F255"/>
          <cell r="G255"/>
        </row>
        <row r="256">
          <cell r="A256" t="str">
            <v>RUBRO:</v>
          </cell>
          <cell r="B256">
            <v>3</v>
          </cell>
          <cell r="C256" t="str">
            <v>HORMIGONES SIMPLES</v>
          </cell>
          <cell r="D256"/>
          <cell r="E256"/>
          <cell r="F256"/>
          <cell r="G256"/>
        </row>
        <row r="257">
          <cell r="A257" t="str">
            <v>ITEM:</v>
          </cell>
          <cell r="B257" t="str">
            <v>3.2</v>
          </cell>
          <cell r="C257" t="str">
            <v>Hormigón para cimientos</v>
          </cell>
          <cell r="D257"/>
          <cell r="E257"/>
          <cell r="F257" t="str">
            <v>UNIDAD:</v>
          </cell>
          <cell r="G257" t="str">
            <v>m3</v>
          </cell>
        </row>
        <row r="258">
          <cell r="A258"/>
          <cell r="B258"/>
          <cell r="C258"/>
          <cell r="D258"/>
          <cell r="E258"/>
          <cell r="F258"/>
          <cell r="G258"/>
        </row>
        <row r="259">
          <cell r="A259" t="str">
            <v>DATOS REDETERMINACION</v>
          </cell>
          <cell r="B259"/>
          <cell r="C259" t="str">
            <v>DESIGNACION</v>
          </cell>
          <cell r="D259" t="str">
            <v>U</v>
          </cell>
          <cell r="E259" t="str">
            <v>Cantidad</v>
          </cell>
          <cell r="F259" t="str">
            <v>$ Unitarios</v>
          </cell>
          <cell r="G259" t="str">
            <v>$ Parcial</v>
          </cell>
        </row>
        <row r="260">
          <cell r="A260" t="str">
            <v>CÓDIGO</v>
          </cell>
          <cell r="B260" t="str">
            <v>DESCRIPCIÓN</v>
          </cell>
          <cell r="C260"/>
          <cell r="D260"/>
          <cell r="E260"/>
          <cell r="F260"/>
          <cell r="G260"/>
        </row>
        <row r="261">
          <cell r="A261"/>
          <cell r="B261"/>
          <cell r="C261" t="str">
            <v>A - MATERIALES</v>
          </cell>
          <cell r="D261"/>
          <cell r="E261"/>
          <cell r="F261"/>
          <cell r="G261"/>
        </row>
        <row r="262">
          <cell r="A262" t="str">
            <v>INDEC-CM - 37510-11</v>
          </cell>
          <cell r="B262" t="str">
            <v>Hormigón elaborado</v>
          </cell>
          <cell r="C262" t="str">
            <v xml:space="preserve"> Hormigón elaborado</v>
          </cell>
          <cell r="D262" t="str">
            <v>m3</v>
          </cell>
          <cell r="E262">
            <v>0.8</v>
          </cell>
          <cell r="F262">
            <v>1562.22</v>
          </cell>
          <cell r="G262">
            <v>1249.78</v>
          </cell>
        </row>
        <row r="263">
          <cell r="A263" t="str">
            <v>INDEC-PB - 15320-1</v>
          </cell>
          <cell r="B263" t="str">
            <v xml:space="preserve">Piedras                                                                </v>
          </cell>
          <cell r="C263" t="str">
            <v>Piedra Bola</v>
          </cell>
          <cell r="D263" t="str">
            <v>m3</v>
          </cell>
          <cell r="E263">
            <v>0.32</v>
          </cell>
          <cell r="F263">
            <v>122.36</v>
          </cell>
          <cell r="G263">
            <v>39.159999999999997</v>
          </cell>
        </row>
        <row r="264">
          <cell r="A264" t="str">
            <v>INDEC-CM - 31100-11</v>
          </cell>
          <cell r="B264" t="str">
            <v>Tirante  sin cepillar</v>
          </cell>
          <cell r="C264" t="str">
            <v xml:space="preserve"> INCIDENCIA DE ENCOFRADO</v>
          </cell>
          <cell r="D264" t="str">
            <v>PLG</v>
          </cell>
          <cell r="E264">
            <v>26</v>
          </cell>
          <cell r="F264">
            <v>5.3</v>
          </cell>
          <cell r="G264">
            <v>137.80000000000001</v>
          </cell>
        </row>
        <row r="265">
          <cell r="A265" t="str">
            <v>INDEC-PB - 42944-2</v>
          </cell>
          <cell r="B265" t="str">
            <v xml:space="preserve">Clavos                                                                 </v>
          </cell>
          <cell r="C265" t="str">
            <v xml:space="preserve"> Clavos</v>
          </cell>
          <cell r="D265" t="str">
            <v>KG</v>
          </cell>
          <cell r="E265">
            <v>0.5</v>
          </cell>
          <cell r="F265">
            <v>44.41</v>
          </cell>
          <cell r="G265">
            <v>22.21</v>
          </cell>
        </row>
        <row r="266">
          <cell r="A266" t="str">
            <v>INDEC-PB - 41263-1</v>
          </cell>
          <cell r="B266" t="str">
            <v xml:space="preserve">Alambres de acero                                                      </v>
          </cell>
          <cell r="C266" t="str">
            <v xml:space="preserve"> Alambre</v>
          </cell>
          <cell r="D266" t="str">
            <v>KG</v>
          </cell>
          <cell r="E266">
            <v>0.5</v>
          </cell>
          <cell r="F266">
            <v>40.729999999999997</v>
          </cell>
          <cell r="G266">
            <v>20.37</v>
          </cell>
        </row>
        <row r="267">
          <cell r="A267" t="str">
            <v>INDEC-GG 18000-1</v>
          </cell>
          <cell r="B267" t="str">
            <v>Agua para construcción</v>
          </cell>
          <cell r="C267" t="str">
            <v xml:space="preserve"> Agua</v>
          </cell>
          <cell r="D267" t="str">
            <v xml:space="preserve">un   </v>
          </cell>
          <cell r="E267">
            <v>0.1</v>
          </cell>
          <cell r="F267">
            <v>24.53</v>
          </cell>
          <cell r="G267">
            <v>2.4500000000000002</v>
          </cell>
        </row>
        <row r="268">
          <cell r="A268" t="str">
            <v/>
          </cell>
          <cell r="B268" t="str">
            <v/>
          </cell>
          <cell r="C268"/>
          <cell r="D268" t="str">
            <v/>
          </cell>
          <cell r="E268"/>
          <cell r="F268">
            <v>0</v>
          </cell>
          <cell r="G268">
            <v>0</v>
          </cell>
        </row>
        <row r="269">
          <cell r="A269" t="str">
            <v/>
          </cell>
          <cell r="B269" t="str">
            <v/>
          </cell>
          <cell r="C269"/>
          <cell r="D269" t="str">
            <v/>
          </cell>
          <cell r="E269"/>
          <cell r="F269">
            <v>0</v>
          </cell>
          <cell r="G269">
            <v>0</v>
          </cell>
        </row>
        <row r="270">
          <cell r="A270" t="str">
            <v/>
          </cell>
          <cell r="B270" t="str">
            <v/>
          </cell>
          <cell r="C270"/>
          <cell r="D270" t="str">
            <v/>
          </cell>
          <cell r="E270"/>
          <cell r="F270">
            <v>0</v>
          </cell>
          <cell r="G270">
            <v>0</v>
          </cell>
        </row>
        <row r="271">
          <cell r="A271" t="str">
            <v/>
          </cell>
          <cell r="B271" t="str">
            <v/>
          </cell>
          <cell r="C271"/>
          <cell r="D271" t="str">
            <v/>
          </cell>
          <cell r="E271"/>
          <cell r="F271">
            <v>0</v>
          </cell>
          <cell r="G271">
            <v>0</v>
          </cell>
        </row>
        <row r="272">
          <cell r="A272" t="str">
            <v/>
          </cell>
          <cell r="B272" t="str">
            <v/>
          </cell>
          <cell r="C272"/>
          <cell r="D272" t="str">
            <v/>
          </cell>
          <cell r="E272"/>
          <cell r="F272">
            <v>0</v>
          </cell>
          <cell r="G272">
            <v>0</v>
          </cell>
        </row>
        <row r="273">
          <cell r="A273" t="str">
            <v/>
          </cell>
          <cell r="B273" t="str">
            <v/>
          </cell>
          <cell r="C273"/>
          <cell r="D273" t="str">
            <v/>
          </cell>
          <cell r="E273"/>
          <cell r="F273">
            <v>0</v>
          </cell>
          <cell r="G273">
            <v>0</v>
          </cell>
        </row>
        <row r="274">
          <cell r="A274" t="str">
            <v/>
          </cell>
          <cell r="B274" t="str">
            <v/>
          </cell>
          <cell r="C274"/>
          <cell r="D274" t="str">
            <v/>
          </cell>
          <cell r="E274"/>
          <cell r="F274">
            <v>0</v>
          </cell>
          <cell r="G274">
            <v>0</v>
          </cell>
        </row>
        <row r="275">
          <cell r="A275" t="str">
            <v/>
          </cell>
          <cell r="B275" t="str">
            <v/>
          </cell>
          <cell r="C275"/>
          <cell r="D275" t="str">
            <v/>
          </cell>
          <cell r="E275"/>
          <cell r="F275">
            <v>0</v>
          </cell>
          <cell r="G275">
            <v>0</v>
          </cell>
        </row>
        <row r="276">
          <cell r="A276"/>
          <cell r="B276"/>
          <cell r="C276"/>
          <cell r="D276"/>
          <cell r="E276"/>
          <cell r="F276" t="str">
            <v>Total A</v>
          </cell>
          <cell r="G276">
            <v>1471.77</v>
          </cell>
        </row>
        <row r="277">
          <cell r="A277"/>
          <cell r="B277"/>
          <cell r="C277" t="str">
            <v>B - MANO DE OBRA</v>
          </cell>
          <cell r="D277"/>
          <cell r="E277"/>
          <cell r="F277"/>
          <cell r="G277"/>
        </row>
        <row r="278">
          <cell r="A278" t="str">
            <v>INDEC-MO - 51560-12</v>
          </cell>
          <cell r="B278" t="str">
            <v>Oficial</v>
          </cell>
          <cell r="C278" t="str">
            <v>OFICIAL</v>
          </cell>
          <cell r="D278" t="str">
            <v>HS</v>
          </cell>
          <cell r="E278">
            <v>0.8</v>
          </cell>
          <cell r="F278">
            <v>246.34</v>
          </cell>
          <cell r="G278">
            <v>197.07</v>
          </cell>
        </row>
        <row r="279">
          <cell r="A279" t="str">
            <v>INDEC-MO - 51560-14</v>
          </cell>
          <cell r="B279" t="str">
            <v>Ayudante</v>
          </cell>
          <cell r="C279" t="str">
            <v>AYUDANTE</v>
          </cell>
          <cell r="D279" t="str">
            <v>HS</v>
          </cell>
          <cell r="E279">
            <v>1.5</v>
          </cell>
          <cell r="F279">
            <v>209.67</v>
          </cell>
          <cell r="G279">
            <v>314.51</v>
          </cell>
        </row>
        <row r="280">
          <cell r="A280" t="str">
            <v/>
          </cell>
          <cell r="B280">
            <v>0</v>
          </cell>
          <cell r="C280"/>
          <cell r="D280" t="str">
            <v/>
          </cell>
          <cell r="E280"/>
          <cell r="F280">
            <v>0</v>
          </cell>
          <cell r="G280">
            <v>0</v>
          </cell>
        </row>
        <row r="281">
          <cell r="A281" t="str">
            <v/>
          </cell>
          <cell r="B281">
            <v>0</v>
          </cell>
          <cell r="C281"/>
          <cell r="D281" t="str">
            <v/>
          </cell>
          <cell r="E281"/>
          <cell r="F281">
            <v>0</v>
          </cell>
          <cell r="G281">
            <v>0</v>
          </cell>
        </row>
        <row r="282">
          <cell r="A282" t="str">
            <v/>
          </cell>
          <cell r="B282">
            <v>0</v>
          </cell>
          <cell r="C282"/>
          <cell r="D282" t="str">
            <v/>
          </cell>
          <cell r="E282"/>
          <cell r="F282">
            <v>0</v>
          </cell>
          <cell r="G282">
            <v>0</v>
          </cell>
        </row>
        <row r="283">
          <cell r="A283" t="str">
            <v/>
          </cell>
          <cell r="B283">
            <v>0</v>
          </cell>
          <cell r="C283"/>
          <cell r="D283" t="str">
            <v/>
          </cell>
          <cell r="E283"/>
          <cell r="F283">
            <v>0</v>
          </cell>
          <cell r="G283">
            <v>0</v>
          </cell>
        </row>
        <row r="284">
          <cell r="A284" t="str">
            <v/>
          </cell>
          <cell r="B284">
            <v>0</v>
          </cell>
          <cell r="C284"/>
          <cell r="D284" t="str">
            <v/>
          </cell>
          <cell r="E284"/>
          <cell r="F284">
            <v>0</v>
          </cell>
          <cell r="G284">
            <v>0</v>
          </cell>
        </row>
        <row r="285">
          <cell r="A285" t="str">
            <v/>
          </cell>
          <cell r="B285">
            <v>0</v>
          </cell>
          <cell r="C285"/>
          <cell r="D285" t="str">
            <v/>
          </cell>
          <cell r="E285"/>
          <cell r="F285">
            <v>0</v>
          </cell>
          <cell r="G285">
            <v>0</v>
          </cell>
        </row>
        <row r="286">
          <cell r="A286"/>
          <cell r="B286"/>
          <cell r="C286"/>
          <cell r="D286"/>
          <cell r="E286"/>
          <cell r="F286" t="str">
            <v>Total B</v>
          </cell>
          <cell r="G286">
            <v>511.58</v>
          </cell>
        </row>
        <row r="287">
          <cell r="A287"/>
          <cell r="B287"/>
          <cell r="C287" t="str">
            <v>C - EQUIPOS</v>
          </cell>
          <cell r="D287"/>
          <cell r="E287"/>
          <cell r="F287"/>
          <cell r="G287"/>
        </row>
        <row r="288">
          <cell r="A288" t="str">
            <v>INDEC-PB - 2320-1</v>
          </cell>
          <cell r="B288" t="str">
            <v>Combustibles (Incluye: Naftas, Kerosene, Gas oil, Fuel oil y Gases de refinería)</v>
          </cell>
          <cell r="C288" t="str">
            <v xml:space="preserve"> Equipo hormigonero</v>
          </cell>
          <cell r="D288" t="str">
            <v>HM</v>
          </cell>
          <cell r="E288">
            <v>1</v>
          </cell>
          <cell r="F288">
            <v>472.57</v>
          </cell>
          <cell r="G288">
            <v>472.57</v>
          </cell>
        </row>
        <row r="289">
          <cell r="A289" t="str">
            <v>INDEC-PB - 42921-2</v>
          </cell>
          <cell r="B289" t="str">
            <v xml:space="preserve">Herramientas de mano                                                   </v>
          </cell>
          <cell r="C289" t="str">
            <v xml:space="preserve"> Herramientas menores</v>
          </cell>
          <cell r="D289" t="str">
            <v>HM</v>
          </cell>
          <cell r="E289">
            <v>1</v>
          </cell>
          <cell r="F289">
            <v>17.86</v>
          </cell>
          <cell r="G289">
            <v>17.86</v>
          </cell>
        </row>
        <row r="290">
          <cell r="A290" t="str">
            <v/>
          </cell>
          <cell r="B290" t="str">
            <v/>
          </cell>
          <cell r="C290"/>
          <cell r="D290" t="str">
            <v/>
          </cell>
          <cell r="E290"/>
          <cell r="F290">
            <v>0</v>
          </cell>
          <cell r="G290">
            <v>0</v>
          </cell>
        </row>
        <row r="291">
          <cell r="A291" t="str">
            <v/>
          </cell>
          <cell r="B291" t="str">
            <v/>
          </cell>
          <cell r="C291"/>
          <cell r="D291" t="str">
            <v/>
          </cell>
          <cell r="E291"/>
          <cell r="F291">
            <v>0</v>
          </cell>
          <cell r="G291">
            <v>0</v>
          </cell>
        </row>
        <row r="292">
          <cell r="A292" t="str">
            <v/>
          </cell>
          <cell r="B292" t="str">
            <v/>
          </cell>
          <cell r="C292"/>
          <cell r="D292" t="str">
            <v/>
          </cell>
          <cell r="E292"/>
          <cell r="F292">
            <v>0</v>
          </cell>
          <cell r="G292">
            <v>0</v>
          </cell>
        </row>
        <row r="293">
          <cell r="A293" t="str">
            <v/>
          </cell>
          <cell r="B293" t="str">
            <v/>
          </cell>
          <cell r="C293"/>
          <cell r="D293" t="str">
            <v/>
          </cell>
          <cell r="E293"/>
          <cell r="F293">
            <v>0</v>
          </cell>
          <cell r="G293">
            <v>0</v>
          </cell>
        </row>
        <row r="294">
          <cell r="A294" t="str">
            <v/>
          </cell>
          <cell r="B294" t="str">
            <v/>
          </cell>
          <cell r="C294"/>
          <cell r="D294" t="str">
            <v/>
          </cell>
          <cell r="E294"/>
          <cell r="F294">
            <v>0</v>
          </cell>
          <cell r="G294">
            <v>0</v>
          </cell>
        </row>
        <row r="295">
          <cell r="A295" t="str">
            <v/>
          </cell>
          <cell r="B295" t="str">
            <v/>
          </cell>
          <cell r="C295"/>
          <cell r="D295" t="str">
            <v/>
          </cell>
          <cell r="E295"/>
          <cell r="F295">
            <v>0</v>
          </cell>
          <cell r="G295">
            <v>0</v>
          </cell>
        </row>
        <row r="296">
          <cell r="A296" t="str">
            <v/>
          </cell>
          <cell r="B296" t="str">
            <v/>
          </cell>
          <cell r="C296"/>
          <cell r="D296" t="str">
            <v/>
          </cell>
          <cell r="E296"/>
          <cell r="F296">
            <v>0</v>
          </cell>
          <cell r="G296">
            <v>0</v>
          </cell>
        </row>
        <row r="297">
          <cell r="A297"/>
          <cell r="B297"/>
          <cell r="C297"/>
          <cell r="D297"/>
          <cell r="E297"/>
          <cell r="F297" t="str">
            <v>Total C</v>
          </cell>
          <cell r="G297">
            <v>490.43</v>
          </cell>
        </row>
        <row r="298">
          <cell r="A298"/>
          <cell r="B298"/>
          <cell r="C298"/>
          <cell r="D298"/>
          <cell r="E298"/>
          <cell r="F298"/>
          <cell r="G298"/>
        </row>
        <row r="299">
          <cell r="A299" t="str">
            <v>3.2</v>
          </cell>
          <cell r="B299" t="str">
            <v>Hormigón para cimientos</v>
          </cell>
          <cell r="C299"/>
          <cell r="D299" t="str">
            <v>Costo  Neto</v>
          </cell>
          <cell r="E299"/>
          <cell r="F299" t="str">
            <v>Total D=A+B+C</v>
          </cell>
          <cell r="G299">
            <v>2473.7800000000002</v>
          </cell>
        </row>
        <row r="301">
          <cell r="A301" t="str">
            <v>ANALISIS DE PRECIOS</v>
          </cell>
          <cell r="B301"/>
          <cell r="C301"/>
          <cell r="D301"/>
          <cell r="E301"/>
          <cell r="F301"/>
          <cell r="G301"/>
        </row>
        <row r="302">
          <cell r="A302" t="str">
            <v>COMITENTE:</v>
          </cell>
          <cell r="B302" t="str">
            <v>DIRECCIÓN DE ARQUITECTURA</v>
          </cell>
          <cell r="C302"/>
          <cell r="D302"/>
          <cell r="E302"/>
          <cell r="F302"/>
          <cell r="G302"/>
        </row>
        <row r="303">
          <cell r="A303" t="str">
            <v>CONTRATISTA:</v>
          </cell>
          <cell r="B303" t="str">
            <v xml:space="preserve">BILBAO CONSTRUCCIONES S.R.L. </v>
          </cell>
          <cell r="C303"/>
          <cell r="D303"/>
          <cell r="E303"/>
          <cell r="F303"/>
          <cell r="G303"/>
        </row>
        <row r="304">
          <cell r="A304" t="str">
            <v>OBRA:</v>
          </cell>
          <cell r="B304" t="str">
            <v>CENTRO DE MEDICINA NUCLEAR - PET / CT</v>
          </cell>
          <cell r="C304"/>
          <cell r="D304"/>
          <cell r="E304"/>
          <cell r="F304" t="str">
            <v>PRECIOS A:</v>
          </cell>
          <cell r="G304">
            <v>43594</v>
          </cell>
        </row>
        <row r="305">
          <cell r="A305" t="str">
            <v>UBICACIÓN:</v>
          </cell>
          <cell r="B305" t="str">
            <v>CAPITAL</v>
          </cell>
          <cell r="C305"/>
          <cell r="D305"/>
          <cell r="E305"/>
          <cell r="F305"/>
          <cell r="G305"/>
        </row>
        <row r="306">
          <cell r="A306" t="str">
            <v>RUBRO:</v>
          </cell>
          <cell r="B306">
            <v>4</v>
          </cell>
          <cell r="C306" t="str">
            <v>HORMIGON ARMADO</v>
          </cell>
          <cell r="D306"/>
          <cell r="E306"/>
          <cell r="F306"/>
          <cell r="G306"/>
        </row>
        <row r="307">
          <cell r="A307" t="str">
            <v>ITEM:</v>
          </cell>
          <cell r="B307" t="str">
            <v>4.1</v>
          </cell>
          <cell r="C307" t="str">
            <v>Bases</v>
          </cell>
          <cell r="D307"/>
          <cell r="E307"/>
          <cell r="F307" t="str">
            <v>UNIDAD:</v>
          </cell>
          <cell r="G307" t="str">
            <v>m3</v>
          </cell>
        </row>
        <row r="308">
          <cell r="A308"/>
          <cell r="B308"/>
          <cell r="C308"/>
          <cell r="D308"/>
          <cell r="E308"/>
          <cell r="F308"/>
          <cell r="G308"/>
        </row>
        <row r="309">
          <cell r="A309" t="str">
            <v>DATOS REDETERMINACION</v>
          </cell>
          <cell r="B309"/>
          <cell r="C309" t="str">
            <v>DESIGNACION</v>
          </cell>
          <cell r="D309" t="str">
            <v>U</v>
          </cell>
          <cell r="E309" t="str">
            <v>Cantidad</v>
          </cell>
          <cell r="F309" t="str">
            <v>$ Unitarios</v>
          </cell>
          <cell r="G309" t="str">
            <v>$ Parcial</v>
          </cell>
        </row>
        <row r="310">
          <cell r="A310" t="str">
            <v>CÓDIGO</v>
          </cell>
          <cell r="B310" t="str">
            <v>DESCRIPCIÓN</v>
          </cell>
          <cell r="C310"/>
          <cell r="D310"/>
          <cell r="E310"/>
          <cell r="F310"/>
          <cell r="G310"/>
        </row>
        <row r="311">
          <cell r="A311"/>
          <cell r="B311"/>
          <cell r="C311" t="str">
            <v>A - MATERIALES</v>
          </cell>
          <cell r="D311"/>
          <cell r="E311"/>
          <cell r="F311"/>
          <cell r="G311"/>
        </row>
        <row r="312">
          <cell r="A312" t="str">
            <v>INDEC-CM - 37510-11</v>
          </cell>
          <cell r="B312" t="str">
            <v>Hormigón elaborado</v>
          </cell>
          <cell r="C312" t="str">
            <v xml:space="preserve"> Hormigón elaborado</v>
          </cell>
          <cell r="D312" t="str">
            <v>m3</v>
          </cell>
          <cell r="E312">
            <v>1.1000000000000001</v>
          </cell>
          <cell r="F312">
            <v>1562.22</v>
          </cell>
          <cell r="G312">
            <v>1718.44</v>
          </cell>
        </row>
        <row r="313">
          <cell r="A313" t="str">
            <v>INDEC-CM - 41242-11</v>
          </cell>
          <cell r="B313" t="str">
            <v>Acero aletado conformado, en barra</v>
          </cell>
          <cell r="C313" t="str">
            <v xml:space="preserve"> Hierro</v>
          </cell>
          <cell r="D313" t="str">
            <v>KG</v>
          </cell>
          <cell r="E313">
            <v>80</v>
          </cell>
          <cell r="F313">
            <v>29.16</v>
          </cell>
          <cell r="G313">
            <v>2332.8000000000002</v>
          </cell>
        </row>
        <row r="314">
          <cell r="A314" t="str">
            <v>INDEC-CM - 31100-11</v>
          </cell>
          <cell r="B314" t="str">
            <v>Tirante  sin cepillar</v>
          </cell>
          <cell r="C314" t="str">
            <v xml:space="preserve"> Incidencia de encofrado</v>
          </cell>
          <cell r="D314" t="str">
            <v>PLG</v>
          </cell>
          <cell r="E314">
            <v>50</v>
          </cell>
          <cell r="F314">
            <v>5.3</v>
          </cell>
          <cell r="G314">
            <v>265</v>
          </cell>
        </row>
        <row r="315">
          <cell r="A315" t="str">
            <v>INDEC-PB - 41263-1</v>
          </cell>
          <cell r="B315" t="str">
            <v xml:space="preserve">Alambres de acero                                                      </v>
          </cell>
          <cell r="C315" t="str">
            <v xml:space="preserve"> Alambre</v>
          </cell>
          <cell r="D315" t="str">
            <v>KG</v>
          </cell>
          <cell r="E315">
            <v>0.8</v>
          </cell>
          <cell r="F315">
            <v>40.729999999999997</v>
          </cell>
          <cell r="G315">
            <v>32.58</v>
          </cell>
        </row>
        <row r="316">
          <cell r="A316" t="str">
            <v>INDEC-PB - 42944-2</v>
          </cell>
          <cell r="B316" t="str">
            <v xml:space="preserve">Clavos                                                                 </v>
          </cell>
          <cell r="C316" t="str">
            <v xml:space="preserve"> Clavos</v>
          </cell>
          <cell r="D316" t="str">
            <v>KG</v>
          </cell>
          <cell r="E316">
            <v>0.8</v>
          </cell>
          <cell r="F316">
            <v>44.41</v>
          </cell>
          <cell r="G316">
            <v>35.53</v>
          </cell>
        </row>
        <row r="317">
          <cell r="A317" t="str">
            <v>INDEC-GG 18000-1</v>
          </cell>
          <cell r="B317" t="str">
            <v>Agua para construcción</v>
          </cell>
          <cell r="C317" t="str">
            <v xml:space="preserve"> Agua</v>
          </cell>
          <cell r="D317" t="str">
            <v xml:space="preserve">un   </v>
          </cell>
          <cell r="E317">
            <v>0.1</v>
          </cell>
          <cell r="F317">
            <v>24.53</v>
          </cell>
          <cell r="G317">
            <v>2.4500000000000002</v>
          </cell>
        </row>
        <row r="318">
          <cell r="A318" t="str">
            <v/>
          </cell>
          <cell r="B318" t="str">
            <v/>
          </cell>
          <cell r="C318"/>
          <cell r="D318" t="str">
            <v/>
          </cell>
          <cell r="E318"/>
          <cell r="F318">
            <v>0</v>
          </cell>
          <cell r="G318">
            <v>0</v>
          </cell>
        </row>
        <row r="319">
          <cell r="A319" t="str">
            <v/>
          </cell>
          <cell r="B319" t="str">
            <v/>
          </cell>
          <cell r="C319"/>
          <cell r="D319" t="str">
            <v/>
          </cell>
          <cell r="E319"/>
          <cell r="F319">
            <v>0</v>
          </cell>
          <cell r="G319">
            <v>0</v>
          </cell>
        </row>
        <row r="320">
          <cell r="A320" t="str">
            <v/>
          </cell>
          <cell r="B320" t="str">
            <v/>
          </cell>
          <cell r="C320"/>
          <cell r="D320" t="str">
            <v/>
          </cell>
          <cell r="E320"/>
          <cell r="F320">
            <v>0</v>
          </cell>
          <cell r="G320">
            <v>0</v>
          </cell>
        </row>
        <row r="321">
          <cell r="A321" t="str">
            <v/>
          </cell>
          <cell r="B321" t="str">
            <v/>
          </cell>
          <cell r="C321"/>
          <cell r="D321" t="str">
            <v/>
          </cell>
          <cell r="E321"/>
          <cell r="F321">
            <v>0</v>
          </cell>
          <cell r="G321">
            <v>0</v>
          </cell>
        </row>
        <row r="322">
          <cell r="A322" t="str">
            <v/>
          </cell>
          <cell r="B322" t="str">
            <v/>
          </cell>
          <cell r="C322"/>
          <cell r="D322" t="str">
            <v/>
          </cell>
          <cell r="E322"/>
          <cell r="F322">
            <v>0</v>
          </cell>
          <cell r="G322">
            <v>0</v>
          </cell>
        </row>
        <row r="323">
          <cell r="A323" t="str">
            <v/>
          </cell>
          <cell r="B323" t="str">
            <v/>
          </cell>
          <cell r="C323"/>
          <cell r="D323" t="str">
            <v/>
          </cell>
          <cell r="E323"/>
          <cell r="F323">
            <v>0</v>
          </cell>
          <cell r="G323">
            <v>0</v>
          </cell>
        </row>
        <row r="324">
          <cell r="A324" t="str">
            <v/>
          </cell>
          <cell r="B324" t="str">
            <v/>
          </cell>
          <cell r="C324"/>
          <cell r="D324" t="str">
            <v/>
          </cell>
          <cell r="E324"/>
          <cell r="F324">
            <v>0</v>
          </cell>
          <cell r="G324">
            <v>0</v>
          </cell>
        </row>
        <row r="325">
          <cell r="A325" t="str">
            <v/>
          </cell>
          <cell r="B325" t="str">
            <v/>
          </cell>
          <cell r="C325"/>
          <cell r="D325" t="str">
            <v/>
          </cell>
          <cell r="E325"/>
          <cell r="F325">
            <v>0</v>
          </cell>
          <cell r="G325">
            <v>0</v>
          </cell>
        </row>
        <row r="326">
          <cell r="A326"/>
          <cell r="B326"/>
          <cell r="C326"/>
          <cell r="D326"/>
          <cell r="E326"/>
          <cell r="F326" t="str">
            <v>Total A</v>
          </cell>
          <cell r="G326">
            <v>4386.7999999999993</v>
          </cell>
        </row>
        <row r="327">
          <cell r="A327"/>
          <cell r="B327"/>
          <cell r="C327" t="str">
            <v>B - MANO DE OBRA</v>
          </cell>
          <cell r="D327"/>
          <cell r="E327"/>
          <cell r="F327"/>
          <cell r="G327"/>
        </row>
        <row r="328">
          <cell r="A328" t="str">
            <v>INDEC-MO - 51560-12</v>
          </cell>
          <cell r="B328" t="str">
            <v>Oficial</v>
          </cell>
          <cell r="C328" t="str">
            <v>OFICIAL</v>
          </cell>
          <cell r="D328" t="str">
            <v>HS</v>
          </cell>
          <cell r="E328">
            <v>2</v>
          </cell>
          <cell r="F328">
            <v>246.34</v>
          </cell>
          <cell r="G328">
            <v>492.68</v>
          </cell>
        </row>
        <row r="329">
          <cell r="A329" t="str">
            <v>INDEC-MO - 51560-14</v>
          </cell>
          <cell r="B329" t="str">
            <v>Ayudante</v>
          </cell>
          <cell r="C329" t="str">
            <v>AYUDANTE</v>
          </cell>
          <cell r="D329" t="str">
            <v>HS</v>
          </cell>
          <cell r="E329">
            <v>8</v>
          </cell>
          <cell r="F329">
            <v>209.67</v>
          </cell>
          <cell r="G329">
            <v>1677.36</v>
          </cell>
        </row>
        <row r="330">
          <cell r="A330" t="str">
            <v/>
          </cell>
          <cell r="B330">
            <v>0</v>
          </cell>
          <cell r="C330"/>
          <cell r="D330" t="str">
            <v/>
          </cell>
          <cell r="E330"/>
          <cell r="F330">
            <v>0</v>
          </cell>
          <cell r="G330">
            <v>0</v>
          </cell>
        </row>
        <row r="331">
          <cell r="A331" t="str">
            <v/>
          </cell>
          <cell r="B331">
            <v>0</v>
          </cell>
          <cell r="C331"/>
          <cell r="D331" t="str">
            <v/>
          </cell>
          <cell r="E331"/>
          <cell r="F331">
            <v>0</v>
          </cell>
          <cell r="G331">
            <v>0</v>
          </cell>
        </row>
        <row r="332">
          <cell r="A332" t="str">
            <v/>
          </cell>
          <cell r="B332">
            <v>0</v>
          </cell>
          <cell r="C332"/>
          <cell r="D332" t="str">
            <v/>
          </cell>
          <cell r="E332"/>
          <cell r="F332">
            <v>0</v>
          </cell>
          <cell r="G332">
            <v>0</v>
          </cell>
        </row>
        <row r="333">
          <cell r="A333" t="str">
            <v/>
          </cell>
          <cell r="B333">
            <v>0</v>
          </cell>
          <cell r="C333"/>
          <cell r="D333" t="str">
            <v/>
          </cell>
          <cell r="E333"/>
          <cell r="F333">
            <v>0</v>
          </cell>
          <cell r="G333">
            <v>0</v>
          </cell>
        </row>
        <row r="334">
          <cell r="A334" t="str">
            <v/>
          </cell>
          <cell r="B334">
            <v>0</v>
          </cell>
          <cell r="C334"/>
          <cell r="D334" t="str">
            <v/>
          </cell>
          <cell r="E334"/>
          <cell r="F334">
            <v>0</v>
          </cell>
          <cell r="G334">
            <v>0</v>
          </cell>
        </row>
        <row r="335">
          <cell r="A335" t="str">
            <v/>
          </cell>
          <cell r="B335">
            <v>0</v>
          </cell>
          <cell r="C335"/>
          <cell r="D335" t="str">
            <v/>
          </cell>
          <cell r="E335"/>
          <cell r="F335">
            <v>0</v>
          </cell>
          <cell r="G335">
            <v>0</v>
          </cell>
        </row>
        <row r="336">
          <cell r="A336"/>
          <cell r="B336"/>
          <cell r="C336"/>
          <cell r="D336"/>
          <cell r="E336"/>
          <cell r="F336" t="str">
            <v>Total B</v>
          </cell>
          <cell r="G336">
            <v>2170.04</v>
          </cell>
        </row>
        <row r="337">
          <cell r="A337"/>
          <cell r="B337"/>
          <cell r="C337" t="str">
            <v>C - EQUIPOS</v>
          </cell>
          <cell r="D337"/>
          <cell r="E337"/>
          <cell r="F337"/>
          <cell r="G337"/>
        </row>
        <row r="338">
          <cell r="A338" t="str">
            <v>INDEC-PB - 2320-1</v>
          </cell>
          <cell r="B338" t="str">
            <v>Combustibles (Incluye: Naftas, Kerosene, Gas oil, Fuel oil y Gases de refinería)</v>
          </cell>
          <cell r="C338" t="str">
            <v xml:space="preserve"> Equipo hormigonero</v>
          </cell>
          <cell r="D338" t="str">
            <v>HM</v>
          </cell>
          <cell r="E338">
            <v>1</v>
          </cell>
          <cell r="F338">
            <v>472.57</v>
          </cell>
          <cell r="G338">
            <v>472.57</v>
          </cell>
        </row>
        <row r="339">
          <cell r="A339" t="str">
            <v>INDEC-PB - 42921-2</v>
          </cell>
          <cell r="B339" t="str">
            <v xml:space="preserve">Herramientas de mano                                                   </v>
          </cell>
          <cell r="C339" t="str">
            <v xml:space="preserve"> Herramientas menores</v>
          </cell>
          <cell r="D339" t="str">
            <v>HM</v>
          </cell>
          <cell r="E339">
            <v>2</v>
          </cell>
          <cell r="F339">
            <v>17.86</v>
          </cell>
          <cell r="G339">
            <v>35.72</v>
          </cell>
        </row>
        <row r="340">
          <cell r="A340" t="str">
            <v/>
          </cell>
          <cell r="B340" t="str">
            <v/>
          </cell>
          <cell r="C340"/>
          <cell r="D340" t="str">
            <v/>
          </cell>
          <cell r="E340"/>
          <cell r="F340">
            <v>0</v>
          </cell>
          <cell r="G340">
            <v>0</v>
          </cell>
        </row>
        <row r="341">
          <cell r="A341" t="str">
            <v/>
          </cell>
          <cell r="B341" t="str">
            <v/>
          </cell>
          <cell r="C341"/>
          <cell r="D341" t="str">
            <v/>
          </cell>
          <cell r="E341"/>
          <cell r="F341">
            <v>0</v>
          </cell>
          <cell r="G341">
            <v>0</v>
          </cell>
        </row>
        <row r="342">
          <cell r="A342" t="str">
            <v/>
          </cell>
          <cell r="B342" t="str">
            <v/>
          </cell>
          <cell r="C342"/>
          <cell r="D342" t="str">
            <v/>
          </cell>
          <cell r="E342"/>
          <cell r="F342">
            <v>0</v>
          </cell>
          <cell r="G342">
            <v>0</v>
          </cell>
        </row>
        <row r="343">
          <cell r="A343" t="str">
            <v/>
          </cell>
          <cell r="B343" t="str">
            <v/>
          </cell>
          <cell r="C343"/>
          <cell r="D343" t="str">
            <v/>
          </cell>
          <cell r="E343"/>
          <cell r="F343">
            <v>0</v>
          </cell>
          <cell r="G343">
            <v>0</v>
          </cell>
        </row>
        <row r="344">
          <cell r="A344" t="str">
            <v/>
          </cell>
          <cell r="B344" t="str">
            <v/>
          </cell>
          <cell r="C344"/>
          <cell r="D344" t="str">
            <v/>
          </cell>
          <cell r="E344"/>
          <cell r="F344">
            <v>0</v>
          </cell>
          <cell r="G344">
            <v>0</v>
          </cell>
        </row>
        <row r="345">
          <cell r="A345" t="str">
            <v/>
          </cell>
          <cell r="B345" t="str">
            <v/>
          </cell>
          <cell r="C345"/>
          <cell r="D345" t="str">
            <v/>
          </cell>
          <cell r="E345"/>
          <cell r="F345">
            <v>0</v>
          </cell>
          <cell r="G345">
            <v>0</v>
          </cell>
        </row>
        <row r="346">
          <cell r="A346" t="str">
            <v/>
          </cell>
          <cell r="B346" t="str">
            <v/>
          </cell>
          <cell r="C346"/>
          <cell r="D346" t="str">
            <v/>
          </cell>
          <cell r="E346"/>
          <cell r="F346">
            <v>0</v>
          </cell>
          <cell r="G346">
            <v>0</v>
          </cell>
        </row>
        <row r="347">
          <cell r="A347"/>
          <cell r="B347"/>
          <cell r="C347"/>
          <cell r="D347"/>
          <cell r="E347"/>
          <cell r="F347" t="str">
            <v>Total C</v>
          </cell>
          <cell r="G347">
            <v>508.28999999999996</v>
          </cell>
        </row>
        <row r="348">
          <cell r="A348"/>
          <cell r="B348"/>
          <cell r="C348"/>
          <cell r="D348"/>
          <cell r="E348"/>
          <cell r="F348"/>
          <cell r="G348"/>
        </row>
        <row r="349">
          <cell r="A349" t="str">
            <v>4.1</v>
          </cell>
          <cell r="B349" t="str">
            <v>Bases</v>
          </cell>
          <cell r="C349"/>
          <cell r="D349" t="str">
            <v>Costo  Neto</v>
          </cell>
          <cell r="E349"/>
          <cell r="F349" t="str">
            <v>Total D=A+B+C</v>
          </cell>
          <cell r="G349">
            <v>7065.1299999999992</v>
          </cell>
        </row>
        <row r="351">
          <cell r="A351" t="str">
            <v>ANALISIS DE PRECIOS</v>
          </cell>
          <cell r="B351"/>
          <cell r="C351"/>
          <cell r="D351"/>
          <cell r="E351"/>
          <cell r="F351"/>
          <cell r="G351"/>
        </row>
        <row r="352">
          <cell r="A352" t="str">
            <v>COMITENTE:</v>
          </cell>
          <cell r="B352" t="str">
            <v>DIRECCIÓN DE ARQUITECTURA</v>
          </cell>
          <cell r="C352"/>
          <cell r="D352"/>
          <cell r="E352"/>
          <cell r="F352"/>
          <cell r="G352"/>
        </row>
        <row r="353">
          <cell r="A353" t="str">
            <v>CONTRATISTA:</v>
          </cell>
          <cell r="B353" t="str">
            <v xml:space="preserve">BILBAO CONSTRUCCIONES S.R.L. </v>
          </cell>
          <cell r="C353"/>
          <cell r="D353"/>
          <cell r="E353"/>
          <cell r="F353"/>
          <cell r="G353"/>
        </row>
        <row r="354">
          <cell r="A354" t="str">
            <v>OBRA:</v>
          </cell>
          <cell r="B354" t="str">
            <v>CENTRO DE MEDICINA NUCLEAR - PET / CT</v>
          </cell>
          <cell r="C354"/>
          <cell r="D354"/>
          <cell r="E354"/>
          <cell r="F354" t="str">
            <v>PRECIOS A:</v>
          </cell>
          <cell r="G354">
            <v>43594</v>
          </cell>
        </row>
        <row r="355">
          <cell r="A355" t="str">
            <v>UBICACIÓN:</v>
          </cell>
          <cell r="B355" t="str">
            <v>CAPITAL</v>
          </cell>
          <cell r="C355"/>
          <cell r="D355"/>
          <cell r="E355"/>
          <cell r="F355"/>
          <cell r="G355"/>
        </row>
        <row r="356">
          <cell r="A356" t="str">
            <v>RUBRO:</v>
          </cell>
          <cell r="B356">
            <v>4</v>
          </cell>
          <cell r="C356" t="str">
            <v>HORMIGON ARMADO</v>
          </cell>
          <cell r="D356"/>
          <cell r="E356"/>
          <cell r="F356"/>
          <cell r="G356"/>
        </row>
        <row r="357">
          <cell r="A357" t="str">
            <v>ITEM:</v>
          </cell>
          <cell r="B357" t="str">
            <v>4.2</v>
          </cell>
          <cell r="C357" t="str">
            <v>Vigas de fundación</v>
          </cell>
          <cell r="D357"/>
          <cell r="E357"/>
          <cell r="F357" t="str">
            <v>UNIDAD:</v>
          </cell>
          <cell r="G357" t="str">
            <v>m3</v>
          </cell>
        </row>
        <row r="358">
          <cell r="A358"/>
          <cell r="B358"/>
          <cell r="C358"/>
          <cell r="D358"/>
          <cell r="E358"/>
          <cell r="F358"/>
          <cell r="G358"/>
        </row>
        <row r="359">
          <cell r="A359" t="str">
            <v>DATOS REDETERMINACION</v>
          </cell>
          <cell r="B359"/>
          <cell r="C359" t="str">
            <v>DESIGNACION</v>
          </cell>
          <cell r="D359" t="str">
            <v>U</v>
          </cell>
          <cell r="E359" t="str">
            <v>Cantidad</v>
          </cell>
          <cell r="F359" t="str">
            <v>$ Unitarios</v>
          </cell>
          <cell r="G359" t="str">
            <v>$ Parcial</v>
          </cell>
        </row>
        <row r="360">
          <cell r="A360" t="str">
            <v>CÓDIGO</v>
          </cell>
          <cell r="B360" t="str">
            <v>DESCRIPCIÓN</v>
          </cell>
          <cell r="C360"/>
          <cell r="D360"/>
          <cell r="E360"/>
          <cell r="F360"/>
          <cell r="G360"/>
        </row>
        <row r="361">
          <cell r="A361"/>
          <cell r="B361"/>
          <cell r="C361" t="str">
            <v>A - MATERIALES</v>
          </cell>
          <cell r="D361"/>
          <cell r="E361"/>
          <cell r="F361"/>
          <cell r="G361"/>
        </row>
        <row r="362">
          <cell r="A362" t="str">
            <v>INDEC-CM - 37510-11</v>
          </cell>
          <cell r="B362" t="str">
            <v>Hormigón elaborado</v>
          </cell>
          <cell r="C362" t="str">
            <v xml:space="preserve"> Hormigón elaborado</v>
          </cell>
          <cell r="D362" t="str">
            <v>m3</v>
          </cell>
          <cell r="E362">
            <v>1.06</v>
          </cell>
          <cell r="F362">
            <v>1562.22</v>
          </cell>
          <cell r="G362">
            <v>1655.95</v>
          </cell>
        </row>
        <row r="363">
          <cell r="A363" t="str">
            <v>INDEC-CM - 41242-11</v>
          </cell>
          <cell r="B363" t="str">
            <v>Acero aletado conformado, en barra</v>
          </cell>
          <cell r="C363" t="str">
            <v xml:space="preserve"> Hierro</v>
          </cell>
          <cell r="D363" t="str">
            <v>KG</v>
          </cell>
          <cell r="E363">
            <v>45</v>
          </cell>
          <cell r="F363">
            <v>29.16</v>
          </cell>
          <cell r="G363">
            <v>1312.2</v>
          </cell>
        </row>
        <row r="364">
          <cell r="A364" t="str">
            <v>INDEC-CM - 31100-11</v>
          </cell>
          <cell r="B364" t="str">
            <v>Tirante  sin cepillar</v>
          </cell>
          <cell r="C364" t="str">
            <v xml:space="preserve"> Incidencia de encofrado</v>
          </cell>
          <cell r="D364" t="str">
            <v>PLG</v>
          </cell>
          <cell r="E364">
            <v>96</v>
          </cell>
          <cell r="F364">
            <v>5.3</v>
          </cell>
          <cell r="G364">
            <v>508.8</v>
          </cell>
        </row>
        <row r="365">
          <cell r="A365" t="str">
            <v>INDEC-PB - 42944-2</v>
          </cell>
          <cell r="B365" t="str">
            <v xml:space="preserve">Clavos                                                                 </v>
          </cell>
          <cell r="C365" t="str">
            <v xml:space="preserve"> Clavos</v>
          </cell>
          <cell r="D365" t="str">
            <v>KG</v>
          </cell>
          <cell r="E365">
            <v>0.8</v>
          </cell>
          <cell r="F365">
            <v>44.41</v>
          </cell>
          <cell r="G365">
            <v>35.53</v>
          </cell>
        </row>
        <row r="366">
          <cell r="A366" t="str">
            <v>INDEC-PB - 41263-1</v>
          </cell>
          <cell r="B366" t="str">
            <v xml:space="preserve">Alambres de acero                                                      </v>
          </cell>
          <cell r="C366" t="str">
            <v xml:space="preserve"> Alambre</v>
          </cell>
          <cell r="D366" t="str">
            <v>KG</v>
          </cell>
          <cell r="E366">
            <v>0.8</v>
          </cell>
          <cell r="F366">
            <v>40.729999999999997</v>
          </cell>
          <cell r="G366">
            <v>32.58</v>
          </cell>
        </row>
        <row r="367">
          <cell r="A367" t="str">
            <v>INDEC-GG 18000-1</v>
          </cell>
          <cell r="B367" t="str">
            <v>Agua para construcción</v>
          </cell>
          <cell r="C367" t="str">
            <v xml:space="preserve"> Agua</v>
          </cell>
          <cell r="D367" t="str">
            <v xml:space="preserve">un   </v>
          </cell>
          <cell r="E367">
            <v>0.1</v>
          </cell>
          <cell r="F367">
            <v>24.53</v>
          </cell>
          <cell r="G367">
            <v>2.4500000000000002</v>
          </cell>
        </row>
        <row r="368">
          <cell r="A368" t="str">
            <v/>
          </cell>
          <cell r="B368" t="str">
            <v/>
          </cell>
          <cell r="C368"/>
          <cell r="D368" t="str">
            <v/>
          </cell>
          <cell r="E368"/>
          <cell r="F368">
            <v>0</v>
          </cell>
          <cell r="G368">
            <v>0</v>
          </cell>
        </row>
        <row r="369">
          <cell r="A369" t="str">
            <v/>
          </cell>
          <cell r="B369" t="str">
            <v/>
          </cell>
          <cell r="C369"/>
          <cell r="D369" t="str">
            <v/>
          </cell>
          <cell r="E369"/>
          <cell r="F369">
            <v>0</v>
          </cell>
          <cell r="G369">
            <v>0</v>
          </cell>
        </row>
        <row r="370">
          <cell r="A370" t="str">
            <v/>
          </cell>
          <cell r="B370" t="str">
            <v/>
          </cell>
          <cell r="C370"/>
          <cell r="D370" t="str">
            <v/>
          </cell>
          <cell r="E370"/>
          <cell r="F370">
            <v>0</v>
          </cell>
          <cell r="G370">
            <v>0</v>
          </cell>
        </row>
        <row r="371">
          <cell r="A371" t="str">
            <v/>
          </cell>
          <cell r="B371" t="str">
            <v/>
          </cell>
          <cell r="C371"/>
          <cell r="D371" t="str">
            <v/>
          </cell>
          <cell r="E371"/>
          <cell r="F371">
            <v>0</v>
          </cell>
          <cell r="G371">
            <v>0</v>
          </cell>
        </row>
        <row r="372">
          <cell r="A372" t="str">
            <v/>
          </cell>
          <cell r="B372" t="str">
            <v/>
          </cell>
          <cell r="C372"/>
          <cell r="D372" t="str">
            <v/>
          </cell>
          <cell r="E372"/>
          <cell r="F372">
            <v>0</v>
          </cell>
          <cell r="G372">
            <v>0</v>
          </cell>
        </row>
        <row r="373">
          <cell r="A373" t="str">
            <v/>
          </cell>
          <cell r="B373" t="str">
            <v/>
          </cell>
          <cell r="C373"/>
          <cell r="D373" t="str">
            <v/>
          </cell>
          <cell r="E373"/>
          <cell r="F373">
            <v>0</v>
          </cell>
          <cell r="G373">
            <v>0</v>
          </cell>
        </row>
        <row r="374">
          <cell r="A374" t="str">
            <v/>
          </cell>
          <cell r="B374" t="str">
            <v/>
          </cell>
          <cell r="C374"/>
          <cell r="D374" t="str">
            <v/>
          </cell>
          <cell r="E374"/>
          <cell r="F374">
            <v>0</v>
          </cell>
          <cell r="G374">
            <v>0</v>
          </cell>
        </row>
        <row r="375">
          <cell r="A375" t="str">
            <v/>
          </cell>
          <cell r="B375" t="str">
            <v/>
          </cell>
          <cell r="C375"/>
          <cell r="D375" t="str">
            <v/>
          </cell>
          <cell r="E375"/>
          <cell r="F375">
            <v>0</v>
          </cell>
          <cell r="G375">
            <v>0</v>
          </cell>
        </row>
        <row r="376">
          <cell r="A376"/>
          <cell r="B376"/>
          <cell r="C376"/>
          <cell r="D376"/>
          <cell r="E376"/>
          <cell r="F376" t="str">
            <v>Total A</v>
          </cell>
          <cell r="G376">
            <v>3547.51</v>
          </cell>
        </row>
        <row r="377">
          <cell r="A377"/>
          <cell r="B377"/>
          <cell r="C377" t="str">
            <v>B - MANO DE OBRA</v>
          </cell>
          <cell r="D377"/>
          <cell r="E377"/>
          <cell r="F377"/>
          <cell r="G377"/>
        </row>
        <row r="378">
          <cell r="A378" t="str">
            <v>INDEC-MO - 51560-12</v>
          </cell>
          <cell r="B378" t="str">
            <v>Oficial</v>
          </cell>
          <cell r="C378" t="str">
            <v>OFICIAL</v>
          </cell>
          <cell r="D378" t="str">
            <v>HS</v>
          </cell>
          <cell r="E378">
            <v>1</v>
          </cell>
          <cell r="F378">
            <v>246.34</v>
          </cell>
          <cell r="G378">
            <v>246.34</v>
          </cell>
        </row>
        <row r="379">
          <cell r="A379" t="str">
            <v>INDEC-MO - 51560-14</v>
          </cell>
          <cell r="B379" t="str">
            <v>Ayudante</v>
          </cell>
          <cell r="C379" t="str">
            <v>AYUDANTE</v>
          </cell>
          <cell r="D379" t="str">
            <v>HS</v>
          </cell>
          <cell r="E379">
            <v>3</v>
          </cell>
          <cell r="F379">
            <v>209.67</v>
          </cell>
          <cell r="G379">
            <v>629.01</v>
          </cell>
        </row>
        <row r="380">
          <cell r="A380" t="str">
            <v/>
          </cell>
          <cell r="B380">
            <v>0</v>
          </cell>
          <cell r="C380"/>
          <cell r="D380" t="str">
            <v/>
          </cell>
          <cell r="E380"/>
          <cell r="F380">
            <v>0</v>
          </cell>
          <cell r="G380">
            <v>0</v>
          </cell>
        </row>
        <row r="381">
          <cell r="A381" t="str">
            <v/>
          </cell>
          <cell r="B381">
            <v>0</v>
          </cell>
          <cell r="C381"/>
          <cell r="D381" t="str">
            <v/>
          </cell>
          <cell r="E381"/>
          <cell r="F381">
            <v>0</v>
          </cell>
          <cell r="G381">
            <v>0</v>
          </cell>
        </row>
        <row r="382">
          <cell r="A382" t="str">
            <v/>
          </cell>
          <cell r="B382">
            <v>0</v>
          </cell>
          <cell r="C382"/>
          <cell r="D382" t="str">
            <v/>
          </cell>
          <cell r="E382"/>
          <cell r="F382">
            <v>0</v>
          </cell>
          <cell r="G382">
            <v>0</v>
          </cell>
        </row>
        <row r="383">
          <cell r="A383" t="str">
            <v/>
          </cell>
          <cell r="B383">
            <v>0</v>
          </cell>
          <cell r="C383"/>
          <cell r="D383" t="str">
            <v/>
          </cell>
          <cell r="E383"/>
          <cell r="F383">
            <v>0</v>
          </cell>
          <cell r="G383">
            <v>0</v>
          </cell>
        </row>
        <row r="384">
          <cell r="A384" t="str">
            <v/>
          </cell>
          <cell r="B384">
            <v>0</v>
          </cell>
          <cell r="C384"/>
          <cell r="D384" t="str">
            <v/>
          </cell>
          <cell r="E384"/>
          <cell r="F384">
            <v>0</v>
          </cell>
          <cell r="G384">
            <v>0</v>
          </cell>
        </row>
        <row r="385">
          <cell r="A385" t="str">
            <v/>
          </cell>
          <cell r="B385">
            <v>0</v>
          </cell>
          <cell r="C385"/>
          <cell r="D385" t="str">
            <v/>
          </cell>
          <cell r="E385"/>
          <cell r="F385">
            <v>0</v>
          </cell>
          <cell r="G385">
            <v>0</v>
          </cell>
        </row>
        <row r="386">
          <cell r="A386"/>
          <cell r="B386"/>
          <cell r="C386"/>
          <cell r="D386"/>
          <cell r="E386"/>
          <cell r="F386" t="str">
            <v>Total B</v>
          </cell>
          <cell r="G386">
            <v>875.35</v>
          </cell>
        </row>
        <row r="387">
          <cell r="A387"/>
          <cell r="B387"/>
          <cell r="C387" t="str">
            <v>C - EQUIPOS</v>
          </cell>
          <cell r="D387"/>
          <cell r="E387"/>
          <cell r="F387"/>
          <cell r="G387"/>
        </row>
        <row r="388">
          <cell r="A388" t="str">
            <v>INDEC-PB - 2320-1</v>
          </cell>
          <cell r="B388" t="str">
            <v>Combustibles (Incluye: Naftas, Kerosene, Gas oil, Fuel oil y Gases de refinería)</v>
          </cell>
          <cell r="C388" t="str">
            <v xml:space="preserve"> Equipo hormigonero</v>
          </cell>
          <cell r="D388" t="str">
            <v>HM</v>
          </cell>
          <cell r="E388">
            <v>0.4</v>
          </cell>
          <cell r="F388">
            <v>472.57</v>
          </cell>
          <cell r="G388">
            <v>189.03</v>
          </cell>
        </row>
        <row r="389">
          <cell r="A389" t="str">
            <v>INDEC-PB - 42921-2</v>
          </cell>
          <cell r="B389" t="str">
            <v xml:space="preserve">Herramientas de mano                                                   </v>
          </cell>
          <cell r="C389" t="str">
            <v xml:space="preserve"> Herramientas menores</v>
          </cell>
          <cell r="D389" t="str">
            <v>HM</v>
          </cell>
          <cell r="E389">
            <v>0.02</v>
          </cell>
          <cell r="F389">
            <v>17.86</v>
          </cell>
          <cell r="G389">
            <v>0.36</v>
          </cell>
        </row>
        <row r="390">
          <cell r="A390" t="str">
            <v/>
          </cell>
          <cell r="B390" t="str">
            <v/>
          </cell>
          <cell r="C390"/>
          <cell r="D390" t="str">
            <v/>
          </cell>
          <cell r="E390"/>
          <cell r="F390">
            <v>0</v>
          </cell>
          <cell r="G390">
            <v>0</v>
          </cell>
        </row>
        <row r="391">
          <cell r="A391" t="str">
            <v/>
          </cell>
          <cell r="B391" t="str">
            <v/>
          </cell>
          <cell r="C391"/>
          <cell r="D391" t="str">
            <v/>
          </cell>
          <cell r="E391"/>
          <cell r="F391">
            <v>0</v>
          </cell>
          <cell r="G391">
            <v>0</v>
          </cell>
        </row>
        <row r="392">
          <cell r="A392" t="str">
            <v/>
          </cell>
          <cell r="B392" t="str">
            <v/>
          </cell>
          <cell r="C392"/>
          <cell r="D392" t="str">
            <v/>
          </cell>
          <cell r="E392"/>
          <cell r="F392">
            <v>0</v>
          </cell>
          <cell r="G392">
            <v>0</v>
          </cell>
        </row>
        <row r="393">
          <cell r="A393" t="str">
            <v/>
          </cell>
          <cell r="B393" t="str">
            <v/>
          </cell>
          <cell r="C393"/>
          <cell r="D393" t="str">
            <v/>
          </cell>
          <cell r="E393"/>
          <cell r="F393">
            <v>0</v>
          </cell>
          <cell r="G393">
            <v>0</v>
          </cell>
        </row>
        <row r="394">
          <cell r="A394" t="str">
            <v/>
          </cell>
          <cell r="B394" t="str">
            <v/>
          </cell>
          <cell r="C394"/>
          <cell r="D394" t="str">
            <v/>
          </cell>
          <cell r="E394"/>
          <cell r="F394">
            <v>0</v>
          </cell>
          <cell r="G394">
            <v>0</v>
          </cell>
        </row>
        <row r="395">
          <cell r="A395" t="str">
            <v/>
          </cell>
          <cell r="B395" t="str">
            <v/>
          </cell>
          <cell r="C395"/>
          <cell r="D395" t="str">
            <v/>
          </cell>
          <cell r="E395"/>
          <cell r="F395">
            <v>0</v>
          </cell>
          <cell r="G395">
            <v>0</v>
          </cell>
        </row>
        <row r="396">
          <cell r="A396" t="str">
            <v/>
          </cell>
          <cell r="B396" t="str">
            <v/>
          </cell>
          <cell r="C396"/>
          <cell r="D396" t="str">
            <v/>
          </cell>
          <cell r="E396"/>
          <cell r="F396">
            <v>0</v>
          </cell>
          <cell r="G396">
            <v>0</v>
          </cell>
        </row>
        <row r="397">
          <cell r="A397"/>
          <cell r="B397"/>
          <cell r="C397"/>
          <cell r="D397"/>
          <cell r="E397"/>
          <cell r="F397" t="str">
            <v>Total C</v>
          </cell>
          <cell r="G397">
            <v>189.39000000000001</v>
          </cell>
        </row>
        <row r="398">
          <cell r="A398"/>
          <cell r="B398"/>
          <cell r="C398"/>
          <cell r="D398"/>
          <cell r="E398"/>
          <cell r="F398"/>
          <cell r="G398"/>
        </row>
        <row r="399">
          <cell r="A399" t="str">
            <v>4.2</v>
          </cell>
          <cell r="B399" t="str">
            <v>Vigas de fundación</v>
          </cell>
          <cell r="C399"/>
          <cell r="D399" t="str">
            <v>Costo  Neto</v>
          </cell>
          <cell r="E399"/>
          <cell r="F399" t="str">
            <v>Total D=A+B+C</v>
          </cell>
          <cell r="G399">
            <v>4612.25</v>
          </cell>
        </row>
        <row r="401">
          <cell r="A401" t="str">
            <v>ANALISIS DE PRECIOS</v>
          </cell>
          <cell r="B401"/>
          <cell r="C401"/>
          <cell r="D401"/>
          <cell r="E401"/>
          <cell r="F401"/>
          <cell r="G401"/>
        </row>
        <row r="402">
          <cell r="A402" t="str">
            <v>COMITENTE:</v>
          </cell>
          <cell r="B402" t="str">
            <v>DIRECCIÓN DE ARQUITECTURA</v>
          </cell>
          <cell r="C402"/>
          <cell r="D402"/>
          <cell r="E402"/>
          <cell r="F402"/>
          <cell r="G402"/>
        </row>
        <row r="403">
          <cell r="A403" t="str">
            <v>CONTRATISTA:</v>
          </cell>
          <cell r="B403" t="str">
            <v xml:space="preserve">BILBAO CONSTRUCCIONES S.R.L. </v>
          </cell>
          <cell r="C403"/>
          <cell r="D403"/>
          <cell r="E403"/>
          <cell r="F403"/>
          <cell r="G403"/>
        </row>
        <row r="404">
          <cell r="A404" t="str">
            <v>OBRA:</v>
          </cell>
          <cell r="B404" t="str">
            <v>CENTRO DE MEDICINA NUCLEAR - PET / CT</v>
          </cell>
          <cell r="C404"/>
          <cell r="D404"/>
          <cell r="E404"/>
          <cell r="F404" t="str">
            <v>PRECIOS A:</v>
          </cell>
          <cell r="G404">
            <v>43594</v>
          </cell>
        </row>
        <row r="405">
          <cell r="A405" t="str">
            <v>UBICACIÓN:</v>
          </cell>
          <cell r="B405" t="str">
            <v>CAPITAL</v>
          </cell>
          <cell r="C405"/>
          <cell r="D405"/>
          <cell r="E405"/>
          <cell r="F405"/>
          <cell r="G405"/>
        </row>
        <row r="406">
          <cell r="A406" t="str">
            <v>RUBRO:</v>
          </cell>
          <cell r="B406">
            <v>4</v>
          </cell>
          <cell r="C406" t="str">
            <v>HORMIGON ARMADO</v>
          </cell>
          <cell r="D406"/>
          <cell r="E406"/>
          <cell r="F406"/>
          <cell r="G406"/>
        </row>
        <row r="407">
          <cell r="A407" t="str">
            <v>ITEM:</v>
          </cell>
          <cell r="B407" t="str">
            <v>4.3</v>
          </cell>
          <cell r="C407" t="str">
            <v>Vigas de arriostramiento</v>
          </cell>
          <cell r="D407"/>
          <cell r="E407"/>
          <cell r="F407" t="str">
            <v>UNIDAD:</v>
          </cell>
          <cell r="G407" t="str">
            <v>m3</v>
          </cell>
        </row>
        <row r="408">
          <cell r="A408"/>
          <cell r="B408"/>
          <cell r="C408"/>
          <cell r="D408"/>
          <cell r="E408"/>
          <cell r="F408"/>
          <cell r="G408"/>
        </row>
        <row r="409">
          <cell r="A409" t="str">
            <v>DATOS REDETERMINACION</v>
          </cell>
          <cell r="B409"/>
          <cell r="C409" t="str">
            <v>DESIGNACION</v>
          </cell>
          <cell r="D409" t="str">
            <v>U</v>
          </cell>
          <cell r="E409" t="str">
            <v>Cantidad</v>
          </cell>
          <cell r="F409" t="str">
            <v>$ Unitarios</v>
          </cell>
          <cell r="G409" t="str">
            <v>$ Parcial</v>
          </cell>
        </row>
        <row r="410">
          <cell r="A410" t="str">
            <v>CÓDIGO</v>
          </cell>
          <cell r="B410" t="str">
            <v>DESCRIPCIÓN</v>
          </cell>
          <cell r="C410"/>
          <cell r="D410"/>
          <cell r="E410"/>
          <cell r="F410"/>
          <cell r="G410"/>
        </row>
        <row r="411">
          <cell r="A411"/>
          <cell r="B411"/>
          <cell r="C411" t="str">
            <v>A - MATERIALES</v>
          </cell>
          <cell r="D411"/>
          <cell r="E411"/>
          <cell r="F411"/>
          <cell r="G411"/>
        </row>
        <row r="412">
          <cell r="A412" t="str">
            <v>INDEC-CM - 37510-11</v>
          </cell>
          <cell r="B412" t="str">
            <v>Hormigón elaborado</v>
          </cell>
          <cell r="C412" t="str">
            <v xml:space="preserve"> Hormigón elaborado</v>
          </cell>
          <cell r="D412" t="str">
            <v>m3</v>
          </cell>
          <cell r="E412">
            <v>1.06</v>
          </cell>
          <cell r="F412">
            <v>1562.22</v>
          </cell>
          <cell r="G412">
            <v>1655.95</v>
          </cell>
        </row>
        <row r="413">
          <cell r="A413" t="str">
            <v>INDEC-CM - 41242-11</v>
          </cell>
          <cell r="B413" t="str">
            <v>Acero aletado conformado, en barra</v>
          </cell>
          <cell r="C413" t="str">
            <v xml:space="preserve"> Hierro</v>
          </cell>
          <cell r="D413" t="str">
            <v>KG</v>
          </cell>
          <cell r="E413">
            <v>341</v>
          </cell>
          <cell r="F413">
            <v>29.16</v>
          </cell>
          <cell r="G413">
            <v>9943.56</v>
          </cell>
        </row>
        <row r="414">
          <cell r="A414" t="str">
            <v>INDEC-CM - 31100-11</v>
          </cell>
          <cell r="B414" t="str">
            <v>Tirante  sin cepillar</v>
          </cell>
          <cell r="C414" t="str">
            <v xml:space="preserve"> Incidencia de encofrado</v>
          </cell>
          <cell r="D414" t="str">
            <v>PLG</v>
          </cell>
          <cell r="E414">
            <v>96</v>
          </cell>
          <cell r="F414">
            <v>5.3</v>
          </cell>
          <cell r="G414">
            <v>508.8</v>
          </cell>
        </row>
        <row r="415">
          <cell r="A415" t="str">
            <v>INDEC-PB - 41263-1</v>
          </cell>
          <cell r="B415" t="str">
            <v xml:space="preserve">Alambres de acero                                                      </v>
          </cell>
          <cell r="C415" t="str">
            <v xml:space="preserve"> Alambre</v>
          </cell>
          <cell r="D415" t="str">
            <v>KG</v>
          </cell>
          <cell r="E415">
            <v>0.8</v>
          </cell>
          <cell r="F415">
            <v>40.729999999999997</v>
          </cell>
          <cell r="G415">
            <v>32.58</v>
          </cell>
        </row>
        <row r="416">
          <cell r="A416" t="str">
            <v>INDEC-PB - 42944-2</v>
          </cell>
          <cell r="B416" t="str">
            <v xml:space="preserve">Clavos                                                                 </v>
          </cell>
          <cell r="C416" t="str">
            <v xml:space="preserve"> Clavos</v>
          </cell>
          <cell r="D416" t="str">
            <v>KG</v>
          </cell>
          <cell r="E416">
            <v>0.8</v>
          </cell>
          <cell r="F416">
            <v>44.41</v>
          </cell>
          <cell r="G416">
            <v>35.53</v>
          </cell>
        </row>
        <row r="417">
          <cell r="A417" t="str">
            <v>INDEC-GG 18000-1</v>
          </cell>
          <cell r="B417" t="str">
            <v>Agua para construcción</v>
          </cell>
          <cell r="C417" t="str">
            <v xml:space="preserve"> Agua</v>
          </cell>
          <cell r="D417" t="str">
            <v xml:space="preserve">un   </v>
          </cell>
          <cell r="E417">
            <v>0.1</v>
          </cell>
          <cell r="F417">
            <v>24.53</v>
          </cell>
          <cell r="G417">
            <v>2.4500000000000002</v>
          </cell>
        </row>
        <row r="418">
          <cell r="A418" t="str">
            <v/>
          </cell>
          <cell r="B418" t="str">
            <v/>
          </cell>
          <cell r="C418"/>
          <cell r="D418" t="str">
            <v/>
          </cell>
          <cell r="E418"/>
          <cell r="F418">
            <v>0</v>
          </cell>
          <cell r="G418">
            <v>0</v>
          </cell>
        </row>
        <row r="419">
          <cell r="A419" t="str">
            <v/>
          </cell>
          <cell r="B419" t="str">
            <v/>
          </cell>
          <cell r="C419"/>
          <cell r="D419" t="str">
            <v/>
          </cell>
          <cell r="E419"/>
          <cell r="F419">
            <v>0</v>
          </cell>
          <cell r="G419">
            <v>0</v>
          </cell>
        </row>
        <row r="420">
          <cell r="A420" t="str">
            <v/>
          </cell>
          <cell r="B420" t="str">
            <v/>
          </cell>
          <cell r="C420"/>
          <cell r="D420" t="str">
            <v/>
          </cell>
          <cell r="E420"/>
          <cell r="F420">
            <v>0</v>
          </cell>
          <cell r="G420">
            <v>0</v>
          </cell>
        </row>
        <row r="421">
          <cell r="A421" t="str">
            <v/>
          </cell>
          <cell r="B421" t="str">
            <v/>
          </cell>
          <cell r="C421"/>
          <cell r="D421" t="str">
            <v/>
          </cell>
          <cell r="E421"/>
          <cell r="F421">
            <v>0</v>
          </cell>
          <cell r="G421">
            <v>0</v>
          </cell>
        </row>
        <row r="422">
          <cell r="A422" t="str">
            <v/>
          </cell>
          <cell r="B422" t="str">
            <v/>
          </cell>
          <cell r="C422"/>
          <cell r="D422" t="str">
            <v/>
          </cell>
          <cell r="E422"/>
          <cell r="F422">
            <v>0</v>
          </cell>
          <cell r="G422">
            <v>0</v>
          </cell>
        </row>
        <row r="423">
          <cell r="A423" t="str">
            <v/>
          </cell>
          <cell r="B423" t="str">
            <v/>
          </cell>
          <cell r="C423"/>
          <cell r="D423" t="str">
            <v/>
          </cell>
          <cell r="E423"/>
          <cell r="F423">
            <v>0</v>
          </cell>
          <cell r="G423">
            <v>0</v>
          </cell>
        </row>
        <row r="424">
          <cell r="A424" t="str">
            <v/>
          </cell>
          <cell r="B424" t="str">
            <v/>
          </cell>
          <cell r="C424"/>
          <cell r="D424" t="str">
            <v/>
          </cell>
          <cell r="E424"/>
          <cell r="F424">
            <v>0</v>
          </cell>
          <cell r="G424">
            <v>0</v>
          </cell>
        </row>
        <row r="425">
          <cell r="A425" t="str">
            <v/>
          </cell>
          <cell r="B425" t="str">
            <v/>
          </cell>
          <cell r="C425"/>
          <cell r="D425" t="str">
            <v/>
          </cell>
          <cell r="E425"/>
          <cell r="F425">
            <v>0</v>
          </cell>
          <cell r="G425">
            <v>0</v>
          </cell>
        </row>
        <row r="426">
          <cell r="A426"/>
          <cell r="B426"/>
          <cell r="C426"/>
          <cell r="D426"/>
          <cell r="E426"/>
          <cell r="F426" t="str">
            <v>Total A</v>
          </cell>
          <cell r="G426">
            <v>12178.87</v>
          </cell>
        </row>
        <row r="427">
          <cell r="A427"/>
          <cell r="B427"/>
          <cell r="C427" t="str">
            <v>B - MANO DE OBRA</v>
          </cell>
          <cell r="D427"/>
          <cell r="E427"/>
          <cell r="F427"/>
          <cell r="G427"/>
        </row>
        <row r="428">
          <cell r="A428" t="str">
            <v>INDEC-MO - 51560-12</v>
          </cell>
          <cell r="B428" t="str">
            <v>Oficial</v>
          </cell>
          <cell r="C428" t="str">
            <v>OFICIAL</v>
          </cell>
          <cell r="D428" t="str">
            <v>HS</v>
          </cell>
          <cell r="E428">
            <v>10</v>
          </cell>
          <cell r="F428">
            <v>246.34</v>
          </cell>
          <cell r="G428">
            <v>2463.4</v>
          </cell>
        </row>
        <row r="429">
          <cell r="A429" t="str">
            <v>INDEC-MO - 51560-14</v>
          </cell>
          <cell r="B429" t="str">
            <v>Ayudante</v>
          </cell>
          <cell r="C429" t="str">
            <v>AYUDANTE</v>
          </cell>
          <cell r="D429" t="str">
            <v>HS</v>
          </cell>
          <cell r="E429">
            <v>10</v>
          </cell>
          <cell r="F429">
            <v>209.67</v>
          </cell>
          <cell r="G429">
            <v>2096.6999999999998</v>
          </cell>
        </row>
        <row r="430">
          <cell r="A430" t="str">
            <v/>
          </cell>
          <cell r="B430">
            <v>0</v>
          </cell>
          <cell r="C430"/>
          <cell r="D430" t="str">
            <v/>
          </cell>
          <cell r="E430"/>
          <cell r="F430">
            <v>0</v>
          </cell>
          <cell r="G430">
            <v>0</v>
          </cell>
        </row>
        <row r="431">
          <cell r="A431" t="str">
            <v/>
          </cell>
          <cell r="B431">
            <v>0</v>
          </cell>
          <cell r="C431"/>
          <cell r="D431" t="str">
            <v/>
          </cell>
          <cell r="E431"/>
          <cell r="F431">
            <v>0</v>
          </cell>
          <cell r="G431">
            <v>0</v>
          </cell>
        </row>
        <row r="432">
          <cell r="A432" t="str">
            <v/>
          </cell>
          <cell r="B432">
            <v>0</v>
          </cell>
          <cell r="C432"/>
          <cell r="D432" t="str">
            <v/>
          </cell>
          <cell r="E432"/>
          <cell r="F432">
            <v>0</v>
          </cell>
          <cell r="G432">
            <v>0</v>
          </cell>
        </row>
        <row r="433">
          <cell r="A433" t="str">
            <v/>
          </cell>
          <cell r="B433">
            <v>0</v>
          </cell>
          <cell r="C433"/>
          <cell r="D433" t="str">
            <v/>
          </cell>
          <cell r="E433"/>
          <cell r="F433">
            <v>0</v>
          </cell>
          <cell r="G433">
            <v>0</v>
          </cell>
        </row>
        <row r="434">
          <cell r="A434" t="str">
            <v/>
          </cell>
          <cell r="B434">
            <v>0</v>
          </cell>
          <cell r="C434"/>
          <cell r="D434" t="str">
            <v/>
          </cell>
          <cell r="E434"/>
          <cell r="F434">
            <v>0</v>
          </cell>
          <cell r="G434">
            <v>0</v>
          </cell>
        </row>
        <row r="435">
          <cell r="A435" t="str">
            <v/>
          </cell>
          <cell r="B435">
            <v>0</v>
          </cell>
          <cell r="C435"/>
          <cell r="D435" t="str">
            <v/>
          </cell>
          <cell r="E435"/>
          <cell r="F435">
            <v>0</v>
          </cell>
          <cell r="G435">
            <v>0</v>
          </cell>
        </row>
        <row r="436">
          <cell r="A436"/>
          <cell r="B436"/>
          <cell r="C436"/>
          <cell r="D436"/>
          <cell r="E436"/>
          <cell r="F436" t="str">
            <v>Total B</v>
          </cell>
          <cell r="G436">
            <v>4560.1000000000004</v>
          </cell>
        </row>
        <row r="437">
          <cell r="A437"/>
          <cell r="B437"/>
          <cell r="C437" t="str">
            <v>C - EQUIPOS</v>
          </cell>
          <cell r="D437"/>
          <cell r="E437"/>
          <cell r="F437"/>
          <cell r="G437"/>
        </row>
        <row r="438">
          <cell r="A438" t="str">
            <v>INDEC-PB - 2320-1</v>
          </cell>
          <cell r="B438" t="str">
            <v>Combustibles (Incluye: Naftas, Kerosene, Gas oil, Fuel oil y Gases de refinería)</v>
          </cell>
          <cell r="C438" t="str">
            <v xml:space="preserve"> Equipo hormigonero</v>
          </cell>
          <cell r="D438" t="str">
            <v>HM</v>
          </cell>
          <cell r="E438">
            <v>0.4</v>
          </cell>
          <cell r="F438">
            <v>472.57</v>
          </cell>
          <cell r="G438">
            <v>189.03</v>
          </cell>
        </row>
        <row r="439">
          <cell r="A439" t="str">
            <v>INDEC-PB - 42921-2</v>
          </cell>
          <cell r="B439" t="str">
            <v xml:space="preserve">Herramientas de mano                                                   </v>
          </cell>
          <cell r="C439" t="str">
            <v xml:space="preserve"> Herramientas menores</v>
          </cell>
          <cell r="D439" t="str">
            <v>HM</v>
          </cell>
          <cell r="E439">
            <v>0.1</v>
          </cell>
          <cell r="F439">
            <v>17.86</v>
          </cell>
          <cell r="G439">
            <v>1.79</v>
          </cell>
        </row>
        <row r="440">
          <cell r="A440" t="str">
            <v/>
          </cell>
          <cell r="B440" t="str">
            <v/>
          </cell>
          <cell r="C440"/>
          <cell r="D440" t="str">
            <v/>
          </cell>
          <cell r="E440"/>
          <cell r="F440">
            <v>0</v>
          </cell>
          <cell r="G440">
            <v>0</v>
          </cell>
        </row>
        <row r="441">
          <cell r="A441" t="str">
            <v/>
          </cell>
          <cell r="B441" t="str">
            <v/>
          </cell>
          <cell r="C441"/>
          <cell r="D441" t="str">
            <v/>
          </cell>
          <cell r="E441"/>
          <cell r="F441">
            <v>0</v>
          </cell>
          <cell r="G441">
            <v>0</v>
          </cell>
        </row>
        <row r="442">
          <cell r="A442" t="str">
            <v/>
          </cell>
          <cell r="B442" t="str">
            <v/>
          </cell>
          <cell r="C442"/>
          <cell r="D442" t="str">
            <v/>
          </cell>
          <cell r="E442"/>
          <cell r="F442">
            <v>0</v>
          </cell>
          <cell r="G442">
            <v>0</v>
          </cell>
        </row>
        <row r="443">
          <cell r="A443" t="str">
            <v/>
          </cell>
          <cell r="B443" t="str">
            <v/>
          </cell>
          <cell r="C443"/>
          <cell r="D443" t="str">
            <v/>
          </cell>
          <cell r="E443"/>
          <cell r="F443">
            <v>0</v>
          </cell>
          <cell r="G443">
            <v>0</v>
          </cell>
        </row>
        <row r="444">
          <cell r="A444" t="str">
            <v/>
          </cell>
          <cell r="B444" t="str">
            <v/>
          </cell>
          <cell r="C444"/>
          <cell r="D444" t="str">
            <v/>
          </cell>
          <cell r="E444"/>
          <cell r="F444">
            <v>0</v>
          </cell>
          <cell r="G444">
            <v>0</v>
          </cell>
        </row>
        <row r="445">
          <cell r="A445" t="str">
            <v/>
          </cell>
          <cell r="B445" t="str">
            <v/>
          </cell>
          <cell r="C445"/>
          <cell r="D445" t="str">
            <v/>
          </cell>
          <cell r="E445"/>
          <cell r="F445">
            <v>0</v>
          </cell>
          <cell r="G445">
            <v>0</v>
          </cell>
        </row>
        <row r="446">
          <cell r="A446" t="str">
            <v/>
          </cell>
          <cell r="B446" t="str">
            <v/>
          </cell>
          <cell r="C446"/>
          <cell r="D446" t="str">
            <v/>
          </cell>
          <cell r="E446"/>
          <cell r="F446">
            <v>0</v>
          </cell>
          <cell r="G446">
            <v>0</v>
          </cell>
        </row>
        <row r="447">
          <cell r="A447"/>
          <cell r="B447"/>
          <cell r="C447"/>
          <cell r="D447"/>
          <cell r="E447"/>
          <cell r="F447" t="str">
            <v>Total C</v>
          </cell>
          <cell r="G447">
            <v>190.82</v>
          </cell>
        </row>
        <row r="448">
          <cell r="A448"/>
          <cell r="B448"/>
          <cell r="C448"/>
          <cell r="D448"/>
          <cell r="E448"/>
          <cell r="F448"/>
          <cell r="G448"/>
        </row>
        <row r="449">
          <cell r="A449" t="str">
            <v>4.3</v>
          </cell>
          <cell r="B449" t="str">
            <v>Vigas de arriostramiento</v>
          </cell>
          <cell r="C449"/>
          <cell r="D449" t="str">
            <v>Costo  Neto</v>
          </cell>
          <cell r="E449"/>
          <cell r="F449" t="str">
            <v>Total D=A+B+C</v>
          </cell>
          <cell r="G449">
            <v>16929.79</v>
          </cell>
        </row>
        <row r="451">
          <cell r="A451" t="str">
            <v>ANALISIS DE PRECIOS</v>
          </cell>
          <cell r="B451"/>
          <cell r="C451"/>
          <cell r="D451"/>
          <cell r="E451"/>
          <cell r="F451"/>
          <cell r="G451"/>
        </row>
        <row r="452">
          <cell r="A452" t="str">
            <v>COMITENTE:</v>
          </cell>
          <cell r="B452" t="str">
            <v>DIRECCIÓN DE ARQUITECTURA</v>
          </cell>
          <cell r="C452"/>
          <cell r="D452"/>
          <cell r="E452"/>
          <cell r="F452"/>
          <cell r="G452"/>
        </row>
        <row r="453">
          <cell r="A453" t="str">
            <v>CONTRATISTA:</v>
          </cell>
          <cell r="B453" t="str">
            <v xml:space="preserve">BILBAO CONSTRUCCIONES S.R.L. </v>
          </cell>
          <cell r="C453"/>
          <cell r="D453"/>
          <cell r="E453"/>
          <cell r="F453"/>
          <cell r="G453"/>
        </row>
        <row r="454">
          <cell r="A454" t="str">
            <v>OBRA:</v>
          </cell>
          <cell r="B454" t="str">
            <v>CENTRO DE MEDICINA NUCLEAR - PET / CT</v>
          </cell>
          <cell r="C454"/>
          <cell r="D454"/>
          <cell r="E454"/>
          <cell r="F454" t="str">
            <v>PRECIOS A:</v>
          </cell>
          <cell r="G454">
            <v>43594</v>
          </cell>
        </row>
        <row r="455">
          <cell r="A455" t="str">
            <v>UBICACIÓN:</v>
          </cell>
          <cell r="B455" t="str">
            <v>CAPITAL</v>
          </cell>
          <cell r="C455"/>
          <cell r="D455"/>
          <cell r="E455"/>
          <cell r="F455"/>
          <cell r="G455"/>
        </row>
        <row r="456">
          <cell r="A456" t="str">
            <v>RUBRO:</v>
          </cell>
          <cell r="B456">
            <v>4</v>
          </cell>
          <cell r="C456" t="str">
            <v>HORMIGON ARMADO</v>
          </cell>
          <cell r="D456"/>
          <cell r="E456"/>
          <cell r="F456"/>
          <cell r="G456"/>
        </row>
        <row r="457">
          <cell r="A457" t="str">
            <v>ITEM:</v>
          </cell>
          <cell r="B457" t="str">
            <v>4.4</v>
          </cell>
          <cell r="C457" t="str">
            <v>Vigas sísmicas</v>
          </cell>
          <cell r="D457"/>
          <cell r="E457"/>
          <cell r="F457" t="str">
            <v>UNIDAD:</v>
          </cell>
          <cell r="G457" t="str">
            <v>m3</v>
          </cell>
        </row>
        <row r="458">
          <cell r="A458"/>
          <cell r="B458"/>
          <cell r="C458"/>
          <cell r="D458"/>
          <cell r="E458"/>
          <cell r="F458"/>
          <cell r="G458"/>
        </row>
        <row r="459">
          <cell r="A459" t="str">
            <v>DATOS REDETERMINACION</v>
          </cell>
          <cell r="B459"/>
          <cell r="C459" t="str">
            <v>DESIGNACION</v>
          </cell>
          <cell r="D459" t="str">
            <v>U</v>
          </cell>
          <cell r="E459" t="str">
            <v>Cantidad</v>
          </cell>
          <cell r="F459" t="str">
            <v>$ Unitarios</v>
          </cell>
          <cell r="G459" t="str">
            <v>$ Parcial</v>
          </cell>
        </row>
        <row r="460">
          <cell r="A460" t="str">
            <v>CÓDIGO</v>
          </cell>
          <cell r="B460" t="str">
            <v>DESCRIPCIÓN</v>
          </cell>
          <cell r="C460"/>
          <cell r="D460"/>
          <cell r="E460"/>
          <cell r="F460"/>
          <cell r="G460"/>
        </row>
        <row r="461">
          <cell r="A461"/>
          <cell r="B461"/>
          <cell r="C461" t="str">
            <v>A - MATERIALES</v>
          </cell>
          <cell r="D461"/>
          <cell r="E461"/>
          <cell r="F461"/>
          <cell r="G461"/>
        </row>
        <row r="462">
          <cell r="A462" t="str">
            <v>INDEC-CM - 37510-11</v>
          </cell>
          <cell r="B462" t="str">
            <v>Hormigón elaborado</v>
          </cell>
          <cell r="C462" t="str">
            <v xml:space="preserve"> Hormigón elaborado</v>
          </cell>
          <cell r="D462" t="str">
            <v>m3</v>
          </cell>
          <cell r="E462">
            <v>1.06</v>
          </cell>
          <cell r="F462">
            <v>1562.22</v>
          </cell>
          <cell r="G462">
            <v>1655.95</v>
          </cell>
        </row>
        <row r="463">
          <cell r="A463" t="str">
            <v>INDEC-CM - 41242-11</v>
          </cell>
          <cell r="B463" t="str">
            <v>Acero aletado conformado, en barra</v>
          </cell>
          <cell r="C463" t="str">
            <v xml:space="preserve"> Hierro</v>
          </cell>
          <cell r="D463" t="str">
            <v>KG</v>
          </cell>
          <cell r="E463">
            <v>125</v>
          </cell>
          <cell r="F463">
            <v>29.16</v>
          </cell>
          <cell r="G463">
            <v>3645</v>
          </cell>
        </row>
        <row r="464">
          <cell r="A464" t="str">
            <v>INDEC-CM - 31100-11</v>
          </cell>
          <cell r="B464" t="str">
            <v>Tirante  sin cepillar</v>
          </cell>
          <cell r="C464" t="str">
            <v xml:space="preserve"> Incidencia de encofrado</v>
          </cell>
          <cell r="D464" t="str">
            <v>PLG</v>
          </cell>
          <cell r="E464">
            <v>106</v>
          </cell>
          <cell r="F464">
            <v>5.3</v>
          </cell>
          <cell r="G464">
            <v>561.79999999999995</v>
          </cell>
        </row>
        <row r="465">
          <cell r="A465" t="str">
            <v>INDEC-PB - 41263-1</v>
          </cell>
          <cell r="B465" t="str">
            <v xml:space="preserve">Alambres de acero                                                      </v>
          </cell>
          <cell r="C465" t="str">
            <v xml:space="preserve"> Alambre</v>
          </cell>
          <cell r="D465" t="str">
            <v>KG</v>
          </cell>
          <cell r="E465">
            <v>0.9</v>
          </cell>
          <cell r="F465">
            <v>40.729999999999997</v>
          </cell>
          <cell r="G465">
            <v>36.659999999999997</v>
          </cell>
        </row>
        <row r="466">
          <cell r="A466" t="str">
            <v>INDEC-PB - 42944-2</v>
          </cell>
          <cell r="B466" t="str">
            <v xml:space="preserve">Clavos                                                                 </v>
          </cell>
          <cell r="C466" t="str">
            <v xml:space="preserve"> Clavos</v>
          </cell>
          <cell r="D466" t="str">
            <v>KG</v>
          </cell>
          <cell r="E466">
            <v>0.9</v>
          </cell>
          <cell r="F466">
            <v>44.41</v>
          </cell>
          <cell r="G466">
            <v>39.97</v>
          </cell>
        </row>
        <row r="467">
          <cell r="A467" t="str">
            <v>INDEC-GG 18000-1</v>
          </cell>
          <cell r="B467" t="str">
            <v>Agua para construcción</v>
          </cell>
          <cell r="C467" t="str">
            <v xml:space="preserve"> Agua</v>
          </cell>
          <cell r="D467" t="str">
            <v xml:space="preserve">un   </v>
          </cell>
          <cell r="E467">
            <v>0.1</v>
          </cell>
          <cell r="F467">
            <v>24.53</v>
          </cell>
          <cell r="G467">
            <v>2.4500000000000002</v>
          </cell>
        </row>
        <row r="468">
          <cell r="A468" t="str">
            <v/>
          </cell>
          <cell r="B468" t="str">
            <v/>
          </cell>
          <cell r="C468"/>
          <cell r="D468" t="str">
            <v/>
          </cell>
          <cell r="E468"/>
          <cell r="F468">
            <v>0</v>
          </cell>
          <cell r="G468">
            <v>0</v>
          </cell>
        </row>
        <row r="469">
          <cell r="A469" t="str">
            <v/>
          </cell>
          <cell r="B469" t="str">
            <v/>
          </cell>
          <cell r="C469"/>
          <cell r="D469" t="str">
            <v/>
          </cell>
          <cell r="E469"/>
          <cell r="F469">
            <v>0</v>
          </cell>
          <cell r="G469">
            <v>0</v>
          </cell>
        </row>
        <row r="470">
          <cell r="A470" t="str">
            <v/>
          </cell>
          <cell r="B470" t="str">
            <v/>
          </cell>
          <cell r="C470"/>
          <cell r="D470" t="str">
            <v/>
          </cell>
          <cell r="E470"/>
          <cell r="F470">
            <v>0</v>
          </cell>
          <cell r="G470">
            <v>0</v>
          </cell>
        </row>
        <row r="471">
          <cell r="A471" t="str">
            <v/>
          </cell>
          <cell r="B471" t="str">
            <v/>
          </cell>
          <cell r="C471"/>
          <cell r="D471" t="str">
            <v/>
          </cell>
          <cell r="E471"/>
          <cell r="F471">
            <v>0</v>
          </cell>
          <cell r="G471">
            <v>0</v>
          </cell>
        </row>
        <row r="472">
          <cell r="A472" t="str">
            <v/>
          </cell>
          <cell r="B472" t="str">
            <v/>
          </cell>
          <cell r="C472"/>
          <cell r="D472" t="str">
            <v/>
          </cell>
          <cell r="E472"/>
          <cell r="F472">
            <v>0</v>
          </cell>
          <cell r="G472">
            <v>0</v>
          </cell>
        </row>
        <row r="473">
          <cell r="A473" t="str">
            <v/>
          </cell>
          <cell r="B473" t="str">
            <v/>
          </cell>
          <cell r="C473"/>
          <cell r="D473" t="str">
            <v/>
          </cell>
          <cell r="E473"/>
          <cell r="F473">
            <v>0</v>
          </cell>
          <cell r="G473">
            <v>0</v>
          </cell>
        </row>
        <row r="474">
          <cell r="A474" t="str">
            <v/>
          </cell>
          <cell r="B474" t="str">
            <v/>
          </cell>
          <cell r="C474"/>
          <cell r="D474" t="str">
            <v/>
          </cell>
          <cell r="E474"/>
          <cell r="F474">
            <v>0</v>
          </cell>
          <cell r="G474">
            <v>0</v>
          </cell>
        </row>
        <row r="475">
          <cell r="A475" t="str">
            <v/>
          </cell>
          <cell r="B475" t="str">
            <v/>
          </cell>
          <cell r="C475"/>
          <cell r="D475" t="str">
            <v/>
          </cell>
          <cell r="E475"/>
          <cell r="F475">
            <v>0</v>
          </cell>
          <cell r="G475">
            <v>0</v>
          </cell>
        </row>
        <row r="476">
          <cell r="A476"/>
          <cell r="B476"/>
          <cell r="C476"/>
          <cell r="D476"/>
          <cell r="E476"/>
          <cell r="F476" t="str">
            <v>Total A</v>
          </cell>
          <cell r="G476">
            <v>5941.83</v>
          </cell>
        </row>
        <row r="477">
          <cell r="A477"/>
          <cell r="B477"/>
          <cell r="C477" t="str">
            <v>B - MANO DE OBRA</v>
          </cell>
          <cell r="D477"/>
          <cell r="E477"/>
          <cell r="F477"/>
          <cell r="G477"/>
        </row>
        <row r="478">
          <cell r="A478" t="str">
            <v>INDEC-MO - 51560-12</v>
          </cell>
          <cell r="B478" t="str">
            <v>Oficial</v>
          </cell>
          <cell r="C478" t="str">
            <v>OFICIAL</v>
          </cell>
          <cell r="D478" t="str">
            <v>HS</v>
          </cell>
          <cell r="E478">
            <v>8</v>
          </cell>
          <cell r="F478">
            <v>246.34</v>
          </cell>
          <cell r="G478">
            <v>1970.72</v>
          </cell>
        </row>
        <row r="479">
          <cell r="A479" t="str">
            <v>INDEC-MO - 51560-14</v>
          </cell>
          <cell r="B479" t="str">
            <v>Ayudante</v>
          </cell>
          <cell r="C479" t="str">
            <v>AYUDANTE</v>
          </cell>
          <cell r="D479" t="str">
            <v>HS</v>
          </cell>
          <cell r="E479">
            <v>4</v>
          </cell>
          <cell r="F479">
            <v>209.67</v>
          </cell>
          <cell r="G479">
            <v>838.68</v>
          </cell>
        </row>
        <row r="480">
          <cell r="A480" t="str">
            <v/>
          </cell>
          <cell r="B480">
            <v>0</v>
          </cell>
          <cell r="C480"/>
          <cell r="D480" t="str">
            <v/>
          </cell>
          <cell r="E480"/>
          <cell r="F480">
            <v>0</v>
          </cell>
          <cell r="G480">
            <v>0</v>
          </cell>
        </row>
        <row r="481">
          <cell r="A481" t="str">
            <v/>
          </cell>
          <cell r="B481">
            <v>0</v>
          </cell>
          <cell r="C481"/>
          <cell r="D481" t="str">
            <v/>
          </cell>
          <cell r="E481"/>
          <cell r="F481">
            <v>0</v>
          </cell>
          <cell r="G481">
            <v>0</v>
          </cell>
        </row>
        <row r="482">
          <cell r="A482" t="str">
            <v/>
          </cell>
          <cell r="B482">
            <v>0</v>
          </cell>
          <cell r="C482"/>
          <cell r="D482" t="str">
            <v/>
          </cell>
          <cell r="E482"/>
          <cell r="F482">
            <v>0</v>
          </cell>
          <cell r="G482">
            <v>0</v>
          </cell>
        </row>
        <row r="483">
          <cell r="A483" t="str">
            <v/>
          </cell>
          <cell r="B483">
            <v>0</v>
          </cell>
          <cell r="C483"/>
          <cell r="D483" t="str">
            <v/>
          </cell>
          <cell r="E483"/>
          <cell r="F483">
            <v>0</v>
          </cell>
          <cell r="G483">
            <v>0</v>
          </cell>
        </row>
        <row r="484">
          <cell r="A484" t="str">
            <v/>
          </cell>
          <cell r="B484">
            <v>0</v>
          </cell>
          <cell r="C484"/>
          <cell r="D484" t="str">
            <v/>
          </cell>
          <cell r="E484"/>
          <cell r="F484">
            <v>0</v>
          </cell>
          <cell r="G484">
            <v>0</v>
          </cell>
        </row>
        <row r="485">
          <cell r="A485" t="str">
            <v/>
          </cell>
          <cell r="B485">
            <v>0</v>
          </cell>
          <cell r="C485"/>
          <cell r="D485" t="str">
            <v/>
          </cell>
          <cell r="E485"/>
          <cell r="F485">
            <v>0</v>
          </cell>
          <cell r="G485">
            <v>0</v>
          </cell>
        </row>
        <row r="486">
          <cell r="A486"/>
          <cell r="B486"/>
          <cell r="C486"/>
          <cell r="D486"/>
          <cell r="E486"/>
          <cell r="F486" t="str">
            <v>Total B</v>
          </cell>
          <cell r="G486">
            <v>2809.4</v>
          </cell>
        </row>
        <row r="487">
          <cell r="A487"/>
          <cell r="B487"/>
          <cell r="C487" t="str">
            <v>C - EQUIPOS</v>
          </cell>
          <cell r="D487"/>
          <cell r="E487"/>
          <cell r="F487"/>
          <cell r="G487"/>
        </row>
        <row r="488">
          <cell r="A488" t="str">
            <v>INDEC-PB - 2320-1</v>
          </cell>
          <cell r="B488" t="str">
            <v>Combustibles (Incluye: Naftas, Kerosene, Gas oil, Fuel oil y Gases de refinería)</v>
          </cell>
          <cell r="C488" t="str">
            <v xml:space="preserve"> Equipo hormigonero</v>
          </cell>
          <cell r="D488" t="str">
            <v>HM</v>
          </cell>
          <cell r="E488">
            <v>0.4</v>
          </cell>
          <cell r="F488">
            <v>472.57</v>
          </cell>
          <cell r="G488">
            <v>189.03</v>
          </cell>
        </row>
        <row r="489">
          <cell r="A489" t="str">
            <v>INDEC-PB - 42921-2</v>
          </cell>
          <cell r="B489" t="str">
            <v xml:space="preserve">Herramientas de mano                                                   </v>
          </cell>
          <cell r="C489" t="str">
            <v xml:space="preserve"> Herramientas menores</v>
          </cell>
          <cell r="D489" t="str">
            <v>HM</v>
          </cell>
          <cell r="E489">
            <v>0.1</v>
          </cell>
          <cell r="F489">
            <v>17.86</v>
          </cell>
          <cell r="G489">
            <v>1.79</v>
          </cell>
        </row>
        <row r="490">
          <cell r="A490" t="str">
            <v/>
          </cell>
          <cell r="B490" t="str">
            <v/>
          </cell>
          <cell r="C490"/>
          <cell r="D490" t="str">
            <v/>
          </cell>
          <cell r="E490"/>
          <cell r="F490">
            <v>0</v>
          </cell>
          <cell r="G490">
            <v>0</v>
          </cell>
        </row>
        <row r="491">
          <cell r="A491" t="str">
            <v/>
          </cell>
          <cell r="B491" t="str">
            <v/>
          </cell>
          <cell r="C491"/>
          <cell r="D491" t="str">
            <v/>
          </cell>
          <cell r="E491"/>
          <cell r="F491">
            <v>0</v>
          </cell>
          <cell r="G491">
            <v>0</v>
          </cell>
        </row>
        <row r="492">
          <cell r="A492" t="str">
            <v/>
          </cell>
          <cell r="B492" t="str">
            <v/>
          </cell>
          <cell r="C492"/>
          <cell r="D492" t="str">
            <v/>
          </cell>
          <cell r="E492"/>
          <cell r="F492">
            <v>0</v>
          </cell>
          <cell r="G492">
            <v>0</v>
          </cell>
        </row>
        <row r="493">
          <cell r="A493" t="str">
            <v/>
          </cell>
          <cell r="B493" t="str">
            <v/>
          </cell>
          <cell r="C493"/>
          <cell r="D493" t="str">
            <v/>
          </cell>
          <cell r="E493"/>
          <cell r="F493">
            <v>0</v>
          </cell>
          <cell r="G493">
            <v>0</v>
          </cell>
        </row>
        <row r="494">
          <cell r="A494" t="str">
            <v/>
          </cell>
          <cell r="B494" t="str">
            <v/>
          </cell>
          <cell r="C494"/>
          <cell r="D494" t="str">
            <v/>
          </cell>
          <cell r="E494"/>
          <cell r="F494">
            <v>0</v>
          </cell>
          <cell r="G494">
            <v>0</v>
          </cell>
        </row>
        <row r="495">
          <cell r="A495" t="str">
            <v/>
          </cell>
          <cell r="B495" t="str">
            <v/>
          </cell>
          <cell r="C495"/>
          <cell r="D495" t="str">
            <v/>
          </cell>
          <cell r="E495"/>
          <cell r="F495">
            <v>0</v>
          </cell>
          <cell r="G495">
            <v>0</v>
          </cell>
        </row>
        <row r="496">
          <cell r="A496" t="str">
            <v/>
          </cell>
          <cell r="B496" t="str">
            <v/>
          </cell>
          <cell r="C496"/>
          <cell r="D496" t="str">
            <v/>
          </cell>
          <cell r="E496"/>
          <cell r="F496">
            <v>0</v>
          </cell>
          <cell r="G496">
            <v>0</v>
          </cell>
        </row>
        <row r="497">
          <cell r="A497"/>
          <cell r="B497"/>
          <cell r="C497"/>
          <cell r="D497"/>
          <cell r="E497"/>
          <cell r="F497" t="str">
            <v>Total C</v>
          </cell>
          <cell r="G497">
            <v>190.82</v>
          </cell>
        </row>
        <row r="498">
          <cell r="A498"/>
          <cell r="B498"/>
          <cell r="C498"/>
          <cell r="D498"/>
          <cell r="E498"/>
          <cell r="F498"/>
          <cell r="G498"/>
        </row>
        <row r="499">
          <cell r="A499" t="str">
            <v>4.4</v>
          </cell>
          <cell r="B499" t="str">
            <v>Vigas sísmicas</v>
          </cell>
          <cell r="C499"/>
          <cell r="D499" t="str">
            <v>Costo  Neto</v>
          </cell>
          <cell r="E499"/>
          <cell r="F499" t="str">
            <v>Total D=A+B+C</v>
          </cell>
          <cell r="G499">
            <v>8942.0500000000011</v>
          </cell>
        </row>
        <row r="501">
          <cell r="A501" t="str">
            <v>ANALISIS DE PRECIOS</v>
          </cell>
          <cell r="B501"/>
          <cell r="C501"/>
          <cell r="D501"/>
          <cell r="E501"/>
          <cell r="F501"/>
          <cell r="G501"/>
        </row>
        <row r="502">
          <cell r="A502" t="str">
            <v>COMITENTE:</v>
          </cell>
          <cell r="B502" t="str">
            <v>DIRECCIÓN DE ARQUITECTURA</v>
          </cell>
          <cell r="C502"/>
          <cell r="D502"/>
          <cell r="E502"/>
          <cell r="F502"/>
          <cell r="G502"/>
        </row>
        <row r="503">
          <cell r="A503" t="str">
            <v>CONTRATISTA:</v>
          </cell>
          <cell r="B503" t="str">
            <v xml:space="preserve">BILBAO CONSTRUCCIONES S.R.L. </v>
          </cell>
          <cell r="C503"/>
          <cell r="D503"/>
          <cell r="E503"/>
          <cell r="F503"/>
          <cell r="G503"/>
        </row>
        <row r="504">
          <cell r="A504" t="str">
            <v>OBRA:</v>
          </cell>
          <cell r="B504" t="str">
            <v>CENTRO DE MEDICINA NUCLEAR - PET / CT</v>
          </cell>
          <cell r="C504"/>
          <cell r="D504"/>
          <cell r="E504"/>
          <cell r="F504" t="str">
            <v>PRECIOS A:</v>
          </cell>
          <cell r="G504">
            <v>43594</v>
          </cell>
        </row>
        <row r="505">
          <cell r="A505" t="str">
            <v>UBICACIÓN:</v>
          </cell>
          <cell r="B505" t="str">
            <v>CAPITAL</v>
          </cell>
          <cell r="C505"/>
          <cell r="D505"/>
          <cell r="E505"/>
          <cell r="F505"/>
          <cell r="G505"/>
        </row>
        <row r="506">
          <cell r="A506" t="str">
            <v>RUBRO:</v>
          </cell>
          <cell r="B506">
            <v>4</v>
          </cell>
          <cell r="C506" t="str">
            <v>HORMIGON ARMADO</v>
          </cell>
          <cell r="D506"/>
          <cell r="E506"/>
          <cell r="F506"/>
          <cell r="G506"/>
        </row>
        <row r="507">
          <cell r="A507" t="str">
            <v>ITEM:</v>
          </cell>
          <cell r="B507" t="str">
            <v>4.5</v>
          </cell>
          <cell r="C507" t="str">
            <v>Vigas de encadenado y dintel</v>
          </cell>
          <cell r="D507"/>
          <cell r="E507"/>
          <cell r="F507" t="str">
            <v>UNIDAD:</v>
          </cell>
          <cell r="G507" t="str">
            <v>m3</v>
          </cell>
        </row>
        <row r="508">
          <cell r="A508"/>
          <cell r="B508"/>
          <cell r="C508"/>
          <cell r="D508"/>
          <cell r="E508"/>
          <cell r="F508"/>
          <cell r="G508"/>
        </row>
        <row r="509">
          <cell r="A509" t="str">
            <v>DATOS REDETERMINACION</v>
          </cell>
          <cell r="B509"/>
          <cell r="C509" t="str">
            <v>DESIGNACION</v>
          </cell>
          <cell r="D509" t="str">
            <v>U</v>
          </cell>
          <cell r="E509" t="str">
            <v>Cantidad</v>
          </cell>
          <cell r="F509" t="str">
            <v>$ Unitarios</v>
          </cell>
          <cell r="G509" t="str">
            <v>$ Parcial</v>
          </cell>
        </row>
        <row r="510">
          <cell r="A510" t="str">
            <v>CÓDIGO</v>
          </cell>
          <cell r="B510" t="str">
            <v>DESCRIPCIÓN</v>
          </cell>
          <cell r="C510"/>
          <cell r="D510"/>
          <cell r="E510"/>
          <cell r="F510"/>
          <cell r="G510"/>
        </row>
        <row r="511">
          <cell r="A511"/>
          <cell r="B511"/>
          <cell r="C511" t="str">
            <v>A - MATERIALES</v>
          </cell>
          <cell r="D511"/>
          <cell r="E511"/>
          <cell r="F511"/>
          <cell r="G511"/>
        </row>
        <row r="512">
          <cell r="A512" t="str">
            <v>INDEC-CM - 37510-11</v>
          </cell>
          <cell r="B512" t="str">
            <v>Hormigón elaborado</v>
          </cell>
          <cell r="C512" t="str">
            <v xml:space="preserve"> Hormigón elaborado</v>
          </cell>
          <cell r="D512" t="str">
            <v>m3</v>
          </cell>
          <cell r="E512">
            <v>1.06</v>
          </cell>
          <cell r="F512">
            <v>1562.22</v>
          </cell>
          <cell r="G512">
            <v>1655.95</v>
          </cell>
        </row>
        <row r="513">
          <cell r="A513" t="str">
            <v>INDEC-CM - 41242-11</v>
          </cell>
          <cell r="B513" t="str">
            <v>Acero aletado conformado, en barra</v>
          </cell>
          <cell r="C513" t="str">
            <v xml:space="preserve"> Hierro</v>
          </cell>
          <cell r="D513" t="str">
            <v>KG</v>
          </cell>
          <cell r="E513">
            <v>100</v>
          </cell>
          <cell r="F513">
            <v>29.16</v>
          </cell>
          <cell r="G513">
            <v>2916</v>
          </cell>
        </row>
        <row r="514">
          <cell r="A514" t="str">
            <v>INDEC-CM - 31100-11</v>
          </cell>
          <cell r="B514" t="str">
            <v>Tirante  sin cepillar</v>
          </cell>
          <cell r="C514" t="str">
            <v xml:space="preserve"> Incidencia de encofrado</v>
          </cell>
          <cell r="D514" t="str">
            <v>PLG</v>
          </cell>
          <cell r="E514">
            <v>102</v>
          </cell>
          <cell r="F514">
            <v>5.3</v>
          </cell>
          <cell r="G514">
            <v>540.6</v>
          </cell>
        </row>
        <row r="515">
          <cell r="A515" t="str">
            <v>INDEC-PB - 41263-1</v>
          </cell>
          <cell r="B515" t="str">
            <v xml:space="preserve">Alambres de acero                                                      </v>
          </cell>
          <cell r="C515" t="str">
            <v xml:space="preserve"> Alambre</v>
          </cell>
          <cell r="D515" t="str">
            <v>KG</v>
          </cell>
          <cell r="E515">
            <v>0.9</v>
          </cell>
          <cell r="F515">
            <v>40.729999999999997</v>
          </cell>
          <cell r="G515">
            <v>36.659999999999997</v>
          </cell>
        </row>
        <row r="516">
          <cell r="A516" t="str">
            <v>INDEC-PB - 42944-2</v>
          </cell>
          <cell r="B516" t="str">
            <v xml:space="preserve">Clavos                                                                 </v>
          </cell>
          <cell r="C516" t="str">
            <v xml:space="preserve"> Clavos</v>
          </cell>
          <cell r="D516" t="str">
            <v>KG</v>
          </cell>
          <cell r="E516">
            <v>0.9</v>
          </cell>
          <cell r="F516">
            <v>44.41</v>
          </cell>
          <cell r="G516">
            <v>39.97</v>
          </cell>
        </row>
        <row r="517">
          <cell r="A517" t="str">
            <v>INDEC-GG 18000-1</v>
          </cell>
          <cell r="B517" t="str">
            <v>Agua para construcción</v>
          </cell>
          <cell r="C517" t="str">
            <v xml:space="preserve"> Agua</v>
          </cell>
          <cell r="D517" t="str">
            <v xml:space="preserve">un   </v>
          </cell>
          <cell r="E517">
            <v>0.1</v>
          </cell>
          <cell r="F517">
            <v>24.53</v>
          </cell>
          <cell r="G517">
            <v>2.4500000000000002</v>
          </cell>
        </row>
        <row r="518">
          <cell r="A518" t="str">
            <v/>
          </cell>
          <cell r="B518" t="str">
            <v/>
          </cell>
          <cell r="C518"/>
          <cell r="D518" t="str">
            <v/>
          </cell>
          <cell r="E518"/>
          <cell r="F518">
            <v>0</v>
          </cell>
          <cell r="G518">
            <v>0</v>
          </cell>
        </row>
        <row r="519">
          <cell r="A519" t="str">
            <v/>
          </cell>
          <cell r="B519" t="str">
            <v/>
          </cell>
          <cell r="C519"/>
          <cell r="D519" t="str">
            <v/>
          </cell>
          <cell r="E519"/>
          <cell r="F519">
            <v>0</v>
          </cell>
          <cell r="G519">
            <v>0</v>
          </cell>
        </row>
        <row r="520">
          <cell r="A520" t="str">
            <v/>
          </cell>
          <cell r="B520" t="str">
            <v/>
          </cell>
          <cell r="C520"/>
          <cell r="D520" t="str">
            <v/>
          </cell>
          <cell r="E520"/>
          <cell r="F520">
            <v>0</v>
          </cell>
          <cell r="G520">
            <v>0</v>
          </cell>
        </row>
        <row r="521">
          <cell r="A521" t="str">
            <v/>
          </cell>
          <cell r="B521" t="str">
            <v/>
          </cell>
          <cell r="C521"/>
          <cell r="D521" t="str">
            <v/>
          </cell>
          <cell r="E521"/>
          <cell r="F521">
            <v>0</v>
          </cell>
          <cell r="G521">
            <v>0</v>
          </cell>
        </row>
        <row r="522">
          <cell r="A522" t="str">
            <v/>
          </cell>
          <cell r="B522" t="str">
            <v/>
          </cell>
          <cell r="C522"/>
          <cell r="D522" t="str">
            <v/>
          </cell>
          <cell r="E522"/>
          <cell r="F522">
            <v>0</v>
          </cell>
          <cell r="G522">
            <v>0</v>
          </cell>
        </row>
        <row r="523">
          <cell r="A523" t="str">
            <v/>
          </cell>
          <cell r="B523" t="str">
            <v/>
          </cell>
          <cell r="C523"/>
          <cell r="D523" t="str">
            <v/>
          </cell>
          <cell r="E523"/>
          <cell r="F523">
            <v>0</v>
          </cell>
          <cell r="G523">
            <v>0</v>
          </cell>
        </row>
        <row r="524">
          <cell r="A524" t="str">
            <v/>
          </cell>
          <cell r="B524" t="str">
            <v/>
          </cell>
          <cell r="C524"/>
          <cell r="D524" t="str">
            <v/>
          </cell>
          <cell r="E524"/>
          <cell r="F524">
            <v>0</v>
          </cell>
          <cell r="G524">
            <v>0</v>
          </cell>
        </row>
        <row r="525">
          <cell r="A525" t="str">
            <v/>
          </cell>
          <cell r="B525" t="str">
            <v/>
          </cell>
          <cell r="C525"/>
          <cell r="D525" t="str">
            <v/>
          </cell>
          <cell r="E525"/>
          <cell r="F525">
            <v>0</v>
          </cell>
          <cell r="G525">
            <v>0</v>
          </cell>
        </row>
        <row r="526">
          <cell r="A526"/>
          <cell r="B526"/>
          <cell r="C526"/>
          <cell r="D526"/>
          <cell r="E526"/>
          <cell r="F526" t="str">
            <v>Total A</v>
          </cell>
          <cell r="G526">
            <v>5191.63</v>
          </cell>
        </row>
        <row r="527">
          <cell r="A527"/>
          <cell r="B527"/>
          <cell r="C527" t="str">
            <v>B - MANO DE OBRA</v>
          </cell>
          <cell r="D527"/>
          <cell r="E527"/>
          <cell r="F527"/>
          <cell r="G527"/>
        </row>
        <row r="528">
          <cell r="A528" t="str">
            <v>INDEC-MO - 51560-12</v>
          </cell>
          <cell r="B528" t="str">
            <v>Oficial</v>
          </cell>
          <cell r="C528" t="str">
            <v>OFICIAL</v>
          </cell>
          <cell r="D528" t="str">
            <v>HS</v>
          </cell>
          <cell r="E528">
            <v>7</v>
          </cell>
          <cell r="F528">
            <v>246.34</v>
          </cell>
          <cell r="G528">
            <v>1724.38</v>
          </cell>
        </row>
        <row r="529">
          <cell r="A529" t="str">
            <v>INDEC-MO - 51560-14</v>
          </cell>
          <cell r="B529" t="str">
            <v>Ayudante</v>
          </cell>
          <cell r="C529" t="str">
            <v>AYUDANTE</v>
          </cell>
          <cell r="D529" t="str">
            <v>HS</v>
          </cell>
          <cell r="E529">
            <v>4</v>
          </cell>
          <cell r="F529">
            <v>209.67</v>
          </cell>
          <cell r="G529">
            <v>838.68</v>
          </cell>
        </row>
        <row r="530">
          <cell r="A530" t="str">
            <v/>
          </cell>
          <cell r="B530">
            <v>0</v>
          </cell>
          <cell r="C530"/>
          <cell r="D530" t="str">
            <v/>
          </cell>
          <cell r="E530"/>
          <cell r="F530">
            <v>0</v>
          </cell>
          <cell r="G530">
            <v>0</v>
          </cell>
        </row>
        <row r="531">
          <cell r="A531" t="str">
            <v/>
          </cell>
          <cell r="B531">
            <v>0</v>
          </cell>
          <cell r="C531"/>
          <cell r="D531" t="str">
            <v/>
          </cell>
          <cell r="E531"/>
          <cell r="F531">
            <v>0</v>
          </cell>
          <cell r="G531">
            <v>0</v>
          </cell>
        </row>
        <row r="532">
          <cell r="A532" t="str">
            <v/>
          </cell>
          <cell r="B532">
            <v>0</v>
          </cell>
          <cell r="C532"/>
          <cell r="D532" t="str">
            <v/>
          </cell>
          <cell r="E532"/>
          <cell r="F532">
            <v>0</v>
          </cell>
          <cell r="G532">
            <v>0</v>
          </cell>
        </row>
        <row r="533">
          <cell r="A533" t="str">
            <v/>
          </cell>
          <cell r="B533">
            <v>0</v>
          </cell>
          <cell r="C533"/>
          <cell r="D533" t="str">
            <v/>
          </cell>
          <cell r="E533"/>
          <cell r="F533">
            <v>0</v>
          </cell>
          <cell r="G533">
            <v>0</v>
          </cell>
        </row>
        <row r="534">
          <cell r="A534" t="str">
            <v/>
          </cell>
          <cell r="B534">
            <v>0</v>
          </cell>
          <cell r="C534"/>
          <cell r="D534" t="str">
            <v/>
          </cell>
          <cell r="E534"/>
          <cell r="F534">
            <v>0</v>
          </cell>
          <cell r="G534">
            <v>0</v>
          </cell>
        </row>
        <row r="535">
          <cell r="A535" t="str">
            <v/>
          </cell>
          <cell r="B535">
            <v>0</v>
          </cell>
          <cell r="C535"/>
          <cell r="D535" t="str">
            <v/>
          </cell>
          <cell r="E535"/>
          <cell r="F535">
            <v>0</v>
          </cell>
          <cell r="G535">
            <v>0</v>
          </cell>
        </row>
        <row r="536">
          <cell r="A536"/>
          <cell r="B536"/>
          <cell r="C536"/>
          <cell r="D536"/>
          <cell r="E536"/>
          <cell r="F536" t="str">
            <v>Total B</v>
          </cell>
          <cell r="G536">
            <v>2563.06</v>
          </cell>
        </row>
        <row r="537">
          <cell r="A537"/>
          <cell r="B537"/>
          <cell r="C537" t="str">
            <v>C - EQUIPOS</v>
          </cell>
          <cell r="D537"/>
          <cell r="E537"/>
          <cell r="F537"/>
          <cell r="G537"/>
        </row>
        <row r="538">
          <cell r="A538" t="str">
            <v>INDEC-PB - 2320-1</v>
          </cell>
          <cell r="B538" t="str">
            <v>Combustibles (Incluye: Naftas, Kerosene, Gas oil, Fuel oil y Gases de refinería)</v>
          </cell>
          <cell r="C538" t="str">
            <v xml:space="preserve"> Equipo hormigonero</v>
          </cell>
          <cell r="D538" t="str">
            <v>HM</v>
          </cell>
          <cell r="E538">
            <v>0.4</v>
          </cell>
          <cell r="F538">
            <v>472.57</v>
          </cell>
          <cell r="G538">
            <v>189.03</v>
          </cell>
        </row>
        <row r="539">
          <cell r="A539" t="str">
            <v>INDEC-PB - 42921-2</v>
          </cell>
          <cell r="B539" t="str">
            <v xml:space="preserve">Herramientas de mano                                                   </v>
          </cell>
          <cell r="C539" t="str">
            <v xml:space="preserve"> Herramientas menores</v>
          </cell>
          <cell r="D539" t="str">
            <v>HM</v>
          </cell>
          <cell r="E539">
            <v>0.02</v>
          </cell>
          <cell r="F539">
            <v>17.86</v>
          </cell>
          <cell r="G539">
            <v>0.36</v>
          </cell>
        </row>
        <row r="540">
          <cell r="A540" t="str">
            <v/>
          </cell>
          <cell r="B540" t="str">
            <v/>
          </cell>
          <cell r="C540"/>
          <cell r="D540" t="str">
            <v/>
          </cell>
          <cell r="E540"/>
          <cell r="F540">
            <v>0</v>
          </cell>
          <cell r="G540">
            <v>0</v>
          </cell>
        </row>
        <row r="541">
          <cell r="A541" t="str">
            <v/>
          </cell>
          <cell r="B541" t="str">
            <v/>
          </cell>
          <cell r="C541"/>
          <cell r="D541" t="str">
            <v/>
          </cell>
          <cell r="E541"/>
          <cell r="F541">
            <v>0</v>
          </cell>
          <cell r="G541">
            <v>0</v>
          </cell>
        </row>
        <row r="542">
          <cell r="A542" t="str">
            <v/>
          </cell>
          <cell r="B542" t="str">
            <v/>
          </cell>
          <cell r="C542"/>
          <cell r="D542" t="str">
            <v/>
          </cell>
          <cell r="E542"/>
          <cell r="F542">
            <v>0</v>
          </cell>
          <cell r="G542">
            <v>0</v>
          </cell>
        </row>
        <row r="543">
          <cell r="A543" t="str">
            <v/>
          </cell>
          <cell r="B543" t="str">
            <v/>
          </cell>
          <cell r="C543"/>
          <cell r="D543" t="str">
            <v/>
          </cell>
          <cell r="E543"/>
          <cell r="F543">
            <v>0</v>
          </cell>
          <cell r="G543">
            <v>0</v>
          </cell>
        </row>
        <row r="544">
          <cell r="A544" t="str">
            <v/>
          </cell>
          <cell r="B544" t="str">
            <v/>
          </cell>
          <cell r="C544"/>
          <cell r="D544" t="str">
            <v/>
          </cell>
          <cell r="E544"/>
          <cell r="F544">
            <v>0</v>
          </cell>
          <cell r="G544">
            <v>0</v>
          </cell>
        </row>
        <row r="545">
          <cell r="A545" t="str">
            <v/>
          </cell>
          <cell r="B545" t="str">
            <v/>
          </cell>
          <cell r="C545"/>
          <cell r="D545" t="str">
            <v/>
          </cell>
          <cell r="E545"/>
          <cell r="F545">
            <v>0</v>
          </cell>
          <cell r="G545">
            <v>0</v>
          </cell>
        </row>
        <row r="546">
          <cell r="A546" t="str">
            <v/>
          </cell>
          <cell r="B546" t="str">
            <v/>
          </cell>
          <cell r="C546"/>
          <cell r="D546" t="str">
            <v/>
          </cell>
          <cell r="E546"/>
          <cell r="F546">
            <v>0</v>
          </cell>
          <cell r="G546">
            <v>0</v>
          </cell>
        </row>
        <row r="547">
          <cell r="A547"/>
          <cell r="B547"/>
          <cell r="C547"/>
          <cell r="D547"/>
          <cell r="E547"/>
          <cell r="F547" t="str">
            <v>Total C</v>
          </cell>
          <cell r="G547">
            <v>189.39000000000001</v>
          </cell>
        </row>
        <row r="548">
          <cell r="A548"/>
          <cell r="B548"/>
          <cell r="C548"/>
          <cell r="D548"/>
          <cell r="E548"/>
          <cell r="F548"/>
          <cell r="G548"/>
        </row>
        <row r="549">
          <cell r="A549" t="str">
            <v>4.5</v>
          </cell>
          <cell r="B549" t="str">
            <v>Vigas de encadenado y dintel</v>
          </cell>
          <cell r="C549"/>
          <cell r="D549" t="str">
            <v>Costo  Neto</v>
          </cell>
          <cell r="E549"/>
          <cell r="F549" t="str">
            <v>Total D=A+B+C</v>
          </cell>
          <cell r="G549">
            <v>7944.08</v>
          </cell>
        </row>
        <row r="551">
          <cell r="A551" t="str">
            <v>ANALISIS DE PRECIOS</v>
          </cell>
          <cell r="B551"/>
          <cell r="C551"/>
          <cell r="D551"/>
          <cell r="E551"/>
          <cell r="F551"/>
          <cell r="G551"/>
        </row>
        <row r="552">
          <cell r="A552" t="str">
            <v>COMITENTE:</v>
          </cell>
          <cell r="B552" t="str">
            <v>DIRECCIÓN DE ARQUITECTURA</v>
          </cell>
          <cell r="C552"/>
          <cell r="D552"/>
          <cell r="E552"/>
          <cell r="F552"/>
          <cell r="G552"/>
        </row>
        <row r="553">
          <cell r="A553" t="str">
            <v>CONTRATISTA:</v>
          </cell>
          <cell r="B553" t="str">
            <v xml:space="preserve">BILBAO CONSTRUCCIONES S.R.L. </v>
          </cell>
          <cell r="C553"/>
          <cell r="D553"/>
          <cell r="E553"/>
          <cell r="F553"/>
          <cell r="G553"/>
        </row>
        <row r="554">
          <cell r="A554" t="str">
            <v>OBRA:</v>
          </cell>
          <cell r="B554" t="str">
            <v>CENTRO DE MEDICINA NUCLEAR - PET / CT</v>
          </cell>
          <cell r="C554"/>
          <cell r="D554"/>
          <cell r="E554"/>
          <cell r="F554" t="str">
            <v>PRECIOS A:</v>
          </cell>
          <cell r="G554">
            <v>43594</v>
          </cell>
        </row>
        <row r="555">
          <cell r="A555" t="str">
            <v>UBICACIÓN:</v>
          </cell>
          <cell r="B555" t="str">
            <v>CAPITAL</v>
          </cell>
          <cell r="C555"/>
          <cell r="D555"/>
          <cell r="E555"/>
          <cell r="F555"/>
          <cell r="G555"/>
        </row>
        <row r="556">
          <cell r="A556" t="str">
            <v>RUBRO:</v>
          </cell>
          <cell r="B556">
            <v>4</v>
          </cell>
          <cell r="C556" t="str">
            <v>HORMIGON ARMADO</v>
          </cell>
          <cell r="D556"/>
          <cell r="E556"/>
          <cell r="F556"/>
          <cell r="G556"/>
        </row>
        <row r="557">
          <cell r="A557" t="str">
            <v>ITEM:</v>
          </cell>
          <cell r="B557" t="str">
            <v>4.6</v>
          </cell>
          <cell r="C557" t="str">
            <v>Vigas de carga</v>
          </cell>
          <cell r="D557"/>
          <cell r="E557"/>
          <cell r="F557" t="str">
            <v>UNIDAD:</v>
          </cell>
          <cell r="G557" t="str">
            <v>m3</v>
          </cell>
        </row>
        <row r="558">
          <cell r="A558"/>
          <cell r="B558"/>
          <cell r="C558"/>
          <cell r="D558"/>
          <cell r="E558"/>
          <cell r="F558"/>
          <cell r="G558"/>
        </row>
        <row r="559">
          <cell r="A559" t="str">
            <v>DATOS REDETERMINACION</v>
          </cell>
          <cell r="B559"/>
          <cell r="C559" t="str">
            <v>DESIGNACION</v>
          </cell>
          <cell r="D559" t="str">
            <v>U</v>
          </cell>
          <cell r="E559" t="str">
            <v>Cantidad</v>
          </cell>
          <cell r="F559" t="str">
            <v>$ Unitarios</v>
          </cell>
          <cell r="G559" t="str">
            <v>$ Parcial</v>
          </cell>
        </row>
        <row r="560">
          <cell r="A560" t="str">
            <v>CÓDIGO</v>
          </cell>
          <cell r="B560" t="str">
            <v>DESCRIPCIÓN</v>
          </cell>
          <cell r="C560"/>
          <cell r="D560"/>
          <cell r="E560"/>
          <cell r="F560"/>
          <cell r="G560"/>
        </row>
        <row r="561">
          <cell r="A561"/>
          <cell r="B561"/>
          <cell r="C561" t="str">
            <v>A - MATERIALES</v>
          </cell>
          <cell r="D561"/>
          <cell r="E561"/>
          <cell r="F561"/>
          <cell r="G561"/>
        </row>
        <row r="562">
          <cell r="A562" t="str">
            <v>INDEC-CM - 37510-11</v>
          </cell>
          <cell r="B562" t="str">
            <v>Hormigón elaborado</v>
          </cell>
          <cell r="C562" t="str">
            <v xml:space="preserve"> Hormigón elaborado</v>
          </cell>
          <cell r="D562" t="str">
            <v>m3</v>
          </cell>
          <cell r="E562">
            <v>1.06</v>
          </cell>
          <cell r="F562">
            <v>1562.22</v>
          </cell>
          <cell r="G562">
            <v>1655.95</v>
          </cell>
        </row>
        <row r="563">
          <cell r="A563" t="str">
            <v>INDEC-CM - 41242-11</v>
          </cell>
          <cell r="B563" t="str">
            <v>Acero aletado conformado, en barra</v>
          </cell>
          <cell r="C563" t="str">
            <v xml:space="preserve"> Hierro</v>
          </cell>
          <cell r="D563" t="str">
            <v>KG</v>
          </cell>
          <cell r="E563">
            <v>180</v>
          </cell>
          <cell r="F563">
            <v>29.16</v>
          </cell>
          <cell r="G563">
            <v>5248.8</v>
          </cell>
        </row>
        <row r="564">
          <cell r="A564" t="str">
            <v>INDEC-CM - 31100-11</v>
          </cell>
          <cell r="B564" t="str">
            <v>Tirante  sin cepillar</v>
          </cell>
          <cell r="C564" t="str">
            <v xml:space="preserve"> Incidencia de encofrado</v>
          </cell>
          <cell r="D564" t="str">
            <v>PLG</v>
          </cell>
          <cell r="E564">
            <v>104</v>
          </cell>
          <cell r="F564">
            <v>5.3</v>
          </cell>
          <cell r="G564">
            <v>551.20000000000005</v>
          </cell>
        </row>
        <row r="565">
          <cell r="A565" t="str">
            <v>INDEC-PB - 41263-1</v>
          </cell>
          <cell r="B565" t="str">
            <v xml:space="preserve">Alambres de acero                                                      </v>
          </cell>
          <cell r="C565" t="str">
            <v xml:space="preserve"> Alambre</v>
          </cell>
          <cell r="D565" t="str">
            <v>KG</v>
          </cell>
          <cell r="E565">
            <v>0.9</v>
          </cell>
          <cell r="F565">
            <v>40.729999999999997</v>
          </cell>
          <cell r="G565">
            <v>36.659999999999997</v>
          </cell>
        </row>
        <row r="566">
          <cell r="A566" t="str">
            <v>INDEC-PB - 42944-2</v>
          </cell>
          <cell r="B566" t="str">
            <v xml:space="preserve">Clavos                                                                 </v>
          </cell>
          <cell r="C566" t="str">
            <v xml:space="preserve"> Clavos</v>
          </cell>
          <cell r="D566" t="str">
            <v>KG</v>
          </cell>
          <cell r="E566">
            <v>0.9</v>
          </cell>
          <cell r="F566">
            <v>44.41</v>
          </cell>
          <cell r="G566">
            <v>39.97</v>
          </cell>
        </row>
        <row r="567">
          <cell r="A567" t="str">
            <v>INDEC-GG 18000-1</v>
          </cell>
          <cell r="B567" t="str">
            <v>Agua para construcción</v>
          </cell>
          <cell r="C567" t="str">
            <v xml:space="preserve"> Agua</v>
          </cell>
          <cell r="D567" t="str">
            <v xml:space="preserve">un   </v>
          </cell>
          <cell r="E567">
            <v>0.1</v>
          </cell>
          <cell r="F567">
            <v>24.53</v>
          </cell>
          <cell r="G567">
            <v>2.4500000000000002</v>
          </cell>
        </row>
        <row r="568">
          <cell r="A568" t="str">
            <v/>
          </cell>
          <cell r="B568" t="str">
            <v/>
          </cell>
          <cell r="C568"/>
          <cell r="D568" t="str">
            <v/>
          </cell>
          <cell r="E568"/>
          <cell r="F568">
            <v>0</v>
          </cell>
          <cell r="G568">
            <v>0</v>
          </cell>
        </row>
        <row r="569">
          <cell r="A569" t="str">
            <v/>
          </cell>
          <cell r="B569" t="str">
            <v/>
          </cell>
          <cell r="C569"/>
          <cell r="D569" t="str">
            <v/>
          </cell>
          <cell r="E569"/>
          <cell r="F569">
            <v>0</v>
          </cell>
          <cell r="G569">
            <v>0</v>
          </cell>
        </row>
        <row r="570">
          <cell r="A570" t="str">
            <v/>
          </cell>
          <cell r="B570" t="str">
            <v/>
          </cell>
          <cell r="C570"/>
          <cell r="D570" t="str">
            <v/>
          </cell>
          <cell r="E570"/>
          <cell r="F570">
            <v>0</v>
          </cell>
          <cell r="G570">
            <v>0</v>
          </cell>
        </row>
        <row r="571">
          <cell r="A571" t="str">
            <v/>
          </cell>
          <cell r="B571" t="str">
            <v/>
          </cell>
          <cell r="C571"/>
          <cell r="D571" t="str">
            <v/>
          </cell>
          <cell r="E571"/>
          <cell r="F571">
            <v>0</v>
          </cell>
          <cell r="G571">
            <v>0</v>
          </cell>
        </row>
        <row r="572">
          <cell r="A572" t="str">
            <v/>
          </cell>
          <cell r="B572" t="str">
            <v/>
          </cell>
          <cell r="C572"/>
          <cell r="D572" t="str">
            <v/>
          </cell>
          <cell r="E572"/>
          <cell r="F572">
            <v>0</v>
          </cell>
          <cell r="G572">
            <v>0</v>
          </cell>
        </row>
        <row r="573">
          <cell r="A573" t="str">
            <v/>
          </cell>
          <cell r="B573" t="str">
            <v/>
          </cell>
          <cell r="C573"/>
          <cell r="D573" t="str">
            <v/>
          </cell>
          <cell r="E573"/>
          <cell r="F573">
            <v>0</v>
          </cell>
          <cell r="G573">
            <v>0</v>
          </cell>
        </row>
        <row r="574">
          <cell r="A574" t="str">
            <v/>
          </cell>
          <cell r="B574" t="str">
            <v/>
          </cell>
          <cell r="C574"/>
          <cell r="D574" t="str">
            <v/>
          </cell>
          <cell r="E574"/>
          <cell r="F574">
            <v>0</v>
          </cell>
          <cell r="G574">
            <v>0</v>
          </cell>
        </row>
        <row r="575">
          <cell r="A575" t="str">
            <v/>
          </cell>
          <cell r="B575" t="str">
            <v/>
          </cell>
          <cell r="C575"/>
          <cell r="D575" t="str">
            <v/>
          </cell>
          <cell r="E575"/>
          <cell r="F575">
            <v>0</v>
          </cell>
          <cell r="G575">
            <v>0</v>
          </cell>
        </row>
        <row r="576">
          <cell r="A576"/>
          <cell r="B576"/>
          <cell r="C576"/>
          <cell r="D576"/>
          <cell r="E576"/>
          <cell r="F576" t="str">
            <v>Total A</v>
          </cell>
          <cell r="G576">
            <v>7535.03</v>
          </cell>
        </row>
        <row r="577">
          <cell r="A577"/>
          <cell r="B577"/>
          <cell r="C577" t="str">
            <v>B - MANO DE OBRA</v>
          </cell>
          <cell r="D577"/>
          <cell r="E577"/>
          <cell r="F577"/>
          <cell r="G577"/>
        </row>
        <row r="578">
          <cell r="A578" t="str">
            <v>INDEC-MO - 51560-12</v>
          </cell>
          <cell r="B578" t="str">
            <v>Oficial</v>
          </cell>
          <cell r="C578" t="str">
            <v>OFICIAL</v>
          </cell>
          <cell r="D578" t="str">
            <v>HS</v>
          </cell>
          <cell r="E578">
            <v>8</v>
          </cell>
          <cell r="F578">
            <v>246.34</v>
          </cell>
          <cell r="G578">
            <v>1970.72</v>
          </cell>
        </row>
        <row r="579">
          <cell r="A579" t="str">
            <v>INDEC-MO - 51560-14</v>
          </cell>
          <cell r="B579" t="str">
            <v>Ayudante</v>
          </cell>
          <cell r="C579" t="str">
            <v>AYUDANTE</v>
          </cell>
          <cell r="D579" t="str">
            <v>HS</v>
          </cell>
          <cell r="E579">
            <v>4</v>
          </cell>
          <cell r="F579">
            <v>209.67</v>
          </cell>
          <cell r="G579">
            <v>838.68</v>
          </cell>
        </row>
        <row r="580">
          <cell r="A580" t="str">
            <v/>
          </cell>
          <cell r="B580">
            <v>0</v>
          </cell>
          <cell r="C580"/>
          <cell r="D580" t="str">
            <v/>
          </cell>
          <cell r="E580"/>
          <cell r="F580">
            <v>0</v>
          </cell>
          <cell r="G580">
            <v>0</v>
          </cell>
        </row>
        <row r="581">
          <cell r="A581" t="str">
            <v/>
          </cell>
          <cell r="B581">
            <v>0</v>
          </cell>
          <cell r="C581"/>
          <cell r="D581" t="str">
            <v/>
          </cell>
          <cell r="E581"/>
          <cell r="F581">
            <v>0</v>
          </cell>
          <cell r="G581">
            <v>0</v>
          </cell>
        </row>
        <row r="582">
          <cell r="A582" t="str">
            <v/>
          </cell>
          <cell r="B582">
            <v>0</v>
          </cell>
          <cell r="C582"/>
          <cell r="D582" t="str">
            <v/>
          </cell>
          <cell r="E582"/>
          <cell r="F582">
            <v>0</v>
          </cell>
          <cell r="G582">
            <v>0</v>
          </cell>
        </row>
        <row r="583">
          <cell r="A583" t="str">
            <v/>
          </cell>
          <cell r="B583">
            <v>0</v>
          </cell>
          <cell r="C583"/>
          <cell r="D583" t="str">
            <v/>
          </cell>
          <cell r="E583"/>
          <cell r="F583">
            <v>0</v>
          </cell>
          <cell r="G583">
            <v>0</v>
          </cell>
        </row>
        <row r="584">
          <cell r="A584" t="str">
            <v/>
          </cell>
          <cell r="B584">
            <v>0</v>
          </cell>
          <cell r="C584"/>
          <cell r="D584" t="str">
            <v/>
          </cell>
          <cell r="E584"/>
          <cell r="F584">
            <v>0</v>
          </cell>
          <cell r="G584">
            <v>0</v>
          </cell>
        </row>
        <row r="585">
          <cell r="A585" t="str">
            <v/>
          </cell>
          <cell r="B585">
            <v>0</v>
          </cell>
          <cell r="C585"/>
          <cell r="D585" t="str">
            <v/>
          </cell>
          <cell r="E585"/>
          <cell r="F585">
            <v>0</v>
          </cell>
          <cell r="G585">
            <v>0</v>
          </cell>
        </row>
        <row r="586">
          <cell r="A586"/>
          <cell r="B586"/>
          <cell r="C586"/>
          <cell r="D586"/>
          <cell r="E586"/>
          <cell r="F586" t="str">
            <v>Total B</v>
          </cell>
          <cell r="G586">
            <v>2809.4</v>
          </cell>
        </row>
        <row r="587">
          <cell r="A587"/>
          <cell r="B587"/>
          <cell r="C587" t="str">
            <v>C - EQUIPOS</v>
          </cell>
          <cell r="D587"/>
          <cell r="E587"/>
          <cell r="F587"/>
          <cell r="G587"/>
        </row>
        <row r="588">
          <cell r="A588" t="str">
            <v>INDEC-PB - 2320-1</v>
          </cell>
          <cell r="B588" t="str">
            <v>Combustibles (Incluye: Naftas, Kerosene, Gas oil, Fuel oil y Gases de refinería)</v>
          </cell>
          <cell r="C588" t="str">
            <v xml:space="preserve"> Equipo hormigonero</v>
          </cell>
          <cell r="D588" t="str">
            <v>HM</v>
          </cell>
          <cell r="E588">
            <v>0.4</v>
          </cell>
          <cell r="F588">
            <v>472.57</v>
          </cell>
          <cell r="G588">
            <v>189.03</v>
          </cell>
        </row>
        <row r="589">
          <cell r="A589" t="str">
            <v>INDEC-PB - 42921-2</v>
          </cell>
          <cell r="B589" t="str">
            <v xml:space="preserve">Herramientas de mano                                                   </v>
          </cell>
          <cell r="C589" t="str">
            <v xml:space="preserve"> Herramientas menores</v>
          </cell>
          <cell r="D589" t="str">
            <v>HM</v>
          </cell>
          <cell r="E589">
            <v>0.02</v>
          </cell>
          <cell r="F589">
            <v>17.86</v>
          </cell>
          <cell r="G589">
            <v>0.36</v>
          </cell>
        </row>
        <row r="590">
          <cell r="A590" t="str">
            <v/>
          </cell>
          <cell r="B590" t="str">
            <v/>
          </cell>
          <cell r="C590"/>
          <cell r="D590" t="str">
            <v/>
          </cell>
          <cell r="E590"/>
          <cell r="F590">
            <v>0</v>
          </cell>
          <cell r="G590">
            <v>0</v>
          </cell>
        </row>
        <row r="591">
          <cell r="A591" t="str">
            <v/>
          </cell>
          <cell r="B591" t="str">
            <v/>
          </cell>
          <cell r="C591"/>
          <cell r="D591" t="str">
            <v/>
          </cell>
          <cell r="E591"/>
          <cell r="F591">
            <v>0</v>
          </cell>
          <cell r="G591">
            <v>0</v>
          </cell>
        </row>
        <row r="592">
          <cell r="A592" t="str">
            <v/>
          </cell>
          <cell r="B592" t="str">
            <v/>
          </cell>
          <cell r="C592"/>
          <cell r="D592" t="str">
            <v/>
          </cell>
          <cell r="E592"/>
          <cell r="F592">
            <v>0</v>
          </cell>
          <cell r="G592">
            <v>0</v>
          </cell>
        </row>
        <row r="593">
          <cell r="A593" t="str">
            <v/>
          </cell>
          <cell r="B593" t="str">
            <v/>
          </cell>
          <cell r="C593"/>
          <cell r="D593" t="str">
            <v/>
          </cell>
          <cell r="E593"/>
          <cell r="F593">
            <v>0</v>
          </cell>
          <cell r="G593">
            <v>0</v>
          </cell>
        </row>
        <row r="594">
          <cell r="A594" t="str">
            <v/>
          </cell>
          <cell r="B594" t="str">
            <v/>
          </cell>
          <cell r="C594"/>
          <cell r="D594" t="str">
            <v/>
          </cell>
          <cell r="E594"/>
          <cell r="F594">
            <v>0</v>
          </cell>
          <cell r="G594">
            <v>0</v>
          </cell>
        </row>
        <row r="595">
          <cell r="A595" t="str">
            <v/>
          </cell>
          <cell r="B595" t="str">
            <v/>
          </cell>
          <cell r="C595"/>
          <cell r="D595" t="str">
            <v/>
          </cell>
          <cell r="E595"/>
          <cell r="F595">
            <v>0</v>
          </cell>
          <cell r="G595">
            <v>0</v>
          </cell>
        </row>
        <row r="596">
          <cell r="A596" t="str">
            <v/>
          </cell>
          <cell r="B596" t="str">
            <v/>
          </cell>
          <cell r="C596"/>
          <cell r="D596" t="str">
            <v/>
          </cell>
          <cell r="E596"/>
          <cell r="F596">
            <v>0</v>
          </cell>
          <cell r="G596">
            <v>0</v>
          </cell>
        </row>
        <row r="597">
          <cell r="A597"/>
          <cell r="B597"/>
          <cell r="C597"/>
          <cell r="D597"/>
          <cell r="E597"/>
          <cell r="F597" t="str">
            <v>Total C</v>
          </cell>
          <cell r="G597">
            <v>189.39000000000001</v>
          </cell>
        </row>
        <row r="598">
          <cell r="A598"/>
          <cell r="B598"/>
          <cell r="C598"/>
          <cell r="D598"/>
          <cell r="E598"/>
          <cell r="F598"/>
          <cell r="G598"/>
        </row>
        <row r="599">
          <cell r="A599" t="str">
            <v>4.6</v>
          </cell>
          <cell r="B599" t="str">
            <v>Vigas de carga</v>
          </cell>
          <cell r="C599"/>
          <cell r="D599" t="str">
            <v>Costo  Neto</v>
          </cell>
          <cell r="E599"/>
          <cell r="F599" t="str">
            <v>Total D=A+B+C</v>
          </cell>
          <cell r="G599">
            <v>10533.820000000002</v>
          </cell>
        </row>
        <row r="601">
          <cell r="A601" t="str">
            <v>ANALISIS DE PRECIOS</v>
          </cell>
          <cell r="B601"/>
          <cell r="C601"/>
          <cell r="D601"/>
          <cell r="E601"/>
          <cell r="F601"/>
          <cell r="G601"/>
        </row>
        <row r="602">
          <cell r="A602" t="str">
            <v>COMITENTE:</v>
          </cell>
          <cell r="B602" t="str">
            <v>DIRECCIÓN DE ARQUITECTURA</v>
          </cell>
          <cell r="C602"/>
          <cell r="D602"/>
          <cell r="E602"/>
          <cell r="F602"/>
          <cell r="G602"/>
        </row>
        <row r="603">
          <cell r="A603" t="str">
            <v>CONTRATISTA:</v>
          </cell>
          <cell r="B603" t="str">
            <v xml:space="preserve">BILBAO CONSTRUCCIONES S.R.L. </v>
          </cell>
          <cell r="C603"/>
          <cell r="D603"/>
          <cell r="E603"/>
          <cell r="F603"/>
          <cell r="G603"/>
        </row>
        <row r="604">
          <cell r="A604" t="str">
            <v>OBRA:</v>
          </cell>
          <cell r="B604" t="str">
            <v>CENTRO DE MEDICINA NUCLEAR - PET / CT</v>
          </cell>
          <cell r="C604"/>
          <cell r="D604"/>
          <cell r="E604"/>
          <cell r="F604" t="str">
            <v>PRECIOS A:</v>
          </cell>
          <cell r="G604">
            <v>43594</v>
          </cell>
        </row>
        <row r="605">
          <cell r="A605" t="str">
            <v>UBICACIÓN:</v>
          </cell>
          <cell r="B605" t="str">
            <v>CAPITAL</v>
          </cell>
          <cell r="C605"/>
          <cell r="D605"/>
          <cell r="E605"/>
          <cell r="F605"/>
          <cell r="G605"/>
        </row>
        <row r="606">
          <cell r="A606" t="str">
            <v>RUBRO:</v>
          </cell>
          <cell r="B606">
            <v>4</v>
          </cell>
          <cell r="C606" t="str">
            <v>HORMIGON ARMADO</v>
          </cell>
          <cell r="D606"/>
          <cell r="E606"/>
          <cell r="F606"/>
          <cell r="G606"/>
        </row>
        <row r="607">
          <cell r="A607" t="str">
            <v>ITEM:</v>
          </cell>
          <cell r="B607" t="str">
            <v>4.7</v>
          </cell>
          <cell r="C607" t="str">
            <v>Columnas de encadenado</v>
          </cell>
          <cell r="D607"/>
          <cell r="E607"/>
          <cell r="F607" t="str">
            <v>UNIDAD:</v>
          </cell>
          <cell r="G607" t="str">
            <v>m3</v>
          </cell>
        </row>
        <row r="608">
          <cell r="A608"/>
          <cell r="B608"/>
          <cell r="C608"/>
          <cell r="D608"/>
          <cell r="E608"/>
          <cell r="F608"/>
          <cell r="G608"/>
        </row>
        <row r="609">
          <cell r="A609" t="str">
            <v>DATOS REDETERMINACION</v>
          </cell>
          <cell r="B609"/>
          <cell r="C609" t="str">
            <v>DESIGNACION</v>
          </cell>
          <cell r="D609" t="str">
            <v>U</v>
          </cell>
          <cell r="E609" t="str">
            <v>Cantidad</v>
          </cell>
          <cell r="F609" t="str">
            <v>$ Unitarios</v>
          </cell>
          <cell r="G609" t="str">
            <v>$ Parcial</v>
          </cell>
        </row>
        <row r="610">
          <cell r="A610" t="str">
            <v>CÓDIGO</v>
          </cell>
          <cell r="B610" t="str">
            <v>DESCRIPCIÓN</v>
          </cell>
          <cell r="C610"/>
          <cell r="D610"/>
          <cell r="E610"/>
          <cell r="F610"/>
          <cell r="G610"/>
        </row>
        <row r="611">
          <cell r="A611"/>
          <cell r="B611"/>
          <cell r="C611" t="str">
            <v>A - MATERIALES</v>
          </cell>
          <cell r="D611"/>
          <cell r="E611"/>
          <cell r="F611"/>
          <cell r="G611"/>
        </row>
        <row r="612">
          <cell r="A612" t="str">
            <v>INDEC-CM - 37510-11</v>
          </cell>
          <cell r="B612" t="str">
            <v>Hormigón elaborado</v>
          </cell>
          <cell r="C612" t="str">
            <v xml:space="preserve"> Hormigón elaborado</v>
          </cell>
          <cell r="D612" t="str">
            <v>m3</v>
          </cell>
          <cell r="E612">
            <v>1.06</v>
          </cell>
          <cell r="F612">
            <v>1562.22</v>
          </cell>
          <cell r="G612">
            <v>1655.95</v>
          </cell>
        </row>
        <row r="613">
          <cell r="A613" t="str">
            <v>INDEC-CM - 41242-11</v>
          </cell>
          <cell r="B613" t="str">
            <v>Acero aletado conformado, en barra</v>
          </cell>
          <cell r="C613" t="str">
            <v xml:space="preserve"> Hierro</v>
          </cell>
          <cell r="D613" t="str">
            <v>KG</v>
          </cell>
          <cell r="E613">
            <v>98</v>
          </cell>
          <cell r="F613">
            <v>29.16</v>
          </cell>
          <cell r="G613">
            <v>2857.68</v>
          </cell>
        </row>
        <row r="614">
          <cell r="A614" t="str">
            <v>INDEC-CM - 31100-11</v>
          </cell>
          <cell r="B614" t="str">
            <v>Tirante  sin cepillar</v>
          </cell>
          <cell r="C614" t="str">
            <v xml:space="preserve"> Incidencia de encofrado</v>
          </cell>
          <cell r="D614" t="str">
            <v>PLG</v>
          </cell>
          <cell r="E614">
            <v>106</v>
          </cell>
          <cell r="F614">
            <v>5.3</v>
          </cell>
          <cell r="G614">
            <v>561.79999999999995</v>
          </cell>
        </row>
        <row r="615">
          <cell r="A615" t="str">
            <v>INDEC-PB - 41263-1</v>
          </cell>
          <cell r="B615" t="str">
            <v xml:space="preserve">Alambres de acero                                                      </v>
          </cell>
          <cell r="C615" t="str">
            <v xml:space="preserve"> Alambre</v>
          </cell>
          <cell r="D615" t="str">
            <v>KG</v>
          </cell>
          <cell r="E615">
            <v>0.9</v>
          </cell>
          <cell r="F615">
            <v>40.729999999999997</v>
          </cell>
          <cell r="G615">
            <v>36.659999999999997</v>
          </cell>
        </row>
        <row r="616">
          <cell r="A616" t="str">
            <v>INDEC-PB - 42944-2</v>
          </cell>
          <cell r="B616" t="str">
            <v xml:space="preserve">Clavos                                                                 </v>
          </cell>
          <cell r="C616" t="str">
            <v xml:space="preserve"> Clavos</v>
          </cell>
          <cell r="D616" t="str">
            <v>KG</v>
          </cell>
          <cell r="E616">
            <v>0.9</v>
          </cell>
          <cell r="F616">
            <v>44.41</v>
          </cell>
          <cell r="G616">
            <v>39.97</v>
          </cell>
        </row>
        <row r="617">
          <cell r="A617" t="str">
            <v>INDEC-GG 18000-1</v>
          </cell>
          <cell r="B617" t="str">
            <v>Agua para construcción</v>
          </cell>
          <cell r="C617" t="str">
            <v xml:space="preserve"> Agua</v>
          </cell>
          <cell r="D617" t="str">
            <v xml:space="preserve">un   </v>
          </cell>
          <cell r="E617">
            <v>0.1</v>
          </cell>
          <cell r="F617">
            <v>24.53</v>
          </cell>
          <cell r="G617">
            <v>2.4500000000000002</v>
          </cell>
        </row>
        <row r="618">
          <cell r="A618" t="str">
            <v/>
          </cell>
          <cell r="B618" t="str">
            <v/>
          </cell>
          <cell r="C618"/>
          <cell r="D618" t="str">
            <v/>
          </cell>
          <cell r="E618"/>
          <cell r="F618">
            <v>0</v>
          </cell>
          <cell r="G618">
            <v>0</v>
          </cell>
        </row>
        <row r="619">
          <cell r="A619" t="str">
            <v/>
          </cell>
          <cell r="B619" t="str">
            <v/>
          </cell>
          <cell r="C619"/>
          <cell r="D619" t="str">
            <v/>
          </cell>
          <cell r="E619"/>
          <cell r="F619">
            <v>0</v>
          </cell>
          <cell r="G619">
            <v>0</v>
          </cell>
        </row>
        <row r="620">
          <cell r="A620" t="str">
            <v/>
          </cell>
          <cell r="B620" t="str">
            <v/>
          </cell>
          <cell r="C620"/>
          <cell r="D620" t="str">
            <v/>
          </cell>
          <cell r="E620"/>
          <cell r="F620">
            <v>0</v>
          </cell>
          <cell r="G620">
            <v>0</v>
          </cell>
        </row>
        <row r="621">
          <cell r="A621" t="str">
            <v/>
          </cell>
          <cell r="B621" t="str">
            <v/>
          </cell>
          <cell r="C621"/>
          <cell r="D621" t="str">
            <v/>
          </cell>
          <cell r="E621"/>
          <cell r="F621">
            <v>0</v>
          </cell>
          <cell r="G621">
            <v>0</v>
          </cell>
        </row>
        <row r="622">
          <cell r="A622" t="str">
            <v/>
          </cell>
          <cell r="B622" t="str">
            <v/>
          </cell>
          <cell r="C622"/>
          <cell r="D622" t="str">
            <v/>
          </cell>
          <cell r="E622"/>
          <cell r="F622">
            <v>0</v>
          </cell>
          <cell r="G622">
            <v>0</v>
          </cell>
        </row>
        <row r="623">
          <cell r="A623" t="str">
            <v/>
          </cell>
          <cell r="B623" t="str">
            <v/>
          </cell>
          <cell r="C623"/>
          <cell r="D623" t="str">
            <v/>
          </cell>
          <cell r="E623"/>
          <cell r="F623">
            <v>0</v>
          </cell>
          <cell r="G623">
            <v>0</v>
          </cell>
        </row>
        <row r="624">
          <cell r="A624" t="str">
            <v/>
          </cell>
          <cell r="B624" t="str">
            <v/>
          </cell>
          <cell r="C624"/>
          <cell r="D624" t="str">
            <v/>
          </cell>
          <cell r="E624"/>
          <cell r="F624">
            <v>0</v>
          </cell>
          <cell r="G624">
            <v>0</v>
          </cell>
        </row>
        <row r="625">
          <cell r="A625" t="str">
            <v/>
          </cell>
          <cell r="B625" t="str">
            <v/>
          </cell>
          <cell r="C625"/>
          <cell r="D625" t="str">
            <v/>
          </cell>
          <cell r="E625"/>
          <cell r="F625">
            <v>0</v>
          </cell>
          <cell r="G625">
            <v>0</v>
          </cell>
        </row>
        <row r="626">
          <cell r="A626"/>
          <cell r="B626"/>
          <cell r="C626"/>
          <cell r="D626"/>
          <cell r="E626"/>
          <cell r="F626" t="str">
            <v>Total A</v>
          </cell>
          <cell r="G626">
            <v>5154.51</v>
          </cell>
        </row>
        <row r="627">
          <cell r="A627"/>
          <cell r="B627"/>
          <cell r="C627" t="str">
            <v>B - MANO DE OBRA</v>
          </cell>
          <cell r="D627"/>
          <cell r="E627"/>
          <cell r="F627"/>
          <cell r="G627"/>
        </row>
        <row r="628">
          <cell r="A628" t="str">
            <v>INDEC-MO - 51560-12</v>
          </cell>
          <cell r="B628" t="str">
            <v>Oficial</v>
          </cell>
          <cell r="C628" t="str">
            <v>OFICIAL</v>
          </cell>
          <cell r="D628" t="str">
            <v>HS</v>
          </cell>
          <cell r="E628">
            <v>5</v>
          </cell>
          <cell r="F628">
            <v>246.34</v>
          </cell>
          <cell r="G628">
            <v>1231.7</v>
          </cell>
        </row>
        <row r="629">
          <cell r="A629" t="str">
            <v>INDEC-MO - 51560-14</v>
          </cell>
          <cell r="B629" t="str">
            <v>Ayudante</v>
          </cell>
          <cell r="C629" t="str">
            <v>AYUDANTE</v>
          </cell>
          <cell r="D629" t="str">
            <v>HS</v>
          </cell>
          <cell r="E629">
            <v>8</v>
          </cell>
          <cell r="F629">
            <v>209.67</v>
          </cell>
          <cell r="G629">
            <v>1677.36</v>
          </cell>
        </row>
        <row r="630">
          <cell r="A630" t="str">
            <v/>
          </cell>
          <cell r="B630">
            <v>0</v>
          </cell>
          <cell r="C630"/>
          <cell r="D630" t="str">
            <v/>
          </cell>
          <cell r="E630"/>
          <cell r="F630">
            <v>0</v>
          </cell>
          <cell r="G630">
            <v>0</v>
          </cell>
        </row>
        <row r="631">
          <cell r="A631" t="str">
            <v/>
          </cell>
          <cell r="B631">
            <v>0</v>
          </cell>
          <cell r="C631"/>
          <cell r="D631" t="str">
            <v/>
          </cell>
          <cell r="E631"/>
          <cell r="F631">
            <v>0</v>
          </cell>
          <cell r="G631">
            <v>0</v>
          </cell>
        </row>
        <row r="632">
          <cell r="A632" t="str">
            <v/>
          </cell>
          <cell r="B632">
            <v>0</v>
          </cell>
          <cell r="C632"/>
          <cell r="D632" t="str">
            <v/>
          </cell>
          <cell r="E632"/>
          <cell r="F632">
            <v>0</v>
          </cell>
          <cell r="G632">
            <v>0</v>
          </cell>
        </row>
        <row r="633">
          <cell r="A633" t="str">
            <v/>
          </cell>
          <cell r="B633">
            <v>0</v>
          </cell>
          <cell r="C633"/>
          <cell r="D633" t="str">
            <v/>
          </cell>
          <cell r="E633"/>
          <cell r="F633">
            <v>0</v>
          </cell>
          <cell r="G633">
            <v>0</v>
          </cell>
        </row>
        <row r="634">
          <cell r="A634" t="str">
            <v/>
          </cell>
          <cell r="B634">
            <v>0</v>
          </cell>
          <cell r="C634"/>
          <cell r="D634" t="str">
            <v/>
          </cell>
          <cell r="E634"/>
          <cell r="F634">
            <v>0</v>
          </cell>
          <cell r="G634">
            <v>0</v>
          </cell>
        </row>
        <row r="635">
          <cell r="A635" t="str">
            <v/>
          </cell>
          <cell r="B635">
            <v>0</v>
          </cell>
          <cell r="C635"/>
          <cell r="D635" t="str">
            <v/>
          </cell>
          <cell r="E635"/>
          <cell r="F635">
            <v>0</v>
          </cell>
          <cell r="G635">
            <v>0</v>
          </cell>
        </row>
        <row r="636">
          <cell r="A636"/>
          <cell r="B636"/>
          <cell r="C636"/>
          <cell r="D636"/>
          <cell r="E636"/>
          <cell r="F636" t="str">
            <v>Total B</v>
          </cell>
          <cell r="G636">
            <v>2909.06</v>
          </cell>
        </row>
        <row r="637">
          <cell r="A637"/>
          <cell r="B637"/>
          <cell r="C637" t="str">
            <v>C - EQUIPOS</v>
          </cell>
          <cell r="D637"/>
          <cell r="E637"/>
          <cell r="F637"/>
          <cell r="G637"/>
        </row>
        <row r="638">
          <cell r="A638" t="str">
            <v>INDEC-PB - 2320-1</v>
          </cell>
          <cell r="B638" t="str">
            <v>Combustibles (Incluye: Naftas, Kerosene, Gas oil, Fuel oil y Gases de refinería)</v>
          </cell>
          <cell r="C638" t="str">
            <v xml:space="preserve"> Equipo hormigonero</v>
          </cell>
          <cell r="D638" t="str">
            <v>HM</v>
          </cell>
          <cell r="E638">
            <v>0.4</v>
          </cell>
          <cell r="F638">
            <v>472.57</v>
          </cell>
          <cell r="G638">
            <v>189.03</v>
          </cell>
        </row>
        <row r="639">
          <cell r="A639" t="str">
            <v>INDEC-PB - 42921-2</v>
          </cell>
          <cell r="B639" t="str">
            <v xml:space="preserve">Herramientas de mano                                                   </v>
          </cell>
          <cell r="C639" t="str">
            <v xml:space="preserve"> Herramientas menores</v>
          </cell>
          <cell r="D639" t="str">
            <v>HM</v>
          </cell>
          <cell r="E639">
            <v>0.02</v>
          </cell>
          <cell r="F639">
            <v>17.86</v>
          </cell>
          <cell r="G639">
            <v>0.36</v>
          </cell>
        </row>
        <row r="640">
          <cell r="A640" t="str">
            <v/>
          </cell>
          <cell r="B640" t="str">
            <v/>
          </cell>
          <cell r="C640"/>
          <cell r="D640" t="str">
            <v/>
          </cell>
          <cell r="E640"/>
          <cell r="F640">
            <v>0</v>
          </cell>
          <cell r="G640">
            <v>0</v>
          </cell>
        </row>
        <row r="641">
          <cell r="A641" t="str">
            <v/>
          </cell>
          <cell r="B641" t="str">
            <v/>
          </cell>
          <cell r="C641"/>
          <cell r="D641" t="str">
            <v/>
          </cell>
          <cell r="E641"/>
          <cell r="F641">
            <v>0</v>
          </cell>
          <cell r="G641">
            <v>0</v>
          </cell>
        </row>
        <row r="642">
          <cell r="A642" t="str">
            <v/>
          </cell>
          <cell r="B642" t="str">
            <v/>
          </cell>
          <cell r="C642"/>
          <cell r="D642" t="str">
            <v/>
          </cell>
          <cell r="E642"/>
          <cell r="F642">
            <v>0</v>
          </cell>
          <cell r="G642">
            <v>0</v>
          </cell>
        </row>
        <row r="643">
          <cell r="A643" t="str">
            <v/>
          </cell>
          <cell r="B643" t="str">
            <v/>
          </cell>
          <cell r="C643"/>
          <cell r="D643" t="str">
            <v/>
          </cell>
          <cell r="E643"/>
          <cell r="F643">
            <v>0</v>
          </cell>
          <cell r="G643">
            <v>0</v>
          </cell>
        </row>
        <row r="644">
          <cell r="A644" t="str">
            <v/>
          </cell>
          <cell r="B644" t="str">
            <v/>
          </cell>
          <cell r="C644"/>
          <cell r="D644" t="str">
            <v/>
          </cell>
          <cell r="E644"/>
          <cell r="F644">
            <v>0</v>
          </cell>
          <cell r="G644">
            <v>0</v>
          </cell>
        </row>
        <row r="645">
          <cell r="A645" t="str">
            <v/>
          </cell>
          <cell r="B645" t="str">
            <v/>
          </cell>
          <cell r="C645"/>
          <cell r="D645" t="str">
            <v/>
          </cell>
          <cell r="E645"/>
          <cell r="F645">
            <v>0</v>
          </cell>
          <cell r="G645">
            <v>0</v>
          </cell>
        </row>
        <row r="646">
          <cell r="A646" t="str">
            <v/>
          </cell>
          <cell r="B646" t="str">
            <v/>
          </cell>
          <cell r="C646"/>
          <cell r="D646" t="str">
            <v/>
          </cell>
          <cell r="E646"/>
          <cell r="F646">
            <v>0</v>
          </cell>
          <cell r="G646">
            <v>0</v>
          </cell>
        </row>
        <row r="647">
          <cell r="A647"/>
          <cell r="B647"/>
          <cell r="C647"/>
          <cell r="D647"/>
          <cell r="E647"/>
          <cell r="F647" t="str">
            <v>Total C</v>
          </cell>
          <cell r="G647">
            <v>189.39000000000001</v>
          </cell>
        </row>
        <row r="648">
          <cell r="A648"/>
          <cell r="B648"/>
          <cell r="C648"/>
          <cell r="D648"/>
          <cell r="E648"/>
          <cell r="F648"/>
          <cell r="G648"/>
        </row>
        <row r="649">
          <cell r="A649" t="str">
            <v>4.7</v>
          </cell>
          <cell r="B649" t="str">
            <v>Columnas de encadenado</v>
          </cell>
          <cell r="C649"/>
          <cell r="D649" t="str">
            <v>Costo  Neto</v>
          </cell>
          <cell r="E649"/>
          <cell r="F649" t="str">
            <v>Total D=A+B+C</v>
          </cell>
          <cell r="G649">
            <v>8252.9600000000009</v>
          </cell>
        </row>
        <row r="651">
          <cell r="A651" t="str">
            <v>ANALISIS DE PRECIOS</v>
          </cell>
          <cell r="B651"/>
          <cell r="C651"/>
          <cell r="D651"/>
          <cell r="E651"/>
          <cell r="F651"/>
          <cell r="G651"/>
        </row>
        <row r="652">
          <cell r="A652" t="str">
            <v>COMITENTE:</v>
          </cell>
          <cell r="B652" t="str">
            <v>DIRECCIÓN DE ARQUITECTURA</v>
          </cell>
          <cell r="C652"/>
          <cell r="D652"/>
          <cell r="E652"/>
          <cell r="F652"/>
          <cell r="G652"/>
        </row>
        <row r="653">
          <cell r="A653" t="str">
            <v>CONTRATISTA:</v>
          </cell>
          <cell r="B653" t="str">
            <v xml:space="preserve">BILBAO CONSTRUCCIONES S.R.L. </v>
          </cell>
          <cell r="C653"/>
          <cell r="D653"/>
          <cell r="E653"/>
          <cell r="F653"/>
          <cell r="G653"/>
        </row>
        <row r="654">
          <cell r="A654" t="str">
            <v>OBRA:</v>
          </cell>
          <cell r="B654" t="str">
            <v>CENTRO DE MEDICINA NUCLEAR - PET / CT</v>
          </cell>
          <cell r="C654"/>
          <cell r="D654"/>
          <cell r="E654"/>
          <cell r="F654" t="str">
            <v>PRECIOS A:</v>
          </cell>
          <cell r="G654">
            <v>43594</v>
          </cell>
        </row>
        <row r="655">
          <cell r="A655" t="str">
            <v>UBICACIÓN:</v>
          </cell>
          <cell r="B655" t="str">
            <v>CAPITAL</v>
          </cell>
          <cell r="C655"/>
          <cell r="D655"/>
          <cell r="E655"/>
          <cell r="F655"/>
          <cell r="G655"/>
        </row>
        <row r="656">
          <cell r="A656" t="str">
            <v>RUBRO:</v>
          </cell>
          <cell r="B656">
            <v>4</v>
          </cell>
          <cell r="C656" t="str">
            <v>HORMIGON ARMADO</v>
          </cell>
          <cell r="D656"/>
          <cell r="E656"/>
          <cell r="F656"/>
          <cell r="G656"/>
        </row>
        <row r="657">
          <cell r="A657" t="str">
            <v>ITEM:</v>
          </cell>
          <cell r="B657" t="str">
            <v>4.8</v>
          </cell>
          <cell r="C657" t="str">
            <v>Columnas de carga</v>
          </cell>
          <cell r="D657"/>
          <cell r="E657"/>
          <cell r="F657" t="str">
            <v>UNIDAD:</v>
          </cell>
          <cell r="G657" t="str">
            <v>m3</v>
          </cell>
        </row>
        <row r="658">
          <cell r="A658"/>
          <cell r="B658"/>
          <cell r="C658"/>
          <cell r="D658"/>
          <cell r="E658"/>
          <cell r="F658"/>
          <cell r="G658"/>
        </row>
        <row r="659">
          <cell r="A659" t="str">
            <v>DATOS REDETERMINACION</v>
          </cell>
          <cell r="B659"/>
          <cell r="C659" t="str">
            <v>DESIGNACION</v>
          </cell>
          <cell r="D659" t="str">
            <v>U</v>
          </cell>
          <cell r="E659" t="str">
            <v>Cantidad</v>
          </cell>
          <cell r="F659" t="str">
            <v>$ Unitarios</v>
          </cell>
          <cell r="G659" t="str">
            <v>$ Parcial</v>
          </cell>
        </row>
        <row r="660">
          <cell r="A660" t="str">
            <v>CÓDIGO</v>
          </cell>
          <cell r="B660" t="str">
            <v>DESCRIPCIÓN</v>
          </cell>
          <cell r="C660"/>
          <cell r="D660"/>
          <cell r="E660"/>
          <cell r="F660"/>
          <cell r="G660"/>
        </row>
        <row r="661">
          <cell r="A661"/>
          <cell r="B661"/>
          <cell r="C661" t="str">
            <v>A - MATERIALES</v>
          </cell>
          <cell r="D661"/>
          <cell r="E661"/>
          <cell r="F661"/>
          <cell r="G661"/>
        </row>
        <row r="662">
          <cell r="A662" t="str">
            <v>INDEC-CM - 37510-11</v>
          </cell>
          <cell r="B662" t="str">
            <v>Hormigón elaborado</v>
          </cell>
          <cell r="C662" t="str">
            <v xml:space="preserve"> Hormigón elaborado</v>
          </cell>
          <cell r="D662" t="str">
            <v>m3</v>
          </cell>
          <cell r="E662">
            <v>1.06</v>
          </cell>
          <cell r="F662">
            <v>1562.22</v>
          </cell>
          <cell r="G662">
            <v>1655.95</v>
          </cell>
        </row>
        <row r="663">
          <cell r="A663" t="str">
            <v>INDEC-CM - 41242-11</v>
          </cell>
          <cell r="B663" t="str">
            <v>Acero aletado conformado, en barra</v>
          </cell>
          <cell r="C663" t="str">
            <v xml:space="preserve"> Hierro</v>
          </cell>
          <cell r="D663" t="str">
            <v>KG</v>
          </cell>
          <cell r="E663">
            <v>100</v>
          </cell>
          <cell r="F663">
            <v>29.16</v>
          </cell>
          <cell r="G663">
            <v>2916</v>
          </cell>
        </row>
        <row r="664">
          <cell r="A664" t="str">
            <v>INDEC-CM - 31100-11</v>
          </cell>
          <cell r="B664" t="str">
            <v>Tirante  sin cepillar</v>
          </cell>
          <cell r="C664" t="str">
            <v xml:space="preserve"> Incidencia de encofrado</v>
          </cell>
          <cell r="D664" t="str">
            <v>PLG</v>
          </cell>
          <cell r="E664">
            <v>104</v>
          </cell>
          <cell r="F664">
            <v>5.3</v>
          </cell>
          <cell r="G664">
            <v>551.20000000000005</v>
          </cell>
        </row>
        <row r="665">
          <cell r="A665" t="str">
            <v>INDEC-PB - 41263-1</v>
          </cell>
          <cell r="B665" t="str">
            <v xml:space="preserve">Alambres de acero                                                      </v>
          </cell>
          <cell r="C665" t="str">
            <v xml:space="preserve"> Alambre</v>
          </cell>
          <cell r="D665" t="str">
            <v>KG</v>
          </cell>
          <cell r="E665">
            <v>0.9</v>
          </cell>
          <cell r="F665">
            <v>40.729999999999997</v>
          </cell>
          <cell r="G665">
            <v>36.659999999999997</v>
          </cell>
        </row>
        <row r="666">
          <cell r="A666" t="str">
            <v>INDEC-PB - 42944-2</v>
          </cell>
          <cell r="B666" t="str">
            <v xml:space="preserve">Clavos                                                                 </v>
          </cell>
          <cell r="C666" t="str">
            <v xml:space="preserve"> Clavos</v>
          </cell>
          <cell r="D666" t="str">
            <v>KG</v>
          </cell>
          <cell r="E666">
            <v>0.9</v>
          </cell>
          <cell r="F666">
            <v>44.41</v>
          </cell>
          <cell r="G666">
            <v>39.97</v>
          </cell>
        </row>
        <row r="667">
          <cell r="A667" t="str">
            <v>INDEC-GG 18000-1</v>
          </cell>
          <cell r="B667" t="str">
            <v>Agua para construcción</v>
          </cell>
          <cell r="C667" t="str">
            <v xml:space="preserve"> Agua</v>
          </cell>
          <cell r="D667" t="str">
            <v xml:space="preserve">un   </v>
          </cell>
          <cell r="E667">
            <v>0.1</v>
          </cell>
          <cell r="F667">
            <v>24.53</v>
          </cell>
          <cell r="G667">
            <v>2.4500000000000002</v>
          </cell>
        </row>
        <row r="668">
          <cell r="A668" t="str">
            <v/>
          </cell>
          <cell r="B668" t="str">
            <v/>
          </cell>
          <cell r="C668"/>
          <cell r="D668" t="str">
            <v/>
          </cell>
          <cell r="E668"/>
          <cell r="F668">
            <v>0</v>
          </cell>
          <cell r="G668">
            <v>0</v>
          </cell>
        </row>
        <row r="669">
          <cell r="A669" t="str">
            <v/>
          </cell>
          <cell r="B669" t="str">
            <v/>
          </cell>
          <cell r="C669"/>
          <cell r="D669" t="str">
            <v/>
          </cell>
          <cell r="E669"/>
          <cell r="F669">
            <v>0</v>
          </cell>
          <cell r="G669">
            <v>0</v>
          </cell>
        </row>
        <row r="670">
          <cell r="A670" t="str">
            <v/>
          </cell>
          <cell r="B670" t="str">
            <v/>
          </cell>
          <cell r="C670"/>
          <cell r="D670" t="str">
            <v/>
          </cell>
          <cell r="E670"/>
          <cell r="F670">
            <v>0</v>
          </cell>
          <cell r="G670">
            <v>0</v>
          </cell>
        </row>
        <row r="671">
          <cell r="A671" t="str">
            <v/>
          </cell>
          <cell r="B671" t="str">
            <v/>
          </cell>
          <cell r="C671"/>
          <cell r="D671" t="str">
            <v/>
          </cell>
          <cell r="E671"/>
          <cell r="F671">
            <v>0</v>
          </cell>
          <cell r="G671">
            <v>0</v>
          </cell>
        </row>
        <row r="672">
          <cell r="A672" t="str">
            <v/>
          </cell>
          <cell r="B672" t="str">
            <v/>
          </cell>
          <cell r="C672"/>
          <cell r="D672" t="str">
            <v/>
          </cell>
          <cell r="E672"/>
          <cell r="F672">
            <v>0</v>
          </cell>
          <cell r="G672">
            <v>0</v>
          </cell>
        </row>
        <row r="673">
          <cell r="A673" t="str">
            <v/>
          </cell>
          <cell r="B673" t="str">
            <v/>
          </cell>
          <cell r="C673"/>
          <cell r="D673" t="str">
            <v/>
          </cell>
          <cell r="E673"/>
          <cell r="F673">
            <v>0</v>
          </cell>
          <cell r="G673">
            <v>0</v>
          </cell>
        </row>
        <row r="674">
          <cell r="A674" t="str">
            <v/>
          </cell>
          <cell r="B674" t="str">
            <v/>
          </cell>
          <cell r="C674"/>
          <cell r="D674" t="str">
            <v/>
          </cell>
          <cell r="E674"/>
          <cell r="F674">
            <v>0</v>
          </cell>
          <cell r="G674">
            <v>0</v>
          </cell>
        </row>
        <row r="675">
          <cell r="A675" t="str">
            <v/>
          </cell>
          <cell r="B675" t="str">
            <v/>
          </cell>
          <cell r="C675"/>
          <cell r="D675" t="str">
            <v/>
          </cell>
          <cell r="E675"/>
          <cell r="F675">
            <v>0</v>
          </cell>
          <cell r="G675">
            <v>0</v>
          </cell>
        </row>
        <row r="676">
          <cell r="A676"/>
          <cell r="B676"/>
          <cell r="C676"/>
          <cell r="D676"/>
          <cell r="E676"/>
          <cell r="F676" t="str">
            <v>Total A</v>
          </cell>
          <cell r="G676">
            <v>5202.2299999999996</v>
          </cell>
        </row>
        <row r="677">
          <cell r="A677"/>
          <cell r="B677"/>
          <cell r="C677" t="str">
            <v>B - MANO DE OBRA</v>
          </cell>
          <cell r="D677"/>
          <cell r="E677"/>
          <cell r="F677"/>
          <cell r="G677"/>
        </row>
        <row r="678">
          <cell r="A678" t="str">
            <v>INDEC-MO - 51560-12</v>
          </cell>
          <cell r="B678" t="str">
            <v>Oficial</v>
          </cell>
          <cell r="C678" t="str">
            <v>OFICIAL</v>
          </cell>
          <cell r="D678" t="str">
            <v>HS</v>
          </cell>
          <cell r="E678">
            <v>15</v>
          </cell>
          <cell r="F678">
            <v>246.34</v>
          </cell>
          <cell r="G678">
            <v>3695.1</v>
          </cell>
        </row>
        <row r="679">
          <cell r="A679" t="str">
            <v>INDEC-MO - 51560-14</v>
          </cell>
          <cell r="B679" t="str">
            <v>Ayudante</v>
          </cell>
          <cell r="C679" t="str">
            <v>AYUDANTE</v>
          </cell>
          <cell r="D679" t="str">
            <v>HS</v>
          </cell>
          <cell r="E679">
            <v>15</v>
          </cell>
          <cell r="F679">
            <v>209.67</v>
          </cell>
          <cell r="G679">
            <v>3145.05</v>
          </cell>
        </row>
        <row r="680">
          <cell r="A680" t="str">
            <v/>
          </cell>
          <cell r="B680">
            <v>0</v>
          </cell>
          <cell r="C680"/>
          <cell r="D680" t="str">
            <v/>
          </cell>
          <cell r="E680"/>
          <cell r="F680">
            <v>0</v>
          </cell>
          <cell r="G680">
            <v>0</v>
          </cell>
        </row>
        <row r="681">
          <cell r="A681" t="str">
            <v/>
          </cell>
          <cell r="B681">
            <v>0</v>
          </cell>
          <cell r="C681"/>
          <cell r="D681" t="str">
            <v/>
          </cell>
          <cell r="E681"/>
          <cell r="F681">
            <v>0</v>
          </cell>
          <cell r="G681">
            <v>0</v>
          </cell>
        </row>
        <row r="682">
          <cell r="A682" t="str">
            <v/>
          </cell>
          <cell r="B682">
            <v>0</v>
          </cell>
          <cell r="C682"/>
          <cell r="D682" t="str">
            <v/>
          </cell>
          <cell r="E682"/>
          <cell r="F682">
            <v>0</v>
          </cell>
          <cell r="G682">
            <v>0</v>
          </cell>
        </row>
        <row r="683">
          <cell r="A683" t="str">
            <v/>
          </cell>
          <cell r="B683">
            <v>0</v>
          </cell>
          <cell r="C683"/>
          <cell r="D683" t="str">
            <v/>
          </cell>
          <cell r="E683"/>
          <cell r="F683">
            <v>0</v>
          </cell>
          <cell r="G683">
            <v>0</v>
          </cell>
        </row>
        <row r="684">
          <cell r="A684" t="str">
            <v/>
          </cell>
          <cell r="B684">
            <v>0</v>
          </cell>
          <cell r="C684"/>
          <cell r="D684" t="str">
            <v/>
          </cell>
          <cell r="E684"/>
          <cell r="F684">
            <v>0</v>
          </cell>
          <cell r="G684">
            <v>0</v>
          </cell>
        </row>
        <row r="685">
          <cell r="A685" t="str">
            <v/>
          </cell>
          <cell r="B685">
            <v>0</v>
          </cell>
          <cell r="C685"/>
          <cell r="D685" t="str">
            <v/>
          </cell>
          <cell r="E685"/>
          <cell r="F685">
            <v>0</v>
          </cell>
          <cell r="G685">
            <v>0</v>
          </cell>
        </row>
        <row r="686">
          <cell r="A686"/>
          <cell r="B686"/>
          <cell r="C686"/>
          <cell r="D686"/>
          <cell r="E686"/>
          <cell r="F686" t="str">
            <v>Total B</v>
          </cell>
          <cell r="G686">
            <v>6840.15</v>
          </cell>
        </row>
        <row r="687">
          <cell r="A687"/>
          <cell r="B687"/>
          <cell r="C687" t="str">
            <v>C - EQUIPOS</v>
          </cell>
          <cell r="D687"/>
          <cell r="E687"/>
          <cell r="F687"/>
          <cell r="G687"/>
        </row>
        <row r="688">
          <cell r="A688" t="str">
            <v>INDEC-PB - 2320-1</v>
          </cell>
          <cell r="B688" t="str">
            <v>Combustibles (Incluye: Naftas, Kerosene, Gas oil, Fuel oil y Gases de refinería)</v>
          </cell>
          <cell r="C688" t="str">
            <v xml:space="preserve"> Equipo hormigonero</v>
          </cell>
          <cell r="D688" t="str">
            <v>HM</v>
          </cell>
          <cell r="E688">
            <v>0.4</v>
          </cell>
          <cell r="F688">
            <v>472.57</v>
          </cell>
          <cell r="G688">
            <v>189.03</v>
          </cell>
        </row>
        <row r="689">
          <cell r="A689" t="str">
            <v>INDEC-PB - 42921-2</v>
          </cell>
          <cell r="B689" t="str">
            <v xml:space="preserve">Herramientas de mano                                                   </v>
          </cell>
          <cell r="C689" t="str">
            <v xml:space="preserve"> Herramientas menores</v>
          </cell>
          <cell r="D689" t="str">
            <v>HM</v>
          </cell>
          <cell r="E689">
            <v>0.02</v>
          </cell>
          <cell r="F689">
            <v>17.86</v>
          </cell>
          <cell r="G689">
            <v>0.36</v>
          </cell>
        </row>
        <row r="690">
          <cell r="A690" t="str">
            <v/>
          </cell>
          <cell r="B690" t="str">
            <v/>
          </cell>
          <cell r="C690"/>
          <cell r="D690" t="str">
            <v/>
          </cell>
          <cell r="E690"/>
          <cell r="F690">
            <v>0</v>
          </cell>
          <cell r="G690">
            <v>0</v>
          </cell>
        </row>
        <row r="691">
          <cell r="A691" t="str">
            <v/>
          </cell>
          <cell r="B691" t="str">
            <v/>
          </cell>
          <cell r="C691"/>
          <cell r="D691" t="str">
            <v/>
          </cell>
          <cell r="E691"/>
          <cell r="F691">
            <v>0</v>
          </cell>
          <cell r="G691">
            <v>0</v>
          </cell>
        </row>
        <row r="692">
          <cell r="A692" t="str">
            <v/>
          </cell>
          <cell r="B692" t="str">
            <v/>
          </cell>
          <cell r="C692"/>
          <cell r="D692" t="str">
            <v/>
          </cell>
          <cell r="E692"/>
          <cell r="F692">
            <v>0</v>
          </cell>
          <cell r="G692">
            <v>0</v>
          </cell>
        </row>
        <row r="693">
          <cell r="A693" t="str">
            <v/>
          </cell>
          <cell r="B693" t="str">
            <v/>
          </cell>
          <cell r="C693"/>
          <cell r="D693" t="str">
            <v/>
          </cell>
          <cell r="E693"/>
          <cell r="F693">
            <v>0</v>
          </cell>
          <cell r="G693">
            <v>0</v>
          </cell>
        </row>
        <row r="694">
          <cell r="A694" t="str">
            <v/>
          </cell>
          <cell r="B694" t="str">
            <v/>
          </cell>
          <cell r="C694"/>
          <cell r="D694" t="str">
            <v/>
          </cell>
          <cell r="E694"/>
          <cell r="F694">
            <v>0</v>
          </cell>
          <cell r="G694">
            <v>0</v>
          </cell>
        </row>
        <row r="695">
          <cell r="A695" t="str">
            <v/>
          </cell>
          <cell r="B695" t="str">
            <v/>
          </cell>
          <cell r="C695"/>
          <cell r="D695" t="str">
            <v/>
          </cell>
          <cell r="E695"/>
          <cell r="F695">
            <v>0</v>
          </cell>
          <cell r="G695">
            <v>0</v>
          </cell>
        </row>
        <row r="696">
          <cell r="A696" t="str">
            <v/>
          </cell>
          <cell r="B696" t="str">
            <v/>
          </cell>
          <cell r="C696"/>
          <cell r="D696" t="str">
            <v/>
          </cell>
          <cell r="E696"/>
          <cell r="F696">
            <v>0</v>
          </cell>
          <cell r="G696">
            <v>0</v>
          </cell>
        </row>
        <row r="697">
          <cell r="A697"/>
          <cell r="B697"/>
          <cell r="C697"/>
          <cell r="D697"/>
          <cell r="E697"/>
          <cell r="F697" t="str">
            <v>Total C</v>
          </cell>
          <cell r="G697">
            <v>189.39000000000001</v>
          </cell>
        </row>
        <row r="698">
          <cell r="A698"/>
          <cell r="B698"/>
          <cell r="C698"/>
          <cell r="D698"/>
          <cell r="E698"/>
          <cell r="F698"/>
          <cell r="G698"/>
        </row>
        <row r="699">
          <cell r="A699" t="str">
            <v>4.8</v>
          </cell>
          <cell r="B699" t="str">
            <v>Columnas de carga</v>
          </cell>
          <cell r="C699"/>
          <cell r="D699" t="str">
            <v>Costo  Neto</v>
          </cell>
          <cell r="E699"/>
          <cell r="F699" t="str">
            <v>Total D=A+B+C</v>
          </cell>
          <cell r="G699">
            <v>12231.770000000002</v>
          </cell>
        </row>
        <row r="701">
          <cell r="A701" t="str">
            <v>ANALISIS DE PRECIOS</v>
          </cell>
          <cell r="B701"/>
          <cell r="C701"/>
          <cell r="D701"/>
          <cell r="E701"/>
          <cell r="F701"/>
          <cell r="G701"/>
        </row>
        <row r="702">
          <cell r="A702" t="str">
            <v>COMITENTE:</v>
          </cell>
          <cell r="B702" t="str">
            <v>DIRECCIÓN DE ARQUITECTURA</v>
          </cell>
          <cell r="C702"/>
          <cell r="D702"/>
          <cell r="E702"/>
          <cell r="F702"/>
          <cell r="G702"/>
        </row>
        <row r="703">
          <cell r="A703" t="str">
            <v>CONTRATISTA:</v>
          </cell>
          <cell r="B703" t="str">
            <v xml:space="preserve">BILBAO CONSTRUCCIONES S.R.L. </v>
          </cell>
          <cell r="C703"/>
          <cell r="D703"/>
          <cell r="E703"/>
          <cell r="F703"/>
          <cell r="G703"/>
        </row>
        <row r="704">
          <cell r="A704" t="str">
            <v>OBRA:</v>
          </cell>
          <cell r="B704" t="str">
            <v>CENTRO DE MEDICINA NUCLEAR - PET / CT</v>
          </cell>
          <cell r="C704"/>
          <cell r="D704"/>
          <cell r="E704"/>
          <cell r="F704" t="str">
            <v>PRECIOS A:</v>
          </cell>
          <cell r="G704">
            <v>43594</v>
          </cell>
        </row>
        <row r="705">
          <cell r="A705" t="str">
            <v>UBICACIÓN:</v>
          </cell>
          <cell r="B705" t="str">
            <v>CAPITAL</v>
          </cell>
          <cell r="C705"/>
          <cell r="D705"/>
          <cell r="E705"/>
          <cell r="F705"/>
          <cell r="G705"/>
        </row>
        <row r="706">
          <cell r="A706" t="str">
            <v>RUBRO:</v>
          </cell>
          <cell r="B706">
            <v>4</v>
          </cell>
          <cell r="C706" t="str">
            <v>HORMIGON ARMADO</v>
          </cell>
          <cell r="D706"/>
          <cell r="E706"/>
          <cell r="F706"/>
          <cell r="G706"/>
        </row>
        <row r="707">
          <cell r="A707" t="str">
            <v>ITEM:</v>
          </cell>
          <cell r="B707" t="str">
            <v>4.9</v>
          </cell>
          <cell r="C707" t="str">
            <v>Losas</v>
          </cell>
          <cell r="D707"/>
          <cell r="E707"/>
          <cell r="F707" t="str">
            <v>UNIDAD:</v>
          </cell>
          <cell r="G707" t="str">
            <v>m3</v>
          </cell>
        </row>
        <row r="708">
          <cell r="A708"/>
          <cell r="B708"/>
          <cell r="C708"/>
          <cell r="D708"/>
          <cell r="E708"/>
          <cell r="F708"/>
          <cell r="G708"/>
        </row>
        <row r="709">
          <cell r="A709" t="str">
            <v>DATOS REDETERMINACION</v>
          </cell>
          <cell r="B709"/>
          <cell r="C709" t="str">
            <v>DESIGNACION</v>
          </cell>
          <cell r="D709" t="str">
            <v>U</v>
          </cell>
          <cell r="E709" t="str">
            <v>Cantidad</v>
          </cell>
          <cell r="F709" t="str">
            <v>$ Unitarios</v>
          </cell>
          <cell r="G709" t="str">
            <v>$ Parcial</v>
          </cell>
        </row>
        <row r="710">
          <cell r="A710" t="str">
            <v>CÓDIGO</v>
          </cell>
          <cell r="B710" t="str">
            <v>DESCRIPCIÓN</v>
          </cell>
          <cell r="C710"/>
          <cell r="D710"/>
          <cell r="E710"/>
          <cell r="F710"/>
          <cell r="G710"/>
        </row>
        <row r="711">
          <cell r="A711"/>
          <cell r="B711"/>
          <cell r="C711" t="str">
            <v>A - MATERIALES</v>
          </cell>
          <cell r="D711"/>
          <cell r="E711"/>
          <cell r="F711"/>
          <cell r="G711"/>
        </row>
        <row r="712">
          <cell r="A712" t="str">
            <v>INDEC-CM - 37510-11</v>
          </cell>
          <cell r="B712" t="str">
            <v>Hormigón elaborado</v>
          </cell>
          <cell r="C712" t="str">
            <v xml:space="preserve"> Hormigón elaborado</v>
          </cell>
          <cell r="D712" t="str">
            <v>m3</v>
          </cell>
          <cell r="E712">
            <v>1.06</v>
          </cell>
          <cell r="F712">
            <v>1562.22</v>
          </cell>
          <cell r="G712">
            <v>1655.95</v>
          </cell>
        </row>
        <row r="713">
          <cell r="A713" t="str">
            <v>INDEC-CM - 41242-11</v>
          </cell>
          <cell r="B713" t="str">
            <v>Acero aletado conformado, en barra</v>
          </cell>
          <cell r="C713" t="str">
            <v xml:space="preserve"> Hierro</v>
          </cell>
          <cell r="D713" t="str">
            <v>KG</v>
          </cell>
          <cell r="E713">
            <v>85</v>
          </cell>
          <cell r="F713">
            <v>29.16</v>
          </cell>
          <cell r="G713">
            <v>2478.6</v>
          </cell>
        </row>
        <row r="714">
          <cell r="A714" t="str">
            <v>INDEC-CM - 31100-11</v>
          </cell>
          <cell r="B714" t="str">
            <v>Tirante  sin cepillar</v>
          </cell>
          <cell r="C714" t="str">
            <v xml:space="preserve"> Incidencia de encofrado</v>
          </cell>
          <cell r="D714" t="str">
            <v>PLG</v>
          </cell>
          <cell r="E714">
            <v>106</v>
          </cell>
          <cell r="F714">
            <v>5.3</v>
          </cell>
          <cell r="G714">
            <v>561.79999999999995</v>
          </cell>
        </row>
        <row r="715">
          <cell r="A715" t="str">
            <v>INDEC-PB - 41263-1</v>
          </cell>
          <cell r="B715" t="str">
            <v xml:space="preserve">Alambres de acero                                                      </v>
          </cell>
          <cell r="C715" t="str">
            <v xml:space="preserve"> Alambre</v>
          </cell>
          <cell r="D715" t="str">
            <v>KG</v>
          </cell>
          <cell r="E715">
            <v>9</v>
          </cell>
          <cell r="F715">
            <v>40.729999999999997</v>
          </cell>
          <cell r="G715">
            <v>366.57</v>
          </cell>
        </row>
        <row r="716">
          <cell r="A716" t="str">
            <v>INDEC-PB - 42944-2</v>
          </cell>
          <cell r="B716" t="str">
            <v xml:space="preserve">Clavos                                                                 </v>
          </cell>
          <cell r="C716" t="str">
            <v xml:space="preserve"> Clavos</v>
          </cell>
          <cell r="D716" t="str">
            <v>KG</v>
          </cell>
          <cell r="E716">
            <v>0.9</v>
          </cell>
          <cell r="F716">
            <v>44.41</v>
          </cell>
          <cell r="G716">
            <v>39.97</v>
          </cell>
        </row>
        <row r="717">
          <cell r="A717" t="str">
            <v>INDEC-GG 18000-1</v>
          </cell>
          <cell r="B717" t="str">
            <v>Agua para construcción</v>
          </cell>
          <cell r="C717" t="str">
            <v xml:space="preserve"> Agua</v>
          </cell>
          <cell r="D717" t="str">
            <v xml:space="preserve">un   </v>
          </cell>
          <cell r="E717">
            <v>0.2</v>
          </cell>
          <cell r="F717">
            <v>24.53</v>
          </cell>
          <cell r="G717">
            <v>4.91</v>
          </cell>
        </row>
        <row r="718">
          <cell r="A718" t="str">
            <v/>
          </cell>
          <cell r="B718" t="str">
            <v/>
          </cell>
          <cell r="C718"/>
          <cell r="D718" t="str">
            <v/>
          </cell>
          <cell r="E718"/>
          <cell r="F718">
            <v>0</v>
          </cell>
          <cell r="G718">
            <v>0</v>
          </cell>
        </row>
        <row r="719">
          <cell r="A719" t="str">
            <v/>
          </cell>
          <cell r="B719" t="str">
            <v/>
          </cell>
          <cell r="C719"/>
          <cell r="D719" t="str">
            <v/>
          </cell>
          <cell r="E719"/>
          <cell r="F719">
            <v>0</v>
          </cell>
          <cell r="G719">
            <v>0</v>
          </cell>
        </row>
        <row r="720">
          <cell r="A720" t="str">
            <v/>
          </cell>
          <cell r="B720" t="str">
            <v/>
          </cell>
          <cell r="C720"/>
          <cell r="D720" t="str">
            <v/>
          </cell>
          <cell r="E720"/>
          <cell r="F720">
            <v>0</v>
          </cell>
          <cell r="G720">
            <v>0</v>
          </cell>
        </row>
        <row r="721">
          <cell r="A721" t="str">
            <v/>
          </cell>
          <cell r="B721" t="str">
            <v/>
          </cell>
          <cell r="C721"/>
          <cell r="D721" t="str">
            <v/>
          </cell>
          <cell r="E721"/>
          <cell r="F721">
            <v>0</v>
          </cell>
          <cell r="G721">
            <v>0</v>
          </cell>
        </row>
        <row r="722">
          <cell r="A722" t="str">
            <v/>
          </cell>
          <cell r="B722" t="str">
            <v/>
          </cell>
          <cell r="C722"/>
          <cell r="D722" t="str">
            <v/>
          </cell>
          <cell r="E722"/>
          <cell r="F722">
            <v>0</v>
          </cell>
          <cell r="G722">
            <v>0</v>
          </cell>
        </row>
        <row r="723">
          <cell r="A723" t="str">
            <v/>
          </cell>
          <cell r="B723" t="str">
            <v/>
          </cell>
          <cell r="C723"/>
          <cell r="D723" t="str">
            <v/>
          </cell>
          <cell r="E723"/>
          <cell r="F723">
            <v>0</v>
          </cell>
          <cell r="G723">
            <v>0</v>
          </cell>
        </row>
        <row r="724">
          <cell r="A724" t="str">
            <v/>
          </cell>
          <cell r="B724" t="str">
            <v/>
          </cell>
          <cell r="C724"/>
          <cell r="D724" t="str">
            <v/>
          </cell>
          <cell r="E724"/>
          <cell r="F724">
            <v>0</v>
          </cell>
          <cell r="G724">
            <v>0</v>
          </cell>
        </row>
        <row r="725">
          <cell r="A725" t="str">
            <v/>
          </cell>
          <cell r="B725" t="str">
            <v/>
          </cell>
          <cell r="C725"/>
          <cell r="D725" t="str">
            <v/>
          </cell>
          <cell r="E725"/>
          <cell r="F725">
            <v>0</v>
          </cell>
          <cell r="G725">
            <v>0</v>
          </cell>
        </row>
        <row r="726">
          <cell r="A726"/>
          <cell r="B726"/>
          <cell r="C726"/>
          <cell r="D726"/>
          <cell r="E726"/>
          <cell r="F726" t="str">
            <v>Total A</v>
          </cell>
          <cell r="G726">
            <v>5107.8</v>
          </cell>
        </row>
        <row r="727">
          <cell r="A727"/>
          <cell r="B727"/>
          <cell r="C727" t="str">
            <v>B - MANO DE OBRA</v>
          </cell>
          <cell r="D727"/>
          <cell r="E727"/>
          <cell r="F727"/>
          <cell r="G727"/>
        </row>
        <row r="728">
          <cell r="A728" t="str">
            <v>INDEC-MO - 51560-12</v>
          </cell>
          <cell r="B728" t="str">
            <v>Oficial</v>
          </cell>
          <cell r="C728" t="str">
            <v>OFICIAL</v>
          </cell>
          <cell r="D728" t="str">
            <v>HS</v>
          </cell>
          <cell r="E728">
            <v>9</v>
          </cell>
          <cell r="F728">
            <v>246.34</v>
          </cell>
          <cell r="G728">
            <v>2217.06</v>
          </cell>
        </row>
        <row r="729">
          <cell r="A729" t="str">
            <v>INDEC-MO - 51560-14</v>
          </cell>
          <cell r="B729" t="str">
            <v>Ayudante</v>
          </cell>
          <cell r="C729" t="str">
            <v>AYUDANTE</v>
          </cell>
          <cell r="D729" t="str">
            <v>HS</v>
          </cell>
          <cell r="E729">
            <v>4</v>
          </cell>
          <cell r="F729">
            <v>209.67</v>
          </cell>
          <cell r="G729">
            <v>838.68</v>
          </cell>
        </row>
        <row r="730">
          <cell r="A730" t="str">
            <v/>
          </cell>
          <cell r="B730">
            <v>0</v>
          </cell>
          <cell r="C730"/>
          <cell r="D730" t="str">
            <v/>
          </cell>
          <cell r="E730"/>
          <cell r="F730">
            <v>0</v>
          </cell>
          <cell r="G730">
            <v>0</v>
          </cell>
        </row>
        <row r="731">
          <cell r="A731" t="str">
            <v/>
          </cell>
          <cell r="B731">
            <v>0</v>
          </cell>
          <cell r="C731"/>
          <cell r="D731" t="str">
            <v/>
          </cell>
          <cell r="E731"/>
          <cell r="F731">
            <v>0</v>
          </cell>
          <cell r="G731">
            <v>0</v>
          </cell>
        </row>
        <row r="732">
          <cell r="A732" t="str">
            <v/>
          </cell>
          <cell r="B732">
            <v>0</v>
          </cell>
          <cell r="C732"/>
          <cell r="D732" t="str">
            <v/>
          </cell>
          <cell r="E732"/>
          <cell r="F732">
            <v>0</v>
          </cell>
          <cell r="G732">
            <v>0</v>
          </cell>
        </row>
        <row r="733">
          <cell r="A733" t="str">
            <v/>
          </cell>
          <cell r="B733">
            <v>0</v>
          </cell>
          <cell r="C733"/>
          <cell r="D733" t="str">
            <v/>
          </cell>
          <cell r="E733"/>
          <cell r="F733">
            <v>0</v>
          </cell>
          <cell r="G733">
            <v>0</v>
          </cell>
        </row>
        <row r="734">
          <cell r="A734" t="str">
            <v/>
          </cell>
          <cell r="B734">
            <v>0</v>
          </cell>
          <cell r="C734"/>
          <cell r="D734" t="str">
            <v/>
          </cell>
          <cell r="E734"/>
          <cell r="F734">
            <v>0</v>
          </cell>
          <cell r="G734">
            <v>0</v>
          </cell>
        </row>
        <row r="735">
          <cell r="A735" t="str">
            <v/>
          </cell>
          <cell r="B735">
            <v>0</v>
          </cell>
          <cell r="C735"/>
          <cell r="D735" t="str">
            <v/>
          </cell>
          <cell r="E735"/>
          <cell r="F735">
            <v>0</v>
          </cell>
          <cell r="G735">
            <v>0</v>
          </cell>
        </row>
        <row r="736">
          <cell r="A736"/>
          <cell r="B736"/>
          <cell r="C736"/>
          <cell r="D736"/>
          <cell r="E736"/>
          <cell r="F736" t="str">
            <v>Total B</v>
          </cell>
          <cell r="G736">
            <v>3055.74</v>
          </cell>
        </row>
        <row r="737">
          <cell r="A737"/>
          <cell r="B737"/>
          <cell r="C737" t="str">
            <v>C - EQUIPOS</v>
          </cell>
          <cell r="D737"/>
          <cell r="E737"/>
          <cell r="F737"/>
          <cell r="G737"/>
        </row>
        <row r="738">
          <cell r="A738" t="str">
            <v>INDEC-PB - 2320-1</v>
          </cell>
          <cell r="B738" t="str">
            <v>Combustibles (Incluye: Naftas, Kerosene, Gas oil, Fuel oil y Gases de refinería)</v>
          </cell>
          <cell r="C738" t="str">
            <v xml:space="preserve"> Equipo hormigonero</v>
          </cell>
          <cell r="D738" t="str">
            <v>HM</v>
          </cell>
          <cell r="E738">
            <v>0.4</v>
          </cell>
          <cell r="F738">
            <v>472.57</v>
          </cell>
          <cell r="G738">
            <v>189.03</v>
          </cell>
        </row>
        <row r="739">
          <cell r="A739" t="str">
            <v>INDEC-PB - 42921-2</v>
          </cell>
          <cell r="B739" t="str">
            <v xml:space="preserve">Herramientas de mano                                                   </v>
          </cell>
          <cell r="C739" t="str">
            <v xml:space="preserve"> Herramientas menores</v>
          </cell>
          <cell r="D739" t="str">
            <v>HM</v>
          </cell>
          <cell r="E739">
            <v>0.02</v>
          </cell>
          <cell r="F739">
            <v>17.86</v>
          </cell>
          <cell r="G739">
            <v>0.36</v>
          </cell>
        </row>
        <row r="740">
          <cell r="A740" t="str">
            <v/>
          </cell>
          <cell r="B740" t="str">
            <v/>
          </cell>
          <cell r="C740"/>
          <cell r="D740" t="str">
            <v/>
          </cell>
          <cell r="E740"/>
          <cell r="F740">
            <v>0</v>
          </cell>
          <cell r="G740">
            <v>0</v>
          </cell>
        </row>
        <row r="741">
          <cell r="A741" t="str">
            <v/>
          </cell>
          <cell r="B741" t="str">
            <v/>
          </cell>
          <cell r="C741"/>
          <cell r="D741" t="str">
            <v/>
          </cell>
          <cell r="E741"/>
          <cell r="F741">
            <v>0</v>
          </cell>
          <cell r="G741">
            <v>0</v>
          </cell>
        </row>
        <row r="742">
          <cell r="A742" t="str">
            <v/>
          </cell>
          <cell r="B742" t="str">
            <v/>
          </cell>
          <cell r="C742"/>
          <cell r="D742" t="str">
            <v/>
          </cell>
          <cell r="E742"/>
          <cell r="F742">
            <v>0</v>
          </cell>
          <cell r="G742">
            <v>0</v>
          </cell>
        </row>
        <row r="743">
          <cell r="A743" t="str">
            <v/>
          </cell>
          <cell r="B743" t="str">
            <v/>
          </cell>
          <cell r="C743"/>
          <cell r="D743" t="str">
            <v/>
          </cell>
          <cell r="E743"/>
          <cell r="F743">
            <v>0</v>
          </cell>
          <cell r="G743">
            <v>0</v>
          </cell>
        </row>
        <row r="744">
          <cell r="A744" t="str">
            <v/>
          </cell>
          <cell r="B744" t="str">
            <v/>
          </cell>
          <cell r="C744"/>
          <cell r="D744" t="str">
            <v/>
          </cell>
          <cell r="E744"/>
          <cell r="F744">
            <v>0</v>
          </cell>
          <cell r="G744">
            <v>0</v>
          </cell>
        </row>
        <row r="745">
          <cell r="A745" t="str">
            <v/>
          </cell>
          <cell r="B745" t="str">
            <v/>
          </cell>
          <cell r="C745"/>
          <cell r="D745" t="str">
            <v/>
          </cell>
          <cell r="E745"/>
          <cell r="F745">
            <v>0</v>
          </cell>
          <cell r="G745">
            <v>0</v>
          </cell>
        </row>
        <row r="746">
          <cell r="A746" t="str">
            <v/>
          </cell>
          <cell r="B746" t="str">
            <v/>
          </cell>
          <cell r="C746"/>
          <cell r="D746" t="str">
            <v/>
          </cell>
          <cell r="E746"/>
          <cell r="F746">
            <v>0</v>
          </cell>
          <cell r="G746">
            <v>0</v>
          </cell>
        </row>
        <row r="747">
          <cell r="A747"/>
          <cell r="B747"/>
          <cell r="C747"/>
          <cell r="D747"/>
          <cell r="E747"/>
          <cell r="F747" t="str">
            <v>Total C</v>
          </cell>
          <cell r="G747">
            <v>189.39000000000001</v>
          </cell>
        </row>
        <row r="748">
          <cell r="A748"/>
          <cell r="B748"/>
          <cell r="C748"/>
          <cell r="D748"/>
          <cell r="E748"/>
          <cell r="F748"/>
          <cell r="G748"/>
        </row>
        <row r="749">
          <cell r="A749" t="str">
            <v>4.9</v>
          </cell>
          <cell r="B749" t="str">
            <v>Losas</v>
          </cell>
          <cell r="C749"/>
          <cell r="D749" t="str">
            <v>Costo  Neto</v>
          </cell>
          <cell r="E749"/>
          <cell r="F749" t="str">
            <v>Total D=A+B+C</v>
          </cell>
          <cell r="G749">
            <v>8352.9300000000021</v>
          </cell>
        </row>
        <row r="751">
          <cell r="A751" t="str">
            <v>ANALISIS DE PRECIOS</v>
          </cell>
          <cell r="B751"/>
          <cell r="C751"/>
          <cell r="D751"/>
          <cell r="E751"/>
          <cell r="F751"/>
          <cell r="G751"/>
        </row>
        <row r="752">
          <cell r="A752" t="str">
            <v>COMITENTE:</v>
          </cell>
          <cell r="B752" t="str">
            <v>DIRECCIÓN DE ARQUITECTURA</v>
          </cell>
          <cell r="C752"/>
          <cell r="D752"/>
          <cell r="E752"/>
          <cell r="F752"/>
          <cell r="G752"/>
        </row>
        <row r="753">
          <cell r="A753" t="str">
            <v>CONTRATISTA:</v>
          </cell>
          <cell r="B753" t="str">
            <v xml:space="preserve">BILBAO CONSTRUCCIONES S.R.L. </v>
          </cell>
          <cell r="C753"/>
          <cell r="D753"/>
          <cell r="E753"/>
          <cell r="F753"/>
          <cell r="G753"/>
        </row>
        <row r="754">
          <cell r="A754" t="str">
            <v>OBRA:</v>
          </cell>
          <cell r="B754" t="str">
            <v>CENTRO DE MEDICINA NUCLEAR - PET / CT</v>
          </cell>
          <cell r="C754"/>
          <cell r="D754"/>
          <cell r="E754"/>
          <cell r="F754" t="str">
            <v>PRECIOS A:</v>
          </cell>
          <cell r="G754">
            <v>43594</v>
          </cell>
        </row>
        <row r="755">
          <cell r="A755" t="str">
            <v>UBICACIÓN:</v>
          </cell>
          <cell r="B755" t="str">
            <v>CAPITAL</v>
          </cell>
          <cell r="C755"/>
          <cell r="D755"/>
          <cell r="E755"/>
          <cell r="F755"/>
          <cell r="G755"/>
        </row>
        <row r="756">
          <cell r="A756" t="str">
            <v>RUBRO:</v>
          </cell>
          <cell r="B756">
            <v>4</v>
          </cell>
          <cell r="C756" t="str">
            <v>HORMIGON ARMADO</v>
          </cell>
          <cell r="D756"/>
          <cell r="E756"/>
          <cell r="F756"/>
          <cell r="G756"/>
        </row>
        <row r="757">
          <cell r="A757" t="str">
            <v>ITEM:</v>
          </cell>
          <cell r="B757" t="str">
            <v>4.10</v>
          </cell>
          <cell r="C757" t="str">
            <v>Tabiques de hormigón armado</v>
          </cell>
          <cell r="D757"/>
          <cell r="E757"/>
          <cell r="F757" t="str">
            <v>UNIDAD:</v>
          </cell>
          <cell r="G757" t="str">
            <v>m3</v>
          </cell>
        </row>
        <row r="758">
          <cell r="A758"/>
          <cell r="B758"/>
          <cell r="C758"/>
          <cell r="D758"/>
          <cell r="E758"/>
          <cell r="F758"/>
          <cell r="G758"/>
        </row>
        <row r="759">
          <cell r="A759" t="str">
            <v>DATOS REDETERMINACION</v>
          </cell>
          <cell r="B759"/>
          <cell r="C759" t="str">
            <v>DESIGNACION</v>
          </cell>
          <cell r="D759" t="str">
            <v>U</v>
          </cell>
          <cell r="E759" t="str">
            <v>Cantidad</v>
          </cell>
          <cell r="F759" t="str">
            <v>$ Unitarios</v>
          </cell>
          <cell r="G759" t="str">
            <v>$ Parcial</v>
          </cell>
        </row>
        <row r="760">
          <cell r="A760" t="str">
            <v>CÓDIGO</v>
          </cell>
          <cell r="B760" t="str">
            <v>DESCRIPCIÓN</v>
          </cell>
          <cell r="C760"/>
          <cell r="D760"/>
          <cell r="E760"/>
          <cell r="F760"/>
          <cell r="G760"/>
        </row>
        <row r="761">
          <cell r="A761"/>
          <cell r="B761"/>
          <cell r="C761" t="str">
            <v>A - MATERIALES</v>
          </cell>
          <cell r="D761"/>
          <cell r="E761"/>
          <cell r="F761"/>
          <cell r="G761"/>
        </row>
        <row r="762">
          <cell r="A762" t="str">
            <v>INDEC-CM - 37510-11</v>
          </cell>
          <cell r="B762" t="str">
            <v>Hormigón elaborado</v>
          </cell>
          <cell r="C762" t="str">
            <v xml:space="preserve"> Hormigón elaborado</v>
          </cell>
          <cell r="D762" t="str">
            <v>m3</v>
          </cell>
          <cell r="E762">
            <v>1.06</v>
          </cell>
          <cell r="F762">
            <v>1562.22</v>
          </cell>
          <cell r="G762">
            <v>1655.95</v>
          </cell>
        </row>
        <row r="763">
          <cell r="A763" t="str">
            <v>INDEC-CM - 41242-11</v>
          </cell>
          <cell r="B763" t="str">
            <v>Acero aletado conformado, en barra</v>
          </cell>
          <cell r="C763" t="str">
            <v xml:space="preserve"> Hierro</v>
          </cell>
          <cell r="D763" t="str">
            <v>KG</v>
          </cell>
          <cell r="E763">
            <v>65</v>
          </cell>
          <cell r="F763">
            <v>29.16</v>
          </cell>
          <cell r="G763">
            <v>1895.4</v>
          </cell>
        </row>
        <row r="764">
          <cell r="A764" t="str">
            <v>INDEC-CM - 31100-11</v>
          </cell>
          <cell r="B764" t="str">
            <v>Tirante  sin cepillar</v>
          </cell>
          <cell r="C764" t="str">
            <v xml:space="preserve"> Incidencia de encofrado</v>
          </cell>
          <cell r="D764" t="str">
            <v>PLG</v>
          </cell>
          <cell r="E764">
            <v>125</v>
          </cell>
          <cell r="F764">
            <v>5.3</v>
          </cell>
          <cell r="G764">
            <v>662.5</v>
          </cell>
        </row>
        <row r="765">
          <cell r="A765" t="str">
            <v>INDEC-PB - 41263-1</v>
          </cell>
          <cell r="B765" t="str">
            <v xml:space="preserve">Alambres de acero                                                      </v>
          </cell>
          <cell r="C765" t="str">
            <v xml:space="preserve"> Alambre</v>
          </cell>
          <cell r="D765" t="str">
            <v>KG</v>
          </cell>
          <cell r="E765">
            <v>0.5</v>
          </cell>
          <cell r="F765">
            <v>40.729999999999997</v>
          </cell>
          <cell r="G765">
            <v>20.37</v>
          </cell>
        </row>
        <row r="766">
          <cell r="A766" t="str">
            <v>INDEC-PB - 42944-2</v>
          </cell>
          <cell r="B766" t="str">
            <v xml:space="preserve">Clavos                                                                 </v>
          </cell>
          <cell r="C766" t="str">
            <v xml:space="preserve"> Clavos</v>
          </cell>
          <cell r="D766" t="str">
            <v>KG</v>
          </cell>
          <cell r="E766">
            <v>0.5</v>
          </cell>
          <cell r="F766">
            <v>44.41</v>
          </cell>
          <cell r="G766">
            <v>22.21</v>
          </cell>
        </row>
        <row r="767">
          <cell r="A767" t="str">
            <v>INDEC-GG 18000-1</v>
          </cell>
          <cell r="B767" t="str">
            <v>Agua para construcción</v>
          </cell>
          <cell r="C767" t="str">
            <v xml:space="preserve"> Agua</v>
          </cell>
          <cell r="D767" t="str">
            <v xml:space="preserve">un   </v>
          </cell>
          <cell r="E767">
            <v>0.2</v>
          </cell>
          <cell r="F767">
            <v>24.53</v>
          </cell>
          <cell r="G767">
            <v>4.91</v>
          </cell>
        </row>
        <row r="768">
          <cell r="A768" t="str">
            <v/>
          </cell>
          <cell r="B768" t="str">
            <v/>
          </cell>
          <cell r="C768"/>
          <cell r="D768" t="str">
            <v/>
          </cell>
          <cell r="E768"/>
          <cell r="F768">
            <v>0</v>
          </cell>
          <cell r="G768">
            <v>0</v>
          </cell>
        </row>
        <row r="769">
          <cell r="A769" t="str">
            <v/>
          </cell>
          <cell r="B769" t="str">
            <v/>
          </cell>
          <cell r="C769"/>
          <cell r="D769" t="str">
            <v/>
          </cell>
          <cell r="E769"/>
          <cell r="F769">
            <v>0</v>
          </cell>
          <cell r="G769">
            <v>0</v>
          </cell>
        </row>
        <row r="770">
          <cell r="A770" t="str">
            <v/>
          </cell>
          <cell r="B770" t="str">
            <v/>
          </cell>
          <cell r="C770"/>
          <cell r="D770" t="str">
            <v/>
          </cell>
          <cell r="E770"/>
          <cell r="F770">
            <v>0</v>
          </cell>
          <cell r="G770">
            <v>0</v>
          </cell>
        </row>
        <row r="771">
          <cell r="A771" t="str">
            <v/>
          </cell>
          <cell r="B771" t="str">
            <v/>
          </cell>
          <cell r="C771"/>
          <cell r="D771" t="str">
            <v/>
          </cell>
          <cell r="E771"/>
          <cell r="F771">
            <v>0</v>
          </cell>
          <cell r="G771">
            <v>0</v>
          </cell>
        </row>
        <row r="772">
          <cell r="A772" t="str">
            <v/>
          </cell>
          <cell r="B772" t="str">
            <v/>
          </cell>
          <cell r="C772"/>
          <cell r="D772" t="str">
            <v/>
          </cell>
          <cell r="E772"/>
          <cell r="F772">
            <v>0</v>
          </cell>
          <cell r="G772">
            <v>0</v>
          </cell>
        </row>
        <row r="773">
          <cell r="A773" t="str">
            <v/>
          </cell>
          <cell r="B773" t="str">
            <v/>
          </cell>
          <cell r="C773"/>
          <cell r="D773" t="str">
            <v/>
          </cell>
          <cell r="E773"/>
          <cell r="F773">
            <v>0</v>
          </cell>
          <cell r="G773">
            <v>0</v>
          </cell>
        </row>
        <row r="774">
          <cell r="A774" t="str">
            <v/>
          </cell>
          <cell r="B774" t="str">
            <v/>
          </cell>
          <cell r="C774"/>
          <cell r="D774" t="str">
            <v/>
          </cell>
          <cell r="E774"/>
          <cell r="F774">
            <v>0</v>
          </cell>
          <cell r="G774">
            <v>0</v>
          </cell>
        </row>
        <row r="775">
          <cell r="A775" t="str">
            <v/>
          </cell>
          <cell r="B775" t="str">
            <v/>
          </cell>
          <cell r="C775"/>
          <cell r="D775" t="str">
            <v/>
          </cell>
          <cell r="E775"/>
          <cell r="F775">
            <v>0</v>
          </cell>
          <cell r="G775">
            <v>0</v>
          </cell>
        </row>
        <row r="776">
          <cell r="A776"/>
          <cell r="B776"/>
          <cell r="C776"/>
          <cell r="D776"/>
          <cell r="E776"/>
          <cell r="F776" t="str">
            <v>Total A</v>
          </cell>
          <cell r="G776">
            <v>4261.34</v>
          </cell>
        </row>
        <row r="777">
          <cell r="A777"/>
          <cell r="B777"/>
          <cell r="C777" t="str">
            <v>B - MANO DE OBRA</v>
          </cell>
          <cell r="D777"/>
          <cell r="E777"/>
          <cell r="F777"/>
          <cell r="G777"/>
        </row>
        <row r="778">
          <cell r="A778" t="str">
            <v>INDEC-MO - 51560-12</v>
          </cell>
          <cell r="B778" t="str">
            <v>Oficial</v>
          </cell>
          <cell r="C778" t="str">
            <v>OFICIAL</v>
          </cell>
          <cell r="D778" t="str">
            <v>HS</v>
          </cell>
          <cell r="E778">
            <v>9</v>
          </cell>
          <cell r="F778">
            <v>246.34</v>
          </cell>
          <cell r="G778">
            <v>2217.06</v>
          </cell>
        </row>
        <row r="779">
          <cell r="A779" t="str">
            <v>INDEC-MO - 51560-14</v>
          </cell>
          <cell r="B779" t="str">
            <v>Ayudante</v>
          </cell>
          <cell r="C779" t="str">
            <v>AYUDANTE</v>
          </cell>
          <cell r="D779" t="str">
            <v>HS</v>
          </cell>
          <cell r="E779">
            <v>3</v>
          </cell>
          <cell r="F779">
            <v>209.67</v>
          </cell>
          <cell r="G779">
            <v>629.01</v>
          </cell>
        </row>
        <row r="780">
          <cell r="A780" t="str">
            <v/>
          </cell>
          <cell r="B780">
            <v>0</v>
          </cell>
          <cell r="C780"/>
          <cell r="D780" t="str">
            <v/>
          </cell>
          <cell r="E780"/>
          <cell r="F780">
            <v>0</v>
          </cell>
          <cell r="G780">
            <v>0</v>
          </cell>
        </row>
        <row r="781">
          <cell r="A781" t="str">
            <v/>
          </cell>
          <cell r="B781">
            <v>0</v>
          </cell>
          <cell r="C781"/>
          <cell r="D781" t="str">
            <v/>
          </cell>
          <cell r="E781"/>
          <cell r="F781">
            <v>0</v>
          </cell>
          <cell r="G781">
            <v>0</v>
          </cell>
        </row>
        <row r="782">
          <cell r="A782" t="str">
            <v/>
          </cell>
          <cell r="B782">
            <v>0</v>
          </cell>
          <cell r="C782"/>
          <cell r="D782" t="str">
            <v/>
          </cell>
          <cell r="E782"/>
          <cell r="F782">
            <v>0</v>
          </cell>
          <cell r="G782">
            <v>0</v>
          </cell>
        </row>
        <row r="783">
          <cell r="A783" t="str">
            <v/>
          </cell>
          <cell r="B783">
            <v>0</v>
          </cell>
          <cell r="C783"/>
          <cell r="D783" t="str">
            <v/>
          </cell>
          <cell r="E783"/>
          <cell r="F783">
            <v>0</v>
          </cell>
          <cell r="G783">
            <v>0</v>
          </cell>
        </row>
        <row r="784">
          <cell r="A784" t="str">
            <v/>
          </cell>
          <cell r="B784">
            <v>0</v>
          </cell>
          <cell r="C784"/>
          <cell r="D784" t="str">
            <v/>
          </cell>
          <cell r="E784"/>
          <cell r="F784">
            <v>0</v>
          </cell>
          <cell r="G784">
            <v>0</v>
          </cell>
        </row>
        <row r="785">
          <cell r="A785" t="str">
            <v/>
          </cell>
          <cell r="B785">
            <v>0</v>
          </cell>
          <cell r="C785"/>
          <cell r="D785" t="str">
            <v/>
          </cell>
          <cell r="E785"/>
          <cell r="F785">
            <v>0</v>
          </cell>
          <cell r="G785">
            <v>0</v>
          </cell>
        </row>
        <row r="786">
          <cell r="A786"/>
          <cell r="B786"/>
          <cell r="C786"/>
          <cell r="D786"/>
          <cell r="E786"/>
          <cell r="F786" t="str">
            <v>Total B</v>
          </cell>
          <cell r="G786">
            <v>2846.0699999999997</v>
          </cell>
        </row>
        <row r="787">
          <cell r="A787"/>
          <cell r="B787"/>
          <cell r="C787" t="str">
            <v>C - EQUIPOS</v>
          </cell>
          <cell r="D787"/>
          <cell r="E787"/>
          <cell r="F787"/>
          <cell r="G787"/>
        </row>
        <row r="788">
          <cell r="A788" t="str">
            <v>INDEC-PB - 2320-1</v>
          </cell>
          <cell r="B788" t="str">
            <v>Combustibles (Incluye: Naftas, Kerosene, Gas oil, Fuel oil y Gases de refinería)</v>
          </cell>
          <cell r="C788" t="str">
            <v xml:space="preserve"> Equipo hormigonero</v>
          </cell>
          <cell r="D788" t="str">
            <v>HM</v>
          </cell>
          <cell r="E788">
            <v>0.4</v>
          </cell>
          <cell r="F788">
            <v>472.57</v>
          </cell>
          <cell r="G788">
            <v>189.03</v>
          </cell>
        </row>
        <row r="789">
          <cell r="A789" t="str">
            <v>INDEC-PB - 42921-2</v>
          </cell>
          <cell r="B789" t="str">
            <v xml:space="preserve">Herramientas de mano                                                   </v>
          </cell>
          <cell r="C789" t="str">
            <v xml:space="preserve"> Herramientas menores</v>
          </cell>
          <cell r="D789" t="str">
            <v>HM</v>
          </cell>
          <cell r="E789">
            <v>0.02</v>
          </cell>
          <cell r="F789">
            <v>17.86</v>
          </cell>
          <cell r="G789">
            <v>0.36</v>
          </cell>
        </row>
        <row r="790">
          <cell r="A790" t="str">
            <v/>
          </cell>
          <cell r="B790" t="str">
            <v/>
          </cell>
          <cell r="C790"/>
          <cell r="D790" t="str">
            <v/>
          </cell>
          <cell r="E790"/>
          <cell r="F790">
            <v>0</v>
          </cell>
          <cell r="G790">
            <v>0</v>
          </cell>
        </row>
        <row r="791">
          <cell r="A791" t="str">
            <v/>
          </cell>
          <cell r="B791" t="str">
            <v/>
          </cell>
          <cell r="C791"/>
          <cell r="D791" t="str">
            <v/>
          </cell>
          <cell r="E791"/>
          <cell r="F791">
            <v>0</v>
          </cell>
          <cell r="G791">
            <v>0</v>
          </cell>
        </row>
        <row r="792">
          <cell r="A792" t="str">
            <v/>
          </cell>
          <cell r="B792" t="str">
            <v/>
          </cell>
          <cell r="C792"/>
          <cell r="D792" t="str">
            <v/>
          </cell>
          <cell r="E792"/>
          <cell r="F792">
            <v>0</v>
          </cell>
          <cell r="G792">
            <v>0</v>
          </cell>
        </row>
        <row r="793">
          <cell r="A793" t="str">
            <v/>
          </cell>
          <cell r="B793" t="str">
            <v/>
          </cell>
          <cell r="C793"/>
          <cell r="D793" t="str">
            <v/>
          </cell>
          <cell r="E793"/>
          <cell r="F793">
            <v>0</v>
          </cell>
          <cell r="G793">
            <v>0</v>
          </cell>
        </row>
        <row r="794">
          <cell r="A794" t="str">
            <v/>
          </cell>
          <cell r="B794" t="str">
            <v/>
          </cell>
          <cell r="C794"/>
          <cell r="D794" t="str">
            <v/>
          </cell>
          <cell r="E794"/>
          <cell r="F794">
            <v>0</v>
          </cell>
          <cell r="G794">
            <v>0</v>
          </cell>
        </row>
        <row r="795">
          <cell r="A795" t="str">
            <v/>
          </cell>
          <cell r="B795" t="str">
            <v/>
          </cell>
          <cell r="C795"/>
          <cell r="D795" t="str">
            <v/>
          </cell>
          <cell r="E795"/>
          <cell r="F795">
            <v>0</v>
          </cell>
          <cell r="G795">
            <v>0</v>
          </cell>
        </row>
        <row r="796">
          <cell r="A796" t="str">
            <v/>
          </cell>
          <cell r="B796" t="str">
            <v/>
          </cell>
          <cell r="C796"/>
          <cell r="D796" t="str">
            <v/>
          </cell>
          <cell r="E796"/>
          <cell r="F796">
            <v>0</v>
          </cell>
          <cell r="G796">
            <v>0</v>
          </cell>
        </row>
        <row r="797">
          <cell r="A797"/>
          <cell r="B797"/>
          <cell r="C797"/>
          <cell r="D797"/>
          <cell r="E797"/>
          <cell r="F797" t="str">
            <v>Total C</v>
          </cell>
          <cell r="G797">
            <v>189.39000000000001</v>
          </cell>
        </row>
        <row r="798">
          <cell r="A798"/>
          <cell r="B798"/>
          <cell r="C798"/>
          <cell r="D798"/>
          <cell r="E798"/>
          <cell r="F798"/>
          <cell r="G798"/>
        </row>
        <row r="799">
          <cell r="A799" t="str">
            <v>4.10</v>
          </cell>
          <cell r="B799" t="str">
            <v>Tabiques de hormigón armado</v>
          </cell>
          <cell r="C799"/>
          <cell r="D799" t="str">
            <v>Costo  Neto</v>
          </cell>
          <cell r="E799"/>
          <cell r="F799" t="str">
            <v>Total D=A+B+C</v>
          </cell>
          <cell r="G799">
            <v>7296.7999999999993</v>
          </cell>
        </row>
        <row r="801">
          <cell r="A801" t="str">
            <v>ANALISIS DE PRECIOS</v>
          </cell>
          <cell r="B801"/>
          <cell r="C801"/>
          <cell r="D801"/>
          <cell r="E801"/>
          <cell r="F801"/>
          <cell r="G801"/>
        </row>
        <row r="802">
          <cell r="A802" t="str">
            <v>COMITENTE:</v>
          </cell>
          <cell r="B802" t="str">
            <v>DIRECCIÓN DE ARQUITECTURA</v>
          </cell>
          <cell r="C802"/>
          <cell r="D802"/>
          <cell r="E802"/>
          <cell r="F802"/>
          <cell r="G802"/>
        </row>
        <row r="803">
          <cell r="A803" t="str">
            <v>CONTRATISTA:</v>
          </cell>
          <cell r="B803" t="str">
            <v xml:space="preserve">BILBAO CONSTRUCCIONES S.R.L. </v>
          </cell>
          <cell r="C803"/>
          <cell r="D803"/>
          <cell r="E803"/>
          <cell r="F803"/>
          <cell r="G803"/>
        </row>
        <row r="804">
          <cell r="A804" t="str">
            <v>OBRA:</v>
          </cell>
          <cell r="B804" t="str">
            <v>CENTRO DE MEDICINA NUCLEAR - PET / CT</v>
          </cell>
          <cell r="C804"/>
          <cell r="D804"/>
          <cell r="E804"/>
          <cell r="F804" t="str">
            <v>PRECIOS A:</v>
          </cell>
          <cell r="G804">
            <v>43594</v>
          </cell>
        </row>
        <row r="805">
          <cell r="A805" t="str">
            <v>UBICACIÓN:</v>
          </cell>
          <cell r="B805" t="str">
            <v>CAPITAL</v>
          </cell>
          <cell r="C805"/>
          <cell r="D805"/>
          <cell r="E805"/>
          <cell r="F805"/>
          <cell r="G805"/>
        </row>
        <row r="806">
          <cell r="A806" t="str">
            <v>RUBRO:</v>
          </cell>
          <cell r="B806">
            <v>4</v>
          </cell>
          <cell r="C806" t="str">
            <v>HORMIGON ARMADO</v>
          </cell>
          <cell r="D806"/>
          <cell r="E806"/>
          <cell r="F806"/>
          <cell r="G806"/>
        </row>
        <row r="807">
          <cell r="A807" t="str">
            <v>ITEM:</v>
          </cell>
          <cell r="B807" t="str">
            <v>4.11</v>
          </cell>
          <cell r="C807" t="str">
            <v>Escalera</v>
          </cell>
          <cell r="D807"/>
          <cell r="E807"/>
          <cell r="F807" t="str">
            <v>UNIDAD:</v>
          </cell>
          <cell r="G807" t="str">
            <v>m3</v>
          </cell>
        </row>
        <row r="808">
          <cell r="A808"/>
          <cell r="B808"/>
          <cell r="C808"/>
          <cell r="D808"/>
          <cell r="E808"/>
          <cell r="F808"/>
          <cell r="G808"/>
        </row>
        <row r="809">
          <cell r="A809" t="str">
            <v>DATOS REDETERMINACION</v>
          </cell>
          <cell r="B809"/>
          <cell r="C809" t="str">
            <v>DESIGNACION</v>
          </cell>
          <cell r="D809" t="str">
            <v>U</v>
          </cell>
          <cell r="E809" t="str">
            <v>Cantidad</v>
          </cell>
          <cell r="F809" t="str">
            <v>$ Unitarios</v>
          </cell>
          <cell r="G809" t="str">
            <v>$ Parcial</v>
          </cell>
        </row>
        <row r="810">
          <cell r="A810" t="str">
            <v>CÓDIGO</v>
          </cell>
          <cell r="B810" t="str">
            <v>DESCRIPCIÓN</v>
          </cell>
          <cell r="C810"/>
          <cell r="D810"/>
          <cell r="E810"/>
          <cell r="F810"/>
          <cell r="G810"/>
        </row>
        <row r="811">
          <cell r="A811"/>
          <cell r="B811"/>
          <cell r="C811" t="str">
            <v>A - MATERIALES</v>
          </cell>
          <cell r="D811"/>
          <cell r="E811"/>
          <cell r="F811"/>
          <cell r="G811"/>
        </row>
        <row r="812">
          <cell r="A812" t="str">
            <v>INDEC-CM - 37510-11</v>
          </cell>
          <cell r="B812" t="str">
            <v>Hormigón elaborado</v>
          </cell>
          <cell r="C812" t="str">
            <v xml:space="preserve"> Hormigón elaborado</v>
          </cell>
          <cell r="D812" t="str">
            <v>m3</v>
          </cell>
          <cell r="E812">
            <v>1.06</v>
          </cell>
          <cell r="F812">
            <v>1562.22</v>
          </cell>
          <cell r="G812">
            <v>1655.95</v>
          </cell>
        </row>
        <row r="813">
          <cell r="A813" t="str">
            <v>INDEC-CM - 41242-11</v>
          </cell>
          <cell r="B813" t="str">
            <v>Acero aletado conformado, en barra</v>
          </cell>
          <cell r="C813" t="str">
            <v xml:space="preserve"> Hierro</v>
          </cell>
          <cell r="D813" t="str">
            <v>KG</v>
          </cell>
          <cell r="E813">
            <v>95</v>
          </cell>
          <cell r="F813">
            <v>29.16</v>
          </cell>
          <cell r="G813">
            <v>2770.2</v>
          </cell>
        </row>
        <row r="814">
          <cell r="A814" t="str">
            <v>INDEC-CM - 31100-11</v>
          </cell>
          <cell r="B814" t="str">
            <v>Tirante  sin cepillar</v>
          </cell>
          <cell r="C814" t="str">
            <v xml:space="preserve"> Incidencia de encofrado</v>
          </cell>
          <cell r="D814" t="str">
            <v>PLG</v>
          </cell>
          <cell r="E814">
            <v>155</v>
          </cell>
          <cell r="F814">
            <v>5.3</v>
          </cell>
          <cell r="G814">
            <v>821.5</v>
          </cell>
        </row>
        <row r="815">
          <cell r="A815" t="str">
            <v>INDEC-PB - 41263-1</v>
          </cell>
          <cell r="B815" t="str">
            <v xml:space="preserve">Alambres de acero                                                      </v>
          </cell>
          <cell r="C815" t="str">
            <v xml:space="preserve"> Alambre</v>
          </cell>
          <cell r="D815" t="str">
            <v>KG</v>
          </cell>
          <cell r="E815">
            <v>0.5</v>
          </cell>
          <cell r="F815">
            <v>40.729999999999997</v>
          </cell>
          <cell r="G815">
            <v>20.37</v>
          </cell>
        </row>
        <row r="816">
          <cell r="A816" t="str">
            <v>INDEC-PB - 42944-2</v>
          </cell>
          <cell r="B816" t="str">
            <v xml:space="preserve">Clavos                                                                 </v>
          </cell>
          <cell r="C816" t="str">
            <v xml:space="preserve"> Clavos</v>
          </cell>
          <cell r="D816" t="str">
            <v>KG</v>
          </cell>
          <cell r="E816">
            <v>0.5</v>
          </cell>
          <cell r="F816">
            <v>44.41</v>
          </cell>
          <cell r="G816">
            <v>22.21</v>
          </cell>
        </row>
        <row r="817">
          <cell r="A817" t="str">
            <v>INDEC-GG 18000-1</v>
          </cell>
          <cell r="B817" t="str">
            <v>Agua para construcción</v>
          </cell>
          <cell r="C817" t="str">
            <v xml:space="preserve"> Agua</v>
          </cell>
          <cell r="D817" t="str">
            <v xml:space="preserve">un   </v>
          </cell>
          <cell r="E817">
            <v>0.2</v>
          </cell>
          <cell r="F817">
            <v>24.53</v>
          </cell>
          <cell r="G817">
            <v>4.91</v>
          </cell>
        </row>
        <row r="818">
          <cell r="A818" t="str">
            <v/>
          </cell>
          <cell r="B818" t="str">
            <v/>
          </cell>
          <cell r="C818"/>
          <cell r="D818" t="str">
            <v/>
          </cell>
          <cell r="E818"/>
          <cell r="F818">
            <v>0</v>
          </cell>
          <cell r="G818">
            <v>0</v>
          </cell>
        </row>
        <row r="819">
          <cell r="A819" t="str">
            <v/>
          </cell>
          <cell r="B819" t="str">
            <v/>
          </cell>
          <cell r="C819"/>
          <cell r="D819" t="str">
            <v/>
          </cell>
          <cell r="E819"/>
          <cell r="F819">
            <v>0</v>
          </cell>
          <cell r="G819">
            <v>0</v>
          </cell>
        </row>
        <row r="820">
          <cell r="A820" t="str">
            <v/>
          </cell>
          <cell r="B820" t="str">
            <v/>
          </cell>
          <cell r="C820"/>
          <cell r="D820" t="str">
            <v/>
          </cell>
          <cell r="E820"/>
          <cell r="F820">
            <v>0</v>
          </cell>
          <cell r="G820">
            <v>0</v>
          </cell>
        </row>
        <row r="821">
          <cell r="A821" t="str">
            <v/>
          </cell>
          <cell r="B821" t="str">
            <v/>
          </cell>
          <cell r="C821"/>
          <cell r="D821" t="str">
            <v/>
          </cell>
          <cell r="E821"/>
          <cell r="F821">
            <v>0</v>
          </cell>
          <cell r="G821">
            <v>0</v>
          </cell>
        </row>
        <row r="822">
          <cell r="A822" t="str">
            <v/>
          </cell>
          <cell r="B822" t="str">
            <v/>
          </cell>
          <cell r="C822"/>
          <cell r="D822" t="str">
            <v/>
          </cell>
          <cell r="E822"/>
          <cell r="F822">
            <v>0</v>
          </cell>
          <cell r="G822">
            <v>0</v>
          </cell>
        </row>
        <row r="823">
          <cell r="A823" t="str">
            <v/>
          </cell>
          <cell r="B823" t="str">
            <v/>
          </cell>
          <cell r="C823"/>
          <cell r="D823" t="str">
            <v/>
          </cell>
          <cell r="E823"/>
          <cell r="F823">
            <v>0</v>
          </cell>
          <cell r="G823">
            <v>0</v>
          </cell>
        </row>
        <row r="824">
          <cell r="A824" t="str">
            <v/>
          </cell>
          <cell r="B824" t="str">
            <v/>
          </cell>
          <cell r="C824"/>
          <cell r="D824" t="str">
            <v/>
          </cell>
          <cell r="E824"/>
          <cell r="F824">
            <v>0</v>
          </cell>
          <cell r="G824">
            <v>0</v>
          </cell>
        </row>
        <row r="825">
          <cell r="A825" t="str">
            <v/>
          </cell>
          <cell r="B825" t="str">
            <v/>
          </cell>
          <cell r="C825"/>
          <cell r="D825" t="str">
            <v/>
          </cell>
          <cell r="E825"/>
          <cell r="F825">
            <v>0</v>
          </cell>
          <cell r="G825">
            <v>0</v>
          </cell>
        </row>
        <row r="826">
          <cell r="A826"/>
          <cell r="B826"/>
          <cell r="C826"/>
          <cell r="D826"/>
          <cell r="E826"/>
          <cell r="F826" t="str">
            <v>Total A</v>
          </cell>
          <cell r="G826">
            <v>5295.1399999999994</v>
          </cell>
        </row>
        <row r="827">
          <cell r="A827"/>
          <cell r="B827"/>
          <cell r="C827" t="str">
            <v>B - MANO DE OBRA</v>
          </cell>
          <cell r="D827"/>
          <cell r="E827"/>
          <cell r="F827"/>
          <cell r="G827"/>
        </row>
        <row r="828">
          <cell r="A828" t="str">
            <v>INDEC-MO - 51560-12</v>
          </cell>
          <cell r="B828" t="str">
            <v>Oficial</v>
          </cell>
          <cell r="C828" t="str">
            <v>OFICIAL</v>
          </cell>
          <cell r="D828" t="str">
            <v>HS</v>
          </cell>
          <cell r="E828">
            <v>11</v>
          </cell>
          <cell r="F828">
            <v>246.34</v>
          </cell>
          <cell r="G828">
            <v>2709.74</v>
          </cell>
        </row>
        <row r="829">
          <cell r="A829" t="str">
            <v>INDEC-MO - 51560-14</v>
          </cell>
          <cell r="B829" t="str">
            <v>Ayudante</v>
          </cell>
          <cell r="C829" t="str">
            <v>AYUDANTE</v>
          </cell>
          <cell r="D829" t="str">
            <v>HS</v>
          </cell>
          <cell r="E829">
            <v>3</v>
          </cell>
          <cell r="F829">
            <v>209.67</v>
          </cell>
          <cell r="G829">
            <v>629.01</v>
          </cell>
        </row>
        <row r="830">
          <cell r="A830" t="str">
            <v/>
          </cell>
          <cell r="B830">
            <v>0</v>
          </cell>
          <cell r="C830"/>
          <cell r="D830" t="str">
            <v/>
          </cell>
          <cell r="E830"/>
          <cell r="F830">
            <v>0</v>
          </cell>
          <cell r="G830">
            <v>0</v>
          </cell>
        </row>
        <row r="831">
          <cell r="A831" t="str">
            <v/>
          </cell>
          <cell r="B831">
            <v>0</v>
          </cell>
          <cell r="C831"/>
          <cell r="D831" t="str">
            <v/>
          </cell>
          <cell r="E831"/>
          <cell r="F831">
            <v>0</v>
          </cell>
          <cell r="G831">
            <v>0</v>
          </cell>
        </row>
        <row r="832">
          <cell r="A832" t="str">
            <v/>
          </cell>
          <cell r="B832">
            <v>0</v>
          </cell>
          <cell r="C832"/>
          <cell r="D832" t="str">
            <v/>
          </cell>
          <cell r="E832"/>
          <cell r="F832">
            <v>0</v>
          </cell>
          <cell r="G832">
            <v>0</v>
          </cell>
        </row>
        <row r="833">
          <cell r="A833" t="str">
            <v/>
          </cell>
          <cell r="B833">
            <v>0</v>
          </cell>
          <cell r="C833"/>
          <cell r="D833" t="str">
            <v/>
          </cell>
          <cell r="E833"/>
          <cell r="F833">
            <v>0</v>
          </cell>
          <cell r="G833">
            <v>0</v>
          </cell>
        </row>
        <row r="834">
          <cell r="A834" t="str">
            <v/>
          </cell>
          <cell r="B834">
            <v>0</v>
          </cell>
          <cell r="C834"/>
          <cell r="D834" t="str">
            <v/>
          </cell>
          <cell r="E834"/>
          <cell r="F834">
            <v>0</v>
          </cell>
          <cell r="G834">
            <v>0</v>
          </cell>
        </row>
        <row r="835">
          <cell r="A835" t="str">
            <v/>
          </cell>
          <cell r="B835">
            <v>0</v>
          </cell>
          <cell r="C835"/>
          <cell r="D835" t="str">
            <v/>
          </cell>
          <cell r="E835"/>
          <cell r="F835">
            <v>0</v>
          </cell>
          <cell r="G835">
            <v>0</v>
          </cell>
        </row>
        <row r="836">
          <cell r="A836"/>
          <cell r="B836"/>
          <cell r="C836"/>
          <cell r="D836"/>
          <cell r="E836"/>
          <cell r="F836" t="str">
            <v>Total B</v>
          </cell>
          <cell r="G836">
            <v>3338.75</v>
          </cell>
        </row>
        <row r="837">
          <cell r="A837"/>
          <cell r="B837"/>
          <cell r="C837" t="str">
            <v>C - EQUIPOS</v>
          </cell>
          <cell r="D837"/>
          <cell r="E837"/>
          <cell r="F837"/>
          <cell r="G837"/>
        </row>
        <row r="838">
          <cell r="A838" t="str">
            <v>INDEC-PB - 2320-1</v>
          </cell>
          <cell r="B838" t="str">
            <v>Combustibles (Incluye: Naftas, Kerosene, Gas oil, Fuel oil y Gases de refinería)</v>
          </cell>
          <cell r="C838" t="str">
            <v xml:space="preserve"> Equipo hormigonero</v>
          </cell>
          <cell r="D838" t="str">
            <v>HM</v>
          </cell>
          <cell r="E838">
            <v>0.4</v>
          </cell>
          <cell r="F838">
            <v>472.57</v>
          </cell>
          <cell r="G838">
            <v>189.03</v>
          </cell>
        </row>
        <row r="839">
          <cell r="A839" t="str">
            <v>INDEC-PB - 42921-2</v>
          </cell>
          <cell r="B839" t="str">
            <v xml:space="preserve">Herramientas de mano                                                   </v>
          </cell>
          <cell r="C839" t="str">
            <v xml:space="preserve"> Herramientas menores</v>
          </cell>
          <cell r="D839" t="str">
            <v>HM</v>
          </cell>
          <cell r="E839">
            <v>0.02</v>
          </cell>
          <cell r="F839">
            <v>17.86</v>
          </cell>
          <cell r="G839">
            <v>0.36</v>
          </cell>
        </row>
        <row r="840">
          <cell r="A840" t="str">
            <v/>
          </cell>
          <cell r="B840" t="str">
            <v/>
          </cell>
          <cell r="C840"/>
          <cell r="D840" t="str">
            <v/>
          </cell>
          <cell r="E840"/>
          <cell r="F840">
            <v>0</v>
          </cell>
          <cell r="G840">
            <v>0</v>
          </cell>
        </row>
        <row r="841">
          <cell r="A841" t="str">
            <v/>
          </cell>
          <cell r="B841" t="str">
            <v/>
          </cell>
          <cell r="C841"/>
          <cell r="D841" t="str">
            <v/>
          </cell>
          <cell r="E841"/>
          <cell r="F841">
            <v>0</v>
          </cell>
          <cell r="G841">
            <v>0</v>
          </cell>
        </row>
        <row r="842">
          <cell r="A842" t="str">
            <v/>
          </cell>
          <cell r="B842" t="str">
            <v/>
          </cell>
          <cell r="C842"/>
          <cell r="D842" t="str">
            <v/>
          </cell>
          <cell r="E842"/>
          <cell r="F842">
            <v>0</v>
          </cell>
          <cell r="G842">
            <v>0</v>
          </cell>
        </row>
        <row r="843">
          <cell r="A843" t="str">
            <v/>
          </cell>
          <cell r="B843" t="str">
            <v/>
          </cell>
          <cell r="C843"/>
          <cell r="D843" t="str">
            <v/>
          </cell>
          <cell r="E843"/>
          <cell r="F843">
            <v>0</v>
          </cell>
          <cell r="G843">
            <v>0</v>
          </cell>
        </row>
        <row r="844">
          <cell r="A844" t="str">
            <v/>
          </cell>
          <cell r="B844" t="str">
            <v/>
          </cell>
          <cell r="C844"/>
          <cell r="D844" t="str">
            <v/>
          </cell>
          <cell r="E844"/>
          <cell r="F844">
            <v>0</v>
          </cell>
          <cell r="G844">
            <v>0</v>
          </cell>
        </row>
        <row r="845">
          <cell r="A845" t="str">
            <v/>
          </cell>
          <cell r="B845" t="str">
            <v/>
          </cell>
          <cell r="C845"/>
          <cell r="D845" t="str">
            <v/>
          </cell>
          <cell r="E845"/>
          <cell r="F845">
            <v>0</v>
          </cell>
          <cell r="G845">
            <v>0</v>
          </cell>
        </row>
        <row r="846">
          <cell r="A846" t="str">
            <v/>
          </cell>
          <cell r="B846" t="str">
            <v/>
          </cell>
          <cell r="C846"/>
          <cell r="D846" t="str">
            <v/>
          </cell>
          <cell r="E846"/>
          <cell r="F846">
            <v>0</v>
          </cell>
          <cell r="G846">
            <v>0</v>
          </cell>
        </row>
        <row r="847">
          <cell r="A847"/>
          <cell r="B847"/>
          <cell r="C847"/>
          <cell r="D847"/>
          <cell r="E847"/>
          <cell r="F847" t="str">
            <v>Total C</v>
          </cell>
          <cell r="G847">
            <v>189.39000000000001</v>
          </cell>
        </row>
        <row r="848">
          <cell r="A848"/>
          <cell r="B848"/>
          <cell r="C848"/>
          <cell r="D848"/>
          <cell r="E848"/>
          <cell r="F848"/>
          <cell r="G848"/>
        </row>
        <row r="849">
          <cell r="A849" t="str">
            <v>4.11</v>
          </cell>
          <cell r="B849" t="str">
            <v>Escalera</v>
          </cell>
          <cell r="C849"/>
          <cell r="D849" t="str">
            <v>Costo  Neto</v>
          </cell>
          <cell r="E849"/>
          <cell r="F849" t="str">
            <v>Total D=A+B+C</v>
          </cell>
          <cell r="G849">
            <v>8823.2800000000007</v>
          </cell>
        </row>
        <row r="851">
          <cell r="A851" t="str">
            <v>ANALISIS DE PRECIOS</v>
          </cell>
          <cell r="B851"/>
          <cell r="C851"/>
          <cell r="D851"/>
          <cell r="E851"/>
          <cell r="F851"/>
          <cell r="G851"/>
        </row>
        <row r="852">
          <cell r="A852" t="str">
            <v>COMITENTE:</v>
          </cell>
          <cell r="B852" t="str">
            <v>DIRECCIÓN DE ARQUITECTURA</v>
          </cell>
          <cell r="C852"/>
          <cell r="D852"/>
          <cell r="E852"/>
          <cell r="F852"/>
          <cell r="G852"/>
        </row>
        <row r="853">
          <cell r="A853" t="str">
            <v>CONTRATISTA:</v>
          </cell>
          <cell r="B853" t="str">
            <v xml:space="preserve">BILBAO CONSTRUCCIONES S.R.L. </v>
          </cell>
          <cell r="C853"/>
          <cell r="D853"/>
          <cell r="E853"/>
          <cell r="F853"/>
          <cell r="G853"/>
        </row>
        <row r="854">
          <cell r="A854" t="str">
            <v>OBRA:</v>
          </cell>
          <cell r="B854" t="str">
            <v>CENTRO DE MEDICINA NUCLEAR - PET / CT</v>
          </cell>
          <cell r="C854"/>
          <cell r="D854"/>
          <cell r="E854"/>
          <cell r="F854" t="str">
            <v>PRECIOS A:</v>
          </cell>
          <cell r="G854">
            <v>43594</v>
          </cell>
        </row>
        <row r="855">
          <cell r="A855" t="str">
            <v>UBICACIÓN:</v>
          </cell>
          <cell r="B855" t="str">
            <v>CAPITAL</v>
          </cell>
          <cell r="C855"/>
          <cell r="D855"/>
          <cell r="E855"/>
          <cell r="F855"/>
          <cell r="G855"/>
        </row>
        <row r="856">
          <cell r="A856" t="str">
            <v>RUBRO:</v>
          </cell>
          <cell r="B856">
            <v>5</v>
          </cell>
          <cell r="C856" t="str">
            <v>CONTRAPISOS Y CARPETAS</v>
          </cell>
          <cell r="D856"/>
          <cell r="E856"/>
          <cell r="F856"/>
          <cell r="G856"/>
        </row>
        <row r="857">
          <cell r="A857" t="str">
            <v>ITEM:</v>
          </cell>
          <cell r="B857" t="str">
            <v>5.1</v>
          </cell>
          <cell r="C857" t="str">
            <v>Contrapisos armados</v>
          </cell>
          <cell r="D857"/>
          <cell r="E857"/>
          <cell r="F857" t="str">
            <v>UNIDAD:</v>
          </cell>
          <cell r="G857" t="str">
            <v>m2</v>
          </cell>
        </row>
        <row r="858">
          <cell r="A858"/>
          <cell r="B858"/>
          <cell r="C858"/>
          <cell r="D858"/>
          <cell r="E858"/>
          <cell r="F858"/>
          <cell r="G858"/>
        </row>
        <row r="859">
          <cell r="A859" t="str">
            <v>DATOS REDETERMINACION</v>
          </cell>
          <cell r="B859"/>
          <cell r="C859" t="str">
            <v>DESIGNACION</v>
          </cell>
          <cell r="D859" t="str">
            <v>U</v>
          </cell>
          <cell r="E859" t="str">
            <v>Cantidad</v>
          </cell>
          <cell r="F859" t="str">
            <v>$ Unitarios</v>
          </cell>
          <cell r="G859" t="str">
            <v>$ Parcial</v>
          </cell>
        </row>
        <row r="860">
          <cell r="A860" t="str">
            <v>CÓDIGO</v>
          </cell>
          <cell r="B860" t="str">
            <v>DESCRIPCIÓN</v>
          </cell>
          <cell r="C860"/>
          <cell r="D860"/>
          <cell r="E860"/>
          <cell r="F860"/>
          <cell r="G860"/>
        </row>
        <row r="861">
          <cell r="A861"/>
          <cell r="B861"/>
          <cell r="C861" t="str">
            <v>A - MATERIALES</v>
          </cell>
          <cell r="D861"/>
          <cell r="E861"/>
          <cell r="F861"/>
          <cell r="G861"/>
        </row>
        <row r="862">
          <cell r="A862" t="str">
            <v>INDEC-CM - 37510-11</v>
          </cell>
          <cell r="B862" t="str">
            <v>Hormigón elaborado</v>
          </cell>
          <cell r="C862" t="str">
            <v xml:space="preserve"> Hormigón elaborado</v>
          </cell>
          <cell r="D862" t="str">
            <v>m3</v>
          </cell>
          <cell r="E862">
            <v>0.15</v>
          </cell>
          <cell r="F862">
            <v>1562.22</v>
          </cell>
          <cell r="G862">
            <v>234.33</v>
          </cell>
        </row>
        <row r="863">
          <cell r="A863" t="str">
            <v>INDEC-CM - 41242-11</v>
          </cell>
          <cell r="B863" t="str">
            <v>Acero aletado conformado, en barra</v>
          </cell>
          <cell r="C863" t="str">
            <v xml:space="preserve"> Hierro</v>
          </cell>
          <cell r="D863" t="str">
            <v>KG</v>
          </cell>
          <cell r="E863">
            <v>23</v>
          </cell>
          <cell r="F863">
            <v>29.16</v>
          </cell>
          <cell r="G863">
            <v>670.68</v>
          </cell>
        </row>
        <row r="864">
          <cell r="A864" t="str">
            <v>INDEC-CM - 31100-11</v>
          </cell>
          <cell r="B864" t="str">
            <v>Tirante  sin cepillar</v>
          </cell>
          <cell r="C864" t="str">
            <v xml:space="preserve"> Incidencia de encofrado</v>
          </cell>
          <cell r="D864" t="str">
            <v>PLG</v>
          </cell>
          <cell r="E864">
            <v>1</v>
          </cell>
          <cell r="F864">
            <v>5.3</v>
          </cell>
          <cell r="G864">
            <v>5.3</v>
          </cell>
        </row>
        <row r="865">
          <cell r="A865" t="str">
            <v>INDEC-PB - 41263-1</v>
          </cell>
          <cell r="B865" t="str">
            <v xml:space="preserve">Alambres de acero                                                      </v>
          </cell>
          <cell r="C865" t="str">
            <v xml:space="preserve"> Alambre</v>
          </cell>
          <cell r="D865" t="str">
            <v>KG</v>
          </cell>
          <cell r="E865">
            <v>0.1</v>
          </cell>
          <cell r="F865">
            <v>40.729999999999997</v>
          </cell>
          <cell r="G865">
            <v>4.07</v>
          </cell>
        </row>
        <row r="866">
          <cell r="A866" t="str">
            <v>INDEC-PB - 42944-2</v>
          </cell>
          <cell r="B866" t="str">
            <v xml:space="preserve">Clavos                                                                 </v>
          </cell>
          <cell r="C866" t="str">
            <v xml:space="preserve"> Clavos</v>
          </cell>
          <cell r="D866" t="str">
            <v>KG</v>
          </cell>
          <cell r="E866">
            <v>0.1</v>
          </cell>
          <cell r="F866">
            <v>44.41</v>
          </cell>
          <cell r="G866">
            <v>4.4400000000000004</v>
          </cell>
        </row>
        <row r="867">
          <cell r="A867" t="str">
            <v>INDEC-GG 18000-1</v>
          </cell>
          <cell r="B867" t="str">
            <v>Agua para construcción</v>
          </cell>
          <cell r="C867" t="str">
            <v xml:space="preserve"> Agua</v>
          </cell>
          <cell r="D867" t="str">
            <v xml:space="preserve">un   </v>
          </cell>
          <cell r="E867">
            <v>0.05</v>
          </cell>
          <cell r="F867">
            <v>24.53</v>
          </cell>
          <cell r="G867">
            <v>1.23</v>
          </cell>
        </row>
        <row r="868">
          <cell r="A868" t="str">
            <v/>
          </cell>
          <cell r="B868" t="str">
            <v/>
          </cell>
          <cell r="C868"/>
          <cell r="D868" t="str">
            <v/>
          </cell>
          <cell r="E868"/>
          <cell r="F868">
            <v>0</v>
          </cell>
          <cell r="G868">
            <v>0</v>
          </cell>
        </row>
        <row r="869">
          <cell r="A869" t="str">
            <v/>
          </cell>
          <cell r="B869" t="str">
            <v/>
          </cell>
          <cell r="C869"/>
          <cell r="D869" t="str">
            <v/>
          </cell>
          <cell r="E869"/>
          <cell r="F869">
            <v>0</v>
          </cell>
          <cell r="G869">
            <v>0</v>
          </cell>
        </row>
        <row r="870">
          <cell r="A870" t="str">
            <v/>
          </cell>
          <cell r="B870" t="str">
            <v/>
          </cell>
          <cell r="C870"/>
          <cell r="D870" t="str">
            <v/>
          </cell>
          <cell r="E870"/>
          <cell r="F870">
            <v>0</v>
          </cell>
          <cell r="G870">
            <v>0</v>
          </cell>
        </row>
        <row r="871">
          <cell r="A871" t="str">
            <v/>
          </cell>
          <cell r="B871" t="str">
            <v/>
          </cell>
          <cell r="C871"/>
          <cell r="D871" t="str">
            <v/>
          </cell>
          <cell r="E871"/>
          <cell r="F871">
            <v>0</v>
          </cell>
          <cell r="G871">
            <v>0</v>
          </cell>
        </row>
        <row r="872">
          <cell r="A872" t="str">
            <v/>
          </cell>
          <cell r="B872" t="str">
            <v/>
          </cell>
          <cell r="C872"/>
          <cell r="D872" t="str">
            <v/>
          </cell>
          <cell r="E872"/>
          <cell r="F872">
            <v>0</v>
          </cell>
          <cell r="G872">
            <v>0</v>
          </cell>
        </row>
        <row r="873">
          <cell r="A873" t="str">
            <v/>
          </cell>
          <cell r="B873" t="str">
            <v/>
          </cell>
          <cell r="C873"/>
          <cell r="D873" t="str">
            <v/>
          </cell>
          <cell r="E873"/>
          <cell r="F873">
            <v>0</v>
          </cell>
          <cell r="G873">
            <v>0</v>
          </cell>
        </row>
        <row r="874">
          <cell r="A874" t="str">
            <v/>
          </cell>
          <cell r="B874" t="str">
            <v/>
          </cell>
          <cell r="C874"/>
          <cell r="D874" t="str">
            <v/>
          </cell>
          <cell r="E874"/>
          <cell r="F874">
            <v>0</v>
          </cell>
          <cell r="G874">
            <v>0</v>
          </cell>
        </row>
        <row r="875">
          <cell r="A875" t="str">
            <v/>
          </cell>
          <cell r="B875" t="str">
            <v/>
          </cell>
          <cell r="C875"/>
          <cell r="D875" t="str">
            <v/>
          </cell>
          <cell r="E875"/>
          <cell r="F875">
            <v>0</v>
          </cell>
          <cell r="G875">
            <v>0</v>
          </cell>
        </row>
        <row r="876">
          <cell r="A876"/>
          <cell r="B876"/>
          <cell r="C876"/>
          <cell r="D876"/>
          <cell r="E876"/>
          <cell r="F876" t="str">
            <v>Total A</v>
          </cell>
          <cell r="G876">
            <v>920.05000000000007</v>
          </cell>
        </row>
        <row r="877">
          <cell r="A877"/>
          <cell r="B877"/>
          <cell r="C877" t="str">
            <v>B - MANO DE OBRA</v>
          </cell>
          <cell r="D877"/>
          <cell r="E877"/>
          <cell r="F877"/>
          <cell r="G877"/>
        </row>
        <row r="878">
          <cell r="A878" t="str">
            <v>INDEC-MO - 51560-12</v>
          </cell>
          <cell r="B878" t="str">
            <v>Oficial</v>
          </cell>
          <cell r="C878" t="str">
            <v>OFICIAL</v>
          </cell>
          <cell r="D878" t="str">
            <v>HS</v>
          </cell>
          <cell r="E878">
            <v>0.75</v>
          </cell>
          <cell r="F878">
            <v>246.34</v>
          </cell>
          <cell r="G878">
            <v>184.76</v>
          </cell>
        </row>
        <row r="879">
          <cell r="A879" t="str">
            <v>INDEC-MO - 51560-14</v>
          </cell>
          <cell r="B879" t="str">
            <v>Ayudante</v>
          </cell>
          <cell r="C879" t="str">
            <v>AYUDANTE</v>
          </cell>
          <cell r="D879" t="str">
            <v>HS</v>
          </cell>
          <cell r="E879">
            <v>0.2</v>
          </cell>
          <cell r="F879">
            <v>209.67</v>
          </cell>
          <cell r="G879">
            <v>41.93</v>
          </cell>
        </row>
        <row r="880">
          <cell r="A880" t="str">
            <v/>
          </cell>
          <cell r="B880">
            <v>0</v>
          </cell>
          <cell r="C880"/>
          <cell r="D880" t="str">
            <v/>
          </cell>
          <cell r="E880"/>
          <cell r="F880">
            <v>0</v>
          </cell>
          <cell r="G880">
            <v>0</v>
          </cell>
        </row>
        <row r="881">
          <cell r="A881" t="str">
            <v/>
          </cell>
          <cell r="B881">
            <v>0</v>
          </cell>
          <cell r="C881"/>
          <cell r="D881" t="str">
            <v/>
          </cell>
          <cell r="E881"/>
          <cell r="F881">
            <v>0</v>
          </cell>
          <cell r="G881">
            <v>0</v>
          </cell>
        </row>
        <row r="882">
          <cell r="A882" t="str">
            <v/>
          </cell>
          <cell r="B882">
            <v>0</v>
          </cell>
          <cell r="C882"/>
          <cell r="D882" t="str">
            <v/>
          </cell>
          <cell r="E882"/>
          <cell r="F882">
            <v>0</v>
          </cell>
          <cell r="G882">
            <v>0</v>
          </cell>
        </row>
        <row r="883">
          <cell r="A883" t="str">
            <v/>
          </cell>
          <cell r="B883">
            <v>0</v>
          </cell>
          <cell r="C883"/>
          <cell r="D883" t="str">
            <v/>
          </cell>
          <cell r="E883"/>
          <cell r="F883">
            <v>0</v>
          </cell>
          <cell r="G883">
            <v>0</v>
          </cell>
        </row>
        <row r="884">
          <cell r="A884" t="str">
            <v/>
          </cell>
          <cell r="B884">
            <v>0</v>
          </cell>
          <cell r="C884"/>
          <cell r="D884" t="str">
            <v/>
          </cell>
          <cell r="E884"/>
          <cell r="F884">
            <v>0</v>
          </cell>
          <cell r="G884">
            <v>0</v>
          </cell>
        </row>
        <row r="885">
          <cell r="A885" t="str">
            <v/>
          </cell>
          <cell r="B885">
            <v>0</v>
          </cell>
          <cell r="C885"/>
          <cell r="D885" t="str">
            <v/>
          </cell>
          <cell r="E885"/>
          <cell r="F885">
            <v>0</v>
          </cell>
          <cell r="G885">
            <v>0</v>
          </cell>
        </row>
        <row r="886">
          <cell r="A886"/>
          <cell r="B886"/>
          <cell r="C886"/>
          <cell r="D886"/>
          <cell r="E886"/>
          <cell r="F886" t="str">
            <v>Total B</v>
          </cell>
          <cell r="G886">
            <v>226.69</v>
          </cell>
        </row>
        <row r="887">
          <cell r="A887"/>
          <cell r="B887"/>
          <cell r="C887" t="str">
            <v>C - EQUIPOS</v>
          </cell>
          <cell r="D887"/>
          <cell r="E887"/>
          <cell r="F887"/>
          <cell r="G887"/>
        </row>
        <row r="888">
          <cell r="A888" t="str">
            <v>INDEC-PB - 2320-1</v>
          </cell>
          <cell r="B888" t="str">
            <v>Combustibles (Incluye: Naftas, Kerosene, Gas oil, Fuel oil y Gases de refinería)</v>
          </cell>
          <cell r="C888" t="str">
            <v xml:space="preserve"> Equipo hormigonero</v>
          </cell>
          <cell r="D888" t="str">
            <v>HM</v>
          </cell>
          <cell r="E888">
            <v>0.05</v>
          </cell>
          <cell r="F888">
            <v>472.57</v>
          </cell>
          <cell r="G888">
            <v>23.63</v>
          </cell>
        </row>
        <row r="889">
          <cell r="A889" t="str">
            <v>INDEC-PB - 42921-2</v>
          </cell>
          <cell r="B889" t="str">
            <v xml:space="preserve">Herramientas de mano                                                   </v>
          </cell>
          <cell r="C889" t="str">
            <v xml:space="preserve"> Herramientas menores</v>
          </cell>
          <cell r="D889" t="str">
            <v>HM</v>
          </cell>
          <cell r="E889">
            <v>0.05</v>
          </cell>
          <cell r="F889">
            <v>17.86</v>
          </cell>
          <cell r="G889">
            <v>0.89</v>
          </cell>
        </row>
        <row r="890">
          <cell r="A890" t="str">
            <v/>
          </cell>
          <cell r="B890" t="str">
            <v/>
          </cell>
          <cell r="C890"/>
          <cell r="D890" t="str">
            <v/>
          </cell>
          <cell r="E890"/>
          <cell r="F890">
            <v>0</v>
          </cell>
          <cell r="G890">
            <v>0</v>
          </cell>
        </row>
        <row r="891">
          <cell r="A891" t="str">
            <v/>
          </cell>
          <cell r="B891" t="str">
            <v/>
          </cell>
          <cell r="C891"/>
          <cell r="D891" t="str">
            <v/>
          </cell>
          <cell r="E891"/>
          <cell r="F891">
            <v>0</v>
          </cell>
          <cell r="G891">
            <v>0</v>
          </cell>
        </row>
        <row r="892">
          <cell r="A892" t="str">
            <v/>
          </cell>
          <cell r="B892" t="str">
            <v/>
          </cell>
          <cell r="C892"/>
          <cell r="D892" t="str">
            <v/>
          </cell>
          <cell r="E892"/>
          <cell r="F892">
            <v>0</v>
          </cell>
          <cell r="G892">
            <v>0</v>
          </cell>
        </row>
        <row r="893">
          <cell r="A893" t="str">
            <v/>
          </cell>
          <cell r="B893" t="str">
            <v/>
          </cell>
          <cell r="C893"/>
          <cell r="D893" t="str">
            <v/>
          </cell>
          <cell r="E893"/>
          <cell r="F893">
            <v>0</v>
          </cell>
          <cell r="G893">
            <v>0</v>
          </cell>
        </row>
        <row r="894">
          <cell r="A894" t="str">
            <v/>
          </cell>
          <cell r="B894" t="str">
            <v/>
          </cell>
          <cell r="C894"/>
          <cell r="D894" t="str">
            <v/>
          </cell>
          <cell r="E894"/>
          <cell r="F894">
            <v>0</v>
          </cell>
          <cell r="G894">
            <v>0</v>
          </cell>
        </row>
        <row r="895">
          <cell r="A895" t="str">
            <v/>
          </cell>
          <cell r="B895" t="str">
            <v/>
          </cell>
          <cell r="C895"/>
          <cell r="D895" t="str">
            <v/>
          </cell>
          <cell r="E895"/>
          <cell r="F895">
            <v>0</v>
          </cell>
          <cell r="G895">
            <v>0</v>
          </cell>
        </row>
        <row r="896">
          <cell r="A896" t="str">
            <v/>
          </cell>
          <cell r="B896" t="str">
            <v/>
          </cell>
          <cell r="C896"/>
          <cell r="D896" t="str">
            <v/>
          </cell>
          <cell r="E896"/>
          <cell r="F896">
            <v>0</v>
          </cell>
          <cell r="G896">
            <v>0</v>
          </cell>
        </row>
        <row r="897">
          <cell r="A897"/>
          <cell r="B897"/>
          <cell r="C897"/>
          <cell r="D897"/>
          <cell r="E897"/>
          <cell r="F897" t="str">
            <v>Total C</v>
          </cell>
          <cell r="G897">
            <v>24.52</v>
          </cell>
        </row>
        <row r="898">
          <cell r="A898"/>
          <cell r="B898"/>
          <cell r="C898"/>
          <cell r="D898"/>
          <cell r="E898"/>
          <cell r="F898"/>
          <cell r="G898"/>
        </row>
        <row r="899">
          <cell r="A899" t="str">
            <v>5.1</v>
          </cell>
          <cell r="B899" t="str">
            <v>Contrapisos armados</v>
          </cell>
          <cell r="C899"/>
          <cell r="D899" t="str">
            <v>Costo  Neto</v>
          </cell>
          <cell r="E899"/>
          <cell r="F899" t="str">
            <v>Total D=A+B+C</v>
          </cell>
          <cell r="G899">
            <v>1171.2600000000002</v>
          </cell>
        </row>
        <row r="901">
          <cell r="A901" t="str">
            <v>ANALISIS DE PRECIOS</v>
          </cell>
          <cell r="B901"/>
          <cell r="C901"/>
          <cell r="D901"/>
          <cell r="E901"/>
          <cell r="F901"/>
          <cell r="G901"/>
        </row>
        <row r="902">
          <cell r="A902" t="str">
            <v>COMITENTE:</v>
          </cell>
          <cell r="B902" t="str">
            <v>DIRECCIÓN DE ARQUITECTURA</v>
          </cell>
          <cell r="C902"/>
          <cell r="D902"/>
          <cell r="E902"/>
          <cell r="F902"/>
          <cell r="G902"/>
        </row>
        <row r="903">
          <cell r="A903" t="str">
            <v>CONTRATISTA:</v>
          </cell>
          <cell r="B903" t="str">
            <v xml:space="preserve">BILBAO CONSTRUCCIONES S.R.L. </v>
          </cell>
          <cell r="C903"/>
          <cell r="D903"/>
          <cell r="E903"/>
          <cell r="F903"/>
          <cell r="G903"/>
        </row>
        <row r="904">
          <cell r="A904" t="str">
            <v>OBRA:</v>
          </cell>
          <cell r="B904" t="str">
            <v>CENTRO DE MEDICINA NUCLEAR - PET / CT</v>
          </cell>
          <cell r="C904"/>
          <cell r="D904"/>
          <cell r="E904"/>
          <cell r="F904" t="str">
            <v>PRECIOS A:</v>
          </cell>
          <cell r="G904">
            <v>43594</v>
          </cell>
        </row>
        <row r="905">
          <cell r="A905" t="str">
            <v>UBICACIÓN:</v>
          </cell>
          <cell r="B905" t="str">
            <v>CAPITAL</v>
          </cell>
          <cell r="C905"/>
          <cell r="D905"/>
          <cell r="E905"/>
          <cell r="F905"/>
          <cell r="G905"/>
        </row>
        <row r="906">
          <cell r="A906" t="str">
            <v>RUBRO:</v>
          </cell>
          <cell r="B906">
            <v>5</v>
          </cell>
          <cell r="C906" t="str">
            <v>CONTRAPISOS Y CARPETAS</v>
          </cell>
          <cell r="D906"/>
          <cell r="E906"/>
          <cell r="F906"/>
          <cell r="G906"/>
        </row>
        <row r="907">
          <cell r="A907" t="str">
            <v>ITEM:</v>
          </cell>
          <cell r="B907" t="str">
            <v>5.2</v>
          </cell>
          <cell r="C907" t="str">
            <v>Carpeta sobre contrapiso</v>
          </cell>
          <cell r="D907"/>
          <cell r="E907"/>
          <cell r="F907" t="str">
            <v>UNIDAD:</v>
          </cell>
          <cell r="G907" t="str">
            <v>m2</v>
          </cell>
        </row>
        <row r="908">
          <cell r="A908"/>
          <cell r="B908"/>
          <cell r="C908"/>
          <cell r="D908"/>
          <cell r="E908"/>
          <cell r="F908"/>
          <cell r="G908"/>
        </row>
        <row r="909">
          <cell r="A909" t="str">
            <v>DATOS REDETERMINACION</v>
          </cell>
          <cell r="B909"/>
          <cell r="C909" t="str">
            <v>DESIGNACION</v>
          </cell>
          <cell r="D909" t="str">
            <v>U</v>
          </cell>
          <cell r="E909" t="str">
            <v>Cantidad</v>
          </cell>
          <cell r="F909" t="str">
            <v>$ Unitarios</v>
          </cell>
          <cell r="G909" t="str">
            <v>$ Parcial</v>
          </cell>
        </row>
        <row r="910">
          <cell r="A910" t="str">
            <v>CÓDIGO</v>
          </cell>
          <cell r="B910" t="str">
            <v>DESCRIPCIÓN</v>
          </cell>
          <cell r="C910"/>
          <cell r="D910"/>
          <cell r="E910"/>
          <cell r="F910"/>
          <cell r="G910"/>
        </row>
        <row r="911">
          <cell r="A911"/>
          <cell r="B911"/>
          <cell r="C911" t="str">
            <v>A - MATERIALES</v>
          </cell>
          <cell r="D911"/>
          <cell r="E911"/>
          <cell r="F911"/>
          <cell r="G911"/>
        </row>
        <row r="912">
          <cell r="A912" t="str">
            <v>INDEC-CM - 37440-11</v>
          </cell>
          <cell r="B912" t="str">
            <v>Cemento portland normal, en bolsa</v>
          </cell>
          <cell r="C912" t="str">
            <v xml:space="preserve"> Cemento</v>
          </cell>
          <cell r="D912" t="str">
            <v>KG</v>
          </cell>
          <cell r="E912">
            <v>12</v>
          </cell>
          <cell r="F912">
            <v>3.18</v>
          </cell>
          <cell r="G912">
            <v>38.159999999999997</v>
          </cell>
        </row>
        <row r="913">
          <cell r="A913" t="str">
            <v>IIEE-SJ - 203001</v>
          </cell>
          <cell r="B913" t="str">
            <v>Arena clasificada lavada</v>
          </cell>
          <cell r="C913" t="str">
            <v xml:space="preserve"> Arena gruesa lavada</v>
          </cell>
          <cell r="D913" t="str">
            <v>M3</v>
          </cell>
          <cell r="E913">
            <v>0.06</v>
          </cell>
          <cell r="F913">
            <v>208.3</v>
          </cell>
          <cell r="G913">
            <v>12.5</v>
          </cell>
        </row>
        <row r="914">
          <cell r="A914" t="str">
            <v>INDEC-CM - 31100-11</v>
          </cell>
          <cell r="B914" t="str">
            <v>Tirante  sin cepillar</v>
          </cell>
          <cell r="C914" t="str">
            <v xml:space="preserve"> Incidencia de encofrado</v>
          </cell>
          <cell r="D914" t="str">
            <v>PLG</v>
          </cell>
          <cell r="E914">
            <v>1</v>
          </cell>
          <cell r="F914">
            <v>5.3</v>
          </cell>
          <cell r="G914">
            <v>5.3</v>
          </cell>
        </row>
        <row r="915">
          <cell r="A915" t="str">
            <v/>
          </cell>
          <cell r="B915" t="str">
            <v/>
          </cell>
          <cell r="C915"/>
          <cell r="D915" t="str">
            <v/>
          </cell>
          <cell r="E915"/>
          <cell r="F915">
            <v>0</v>
          </cell>
          <cell r="G915">
            <v>0</v>
          </cell>
        </row>
        <row r="916">
          <cell r="A916" t="str">
            <v/>
          </cell>
          <cell r="B916" t="str">
            <v/>
          </cell>
          <cell r="C916"/>
          <cell r="D916" t="str">
            <v/>
          </cell>
          <cell r="E916"/>
          <cell r="F916">
            <v>0</v>
          </cell>
          <cell r="G916">
            <v>0</v>
          </cell>
        </row>
        <row r="917">
          <cell r="A917" t="str">
            <v/>
          </cell>
          <cell r="B917" t="str">
            <v/>
          </cell>
          <cell r="C917"/>
          <cell r="D917" t="str">
            <v/>
          </cell>
          <cell r="E917"/>
          <cell r="F917">
            <v>0</v>
          </cell>
          <cell r="G917">
            <v>0</v>
          </cell>
        </row>
        <row r="918">
          <cell r="A918" t="str">
            <v/>
          </cell>
          <cell r="B918" t="str">
            <v/>
          </cell>
          <cell r="C918"/>
          <cell r="D918" t="str">
            <v/>
          </cell>
          <cell r="E918"/>
          <cell r="F918">
            <v>0</v>
          </cell>
          <cell r="G918">
            <v>0</v>
          </cell>
        </row>
        <row r="919">
          <cell r="A919" t="str">
            <v/>
          </cell>
          <cell r="B919" t="str">
            <v/>
          </cell>
          <cell r="C919"/>
          <cell r="D919" t="str">
            <v/>
          </cell>
          <cell r="E919"/>
          <cell r="F919">
            <v>0</v>
          </cell>
          <cell r="G919">
            <v>0</v>
          </cell>
        </row>
        <row r="920">
          <cell r="A920" t="str">
            <v/>
          </cell>
          <cell r="B920" t="str">
            <v/>
          </cell>
          <cell r="C920"/>
          <cell r="D920" t="str">
            <v/>
          </cell>
          <cell r="E920"/>
          <cell r="F920">
            <v>0</v>
          </cell>
          <cell r="G920">
            <v>0</v>
          </cell>
        </row>
        <row r="921">
          <cell r="A921" t="str">
            <v/>
          </cell>
          <cell r="B921" t="str">
            <v/>
          </cell>
          <cell r="C921"/>
          <cell r="D921" t="str">
            <v/>
          </cell>
          <cell r="E921"/>
          <cell r="F921">
            <v>0</v>
          </cell>
          <cell r="G921">
            <v>0</v>
          </cell>
        </row>
        <row r="922">
          <cell r="A922" t="str">
            <v/>
          </cell>
          <cell r="B922" t="str">
            <v/>
          </cell>
          <cell r="C922"/>
          <cell r="D922" t="str">
            <v/>
          </cell>
          <cell r="E922"/>
          <cell r="F922">
            <v>0</v>
          </cell>
          <cell r="G922">
            <v>0</v>
          </cell>
        </row>
        <row r="923">
          <cell r="A923" t="str">
            <v/>
          </cell>
          <cell r="B923" t="str">
            <v/>
          </cell>
          <cell r="C923"/>
          <cell r="D923" t="str">
            <v/>
          </cell>
          <cell r="E923"/>
          <cell r="F923">
            <v>0</v>
          </cell>
          <cell r="G923">
            <v>0</v>
          </cell>
        </row>
        <row r="924">
          <cell r="A924" t="str">
            <v/>
          </cell>
          <cell r="B924" t="str">
            <v/>
          </cell>
          <cell r="C924"/>
          <cell r="D924" t="str">
            <v/>
          </cell>
          <cell r="E924"/>
          <cell r="F924">
            <v>0</v>
          </cell>
          <cell r="G924">
            <v>0</v>
          </cell>
        </row>
        <row r="925">
          <cell r="A925" t="str">
            <v/>
          </cell>
          <cell r="B925" t="str">
            <v/>
          </cell>
          <cell r="C925"/>
          <cell r="D925" t="str">
            <v/>
          </cell>
          <cell r="E925"/>
          <cell r="F925">
            <v>0</v>
          </cell>
          <cell r="G925">
            <v>0</v>
          </cell>
        </row>
        <row r="926">
          <cell r="A926"/>
          <cell r="B926"/>
          <cell r="C926"/>
          <cell r="D926"/>
          <cell r="E926"/>
          <cell r="F926" t="str">
            <v>Total A</v>
          </cell>
          <cell r="G926">
            <v>55.959999999999994</v>
          </cell>
        </row>
        <row r="927">
          <cell r="A927"/>
          <cell r="B927"/>
          <cell r="C927" t="str">
            <v>B - MANO DE OBRA</v>
          </cell>
          <cell r="D927"/>
          <cell r="E927"/>
          <cell r="F927"/>
          <cell r="G927"/>
        </row>
        <row r="928">
          <cell r="A928" t="str">
            <v>INDEC-MO - 51560-12</v>
          </cell>
          <cell r="B928" t="str">
            <v>Oficial</v>
          </cell>
          <cell r="C928" t="str">
            <v>OFICIAL</v>
          </cell>
          <cell r="D928" t="str">
            <v>HS</v>
          </cell>
          <cell r="E928">
            <v>0.2</v>
          </cell>
          <cell r="F928">
            <v>246.34</v>
          </cell>
          <cell r="G928">
            <v>49.27</v>
          </cell>
        </row>
        <row r="929">
          <cell r="A929" t="str">
            <v>INDEC-MO - 51560-14</v>
          </cell>
          <cell r="B929" t="str">
            <v>Ayudante</v>
          </cell>
          <cell r="C929" t="str">
            <v>AYUDANTE</v>
          </cell>
          <cell r="D929" t="str">
            <v>HS</v>
          </cell>
          <cell r="E929">
            <v>0.1</v>
          </cell>
          <cell r="F929">
            <v>209.67</v>
          </cell>
          <cell r="G929">
            <v>20.97</v>
          </cell>
        </row>
        <row r="930">
          <cell r="A930" t="str">
            <v/>
          </cell>
          <cell r="B930">
            <v>0</v>
          </cell>
          <cell r="C930"/>
          <cell r="D930" t="str">
            <v/>
          </cell>
          <cell r="E930"/>
          <cell r="F930">
            <v>0</v>
          </cell>
          <cell r="G930">
            <v>0</v>
          </cell>
        </row>
        <row r="931">
          <cell r="A931" t="str">
            <v/>
          </cell>
          <cell r="B931">
            <v>0</v>
          </cell>
          <cell r="C931"/>
          <cell r="D931" t="str">
            <v/>
          </cell>
          <cell r="E931"/>
          <cell r="F931">
            <v>0</v>
          </cell>
          <cell r="G931">
            <v>0</v>
          </cell>
        </row>
        <row r="932">
          <cell r="A932" t="str">
            <v/>
          </cell>
          <cell r="B932">
            <v>0</v>
          </cell>
          <cell r="C932"/>
          <cell r="D932" t="str">
            <v/>
          </cell>
          <cell r="E932"/>
          <cell r="F932">
            <v>0</v>
          </cell>
          <cell r="G932">
            <v>0</v>
          </cell>
        </row>
        <row r="933">
          <cell r="A933" t="str">
            <v/>
          </cell>
          <cell r="B933">
            <v>0</v>
          </cell>
          <cell r="C933"/>
          <cell r="D933" t="str">
            <v/>
          </cell>
          <cell r="E933"/>
          <cell r="F933">
            <v>0</v>
          </cell>
          <cell r="G933">
            <v>0</v>
          </cell>
        </row>
        <row r="934">
          <cell r="A934" t="str">
            <v/>
          </cell>
          <cell r="B934">
            <v>0</v>
          </cell>
          <cell r="C934"/>
          <cell r="D934" t="str">
            <v/>
          </cell>
          <cell r="E934"/>
          <cell r="F934">
            <v>0</v>
          </cell>
          <cell r="G934">
            <v>0</v>
          </cell>
        </row>
        <row r="935">
          <cell r="A935" t="str">
            <v/>
          </cell>
          <cell r="B935">
            <v>0</v>
          </cell>
          <cell r="C935"/>
          <cell r="D935" t="str">
            <v/>
          </cell>
          <cell r="E935"/>
          <cell r="F935">
            <v>0</v>
          </cell>
          <cell r="G935">
            <v>0</v>
          </cell>
        </row>
        <row r="936">
          <cell r="A936"/>
          <cell r="B936"/>
          <cell r="C936"/>
          <cell r="D936"/>
          <cell r="E936"/>
          <cell r="F936" t="str">
            <v>Total B</v>
          </cell>
          <cell r="G936">
            <v>70.240000000000009</v>
          </cell>
        </row>
        <row r="937">
          <cell r="A937"/>
          <cell r="B937"/>
          <cell r="C937" t="str">
            <v>C - EQUIPOS</v>
          </cell>
          <cell r="D937"/>
          <cell r="E937"/>
          <cell r="F937"/>
          <cell r="G937"/>
        </row>
        <row r="938">
          <cell r="A938" t="str">
            <v>INDEC-PB - 2320-1</v>
          </cell>
          <cell r="B938" t="str">
            <v>Combustibles (Incluye: Naftas, Kerosene, Gas oil, Fuel oil y Gases de refinería)</v>
          </cell>
          <cell r="C938" t="str">
            <v xml:space="preserve"> Equipo hormigonero</v>
          </cell>
          <cell r="D938" t="str">
            <v>HM</v>
          </cell>
          <cell r="E938">
            <v>0.05</v>
          </cell>
          <cell r="F938">
            <v>472.57</v>
          </cell>
          <cell r="G938">
            <v>23.63</v>
          </cell>
        </row>
        <row r="939">
          <cell r="A939" t="str">
            <v>INDEC-PB - 42921-2</v>
          </cell>
          <cell r="B939" t="str">
            <v xml:space="preserve">Herramientas de mano                                                   </v>
          </cell>
          <cell r="C939" t="str">
            <v xml:space="preserve"> Herramientas menores</v>
          </cell>
          <cell r="D939" t="str">
            <v>HM</v>
          </cell>
          <cell r="E939">
            <v>0.05</v>
          </cell>
          <cell r="F939">
            <v>17.86</v>
          </cell>
          <cell r="G939">
            <v>0.89</v>
          </cell>
        </row>
        <row r="940">
          <cell r="A940" t="str">
            <v/>
          </cell>
          <cell r="B940" t="str">
            <v/>
          </cell>
          <cell r="C940"/>
          <cell r="D940" t="str">
            <v/>
          </cell>
          <cell r="E940"/>
          <cell r="F940">
            <v>0</v>
          </cell>
          <cell r="G940">
            <v>0</v>
          </cell>
        </row>
        <row r="941">
          <cell r="A941" t="str">
            <v/>
          </cell>
          <cell r="B941" t="str">
            <v/>
          </cell>
          <cell r="C941"/>
          <cell r="D941" t="str">
            <v/>
          </cell>
          <cell r="E941"/>
          <cell r="F941">
            <v>0</v>
          </cell>
          <cell r="G941">
            <v>0</v>
          </cell>
        </row>
        <row r="942">
          <cell r="A942" t="str">
            <v/>
          </cell>
          <cell r="B942" t="str">
            <v/>
          </cell>
          <cell r="C942"/>
          <cell r="D942" t="str">
            <v/>
          </cell>
          <cell r="E942"/>
          <cell r="F942">
            <v>0</v>
          </cell>
          <cell r="G942">
            <v>0</v>
          </cell>
        </row>
        <row r="943">
          <cell r="A943" t="str">
            <v/>
          </cell>
          <cell r="B943" t="str">
            <v/>
          </cell>
          <cell r="C943"/>
          <cell r="D943" t="str">
            <v/>
          </cell>
          <cell r="E943"/>
          <cell r="F943">
            <v>0</v>
          </cell>
          <cell r="G943">
            <v>0</v>
          </cell>
        </row>
        <row r="944">
          <cell r="A944" t="str">
            <v/>
          </cell>
          <cell r="B944" t="str">
            <v/>
          </cell>
          <cell r="C944"/>
          <cell r="D944" t="str">
            <v/>
          </cell>
          <cell r="E944"/>
          <cell r="F944">
            <v>0</v>
          </cell>
          <cell r="G944">
            <v>0</v>
          </cell>
        </row>
        <row r="945">
          <cell r="A945" t="str">
            <v/>
          </cell>
          <cell r="B945" t="str">
            <v/>
          </cell>
          <cell r="C945"/>
          <cell r="D945" t="str">
            <v/>
          </cell>
          <cell r="E945"/>
          <cell r="F945">
            <v>0</v>
          </cell>
          <cell r="G945">
            <v>0</v>
          </cell>
        </row>
        <row r="946">
          <cell r="A946" t="str">
            <v/>
          </cell>
          <cell r="B946" t="str">
            <v/>
          </cell>
          <cell r="C946"/>
          <cell r="D946" t="str">
            <v/>
          </cell>
          <cell r="E946"/>
          <cell r="F946">
            <v>0</v>
          </cell>
          <cell r="G946">
            <v>0</v>
          </cell>
        </row>
        <row r="947">
          <cell r="A947"/>
          <cell r="B947"/>
          <cell r="C947"/>
          <cell r="D947"/>
          <cell r="E947"/>
          <cell r="F947" t="str">
            <v>Total C</v>
          </cell>
          <cell r="G947">
            <v>24.52</v>
          </cell>
        </row>
        <row r="948">
          <cell r="A948"/>
          <cell r="B948"/>
          <cell r="C948"/>
          <cell r="D948"/>
          <cell r="E948"/>
          <cell r="F948"/>
          <cell r="G948"/>
        </row>
        <row r="949">
          <cell r="A949" t="str">
            <v>5.2</v>
          </cell>
          <cell r="B949" t="str">
            <v>Carpeta sobre contrapiso</v>
          </cell>
          <cell r="C949"/>
          <cell r="D949" t="str">
            <v>Costo  Neto</v>
          </cell>
          <cell r="E949"/>
          <cell r="F949" t="str">
            <v>Total D=A+B+C</v>
          </cell>
          <cell r="G949">
            <v>150.71999999999997</v>
          </cell>
        </row>
        <row r="951">
          <cell r="A951" t="str">
            <v>ANALISIS DE PRECIOS</v>
          </cell>
          <cell r="B951"/>
          <cell r="C951"/>
          <cell r="D951"/>
          <cell r="E951"/>
          <cell r="F951"/>
          <cell r="G951"/>
        </row>
        <row r="952">
          <cell r="A952" t="str">
            <v>COMITENTE:</v>
          </cell>
          <cell r="B952" t="str">
            <v>DIRECCIÓN DE ARQUITECTURA</v>
          </cell>
          <cell r="C952"/>
          <cell r="D952"/>
          <cell r="E952"/>
          <cell r="F952"/>
          <cell r="G952"/>
        </row>
        <row r="953">
          <cell r="A953" t="str">
            <v>CONTRATISTA:</v>
          </cell>
          <cell r="B953" t="str">
            <v xml:space="preserve">BILBAO CONSTRUCCIONES S.R.L. </v>
          </cell>
          <cell r="C953"/>
          <cell r="D953"/>
          <cell r="E953"/>
          <cell r="F953"/>
          <cell r="G953"/>
        </row>
        <row r="954">
          <cell r="A954" t="str">
            <v>OBRA:</v>
          </cell>
          <cell r="B954" t="str">
            <v>CENTRO DE MEDICINA NUCLEAR - PET / CT</v>
          </cell>
          <cell r="C954"/>
          <cell r="D954"/>
          <cell r="E954"/>
          <cell r="F954" t="str">
            <v>PRECIOS A:</v>
          </cell>
          <cell r="G954">
            <v>43594</v>
          </cell>
        </row>
        <row r="955">
          <cell r="A955" t="str">
            <v>UBICACIÓN:</v>
          </cell>
          <cell r="B955" t="str">
            <v>CAPITAL</v>
          </cell>
          <cell r="C955"/>
          <cell r="D955"/>
          <cell r="E955"/>
          <cell r="F955"/>
          <cell r="G955"/>
        </row>
        <row r="956">
          <cell r="A956" t="str">
            <v>RUBRO:</v>
          </cell>
          <cell r="B956">
            <v>6</v>
          </cell>
          <cell r="C956" t="str">
            <v>MAMPOSTERÍA</v>
          </cell>
          <cell r="D956"/>
          <cell r="E956"/>
          <cell r="F956"/>
          <cell r="G956"/>
        </row>
        <row r="957">
          <cell r="A957" t="str">
            <v>ITEM:</v>
          </cell>
          <cell r="B957" t="str">
            <v>6.1</v>
          </cell>
          <cell r="C957" t="str">
            <v>Ladrillón cerámico macizo armada e = 0,20 m</v>
          </cell>
          <cell r="D957"/>
          <cell r="E957"/>
          <cell r="F957" t="str">
            <v>UNIDAD:</v>
          </cell>
          <cell r="G957" t="str">
            <v>m2</v>
          </cell>
        </row>
        <row r="958">
          <cell r="A958"/>
          <cell r="B958"/>
          <cell r="C958"/>
          <cell r="D958"/>
          <cell r="E958"/>
          <cell r="F958"/>
          <cell r="G958"/>
        </row>
        <row r="959">
          <cell r="A959" t="str">
            <v>DATOS REDETERMINACION</v>
          </cell>
          <cell r="B959"/>
          <cell r="C959" t="str">
            <v>DESIGNACION</v>
          </cell>
          <cell r="D959" t="str">
            <v>U</v>
          </cell>
          <cell r="E959" t="str">
            <v>Cantidad</v>
          </cell>
          <cell r="F959" t="str">
            <v>$ Unitarios</v>
          </cell>
          <cell r="G959" t="str">
            <v>$ Parcial</v>
          </cell>
        </row>
        <row r="960">
          <cell r="A960" t="str">
            <v>CÓDIGO</v>
          </cell>
          <cell r="B960" t="str">
            <v>DESCRIPCIÓN</v>
          </cell>
          <cell r="C960"/>
          <cell r="D960"/>
          <cell r="E960"/>
          <cell r="F960"/>
          <cell r="G960"/>
        </row>
        <row r="961">
          <cell r="A961"/>
          <cell r="B961"/>
          <cell r="C961" t="str">
            <v>A - MATERIALES</v>
          </cell>
          <cell r="D961"/>
          <cell r="E961"/>
          <cell r="F961"/>
          <cell r="G961"/>
        </row>
        <row r="962">
          <cell r="A962" t="str">
            <v>INDEC-CM - 37440-11</v>
          </cell>
          <cell r="B962" t="str">
            <v>Cemento portland normal, en bolsa</v>
          </cell>
          <cell r="C962" t="str">
            <v xml:space="preserve"> Cemento</v>
          </cell>
          <cell r="D962" t="str">
            <v>KG</v>
          </cell>
          <cell r="E962">
            <v>9</v>
          </cell>
          <cell r="F962">
            <v>3.18</v>
          </cell>
          <cell r="G962">
            <v>28.62</v>
          </cell>
        </row>
        <row r="963">
          <cell r="A963" t="str">
            <v>INDEC-CM - 37420-11</v>
          </cell>
          <cell r="B963" t="str">
            <v>Cal área hidratada</v>
          </cell>
          <cell r="C963" t="str">
            <v>Cal</v>
          </cell>
          <cell r="D963" t="str">
            <v>KG</v>
          </cell>
          <cell r="E963">
            <v>4</v>
          </cell>
          <cell r="F963">
            <v>2.74</v>
          </cell>
          <cell r="G963">
            <v>10.96</v>
          </cell>
        </row>
        <row r="964">
          <cell r="A964" t="str">
            <v>IIEE-SJ - 203001</v>
          </cell>
          <cell r="B964" t="str">
            <v>Arena clasificada lavada</v>
          </cell>
          <cell r="C964" t="str">
            <v xml:space="preserve"> Arena gruesa lavada</v>
          </cell>
          <cell r="D964" t="str">
            <v>M3</v>
          </cell>
          <cell r="E964">
            <v>0.5</v>
          </cell>
          <cell r="F964">
            <v>208.3</v>
          </cell>
          <cell r="G964">
            <v>104.15</v>
          </cell>
        </row>
        <row r="965">
          <cell r="A965" t="str">
            <v>IIEE-SJ - 205002</v>
          </cell>
          <cell r="B965" t="str">
            <v>Ladrillón de 1°</v>
          </cell>
          <cell r="C965" t="str">
            <v xml:space="preserve"> Ladrillón</v>
          </cell>
          <cell r="D965" t="str">
            <v xml:space="preserve">un   </v>
          </cell>
          <cell r="E965">
            <v>38</v>
          </cell>
          <cell r="F965">
            <v>5.79</v>
          </cell>
          <cell r="G965">
            <v>220.02</v>
          </cell>
        </row>
        <row r="966">
          <cell r="A966" t="str">
            <v>INDEC-GG 18000-1</v>
          </cell>
          <cell r="B966" t="str">
            <v>Agua para construcción</v>
          </cell>
          <cell r="C966" t="str">
            <v xml:space="preserve"> Agua</v>
          </cell>
          <cell r="D966" t="str">
            <v xml:space="preserve">un   </v>
          </cell>
          <cell r="E966">
            <v>0.1</v>
          </cell>
          <cell r="F966">
            <v>24.53</v>
          </cell>
          <cell r="G966">
            <v>2.4500000000000002</v>
          </cell>
        </row>
        <row r="967">
          <cell r="A967" t="str">
            <v>INDEC-CM - 41242-11</v>
          </cell>
          <cell r="B967" t="str">
            <v>Acero aletado conformado, en barra</v>
          </cell>
          <cell r="C967" t="str">
            <v xml:space="preserve"> Hierro</v>
          </cell>
          <cell r="D967" t="str">
            <v>KG</v>
          </cell>
          <cell r="E967">
            <v>1</v>
          </cell>
          <cell r="F967">
            <v>29.16</v>
          </cell>
          <cell r="G967">
            <v>29.16</v>
          </cell>
        </row>
        <row r="968">
          <cell r="A968" t="str">
            <v/>
          </cell>
          <cell r="B968" t="str">
            <v/>
          </cell>
          <cell r="C968"/>
          <cell r="D968" t="str">
            <v/>
          </cell>
          <cell r="E968"/>
          <cell r="F968">
            <v>0</v>
          </cell>
          <cell r="G968">
            <v>0</v>
          </cell>
        </row>
        <row r="969">
          <cell r="A969" t="str">
            <v/>
          </cell>
          <cell r="B969" t="str">
            <v/>
          </cell>
          <cell r="C969"/>
          <cell r="D969" t="str">
            <v/>
          </cell>
          <cell r="E969"/>
          <cell r="F969">
            <v>0</v>
          </cell>
          <cell r="G969">
            <v>0</v>
          </cell>
        </row>
        <row r="970">
          <cell r="A970" t="str">
            <v/>
          </cell>
          <cell r="B970" t="str">
            <v/>
          </cell>
          <cell r="C970"/>
          <cell r="D970" t="str">
            <v/>
          </cell>
          <cell r="E970"/>
          <cell r="F970">
            <v>0</v>
          </cell>
          <cell r="G970">
            <v>0</v>
          </cell>
        </row>
        <row r="971">
          <cell r="A971" t="str">
            <v/>
          </cell>
          <cell r="B971" t="str">
            <v/>
          </cell>
          <cell r="C971"/>
          <cell r="D971" t="str">
            <v/>
          </cell>
          <cell r="E971"/>
          <cell r="F971">
            <v>0</v>
          </cell>
          <cell r="G971">
            <v>0</v>
          </cell>
        </row>
        <row r="972">
          <cell r="A972" t="str">
            <v/>
          </cell>
          <cell r="B972" t="str">
            <v/>
          </cell>
          <cell r="C972"/>
          <cell r="D972" t="str">
            <v/>
          </cell>
          <cell r="E972"/>
          <cell r="F972">
            <v>0</v>
          </cell>
          <cell r="G972">
            <v>0</v>
          </cell>
        </row>
        <row r="973">
          <cell r="A973" t="str">
            <v/>
          </cell>
          <cell r="B973" t="str">
            <v/>
          </cell>
          <cell r="C973"/>
          <cell r="D973" t="str">
            <v/>
          </cell>
          <cell r="E973"/>
          <cell r="F973">
            <v>0</v>
          </cell>
          <cell r="G973">
            <v>0</v>
          </cell>
        </row>
        <row r="974">
          <cell r="A974" t="str">
            <v/>
          </cell>
          <cell r="B974" t="str">
            <v/>
          </cell>
          <cell r="C974"/>
          <cell r="D974" t="str">
            <v/>
          </cell>
          <cell r="E974"/>
          <cell r="F974">
            <v>0</v>
          </cell>
          <cell r="G974">
            <v>0</v>
          </cell>
        </row>
        <row r="975">
          <cell r="A975" t="str">
            <v/>
          </cell>
          <cell r="B975" t="str">
            <v/>
          </cell>
          <cell r="C975"/>
          <cell r="D975" t="str">
            <v/>
          </cell>
          <cell r="E975"/>
          <cell r="F975">
            <v>0</v>
          </cell>
          <cell r="G975">
            <v>0</v>
          </cell>
        </row>
        <row r="976">
          <cell r="A976"/>
          <cell r="B976"/>
          <cell r="C976"/>
          <cell r="D976"/>
          <cell r="E976"/>
          <cell r="F976" t="str">
            <v>Total A</v>
          </cell>
          <cell r="G976">
            <v>395.36</v>
          </cell>
        </row>
        <row r="977">
          <cell r="A977"/>
          <cell r="B977"/>
          <cell r="C977" t="str">
            <v>B - MANO DE OBRA</v>
          </cell>
          <cell r="D977"/>
          <cell r="E977"/>
          <cell r="F977"/>
          <cell r="G977"/>
        </row>
        <row r="978">
          <cell r="A978" t="str">
            <v>INDEC-MO - 51560-12</v>
          </cell>
          <cell r="B978" t="str">
            <v>Oficial</v>
          </cell>
          <cell r="C978" t="str">
            <v>OFICIAL</v>
          </cell>
          <cell r="D978" t="str">
            <v>HS</v>
          </cell>
          <cell r="E978">
            <v>0.9</v>
          </cell>
          <cell r="F978">
            <v>246.34</v>
          </cell>
          <cell r="G978">
            <v>221.71</v>
          </cell>
        </row>
        <row r="979">
          <cell r="A979" t="str">
            <v>INDEC-MO - 51560-14</v>
          </cell>
          <cell r="B979" t="str">
            <v>Ayudante</v>
          </cell>
          <cell r="C979" t="str">
            <v>AYUDANTE</v>
          </cell>
          <cell r="D979" t="str">
            <v>HS</v>
          </cell>
          <cell r="E979">
            <v>0.45</v>
          </cell>
          <cell r="F979">
            <v>209.67</v>
          </cell>
          <cell r="G979">
            <v>94.35</v>
          </cell>
        </row>
        <row r="980">
          <cell r="A980" t="str">
            <v/>
          </cell>
          <cell r="B980">
            <v>0</v>
          </cell>
          <cell r="C980"/>
          <cell r="D980" t="str">
            <v/>
          </cell>
          <cell r="E980"/>
          <cell r="F980">
            <v>0</v>
          </cell>
          <cell r="G980">
            <v>0</v>
          </cell>
        </row>
        <row r="981">
          <cell r="A981" t="str">
            <v/>
          </cell>
          <cell r="B981">
            <v>0</v>
          </cell>
          <cell r="C981"/>
          <cell r="D981" t="str">
            <v/>
          </cell>
          <cell r="E981"/>
          <cell r="F981">
            <v>0</v>
          </cell>
          <cell r="G981">
            <v>0</v>
          </cell>
        </row>
        <row r="982">
          <cell r="A982" t="str">
            <v/>
          </cell>
          <cell r="B982">
            <v>0</v>
          </cell>
          <cell r="C982"/>
          <cell r="D982" t="str">
            <v/>
          </cell>
          <cell r="E982"/>
          <cell r="F982">
            <v>0</v>
          </cell>
          <cell r="G982">
            <v>0</v>
          </cell>
        </row>
        <row r="983">
          <cell r="A983" t="str">
            <v/>
          </cell>
          <cell r="B983">
            <v>0</v>
          </cell>
          <cell r="C983"/>
          <cell r="D983" t="str">
            <v/>
          </cell>
          <cell r="E983"/>
          <cell r="F983">
            <v>0</v>
          </cell>
          <cell r="G983">
            <v>0</v>
          </cell>
        </row>
        <row r="984">
          <cell r="A984" t="str">
            <v/>
          </cell>
          <cell r="B984">
            <v>0</v>
          </cell>
          <cell r="C984"/>
          <cell r="D984" t="str">
            <v/>
          </cell>
          <cell r="E984"/>
          <cell r="F984">
            <v>0</v>
          </cell>
          <cell r="G984">
            <v>0</v>
          </cell>
        </row>
        <row r="985">
          <cell r="A985" t="str">
            <v/>
          </cell>
          <cell r="B985">
            <v>0</v>
          </cell>
          <cell r="C985"/>
          <cell r="D985" t="str">
            <v/>
          </cell>
          <cell r="E985"/>
          <cell r="F985">
            <v>0</v>
          </cell>
          <cell r="G985">
            <v>0</v>
          </cell>
        </row>
        <row r="986">
          <cell r="A986"/>
          <cell r="B986"/>
          <cell r="C986"/>
          <cell r="D986"/>
          <cell r="E986"/>
          <cell r="F986" t="str">
            <v>Total B</v>
          </cell>
          <cell r="G986">
            <v>316.06</v>
          </cell>
        </row>
        <row r="987">
          <cell r="A987"/>
          <cell r="B987"/>
          <cell r="C987" t="str">
            <v>C - EQUIPOS</v>
          </cell>
          <cell r="D987"/>
          <cell r="E987"/>
          <cell r="F987"/>
          <cell r="G987"/>
        </row>
        <row r="988">
          <cell r="A988" t="str">
            <v>INDEC-PB - 2320-1</v>
          </cell>
          <cell r="B988" t="str">
            <v>Combustibles (Incluye: Naftas, Kerosene, Gas oil, Fuel oil y Gases de refinería)</v>
          </cell>
          <cell r="C988" t="str">
            <v xml:space="preserve"> Equipo hormigonero</v>
          </cell>
          <cell r="D988" t="str">
            <v>HM</v>
          </cell>
          <cell r="E988">
            <v>0.1</v>
          </cell>
          <cell r="F988">
            <v>472.57</v>
          </cell>
          <cell r="G988">
            <v>47.26</v>
          </cell>
        </row>
        <row r="989">
          <cell r="A989" t="str">
            <v>INDEC-PB - 42921-2</v>
          </cell>
          <cell r="B989" t="str">
            <v xml:space="preserve">Herramientas de mano                                                   </v>
          </cell>
          <cell r="C989" t="str">
            <v xml:space="preserve"> Herramientas menores</v>
          </cell>
          <cell r="D989" t="str">
            <v>HM</v>
          </cell>
          <cell r="E989">
            <v>0.3</v>
          </cell>
          <cell r="F989">
            <v>17.86</v>
          </cell>
          <cell r="G989">
            <v>5.36</v>
          </cell>
        </row>
        <row r="990">
          <cell r="A990" t="str">
            <v/>
          </cell>
          <cell r="B990" t="str">
            <v/>
          </cell>
          <cell r="C990"/>
          <cell r="D990" t="str">
            <v/>
          </cell>
          <cell r="E990"/>
          <cell r="F990">
            <v>0</v>
          </cell>
          <cell r="G990">
            <v>0</v>
          </cell>
        </row>
        <row r="991">
          <cell r="A991" t="str">
            <v/>
          </cell>
          <cell r="B991" t="str">
            <v/>
          </cell>
          <cell r="C991"/>
          <cell r="D991" t="str">
            <v/>
          </cell>
          <cell r="E991"/>
          <cell r="F991">
            <v>0</v>
          </cell>
          <cell r="G991">
            <v>0</v>
          </cell>
        </row>
        <row r="992">
          <cell r="A992" t="str">
            <v/>
          </cell>
          <cell r="B992" t="str">
            <v/>
          </cell>
          <cell r="C992"/>
          <cell r="D992" t="str">
            <v/>
          </cell>
          <cell r="E992"/>
          <cell r="F992">
            <v>0</v>
          </cell>
          <cell r="G992">
            <v>0</v>
          </cell>
        </row>
        <row r="993">
          <cell r="A993" t="str">
            <v/>
          </cell>
          <cell r="B993" t="str">
            <v/>
          </cell>
          <cell r="C993"/>
          <cell r="D993" t="str">
            <v/>
          </cell>
          <cell r="E993"/>
          <cell r="F993">
            <v>0</v>
          </cell>
          <cell r="G993">
            <v>0</v>
          </cell>
        </row>
        <row r="994">
          <cell r="A994" t="str">
            <v/>
          </cell>
          <cell r="B994" t="str">
            <v/>
          </cell>
          <cell r="C994"/>
          <cell r="D994" t="str">
            <v/>
          </cell>
          <cell r="E994"/>
          <cell r="F994">
            <v>0</v>
          </cell>
          <cell r="G994">
            <v>0</v>
          </cell>
        </row>
        <row r="995">
          <cell r="A995" t="str">
            <v/>
          </cell>
          <cell r="B995" t="str">
            <v/>
          </cell>
          <cell r="C995"/>
          <cell r="D995" t="str">
            <v/>
          </cell>
          <cell r="E995"/>
          <cell r="F995">
            <v>0</v>
          </cell>
          <cell r="G995">
            <v>0</v>
          </cell>
        </row>
        <row r="996">
          <cell r="A996" t="str">
            <v/>
          </cell>
          <cell r="B996" t="str">
            <v/>
          </cell>
          <cell r="C996"/>
          <cell r="D996" t="str">
            <v/>
          </cell>
          <cell r="E996"/>
          <cell r="F996">
            <v>0</v>
          </cell>
          <cell r="G996">
            <v>0</v>
          </cell>
        </row>
        <row r="997">
          <cell r="A997"/>
          <cell r="B997"/>
          <cell r="C997"/>
          <cell r="D997"/>
          <cell r="E997"/>
          <cell r="F997" t="str">
            <v>Total C</v>
          </cell>
          <cell r="G997">
            <v>52.62</v>
          </cell>
        </row>
        <row r="998">
          <cell r="A998"/>
          <cell r="B998"/>
          <cell r="C998"/>
          <cell r="D998"/>
          <cell r="E998"/>
          <cell r="F998"/>
          <cell r="G998"/>
        </row>
        <row r="999">
          <cell r="A999" t="str">
            <v>6.1</v>
          </cell>
          <cell r="B999" t="str">
            <v>Ladrillón cerámico macizo armada e = 0,20 m</v>
          </cell>
          <cell r="C999"/>
          <cell r="D999" t="str">
            <v>Costo  Neto</v>
          </cell>
          <cell r="E999"/>
          <cell r="F999" t="str">
            <v>Total D=A+B+C</v>
          </cell>
          <cell r="G999">
            <v>764.04000000000008</v>
          </cell>
        </row>
        <row r="1001">
          <cell r="A1001" t="str">
            <v>ANALISIS DE PRECIOS</v>
          </cell>
          <cell r="B1001"/>
          <cell r="C1001"/>
          <cell r="D1001"/>
          <cell r="E1001"/>
          <cell r="F1001"/>
          <cell r="G1001"/>
        </row>
        <row r="1002">
          <cell r="A1002" t="str">
            <v>COMITENTE:</v>
          </cell>
          <cell r="B1002" t="str">
            <v>DIRECCIÓN DE ARQUITECTURA</v>
          </cell>
          <cell r="C1002"/>
          <cell r="D1002"/>
          <cell r="E1002"/>
          <cell r="F1002"/>
          <cell r="G1002"/>
        </row>
        <row r="1003">
          <cell r="A1003" t="str">
            <v>CONTRATISTA:</v>
          </cell>
          <cell r="B1003" t="str">
            <v xml:space="preserve">BILBAO CONSTRUCCIONES S.R.L. </v>
          </cell>
          <cell r="C1003"/>
          <cell r="D1003"/>
          <cell r="E1003"/>
          <cell r="F1003"/>
          <cell r="G1003"/>
        </row>
        <row r="1004">
          <cell r="A1004" t="str">
            <v>OBRA:</v>
          </cell>
          <cell r="B1004" t="str">
            <v>CENTRO DE MEDICINA NUCLEAR - PET / CT</v>
          </cell>
          <cell r="C1004"/>
          <cell r="D1004"/>
          <cell r="E1004"/>
          <cell r="F1004" t="str">
            <v>PRECIOS A:</v>
          </cell>
          <cell r="G1004">
            <v>43594</v>
          </cell>
        </row>
        <row r="1005">
          <cell r="A1005" t="str">
            <v>UBICACIÓN:</v>
          </cell>
          <cell r="B1005" t="str">
            <v>CAPITAL</v>
          </cell>
          <cell r="C1005"/>
          <cell r="D1005"/>
          <cell r="E1005"/>
          <cell r="F1005"/>
          <cell r="G1005"/>
        </row>
        <row r="1006">
          <cell r="A1006" t="str">
            <v>RUBRO:</v>
          </cell>
          <cell r="B1006">
            <v>7</v>
          </cell>
          <cell r="C1006" t="str">
            <v>AISLACIONES</v>
          </cell>
          <cell r="D1006"/>
          <cell r="E1006"/>
          <cell r="F1006"/>
          <cell r="G1006"/>
        </row>
        <row r="1007">
          <cell r="A1007" t="str">
            <v>ITEM:</v>
          </cell>
          <cell r="B1007" t="str">
            <v>7.1</v>
          </cell>
          <cell r="C1007" t="str">
            <v>Capa aisladora horizontal y vertical</v>
          </cell>
          <cell r="D1007"/>
          <cell r="E1007"/>
          <cell r="F1007" t="str">
            <v>UNIDAD:</v>
          </cell>
          <cell r="G1007" t="str">
            <v>m2</v>
          </cell>
        </row>
        <row r="1008">
          <cell r="A1008"/>
          <cell r="B1008"/>
          <cell r="C1008"/>
          <cell r="D1008"/>
          <cell r="E1008"/>
          <cell r="F1008"/>
          <cell r="G1008"/>
        </row>
        <row r="1009">
          <cell r="A1009" t="str">
            <v>DATOS REDETERMINACION</v>
          </cell>
          <cell r="B1009"/>
          <cell r="C1009" t="str">
            <v>DESIGNACION</v>
          </cell>
          <cell r="D1009" t="str">
            <v>U</v>
          </cell>
          <cell r="E1009" t="str">
            <v>Cantidad</v>
          </cell>
          <cell r="F1009" t="str">
            <v>$ Unitarios</v>
          </cell>
          <cell r="G1009" t="str">
            <v>$ Parcial</v>
          </cell>
        </row>
        <row r="1010">
          <cell r="A1010" t="str">
            <v>CÓDIGO</v>
          </cell>
          <cell r="B1010" t="str">
            <v>DESCRIPCIÓN</v>
          </cell>
          <cell r="C1010"/>
          <cell r="D1010"/>
          <cell r="E1010"/>
          <cell r="F1010"/>
          <cell r="G1010"/>
        </row>
        <row r="1011">
          <cell r="A1011"/>
          <cell r="B1011"/>
          <cell r="C1011" t="str">
            <v>A - MATERIALES</v>
          </cell>
          <cell r="D1011"/>
          <cell r="E1011"/>
          <cell r="F1011"/>
          <cell r="G1011"/>
        </row>
        <row r="1012">
          <cell r="A1012" t="str">
            <v>INDEC-CM - 37440-11</v>
          </cell>
          <cell r="B1012" t="str">
            <v>Cemento portland normal, en bolsa</v>
          </cell>
          <cell r="C1012" t="str">
            <v xml:space="preserve"> Cemento</v>
          </cell>
          <cell r="D1012" t="str">
            <v>KG</v>
          </cell>
          <cell r="E1012">
            <v>14</v>
          </cell>
          <cell r="F1012">
            <v>3.18</v>
          </cell>
          <cell r="G1012">
            <v>44.52</v>
          </cell>
        </row>
        <row r="1013">
          <cell r="A1013" t="str">
            <v>IIEE-SJ - 203001</v>
          </cell>
          <cell r="B1013" t="str">
            <v>Arena clasificada lavada</v>
          </cell>
          <cell r="C1013" t="str">
            <v xml:space="preserve"> Arena fina</v>
          </cell>
          <cell r="D1013" t="str">
            <v>M3</v>
          </cell>
          <cell r="E1013">
            <v>2.1999999999999999E-2</v>
          </cell>
          <cell r="F1013">
            <v>231.44</v>
          </cell>
          <cell r="G1013">
            <v>5.09</v>
          </cell>
        </row>
        <row r="1014">
          <cell r="A1014" t="str">
            <v>INDEC-PB - 37990-1</v>
          </cell>
          <cell r="B1014" t="str">
            <v xml:space="preserve">Hidrófugos                                                             </v>
          </cell>
          <cell r="C1014" t="str">
            <v xml:space="preserve"> Hidrófugo</v>
          </cell>
          <cell r="D1014" t="str">
            <v>KG</v>
          </cell>
          <cell r="E1014">
            <v>0.34</v>
          </cell>
          <cell r="F1014">
            <v>48.36</v>
          </cell>
          <cell r="G1014">
            <v>16.440000000000001</v>
          </cell>
        </row>
        <row r="1015">
          <cell r="A1015" t="str">
            <v/>
          </cell>
          <cell r="B1015" t="str">
            <v/>
          </cell>
          <cell r="C1015"/>
          <cell r="D1015" t="str">
            <v/>
          </cell>
          <cell r="E1015"/>
          <cell r="F1015">
            <v>0</v>
          </cell>
          <cell r="G1015">
            <v>0</v>
          </cell>
        </row>
        <row r="1016">
          <cell r="A1016" t="str">
            <v/>
          </cell>
          <cell r="B1016" t="str">
            <v/>
          </cell>
          <cell r="C1016"/>
          <cell r="D1016" t="str">
            <v/>
          </cell>
          <cell r="E1016"/>
          <cell r="F1016">
            <v>0</v>
          </cell>
          <cell r="G1016">
            <v>0</v>
          </cell>
        </row>
        <row r="1017">
          <cell r="A1017" t="str">
            <v/>
          </cell>
          <cell r="B1017" t="str">
            <v/>
          </cell>
          <cell r="C1017"/>
          <cell r="D1017" t="str">
            <v/>
          </cell>
          <cell r="E1017"/>
          <cell r="F1017">
            <v>0</v>
          </cell>
          <cell r="G1017">
            <v>0</v>
          </cell>
        </row>
        <row r="1018">
          <cell r="A1018" t="str">
            <v/>
          </cell>
          <cell r="B1018" t="str">
            <v/>
          </cell>
          <cell r="C1018"/>
          <cell r="D1018" t="str">
            <v/>
          </cell>
          <cell r="E1018"/>
          <cell r="F1018">
            <v>0</v>
          </cell>
          <cell r="G1018">
            <v>0</v>
          </cell>
        </row>
        <row r="1019">
          <cell r="A1019" t="str">
            <v/>
          </cell>
          <cell r="B1019" t="str">
            <v/>
          </cell>
          <cell r="C1019"/>
          <cell r="D1019" t="str">
            <v/>
          </cell>
          <cell r="E1019"/>
          <cell r="F1019">
            <v>0</v>
          </cell>
          <cell r="G1019">
            <v>0</v>
          </cell>
        </row>
        <row r="1020">
          <cell r="A1020" t="str">
            <v/>
          </cell>
          <cell r="B1020" t="str">
            <v/>
          </cell>
          <cell r="C1020"/>
          <cell r="D1020" t="str">
            <v/>
          </cell>
          <cell r="E1020"/>
          <cell r="F1020">
            <v>0</v>
          </cell>
          <cell r="G1020">
            <v>0</v>
          </cell>
        </row>
        <row r="1021">
          <cell r="A1021" t="str">
            <v/>
          </cell>
          <cell r="B1021" t="str">
            <v/>
          </cell>
          <cell r="C1021"/>
          <cell r="D1021" t="str">
            <v/>
          </cell>
          <cell r="E1021"/>
          <cell r="F1021">
            <v>0</v>
          </cell>
          <cell r="G1021">
            <v>0</v>
          </cell>
        </row>
        <row r="1022">
          <cell r="A1022" t="str">
            <v/>
          </cell>
          <cell r="B1022" t="str">
            <v/>
          </cell>
          <cell r="C1022"/>
          <cell r="D1022" t="str">
            <v/>
          </cell>
          <cell r="E1022"/>
          <cell r="F1022">
            <v>0</v>
          </cell>
          <cell r="G1022">
            <v>0</v>
          </cell>
        </row>
        <row r="1023">
          <cell r="A1023" t="str">
            <v/>
          </cell>
          <cell r="B1023" t="str">
            <v/>
          </cell>
          <cell r="C1023"/>
          <cell r="D1023" t="str">
            <v/>
          </cell>
          <cell r="E1023"/>
          <cell r="F1023">
            <v>0</v>
          </cell>
          <cell r="G1023">
            <v>0</v>
          </cell>
        </row>
        <row r="1024">
          <cell r="A1024" t="str">
            <v/>
          </cell>
          <cell r="B1024" t="str">
            <v/>
          </cell>
          <cell r="C1024"/>
          <cell r="D1024" t="str">
            <v/>
          </cell>
          <cell r="E1024"/>
          <cell r="F1024">
            <v>0</v>
          </cell>
          <cell r="G1024">
            <v>0</v>
          </cell>
        </row>
        <row r="1025">
          <cell r="A1025" t="str">
            <v/>
          </cell>
          <cell r="B1025" t="str">
            <v/>
          </cell>
          <cell r="C1025"/>
          <cell r="D1025" t="str">
            <v/>
          </cell>
          <cell r="E1025"/>
          <cell r="F1025">
            <v>0</v>
          </cell>
          <cell r="G1025">
            <v>0</v>
          </cell>
        </row>
        <row r="1026">
          <cell r="A1026"/>
          <cell r="B1026"/>
          <cell r="C1026"/>
          <cell r="D1026"/>
          <cell r="E1026"/>
          <cell r="F1026" t="str">
            <v>Total A</v>
          </cell>
          <cell r="G1026">
            <v>66.05</v>
          </cell>
        </row>
        <row r="1027">
          <cell r="A1027"/>
          <cell r="B1027"/>
          <cell r="C1027" t="str">
            <v>B - MANO DE OBRA</v>
          </cell>
          <cell r="D1027"/>
          <cell r="E1027"/>
          <cell r="F1027"/>
          <cell r="G1027"/>
        </row>
        <row r="1028">
          <cell r="A1028" t="str">
            <v>INDEC-MO - 51560-12</v>
          </cell>
          <cell r="B1028" t="str">
            <v>Oficial</v>
          </cell>
          <cell r="C1028" t="str">
            <v>OFICIAL</v>
          </cell>
          <cell r="D1028" t="str">
            <v>HS</v>
          </cell>
          <cell r="E1028">
            <v>0.4</v>
          </cell>
          <cell r="F1028">
            <v>246.34</v>
          </cell>
          <cell r="G1028">
            <v>98.54</v>
          </cell>
        </row>
        <row r="1029">
          <cell r="A1029" t="str">
            <v>INDEC-MO - 51560-14</v>
          </cell>
          <cell r="B1029" t="str">
            <v>Ayudante</v>
          </cell>
          <cell r="C1029" t="str">
            <v>AYUDANTE</v>
          </cell>
          <cell r="D1029" t="str">
            <v>HS</v>
          </cell>
          <cell r="E1029">
            <v>0.3</v>
          </cell>
          <cell r="F1029">
            <v>209.67</v>
          </cell>
          <cell r="G1029">
            <v>62.9</v>
          </cell>
        </row>
        <row r="1030">
          <cell r="A1030" t="str">
            <v/>
          </cell>
          <cell r="B1030">
            <v>0</v>
          </cell>
          <cell r="C1030"/>
          <cell r="D1030" t="str">
            <v/>
          </cell>
          <cell r="E1030"/>
          <cell r="F1030">
            <v>0</v>
          </cell>
          <cell r="G1030">
            <v>0</v>
          </cell>
        </row>
        <row r="1031">
          <cell r="A1031" t="str">
            <v/>
          </cell>
          <cell r="B1031">
            <v>0</v>
          </cell>
          <cell r="C1031"/>
          <cell r="D1031" t="str">
            <v/>
          </cell>
          <cell r="E1031"/>
          <cell r="F1031">
            <v>0</v>
          </cell>
          <cell r="G1031">
            <v>0</v>
          </cell>
        </row>
        <row r="1032">
          <cell r="A1032" t="str">
            <v/>
          </cell>
          <cell r="B1032">
            <v>0</v>
          </cell>
          <cell r="C1032"/>
          <cell r="D1032" t="str">
            <v/>
          </cell>
          <cell r="E1032"/>
          <cell r="F1032">
            <v>0</v>
          </cell>
          <cell r="G1032">
            <v>0</v>
          </cell>
        </row>
        <row r="1033">
          <cell r="A1033" t="str">
            <v/>
          </cell>
          <cell r="B1033">
            <v>0</v>
          </cell>
          <cell r="C1033"/>
          <cell r="D1033" t="str">
            <v/>
          </cell>
          <cell r="E1033"/>
          <cell r="F1033">
            <v>0</v>
          </cell>
          <cell r="G1033">
            <v>0</v>
          </cell>
        </row>
        <row r="1034">
          <cell r="A1034" t="str">
            <v/>
          </cell>
          <cell r="B1034">
            <v>0</v>
          </cell>
          <cell r="C1034"/>
          <cell r="D1034" t="str">
            <v/>
          </cell>
          <cell r="E1034"/>
          <cell r="F1034">
            <v>0</v>
          </cell>
          <cell r="G1034">
            <v>0</v>
          </cell>
        </row>
        <row r="1035">
          <cell r="A1035" t="str">
            <v/>
          </cell>
          <cell r="B1035">
            <v>0</v>
          </cell>
          <cell r="C1035"/>
          <cell r="D1035" t="str">
            <v/>
          </cell>
          <cell r="E1035"/>
          <cell r="F1035">
            <v>0</v>
          </cell>
          <cell r="G1035">
            <v>0</v>
          </cell>
        </row>
        <row r="1036">
          <cell r="A1036"/>
          <cell r="B1036"/>
          <cell r="C1036"/>
          <cell r="D1036"/>
          <cell r="E1036"/>
          <cell r="F1036" t="str">
            <v>Total B</v>
          </cell>
          <cell r="G1036">
            <v>161.44</v>
          </cell>
        </row>
        <row r="1037">
          <cell r="A1037"/>
          <cell r="B1037"/>
          <cell r="C1037" t="str">
            <v>C - EQUIPOS</v>
          </cell>
          <cell r="D1037"/>
          <cell r="E1037"/>
          <cell r="F1037"/>
          <cell r="G1037"/>
        </row>
        <row r="1038">
          <cell r="A1038" t="str">
            <v>INDEC-PB - 42921-2</v>
          </cell>
          <cell r="B1038" t="str">
            <v xml:space="preserve">Herramientas de mano                                                   </v>
          </cell>
          <cell r="C1038" t="str">
            <v xml:space="preserve"> Herramientas menores</v>
          </cell>
          <cell r="D1038" t="str">
            <v>HM</v>
          </cell>
          <cell r="E1038">
            <v>0.05</v>
          </cell>
          <cell r="F1038">
            <v>17.86</v>
          </cell>
          <cell r="G1038">
            <v>0.89</v>
          </cell>
        </row>
        <row r="1039">
          <cell r="A1039" t="str">
            <v>INDEC-PB - 2320-1</v>
          </cell>
          <cell r="B1039" t="str">
            <v>Combustibles (Incluye: Naftas, Kerosene, Gas oil, Fuel oil y Gases de refinería)</v>
          </cell>
          <cell r="C1039" t="str">
            <v xml:space="preserve"> Equipo hormigonero</v>
          </cell>
          <cell r="D1039" t="str">
            <v>HM</v>
          </cell>
          <cell r="E1039">
            <v>0.05</v>
          </cell>
          <cell r="F1039">
            <v>472.57</v>
          </cell>
          <cell r="G1039">
            <v>23.63</v>
          </cell>
        </row>
        <row r="1040">
          <cell r="A1040" t="str">
            <v/>
          </cell>
          <cell r="B1040" t="str">
            <v/>
          </cell>
          <cell r="C1040"/>
          <cell r="D1040" t="str">
            <v/>
          </cell>
          <cell r="E1040"/>
          <cell r="F1040">
            <v>0</v>
          </cell>
          <cell r="G1040">
            <v>0</v>
          </cell>
        </row>
        <row r="1041">
          <cell r="A1041" t="str">
            <v/>
          </cell>
          <cell r="B1041" t="str">
            <v/>
          </cell>
          <cell r="C1041"/>
          <cell r="D1041" t="str">
            <v/>
          </cell>
          <cell r="E1041"/>
          <cell r="F1041">
            <v>0</v>
          </cell>
          <cell r="G1041">
            <v>0</v>
          </cell>
        </row>
        <row r="1042">
          <cell r="A1042" t="str">
            <v/>
          </cell>
          <cell r="B1042" t="str">
            <v/>
          </cell>
          <cell r="C1042"/>
          <cell r="D1042" t="str">
            <v/>
          </cell>
          <cell r="E1042"/>
          <cell r="F1042">
            <v>0</v>
          </cell>
          <cell r="G1042">
            <v>0</v>
          </cell>
        </row>
        <row r="1043">
          <cell r="A1043" t="str">
            <v/>
          </cell>
          <cell r="B1043" t="str">
            <v/>
          </cell>
          <cell r="C1043"/>
          <cell r="D1043" t="str">
            <v/>
          </cell>
          <cell r="E1043"/>
          <cell r="F1043">
            <v>0</v>
          </cell>
          <cell r="G1043">
            <v>0</v>
          </cell>
        </row>
        <row r="1044">
          <cell r="A1044" t="str">
            <v/>
          </cell>
          <cell r="B1044" t="str">
            <v/>
          </cell>
          <cell r="C1044"/>
          <cell r="D1044" t="str">
            <v/>
          </cell>
          <cell r="E1044"/>
          <cell r="F1044">
            <v>0</v>
          </cell>
          <cell r="G1044">
            <v>0</v>
          </cell>
        </row>
        <row r="1045">
          <cell r="A1045" t="str">
            <v/>
          </cell>
          <cell r="B1045" t="str">
            <v/>
          </cell>
          <cell r="C1045"/>
          <cell r="D1045" t="str">
            <v/>
          </cell>
          <cell r="E1045"/>
          <cell r="F1045">
            <v>0</v>
          </cell>
          <cell r="G1045">
            <v>0</v>
          </cell>
        </row>
        <row r="1046">
          <cell r="A1046" t="str">
            <v/>
          </cell>
          <cell r="B1046" t="str">
            <v/>
          </cell>
          <cell r="C1046"/>
          <cell r="D1046" t="str">
            <v/>
          </cell>
          <cell r="E1046"/>
          <cell r="F1046">
            <v>0</v>
          </cell>
          <cell r="G1046">
            <v>0</v>
          </cell>
        </row>
        <row r="1047">
          <cell r="A1047"/>
          <cell r="B1047"/>
          <cell r="C1047"/>
          <cell r="D1047"/>
          <cell r="E1047"/>
          <cell r="F1047" t="str">
            <v>Total C</v>
          </cell>
          <cell r="G1047">
            <v>24.52</v>
          </cell>
        </row>
        <row r="1048">
          <cell r="A1048"/>
          <cell r="B1048"/>
          <cell r="C1048"/>
          <cell r="D1048"/>
          <cell r="E1048"/>
          <cell r="F1048"/>
          <cell r="G1048"/>
        </row>
        <row r="1049">
          <cell r="A1049" t="str">
            <v>7.1</v>
          </cell>
          <cell r="B1049" t="str">
            <v>Capa aisladora horizontal y vertical</v>
          </cell>
          <cell r="C1049"/>
          <cell r="D1049" t="str">
            <v>Costo  Neto</v>
          </cell>
          <cell r="E1049"/>
          <cell r="F1049" t="str">
            <v>Total D=A+B+C</v>
          </cell>
          <cell r="G1049">
            <v>252.01</v>
          </cell>
        </row>
        <row r="1051">
          <cell r="A1051" t="str">
            <v>ANALISIS DE PRECIOS</v>
          </cell>
          <cell r="B1051"/>
          <cell r="C1051"/>
          <cell r="D1051"/>
          <cell r="E1051"/>
          <cell r="F1051"/>
          <cell r="G1051"/>
        </row>
        <row r="1052">
          <cell r="A1052" t="str">
            <v>COMITENTE:</v>
          </cell>
          <cell r="B1052" t="str">
            <v>DIRECCIÓN DE ARQUITECTURA</v>
          </cell>
          <cell r="C1052"/>
          <cell r="D1052"/>
          <cell r="E1052"/>
          <cell r="F1052"/>
          <cell r="G1052"/>
        </row>
        <row r="1053">
          <cell r="A1053" t="str">
            <v>CONTRATISTA:</v>
          </cell>
          <cell r="B1053" t="str">
            <v xml:space="preserve">BILBAO CONSTRUCCIONES S.R.L. </v>
          </cell>
          <cell r="C1053"/>
          <cell r="D1053"/>
          <cell r="E1053"/>
          <cell r="F1053"/>
          <cell r="G1053"/>
        </row>
        <row r="1054">
          <cell r="A1054" t="str">
            <v>OBRA:</v>
          </cell>
          <cell r="B1054" t="str">
            <v>CENTRO DE MEDICINA NUCLEAR - PET / CT</v>
          </cell>
          <cell r="C1054"/>
          <cell r="D1054"/>
          <cell r="E1054"/>
          <cell r="F1054" t="str">
            <v>PRECIOS A:</v>
          </cell>
          <cell r="G1054">
            <v>43594</v>
          </cell>
        </row>
        <row r="1055">
          <cell r="A1055" t="str">
            <v>UBICACIÓN:</v>
          </cell>
          <cell r="B1055" t="str">
            <v>CAPITAL</v>
          </cell>
          <cell r="C1055"/>
          <cell r="D1055"/>
          <cell r="E1055"/>
          <cell r="F1055"/>
          <cell r="G1055"/>
        </row>
        <row r="1056">
          <cell r="A1056" t="str">
            <v>RUBRO:</v>
          </cell>
          <cell r="B1056">
            <v>7</v>
          </cell>
          <cell r="C1056" t="str">
            <v>AISLACIONES</v>
          </cell>
          <cell r="D1056"/>
          <cell r="E1056"/>
          <cell r="F1056"/>
          <cell r="G1056"/>
        </row>
        <row r="1057">
          <cell r="A1057" t="str">
            <v>ITEM:</v>
          </cell>
          <cell r="B1057" t="str">
            <v>7.2</v>
          </cell>
          <cell r="C1057" t="str">
            <v>Aislación contra el salitre</v>
          </cell>
          <cell r="D1057"/>
          <cell r="E1057"/>
          <cell r="F1057" t="str">
            <v>UNIDAD:</v>
          </cell>
          <cell r="G1057" t="str">
            <v>m2</v>
          </cell>
        </row>
        <row r="1058">
          <cell r="A1058"/>
          <cell r="B1058"/>
          <cell r="C1058"/>
          <cell r="D1058"/>
          <cell r="E1058"/>
          <cell r="F1058"/>
          <cell r="G1058"/>
        </row>
        <row r="1059">
          <cell r="A1059" t="str">
            <v>DATOS REDETERMINACION</v>
          </cell>
          <cell r="B1059"/>
          <cell r="C1059" t="str">
            <v>DESIGNACION</v>
          </cell>
          <cell r="D1059" t="str">
            <v>U</v>
          </cell>
          <cell r="E1059" t="str">
            <v>Cantidad</v>
          </cell>
          <cell r="F1059" t="str">
            <v>$ Unitarios</v>
          </cell>
          <cell r="G1059" t="str">
            <v>$ Parcial</v>
          </cell>
        </row>
        <row r="1060">
          <cell r="A1060" t="str">
            <v>CÓDIGO</v>
          </cell>
          <cell r="B1060" t="str">
            <v>DESCRIPCIÓN</v>
          </cell>
          <cell r="C1060"/>
          <cell r="D1060"/>
          <cell r="E1060"/>
          <cell r="F1060"/>
          <cell r="G1060"/>
        </row>
        <row r="1061">
          <cell r="A1061"/>
          <cell r="B1061"/>
          <cell r="C1061" t="str">
            <v>A - MATERIALES</v>
          </cell>
          <cell r="D1061"/>
          <cell r="E1061"/>
          <cell r="F1061"/>
          <cell r="G1061"/>
        </row>
        <row r="1062">
          <cell r="A1062" t="str">
            <v>INDEC-CM - 37440-11</v>
          </cell>
          <cell r="B1062" t="str">
            <v>Cemento portland normal, en bolsa</v>
          </cell>
          <cell r="C1062" t="str">
            <v xml:space="preserve"> Cemento</v>
          </cell>
          <cell r="D1062" t="str">
            <v>KG</v>
          </cell>
          <cell r="E1062">
            <v>14</v>
          </cell>
          <cell r="F1062">
            <v>3.18</v>
          </cell>
          <cell r="G1062">
            <v>44.52</v>
          </cell>
        </row>
        <row r="1063">
          <cell r="A1063" t="str">
            <v>IIEE-SJ - 203001</v>
          </cell>
          <cell r="B1063" t="str">
            <v>Arena clasificada lavada</v>
          </cell>
          <cell r="C1063" t="str">
            <v xml:space="preserve"> Arena gruesa lavada</v>
          </cell>
          <cell r="D1063" t="str">
            <v>M3</v>
          </cell>
          <cell r="E1063">
            <v>0.2</v>
          </cell>
          <cell r="F1063">
            <v>208.3</v>
          </cell>
          <cell r="G1063">
            <v>41.66</v>
          </cell>
        </row>
        <row r="1064">
          <cell r="A1064" t="str">
            <v>INDEC-PB - 34710-1</v>
          </cell>
          <cell r="B1064" t="str">
            <v xml:space="preserve">Polímeros del etileno                                                  </v>
          </cell>
          <cell r="C1064" t="str">
            <v xml:space="preserve">Polietileno </v>
          </cell>
          <cell r="D1064" t="str">
            <v>m2</v>
          </cell>
          <cell r="E1064">
            <v>1.2</v>
          </cell>
          <cell r="F1064">
            <v>2.2000000000000002</v>
          </cell>
          <cell r="G1064">
            <v>2.64</v>
          </cell>
        </row>
        <row r="1065">
          <cell r="A1065" t="str">
            <v/>
          </cell>
          <cell r="B1065" t="str">
            <v/>
          </cell>
          <cell r="C1065"/>
          <cell r="D1065" t="str">
            <v/>
          </cell>
          <cell r="E1065"/>
          <cell r="F1065">
            <v>0</v>
          </cell>
          <cell r="G1065">
            <v>0</v>
          </cell>
        </row>
        <row r="1066">
          <cell r="A1066" t="str">
            <v/>
          </cell>
          <cell r="B1066" t="str">
            <v/>
          </cell>
          <cell r="C1066"/>
          <cell r="D1066" t="str">
            <v/>
          </cell>
          <cell r="E1066"/>
          <cell r="F1066">
            <v>0</v>
          </cell>
          <cell r="G1066">
            <v>0</v>
          </cell>
        </row>
        <row r="1067">
          <cell r="A1067" t="str">
            <v/>
          </cell>
          <cell r="B1067" t="str">
            <v/>
          </cell>
          <cell r="C1067"/>
          <cell r="D1067" t="str">
            <v/>
          </cell>
          <cell r="E1067"/>
          <cell r="F1067">
            <v>0</v>
          </cell>
          <cell r="G1067">
            <v>0</v>
          </cell>
        </row>
        <row r="1068">
          <cell r="A1068" t="str">
            <v/>
          </cell>
          <cell r="B1068" t="str">
            <v/>
          </cell>
          <cell r="C1068"/>
          <cell r="D1068" t="str">
            <v/>
          </cell>
          <cell r="E1068"/>
          <cell r="F1068">
            <v>0</v>
          </cell>
          <cell r="G1068">
            <v>0</v>
          </cell>
        </row>
        <row r="1069">
          <cell r="A1069" t="str">
            <v/>
          </cell>
          <cell r="B1069" t="str">
            <v/>
          </cell>
          <cell r="C1069"/>
          <cell r="D1069" t="str">
            <v/>
          </cell>
          <cell r="E1069"/>
          <cell r="F1069">
            <v>0</v>
          </cell>
          <cell r="G1069">
            <v>0</v>
          </cell>
        </row>
        <row r="1070">
          <cell r="A1070" t="str">
            <v/>
          </cell>
          <cell r="B1070" t="str">
            <v/>
          </cell>
          <cell r="C1070"/>
          <cell r="D1070" t="str">
            <v/>
          </cell>
          <cell r="E1070"/>
          <cell r="F1070">
            <v>0</v>
          </cell>
          <cell r="G1070">
            <v>0</v>
          </cell>
        </row>
        <row r="1071">
          <cell r="A1071" t="str">
            <v/>
          </cell>
          <cell r="B1071" t="str">
            <v/>
          </cell>
          <cell r="C1071"/>
          <cell r="D1071" t="str">
            <v/>
          </cell>
          <cell r="E1071"/>
          <cell r="F1071">
            <v>0</v>
          </cell>
          <cell r="G1071">
            <v>0</v>
          </cell>
        </row>
        <row r="1072">
          <cell r="A1072" t="str">
            <v/>
          </cell>
          <cell r="B1072" t="str">
            <v/>
          </cell>
          <cell r="C1072"/>
          <cell r="D1072" t="str">
            <v/>
          </cell>
          <cell r="E1072"/>
          <cell r="F1072">
            <v>0</v>
          </cell>
          <cell r="G1072">
            <v>0</v>
          </cell>
        </row>
        <row r="1073">
          <cell r="A1073" t="str">
            <v/>
          </cell>
          <cell r="B1073" t="str">
            <v/>
          </cell>
          <cell r="C1073"/>
          <cell r="D1073" t="str">
            <v/>
          </cell>
          <cell r="E1073"/>
          <cell r="F1073">
            <v>0</v>
          </cell>
          <cell r="G1073">
            <v>0</v>
          </cell>
        </row>
        <row r="1074">
          <cell r="A1074" t="str">
            <v/>
          </cell>
          <cell r="B1074" t="str">
            <v/>
          </cell>
          <cell r="C1074"/>
          <cell r="D1074" t="str">
            <v/>
          </cell>
          <cell r="E1074"/>
          <cell r="F1074">
            <v>0</v>
          </cell>
          <cell r="G1074">
            <v>0</v>
          </cell>
        </row>
        <row r="1075">
          <cell r="A1075" t="str">
            <v/>
          </cell>
          <cell r="B1075" t="str">
            <v/>
          </cell>
          <cell r="C1075"/>
          <cell r="D1075" t="str">
            <v/>
          </cell>
          <cell r="E1075"/>
          <cell r="F1075">
            <v>0</v>
          </cell>
          <cell r="G1075">
            <v>0</v>
          </cell>
        </row>
        <row r="1076">
          <cell r="A1076"/>
          <cell r="B1076"/>
          <cell r="C1076"/>
          <cell r="D1076"/>
          <cell r="E1076"/>
          <cell r="F1076" t="str">
            <v>Total A</v>
          </cell>
          <cell r="G1076">
            <v>88.820000000000007</v>
          </cell>
        </row>
        <row r="1077">
          <cell r="A1077"/>
          <cell r="B1077"/>
          <cell r="C1077" t="str">
            <v>B - MANO DE OBRA</v>
          </cell>
          <cell r="D1077"/>
          <cell r="E1077"/>
          <cell r="F1077"/>
          <cell r="G1077"/>
        </row>
        <row r="1078">
          <cell r="A1078" t="str">
            <v>INDEC-MO - 51560-12</v>
          </cell>
          <cell r="B1078" t="str">
            <v>Oficial</v>
          </cell>
          <cell r="C1078" t="str">
            <v>OFICIAL</v>
          </cell>
          <cell r="D1078" t="str">
            <v>HS</v>
          </cell>
          <cell r="E1078">
            <v>0.2</v>
          </cell>
          <cell r="F1078">
            <v>246.34</v>
          </cell>
          <cell r="G1078">
            <v>49.27</v>
          </cell>
        </row>
        <row r="1079">
          <cell r="A1079" t="str">
            <v>INDEC-MO - 51560-14</v>
          </cell>
          <cell r="B1079" t="str">
            <v>Ayudante</v>
          </cell>
          <cell r="C1079" t="str">
            <v>AYUDANTE</v>
          </cell>
          <cell r="D1079" t="str">
            <v>HS</v>
          </cell>
          <cell r="E1079">
            <v>0.5</v>
          </cell>
          <cell r="F1079">
            <v>209.67</v>
          </cell>
          <cell r="G1079">
            <v>104.84</v>
          </cell>
        </row>
        <row r="1080">
          <cell r="A1080" t="str">
            <v/>
          </cell>
          <cell r="B1080">
            <v>0</v>
          </cell>
          <cell r="C1080"/>
          <cell r="D1080" t="str">
            <v/>
          </cell>
          <cell r="E1080"/>
          <cell r="F1080">
            <v>0</v>
          </cell>
          <cell r="G1080">
            <v>0</v>
          </cell>
        </row>
        <row r="1081">
          <cell r="A1081" t="str">
            <v/>
          </cell>
          <cell r="B1081">
            <v>0</v>
          </cell>
          <cell r="C1081"/>
          <cell r="D1081" t="str">
            <v/>
          </cell>
          <cell r="E1081"/>
          <cell r="F1081">
            <v>0</v>
          </cell>
          <cell r="G1081">
            <v>0</v>
          </cell>
        </row>
        <row r="1082">
          <cell r="A1082" t="str">
            <v/>
          </cell>
          <cell r="B1082">
            <v>0</v>
          </cell>
          <cell r="C1082"/>
          <cell r="D1082" t="str">
            <v/>
          </cell>
          <cell r="E1082"/>
          <cell r="F1082">
            <v>0</v>
          </cell>
          <cell r="G1082">
            <v>0</v>
          </cell>
        </row>
        <row r="1083">
          <cell r="A1083" t="str">
            <v/>
          </cell>
          <cell r="B1083">
            <v>0</v>
          </cell>
          <cell r="C1083"/>
          <cell r="D1083" t="str">
            <v/>
          </cell>
          <cell r="E1083"/>
          <cell r="F1083">
            <v>0</v>
          </cell>
          <cell r="G1083">
            <v>0</v>
          </cell>
        </row>
        <row r="1084">
          <cell r="A1084" t="str">
            <v/>
          </cell>
          <cell r="B1084">
            <v>0</v>
          </cell>
          <cell r="C1084"/>
          <cell r="D1084" t="str">
            <v/>
          </cell>
          <cell r="E1084"/>
          <cell r="F1084">
            <v>0</v>
          </cell>
          <cell r="G1084">
            <v>0</v>
          </cell>
        </row>
        <row r="1085">
          <cell r="A1085" t="str">
            <v/>
          </cell>
          <cell r="B1085">
            <v>0</v>
          </cell>
          <cell r="C1085"/>
          <cell r="D1085" t="str">
            <v/>
          </cell>
          <cell r="E1085"/>
          <cell r="F1085">
            <v>0</v>
          </cell>
          <cell r="G1085">
            <v>0</v>
          </cell>
        </row>
        <row r="1086">
          <cell r="A1086"/>
          <cell r="B1086"/>
          <cell r="C1086"/>
          <cell r="D1086"/>
          <cell r="E1086"/>
          <cell r="F1086" t="str">
            <v>Total B</v>
          </cell>
          <cell r="G1086">
            <v>154.11000000000001</v>
          </cell>
        </row>
        <row r="1087">
          <cell r="A1087"/>
          <cell r="B1087"/>
          <cell r="C1087" t="str">
            <v>C - EQUIPOS</v>
          </cell>
          <cell r="D1087"/>
          <cell r="E1087"/>
          <cell r="F1087"/>
          <cell r="G1087"/>
        </row>
        <row r="1088">
          <cell r="A1088" t="str">
            <v>INDEC-PB - 42921-2</v>
          </cell>
          <cell r="B1088" t="str">
            <v xml:space="preserve">Herramientas de mano                                                   </v>
          </cell>
          <cell r="C1088" t="str">
            <v xml:space="preserve"> Herramientas menores</v>
          </cell>
          <cell r="D1088" t="str">
            <v>HM</v>
          </cell>
          <cell r="E1088">
            <v>0.1</v>
          </cell>
          <cell r="F1088">
            <v>17.86</v>
          </cell>
          <cell r="G1088">
            <v>1.79</v>
          </cell>
        </row>
        <row r="1089">
          <cell r="A1089" t="str">
            <v/>
          </cell>
          <cell r="B1089" t="str">
            <v/>
          </cell>
          <cell r="C1089"/>
          <cell r="D1089" t="str">
            <v/>
          </cell>
          <cell r="E1089"/>
          <cell r="F1089">
            <v>0</v>
          </cell>
          <cell r="G1089">
            <v>0</v>
          </cell>
        </row>
        <row r="1090">
          <cell r="A1090" t="str">
            <v/>
          </cell>
          <cell r="B1090" t="str">
            <v/>
          </cell>
          <cell r="C1090"/>
          <cell r="D1090" t="str">
            <v/>
          </cell>
          <cell r="E1090"/>
          <cell r="F1090">
            <v>0</v>
          </cell>
          <cell r="G1090">
            <v>0</v>
          </cell>
        </row>
        <row r="1091">
          <cell r="A1091" t="str">
            <v/>
          </cell>
          <cell r="B1091" t="str">
            <v/>
          </cell>
          <cell r="C1091"/>
          <cell r="D1091" t="str">
            <v/>
          </cell>
          <cell r="E1091"/>
          <cell r="F1091">
            <v>0</v>
          </cell>
          <cell r="G1091">
            <v>0</v>
          </cell>
        </row>
        <row r="1092">
          <cell r="A1092" t="str">
            <v/>
          </cell>
          <cell r="B1092" t="str">
            <v/>
          </cell>
          <cell r="C1092"/>
          <cell r="D1092" t="str">
            <v/>
          </cell>
          <cell r="E1092"/>
          <cell r="F1092">
            <v>0</v>
          </cell>
          <cell r="G1092">
            <v>0</v>
          </cell>
        </row>
        <row r="1093">
          <cell r="A1093" t="str">
            <v/>
          </cell>
          <cell r="B1093" t="str">
            <v/>
          </cell>
          <cell r="C1093"/>
          <cell r="D1093" t="str">
            <v/>
          </cell>
          <cell r="E1093"/>
          <cell r="F1093">
            <v>0</v>
          </cell>
          <cell r="G1093">
            <v>0</v>
          </cell>
        </row>
        <row r="1094">
          <cell r="A1094" t="str">
            <v/>
          </cell>
          <cell r="B1094" t="str">
            <v/>
          </cell>
          <cell r="C1094"/>
          <cell r="D1094" t="str">
            <v/>
          </cell>
          <cell r="E1094"/>
          <cell r="F1094">
            <v>0</v>
          </cell>
          <cell r="G1094">
            <v>0</v>
          </cell>
        </row>
        <row r="1095">
          <cell r="A1095" t="str">
            <v/>
          </cell>
          <cell r="B1095" t="str">
            <v/>
          </cell>
          <cell r="C1095"/>
          <cell r="D1095" t="str">
            <v/>
          </cell>
          <cell r="E1095"/>
          <cell r="F1095">
            <v>0</v>
          </cell>
          <cell r="G1095">
            <v>0</v>
          </cell>
        </row>
        <row r="1096">
          <cell r="A1096" t="str">
            <v/>
          </cell>
          <cell r="B1096" t="str">
            <v/>
          </cell>
          <cell r="C1096"/>
          <cell r="D1096" t="str">
            <v/>
          </cell>
          <cell r="E1096"/>
          <cell r="F1096">
            <v>0</v>
          </cell>
          <cell r="G1096">
            <v>0</v>
          </cell>
        </row>
        <row r="1097">
          <cell r="A1097"/>
          <cell r="B1097"/>
          <cell r="C1097"/>
          <cell r="D1097"/>
          <cell r="E1097"/>
          <cell r="F1097" t="str">
            <v>Total C</v>
          </cell>
          <cell r="G1097">
            <v>1.79</v>
          </cell>
        </row>
        <row r="1098">
          <cell r="A1098"/>
          <cell r="B1098"/>
          <cell r="C1098"/>
          <cell r="D1098"/>
          <cell r="E1098"/>
          <cell r="F1098"/>
          <cell r="G1098"/>
        </row>
        <row r="1099">
          <cell r="A1099" t="str">
            <v>7.2</v>
          </cell>
          <cell r="B1099" t="str">
            <v>Aislación contra el salitre</v>
          </cell>
          <cell r="C1099"/>
          <cell r="D1099" t="str">
            <v>Costo  Neto</v>
          </cell>
          <cell r="E1099"/>
          <cell r="F1099" t="str">
            <v>Total D=A+B+C</v>
          </cell>
          <cell r="G1099">
            <v>244.72</v>
          </cell>
        </row>
        <row r="1101">
          <cell r="A1101" t="str">
            <v>ANALISIS DE PRECIOS</v>
          </cell>
          <cell r="B1101"/>
          <cell r="C1101"/>
          <cell r="D1101"/>
          <cell r="E1101"/>
          <cell r="F1101"/>
          <cell r="G1101"/>
        </row>
        <row r="1102">
          <cell r="A1102" t="str">
            <v>COMITENTE:</v>
          </cell>
          <cell r="B1102" t="str">
            <v>DIRECCIÓN DE ARQUITECTURA</v>
          </cell>
          <cell r="C1102"/>
          <cell r="D1102"/>
          <cell r="E1102"/>
          <cell r="F1102"/>
          <cell r="G1102"/>
        </row>
        <row r="1103">
          <cell r="A1103" t="str">
            <v>CONTRATISTA:</v>
          </cell>
          <cell r="B1103" t="str">
            <v xml:space="preserve">BILBAO CONSTRUCCIONES S.R.L. </v>
          </cell>
          <cell r="C1103"/>
          <cell r="D1103"/>
          <cell r="E1103"/>
          <cell r="F1103"/>
          <cell r="G1103"/>
        </row>
        <row r="1104">
          <cell r="A1104" t="str">
            <v>OBRA:</v>
          </cell>
          <cell r="B1104" t="str">
            <v>CENTRO DE MEDICINA NUCLEAR - PET / CT</v>
          </cell>
          <cell r="C1104"/>
          <cell r="D1104"/>
          <cell r="E1104"/>
          <cell r="F1104" t="str">
            <v>PRECIOS A:</v>
          </cell>
          <cell r="G1104">
            <v>43594</v>
          </cell>
        </row>
        <row r="1105">
          <cell r="A1105" t="str">
            <v>UBICACIÓN:</v>
          </cell>
          <cell r="B1105" t="str">
            <v>CAPITAL</v>
          </cell>
          <cell r="C1105"/>
          <cell r="D1105"/>
          <cell r="E1105"/>
          <cell r="F1105"/>
          <cell r="G1105"/>
        </row>
        <row r="1106">
          <cell r="A1106" t="str">
            <v>RUBRO:</v>
          </cell>
          <cell r="B1106">
            <v>8</v>
          </cell>
          <cell r="C1106" t="str">
            <v>REVOQUES Y ENLUCIDOS</v>
          </cell>
          <cell r="D1106"/>
          <cell r="E1106"/>
          <cell r="F1106"/>
          <cell r="G1106"/>
        </row>
        <row r="1107">
          <cell r="A1107" t="str">
            <v>ITEM:</v>
          </cell>
          <cell r="B1107" t="str">
            <v>8.1</v>
          </cell>
          <cell r="C1107" t="str">
            <v>Revoque grueso interior y exterior</v>
          </cell>
          <cell r="D1107"/>
          <cell r="E1107"/>
          <cell r="F1107" t="str">
            <v>UNIDAD:</v>
          </cell>
          <cell r="G1107" t="str">
            <v>m2</v>
          </cell>
        </row>
        <row r="1108">
          <cell r="A1108"/>
          <cell r="B1108"/>
          <cell r="C1108"/>
          <cell r="D1108"/>
          <cell r="E1108"/>
          <cell r="F1108"/>
          <cell r="G1108"/>
        </row>
        <row r="1109">
          <cell r="A1109" t="str">
            <v>DATOS REDETERMINACION</v>
          </cell>
          <cell r="B1109"/>
          <cell r="C1109" t="str">
            <v>DESIGNACION</v>
          </cell>
          <cell r="D1109" t="str">
            <v>U</v>
          </cell>
          <cell r="E1109" t="str">
            <v>Cantidad</v>
          </cell>
          <cell r="F1109" t="str">
            <v>$ Unitarios</v>
          </cell>
          <cell r="G1109" t="str">
            <v>$ Parcial</v>
          </cell>
        </row>
        <row r="1110">
          <cell r="A1110" t="str">
            <v>CÓDIGO</v>
          </cell>
          <cell r="B1110" t="str">
            <v>DESCRIPCIÓN</v>
          </cell>
          <cell r="C1110"/>
          <cell r="D1110"/>
          <cell r="E1110"/>
          <cell r="F1110"/>
          <cell r="G1110"/>
        </row>
        <row r="1111">
          <cell r="A1111"/>
          <cell r="B1111"/>
          <cell r="C1111" t="str">
            <v>A - MATERIALES</v>
          </cell>
          <cell r="D1111"/>
          <cell r="E1111"/>
          <cell r="F1111"/>
          <cell r="G1111"/>
        </row>
        <row r="1112">
          <cell r="A1112" t="str">
            <v>INDEC-CM - 37440-11</v>
          </cell>
          <cell r="B1112" t="str">
            <v>Cemento portland normal, en bolsa</v>
          </cell>
          <cell r="C1112" t="str">
            <v xml:space="preserve"> Cemento</v>
          </cell>
          <cell r="D1112" t="str">
            <v>KG</v>
          </cell>
          <cell r="E1112">
            <v>3.35</v>
          </cell>
          <cell r="F1112">
            <v>3.18</v>
          </cell>
          <cell r="G1112">
            <v>10.65</v>
          </cell>
        </row>
        <row r="1113">
          <cell r="A1113" t="str">
            <v>IIEE-SJ - 203001</v>
          </cell>
          <cell r="B1113" t="str">
            <v>Arena clasificada lavada</v>
          </cell>
          <cell r="C1113" t="str">
            <v xml:space="preserve"> Arena gruesa lavada</v>
          </cell>
          <cell r="D1113" t="str">
            <v>M3</v>
          </cell>
          <cell r="E1113">
            <v>2.5000000000000001E-2</v>
          </cell>
          <cell r="F1113">
            <v>208.3</v>
          </cell>
          <cell r="G1113">
            <v>5.21</v>
          </cell>
        </row>
        <row r="1114">
          <cell r="A1114" t="str">
            <v>INDEC-CM - 37420-11</v>
          </cell>
          <cell r="B1114" t="str">
            <v>Cal área hidratada</v>
          </cell>
          <cell r="C1114" t="str">
            <v xml:space="preserve"> Cal hidratada</v>
          </cell>
          <cell r="D1114" t="str">
            <v>KG</v>
          </cell>
          <cell r="E1114">
            <v>7.9</v>
          </cell>
          <cell r="F1114">
            <v>2.74</v>
          </cell>
          <cell r="G1114">
            <v>21.65</v>
          </cell>
        </row>
        <row r="1115">
          <cell r="A1115" t="str">
            <v/>
          </cell>
          <cell r="B1115" t="str">
            <v/>
          </cell>
          <cell r="C1115"/>
          <cell r="D1115" t="str">
            <v/>
          </cell>
          <cell r="E1115"/>
          <cell r="F1115">
            <v>0</v>
          </cell>
          <cell r="G1115">
            <v>0</v>
          </cell>
        </row>
        <row r="1116">
          <cell r="A1116" t="str">
            <v/>
          </cell>
          <cell r="B1116" t="str">
            <v/>
          </cell>
          <cell r="C1116"/>
          <cell r="D1116" t="str">
            <v/>
          </cell>
          <cell r="E1116"/>
          <cell r="F1116">
            <v>0</v>
          </cell>
          <cell r="G1116">
            <v>0</v>
          </cell>
        </row>
        <row r="1117">
          <cell r="A1117" t="str">
            <v/>
          </cell>
          <cell r="B1117" t="str">
            <v/>
          </cell>
          <cell r="C1117"/>
          <cell r="D1117" t="str">
            <v/>
          </cell>
          <cell r="E1117"/>
          <cell r="F1117">
            <v>0</v>
          </cell>
          <cell r="G1117">
            <v>0</v>
          </cell>
        </row>
        <row r="1118">
          <cell r="A1118" t="str">
            <v/>
          </cell>
          <cell r="B1118" t="str">
            <v/>
          </cell>
          <cell r="C1118"/>
          <cell r="D1118" t="str">
            <v/>
          </cell>
          <cell r="E1118"/>
          <cell r="F1118">
            <v>0</v>
          </cell>
          <cell r="G1118">
            <v>0</v>
          </cell>
        </row>
        <row r="1119">
          <cell r="A1119" t="str">
            <v/>
          </cell>
          <cell r="B1119" t="str">
            <v/>
          </cell>
          <cell r="C1119"/>
          <cell r="D1119" t="str">
            <v/>
          </cell>
          <cell r="E1119"/>
          <cell r="F1119">
            <v>0</v>
          </cell>
          <cell r="G1119">
            <v>0</v>
          </cell>
        </row>
        <row r="1120">
          <cell r="A1120" t="str">
            <v/>
          </cell>
          <cell r="B1120" t="str">
            <v/>
          </cell>
          <cell r="C1120"/>
          <cell r="D1120" t="str">
            <v/>
          </cell>
          <cell r="E1120"/>
          <cell r="F1120">
            <v>0</v>
          </cell>
          <cell r="G1120">
            <v>0</v>
          </cell>
        </row>
        <row r="1121">
          <cell r="A1121" t="str">
            <v/>
          </cell>
          <cell r="B1121" t="str">
            <v/>
          </cell>
          <cell r="C1121"/>
          <cell r="D1121" t="str">
            <v/>
          </cell>
          <cell r="E1121"/>
          <cell r="F1121">
            <v>0</v>
          </cell>
          <cell r="G1121">
            <v>0</v>
          </cell>
        </row>
        <row r="1122">
          <cell r="A1122" t="str">
            <v/>
          </cell>
          <cell r="B1122" t="str">
            <v/>
          </cell>
          <cell r="C1122"/>
          <cell r="D1122" t="str">
            <v/>
          </cell>
          <cell r="E1122"/>
          <cell r="F1122">
            <v>0</v>
          </cell>
          <cell r="G1122">
            <v>0</v>
          </cell>
        </row>
        <row r="1123">
          <cell r="A1123" t="str">
            <v/>
          </cell>
          <cell r="B1123" t="str">
            <v/>
          </cell>
          <cell r="C1123"/>
          <cell r="D1123" t="str">
            <v/>
          </cell>
          <cell r="E1123"/>
          <cell r="F1123">
            <v>0</v>
          </cell>
          <cell r="G1123">
            <v>0</v>
          </cell>
        </row>
        <row r="1124">
          <cell r="A1124" t="str">
            <v/>
          </cell>
          <cell r="B1124" t="str">
            <v/>
          </cell>
          <cell r="C1124"/>
          <cell r="D1124" t="str">
            <v/>
          </cell>
          <cell r="E1124"/>
          <cell r="F1124">
            <v>0</v>
          </cell>
          <cell r="G1124">
            <v>0</v>
          </cell>
        </row>
        <row r="1125">
          <cell r="A1125" t="str">
            <v/>
          </cell>
          <cell r="B1125" t="str">
            <v/>
          </cell>
          <cell r="C1125"/>
          <cell r="D1125" t="str">
            <v/>
          </cell>
          <cell r="E1125"/>
          <cell r="F1125">
            <v>0</v>
          </cell>
          <cell r="G1125">
            <v>0</v>
          </cell>
        </row>
        <row r="1126">
          <cell r="A1126"/>
          <cell r="B1126"/>
          <cell r="C1126"/>
          <cell r="D1126"/>
          <cell r="E1126"/>
          <cell r="F1126" t="str">
            <v>Total A</v>
          </cell>
          <cell r="G1126">
            <v>37.51</v>
          </cell>
        </row>
        <row r="1127">
          <cell r="A1127"/>
          <cell r="B1127"/>
          <cell r="C1127" t="str">
            <v>B - MANO DE OBRA</v>
          </cell>
          <cell r="D1127"/>
          <cell r="E1127"/>
          <cell r="F1127"/>
          <cell r="G1127"/>
        </row>
        <row r="1128">
          <cell r="A1128" t="str">
            <v>INDEC-MO - 51560-12</v>
          </cell>
          <cell r="B1128" t="str">
            <v>Oficial</v>
          </cell>
          <cell r="C1128" t="str">
            <v>OFICIAL</v>
          </cell>
          <cell r="D1128" t="str">
            <v>HS</v>
          </cell>
          <cell r="E1128">
            <v>0.4</v>
          </cell>
          <cell r="F1128">
            <v>246.34</v>
          </cell>
          <cell r="G1128">
            <v>98.54</v>
          </cell>
        </row>
        <row r="1129">
          <cell r="A1129" t="str">
            <v>INDEC-MO - 51560-14</v>
          </cell>
          <cell r="B1129" t="str">
            <v>Ayudante</v>
          </cell>
          <cell r="C1129" t="str">
            <v>AYUDANTE</v>
          </cell>
          <cell r="D1129" t="str">
            <v>HS</v>
          </cell>
          <cell r="E1129">
            <v>0.3</v>
          </cell>
          <cell r="F1129">
            <v>209.67</v>
          </cell>
          <cell r="G1129">
            <v>62.9</v>
          </cell>
        </row>
        <row r="1130">
          <cell r="A1130" t="str">
            <v/>
          </cell>
          <cell r="B1130">
            <v>0</v>
          </cell>
          <cell r="C1130"/>
          <cell r="D1130" t="str">
            <v/>
          </cell>
          <cell r="E1130"/>
          <cell r="F1130">
            <v>0</v>
          </cell>
          <cell r="G1130">
            <v>0</v>
          </cell>
        </row>
        <row r="1131">
          <cell r="A1131" t="str">
            <v/>
          </cell>
          <cell r="B1131">
            <v>0</v>
          </cell>
          <cell r="C1131"/>
          <cell r="D1131" t="str">
            <v/>
          </cell>
          <cell r="E1131"/>
          <cell r="F1131">
            <v>0</v>
          </cell>
          <cell r="G1131">
            <v>0</v>
          </cell>
        </row>
        <row r="1132">
          <cell r="A1132" t="str">
            <v/>
          </cell>
          <cell r="B1132">
            <v>0</v>
          </cell>
          <cell r="C1132"/>
          <cell r="D1132" t="str">
            <v/>
          </cell>
          <cell r="E1132"/>
          <cell r="F1132">
            <v>0</v>
          </cell>
          <cell r="G1132">
            <v>0</v>
          </cell>
        </row>
        <row r="1133">
          <cell r="A1133" t="str">
            <v/>
          </cell>
          <cell r="B1133">
            <v>0</v>
          </cell>
          <cell r="C1133"/>
          <cell r="D1133" t="str">
            <v/>
          </cell>
          <cell r="E1133"/>
          <cell r="F1133">
            <v>0</v>
          </cell>
          <cell r="G1133">
            <v>0</v>
          </cell>
        </row>
        <row r="1134">
          <cell r="A1134" t="str">
            <v/>
          </cell>
          <cell r="B1134">
            <v>0</v>
          </cell>
          <cell r="C1134"/>
          <cell r="D1134" t="str">
            <v/>
          </cell>
          <cell r="E1134"/>
          <cell r="F1134">
            <v>0</v>
          </cell>
          <cell r="G1134">
            <v>0</v>
          </cell>
        </row>
        <row r="1135">
          <cell r="A1135" t="str">
            <v/>
          </cell>
          <cell r="B1135">
            <v>0</v>
          </cell>
          <cell r="C1135"/>
          <cell r="D1135" t="str">
            <v/>
          </cell>
          <cell r="E1135"/>
          <cell r="F1135">
            <v>0</v>
          </cell>
          <cell r="G1135">
            <v>0</v>
          </cell>
        </row>
        <row r="1136">
          <cell r="A1136"/>
          <cell r="B1136"/>
          <cell r="C1136"/>
          <cell r="D1136"/>
          <cell r="E1136"/>
          <cell r="F1136" t="str">
            <v>Total B</v>
          </cell>
          <cell r="G1136">
            <v>161.44</v>
          </cell>
        </row>
        <row r="1137">
          <cell r="A1137"/>
          <cell r="B1137"/>
          <cell r="C1137" t="str">
            <v>C - EQUIPOS</v>
          </cell>
          <cell r="D1137"/>
          <cell r="E1137"/>
          <cell r="F1137"/>
          <cell r="G1137"/>
        </row>
        <row r="1138">
          <cell r="A1138" t="str">
            <v>INDEC-PB - 42921-2</v>
          </cell>
          <cell r="B1138" t="str">
            <v xml:space="preserve">Herramientas de mano                                                   </v>
          </cell>
          <cell r="C1138" t="str">
            <v xml:space="preserve"> Herramientas menores</v>
          </cell>
          <cell r="D1138" t="str">
            <v>HM</v>
          </cell>
          <cell r="E1138">
            <v>1.8</v>
          </cell>
          <cell r="F1138">
            <v>17.86</v>
          </cell>
          <cell r="G1138">
            <v>32.15</v>
          </cell>
        </row>
        <row r="1139">
          <cell r="A1139" t="str">
            <v/>
          </cell>
          <cell r="B1139" t="str">
            <v/>
          </cell>
          <cell r="C1139"/>
          <cell r="D1139" t="str">
            <v/>
          </cell>
          <cell r="E1139"/>
          <cell r="F1139">
            <v>0</v>
          </cell>
          <cell r="G1139">
            <v>0</v>
          </cell>
        </row>
        <row r="1140">
          <cell r="A1140" t="str">
            <v/>
          </cell>
          <cell r="B1140" t="str">
            <v/>
          </cell>
          <cell r="C1140"/>
          <cell r="D1140" t="str">
            <v/>
          </cell>
          <cell r="E1140"/>
          <cell r="F1140">
            <v>0</v>
          </cell>
          <cell r="G1140">
            <v>0</v>
          </cell>
        </row>
        <row r="1141">
          <cell r="A1141" t="str">
            <v/>
          </cell>
          <cell r="B1141" t="str">
            <v/>
          </cell>
          <cell r="C1141"/>
          <cell r="D1141" t="str">
            <v/>
          </cell>
          <cell r="E1141"/>
          <cell r="F1141">
            <v>0</v>
          </cell>
          <cell r="G1141">
            <v>0</v>
          </cell>
        </row>
        <row r="1142">
          <cell r="A1142" t="str">
            <v/>
          </cell>
          <cell r="B1142" t="str">
            <v/>
          </cell>
          <cell r="C1142"/>
          <cell r="D1142" t="str">
            <v/>
          </cell>
          <cell r="E1142"/>
          <cell r="F1142">
            <v>0</v>
          </cell>
          <cell r="G1142">
            <v>0</v>
          </cell>
        </row>
        <row r="1143">
          <cell r="A1143" t="str">
            <v/>
          </cell>
          <cell r="B1143" t="str">
            <v/>
          </cell>
          <cell r="C1143"/>
          <cell r="D1143" t="str">
            <v/>
          </cell>
          <cell r="E1143"/>
          <cell r="F1143">
            <v>0</v>
          </cell>
          <cell r="G1143">
            <v>0</v>
          </cell>
        </row>
        <row r="1144">
          <cell r="A1144" t="str">
            <v/>
          </cell>
          <cell r="B1144" t="str">
            <v/>
          </cell>
          <cell r="C1144"/>
          <cell r="D1144" t="str">
            <v/>
          </cell>
          <cell r="E1144"/>
          <cell r="F1144">
            <v>0</v>
          </cell>
          <cell r="G1144">
            <v>0</v>
          </cell>
        </row>
        <row r="1145">
          <cell r="A1145" t="str">
            <v/>
          </cell>
          <cell r="B1145" t="str">
            <v/>
          </cell>
          <cell r="C1145"/>
          <cell r="D1145" t="str">
            <v/>
          </cell>
          <cell r="E1145"/>
          <cell r="F1145">
            <v>0</v>
          </cell>
          <cell r="G1145">
            <v>0</v>
          </cell>
        </row>
        <row r="1146">
          <cell r="A1146" t="str">
            <v/>
          </cell>
          <cell r="B1146" t="str">
            <v/>
          </cell>
          <cell r="C1146"/>
          <cell r="D1146" t="str">
            <v/>
          </cell>
          <cell r="E1146"/>
          <cell r="F1146">
            <v>0</v>
          </cell>
          <cell r="G1146">
            <v>0</v>
          </cell>
        </row>
        <row r="1147">
          <cell r="A1147"/>
          <cell r="B1147"/>
          <cell r="C1147"/>
          <cell r="D1147"/>
          <cell r="E1147"/>
          <cell r="F1147" t="str">
            <v>Total C</v>
          </cell>
          <cell r="G1147">
            <v>32.15</v>
          </cell>
        </row>
        <row r="1148">
          <cell r="A1148"/>
          <cell r="B1148"/>
          <cell r="C1148"/>
          <cell r="D1148"/>
          <cell r="E1148"/>
          <cell r="F1148"/>
          <cell r="G1148"/>
        </row>
        <row r="1149">
          <cell r="A1149" t="str">
            <v>8.1</v>
          </cell>
          <cell r="B1149" t="str">
            <v>Revoque grueso interior y exterior</v>
          </cell>
          <cell r="C1149"/>
          <cell r="D1149" t="str">
            <v>Costo  Neto</v>
          </cell>
          <cell r="E1149"/>
          <cell r="F1149" t="str">
            <v>Total D=A+B+C</v>
          </cell>
          <cell r="G1149">
            <v>231.10000000000002</v>
          </cell>
        </row>
        <row r="1151">
          <cell r="A1151" t="str">
            <v>ANALISIS DE PRECIOS</v>
          </cell>
          <cell r="B1151"/>
          <cell r="C1151"/>
          <cell r="D1151"/>
          <cell r="E1151"/>
          <cell r="F1151"/>
          <cell r="G1151"/>
        </row>
        <row r="1152">
          <cell r="A1152" t="str">
            <v>COMITENTE:</v>
          </cell>
          <cell r="B1152" t="str">
            <v>DIRECCIÓN DE ARQUITECTURA</v>
          </cell>
          <cell r="C1152"/>
          <cell r="D1152"/>
          <cell r="E1152"/>
          <cell r="F1152"/>
          <cell r="G1152"/>
        </row>
        <row r="1153">
          <cell r="A1153" t="str">
            <v>CONTRATISTA:</v>
          </cell>
          <cell r="B1153" t="str">
            <v xml:space="preserve">BILBAO CONSTRUCCIONES S.R.L. </v>
          </cell>
          <cell r="C1153"/>
          <cell r="D1153"/>
          <cell r="E1153"/>
          <cell r="F1153"/>
          <cell r="G1153"/>
        </row>
        <row r="1154">
          <cell r="A1154" t="str">
            <v>OBRA:</v>
          </cell>
          <cell r="B1154" t="str">
            <v>CENTRO DE MEDICINA NUCLEAR - PET / CT</v>
          </cell>
          <cell r="C1154"/>
          <cell r="D1154"/>
          <cell r="E1154"/>
          <cell r="F1154" t="str">
            <v>PRECIOS A:</v>
          </cell>
          <cell r="G1154">
            <v>43594</v>
          </cell>
        </row>
        <row r="1155">
          <cell r="A1155" t="str">
            <v>UBICACIÓN:</v>
          </cell>
          <cell r="B1155" t="str">
            <v>CAPITAL</v>
          </cell>
          <cell r="C1155"/>
          <cell r="D1155"/>
          <cell r="E1155"/>
          <cell r="F1155"/>
          <cell r="G1155"/>
        </row>
        <row r="1156">
          <cell r="A1156" t="str">
            <v>RUBRO:</v>
          </cell>
          <cell r="B1156">
            <v>8</v>
          </cell>
          <cell r="C1156" t="str">
            <v>REVOQUES Y ENLUCIDOS</v>
          </cell>
          <cell r="D1156"/>
          <cell r="E1156"/>
          <cell r="F1156"/>
          <cell r="G1156"/>
        </row>
        <row r="1157">
          <cell r="A1157" t="str">
            <v>ITEM:</v>
          </cell>
          <cell r="B1157" t="str">
            <v>8.2</v>
          </cell>
          <cell r="C1157" t="str">
            <v>Revoque grueso impermeable b/ revestimiento</v>
          </cell>
          <cell r="D1157"/>
          <cell r="E1157"/>
          <cell r="F1157" t="str">
            <v>UNIDAD:</v>
          </cell>
          <cell r="G1157" t="str">
            <v>m2</v>
          </cell>
        </row>
        <row r="1158">
          <cell r="A1158"/>
          <cell r="B1158"/>
          <cell r="C1158"/>
          <cell r="D1158"/>
          <cell r="E1158"/>
          <cell r="F1158"/>
          <cell r="G1158"/>
        </row>
        <row r="1159">
          <cell r="A1159" t="str">
            <v>DATOS REDETERMINACION</v>
          </cell>
          <cell r="B1159"/>
          <cell r="C1159" t="str">
            <v>DESIGNACION</v>
          </cell>
          <cell r="D1159" t="str">
            <v>U</v>
          </cell>
          <cell r="E1159" t="str">
            <v>Cantidad</v>
          </cell>
          <cell r="F1159" t="str">
            <v>$ Unitarios</v>
          </cell>
          <cell r="G1159" t="str">
            <v>$ Parcial</v>
          </cell>
        </row>
        <row r="1160">
          <cell r="A1160" t="str">
            <v>CÓDIGO</v>
          </cell>
          <cell r="B1160" t="str">
            <v>DESCRIPCIÓN</v>
          </cell>
          <cell r="C1160"/>
          <cell r="D1160"/>
          <cell r="E1160"/>
          <cell r="F1160"/>
          <cell r="G1160"/>
        </row>
        <row r="1161">
          <cell r="A1161"/>
          <cell r="B1161"/>
          <cell r="C1161" t="str">
            <v>A - MATERIALES</v>
          </cell>
          <cell r="D1161"/>
          <cell r="E1161"/>
          <cell r="F1161"/>
          <cell r="G1161"/>
        </row>
        <row r="1162">
          <cell r="A1162" t="str">
            <v>INDEC-CM - 37440-11</v>
          </cell>
          <cell r="B1162" t="str">
            <v>Cemento portland normal, en bolsa</v>
          </cell>
          <cell r="C1162" t="str">
            <v xml:space="preserve"> Cemento</v>
          </cell>
          <cell r="D1162" t="str">
            <v>KG</v>
          </cell>
          <cell r="E1162">
            <v>8</v>
          </cell>
          <cell r="F1162">
            <v>3.18</v>
          </cell>
          <cell r="G1162">
            <v>25.44</v>
          </cell>
        </row>
        <row r="1163">
          <cell r="A1163" t="str">
            <v>IIEE-SJ - 203001</v>
          </cell>
          <cell r="B1163" t="str">
            <v>Arena clasificada lavada</v>
          </cell>
          <cell r="C1163" t="str">
            <v xml:space="preserve"> Arena gruesa lavada</v>
          </cell>
          <cell r="D1163" t="str">
            <v>M3</v>
          </cell>
          <cell r="E1163">
            <v>0.1</v>
          </cell>
          <cell r="F1163">
            <v>208.3</v>
          </cell>
          <cell r="G1163">
            <v>20.83</v>
          </cell>
        </row>
        <row r="1164">
          <cell r="A1164" t="str">
            <v>INDEC-CM - 37420-11</v>
          </cell>
          <cell r="B1164" t="str">
            <v>Cal área hidratada</v>
          </cell>
          <cell r="C1164" t="str">
            <v>Cal</v>
          </cell>
          <cell r="D1164" t="str">
            <v>KG</v>
          </cell>
          <cell r="E1164">
            <v>3.2</v>
          </cell>
          <cell r="F1164">
            <v>2.74</v>
          </cell>
          <cell r="G1164">
            <v>8.77</v>
          </cell>
        </row>
        <row r="1165">
          <cell r="A1165" t="str">
            <v>INDEC-PB - 37990-1</v>
          </cell>
          <cell r="B1165" t="str">
            <v xml:space="preserve">Hidrófugos                                                             </v>
          </cell>
          <cell r="C1165" t="str">
            <v xml:space="preserve"> Hidrófugo</v>
          </cell>
          <cell r="D1165" t="str">
            <v>KG</v>
          </cell>
          <cell r="E1165">
            <v>0.4</v>
          </cell>
          <cell r="F1165">
            <v>48.36</v>
          </cell>
          <cell r="G1165">
            <v>19.34</v>
          </cell>
        </row>
        <row r="1166">
          <cell r="A1166" t="str">
            <v/>
          </cell>
          <cell r="B1166" t="str">
            <v/>
          </cell>
          <cell r="C1166"/>
          <cell r="D1166" t="str">
            <v/>
          </cell>
          <cell r="E1166"/>
          <cell r="F1166">
            <v>0</v>
          </cell>
          <cell r="G1166">
            <v>0</v>
          </cell>
        </row>
        <row r="1167">
          <cell r="A1167" t="str">
            <v/>
          </cell>
          <cell r="B1167" t="str">
            <v/>
          </cell>
          <cell r="C1167"/>
          <cell r="D1167" t="str">
            <v/>
          </cell>
          <cell r="E1167"/>
          <cell r="F1167">
            <v>0</v>
          </cell>
          <cell r="G1167">
            <v>0</v>
          </cell>
        </row>
        <row r="1168">
          <cell r="A1168" t="str">
            <v/>
          </cell>
          <cell r="B1168" t="str">
            <v/>
          </cell>
          <cell r="C1168"/>
          <cell r="D1168" t="str">
            <v/>
          </cell>
          <cell r="E1168"/>
          <cell r="F1168">
            <v>0</v>
          </cell>
          <cell r="G1168">
            <v>0</v>
          </cell>
        </row>
        <row r="1169">
          <cell r="A1169" t="str">
            <v/>
          </cell>
          <cell r="B1169" t="str">
            <v/>
          </cell>
          <cell r="C1169"/>
          <cell r="D1169" t="str">
            <v/>
          </cell>
          <cell r="E1169"/>
          <cell r="F1169">
            <v>0</v>
          </cell>
          <cell r="G1169">
            <v>0</v>
          </cell>
        </row>
        <row r="1170">
          <cell r="A1170" t="str">
            <v/>
          </cell>
          <cell r="B1170" t="str">
            <v/>
          </cell>
          <cell r="C1170"/>
          <cell r="D1170" t="str">
            <v/>
          </cell>
          <cell r="E1170"/>
          <cell r="F1170">
            <v>0</v>
          </cell>
          <cell r="G1170">
            <v>0</v>
          </cell>
        </row>
        <row r="1171">
          <cell r="A1171" t="str">
            <v/>
          </cell>
          <cell r="B1171" t="str">
            <v/>
          </cell>
          <cell r="C1171"/>
          <cell r="D1171" t="str">
            <v/>
          </cell>
          <cell r="E1171"/>
          <cell r="F1171">
            <v>0</v>
          </cell>
          <cell r="G1171">
            <v>0</v>
          </cell>
        </row>
        <row r="1172">
          <cell r="A1172" t="str">
            <v/>
          </cell>
          <cell r="B1172" t="str">
            <v/>
          </cell>
          <cell r="C1172"/>
          <cell r="D1172" t="str">
            <v/>
          </cell>
          <cell r="E1172"/>
          <cell r="F1172">
            <v>0</v>
          </cell>
          <cell r="G1172">
            <v>0</v>
          </cell>
        </row>
        <row r="1173">
          <cell r="A1173" t="str">
            <v/>
          </cell>
          <cell r="B1173" t="str">
            <v/>
          </cell>
          <cell r="C1173"/>
          <cell r="D1173" t="str">
            <v/>
          </cell>
          <cell r="E1173"/>
          <cell r="F1173">
            <v>0</v>
          </cell>
          <cell r="G1173">
            <v>0</v>
          </cell>
        </row>
        <row r="1174">
          <cell r="A1174" t="str">
            <v/>
          </cell>
          <cell r="B1174" t="str">
            <v/>
          </cell>
          <cell r="C1174"/>
          <cell r="D1174" t="str">
            <v/>
          </cell>
          <cell r="E1174"/>
          <cell r="F1174">
            <v>0</v>
          </cell>
          <cell r="G1174">
            <v>0</v>
          </cell>
        </row>
        <row r="1175">
          <cell r="A1175" t="str">
            <v/>
          </cell>
          <cell r="B1175" t="str">
            <v/>
          </cell>
          <cell r="C1175"/>
          <cell r="D1175" t="str">
            <v/>
          </cell>
          <cell r="E1175"/>
          <cell r="F1175">
            <v>0</v>
          </cell>
          <cell r="G1175">
            <v>0</v>
          </cell>
        </row>
        <row r="1176">
          <cell r="A1176"/>
          <cell r="B1176"/>
          <cell r="C1176"/>
          <cell r="D1176"/>
          <cell r="E1176"/>
          <cell r="F1176" t="str">
            <v>Total A</v>
          </cell>
          <cell r="G1176">
            <v>74.38</v>
          </cell>
        </row>
        <row r="1177">
          <cell r="A1177"/>
          <cell r="B1177"/>
          <cell r="C1177" t="str">
            <v>B - MANO DE OBRA</v>
          </cell>
          <cell r="D1177"/>
          <cell r="E1177"/>
          <cell r="F1177"/>
          <cell r="G1177"/>
        </row>
        <row r="1178">
          <cell r="A1178" t="str">
            <v>INDEC-MO - 51560-12</v>
          </cell>
          <cell r="B1178" t="str">
            <v>Oficial</v>
          </cell>
          <cell r="C1178" t="str">
            <v>OFICIAL</v>
          </cell>
          <cell r="D1178" t="str">
            <v>HS</v>
          </cell>
          <cell r="E1178">
            <v>0.4</v>
          </cell>
          <cell r="F1178">
            <v>246.34</v>
          </cell>
          <cell r="G1178">
            <v>98.54</v>
          </cell>
        </row>
        <row r="1179">
          <cell r="A1179" t="str">
            <v>INDEC-MO - 51560-14</v>
          </cell>
          <cell r="B1179" t="str">
            <v>Ayudante</v>
          </cell>
          <cell r="C1179" t="str">
            <v>AYUDANTE</v>
          </cell>
          <cell r="D1179" t="str">
            <v>HS</v>
          </cell>
          <cell r="E1179">
            <v>0.3</v>
          </cell>
          <cell r="F1179">
            <v>209.67</v>
          </cell>
          <cell r="G1179">
            <v>62.9</v>
          </cell>
        </row>
        <row r="1180">
          <cell r="A1180" t="str">
            <v/>
          </cell>
          <cell r="B1180">
            <v>0</v>
          </cell>
          <cell r="C1180"/>
          <cell r="D1180" t="str">
            <v/>
          </cell>
          <cell r="E1180"/>
          <cell r="F1180">
            <v>0</v>
          </cell>
          <cell r="G1180">
            <v>0</v>
          </cell>
        </row>
        <row r="1181">
          <cell r="A1181" t="str">
            <v/>
          </cell>
          <cell r="B1181">
            <v>0</v>
          </cell>
          <cell r="C1181"/>
          <cell r="D1181" t="str">
            <v/>
          </cell>
          <cell r="E1181"/>
          <cell r="F1181">
            <v>0</v>
          </cell>
          <cell r="G1181">
            <v>0</v>
          </cell>
        </row>
        <row r="1182">
          <cell r="A1182" t="str">
            <v/>
          </cell>
          <cell r="B1182">
            <v>0</v>
          </cell>
          <cell r="C1182"/>
          <cell r="D1182" t="str">
            <v/>
          </cell>
          <cell r="E1182"/>
          <cell r="F1182">
            <v>0</v>
          </cell>
          <cell r="G1182">
            <v>0</v>
          </cell>
        </row>
        <row r="1183">
          <cell r="A1183" t="str">
            <v/>
          </cell>
          <cell r="B1183">
            <v>0</v>
          </cell>
          <cell r="C1183"/>
          <cell r="D1183" t="str">
            <v/>
          </cell>
          <cell r="E1183"/>
          <cell r="F1183">
            <v>0</v>
          </cell>
          <cell r="G1183">
            <v>0</v>
          </cell>
        </row>
        <row r="1184">
          <cell r="A1184" t="str">
            <v/>
          </cell>
          <cell r="B1184">
            <v>0</v>
          </cell>
          <cell r="C1184"/>
          <cell r="D1184" t="str">
            <v/>
          </cell>
          <cell r="E1184"/>
          <cell r="F1184">
            <v>0</v>
          </cell>
          <cell r="G1184">
            <v>0</v>
          </cell>
        </row>
        <row r="1185">
          <cell r="A1185" t="str">
            <v/>
          </cell>
          <cell r="B1185">
            <v>0</v>
          </cell>
          <cell r="C1185"/>
          <cell r="D1185" t="str">
            <v/>
          </cell>
          <cell r="E1185"/>
          <cell r="F1185">
            <v>0</v>
          </cell>
          <cell r="G1185">
            <v>0</v>
          </cell>
        </row>
        <row r="1186">
          <cell r="A1186"/>
          <cell r="B1186"/>
          <cell r="C1186"/>
          <cell r="D1186"/>
          <cell r="E1186"/>
          <cell r="F1186" t="str">
            <v>Total B</v>
          </cell>
          <cell r="G1186">
            <v>161.44</v>
          </cell>
        </row>
        <row r="1187">
          <cell r="A1187"/>
          <cell r="B1187"/>
          <cell r="C1187" t="str">
            <v>C - EQUIPOS</v>
          </cell>
          <cell r="D1187"/>
          <cell r="E1187"/>
          <cell r="F1187"/>
          <cell r="G1187"/>
        </row>
        <row r="1188">
          <cell r="A1188" t="str">
            <v>INDEC-PB - 42921-2</v>
          </cell>
          <cell r="B1188" t="str">
            <v xml:space="preserve">Herramientas de mano                                                   </v>
          </cell>
          <cell r="C1188" t="str">
            <v xml:space="preserve"> Herramientas menores</v>
          </cell>
          <cell r="D1188" t="str">
            <v>HM</v>
          </cell>
          <cell r="E1188">
            <v>1.8</v>
          </cell>
          <cell r="F1188">
            <v>17.86</v>
          </cell>
          <cell r="G1188">
            <v>32.15</v>
          </cell>
        </row>
        <row r="1189">
          <cell r="A1189" t="str">
            <v/>
          </cell>
          <cell r="B1189" t="str">
            <v/>
          </cell>
          <cell r="C1189"/>
          <cell r="D1189" t="str">
            <v/>
          </cell>
          <cell r="E1189"/>
          <cell r="F1189">
            <v>0</v>
          </cell>
          <cell r="G1189">
            <v>0</v>
          </cell>
        </row>
        <row r="1190">
          <cell r="A1190" t="str">
            <v/>
          </cell>
          <cell r="B1190" t="str">
            <v/>
          </cell>
          <cell r="C1190"/>
          <cell r="D1190" t="str">
            <v/>
          </cell>
          <cell r="E1190"/>
          <cell r="F1190">
            <v>0</v>
          </cell>
          <cell r="G1190">
            <v>0</v>
          </cell>
        </row>
        <row r="1191">
          <cell r="A1191" t="str">
            <v/>
          </cell>
          <cell r="B1191" t="str">
            <v/>
          </cell>
          <cell r="C1191"/>
          <cell r="D1191" t="str">
            <v/>
          </cell>
          <cell r="E1191"/>
          <cell r="F1191">
            <v>0</v>
          </cell>
          <cell r="G1191">
            <v>0</v>
          </cell>
        </row>
        <row r="1192">
          <cell r="A1192" t="str">
            <v/>
          </cell>
          <cell r="B1192" t="str">
            <v/>
          </cell>
          <cell r="C1192"/>
          <cell r="D1192" t="str">
            <v/>
          </cell>
          <cell r="E1192"/>
          <cell r="F1192">
            <v>0</v>
          </cell>
          <cell r="G1192">
            <v>0</v>
          </cell>
        </row>
        <row r="1193">
          <cell r="A1193" t="str">
            <v/>
          </cell>
          <cell r="B1193" t="str">
            <v/>
          </cell>
          <cell r="C1193"/>
          <cell r="D1193" t="str">
            <v/>
          </cell>
          <cell r="E1193"/>
          <cell r="F1193">
            <v>0</v>
          </cell>
          <cell r="G1193">
            <v>0</v>
          </cell>
        </row>
        <row r="1194">
          <cell r="A1194" t="str">
            <v/>
          </cell>
          <cell r="B1194" t="str">
            <v/>
          </cell>
          <cell r="C1194"/>
          <cell r="D1194" t="str">
            <v/>
          </cell>
          <cell r="E1194"/>
          <cell r="F1194">
            <v>0</v>
          </cell>
          <cell r="G1194">
            <v>0</v>
          </cell>
        </row>
        <row r="1195">
          <cell r="A1195" t="str">
            <v/>
          </cell>
          <cell r="B1195" t="str">
            <v/>
          </cell>
          <cell r="C1195"/>
          <cell r="D1195" t="str">
            <v/>
          </cell>
          <cell r="E1195"/>
          <cell r="F1195">
            <v>0</v>
          </cell>
          <cell r="G1195">
            <v>0</v>
          </cell>
        </row>
        <row r="1196">
          <cell r="A1196" t="str">
            <v/>
          </cell>
          <cell r="B1196" t="str">
            <v/>
          </cell>
          <cell r="C1196"/>
          <cell r="D1196" t="str">
            <v/>
          </cell>
          <cell r="E1196"/>
          <cell r="F1196">
            <v>0</v>
          </cell>
          <cell r="G1196">
            <v>0</v>
          </cell>
        </row>
        <row r="1197">
          <cell r="A1197"/>
          <cell r="B1197"/>
          <cell r="C1197"/>
          <cell r="D1197"/>
          <cell r="E1197"/>
          <cell r="F1197" t="str">
            <v>Total C</v>
          </cell>
          <cell r="G1197">
            <v>32.15</v>
          </cell>
        </row>
        <row r="1198">
          <cell r="A1198"/>
          <cell r="B1198"/>
          <cell r="C1198"/>
          <cell r="D1198"/>
          <cell r="E1198"/>
          <cell r="F1198"/>
          <cell r="G1198"/>
        </row>
        <row r="1199">
          <cell r="A1199" t="str">
            <v>8.2</v>
          </cell>
          <cell r="B1199" t="str">
            <v>Revoque grueso impermeable b/ revestimiento</v>
          </cell>
          <cell r="C1199"/>
          <cell r="D1199" t="str">
            <v>Costo  Neto</v>
          </cell>
          <cell r="E1199"/>
          <cell r="F1199" t="str">
            <v>Total D=A+B+C</v>
          </cell>
          <cell r="G1199">
            <v>267.97000000000003</v>
          </cell>
        </row>
        <row r="1201">
          <cell r="A1201" t="str">
            <v>ANALISIS DE PRECIOS</v>
          </cell>
          <cell r="B1201"/>
          <cell r="C1201"/>
          <cell r="D1201"/>
          <cell r="E1201"/>
          <cell r="F1201"/>
          <cell r="G1201"/>
        </row>
        <row r="1202">
          <cell r="A1202" t="str">
            <v>COMITENTE:</v>
          </cell>
          <cell r="B1202" t="str">
            <v>DIRECCIÓN DE ARQUITECTURA</v>
          </cell>
          <cell r="C1202"/>
          <cell r="D1202"/>
          <cell r="E1202"/>
          <cell r="F1202"/>
          <cell r="G1202"/>
        </row>
        <row r="1203">
          <cell r="A1203" t="str">
            <v>CONTRATISTA:</v>
          </cell>
          <cell r="B1203" t="str">
            <v xml:space="preserve">BILBAO CONSTRUCCIONES S.R.L. </v>
          </cell>
          <cell r="C1203"/>
          <cell r="D1203"/>
          <cell r="E1203"/>
          <cell r="F1203"/>
          <cell r="G1203"/>
        </row>
        <row r="1204">
          <cell r="A1204" t="str">
            <v>OBRA:</v>
          </cell>
          <cell r="B1204" t="str">
            <v>CENTRO DE MEDICINA NUCLEAR - PET / CT</v>
          </cell>
          <cell r="C1204"/>
          <cell r="D1204"/>
          <cell r="E1204"/>
          <cell r="F1204" t="str">
            <v>PRECIOS A:</v>
          </cell>
          <cell r="G1204">
            <v>43594</v>
          </cell>
        </row>
        <row r="1205">
          <cell r="A1205" t="str">
            <v>UBICACIÓN:</v>
          </cell>
          <cell r="B1205" t="str">
            <v>CAPITAL</v>
          </cell>
          <cell r="C1205"/>
          <cell r="D1205"/>
          <cell r="E1205"/>
          <cell r="F1205"/>
          <cell r="G1205"/>
        </row>
        <row r="1206">
          <cell r="A1206" t="str">
            <v>RUBRO:</v>
          </cell>
          <cell r="B1206">
            <v>8</v>
          </cell>
          <cell r="C1206" t="str">
            <v>REVOQUES Y ENLUCIDOS</v>
          </cell>
          <cell r="D1206"/>
          <cell r="E1206"/>
          <cell r="F1206"/>
          <cell r="G1206"/>
        </row>
        <row r="1207">
          <cell r="A1207" t="str">
            <v>ITEM:</v>
          </cell>
          <cell r="B1207" t="str">
            <v>8.3</v>
          </cell>
          <cell r="C1207" t="str">
            <v>Enlucido interior</v>
          </cell>
          <cell r="D1207"/>
          <cell r="E1207"/>
          <cell r="F1207" t="str">
            <v>UNIDAD:</v>
          </cell>
          <cell r="G1207" t="str">
            <v>m2</v>
          </cell>
        </row>
        <row r="1208">
          <cell r="A1208"/>
          <cell r="B1208"/>
          <cell r="C1208"/>
          <cell r="D1208"/>
          <cell r="E1208"/>
          <cell r="F1208"/>
          <cell r="G1208"/>
        </row>
        <row r="1209">
          <cell r="A1209" t="str">
            <v>DATOS REDETERMINACION</v>
          </cell>
          <cell r="B1209"/>
          <cell r="C1209" t="str">
            <v>DESIGNACION</v>
          </cell>
          <cell r="D1209" t="str">
            <v>U</v>
          </cell>
          <cell r="E1209" t="str">
            <v>Cantidad</v>
          </cell>
          <cell r="F1209" t="str">
            <v>$ Unitarios</v>
          </cell>
          <cell r="G1209" t="str">
            <v>$ Parcial</v>
          </cell>
        </row>
        <row r="1210">
          <cell r="A1210" t="str">
            <v>CÓDIGO</v>
          </cell>
          <cell r="B1210" t="str">
            <v>DESCRIPCIÓN</v>
          </cell>
          <cell r="C1210"/>
          <cell r="D1210"/>
          <cell r="E1210"/>
          <cell r="F1210"/>
          <cell r="G1210"/>
        </row>
        <row r="1211">
          <cell r="A1211"/>
          <cell r="B1211"/>
          <cell r="C1211" t="str">
            <v>A - MATERIALES</v>
          </cell>
          <cell r="D1211"/>
          <cell r="E1211"/>
          <cell r="F1211"/>
          <cell r="G1211"/>
        </row>
        <row r="1212">
          <cell r="A1212" t="str">
            <v>INDEC-CM - 37440-11</v>
          </cell>
          <cell r="B1212" t="str">
            <v>Cemento portland normal, en bolsa</v>
          </cell>
          <cell r="C1212" t="str">
            <v xml:space="preserve"> Cemento</v>
          </cell>
          <cell r="D1212" t="str">
            <v>KG</v>
          </cell>
          <cell r="E1212">
            <v>0.35</v>
          </cell>
          <cell r="F1212">
            <v>3.18</v>
          </cell>
          <cell r="G1212">
            <v>1.1100000000000001</v>
          </cell>
        </row>
        <row r="1213">
          <cell r="A1213" t="str">
            <v>IIEE-SJ - 203001</v>
          </cell>
          <cell r="B1213" t="str">
            <v>Arena clasificada lavada</v>
          </cell>
          <cell r="C1213" t="str">
            <v xml:space="preserve"> Arena fina</v>
          </cell>
          <cell r="D1213" t="str">
            <v>M3</v>
          </cell>
          <cell r="E1213">
            <v>0.03</v>
          </cell>
          <cell r="F1213">
            <v>231.44</v>
          </cell>
          <cell r="G1213">
            <v>6.94</v>
          </cell>
        </row>
        <row r="1214">
          <cell r="A1214" t="str">
            <v>INDEC-CM - 37420-11</v>
          </cell>
          <cell r="B1214" t="str">
            <v>Cal área hidratada</v>
          </cell>
          <cell r="C1214" t="str">
            <v xml:space="preserve"> Cal hidratada</v>
          </cell>
          <cell r="D1214" t="str">
            <v>KG</v>
          </cell>
          <cell r="E1214">
            <v>0.9</v>
          </cell>
          <cell r="F1214">
            <v>2.74</v>
          </cell>
          <cell r="G1214">
            <v>2.4700000000000002</v>
          </cell>
        </row>
        <row r="1215">
          <cell r="A1215" t="str">
            <v/>
          </cell>
          <cell r="B1215" t="str">
            <v/>
          </cell>
          <cell r="C1215"/>
          <cell r="D1215" t="str">
            <v/>
          </cell>
          <cell r="E1215"/>
          <cell r="F1215">
            <v>0</v>
          </cell>
          <cell r="G1215">
            <v>0</v>
          </cell>
        </row>
        <row r="1216">
          <cell r="A1216" t="str">
            <v/>
          </cell>
          <cell r="B1216" t="str">
            <v/>
          </cell>
          <cell r="C1216"/>
          <cell r="D1216" t="str">
            <v/>
          </cell>
          <cell r="E1216"/>
          <cell r="F1216">
            <v>0</v>
          </cell>
          <cell r="G1216">
            <v>0</v>
          </cell>
        </row>
        <row r="1217">
          <cell r="A1217" t="str">
            <v/>
          </cell>
          <cell r="B1217" t="str">
            <v/>
          </cell>
          <cell r="C1217"/>
          <cell r="D1217" t="str">
            <v/>
          </cell>
          <cell r="E1217"/>
          <cell r="F1217">
            <v>0</v>
          </cell>
          <cell r="G1217">
            <v>0</v>
          </cell>
        </row>
        <row r="1218">
          <cell r="A1218" t="str">
            <v/>
          </cell>
          <cell r="B1218" t="str">
            <v/>
          </cell>
          <cell r="C1218"/>
          <cell r="D1218" t="str">
            <v/>
          </cell>
          <cell r="E1218"/>
          <cell r="F1218">
            <v>0</v>
          </cell>
          <cell r="G1218">
            <v>0</v>
          </cell>
        </row>
        <row r="1219">
          <cell r="A1219" t="str">
            <v/>
          </cell>
          <cell r="B1219" t="str">
            <v/>
          </cell>
          <cell r="C1219"/>
          <cell r="D1219" t="str">
            <v/>
          </cell>
          <cell r="E1219"/>
          <cell r="F1219">
            <v>0</v>
          </cell>
          <cell r="G1219">
            <v>0</v>
          </cell>
        </row>
        <row r="1220">
          <cell r="A1220" t="str">
            <v/>
          </cell>
          <cell r="B1220" t="str">
            <v/>
          </cell>
          <cell r="C1220"/>
          <cell r="D1220" t="str">
            <v/>
          </cell>
          <cell r="E1220"/>
          <cell r="F1220">
            <v>0</v>
          </cell>
          <cell r="G1220">
            <v>0</v>
          </cell>
        </row>
        <row r="1221">
          <cell r="A1221" t="str">
            <v/>
          </cell>
          <cell r="B1221" t="str">
            <v/>
          </cell>
          <cell r="C1221"/>
          <cell r="D1221" t="str">
            <v/>
          </cell>
          <cell r="E1221"/>
          <cell r="F1221">
            <v>0</v>
          </cell>
          <cell r="G1221">
            <v>0</v>
          </cell>
        </row>
        <row r="1222">
          <cell r="A1222" t="str">
            <v/>
          </cell>
          <cell r="B1222" t="str">
            <v/>
          </cell>
          <cell r="C1222"/>
          <cell r="D1222" t="str">
            <v/>
          </cell>
          <cell r="E1222"/>
          <cell r="F1222">
            <v>0</v>
          </cell>
          <cell r="G1222">
            <v>0</v>
          </cell>
        </row>
        <row r="1223">
          <cell r="A1223" t="str">
            <v/>
          </cell>
          <cell r="B1223" t="str">
            <v/>
          </cell>
          <cell r="C1223"/>
          <cell r="D1223" t="str">
            <v/>
          </cell>
          <cell r="E1223"/>
          <cell r="F1223">
            <v>0</v>
          </cell>
          <cell r="G1223">
            <v>0</v>
          </cell>
        </row>
        <row r="1224">
          <cell r="A1224" t="str">
            <v/>
          </cell>
          <cell r="B1224" t="str">
            <v/>
          </cell>
          <cell r="C1224"/>
          <cell r="D1224" t="str">
            <v/>
          </cell>
          <cell r="E1224"/>
          <cell r="F1224">
            <v>0</v>
          </cell>
          <cell r="G1224">
            <v>0</v>
          </cell>
        </row>
        <row r="1225">
          <cell r="A1225" t="str">
            <v/>
          </cell>
          <cell r="B1225" t="str">
            <v/>
          </cell>
          <cell r="C1225"/>
          <cell r="D1225" t="str">
            <v/>
          </cell>
          <cell r="E1225"/>
          <cell r="F1225">
            <v>0</v>
          </cell>
          <cell r="G1225">
            <v>0</v>
          </cell>
        </row>
        <row r="1226">
          <cell r="A1226"/>
          <cell r="B1226"/>
          <cell r="C1226"/>
          <cell r="D1226"/>
          <cell r="E1226"/>
          <cell r="F1226" t="str">
            <v>Total A</v>
          </cell>
          <cell r="G1226">
            <v>10.520000000000001</v>
          </cell>
        </row>
        <row r="1227">
          <cell r="A1227"/>
          <cell r="B1227"/>
          <cell r="C1227" t="str">
            <v>B - MANO DE OBRA</v>
          </cell>
          <cell r="D1227"/>
          <cell r="E1227"/>
          <cell r="F1227"/>
          <cell r="G1227"/>
        </row>
        <row r="1228">
          <cell r="A1228" t="str">
            <v>INDEC-MO - 51560-12</v>
          </cell>
          <cell r="B1228" t="str">
            <v>Oficial</v>
          </cell>
          <cell r="C1228" t="str">
            <v>OFICIAL</v>
          </cell>
          <cell r="D1228" t="str">
            <v>HS</v>
          </cell>
          <cell r="E1228">
            <v>0.15</v>
          </cell>
          <cell r="F1228">
            <v>246.34</v>
          </cell>
          <cell r="G1228">
            <v>36.950000000000003</v>
          </cell>
        </row>
        <row r="1229">
          <cell r="A1229" t="str">
            <v>INDEC-MO - 51560-14</v>
          </cell>
          <cell r="B1229" t="str">
            <v>Ayudante</v>
          </cell>
          <cell r="C1229" t="str">
            <v>AYUDANTE</v>
          </cell>
          <cell r="D1229" t="str">
            <v>HS</v>
          </cell>
          <cell r="E1229">
            <v>0.05</v>
          </cell>
          <cell r="F1229">
            <v>209.67</v>
          </cell>
          <cell r="G1229">
            <v>10.48</v>
          </cell>
        </row>
        <row r="1230">
          <cell r="A1230" t="str">
            <v/>
          </cell>
          <cell r="B1230">
            <v>0</v>
          </cell>
          <cell r="C1230"/>
          <cell r="D1230" t="str">
            <v/>
          </cell>
          <cell r="E1230"/>
          <cell r="F1230">
            <v>0</v>
          </cell>
          <cell r="G1230">
            <v>0</v>
          </cell>
        </row>
        <row r="1231">
          <cell r="A1231" t="str">
            <v/>
          </cell>
          <cell r="B1231">
            <v>0</v>
          </cell>
          <cell r="C1231"/>
          <cell r="D1231" t="str">
            <v/>
          </cell>
          <cell r="E1231"/>
          <cell r="F1231">
            <v>0</v>
          </cell>
          <cell r="G1231">
            <v>0</v>
          </cell>
        </row>
        <row r="1232">
          <cell r="A1232" t="str">
            <v/>
          </cell>
          <cell r="B1232">
            <v>0</v>
          </cell>
          <cell r="C1232"/>
          <cell r="D1232" t="str">
            <v/>
          </cell>
          <cell r="E1232"/>
          <cell r="F1232">
            <v>0</v>
          </cell>
          <cell r="G1232">
            <v>0</v>
          </cell>
        </row>
        <row r="1233">
          <cell r="A1233" t="str">
            <v/>
          </cell>
          <cell r="B1233">
            <v>0</v>
          </cell>
          <cell r="C1233"/>
          <cell r="D1233" t="str">
            <v/>
          </cell>
          <cell r="E1233"/>
          <cell r="F1233">
            <v>0</v>
          </cell>
          <cell r="G1233">
            <v>0</v>
          </cell>
        </row>
        <row r="1234">
          <cell r="A1234" t="str">
            <v/>
          </cell>
          <cell r="B1234">
            <v>0</v>
          </cell>
          <cell r="C1234"/>
          <cell r="D1234" t="str">
            <v/>
          </cell>
          <cell r="E1234"/>
          <cell r="F1234">
            <v>0</v>
          </cell>
          <cell r="G1234">
            <v>0</v>
          </cell>
        </row>
        <row r="1235">
          <cell r="A1235" t="str">
            <v/>
          </cell>
          <cell r="B1235">
            <v>0</v>
          </cell>
          <cell r="C1235"/>
          <cell r="D1235" t="str">
            <v/>
          </cell>
          <cell r="E1235"/>
          <cell r="F1235">
            <v>0</v>
          </cell>
          <cell r="G1235">
            <v>0</v>
          </cell>
        </row>
        <row r="1236">
          <cell r="A1236"/>
          <cell r="B1236"/>
          <cell r="C1236"/>
          <cell r="D1236"/>
          <cell r="E1236"/>
          <cell r="F1236" t="str">
            <v>Total B</v>
          </cell>
          <cell r="G1236">
            <v>47.430000000000007</v>
          </cell>
        </row>
        <row r="1237">
          <cell r="A1237"/>
          <cell r="B1237"/>
          <cell r="C1237" t="str">
            <v>C - EQUIPOS</v>
          </cell>
          <cell r="D1237"/>
          <cell r="E1237"/>
          <cell r="F1237"/>
          <cell r="G1237"/>
        </row>
        <row r="1238">
          <cell r="A1238" t="str">
            <v>INDEC-PB - 42921-2</v>
          </cell>
          <cell r="B1238" t="str">
            <v xml:space="preserve">Herramientas de mano                                                   </v>
          </cell>
          <cell r="C1238" t="str">
            <v xml:space="preserve"> Herramientas menores</v>
          </cell>
          <cell r="D1238" t="str">
            <v>HM</v>
          </cell>
          <cell r="E1238">
            <v>1</v>
          </cell>
          <cell r="F1238">
            <v>17.86</v>
          </cell>
          <cell r="G1238">
            <v>17.86</v>
          </cell>
        </row>
        <row r="1239">
          <cell r="A1239" t="str">
            <v/>
          </cell>
          <cell r="B1239" t="str">
            <v/>
          </cell>
          <cell r="C1239"/>
          <cell r="D1239" t="str">
            <v/>
          </cell>
          <cell r="E1239"/>
          <cell r="F1239">
            <v>0</v>
          </cell>
          <cell r="G1239">
            <v>0</v>
          </cell>
        </row>
        <row r="1240">
          <cell r="A1240" t="str">
            <v/>
          </cell>
          <cell r="B1240" t="str">
            <v/>
          </cell>
          <cell r="C1240"/>
          <cell r="D1240" t="str">
            <v/>
          </cell>
          <cell r="E1240"/>
          <cell r="F1240">
            <v>0</v>
          </cell>
          <cell r="G1240">
            <v>0</v>
          </cell>
        </row>
        <row r="1241">
          <cell r="A1241" t="str">
            <v/>
          </cell>
          <cell r="B1241" t="str">
            <v/>
          </cell>
          <cell r="C1241"/>
          <cell r="D1241" t="str">
            <v/>
          </cell>
          <cell r="E1241"/>
          <cell r="F1241">
            <v>0</v>
          </cell>
          <cell r="G1241">
            <v>0</v>
          </cell>
        </row>
        <row r="1242">
          <cell r="A1242" t="str">
            <v/>
          </cell>
          <cell r="B1242" t="str">
            <v/>
          </cell>
          <cell r="C1242"/>
          <cell r="D1242" t="str">
            <v/>
          </cell>
          <cell r="E1242"/>
          <cell r="F1242">
            <v>0</v>
          </cell>
          <cell r="G1242">
            <v>0</v>
          </cell>
        </row>
        <row r="1243">
          <cell r="A1243" t="str">
            <v/>
          </cell>
          <cell r="B1243" t="str">
            <v/>
          </cell>
          <cell r="C1243"/>
          <cell r="D1243" t="str">
            <v/>
          </cell>
          <cell r="E1243"/>
          <cell r="F1243">
            <v>0</v>
          </cell>
          <cell r="G1243">
            <v>0</v>
          </cell>
        </row>
        <row r="1244">
          <cell r="A1244" t="str">
            <v/>
          </cell>
          <cell r="B1244" t="str">
            <v/>
          </cell>
          <cell r="C1244"/>
          <cell r="D1244" t="str">
            <v/>
          </cell>
          <cell r="E1244"/>
          <cell r="F1244">
            <v>0</v>
          </cell>
          <cell r="G1244">
            <v>0</v>
          </cell>
        </row>
        <row r="1245">
          <cell r="A1245" t="str">
            <v/>
          </cell>
          <cell r="B1245" t="str">
            <v/>
          </cell>
          <cell r="C1245"/>
          <cell r="D1245" t="str">
            <v/>
          </cell>
          <cell r="E1245"/>
          <cell r="F1245">
            <v>0</v>
          </cell>
          <cell r="G1245">
            <v>0</v>
          </cell>
        </row>
        <row r="1246">
          <cell r="A1246" t="str">
            <v/>
          </cell>
          <cell r="B1246" t="str">
            <v/>
          </cell>
          <cell r="C1246"/>
          <cell r="D1246" t="str">
            <v/>
          </cell>
          <cell r="E1246"/>
          <cell r="F1246">
            <v>0</v>
          </cell>
          <cell r="G1246">
            <v>0</v>
          </cell>
        </row>
        <row r="1247">
          <cell r="A1247"/>
          <cell r="B1247"/>
          <cell r="C1247"/>
          <cell r="D1247"/>
          <cell r="E1247"/>
          <cell r="F1247" t="str">
            <v>Total C</v>
          </cell>
          <cell r="G1247">
            <v>17.86</v>
          </cell>
        </row>
        <row r="1248">
          <cell r="A1248"/>
          <cell r="B1248"/>
          <cell r="C1248"/>
          <cell r="D1248"/>
          <cell r="E1248"/>
          <cell r="F1248"/>
          <cell r="G1248"/>
        </row>
        <row r="1249">
          <cell r="A1249" t="str">
            <v>8.3</v>
          </cell>
          <cell r="B1249" t="str">
            <v>Enlucido interior</v>
          </cell>
          <cell r="C1249"/>
          <cell r="D1249" t="str">
            <v>Costo  Neto</v>
          </cell>
          <cell r="E1249"/>
          <cell r="F1249" t="str">
            <v>Total D=A+B+C</v>
          </cell>
          <cell r="G1249">
            <v>75.81</v>
          </cell>
        </row>
        <row r="1251">
          <cell r="A1251" t="str">
            <v>ANALISIS DE PRECIOS</v>
          </cell>
          <cell r="B1251"/>
          <cell r="C1251"/>
          <cell r="D1251"/>
          <cell r="E1251"/>
          <cell r="F1251"/>
          <cell r="G1251"/>
        </row>
        <row r="1252">
          <cell r="A1252" t="str">
            <v>COMITENTE:</v>
          </cell>
          <cell r="B1252" t="str">
            <v>DIRECCIÓN DE ARQUITECTURA</v>
          </cell>
          <cell r="C1252"/>
          <cell r="D1252"/>
          <cell r="E1252"/>
          <cell r="F1252"/>
          <cell r="G1252"/>
        </row>
        <row r="1253">
          <cell r="A1253" t="str">
            <v>CONTRATISTA:</v>
          </cell>
          <cell r="B1253" t="str">
            <v xml:space="preserve">BILBAO CONSTRUCCIONES S.R.L. </v>
          </cell>
          <cell r="C1253"/>
          <cell r="D1253"/>
          <cell r="E1253"/>
          <cell r="F1253"/>
          <cell r="G1253"/>
        </row>
        <row r="1254">
          <cell r="A1254" t="str">
            <v>OBRA:</v>
          </cell>
          <cell r="B1254" t="str">
            <v>CENTRO DE MEDICINA NUCLEAR - PET / CT</v>
          </cell>
          <cell r="C1254"/>
          <cell r="D1254"/>
          <cell r="E1254"/>
          <cell r="F1254" t="str">
            <v>PRECIOS A:</v>
          </cell>
          <cell r="G1254">
            <v>43594</v>
          </cell>
        </row>
        <row r="1255">
          <cell r="A1255" t="str">
            <v>UBICACIÓN:</v>
          </cell>
          <cell r="B1255" t="str">
            <v>CAPITAL</v>
          </cell>
          <cell r="C1255"/>
          <cell r="D1255"/>
          <cell r="E1255"/>
          <cell r="F1255"/>
          <cell r="G1255"/>
        </row>
        <row r="1256">
          <cell r="A1256" t="str">
            <v>RUBRO:</v>
          </cell>
          <cell r="B1256">
            <v>8</v>
          </cell>
          <cell r="C1256" t="str">
            <v>REVOQUES Y ENLUCIDOS</v>
          </cell>
          <cell r="D1256"/>
          <cell r="E1256"/>
          <cell r="F1256"/>
          <cell r="G1256"/>
        </row>
        <row r="1257">
          <cell r="A1257" t="str">
            <v>ITEM:</v>
          </cell>
          <cell r="B1257" t="str">
            <v>8.4</v>
          </cell>
          <cell r="C1257" t="str">
            <v>Revoque fino alisado impermeabilizado</v>
          </cell>
          <cell r="D1257"/>
          <cell r="E1257"/>
          <cell r="F1257" t="str">
            <v>UNIDAD:</v>
          </cell>
          <cell r="G1257" t="str">
            <v>m2</v>
          </cell>
        </row>
        <row r="1258">
          <cell r="A1258"/>
          <cell r="B1258"/>
          <cell r="C1258"/>
          <cell r="D1258"/>
          <cell r="E1258"/>
          <cell r="F1258"/>
          <cell r="G1258"/>
        </row>
        <row r="1259">
          <cell r="A1259" t="str">
            <v>DATOS REDETERMINACION</v>
          </cell>
          <cell r="B1259"/>
          <cell r="C1259" t="str">
            <v>DESIGNACION</v>
          </cell>
          <cell r="D1259" t="str">
            <v>U</v>
          </cell>
          <cell r="E1259" t="str">
            <v>Cantidad</v>
          </cell>
          <cell r="F1259" t="str">
            <v>$ Unitarios</v>
          </cell>
          <cell r="G1259" t="str">
            <v>$ Parcial</v>
          </cell>
        </row>
        <row r="1260">
          <cell r="A1260" t="str">
            <v>CÓDIGO</v>
          </cell>
          <cell r="B1260" t="str">
            <v>DESCRIPCIÓN</v>
          </cell>
          <cell r="C1260"/>
          <cell r="D1260"/>
          <cell r="E1260"/>
          <cell r="F1260"/>
          <cell r="G1260"/>
        </row>
        <row r="1261">
          <cell r="A1261"/>
          <cell r="B1261"/>
          <cell r="C1261" t="str">
            <v>A - MATERIALES</v>
          </cell>
          <cell r="D1261"/>
          <cell r="E1261"/>
          <cell r="F1261"/>
          <cell r="G1261"/>
        </row>
        <row r="1262">
          <cell r="A1262" t="str">
            <v>INDEC-CM - 37440-11</v>
          </cell>
          <cell r="B1262" t="str">
            <v>Cemento portland normal, en bolsa</v>
          </cell>
          <cell r="C1262" t="str">
            <v xml:space="preserve"> Cemento</v>
          </cell>
          <cell r="D1262" t="str">
            <v>KG</v>
          </cell>
          <cell r="E1262">
            <v>0.35</v>
          </cell>
          <cell r="F1262">
            <v>3.18</v>
          </cell>
          <cell r="G1262">
            <v>1.1100000000000001</v>
          </cell>
        </row>
        <row r="1263">
          <cell r="A1263" t="str">
            <v>IIEE-SJ - 203001</v>
          </cell>
          <cell r="B1263" t="str">
            <v>Arena clasificada lavada</v>
          </cell>
          <cell r="C1263" t="str">
            <v xml:space="preserve"> Arena fina</v>
          </cell>
          <cell r="D1263" t="str">
            <v>M3</v>
          </cell>
          <cell r="E1263">
            <v>0.03</v>
          </cell>
          <cell r="F1263">
            <v>231.44</v>
          </cell>
          <cell r="G1263">
            <v>6.94</v>
          </cell>
        </row>
        <row r="1264">
          <cell r="A1264" t="str">
            <v>INDEC-CM - 37420-11</v>
          </cell>
          <cell r="B1264" t="str">
            <v>Cal área hidratada</v>
          </cell>
          <cell r="C1264" t="str">
            <v xml:space="preserve"> Cal hidratada</v>
          </cell>
          <cell r="D1264" t="str">
            <v>KG</v>
          </cell>
          <cell r="E1264">
            <v>0.9</v>
          </cell>
          <cell r="F1264">
            <v>2.74</v>
          </cell>
          <cell r="G1264">
            <v>2.4700000000000002</v>
          </cell>
        </row>
        <row r="1265">
          <cell r="A1265" t="str">
            <v>INDEC-PB - 37990-1</v>
          </cell>
          <cell r="B1265" t="str">
            <v xml:space="preserve">Hidrófugos                                                             </v>
          </cell>
          <cell r="C1265" t="str">
            <v xml:space="preserve"> Hidrófugo</v>
          </cell>
          <cell r="D1265" t="str">
            <v>KG</v>
          </cell>
          <cell r="E1265">
            <v>0.4</v>
          </cell>
          <cell r="F1265">
            <v>48.36</v>
          </cell>
          <cell r="G1265">
            <v>19.34</v>
          </cell>
        </row>
        <row r="1266">
          <cell r="A1266" t="str">
            <v/>
          </cell>
          <cell r="B1266" t="str">
            <v/>
          </cell>
          <cell r="C1266"/>
          <cell r="D1266" t="str">
            <v/>
          </cell>
          <cell r="E1266"/>
          <cell r="F1266">
            <v>0</v>
          </cell>
          <cell r="G1266">
            <v>0</v>
          </cell>
        </row>
        <row r="1267">
          <cell r="A1267" t="str">
            <v/>
          </cell>
          <cell r="B1267" t="str">
            <v/>
          </cell>
          <cell r="C1267"/>
          <cell r="D1267" t="str">
            <v/>
          </cell>
          <cell r="E1267"/>
          <cell r="F1267">
            <v>0</v>
          </cell>
          <cell r="G1267">
            <v>0</v>
          </cell>
        </row>
        <row r="1268">
          <cell r="A1268" t="str">
            <v/>
          </cell>
          <cell r="B1268" t="str">
            <v/>
          </cell>
          <cell r="C1268"/>
          <cell r="D1268" t="str">
            <v/>
          </cell>
          <cell r="E1268"/>
          <cell r="F1268">
            <v>0</v>
          </cell>
          <cell r="G1268">
            <v>0</v>
          </cell>
        </row>
        <row r="1269">
          <cell r="A1269" t="str">
            <v/>
          </cell>
          <cell r="B1269" t="str">
            <v/>
          </cell>
          <cell r="C1269"/>
          <cell r="D1269" t="str">
            <v/>
          </cell>
          <cell r="E1269"/>
          <cell r="F1269">
            <v>0</v>
          </cell>
          <cell r="G1269">
            <v>0</v>
          </cell>
        </row>
        <row r="1270">
          <cell r="A1270" t="str">
            <v/>
          </cell>
          <cell r="B1270" t="str">
            <v/>
          </cell>
          <cell r="C1270"/>
          <cell r="D1270" t="str">
            <v/>
          </cell>
          <cell r="E1270"/>
          <cell r="F1270">
            <v>0</v>
          </cell>
          <cell r="G1270">
            <v>0</v>
          </cell>
        </row>
        <row r="1271">
          <cell r="A1271" t="str">
            <v/>
          </cell>
          <cell r="B1271" t="str">
            <v/>
          </cell>
          <cell r="C1271"/>
          <cell r="D1271" t="str">
            <v/>
          </cell>
          <cell r="E1271"/>
          <cell r="F1271">
            <v>0</v>
          </cell>
          <cell r="G1271">
            <v>0</v>
          </cell>
        </row>
        <row r="1272">
          <cell r="A1272" t="str">
            <v/>
          </cell>
          <cell r="B1272" t="str">
            <v/>
          </cell>
          <cell r="C1272"/>
          <cell r="D1272" t="str">
            <v/>
          </cell>
          <cell r="E1272"/>
          <cell r="F1272">
            <v>0</v>
          </cell>
          <cell r="G1272">
            <v>0</v>
          </cell>
        </row>
        <row r="1273">
          <cell r="A1273" t="str">
            <v/>
          </cell>
          <cell r="B1273" t="str">
            <v/>
          </cell>
          <cell r="C1273"/>
          <cell r="D1273" t="str">
            <v/>
          </cell>
          <cell r="E1273"/>
          <cell r="F1273">
            <v>0</v>
          </cell>
          <cell r="G1273">
            <v>0</v>
          </cell>
        </row>
        <row r="1274">
          <cell r="A1274" t="str">
            <v/>
          </cell>
          <cell r="B1274" t="str">
            <v/>
          </cell>
          <cell r="C1274"/>
          <cell r="D1274" t="str">
            <v/>
          </cell>
          <cell r="E1274"/>
          <cell r="F1274">
            <v>0</v>
          </cell>
          <cell r="G1274">
            <v>0</v>
          </cell>
        </row>
        <row r="1275">
          <cell r="A1275" t="str">
            <v/>
          </cell>
          <cell r="B1275" t="str">
            <v/>
          </cell>
          <cell r="C1275"/>
          <cell r="D1275" t="str">
            <v/>
          </cell>
          <cell r="E1275"/>
          <cell r="F1275">
            <v>0</v>
          </cell>
          <cell r="G1275">
            <v>0</v>
          </cell>
        </row>
        <row r="1276">
          <cell r="A1276"/>
          <cell r="B1276"/>
          <cell r="C1276"/>
          <cell r="D1276"/>
          <cell r="E1276"/>
          <cell r="F1276" t="str">
            <v>Total A</v>
          </cell>
          <cell r="G1276">
            <v>29.86</v>
          </cell>
        </row>
        <row r="1277">
          <cell r="A1277"/>
          <cell r="B1277"/>
          <cell r="C1277" t="str">
            <v>B - MANO DE OBRA</v>
          </cell>
          <cell r="D1277"/>
          <cell r="E1277"/>
          <cell r="F1277"/>
          <cell r="G1277"/>
        </row>
        <row r="1278">
          <cell r="A1278" t="str">
            <v>INDEC-MO - 51560-12</v>
          </cell>
          <cell r="B1278" t="str">
            <v>Oficial</v>
          </cell>
          <cell r="C1278" t="str">
            <v>OFICIAL</v>
          </cell>
          <cell r="D1278" t="str">
            <v>HS</v>
          </cell>
          <cell r="E1278">
            <v>0.15</v>
          </cell>
          <cell r="F1278">
            <v>246.34</v>
          </cell>
          <cell r="G1278">
            <v>36.950000000000003</v>
          </cell>
        </row>
        <row r="1279">
          <cell r="A1279" t="str">
            <v>INDEC-MO - 51560-14</v>
          </cell>
          <cell r="B1279" t="str">
            <v>Ayudante</v>
          </cell>
          <cell r="C1279" t="str">
            <v>AYUDANTE</v>
          </cell>
          <cell r="D1279" t="str">
            <v>HS</v>
          </cell>
          <cell r="E1279">
            <v>0.05</v>
          </cell>
          <cell r="F1279">
            <v>209.67</v>
          </cell>
          <cell r="G1279">
            <v>10.48</v>
          </cell>
        </row>
        <row r="1280">
          <cell r="A1280" t="str">
            <v/>
          </cell>
          <cell r="B1280">
            <v>0</v>
          </cell>
          <cell r="C1280"/>
          <cell r="D1280" t="str">
            <v/>
          </cell>
          <cell r="E1280"/>
          <cell r="F1280">
            <v>0</v>
          </cell>
          <cell r="G1280">
            <v>0</v>
          </cell>
        </row>
        <row r="1281">
          <cell r="A1281" t="str">
            <v/>
          </cell>
          <cell r="B1281">
            <v>0</v>
          </cell>
          <cell r="C1281"/>
          <cell r="D1281" t="str">
            <v/>
          </cell>
          <cell r="E1281"/>
          <cell r="F1281">
            <v>0</v>
          </cell>
          <cell r="G1281">
            <v>0</v>
          </cell>
        </row>
        <row r="1282">
          <cell r="A1282" t="str">
            <v/>
          </cell>
          <cell r="B1282">
            <v>0</v>
          </cell>
          <cell r="C1282"/>
          <cell r="D1282" t="str">
            <v/>
          </cell>
          <cell r="E1282"/>
          <cell r="F1282">
            <v>0</v>
          </cell>
          <cell r="G1282">
            <v>0</v>
          </cell>
        </row>
        <row r="1283">
          <cell r="A1283" t="str">
            <v/>
          </cell>
          <cell r="B1283">
            <v>0</v>
          </cell>
          <cell r="C1283"/>
          <cell r="D1283" t="str">
            <v/>
          </cell>
          <cell r="E1283"/>
          <cell r="F1283">
            <v>0</v>
          </cell>
          <cell r="G1283">
            <v>0</v>
          </cell>
        </row>
        <row r="1284">
          <cell r="A1284" t="str">
            <v/>
          </cell>
          <cell r="B1284">
            <v>0</v>
          </cell>
          <cell r="C1284"/>
          <cell r="D1284" t="str">
            <v/>
          </cell>
          <cell r="E1284"/>
          <cell r="F1284">
            <v>0</v>
          </cell>
          <cell r="G1284">
            <v>0</v>
          </cell>
        </row>
        <row r="1285">
          <cell r="A1285" t="str">
            <v/>
          </cell>
          <cell r="B1285">
            <v>0</v>
          </cell>
          <cell r="C1285"/>
          <cell r="D1285" t="str">
            <v/>
          </cell>
          <cell r="E1285"/>
          <cell r="F1285">
            <v>0</v>
          </cell>
          <cell r="G1285">
            <v>0</v>
          </cell>
        </row>
        <row r="1286">
          <cell r="A1286"/>
          <cell r="B1286"/>
          <cell r="C1286"/>
          <cell r="D1286"/>
          <cell r="E1286"/>
          <cell r="F1286" t="str">
            <v>Total B</v>
          </cell>
          <cell r="G1286">
            <v>47.430000000000007</v>
          </cell>
        </row>
        <row r="1287">
          <cell r="A1287"/>
          <cell r="B1287"/>
          <cell r="C1287" t="str">
            <v>C - EQUIPOS</v>
          </cell>
          <cell r="D1287"/>
          <cell r="E1287"/>
          <cell r="F1287"/>
          <cell r="G1287"/>
        </row>
        <row r="1288">
          <cell r="A1288" t="str">
            <v>INDEC-PB - 42921-2</v>
          </cell>
          <cell r="B1288" t="str">
            <v xml:space="preserve">Herramientas de mano                                                   </v>
          </cell>
          <cell r="C1288" t="str">
            <v xml:space="preserve"> Herramientas menores</v>
          </cell>
          <cell r="D1288" t="str">
            <v>HM</v>
          </cell>
          <cell r="E1288">
            <v>1</v>
          </cell>
          <cell r="F1288">
            <v>17.86</v>
          </cell>
          <cell r="G1288">
            <v>17.86</v>
          </cell>
        </row>
        <row r="1289">
          <cell r="A1289" t="str">
            <v/>
          </cell>
          <cell r="B1289" t="str">
            <v/>
          </cell>
          <cell r="C1289"/>
          <cell r="D1289" t="str">
            <v/>
          </cell>
          <cell r="E1289"/>
          <cell r="F1289">
            <v>0</v>
          </cell>
          <cell r="G1289">
            <v>0</v>
          </cell>
        </row>
        <row r="1290">
          <cell r="A1290" t="str">
            <v/>
          </cell>
          <cell r="B1290" t="str">
            <v/>
          </cell>
          <cell r="C1290"/>
          <cell r="D1290" t="str">
            <v/>
          </cell>
          <cell r="E1290"/>
          <cell r="F1290">
            <v>0</v>
          </cell>
          <cell r="G1290">
            <v>0</v>
          </cell>
        </row>
        <row r="1291">
          <cell r="A1291" t="str">
            <v/>
          </cell>
          <cell r="B1291" t="str">
            <v/>
          </cell>
          <cell r="C1291"/>
          <cell r="D1291" t="str">
            <v/>
          </cell>
          <cell r="E1291"/>
          <cell r="F1291">
            <v>0</v>
          </cell>
          <cell r="G1291">
            <v>0</v>
          </cell>
        </row>
        <row r="1292">
          <cell r="A1292" t="str">
            <v/>
          </cell>
          <cell r="B1292" t="str">
            <v/>
          </cell>
          <cell r="C1292"/>
          <cell r="D1292" t="str">
            <v/>
          </cell>
          <cell r="E1292"/>
          <cell r="F1292">
            <v>0</v>
          </cell>
          <cell r="G1292">
            <v>0</v>
          </cell>
        </row>
        <row r="1293">
          <cell r="A1293" t="str">
            <v/>
          </cell>
          <cell r="B1293" t="str">
            <v/>
          </cell>
          <cell r="C1293"/>
          <cell r="D1293" t="str">
            <v/>
          </cell>
          <cell r="E1293"/>
          <cell r="F1293">
            <v>0</v>
          </cell>
          <cell r="G1293">
            <v>0</v>
          </cell>
        </row>
        <row r="1294">
          <cell r="A1294" t="str">
            <v/>
          </cell>
          <cell r="B1294" t="str">
            <v/>
          </cell>
          <cell r="C1294"/>
          <cell r="D1294" t="str">
            <v/>
          </cell>
          <cell r="E1294"/>
          <cell r="F1294">
            <v>0</v>
          </cell>
          <cell r="G1294">
            <v>0</v>
          </cell>
        </row>
        <row r="1295">
          <cell r="A1295" t="str">
            <v/>
          </cell>
          <cell r="B1295" t="str">
            <v/>
          </cell>
          <cell r="C1295"/>
          <cell r="D1295" t="str">
            <v/>
          </cell>
          <cell r="E1295"/>
          <cell r="F1295">
            <v>0</v>
          </cell>
          <cell r="G1295">
            <v>0</v>
          </cell>
        </row>
        <row r="1296">
          <cell r="A1296" t="str">
            <v/>
          </cell>
          <cell r="B1296" t="str">
            <v/>
          </cell>
          <cell r="C1296"/>
          <cell r="D1296" t="str">
            <v/>
          </cell>
          <cell r="E1296"/>
          <cell r="F1296">
            <v>0</v>
          </cell>
          <cell r="G1296">
            <v>0</v>
          </cell>
        </row>
        <row r="1297">
          <cell r="A1297"/>
          <cell r="B1297"/>
          <cell r="C1297"/>
          <cell r="D1297"/>
          <cell r="E1297"/>
          <cell r="F1297" t="str">
            <v>Total C</v>
          </cell>
          <cell r="G1297">
            <v>17.86</v>
          </cell>
        </row>
        <row r="1298">
          <cell r="A1298"/>
          <cell r="B1298"/>
          <cell r="C1298"/>
          <cell r="D1298"/>
          <cell r="E1298"/>
          <cell r="F1298"/>
          <cell r="G1298"/>
        </row>
        <row r="1299">
          <cell r="A1299" t="str">
            <v>8.4</v>
          </cell>
          <cell r="B1299" t="str">
            <v>Revoque fino alisado impermeabilizado</v>
          </cell>
          <cell r="C1299"/>
          <cell r="D1299" t="str">
            <v>Costo  Neto</v>
          </cell>
          <cell r="E1299"/>
          <cell r="F1299" t="str">
            <v>Total D=A+B+C</v>
          </cell>
          <cell r="G1299">
            <v>95.15</v>
          </cell>
        </row>
        <row r="1301">
          <cell r="A1301" t="str">
            <v>ANALISIS DE PRECIOS</v>
          </cell>
          <cell r="B1301"/>
          <cell r="C1301"/>
          <cell r="D1301"/>
          <cell r="E1301"/>
          <cell r="F1301"/>
          <cell r="G1301"/>
        </row>
        <row r="1302">
          <cell r="A1302" t="str">
            <v>COMITENTE:</v>
          </cell>
          <cell r="B1302" t="str">
            <v>DIRECCIÓN DE ARQUITECTURA</v>
          </cell>
          <cell r="C1302"/>
          <cell r="D1302"/>
          <cell r="E1302"/>
          <cell r="F1302"/>
          <cell r="G1302"/>
        </row>
        <row r="1303">
          <cell r="A1303" t="str">
            <v>CONTRATISTA:</v>
          </cell>
          <cell r="B1303" t="str">
            <v xml:space="preserve">BILBAO CONSTRUCCIONES S.R.L. </v>
          </cell>
          <cell r="C1303"/>
          <cell r="D1303"/>
          <cell r="E1303"/>
          <cell r="F1303"/>
          <cell r="G1303"/>
        </row>
        <row r="1304">
          <cell r="A1304" t="str">
            <v>OBRA:</v>
          </cell>
          <cell r="B1304" t="str">
            <v>CENTRO DE MEDICINA NUCLEAR - PET / CT</v>
          </cell>
          <cell r="C1304"/>
          <cell r="D1304"/>
          <cell r="E1304"/>
          <cell r="F1304" t="str">
            <v>PRECIOS A:</v>
          </cell>
          <cell r="G1304">
            <v>43594</v>
          </cell>
        </row>
        <row r="1305">
          <cell r="A1305" t="str">
            <v>UBICACIÓN:</v>
          </cell>
          <cell r="B1305" t="str">
            <v>CAPITAL</v>
          </cell>
          <cell r="C1305"/>
          <cell r="D1305"/>
          <cell r="E1305"/>
          <cell r="F1305"/>
          <cell r="G1305"/>
        </row>
        <row r="1306">
          <cell r="A1306" t="str">
            <v>RUBRO:</v>
          </cell>
          <cell r="B1306">
            <v>9</v>
          </cell>
          <cell r="C1306" t="str">
            <v>CUBIERTA DE TECHO</v>
          </cell>
          <cell r="D1306"/>
          <cell r="E1306"/>
          <cell r="F1306"/>
          <cell r="G1306"/>
        </row>
        <row r="1307">
          <cell r="A1307" t="str">
            <v>ITEM:</v>
          </cell>
          <cell r="B1307" t="str">
            <v>9.1</v>
          </cell>
          <cell r="C1307" t="str">
            <v>Carpeta sobre losa</v>
          </cell>
          <cell r="D1307"/>
          <cell r="E1307"/>
          <cell r="F1307" t="str">
            <v>UNIDAD:</v>
          </cell>
          <cell r="G1307" t="str">
            <v>m2</v>
          </cell>
        </row>
        <row r="1308">
          <cell r="A1308"/>
          <cell r="B1308"/>
          <cell r="C1308"/>
          <cell r="D1308"/>
          <cell r="E1308"/>
          <cell r="F1308"/>
          <cell r="G1308"/>
        </row>
        <row r="1309">
          <cell r="A1309" t="str">
            <v>DATOS REDETERMINACION</v>
          </cell>
          <cell r="B1309"/>
          <cell r="C1309" t="str">
            <v>DESIGNACION</v>
          </cell>
          <cell r="D1309" t="str">
            <v>U</v>
          </cell>
          <cell r="E1309" t="str">
            <v>Cantidad</v>
          </cell>
          <cell r="F1309" t="str">
            <v>$ Unitarios</v>
          </cell>
          <cell r="G1309" t="str">
            <v>$ Parcial</v>
          </cell>
        </row>
        <row r="1310">
          <cell r="A1310" t="str">
            <v>CÓDIGO</v>
          </cell>
          <cell r="B1310" t="str">
            <v>DESCRIPCIÓN</v>
          </cell>
          <cell r="C1310"/>
          <cell r="D1310"/>
          <cell r="E1310"/>
          <cell r="F1310"/>
          <cell r="G1310"/>
        </row>
        <row r="1311">
          <cell r="A1311"/>
          <cell r="B1311"/>
          <cell r="C1311" t="str">
            <v>A - MATERIALES</v>
          </cell>
          <cell r="D1311"/>
          <cell r="E1311"/>
          <cell r="F1311"/>
          <cell r="G1311"/>
        </row>
        <row r="1312">
          <cell r="A1312" t="str">
            <v>INDEC-CM - 37440-11</v>
          </cell>
          <cell r="B1312" t="str">
            <v>Cemento portland normal, en bolsa</v>
          </cell>
          <cell r="C1312" t="str">
            <v xml:space="preserve"> Cemento</v>
          </cell>
          <cell r="D1312" t="str">
            <v>KG</v>
          </cell>
          <cell r="E1312">
            <v>12</v>
          </cell>
          <cell r="F1312">
            <v>3.18</v>
          </cell>
          <cell r="G1312">
            <v>38.159999999999997</v>
          </cell>
        </row>
        <row r="1313">
          <cell r="A1313" t="str">
            <v>IIEE-SJ - 203001</v>
          </cell>
          <cell r="B1313" t="str">
            <v>Arena clasificada lavada</v>
          </cell>
          <cell r="C1313" t="str">
            <v xml:space="preserve"> Arena gruesa lavada</v>
          </cell>
          <cell r="D1313" t="str">
            <v>M3</v>
          </cell>
          <cell r="E1313">
            <v>0.05</v>
          </cell>
          <cell r="F1313">
            <v>208.3</v>
          </cell>
          <cell r="G1313">
            <v>10.42</v>
          </cell>
        </row>
        <row r="1314">
          <cell r="A1314" t="str">
            <v>INDEC-CM - 34720-11</v>
          </cell>
          <cell r="B1314" t="str">
            <v>Poliestireno expandido en placas</v>
          </cell>
          <cell r="C1314" t="str">
            <v>Perlita</v>
          </cell>
          <cell r="D1314" t="str">
            <v>m3</v>
          </cell>
          <cell r="E1314">
            <v>7.0000000000000007E-2</v>
          </cell>
          <cell r="F1314">
            <v>44.29</v>
          </cell>
          <cell r="G1314">
            <v>3.1</v>
          </cell>
        </row>
        <row r="1315">
          <cell r="A1315" t="str">
            <v>INDEC-CM - 37420-11</v>
          </cell>
          <cell r="B1315" t="str">
            <v>Cal área hidratada</v>
          </cell>
          <cell r="C1315" t="str">
            <v>Cal</v>
          </cell>
          <cell r="D1315" t="str">
            <v>KG</v>
          </cell>
          <cell r="E1315">
            <v>8</v>
          </cell>
          <cell r="F1315">
            <v>2.74</v>
          </cell>
          <cell r="G1315">
            <v>21.92</v>
          </cell>
        </row>
        <row r="1316">
          <cell r="A1316" t="str">
            <v/>
          </cell>
          <cell r="B1316" t="str">
            <v/>
          </cell>
          <cell r="C1316"/>
          <cell r="D1316" t="str">
            <v/>
          </cell>
          <cell r="E1316"/>
          <cell r="F1316">
            <v>0</v>
          </cell>
          <cell r="G1316"/>
        </row>
        <row r="1317">
          <cell r="A1317" t="str">
            <v/>
          </cell>
          <cell r="B1317" t="str">
            <v/>
          </cell>
          <cell r="C1317"/>
          <cell r="D1317" t="str">
            <v/>
          </cell>
          <cell r="E1317"/>
          <cell r="F1317">
            <v>0</v>
          </cell>
          <cell r="G1317"/>
        </row>
        <row r="1318">
          <cell r="A1318" t="str">
            <v/>
          </cell>
          <cell r="B1318" t="str">
            <v/>
          </cell>
          <cell r="C1318"/>
          <cell r="D1318" t="str">
            <v/>
          </cell>
          <cell r="E1318"/>
          <cell r="F1318">
            <v>0</v>
          </cell>
          <cell r="G1318">
            <v>0</v>
          </cell>
        </row>
        <row r="1319">
          <cell r="A1319" t="str">
            <v/>
          </cell>
          <cell r="B1319" t="str">
            <v/>
          </cell>
          <cell r="C1319"/>
          <cell r="D1319" t="str">
            <v/>
          </cell>
          <cell r="E1319"/>
          <cell r="F1319">
            <v>0</v>
          </cell>
          <cell r="G1319">
            <v>0</v>
          </cell>
        </row>
        <row r="1320">
          <cell r="A1320" t="str">
            <v/>
          </cell>
          <cell r="B1320" t="str">
            <v/>
          </cell>
          <cell r="C1320"/>
          <cell r="D1320" t="str">
            <v/>
          </cell>
          <cell r="E1320"/>
          <cell r="F1320">
            <v>0</v>
          </cell>
          <cell r="G1320">
            <v>0</v>
          </cell>
        </row>
        <row r="1321">
          <cell r="A1321" t="str">
            <v/>
          </cell>
          <cell r="B1321" t="str">
            <v/>
          </cell>
          <cell r="C1321"/>
          <cell r="D1321" t="str">
            <v/>
          </cell>
          <cell r="E1321"/>
          <cell r="F1321">
            <v>0</v>
          </cell>
          <cell r="G1321">
            <v>0</v>
          </cell>
        </row>
        <row r="1322">
          <cell r="A1322" t="str">
            <v/>
          </cell>
          <cell r="B1322" t="str">
            <v/>
          </cell>
          <cell r="C1322"/>
          <cell r="D1322" t="str">
            <v/>
          </cell>
          <cell r="E1322"/>
          <cell r="F1322">
            <v>0</v>
          </cell>
          <cell r="G1322">
            <v>0</v>
          </cell>
        </row>
        <row r="1323">
          <cell r="A1323" t="str">
            <v/>
          </cell>
          <cell r="B1323" t="str">
            <v/>
          </cell>
          <cell r="C1323"/>
          <cell r="D1323" t="str">
            <v/>
          </cell>
          <cell r="E1323"/>
          <cell r="F1323">
            <v>0</v>
          </cell>
          <cell r="G1323">
            <v>0</v>
          </cell>
        </row>
        <row r="1324">
          <cell r="A1324" t="str">
            <v/>
          </cell>
          <cell r="B1324" t="str">
            <v/>
          </cell>
          <cell r="C1324"/>
          <cell r="D1324" t="str">
            <v/>
          </cell>
          <cell r="E1324"/>
          <cell r="F1324">
            <v>0</v>
          </cell>
          <cell r="G1324">
            <v>0</v>
          </cell>
        </row>
        <row r="1325">
          <cell r="A1325" t="str">
            <v/>
          </cell>
          <cell r="B1325" t="str">
            <v/>
          </cell>
          <cell r="C1325"/>
          <cell r="D1325" t="str">
            <v/>
          </cell>
          <cell r="E1325"/>
          <cell r="F1325">
            <v>0</v>
          </cell>
          <cell r="G1325">
            <v>0</v>
          </cell>
        </row>
        <row r="1326">
          <cell r="A1326"/>
          <cell r="B1326"/>
          <cell r="C1326"/>
          <cell r="D1326"/>
          <cell r="E1326"/>
          <cell r="F1326" t="str">
            <v>Total A</v>
          </cell>
          <cell r="G1326">
            <v>73.599999999999994</v>
          </cell>
        </row>
        <row r="1327">
          <cell r="A1327"/>
          <cell r="B1327"/>
          <cell r="C1327" t="str">
            <v>B - MANO DE OBRA</v>
          </cell>
          <cell r="D1327"/>
          <cell r="E1327"/>
          <cell r="F1327"/>
          <cell r="G1327"/>
        </row>
        <row r="1328">
          <cell r="A1328" t="str">
            <v>INDEC-MO - 51560-12</v>
          </cell>
          <cell r="B1328" t="str">
            <v>Oficial</v>
          </cell>
          <cell r="C1328" t="str">
            <v>OFICIAL</v>
          </cell>
          <cell r="D1328" t="str">
            <v>HS</v>
          </cell>
          <cell r="E1328">
            <v>0.8</v>
          </cell>
          <cell r="F1328">
            <v>246.34</v>
          </cell>
          <cell r="G1328">
            <v>197.07</v>
          </cell>
        </row>
        <row r="1329">
          <cell r="A1329" t="str">
            <v>INDEC-MO - 51560-14</v>
          </cell>
          <cell r="B1329" t="str">
            <v>Ayudante</v>
          </cell>
          <cell r="C1329" t="str">
            <v>AYUDANTE</v>
          </cell>
          <cell r="D1329" t="str">
            <v>HS</v>
          </cell>
          <cell r="E1329">
            <v>1.2</v>
          </cell>
          <cell r="F1329">
            <v>209.67</v>
          </cell>
          <cell r="G1329">
            <v>251.6</v>
          </cell>
        </row>
        <row r="1330">
          <cell r="A1330" t="str">
            <v/>
          </cell>
          <cell r="B1330">
            <v>0</v>
          </cell>
          <cell r="C1330"/>
          <cell r="D1330" t="str">
            <v/>
          </cell>
          <cell r="E1330"/>
          <cell r="F1330">
            <v>0</v>
          </cell>
          <cell r="G1330">
            <v>0</v>
          </cell>
        </row>
        <row r="1331">
          <cell r="A1331" t="str">
            <v/>
          </cell>
          <cell r="B1331">
            <v>0</v>
          </cell>
          <cell r="C1331"/>
          <cell r="D1331" t="str">
            <v/>
          </cell>
          <cell r="E1331"/>
          <cell r="F1331">
            <v>0</v>
          </cell>
          <cell r="G1331">
            <v>0</v>
          </cell>
        </row>
        <row r="1332">
          <cell r="A1332" t="str">
            <v/>
          </cell>
          <cell r="B1332">
            <v>0</v>
          </cell>
          <cell r="C1332"/>
          <cell r="D1332" t="str">
            <v/>
          </cell>
          <cell r="E1332"/>
          <cell r="F1332">
            <v>0</v>
          </cell>
          <cell r="G1332">
            <v>0</v>
          </cell>
        </row>
        <row r="1333">
          <cell r="A1333" t="str">
            <v/>
          </cell>
          <cell r="B1333">
            <v>0</v>
          </cell>
          <cell r="C1333"/>
          <cell r="D1333" t="str">
            <v/>
          </cell>
          <cell r="E1333"/>
          <cell r="F1333">
            <v>0</v>
          </cell>
          <cell r="G1333">
            <v>0</v>
          </cell>
        </row>
        <row r="1334">
          <cell r="A1334" t="str">
            <v/>
          </cell>
          <cell r="B1334">
            <v>0</v>
          </cell>
          <cell r="C1334"/>
          <cell r="D1334" t="str">
            <v/>
          </cell>
          <cell r="E1334"/>
          <cell r="F1334">
            <v>0</v>
          </cell>
          <cell r="G1334">
            <v>0</v>
          </cell>
        </row>
        <row r="1335">
          <cell r="A1335" t="str">
            <v/>
          </cell>
          <cell r="B1335">
            <v>0</v>
          </cell>
          <cell r="C1335"/>
          <cell r="D1335" t="str">
            <v/>
          </cell>
          <cell r="E1335"/>
          <cell r="F1335">
            <v>0</v>
          </cell>
          <cell r="G1335">
            <v>0</v>
          </cell>
        </row>
        <row r="1336">
          <cell r="A1336"/>
          <cell r="B1336"/>
          <cell r="C1336"/>
          <cell r="D1336"/>
          <cell r="E1336"/>
          <cell r="F1336" t="str">
            <v>Total B</v>
          </cell>
          <cell r="G1336">
            <v>448.66999999999996</v>
          </cell>
        </row>
        <row r="1337">
          <cell r="A1337"/>
          <cell r="B1337"/>
          <cell r="C1337" t="str">
            <v>C - EQUIPOS</v>
          </cell>
          <cell r="D1337"/>
          <cell r="E1337"/>
          <cell r="F1337"/>
          <cell r="G1337"/>
        </row>
        <row r="1338">
          <cell r="A1338" t="str">
            <v>INDEC-PB - 42921-2</v>
          </cell>
          <cell r="B1338" t="str">
            <v xml:space="preserve">Herramientas de mano                                                   </v>
          </cell>
          <cell r="C1338" t="str">
            <v xml:space="preserve"> Herramientas menores</v>
          </cell>
          <cell r="D1338" t="str">
            <v>HM</v>
          </cell>
          <cell r="E1338">
            <v>1</v>
          </cell>
          <cell r="F1338">
            <v>17.86</v>
          </cell>
          <cell r="G1338">
            <v>17.86</v>
          </cell>
        </row>
        <row r="1339">
          <cell r="A1339" t="str">
            <v/>
          </cell>
          <cell r="B1339" t="str">
            <v/>
          </cell>
          <cell r="C1339"/>
          <cell r="D1339" t="str">
            <v/>
          </cell>
          <cell r="E1339"/>
          <cell r="F1339">
            <v>0</v>
          </cell>
          <cell r="G1339">
            <v>0</v>
          </cell>
        </row>
        <row r="1340">
          <cell r="A1340" t="str">
            <v/>
          </cell>
          <cell r="B1340" t="str">
            <v/>
          </cell>
          <cell r="C1340"/>
          <cell r="D1340" t="str">
            <v/>
          </cell>
          <cell r="E1340"/>
          <cell r="F1340">
            <v>0</v>
          </cell>
          <cell r="G1340">
            <v>0</v>
          </cell>
        </row>
        <row r="1341">
          <cell r="A1341" t="str">
            <v/>
          </cell>
          <cell r="B1341" t="str">
            <v/>
          </cell>
          <cell r="C1341"/>
          <cell r="D1341" t="str">
            <v/>
          </cell>
          <cell r="E1341"/>
          <cell r="F1341">
            <v>0</v>
          </cell>
          <cell r="G1341">
            <v>0</v>
          </cell>
        </row>
        <row r="1342">
          <cell r="A1342" t="str">
            <v/>
          </cell>
          <cell r="B1342" t="str">
            <v/>
          </cell>
          <cell r="C1342"/>
          <cell r="D1342" t="str">
            <v/>
          </cell>
          <cell r="E1342"/>
          <cell r="F1342">
            <v>0</v>
          </cell>
          <cell r="G1342">
            <v>0</v>
          </cell>
        </row>
        <row r="1343">
          <cell r="A1343" t="str">
            <v/>
          </cell>
          <cell r="B1343" t="str">
            <v/>
          </cell>
          <cell r="C1343"/>
          <cell r="D1343" t="str">
            <v/>
          </cell>
          <cell r="E1343"/>
          <cell r="F1343">
            <v>0</v>
          </cell>
          <cell r="G1343">
            <v>0</v>
          </cell>
        </row>
        <row r="1344">
          <cell r="A1344" t="str">
            <v/>
          </cell>
          <cell r="B1344" t="str">
            <v/>
          </cell>
          <cell r="C1344"/>
          <cell r="D1344" t="str">
            <v/>
          </cell>
          <cell r="E1344"/>
          <cell r="F1344">
            <v>0</v>
          </cell>
          <cell r="G1344">
            <v>0</v>
          </cell>
        </row>
        <row r="1345">
          <cell r="A1345" t="str">
            <v/>
          </cell>
          <cell r="B1345" t="str">
            <v/>
          </cell>
          <cell r="C1345"/>
          <cell r="D1345" t="str">
            <v/>
          </cell>
          <cell r="E1345"/>
          <cell r="F1345">
            <v>0</v>
          </cell>
          <cell r="G1345">
            <v>0</v>
          </cell>
        </row>
        <row r="1346">
          <cell r="A1346" t="str">
            <v/>
          </cell>
          <cell r="B1346" t="str">
            <v/>
          </cell>
          <cell r="C1346"/>
          <cell r="D1346" t="str">
            <v/>
          </cell>
          <cell r="E1346"/>
          <cell r="F1346">
            <v>0</v>
          </cell>
          <cell r="G1346">
            <v>0</v>
          </cell>
        </row>
        <row r="1347">
          <cell r="A1347"/>
          <cell r="B1347"/>
          <cell r="C1347"/>
          <cell r="D1347"/>
          <cell r="E1347"/>
          <cell r="F1347" t="str">
            <v>Total C</v>
          </cell>
          <cell r="G1347">
            <v>17.86</v>
          </cell>
        </row>
        <row r="1348">
          <cell r="A1348"/>
          <cell r="B1348"/>
          <cell r="C1348"/>
          <cell r="D1348"/>
          <cell r="E1348"/>
          <cell r="F1348"/>
          <cell r="G1348"/>
        </row>
        <row r="1349">
          <cell r="A1349" t="str">
            <v>9.1</v>
          </cell>
          <cell r="B1349" t="str">
            <v>Carpeta sobre losa</v>
          </cell>
          <cell r="C1349"/>
          <cell r="D1349" t="str">
            <v>Costo  Neto</v>
          </cell>
          <cell r="E1349"/>
          <cell r="F1349" t="str">
            <v>Total D=A+B+C</v>
          </cell>
          <cell r="G1349">
            <v>540.13</v>
          </cell>
        </row>
        <row r="1351">
          <cell r="A1351" t="str">
            <v>ANALISIS DE PRECIOS</v>
          </cell>
          <cell r="B1351"/>
          <cell r="C1351"/>
          <cell r="D1351"/>
          <cell r="E1351"/>
          <cell r="F1351"/>
          <cell r="G1351"/>
        </row>
        <row r="1352">
          <cell r="A1352" t="str">
            <v>COMITENTE:</v>
          </cell>
          <cell r="B1352" t="str">
            <v>DIRECCIÓN DE ARQUITECTURA</v>
          </cell>
          <cell r="C1352"/>
          <cell r="D1352"/>
          <cell r="E1352"/>
          <cell r="F1352"/>
          <cell r="G1352"/>
        </row>
        <row r="1353">
          <cell r="A1353" t="str">
            <v>CONTRATISTA:</v>
          </cell>
          <cell r="B1353" t="str">
            <v xml:space="preserve">BILBAO CONSTRUCCIONES S.R.L. </v>
          </cell>
          <cell r="C1353"/>
          <cell r="D1353"/>
          <cell r="E1353"/>
          <cell r="F1353"/>
          <cell r="G1353"/>
        </row>
        <row r="1354">
          <cell r="A1354" t="str">
            <v>OBRA:</v>
          </cell>
          <cell r="B1354" t="str">
            <v>CENTRO DE MEDICINA NUCLEAR - PET / CT</v>
          </cell>
          <cell r="C1354"/>
          <cell r="D1354"/>
          <cell r="E1354"/>
          <cell r="F1354" t="str">
            <v>PRECIOS A:</v>
          </cell>
          <cell r="G1354">
            <v>43594</v>
          </cell>
        </row>
        <row r="1355">
          <cell r="A1355" t="str">
            <v>UBICACIÓN:</v>
          </cell>
          <cell r="B1355" t="str">
            <v>CAPITAL</v>
          </cell>
          <cell r="C1355"/>
          <cell r="D1355"/>
          <cell r="E1355"/>
          <cell r="F1355"/>
          <cell r="G1355"/>
        </row>
        <row r="1356">
          <cell r="A1356" t="str">
            <v>RUBRO:</v>
          </cell>
          <cell r="B1356">
            <v>9</v>
          </cell>
          <cell r="C1356" t="str">
            <v>CUBIERTA DE TECHO</v>
          </cell>
          <cell r="D1356"/>
          <cell r="E1356"/>
          <cell r="F1356"/>
          <cell r="G1356"/>
        </row>
        <row r="1357">
          <cell r="A1357" t="str">
            <v>ITEM:</v>
          </cell>
          <cell r="B1357" t="str">
            <v>9.2</v>
          </cell>
          <cell r="C1357" t="str">
            <v>Cubierta de techo</v>
          </cell>
          <cell r="D1357"/>
          <cell r="E1357"/>
          <cell r="F1357" t="str">
            <v>UNIDAD:</v>
          </cell>
          <cell r="G1357" t="str">
            <v>m2</v>
          </cell>
        </row>
        <row r="1358">
          <cell r="A1358"/>
          <cell r="B1358"/>
          <cell r="C1358"/>
          <cell r="D1358"/>
          <cell r="E1358"/>
          <cell r="F1358"/>
          <cell r="G1358"/>
        </row>
        <row r="1359">
          <cell r="A1359" t="str">
            <v>DATOS REDETERMINACION</v>
          </cell>
          <cell r="B1359"/>
          <cell r="C1359" t="str">
            <v>DESIGNACION</v>
          </cell>
          <cell r="D1359" t="str">
            <v>U</v>
          </cell>
          <cell r="E1359" t="str">
            <v>Cantidad</v>
          </cell>
          <cell r="F1359" t="str">
            <v>$ Unitarios</v>
          </cell>
          <cell r="G1359" t="str">
            <v>$ Parcial</v>
          </cell>
        </row>
        <row r="1360">
          <cell r="A1360" t="str">
            <v>CÓDIGO</v>
          </cell>
          <cell r="B1360" t="str">
            <v>DESCRIPCIÓN</v>
          </cell>
          <cell r="C1360"/>
          <cell r="D1360"/>
          <cell r="E1360"/>
          <cell r="F1360"/>
          <cell r="G1360"/>
        </row>
        <row r="1361">
          <cell r="A1361"/>
          <cell r="B1361"/>
          <cell r="C1361" t="str">
            <v>A - MATERIALES</v>
          </cell>
          <cell r="D1361"/>
          <cell r="E1361"/>
          <cell r="F1361"/>
          <cell r="G1361"/>
        </row>
        <row r="1362">
          <cell r="A1362" t="str">
            <v>INDEC-CM - 37930-11</v>
          </cell>
          <cell r="B1362" t="str">
            <v>Membrana asfáltica con folio de aluminio</v>
          </cell>
          <cell r="C1362" t="str">
            <v>Membrana</v>
          </cell>
          <cell r="D1362" t="str">
            <v>m2</v>
          </cell>
          <cell r="E1362">
            <v>1.1000000000000001</v>
          </cell>
          <cell r="F1362">
            <v>51.03</v>
          </cell>
          <cell r="G1362">
            <v>56.13</v>
          </cell>
        </row>
        <row r="1363">
          <cell r="A1363" t="str">
            <v>IIEE-SJ - 206001</v>
          </cell>
          <cell r="B1363" t="str">
            <v>Emulsión asfáltica envase x 18 lts. (RicAsfalt )</v>
          </cell>
          <cell r="C1363" t="str">
            <v xml:space="preserve"> Emulsión asfáltica</v>
          </cell>
          <cell r="D1363" t="str">
            <v>KG</v>
          </cell>
          <cell r="E1363">
            <v>0.5</v>
          </cell>
          <cell r="F1363">
            <v>11.8</v>
          </cell>
          <cell r="G1363">
            <v>5.9</v>
          </cell>
        </row>
        <row r="1364">
          <cell r="A1364" t="str">
            <v/>
          </cell>
          <cell r="B1364" t="str">
            <v/>
          </cell>
          <cell r="C1364"/>
          <cell r="D1364"/>
          <cell r="E1364"/>
          <cell r="F1364">
            <v>0</v>
          </cell>
          <cell r="G1364">
            <v>0</v>
          </cell>
        </row>
        <row r="1365">
          <cell r="A1365" t="str">
            <v/>
          </cell>
          <cell r="B1365" t="str">
            <v/>
          </cell>
          <cell r="C1365"/>
          <cell r="D1365"/>
          <cell r="E1365"/>
          <cell r="F1365">
            <v>0</v>
          </cell>
          <cell r="G1365">
            <v>0</v>
          </cell>
        </row>
        <row r="1366">
          <cell r="A1366" t="str">
            <v/>
          </cell>
          <cell r="B1366" t="str">
            <v/>
          </cell>
          <cell r="C1366"/>
          <cell r="D1366"/>
          <cell r="E1366"/>
          <cell r="F1366">
            <v>0</v>
          </cell>
          <cell r="G1366">
            <v>0</v>
          </cell>
        </row>
        <row r="1367">
          <cell r="A1367" t="str">
            <v/>
          </cell>
          <cell r="B1367" t="str">
            <v/>
          </cell>
          <cell r="C1367"/>
          <cell r="D1367"/>
          <cell r="E1367"/>
          <cell r="F1367">
            <v>0</v>
          </cell>
          <cell r="G1367">
            <v>0</v>
          </cell>
        </row>
        <row r="1368">
          <cell r="A1368" t="str">
            <v/>
          </cell>
          <cell r="B1368" t="str">
            <v/>
          </cell>
          <cell r="C1368"/>
          <cell r="D1368" t="str">
            <v/>
          </cell>
          <cell r="E1368"/>
          <cell r="F1368">
            <v>0</v>
          </cell>
          <cell r="G1368">
            <v>0</v>
          </cell>
        </row>
        <row r="1369">
          <cell r="A1369" t="str">
            <v/>
          </cell>
          <cell r="B1369" t="str">
            <v/>
          </cell>
          <cell r="C1369"/>
          <cell r="D1369" t="str">
            <v/>
          </cell>
          <cell r="E1369"/>
          <cell r="F1369">
            <v>0</v>
          </cell>
          <cell r="G1369">
            <v>0</v>
          </cell>
        </row>
        <row r="1370">
          <cell r="A1370" t="str">
            <v/>
          </cell>
          <cell r="B1370" t="str">
            <v/>
          </cell>
          <cell r="C1370"/>
          <cell r="D1370" t="str">
            <v/>
          </cell>
          <cell r="E1370"/>
          <cell r="F1370">
            <v>0</v>
          </cell>
          <cell r="G1370">
            <v>0</v>
          </cell>
        </row>
        <row r="1371">
          <cell r="A1371" t="str">
            <v/>
          </cell>
          <cell r="B1371" t="str">
            <v/>
          </cell>
          <cell r="C1371"/>
          <cell r="D1371" t="str">
            <v/>
          </cell>
          <cell r="E1371"/>
          <cell r="F1371">
            <v>0</v>
          </cell>
          <cell r="G1371">
            <v>0</v>
          </cell>
        </row>
        <row r="1372">
          <cell r="A1372" t="str">
            <v/>
          </cell>
          <cell r="B1372" t="str">
            <v/>
          </cell>
          <cell r="C1372"/>
          <cell r="D1372" t="str">
            <v/>
          </cell>
          <cell r="E1372"/>
          <cell r="F1372">
            <v>0</v>
          </cell>
          <cell r="G1372">
            <v>0</v>
          </cell>
        </row>
        <row r="1373">
          <cell r="A1373" t="str">
            <v/>
          </cell>
          <cell r="B1373" t="str">
            <v/>
          </cell>
          <cell r="C1373"/>
          <cell r="D1373" t="str">
            <v/>
          </cell>
          <cell r="E1373"/>
          <cell r="F1373">
            <v>0</v>
          </cell>
          <cell r="G1373">
            <v>0</v>
          </cell>
        </row>
        <row r="1374">
          <cell r="A1374" t="str">
            <v/>
          </cell>
          <cell r="B1374" t="str">
            <v/>
          </cell>
          <cell r="C1374"/>
          <cell r="D1374" t="str">
            <v/>
          </cell>
          <cell r="E1374"/>
          <cell r="F1374">
            <v>0</v>
          </cell>
          <cell r="G1374">
            <v>0</v>
          </cell>
        </row>
        <row r="1375">
          <cell r="A1375" t="str">
            <v/>
          </cell>
          <cell r="B1375" t="str">
            <v/>
          </cell>
          <cell r="C1375"/>
          <cell r="D1375" t="str">
            <v/>
          </cell>
          <cell r="E1375"/>
          <cell r="F1375">
            <v>0</v>
          </cell>
          <cell r="G1375">
            <v>0</v>
          </cell>
        </row>
        <row r="1376">
          <cell r="A1376"/>
          <cell r="B1376"/>
          <cell r="C1376"/>
          <cell r="D1376"/>
          <cell r="E1376"/>
          <cell r="F1376" t="str">
            <v>Total A</v>
          </cell>
          <cell r="G1376">
            <v>62.03</v>
          </cell>
        </row>
        <row r="1377">
          <cell r="A1377"/>
          <cell r="B1377"/>
          <cell r="C1377" t="str">
            <v>B - MANO DE OBRA</v>
          </cell>
          <cell r="D1377"/>
          <cell r="E1377"/>
          <cell r="F1377"/>
          <cell r="G1377"/>
        </row>
        <row r="1378">
          <cell r="A1378" t="str">
            <v>INDEC-MO - 51560-12</v>
          </cell>
          <cell r="B1378" t="str">
            <v>Oficial</v>
          </cell>
          <cell r="C1378" t="str">
            <v>OFICIAL</v>
          </cell>
          <cell r="D1378" t="str">
            <v>HS</v>
          </cell>
          <cell r="E1378">
            <v>0.2</v>
          </cell>
          <cell r="F1378">
            <v>246.34</v>
          </cell>
          <cell r="G1378">
            <v>49.27</v>
          </cell>
        </row>
        <row r="1379">
          <cell r="A1379" t="str">
            <v>INDEC-MO - 51560-14</v>
          </cell>
          <cell r="B1379" t="str">
            <v>Ayudante</v>
          </cell>
          <cell r="C1379" t="str">
            <v>AYUDANTE</v>
          </cell>
          <cell r="D1379" t="str">
            <v>HS</v>
          </cell>
          <cell r="E1379">
            <v>0.45</v>
          </cell>
          <cell r="F1379">
            <v>209.67</v>
          </cell>
          <cell r="G1379">
            <v>94.35</v>
          </cell>
        </row>
        <row r="1380">
          <cell r="A1380" t="str">
            <v/>
          </cell>
          <cell r="B1380">
            <v>0</v>
          </cell>
          <cell r="C1380"/>
          <cell r="D1380" t="str">
            <v/>
          </cell>
          <cell r="E1380"/>
          <cell r="F1380">
            <v>0</v>
          </cell>
          <cell r="G1380">
            <v>0</v>
          </cell>
        </row>
        <row r="1381">
          <cell r="A1381" t="str">
            <v/>
          </cell>
          <cell r="B1381">
            <v>0</v>
          </cell>
          <cell r="C1381"/>
          <cell r="D1381" t="str">
            <v/>
          </cell>
          <cell r="E1381"/>
          <cell r="F1381">
            <v>0</v>
          </cell>
          <cell r="G1381">
            <v>0</v>
          </cell>
        </row>
        <row r="1382">
          <cell r="A1382" t="str">
            <v/>
          </cell>
          <cell r="B1382">
            <v>0</v>
          </cell>
          <cell r="C1382"/>
          <cell r="D1382" t="str">
            <v/>
          </cell>
          <cell r="E1382"/>
          <cell r="F1382">
            <v>0</v>
          </cell>
          <cell r="G1382">
            <v>0</v>
          </cell>
        </row>
        <row r="1383">
          <cell r="A1383" t="str">
            <v/>
          </cell>
          <cell r="B1383">
            <v>0</v>
          </cell>
          <cell r="C1383"/>
          <cell r="D1383" t="str">
            <v/>
          </cell>
          <cell r="E1383"/>
          <cell r="F1383">
            <v>0</v>
          </cell>
          <cell r="G1383">
            <v>0</v>
          </cell>
        </row>
        <row r="1384">
          <cell r="A1384" t="str">
            <v/>
          </cell>
          <cell r="B1384">
            <v>0</v>
          </cell>
          <cell r="C1384"/>
          <cell r="D1384" t="str">
            <v/>
          </cell>
          <cell r="E1384"/>
          <cell r="F1384">
            <v>0</v>
          </cell>
          <cell r="G1384">
            <v>0</v>
          </cell>
        </row>
        <row r="1385">
          <cell r="A1385" t="str">
            <v/>
          </cell>
          <cell r="B1385">
            <v>0</v>
          </cell>
          <cell r="C1385"/>
          <cell r="D1385" t="str">
            <v/>
          </cell>
          <cell r="E1385"/>
          <cell r="F1385">
            <v>0</v>
          </cell>
          <cell r="G1385">
            <v>0</v>
          </cell>
        </row>
        <row r="1386">
          <cell r="A1386"/>
          <cell r="B1386"/>
          <cell r="C1386"/>
          <cell r="D1386"/>
          <cell r="E1386"/>
          <cell r="F1386" t="str">
            <v>Total B</v>
          </cell>
          <cell r="G1386">
            <v>143.62</v>
          </cell>
        </row>
        <row r="1387">
          <cell r="A1387"/>
          <cell r="B1387"/>
          <cell r="C1387" t="str">
            <v>C - EQUIPOS</v>
          </cell>
          <cell r="D1387"/>
          <cell r="E1387"/>
          <cell r="F1387"/>
          <cell r="G1387"/>
        </row>
        <row r="1388">
          <cell r="A1388" t="str">
            <v>INDEC-PB - 42921-2</v>
          </cell>
          <cell r="B1388" t="str">
            <v xml:space="preserve">Herramientas de mano                                                   </v>
          </cell>
          <cell r="C1388" t="str">
            <v xml:space="preserve"> Herramientas menores</v>
          </cell>
          <cell r="D1388" t="str">
            <v>HM</v>
          </cell>
          <cell r="E1388">
            <v>1</v>
          </cell>
          <cell r="F1388">
            <v>17.86</v>
          </cell>
          <cell r="G1388">
            <v>17.86</v>
          </cell>
        </row>
        <row r="1389">
          <cell r="A1389" t="str">
            <v/>
          </cell>
          <cell r="B1389" t="str">
            <v/>
          </cell>
          <cell r="C1389"/>
          <cell r="D1389" t="str">
            <v/>
          </cell>
          <cell r="E1389"/>
          <cell r="F1389">
            <v>0</v>
          </cell>
          <cell r="G1389">
            <v>0</v>
          </cell>
        </row>
        <row r="1390">
          <cell r="A1390" t="str">
            <v/>
          </cell>
          <cell r="B1390" t="str">
            <v/>
          </cell>
          <cell r="C1390"/>
          <cell r="D1390" t="str">
            <v/>
          </cell>
          <cell r="E1390"/>
          <cell r="F1390">
            <v>0</v>
          </cell>
          <cell r="G1390">
            <v>0</v>
          </cell>
        </row>
        <row r="1391">
          <cell r="A1391" t="str">
            <v/>
          </cell>
          <cell r="B1391" t="str">
            <v/>
          </cell>
          <cell r="C1391"/>
          <cell r="D1391" t="str">
            <v/>
          </cell>
          <cell r="E1391"/>
          <cell r="F1391">
            <v>0</v>
          </cell>
          <cell r="G1391">
            <v>0</v>
          </cell>
        </row>
        <row r="1392">
          <cell r="A1392" t="str">
            <v/>
          </cell>
          <cell r="B1392" t="str">
            <v/>
          </cell>
          <cell r="C1392"/>
          <cell r="D1392" t="str">
            <v/>
          </cell>
          <cell r="E1392"/>
          <cell r="F1392">
            <v>0</v>
          </cell>
          <cell r="G1392">
            <v>0</v>
          </cell>
        </row>
        <row r="1393">
          <cell r="A1393" t="str">
            <v/>
          </cell>
          <cell r="B1393" t="str">
            <v/>
          </cell>
          <cell r="C1393"/>
          <cell r="D1393" t="str">
            <v/>
          </cell>
          <cell r="E1393"/>
          <cell r="F1393">
            <v>0</v>
          </cell>
          <cell r="G1393">
            <v>0</v>
          </cell>
        </row>
        <row r="1394">
          <cell r="A1394" t="str">
            <v/>
          </cell>
          <cell r="B1394" t="str">
            <v/>
          </cell>
          <cell r="C1394"/>
          <cell r="D1394" t="str">
            <v/>
          </cell>
          <cell r="E1394"/>
          <cell r="F1394">
            <v>0</v>
          </cell>
          <cell r="G1394">
            <v>0</v>
          </cell>
        </row>
        <row r="1395">
          <cell r="A1395" t="str">
            <v/>
          </cell>
          <cell r="B1395" t="str">
            <v/>
          </cell>
          <cell r="C1395"/>
          <cell r="D1395" t="str">
            <v/>
          </cell>
          <cell r="E1395"/>
          <cell r="F1395">
            <v>0</v>
          </cell>
          <cell r="G1395">
            <v>0</v>
          </cell>
        </row>
        <row r="1396">
          <cell r="A1396" t="str">
            <v/>
          </cell>
          <cell r="B1396" t="str">
            <v/>
          </cell>
          <cell r="C1396"/>
          <cell r="D1396" t="str">
            <v/>
          </cell>
          <cell r="E1396"/>
          <cell r="F1396">
            <v>0</v>
          </cell>
          <cell r="G1396">
            <v>0</v>
          </cell>
        </row>
        <row r="1397">
          <cell r="A1397"/>
          <cell r="B1397"/>
          <cell r="C1397"/>
          <cell r="D1397"/>
          <cell r="E1397"/>
          <cell r="F1397" t="str">
            <v>Total C</v>
          </cell>
          <cell r="G1397">
            <v>17.86</v>
          </cell>
        </row>
        <row r="1398">
          <cell r="A1398"/>
          <cell r="B1398"/>
          <cell r="C1398"/>
          <cell r="D1398"/>
          <cell r="E1398"/>
          <cell r="F1398"/>
          <cell r="G1398"/>
        </row>
        <row r="1399">
          <cell r="A1399" t="str">
            <v>9.2</v>
          </cell>
          <cell r="B1399" t="str">
            <v>Cubierta de techo</v>
          </cell>
          <cell r="C1399"/>
          <cell r="D1399" t="str">
            <v>Costo  Neto</v>
          </cell>
          <cell r="E1399"/>
          <cell r="F1399" t="str">
            <v>Total D=A+B+C</v>
          </cell>
          <cell r="G1399">
            <v>223.51</v>
          </cell>
        </row>
        <row r="1401">
          <cell r="A1401" t="str">
            <v>ANALISIS DE PRECIOS</v>
          </cell>
          <cell r="B1401"/>
          <cell r="C1401"/>
          <cell r="D1401"/>
          <cell r="E1401"/>
          <cell r="F1401"/>
          <cell r="G1401"/>
        </row>
        <row r="1402">
          <cell r="A1402" t="str">
            <v>COMITENTE:</v>
          </cell>
          <cell r="B1402" t="str">
            <v>DIRECCIÓN DE ARQUITECTURA</v>
          </cell>
          <cell r="C1402"/>
          <cell r="D1402"/>
          <cell r="E1402"/>
          <cell r="F1402"/>
          <cell r="G1402"/>
        </row>
        <row r="1403">
          <cell r="A1403" t="str">
            <v>CONTRATISTA:</v>
          </cell>
          <cell r="B1403" t="str">
            <v xml:space="preserve">BILBAO CONSTRUCCIONES S.R.L. </v>
          </cell>
          <cell r="C1403"/>
          <cell r="D1403"/>
          <cell r="E1403"/>
          <cell r="F1403"/>
          <cell r="G1403"/>
        </row>
        <row r="1404">
          <cell r="A1404" t="str">
            <v>OBRA:</v>
          </cell>
          <cell r="B1404" t="str">
            <v>CENTRO DE MEDICINA NUCLEAR - PET / CT</v>
          </cell>
          <cell r="C1404"/>
          <cell r="D1404"/>
          <cell r="E1404"/>
          <cell r="F1404" t="str">
            <v>PRECIOS A:</v>
          </cell>
          <cell r="G1404">
            <v>43594</v>
          </cell>
        </row>
        <row r="1405">
          <cell r="A1405" t="str">
            <v>UBICACIÓN:</v>
          </cell>
          <cell r="B1405" t="str">
            <v>CAPITAL</v>
          </cell>
          <cell r="C1405"/>
          <cell r="D1405"/>
          <cell r="E1405"/>
          <cell r="F1405"/>
          <cell r="G1405"/>
        </row>
        <row r="1406">
          <cell r="A1406" t="str">
            <v>RUBRO:</v>
          </cell>
          <cell r="B1406">
            <v>10</v>
          </cell>
          <cell r="C1406" t="str">
            <v>CIELORRASOS</v>
          </cell>
          <cell r="D1406"/>
          <cell r="E1406"/>
          <cell r="F1406"/>
          <cell r="G1406"/>
        </row>
        <row r="1407">
          <cell r="A1407" t="str">
            <v>ITEM:</v>
          </cell>
          <cell r="B1407" t="str">
            <v>10.1</v>
          </cell>
          <cell r="C1407" t="str">
            <v>Cielorraso suspendido placa roca de yeso junta tomada</v>
          </cell>
          <cell r="D1407"/>
          <cell r="E1407"/>
          <cell r="F1407" t="str">
            <v>UNIDAD:</v>
          </cell>
          <cell r="G1407" t="str">
            <v>m2</v>
          </cell>
        </row>
        <row r="1408">
          <cell r="A1408"/>
          <cell r="B1408"/>
          <cell r="C1408"/>
          <cell r="D1408"/>
          <cell r="E1408"/>
          <cell r="F1408"/>
          <cell r="G1408"/>
        </row>
        <row r="1409">
          <cell r="A1409" t="str">
            <v>DATOS REDETERMINACION</v>
          </cell>
          <cell r="B1409"/>
          <cell r="C1409" t="str">
            <v>DESIGNACION</v>
          </cell>
          <cell r="D1409" t="str">
            <v>U</v>
          </cell>
          <cell r="E1409" t="str">
            <v>Cantidad</v>
          </cell>
          <cell r="F1409" t="str">
            <v>$ Unitarios</v>
          </cell>
          <cell r="G1409" t="str">
            <v>$ Parcial</v>
          </cell>
        </row>
        <row r="1410">
          <cell r="A1410" t="str">
            <v>CÓDIGO</v>
          </cell>
          <cell r="B1410" t="str">
            <v>DESCRIPCIÓN</v>
          </cell>
          <cell r="C1410"/>
          <cell r="D1410"/>
          <cell r="E1410"/>
          <cell r="F1410"/>
          <cell r="G1410"/>
        </row>
        <row r="1411">
          <cell r="A1411"/>
          <cell r="B1411"/>
          <cell r="C1411" t="str">
            <v>A - MATERIALES</v>
          </cell>
          <cell r="D1411"/>
          <cell r="E1411"/>
          <cell r="F1411"/>
          <cell r="G1411"/>
        </row>
        <row r="1412">
          <cell r="A1412" t="str">
            <v>INDEC-CM - 37410-11</v>
          </cell>
          <cell r="B1412" t="str">
            <v>Yeso blanco</v>
          </cell>
          <cell r="C1412" t="str">
            <v>Placas de yeso</v>
          </cell>
          <cell r="D1412" t="str">
            <v>m2</v>
          </cell>
          <cell r="E1412">
            <v>1</v>
          </cell>
          <cell r="F1412">
            <v>90</v>
          </cell>
          <cell r="G1412">
            <v>90</v>
          </cell>
        </row>
        <row r="1413">
          <cell r="A1413" t="str">
            <v>INDEC-PB - 41532-11</v>
          </cell>
          <cell r="B1413" t="str">
            <v xml:space="preserve">Lingotes de aluminio y sus aleaciones                       </v>
          </cell>
          <cell r="C1413" t="str">
            <v>Montantes</v>
          </cell>
          <cell r="D1413" t="str">
            <v>ml</v>
          </cell>
          <cell r="E1413">
            <v>3</v>
          </cell>
          <cell r="F1413">
            <v>39.36</v>
          </cell>
          <cell r="G1413">
            <v>118.08</v>
          </cell>
        </row>
        <row r="1414">
          <cell r="A1414" t="str">
            <v>INDEC-PB - 41532-11</v>
          </cell>
          <cell r="B1414" t="str">
            <v xml:space="preserve">Lingotes de aluminio y sus aleaciones                       </v>
          </cell>
          <cell r="C1414" t="str">
            <v>Soleras</v>
          </cell>
          <cell r="D1414" t="str">
            <v>ml</v>
          </cell>
          <cell r="E1414">
            <v>1.2</v>
          </cell>
          <cell r="F1414">
            <v>41.15</v>
          </cell>
          <cell r="G1414">
            <v>49.38</v>
          </cell>
        </row>
        <row r="1415">
          <cell r="A1415" t="str">
            <v>INDEC-PB - 34740-1</v>
          </cell>
          <cell r="B1415" t="str">
            <v xml:space="preserve">Resinas plásticas                                                      </v>
          </cell>
          <cell r="C1415" t="str">
            <v>Masilla</v>
          </cell>
          <cell r="D1415" t="str">
            <v>kg</v>
          </cell>
          <cell r="E1415">
            <v>1.5</v>
          </cell>
          <cell r="F1415">
            <v>27.8</v>
          </cell>
          <cell r="G1415">
            <v>41.7</v>
          </cell>
        </row>
        <row r="1416">
          <cell r="A1416" t="str">
            <v/>
          </cell>
          <cell r="B1416" t="str">
            <v/>
          </cell>
          <cell r="C1416"/>
          <cell r="D1416" t="str">
            <v/>
          </cell>
          <cell r="E1416"/>
          <cell r="F1416">
            <v>0</v>
          </cell>
          <cell r="G1416">
            <v>0</v>
          </cell>
        </row>
        <row r="1417">
          <cell r="A1417" t="str">
            <v/>
          </cell>
          <cell r="B1417" t="str">
            <v/>
          </cell>
          <cell r="C1417"/>
          <cell r="D1417" t="str">
            <v/>
          </cell>
          <cell r="E1417"/>
          <cell r="F1417">
            <v>0</v>
          </cell>
          <cell r="G1417">
            <v>0</v>
          </cell>
        </row>
        <row r="1418">
          <cell r="A1418" t="str">
            <v/>
          </cell>
          <cell r="B1418" t="str">
            <v/>
          </cell>
          <cell r="C1418"/>
          <cell r="D1418" t="str">
            <v/>
          </cell>
          <cell r="E1418"/>
          <cell r="F1418">
            <v>0</v>
          </cell>
          <cell r="G1418">
            <v>0</v>
          </cell>
        </row>
        <row r="1419">
          <cell r="A1419" t="str">
            <v/>
          </cell>
          <cell r="B1419" t="str">
            <v/>
          </cell>
          <cell r="C1419"/>
          <cell r="D1419" t="str">
            <v/>
          </cell>
          <cell r="E1419"/>
          <cell r="F1419">
            <v>0</v>
          </cell>
          <cell r="G1419">
            <v>0</v>
          </cell>
        </row>
        <row r="1420">
          <cell r="A1420" t="str">
            <v/>
          </cell>
          <cell r="B1420" t="str">
            <v/>
          </cell>
          <cell r="C1420"/>
          <cell r="D1420" t="str">
            <v/>
          </cell>
          <cell r="E1420"/>
          <cell r="F1420">
            <v>0</v>
          </cell>
          <cell r="G1420">
            <v>0</v>
          </cell>
        </row>
        <row r="1421">
          <cell r="A1421" t="str">
            <v/>
          </cell>
          <cell r="B1421" t="str">
            <v/>
          </cell>
          <cell r="C1421"/>
          <cell r="D1421" t="str">
            <v/>
          </cell>
          <cell r="E1421"/>
          <cell r="F1421">
            <v>0</v>
          </cell>
          <cell r="G1421">
            <v>0</v>
          </cell>
        </row>
        <row r="1422">
          <cell r="A1422" t="str">
            <v/>
          </cell>
          <cell r="B1422" t="str">
            <v/>
          </cell>
          <cell r="C1422"/>
          <cell r="D1422" t="str">
            <v/>
          </cell>
          <cell r="E1422"/>
          <cell r="F1422">
            <v>0</v>
          </cell>
          <cell r="G1422">
            <v>0</v>
          </cell>
        </row>
        <row r="1423">
          <cell r="A1423" t="str">
            <v/>
          </cell>
          <cell r="B1423" t="str">
            <v/>
          </cell>
          <cell r="C1423"/>
          <cell r="D1423" t="str">
            <v/>
          </cell>
          <cell r="E1423"/>
          <cell r="F1423">
            <v>0</v>
          </cell>
          <cell r="G1423">
            <v>0</v>
          </cell>
        </row>
        <row r="1424">
          <cell r="A1424" t="str">
            <v/>
          </cell>
          <cell r="B1424" t="str">
            <v/>
          </cell>
          <cell r="C1424"/>
          <cell r="D1424" t="str">
            <v/>
          </cell>
          <cell r="E1424"/>
          <cell r="F1424">
            <v>0</v>
          </cell>
          <cell r="G1424">
            <v>0</v>
          </cell>
        </row>
        <row r="1425">
          <cell r="A1425" t="str">
            <v/>
          </cell>
          <cell r="B1425" t="str">
            <v/>
          </cell>
          <cell r="C1425"/>
          <cell r="D1425" t="str">
            <v/>
          </cell>
          <cell r="E1425"/>
          <cell r="F1425">
            <v>0</v>
          </cell>
          <cell r="G1425">
            <v>0</v>
          </cell>
        </row>
        <row r="1426">
          <cell r="A1426"/>
          <cell r="B1426"/>
          <cell r="C1426"/>
          <cell r="D1426"/>
          <cell r="E1426"/>
          <cell r="F1426" t="str">
            <v>Total A</v>
          </cell>
          <cell r="G1426">
            <v>299.15999999999997</v>
          </cell>
        </row>
        <row r="1427">
          <cell r="A1427"/>
          <cell r="B1427"/>
          <cell r="C1427" t="str">
            <v>B - MANO DE OBRA</v>
          </cell>
          <cell r="D1427"/>
          <cell r="E1427"/>
          <cell r="F1427"/>
          <cell r="G1427"/>
        </row>
        <row r="1428">
          <cell r="A1428" t="str">
            <v>INDEC-MO - 51560-12</v>
          </cell>
          <cell r="B1428" t="str">
            <v>Oficial</v>
          </cell>
          <cell r="C1428" t="str">
            <v>OFICIAL</v>
          </cell>
          <cell r="D1428" t="str">
            <v>HS</v>
          </cell>
          <cell r="E1428">
            <v>0.6</v>
          </cell>
          <cell r="F1428">
            <v>246.34</v>
          </cell>
          <cell r="G1428">
            <v>147.80000000000001</v>
          </cell>
        </row>
        <row r="1429">
          <cell r="A1429" t="str">
            <v>INDEC-MO - 51560-14</v>
          </cell>
          <cell r="B1429" t="str">
            <v>Ayudante</v>
          </cell>
          <cell r="C1429" t="str">
            <v>AYUDANTE</v>
          </cell>
          <cell r="D1429" t="str">
            <v>HS</v>
          </cell>
          <cell r="E1429">
            <v>0.8</v>
          </cell>
          <cell r="F1429">
            <v>209.67</v>
          </cell>
          <cell r="G1429">
            <v>167.74</v>
          </cell>
        </row>
        <row r="1430">
          <cell r="A1430" t="str">
            <v/>
          </cell>
          <cell r="B1430">
            <v>0</v>
          </cell>
          <cell r="C1430"/>
          <cell r="D1430" t="str">
            <v/>
          </cell>
          <cell r="E1430"/>
          <cell r="F1430">
            <v>0</v>
          </cell>
          <cell r="G1430">
            <v>0</v>
          </cell>
        </row>
        <row r="1431">
          <cell r="A1431" t="str">
            <v/>
          </cell>
          <cell r="B1431">
            <v>0</v>
          </cell>
          <cell r="C1431"/>
          <cell r="D1431" t="str">
            <v/>
          </cell>
          <cell r="E1431"/>
          <cell r="F1431">
            <v>0</v>
          </cell>
          <cell r="G1431">
            <v>0</v>
          </cell>
        </row>
        <row r="1432">
          <cell r="A1432" t="str">
            <v/>
          </cell>
          <cell r="B1432">
            <v>0</v>
          </cell>
          <cell r="C1432"/>
          <cell r="D1432" t="str">
            <v/>
          </cell>
          <cell r="E1432"/>
          <cell r="F1432">
            <v>0</v>
          </cell>
          <cell r="G1432">
            <v>0</v>
          </cell>
        </row>
        <row r="1433">
          <cell r="A1433" t="str">
            <v/>
          </cell>
          <cell r="B1433">
            <v>0</v>
          </cell>
          <cell r="C1433"/>
          <cell r="D1433" t="str">
            <v/>
          </cell>
          <cell r="E1433"/>
          <cell r="F1433">
            <v>0</v>
          </cell>
          <cell r="G1433">
            <v>0</v>
          </cell>
        </row>
        <row r="1434">
          <cell r="A1434" t="str">
            <v/>
          </cell>
          <cell r="B1434">
            <v>0</v>
          </cell>
          <cell r="C1434"/>
          <cell r="D1434" t="str">
            <v/>
          </cell>
          <cell r="E1434"/>
          <cell r="F1434">
            <v>0</v>
          </cell>
          <cell r="G1434">
            <v>0</v>
          </cell>
        </row>
        <row r="1435">
          <cell r="A1435" t="str">
            <v/>
          </cell>
          <cell r="B1435">
            <v>0</v>
          </cell>
          <cell r="C1435"/>
          <cell r="D1435" t="str">
            <v/>
          </cell>
          <cell r="E1435"/>
          <cell r="F1435">
            <v>0</v>
          </cell>
          <cell r="G1435">
            <v>0</v>
          </cell>
        </row>
        <row r="1436">
          <cell r="A1436"/>
          <cell r="B1436"/>
          <cell r="C1436"/>
          <cell r="D1436"/>
          <cell r="E1436"/>
          <cell r="F1436" t="str">
            <v>Total B</v>
          </cell>
          <cell r="G1436">
            <v>315.54000000000002</v>
          </cell>
        </row>
        <row r="1437">
          <cell r="A1437"/>
          <cell r="B1437"/>
          <cell r="C1437" t="str">
            <v>C - EQUIPOS</v>
          </cell>
          <cell r="D1437"/>
          <cell r="E1437"/>
          <cell r="F1437"/>
          <cell r="G1437"/>
        </row>
        <row r="1438">
          <cell r="A1438" t="str">
            <v>INDEC-PB - 42921-2</v>
          </cell>
          <cell r="B1438" t="str">
            <v xml:space="preserve">Herramientas de mano                                                   </v>
          </cell>
          <cell r="C1438" t="str">
            <v xml:space="preserve"> Herramientas menores</v>
          </cell>
          <cell r="D1438" t="str">
            <v>HM</v>
          </cell>
          <cell r="E1438">
            <v>1</v>
          </cell>
          <cell r="F1438">
            <v>17.86</v>
          </cell>
          <cell r="G1438">
            <v>17.86</v>
          </cell>
        </row>
        <row r="1439">
          <cell r="A1439" t="str">
            <v/>
          </cell>
          <cell r="B1439" t="str">
            <v/>
          </cell>
          <cell r="C1439"/>
          <cell r="D1439" t="str">
            <v/>
          </cell>
          <cell r="E1439"/>
          <cell r="F1439">
            <v>0</v>
          </cell>
          <cell r="G1439">
            <v>0</v>
          </cell>
        </row>
        <row r="1440">
          <cell r="A1440" t="str">
            <v/>
          </cell>
          <cell r="B1440" t="str">
            <v/>
          </cell>
          <cell r="C1440"/>
          <cell r="D1440" t="str">
            <v/>
          </cell>
          <cell r="E1440"/>
          <cell r="F1440">
            <v>0</v>
          </cell>
          <cell r="G1440">
            <v>0</v>
          </cell>
        </row>
        <row r="1441">
          <cell r="A1441" t="str">
            <v/>
          </cell>
          <cell r="B1441" t="str">
            <v/>
          </cell>
          <cell r="C1441"/>
          <cell r="D1441" t="str">
            <v/>
          </cell>
          <cell r="E1441"/>
          <cell r="F1441">
            <v>0</v>
          </cell>
          <cell r="G1441">
            <v>0</v>
          </cell>
        </row>
        <row r="1442">
          <cell r="A1442" t="str">
            <v/>
          </cell>
          <cell r="B1442" t="str">
            <v/>
          </cell>
          <cell r="C1442"/>
          <cell r="D1442" t="str">
            <v/>
          </cell>
          <cell r="E1442"/>
          <cell r="F1442">
            <v>0</v>
          </cell>
          <cell r="G1442">
            <v>0</v>
          </cell>
        </row>
        <row r="1443">
          <cell r="A1443" t="str">
            <v/>
          </cell>
          <cell r="B1443" t="str">
            <v/>
          </cell>
          <cell r="C1443"/>
          <cell r="D1443" t="str">
            <v/>
          </cell>
          <cell r="E1443"/>
          <cell r="F1443">
            <v>0</v>
          </cell>
          <cell r="G1443">
            <v>0</v>
          </cell>
        </row>
        <row r="1444">
          <cell r="A1444" t="str">
            <v/>
          </cell>
          <cell r="B1444" t="str">
            <v/>
          </cell>
          <cell r="C1444"/>
          <cell r="D1444" t="str">
            <v/>
          </cell>
          <cell r="E1444"/>
          <cell r="F1444">
            <v>0</v>
          </cell>
          <cell r="G1444">
            <v>0</v>
          </cell>
        </row>
        <row r="1445">
          <cell r="A1445" t="str">
            <v/>
          </cell>
          <cell r="B1445" t="str">
            <v/>
          </cell>
          <cell r="C1445"/>
          <cell r="D1445" t="str">
            <v/>
          </cell>
          <cell r="E1445"/>
          <cell r="F1445">
            <v>0</v>
          </cell>
          <cell r="G1445">
            <v>0</v>
          </cell>
        </row>
        <row r="1446">
          <cell r="A1446" t="str">
            <v/>
          </cell>
          <cell r="B1446" t="str">
            <v/>
          </cell>
          <cell r="C1446"/>
          <cell r="D1446" t="str">
            <v/>
          </cell>
          <cell r="E1446"/>
          <cell r="F1446">
            <v>0</v>
          </cell>
          <cell r="G1446">
            <v>0</v>
          </cell>
        </row>
        <row r="1447">
          <cell r="A1447"/>
          <cell r="B1447"/>
          <cell r="C1447"/>
          <cell r="D1447"/>
          <cell r="E1447"/>
          <cell r="F1447" t="str">
            <v>Total C</v>
          </cell>
          <cell r="G1447">
            <v>17.86</v>
          </cell>
        </row>
        <row r="1448">
          <cell r="A1448"/>
          <cell r="B1448"/>
          <cell r="C1448"/>
          <cell r="D1448"/>
          <cell r="E1448"/>
          <cell r="F1448"/>
          <cell r="G1448"/>
        </row>
        <row r="1449">
          <cell r="A1449" t="str">
            <v>10.1</v>
          </cell>
          <cell r="B1449" t="str">
            <v>Cielorraso suspendido placa roca de yeso junta tomada</v>
          </cell>
          <cell r="C1449"/>
          <cell r="D1449" t="str">
            <v>Costo  Neto</v>
          </cell>
          <cell r="E1449"/>
          <cell r="F1449" t="str">
            <v>Total D=A+B+C</v>
          </cell>
          <cell r="G1449">
            <v>632.56000000000006</v>
          </cell>
        </row>
        <row r="1451">
          <cell r="A1451" t="str">
            <v>ANALISIS DE PRECIOS</v>
          </cell>
          <cell r="B1451"/>
          <cell r="C1451"/>
          <cell r="D1451"/>
          <cell r="E1451"/>
          <cell r="F1451"/>
          <cell r="G1451"/>
        </row>
        <row r="1452">
          <cell r="A1452" t="str">
            <v>COMITENTE:</v>
          </cell>
          <cell r="B1452" t="str">
            <v>DIRECCIÓN DE ARQUITECTURA</v>
          </cell>
          <cell r="C1452"/>
          <cell r="D1452"/>
          <cell r="E1452"/>
          <cell r="F1452"/>
          <cell r="G1452"/>
        </row>
        <row r="1453">
          <cell r="A1453" t="str">
            <v>CONTRATISTA:</v>
          </cell>
          <cell r="B1453" t="str">
            <v xml:space="preserve">BILBAO CONSTRUCCIONES S.R.L. </v>
          </cell>
          <cell r="C1453"/>
          <cell r="D1453"/>
          <cell r="E1453"/>
          <cell r="F1453"/>
          <cell r="G1453"/>
        </row>
        <row r="1454">
          <cell r="A1454" t="str">
            <v>OBRA:</v>
          </cell>
          <cell r="B1454" t="str">
            <v>CENTRO DE MEDICINA NUCLEAR - PET / CT</v>
          </cell>
          <cell r="C1454"/>
          <cell r="D1454"/>
          <cell r="E1454"/>
          <cell r="F1454" t="str">
            <v>PRECIOS A:</v>
          </cell>
          <cell r="G1454">
            <v>43594</v>
          </cell>
        </row>
        <row r="1455">
          <cell r="A1455" t="str">
            <v>UBICACIÓN:</v>
          </cell>
          <cell r="B1455" t="str">
            <v>CAPITAL</v>
          </cell>
          <cell r="C1455"/>
          <cell r="D1455"/>
          <cell r="E1455"/>
          <cell r="F1455"/>
          <cell r="G1455"/>
        </row>
        <row r="1456">
          <cell r="A1456" t="str">
            <v>RUBRO:</v>
          </cell>
          <cell r="B1456">
            <v>10</v>
          </cell>
          <cell r="C1456" t="str">
            <v>CIELORRASOS</v>
          </cell>
          <cell r="D1456"/>
          <cell r="E1456"/>
          <cell r="F1456"/>
          <cell r="G1456"/>
        </row>
        <row r="1457">
          <cell r="A1457" t="str">
            <v>ITEM:</v>
          </cell>
          <cell r="B1457" t="str">
            <v>10.2</v>
          </cell>
          <cell r="C1457" t="str">
            <v>Cielorraso modular metálico (c/ aislación acústica)</v>
          </cell>
          <cell r="D1457"/>
          <cell r="E1457"/>
          <cell r="F1457" t="str">
            <v>UNIDAD:</v>
          </cell>
          <cell r="G1457" t="str">
            <v>m2</v>
          </cell>
        </row>
        <row r="1458">
          <cell r="A1458"/>
          <cell r="B1458"/>
          <cell r="C1458"/>
          <cell r="D1458"/>
          <cell r="E1458"/>
          <cell r="F1458"/>
          <cell r="G1458"/>
        </row>
        <row r="1459">
          <cell r="A1459" t="str">
            <v>DATOS REDETERMINACION</v>
          </cell>
          <cell r="B1459"/>
          <cell r="C1459" t="str">
            <v>DESIGNACION</v>
          </cell>
          <cell r="D1459" t="str">
            <v>U</v>
          </cell>
          <cell r="E1459" t="str">
            <v>Cantidad</v>
          </cell>
          <cell r="F1459" t="str">
            <v>$ Unitarios</v>
          </cell>
          <cell r="G1459" t="str">
            <v>$ Parcial</v>
          </cell>
        </row>
        <row r="1460">
          <cell r="A1460" t="str">
            <v>CÓDIGO</v>
          </cell>
          <cell r="B1460" t="str">
            <v>DESCRIPCIÓN</v>
          </cell>
          <cell r="C1460"/>
          <cell r="D1460"/>
          <cell r="E1460"/>
          <cell r="F1460"/>
          <cell r="G1460"/>
        </row>
        <row r="1461">
          <cell r="A1461"/>
          <cell r="B1461"/>
          <cell r="C1461" t="str">
            <v>A - MATERIALES</v>
          </cell>
          <cell r="D1461"/>
          <cell r="E1461"/>
          <cell r="F1461"/>
          <cell r="G1461"/>
        </row>
        <row r="1462">
          <cell r="A1462" t="str">
            <v>INDEC-PB - 41532-11</v>
          </cell>
          <cell r="B1462" t="str">
            <v xml:space="preserve">Lingotes de aluminio y sus aleaciones                       </v>
          </cell>
          <cell r="C1462" t="str">
            <v>Montantes</v>
          </cell>
          <cell r="D1462" t="str">
            <v>ml</v>
          </cell>
          <cell r="E1462">
            <v>10.6</v>
          </cell>
          <cell r="F1462">
            <v>39.36</v>
          </cell>
          <cell r="G1462">
            <v>417.22</v>
          </cell>
        </row>
        <row r="1463">
          <cell r="A1463" t="str">
            <v>INDEC-CM - 37410-11</v>
          </cell>
          <cell r="B1463" t="str">
            <v>Yeso blanco</v>
          </cell>
          <cell r="C1463" t="str">
            <v>Placa roca yeso 12,5mm</v>
          </cell>
          <cell r="D1463" t="str">
            <v>m2</v>
          </cell>
          <cell r="E1463">
            <v>1.1000000000000001</v>
          </cell>
          <cell r="F1463">
            <v>123.18</v>
          </cell>
          <cell r="G1463">
            <v>135.5</v>
          </cell>
        </row>
        <row r="1464">
          <cell r="A1464" t="str">
            <v>INDEC-PB - 42999-2</v>
          </cell>
          <cell r="B1464" t="str">
            <v xml:space="preserve">Chapas metálicas                                                       </v>
          </cell>
          <cell r="C1464" t="str">
            <v>Chapa DD Nº18</v>
          </cell>
          <cell r="D1464" t="str">
            <v>gl</v>
          </cell>
          <cell r="E1464">
            <v>1.2</v>
          </cell>
          <cell r="F1464">
            <v>3588.32</v>
          </cell>
          <cell r="G1464">
            <v>4305.9799999999996</v>
          </cell>
        </row>
        <row r="1465">
          <cell r="A1465" t="str">
            <v/>
          </cell>
          <cell r="B1465" t="str">
            <v/>
          </cell>
          <cell r="C1465"/>
          <cell r="D1465" t="str">
            <v/>
          </cell>
          <cell r="E1465"/>
          <cell r="F1465">
            <v>0</v>
          </cell>
          <cell r="G1465">
            <v>0</v>
          </cell>
        </row>
        <row r="1466">
          <cell r="A1466" t="str">
            <v/>
          </cell>
          <cell r="B1466" t="str">
            <v/>
          </cell>
          <cell r="C1466"/>
          <cell r="D1466" t="str">
            <v/>
          </cell>
          <cell r="E1466"/>
          <cell r="F1466">
            <v>0</v>
          </cell>
          <cell r="G1466">
            <v>0</v>
          </cell>
        </row>
        <row r="1467">
          <cell r="A1467" t="str">
            <v/>
          </cell>
          <cell r="B1467" t="str">
            <v/>
          </cell>
          <cell r="C1467"/>
          <cell r="D1467" t="str">
            <v/>
          </cell>
          <cell r="E1467"/>
          <cell r="F1467">
            <v>0</v>
          </cell>
          <cell r="G1467">
            <v>0</v>
          </cell>
        </row>
        <row r="1468">
          <cell r="A1468" t="str">
            <v/>
          </cell>
          <cell r="B1468" t="str">
            <v/>
          </cell>
          <cell r="C1468"/>
          <cell r="D1468" t="str">
            <v/>
          </cell>
          <cell r="E1468"/>
          <cell r="F1468">
            <v>0</v>
          </cell>
          <cell r="G1468">
            <v>0</v>
          </cell>
        </row>
        <row r="1469">
          <cell r="A1469" t="str">
            <v/>
          </cell>
          <cell r="B1469" t="str">
            <v/>
          </cell>
          <cell r="C1469"/>
          <cell r="D1469" t="str">
            <v/>
          </cell>
          <cell r="E1469"/>
          <cell r="F1469">
            <v>0</v>
          </cell>
          <cell r="G1469">
            <v>0</v>
          </cell>
        </row>
        <row r="1470">
          <cell r="A1470" t="str">
            <v/>
          </cell>
          <cell r="B1470" t="str">
            <v/>
          </cell>
          <cell r="C1470"/>
          <cell r="D1470" t="str">
            <v/>
          </cell>
          <cell r="E1470"/>
          <cell r="F1470">
            <v>0</v>
          </cell>
          <cell r="G1470">
            <v>0</v>
          </cell>
        </row>
        <row r="1471">
          <cell r="A1471" t="str">
            <v/>
          </cell>
          <cell r="B1471" t="str">
            <v/>
          </cell>
          <cell r="C1471"/>
          <cell r="D1471" t="str">
            <v/>
          </cell>
          <cell r="E1471"/>
          <cell r="F1471">
            <v>0</v>
          </cell>
          <cell r="G1471">
            <v>0</v>
          </cell>
        </row>
        <row r="1472">
          <cell r="A1472" t="str">
            <v/>
          </cell>
          <cell r="B1472" t="str">
            <v/>
          </cell>
          <cell r="C1472"/>
          <cell r="D1472" t="str">
            <v/>
          </cell>
          <cell r="E1472"/>
          <cell r="F1472">
            <v>0</v>
          </cell>
          <cell r="G1472">
            <v>0</v>
          </cell>
        </row>
        <row r="1473">
          <cell r="A1473" t="str">
            <v/>
          </cell>
          <cell r="B1473" t="str">
            <v/>
          </cell>
          <cell r="C1473"/>
          <cell r="D1473" t="str">
            <v/>
          </cell>
          <cell r="E1473"/>
          <cell r="F1473">
            <v>0</v>
          </cell>
          <cell r="G1473">
            <v>0</v>
          </cell>
        </row>
        <row r="1474">
          <cell r="A1474" t="str">
            <v/>
          </cell>
          <cell r="B1474" t="str">
            <v/>
          </cell>
          <cell r="C1474"/>
          <cell r="D1474" t="str">
            <v/>
          </cell>
          <cell r="E1474"/>
          <cell r="F1474">
            <v>0</v>
          </cell>
          <cell r="G1474">
            <v>0</v>
          </cell>
        </row>
        <row r="1475">
          <cell r="A1475" t="str">
            <v/>
          </cell>
          <cell r="B1475" t="str">
            <v/>
          </cell>
          <cell r="C1475"/>
          <cell r="D1475" t="str">
            <v/>
          </cell>
          <cell r="E1475"/>
          <cell r="F1475">
            <v>0</v>
          </cell>
          <cell r="G1475">
            <v>0</v>
          </cell>
        </row>
        <row r="1476">
          <cell r="A1476"/>
          <cell r="B1476"/>
          <cell r="C1476"/>
          <cell r="D1476"/>
          <cell r="E1476"/>
          <cell r="F1476" t="str">
            <v>Total A</v>
          </cell>
          <cell r="G1476">
            <v>4858.7</v>
          </cell>
        </row>
        <row r="1477">
          <cell r="A1477"/>
          <cell r="B1477"/>
          <cell r="C1477" t="str">
            <v>B - MANO DE OBRA</v>
          </cell>
          <cell r="D1477"/>
          <cell r="E1477"/>
          <cell r="F1477"/>
          <cell r="G1477"/>
        </row>
        <row r="1478">
          <cell r="A1478" t="str">
            <v>INDEC-MO - 51560-12</v>
          </cell>
          <cell r="B1478" t="str">
            <v>Oficial</v>
          </cell>
          <cell r="C1478" t="str">
            <v>OFICIAL</v>
          </cell>
          <cell r="D1478" t="str">
            <v>HS</v>
          </cell>
          <cell r="E1478">
            <v>4</v>
          </cell>
          <cell r="F1478">
            <v>246.34</v>
          </cell>
          <cell r="G1478">
            <v>985.36</v>
          </cell>
        </row>
        <row r="1479">
          <cell r="A1479" t="str">
            <v>INDEC-MO - 51560-14</v>
          </cell>
          <cell r="B1479" t="str">
            <v>Ayudante</v>
          </cell>
          <cell r="C1479" t="str">
            <v>AYUDANTE</v>
          </cell>
          <cell r="D1479" t="str">
            <v>HS</v>
          </cell>
          <cell r="E1479">
            <v>10</v>
          </cell>
          <cell r="F1479">
            <v>209.67</v>
          </cell>
          <cell r="G1479">
            <v>2096.6999999999998</v>
          </cell>
        </row>
        <row r="1480">
          <cell r="A1480" t="str">
            <v/>
          </cell>
          <cell r="B1480">
            <v>0</v>
          </cell>
          <cell r="C1480"/>
          <cell r="D1480" t="str">
            <v/>
          </cell>
          <cell r="E1480"/>
          <cell r="F1480">
            <v>0</v>
          </cell>
          <cell r="G1480">
            <v>0</v>
          </cell>
        </row>
        <row r="1481">
          <cell r="A1481" t="str">
            <v/>
          </cell>
          <cell r="B1481">
            <v>0</v>
          </cell>
          <cell r="C1481"/>
          <cell r="D1481" t="str">
            <v/>
          </cell>
          <cell r="E1481"/>
          <cell r="F1481">
            <v>0</v>
          </cell>
          <cell r="G1481">
            <v>0</v>
          </cell>
        </row>
        <row r="1482">
          <cell r="A1482" t="str">
            <v/>
          </cell>
          <cell r="B1482">
            <v>0</v>
          </cell>
          <cell r="C1482"/>
          <cell r="D1482" t="str">
            <v/>
          </cell>
          <cell r="E1482"/>
          <cell r="F1482">
            <v>0</v>
          </cell>
          <cell r="G1482">
            <v>0</v>
          </cell>
        </row>
        <row r="1483">
          <cell r="A1483" t="str">
            <v/>
          </cell>
          <cell r="B1483">
            <v>0</v>
          </cell>
          <cell r="C1483"/>
          <cell r="D1483" t="str">
            <v/>
          </cell>
          <cell r="E1483"/>
          <cell r="F1483">
            <v>0</v>
          </cell>
          <cell r="G1483">
            <v>0</v>
          </cell>
        </row>
        <row r="1484">
          <cell r="A1484" t="str">
            <v/>
          </cell>
          <cell r="B1484">
            <v>0</v>
          </cell>
          <cell r="C1484"/>
          <cell r="D1484" t="str">
            <v/>
          </cell>
          <cell r="E1484"/>
          <cell r="F1484">
            <v>0</v>
          </cell>
          <cell r="G1484">
            <v>0</v>
          </cell>
        </row>
        <row r="1485">
          <cell r="A1485" t="str">
            <v/>
          </cell>
          <cell r="B1485">
            <v>0</v>
          </cell>
          <cell r="C1485"/>
          <cell r="D1485" t="str">
            <v/>
          </cell>
          <cell r="E1485"/>
          <cell r="F1485">
            <v>0</v>
          </cell>
          <cell r="G1485">
            <v>0</v>
          </cell>
        </row>
        <row r="1486">
          <cell r="A1486"/>
          <cell r="B1486"/>
          <cell r="C1486"/>
          <cell r="D1486"/>
          <cell r="E1486"/>
          <cell r="F1486" t="str">
            <v>Total B</v>
          </cell>
          <cell r="G1486">
            <v>3082.06</v>
          </cell>
        </row>
        <row r="1487">
          <cell r="A1487"/>
          <cell r="B1487"/>
          <cell r="C1487" t="str">
            <v>C - EQUIPOS</v>
          </cell>
          <cell r="D1487"/>
          <cell r="E1487"/>
          <cell r="F1487"/>
          <cell r="G1487"/>
        </row>
        <row r="1488">
          <cell r="A1488" t="str">
            <v>INDEC-PB - 42921-2</v>
          </cell>
          <cell r="B1488" t="str">
            <v xml:space="preserve">Herramientas de mano                                                   </v>
          </cell>
          <cell r="C1488" t="str">
            <v xml:space="preserve"> Herramientas menores</v>
          </cell>
          <cell r="D1488" t="str">
            <v>HM</v>
          </cell>
          <cell r="E1488">
            <v>2</v>
          </cell>
          <cell r="F1488">
            <v>17.86</v>
          </cell>
          <cell r="G1488">
            <v>35.72</v>
          </cell>
        </row>
        <row r="1489">
          <cell r="A1489" t="str">
            <v/>
          </cell>
          <cell r="B1489" t="str">
            <v/>
          </cell>
          <cell r="C1489"/>
          <cell r="D1489" t="str">
            <v/>
          </cell>
          <cell r="E1489"/>
          <cell r="F1489">
            <v>0</v>
          </cell>
          <cell r="G1489">
            <v>0</v>
          </cell>
        </row>
        <row r="1490">
          <cell r="A1490" t="str">
            <v/>
          </cell>
          <cell r="B1490" t="str">
            <v/>
          </cell>
          <cell r="C1490"/>
          <cell r="D1490" t="str">
            <v/>
          </cell>
          <cell r="E1490"/>
          <cell r="F1490">
            <v>0</v>
          </cell>
          <cell r="G1490">
            <v>0</v>
          </cell>
        </row>
        <row r="1491">
          <cell r="A1491" t="str">
            <v/>
          </cell>
          <cell r="B1491" t="str">
            <v/>
          </cell>
          <cell r="C1491"/>
          <cell r="D1491" t="str">
            <v/>
          </cell>
          <cell r="E1491"/>
          <cell r="F1491">
            <v>0</v>
          </cell>
          <cell r="G1491">
            <v>0</v>
          </cell>
        </row>
        <row r="1492">
          <cell r="A1492" t="str">
            <v/>
          </cell>
          <cell r="B1492" t="str">
            <v/>
          </cell>
          <cell r="C1492"/>
          <cell r="D1492" t="str">
            <v/>
          </cell>
          <cell r="E1492"/>
          <cell r="F1492">
            <v>0</v>
          </cell>
          <cell r="G1492">
            <v>0</v>
          </cell>
        </row>
        <row r="1493">
          <cell r="A1493" t="str">
            <v/>
          </cell>
          <cell r="B1493" t="str">
            <v/>
          </cell>
          <cell r="C1493"/>
          <cell r="D1493" t="str">
            <v/>
          </cell>
          <cell r="E1493"/>
          <cell r="F1493">
            <v>0</v>
          </cell>
          <cell r="G1493">
            <v>0</v>
          </cell>
        </row>
        <row r="1494">
          <cell r="A1494" t="str">
            <v/>
          </cell>
          <cell r="B1494" t="str">
            <v/>
          </cell>
          <cell r="C1494"/>
          <cell r="D1494" t="str">
            <v/>
          </cell>
          <cell r="E1494"/>
          <cell r="F1494">
            <v>0</v>
          </cell>
          <cell r="G1494">
            <v>0</v>
          </cell>
        </row>
        <row r="1495">
          <cell r="A1495" t="str">
            <v/>
          </cell>
          <cell r="B1495" t="str">
            <v/>
          </cell>
          <cell r="C1495"/>
          <cell r="D1495" t="str">
            <v/>
          </cell>
          <cell r="E1495"/>
          <cell r="F1495">
            <v>0</v>
          </cell>
          <cell r="G1495">
            <v>0</v>
          </cell>
        </row>
        <row r="1496">
          <cell r="A1496" t="str">
            <v/>
          </cell>
          <cell r="B1496" t="str">
            <v/>
          </cell>
          <cell r="C1496"/>
          <cell r="D1496" t="str">
            <v/>
          </cell>
          <cell r="E1496"/>
          <cell r="F1496">
            <v>0</v>
          </cell>
          <cell r="G1496">
            <v>0</v>
          </cell>
        </row>
        <row r="1497">
          <cell r="A1497"/>
          <cell r="B1497"/>
          <cell r="C1497"/>
          <cell r="D1497"/>
          <cell r="E1497"/>
          <cell r="F1497" t="str">
            <v>Total C</v>
          </cell>
          <cell r="G1497">
            <v>35.72</v>
          </cell>
        </row>
        <row r="1498">
          <cell r="A1498"/>
          <cell r="B1498"/>
          <cell r="C1498"/>
          <cell r="D1498"/>
          <cell r="E1498"/>
          <cell r="F1498"/>
          <cell r="G1498"/>
        </row>
        <row r="1499">
          <cell r="A1499" t="str">
            <v>10.2</v>
          </cell>
          <cell r="B1499" t="str">
            <v>Cielorraso modular metálico (c/ aislación acústica)</v>
          </cell>
          <cell r="C1499"/>
          <cell r="D1499" t="str">
            <v>Costo  Neto</v>
          </cell>
          <cell r="E1499"/>
          <cell r="F1499" t="str">
            <v>Total D=A+B+C</v>
          </cell>
          <cell r="G1499">
            <v>7976.48</v>
          </cell>
        </row>
        <row r="1501">
          <cell r="A1501" t="str">
            <v>ANALISIS DE PRECIOS</v>
          </cell>
          <cell r="B1501"/>
          <cell r="C1501"/>
          <cell r="D1501"/>
          <cell r="E1501"/>
          <cell r="F1501"/>
          <cell r="G1501"/>
        </row>
        <row r="1502">
          <cell r="A1502" t="str">
            <v>COMITENTE:</v>
          </cell>
          <cell r="B1502" t="str">
            <v>DIRECCIÓN DE ARQUITECTURA</v>
          </cell>
          <cell r="C1502"/>
          <cell r="D1502"/>
          <cell r="E1502"/>
          <cell r="F1502"/>
          <cell r="G1502"/>
        </row>
        <row r="1503">
          <cell r="A1503" t="str">
            <v>CONTRATISTA:</v>
          </cell>
          <cell r="B1503" t="str">
            <v xml:space="preserve">BILBAO CONSTRUCCIONES S.R.L. </v>
          </cell>
          <cell r="C1503"/>
          <cell r="D1503"/>
          <cell r="E1503"/>
          <cell r="F1503"/>
          <cell r="G1503"/>
        </row>
        <row r="1504">
          <cell r="A1504" t="str">
            <v>OBRA:</v>
          </cell>
          <cell r="B1504" t="str">
            <v>CENTRO DE MEDICINA NUCLEAR - PET / CT</v>
          </cell>
          <cell r="C1504"/>
          <cell r="D1504"/>
          <cell r="E1504"/>
          <cell r="F1504" t="str">
            <v>PRECIOS A:</v>
          </cell>
          <cell r="G1504">
            <v>43594</v>
          </cell>
        </row>
        <row r="1505">
          <cell r="A1505" t="str">
            <v>UBICACIÓN:</v>
          </cell>
          <cell r="B1505" t="str">
            <v>CAPITAL</v>
          </cell>
          <cell r="C1505"/>
          <cell r="D1505"/>
          <cell r="E1505"/>
          <cell r="F1505"/>
          <cell r="G1505"/>
        </row>
        <row r="1506">
          <cell r="A1506" t="str">
            <v>RUBRO:</v>
          </cell>
          <cell r="B1506">
            <v>11</v>
          </cell>
          <cell r="C1506" t="str">
            <v>REVESTIMIENTOS</v>
          </cell>
          <cell r="D1506"/>
          <cell r="E1506"/>
          <cell r="F1506"/>
          <cell r="G1506"/>
        </row>
        <row r="1507">
          <cell r="A1507" t="str">
            <v>ITEM:</v>
          </cell>
          <cell r="B1507" t="str">
            <v>11.1</v>
          </cell>
          <cell r="C1507" t="str">
            <v>Revestimiento cerámico</v>
          </cell>
          <cell r="D1507"/>
          <cell r="E1507"/>
          <cell r="F1507" t="str">
            <v>UNIDAD:</v>
          </cell>
          <cell r="G1507" t="str">
            <v>m2</v>
          </cell>
        </row>
        <row r="1508">
          <cell r="A1508"/>
          <cell r="B1508"/>
          <cell r="C1508"/>
          <cell r="D1508"/>
          <cell r="E1508"/>
          <cell r="F1508"/>
          <cell r="G1508"/>
        </row>
        <row r="1509">
          <cell r="A1509" t="str">
            <v>DATOS REDETERMINACION</v>
          </cell>
          <cell r="B1509"/>
          <cell r="C1509" t="str">
            <v>DESIGNACION</v>
          </cell>
          <cell r="D1509" t="str">
            <v>U</v>
          </cell>
          <cell r="E1509" t="str">
            <v>Cantidad</v>
          </cell>
          <cell r="F1509" t="str">
            <v>$ Unitarios</v>
          </cell>
          <cell r="G1509" t="str">
            <v>$ Parcial</v>
          </cell>
        </row>
        <row r="1510">
          <cell r="A1510" t="str">
            <v>CÓDIGO</v>
          </cell>
          <cell r="B1510" t="str">
            <v>DESCRIPCIÓN</v>
          </cell>
          <cell r="C1510"/>
          <cell r="D1510"/>
          <cell r="E1510"/>
          <cell r="F1510"/>
          <cell r="G1510"/>
        </row>
        <row r="1511">
          <cell r="A1511"/>
          <cell r="B1511"/>
          <cell r="C1511" t="str">
            <v>A - MATERIALES</v>
          </cell>
          <cell r="D1511"/>
          <cell r="E1511"/>
          <cell r="F1511"/>
          <cell r="G1511"/>
        </row>
        <row r="1512">
          <cell r="A1512" t="str">
            <v>INDEC-PB - 37370-1</v>
          </cell>
          <cell r="B1512" t="str">
            <v xml:space="preserve">Baldosas cerámicas                                                     </v>
          </cell>
          <cell r="C1512" t="str">
            <v xml:space="preserve"> Cerámicos 33 x 33</v>
          </cell>
          <cell r="D1512" t="str">
            <v>m2</v>
          </cell>
          <cell r="E1512">
            <v>1.1000000000000001</v>
          </cell>
          <cell r="F1512">
            <v>172.55</v>
          </cell>
          <cell r="G1512">
            <v>189.81</v>
          </cell>
        </row>
        <row r="1513">
          <cell r="A1513" t="str">
            <v>INDEC-CM - 37440-21</v>
          </cell>
          <cell r="B1513" t="str">
            <v>Adhesivo para pisos y revestimientos cerámicos</v>
          </cell>
          <cell r="C1513" t="str">
            <v>Pegamento para ceramico</v>
          </cell>
          <cell r="D1513" t="str">
            <v>kg</v>
          </cell>
          <cell r="E1513">
            <v>4.5</v>
          </cell>
          <cell r="F1513">
            <v>8.1</v>
          </cell>
          <cell r="G1513">
            <v>36.450000000000003</v>
          </cell>
        </row>
        <row r="1514">
          <cell r="A1514" t="str">
            <v>IIEE-SJ - 204003</v>
          </cell>
          <cell r="B1514" t="str">
            <v>Cemento blanco bolsa de 42 Kg. "Pingüino"</v>
          </cell>
          <cell r="C1514" t="str">
            <v xml:space="preserve"> Cemento blanco</v>
          </cell>
          <cell r="D1514" t="str">
            <v xml:space="preserve">un   </v>
          </cell>
          <cell r="E1514">
            <v>0.5</v>
          </cell>
          <cell r="F1514">
            <v>18.05</v>
          </cell>
          <cell r="G1514">
            <v>9.0299999999999994</v>
          </cell>
        </row>
        <row r="1515">
          <cell r="A1515" t="str">
            <v>INDEC-GG 18000-1</v>
          </cell>
          <cell r="B1515" t="str">
            <v>Agua para construcción</v>
          </cell>
          <cell r="C1515" t="str">
            <v xml:space="preserve"> Agua</v>
          </cell>
          <cell r="D1515" t="str">
            <v xml:space="preserve">un   </v>
          </cell>
          <cell r="E1515">
            <v>0.04</v>
          </cell>
          <cell r="F1515">
            <v>24.53</v>
          </cell>
          <cell r="G1515">
            <v>0.98</v>
          </cell>
        </row>
        <row r="1516">
          <cell r="A1516" t="str">
            <v/>
          </cell>
          <cell r="B1516" t="str">
            <v/>
          </cell>
          <cell r="C1516"/>
          <cell r="D1516" t="str">
            <v/>
          </cell>
          <cell r="E1516"/>
          <cell r="F1516">
            <v>0</v>
          </cell>
          <cell r="G1516">
            <v>0</v>
          </cell>
        </row>
        <row r="1517">
          <cell r="A1517" t="str">
            <v/>
          </cell>
          <cell r="B1517" t="str">
            <v/>
          </cell>
          <cell r="C1517"/>
          <cell r="D1517" t="str">
            <v/>
          </cell>
          <cell r="E1517"/>
          <cell r="F1517">
            <v>0</v>
          </cell>
          <cell r="G1517">
            <v>0</v>
          </cell>
        </row>
        <row r="1518">
          <cell r="A1518" t="str">
            <v/>
          </cell>
          <cell r="B1518" t="str">
            <v/>
          </cell>
          <cell r="C1518"/>
          <cell r="D1518" t="str">
            <v/>
          </cell>
          <cell r="E1518"/>
          <cell r="F1518">
            <v>0</v>
          </cell>
          <cell r="G1518">
            <v>0</v>
          </cell>
        </row>
        <row r="1519">
          <cell r="A1519" t="str">
            <v/>
          </cell>
          <cell r="B1519" t="str">
            <v/>
          </cell>
          <cell r="C1519"/>
          <cell r="D1519" t="str">
            <v/>
          </cell>
          <cell r="E1519"/>
          <cell r="F1519">
            <v>0</v>
          </cell>
          <cell r="G1519">
            <v>0</v>
          </cell>
        </row>
        <row r="1520">
          <cell r="A1520" t="str">
            <v/>
          </cell>
          <cell r="B1520" t="str">
            <v/>
          </cell>
          <cell r="C1520"/>
          <cell r="D1520" t="str">
            <v/>
          </cell>
          <cell r="E1520"/>
          <cell r="F1520">
            <v>0</v>
          </cell>
          <cell r="G1520">
            <v>0</v>
          </cell>
        </row>
        <row r="1521">
          <cell r="A1521" t="str">
            <v/>
          </cell>
          <cell r="B1521" t="str">
            <v/>
          </cell>
          <cell r="C1521"/>
          <cell r="D1521" t="str">
            <v/>
          </cell>
          <cell r="E1521"/>
          <cell r="F1521">
            <v>0</v>
          </cell>
          <cell r="G1521">
            <v>0</v>
          </cell>
        </row>
        <row r="1522">
          <cell r="A1522" t="str">
            <v/>
          </cell>
          <cell r="B1522" t="str">
            <v/>
          </cell>
          <cell r="C1522"/>
          <cell r="D1522" t="str">
            <v/>
          </cell>
          <cell r="E1522"/>
          <cell r="F1522">
            <v>0</v>
          </cell>
          <cell r="G1522">
            <v>0</v>
          </cell>
        </row>
        <row r="1523">
          <cell r="A1523" t="str">
            <v/>
          </cell>
          <cell r="B1523" t="str">
            <v/>
          </cell>
          <cell r="C1523"/>
          <cell r="D1523" t="str">
            <v/>
          </cell>
          <cell r="E1523"/>
          <cell r="F1523">
            <v>0</v>
          </cell>
          <cell r="G1523">
            <v>0</v>
          </cell>
        </row>
        <row r="1524">
          <cell r="A1524" t="str">
            <v/>
          </cell>
          <cell r="B1524" t="str">
            <v/>
          </cell>
          <cell r="C1524"/>
          <cell r="D1524" t="str">
            <v/>
          </cell>
          <cell r="E1524"/>
          <cell r="F1524">
            <v>0</v>
          </cell>
          <cell r="G1524">
            <v>0</v>
          </cell>
        </row>
        <row r="1525">
          <cell r="A1525" t="str">
            <v/>
          </cell>
          <cell r="B1525" t="str">
            <v/>
          </cell>
          <cell r="C1525"/>
          <cell r="D1525" t="str">
            <v/>
          </cell>
          <cell r="E1525"/>
          <cell r="F1525">
            <v>0</v>
          </cell>
          <cell r="G1525">
            <v>0</v>
          </cell>
        </row>
        <row r="1526">
          <cell r="A1526"/>
          <cell r="B1526"/>
          <cell r="C1526"/>
          <cell r="D1526"/>
          <cell r="E1526"/>
          <cell r="F1526" t="str">
            <v>Total A</v>
          </cell>
          <cell r="G1526">
            <v>236.26999999999998</v>
          </cell>
        </row>
        <row r="1527">
          <cell r="A1527"/>
          <cell r="B1527"/>
          <cell r="C1527" t="str">
            <v>B - MANO DE OBRA</v>
          </cell>
          <cell r="D1527"/>
          <cell r="E1527"/>
          <cell r="F1527"/>
          <cell r="G1527"/>
        </row>
        <row r="1528">
          <cell r="A1528" t="str">
            <v>INDEC-MO - 51560-12</v>
          </cell>
          <cell r="B1528" t="str">
            <v>Oficial</v>
          </cell>
          <cell r="C1528" t="str">
            <v>OFICIAL</v>
          </cell>
          <cell r="D1528" t="str">
            <v>HS</v>
          </cell>
          <cell r="E1528">
            <v>0.4</v>
          </cell>
          <cell r="F1528">
            <v>246.34</v>
          </cell>
          <cell r="G1528">
            <v>98.54</v>
          </cell>
        </row>
        <row r="1529">
          <cell r="A1529" t="str">
            <v>INDEC-MO - 51560-14</v>
          </cell>
          <cell r="B1529" t="str">
            <v>Ayudante</v>
          </cell>
          <cell r="C1529" t="str">
            <v>AYUDANTE</v>
          </cell>
          <cell r="D1529" t="str">
            <v>HS</v>
          </cell>
          <cell r="E1529">
            <v>0.3</v>
          </cell>
          <cell r="F1529">
            <v>209.67</v>
          </cell>
          <cell r="G1529">
            <v>62.9</v>
          </cell>
        </row>
        <row r="1530">
          <cell r="A1530" t="str">
            <v/>
          </cell>
          <cell r="B1530">
            <v>0</v>
          </cell>
          <cell r="C1530"/>
          <cell r="D1530" t="str">
            <v/>
          </cell>
          <cell r="E1530"/>
          <cell r="F1530">
            <v>0</v>
          </cell>
          <cell r="G1530">
            <v>0</v>
          </cell>
        </row>
        <row r="1531">
          <cell r="A1531" t="str">
            <v/>
          </cell>
          <cell r="B1531">
            <v>0</v>
          </cell>
          <cell r="C1531"/>
          <cell r="D1531" t="str">
            <v/>
          </cell>
          <cell r="E1531"/>
          <cell r="F1531">
            <v>0</v>
          </cell>
          <cell r="G1531">
            <v>0</v>
          </cell>
        </row>
        <row r="1532">
          <cell r="A1532" t="str">
            <v/>
          </cell>
          <cell r="B1532">
            <v>0</v>
          </cell>
          <cell r="C1532"/>
          <cell r="D1532" t="str">
            <v/>
          </cell>
          <cell r="E1532"/>
          <cell r="F1532">
            <v>0</v>
          </cell>
          <cell r="G1532">
            <v>0</v>
          </cell>
        </row>
        <row r="1533">
          <cell r="A1533" t="str">
            <v/>
          </cell>
          <cell r="B1533">
            <v>0</v>
          </cell>
          <cell r="C1533"/>
          <cell r="D1533" t="str">
            <v/>
          </cell>
          <cell r="E1533"/>
          <cell r="F1533">
            <v>0</v>
          </cell>
          <cell r="G1533">
            <v>0</v>
          </cell>
        </row>
        <row r="1534">
          <cell r="A1534" t="str">
            <v/>
          </cell>
          <cell r="B1534">
            <v>0</v>
          </cell>
          <cell r="C1534"/>
          <cell r="D1534" t="str">
            <v/>
          </cell>
          <cell r="E1534"/>
          <cell r="F1534">
            <v>0</v>
          </cell>
          <cell r="G1534">
            <v>0</v>
          </cell>
        </row>
        <row r="1535">
          <cell r="A1535" t="str">
            <v/>
          </cell>
          <cell r="B1535">
            <v>0</v>
          </cell>
          <cell r="C1535"/>
          <cell r="D1535" t="str">
            <v/>
          </cell>
          <cell r="E1535"/>
          <cell r="F1535">
            <v>0</v>
          </cell>
          <cell r="G1535">
            <v>0</v>
          </cell>
        </row>
        <row r="1536">
          <cell r="A1536"/>
          <cell r="B1536"/>
          <cell r="C1536"/>
          <cell r="D1536"/>
          <cell r="E1536"/>
          <cell r="F1536" t="str">
            <v>Total B</v>
          </cell>
          <cell r="G1536">
            <v>161.44</v>
          </cell>
        </row>
        <row r="1537">
          <cell r="A1537"/>
          <cell r="B1537"/>
          <cell r="C1537" t="str">
            <v>C - EQUIPOS</v>
          </cell>
          <cell r="D1537"/>
          <cell r="E1537"/>
          <cell r="F1537"/>
          <cell r="G1537"/>
        </row>
        <row r="1538">
          <cell r="A1538" t="str">
            <v>INDEC-PB - 42921-2</v>
          </cell>
          <cell r="B1538" t="str">
            <v xml:space="preserve">Herramientas de mano                                                   </v>
          </cell>
          <cell r="C1538" t="str">
            <v xml:space="preserve"> Herramientas menores</v>
          </cell>
          <cell r="D1538" t="str">
            <v>HM</v>
          </cell>
          <cell r="E1538">
            <v>0.28100000000000003</v>
          </cell>
          <cell r="F1538">
            <v>17.86</v>
          </cell>
          <cell r="G1538">
            <v>5.0199999999999996</v>
          </cell>
        </row>
        <row r="1539">
          <cell r="A1539" t="str">
            <v/>
          </cell>
          <cell r="B1539" t="str">
            <v/>
          </cell>
          <cell r="C1539"/>
          <cell r="D1539" t="str">
            <v/>
          </cell>
          <cell r="E1539"/>
          <cell r="F1539">
            <v>0</v>
          </cell>
          <cell r="G1539">
            <v>0</v>
          </cell>
        </row>
        <row r="1540">
          <cell r="A1540" t="str">
            <v/>
          </cell>
          <cell r="B1540" t="str">
            <v/>
          </cell>
          <cell r="C1540"/>
          <cell r="D1540" t="str">
            <v/>
          </cell>
          <cell r="E1540"/>
          <cell r="F1540">
            <v>0</v>
          </cell>
          <cell r="G1540">
            <v>0</v>
          </cell>
        </row>
        <row r="1541">
          <cell r="A1541" t="str">
            <v/>
          </cell>
          <cell r="B1541" t="str">
            <v/>
          </cell>
          <cell r="C1541"/>
          <cell r="D1541" t="str">
            <v/>
          </cell>
          <cell r="E1541"/>
          <cell r="F1541">
            <v>0</v>
          </cell>
          <cell r="G1541">
            <v>0</v>
          </cell>
        </row>
        <row r="1542">
          <cell r="A1542" t="str">
            <v/>
          </cell>
          <cell r="B1542" t="str">
            <v/>
          </cell>
          <cell r="C1542"/>
          <cell r="D1542" t="str">
            <v/>
          </cell>
          <cell r="E1542"/>
          <cell r="F1542">
            <v>0</v>
          </cell>
          <cell r="G1542">
            <v>0</v>
          </cell>
        </row>
        <row r="1543">
          <cell r="A1543" t="str">
            <v/>
          </cell>
          <cell r="B1543" t="str">
            <v/>
          </cell>
          <cell r="C1543"/>
          <cell r="D1543" t="str">
            <v/>
          </cell>
          <cell r="E1543"/>
          <cell r="F1543">
            <v>0</v>
          </cell>
          <cell r="G1543">
            <v>0</v>
          </cell>
        </row>
        <row r="1544">
          <cell r="A1544" t="str">
            <v/>
          </cell>
          <cell r="B1544" t="str">
            <v/>
          </cell>
          <cell r="C1544"/>
          <cell r="D1544" t="str">
            <v/>
          </cell>
          <cell r="E1544"/>
          <cell r="F1544">
            <v>0</v>
          </cell>
          <cell r="G1544">
            <v>0</v>
          </cell>
        </row>
        <row r="1545">
          <cell r="A1545" t="str">
            <v/>
          </cell>
          <cell r="B1545" t="str">
            <v/>
          </cell>
          <cell r="C1545"/>
          <cell r="D1545" t="str">
            <v/>
          </cell>
          <cell r="E1545"/>
          <cell r="F1545">
            <v>0</v>
          </cell>
          <cell r="G1545">
            <v>0</v>
          </cell>
        </row>
        <row r="1546">
          <cell r="A1546" t="str">
            <v/>
          </cell>
          <cell r="B1546" t="str">
            <v/>
          </cell>
          <cell r="C1546"/>
          <cell r="D1546" t="str">
            <v/>
          </cell>
          <cell r="E1546"/>
          <cell r="F1546">
            <v>0</v>
          </cell>
          <cell r="G1546">
            <v>0</v>
          </cell>
        </row>
        <row r="1547">
          <cell r="A1547"/>
          <cell r="B1547"/>
          <cell r="C1547"/>
          <cell r="D1547"/>
          <cell r="E1547"/>
          <cell r="F1547" t="str">
            <v>Total C</v>
          </cell>
          <cell r="G1547">
            <v>5.0199999999999996</v>
          </cell>
        </row>
        <row r="1548">
          <cell r="A1548"/>
          <cell r="B1548"/>
          <cell r="C1548"/>
          <cell r="D1548"/>
          <cell r="E1548"/>
          <cell r="F1548"/>
          <cell r="G1548"/>
        </row>
        <row r="1549">
          <cell r="A1549" t="str">
            <v>11.1</v>
          </cell>
          <cell r="B1549" t="str">
            <v>Revestimiento cerámico</v>
          </cell>
          <cell r="C1549"/>
          <cell r="D1549" t="str">
            <v>Costo  Neto</v>
          </cell>
          <cell r="E1549"/>
          <cell r="F1549" t="str">
            <v>Total D=A+B+C</v>
          </cell>
          <cell r="G1549">
            <v>402.72999999999996</v>
          </cell>
        </row>
        <row r="1551">
          <cell r="A1551" t="str">
            <v>ANALISIS DE PRECIOS</v>
          </cell>
          <cell r="B1551"/>
          <cell r="C1551"/>
          <cell r="D1551"/>
          <cell r="E1551"/>
          <cell r="F1551"/>
          <cell r="G1551"/>
        </row>
        <row r="1552">
          <cell r="A1552" t="str">
            <v>COMITENTE:</v>
          </cell>
          <cell r="B1552" t="str">
            <v>DIRECCIÓN DE ARQUITECTURA</v>
          </cell>
          <cell r="C1552"/>
          <cell r="D1552"/>
          <cell r="E1552"/>
          <cell r="F1552"/>
          <cell r="G1552"/>
        </row>
        <row r="1553">
          <cell r="A1553" t="str">
            <v>CONTRATISTA:</v>
          </cell>
          <cell r="B1553" t="str">
            <v xml:space="preserve">BILBAO CONSTRUCCIONES S.R.L. </v>
          </cell>
          <cell r="C1553"/>
          <cell r="D1553"/>
          <cell r="E1553"/>
          <cell r="F1553"/>
          <cell r="G1553"/>
        </row>
        <row r="1554">
          <cell r="A1554" t="str">
            <v>OBRA:</v>
          </cell>
          <cell r="B1554" t="str">
            <v>CENTRO DE MEDICINA NUCLEAR - PET / CT</v>
          </cell>
          <cell r="C1554"/>
          <cell r="D1554"/>
          <cell r="E1554"/>
          <cell r="F1554" t="str">
            <v>PRECIOS A:</v>
          </cell>
          <cell r="G1554">
            <v>43594</v>
          </cell>
        </row>
        <row r="1555">
          <cell r="A1555" t="str">
            <v>UBICACIÓN:</v>
          </cell>
          <cell r="B1555" t="str">
            <v>CAPITAL</v>
          </cell>
          <cell r="C1555"/>
          <cell r="D1555"/>
          <cell r="E1555"/>
          <cell r="F1555"/>
          <cell r="G1555"/>
        </row>
        <row r="1556">
          <cell r="A1556" t="str">
            <v>RUBRO:</v>
          </cell>
          <cell r="B1556">
            <v>11</v>
          </cell>
          <cell r="C1556" t="str">
            <v>REVESTIMIENTOS</v>
          </cell>
          <cell r="D1556"/>
          <cell r="E1556"/>
          <cell r="F1556"/>
          <cell r="G1556"/>
        </row>
        <row r="1557">
          <cell r="A1557" t="str">
            <v>ITEM:</v>
          </cell>
          <cell r="B1557" t="str">
            <v>11.2</v>
          </cell>
          <cell r="C1557" t="str">
            <v>Revestimiento metálico con estructura de soporte y accesorios</v>
          </cell>
          <cell r="D1557"/>
          <cell r="E1557"/>
          <cell r="F1557" t="str">
            <v>UNIDAD:</v>
          </cell>
          <cell r="G1557" t="str">
            <v>m2</v>
          </cell>
        </row>
        <row r="1558">
          <cell r="A1558"/>
          <cell r="B1558"/>
          <cell r="C1558"/>
          <cell r="D1558"/>
          <cell r="E1558"/>
          <cell r="F1558"/>
          <cell r="G1558"/>
        </row>
        <row r="1559">
          <cell r="A1559" t="str">
            <v>DATOS REDETERMINACION</v>
          </cell>
          <cell r="B1559"/>
          <cell r="C1559" t="str">
            <v>DESIGNACION</v>
          </cell>
          <cell r="D1559" t="str">
            <v>U</v>
          </cell>
          <cell r="E1559" t="str">
            <v>Cantidad</v>
          </cell>
          <cell r="F1559" t="str">
            <v>$ Unitarios</v>
          </cell>
          <cell r="G1559" t="str">
            <v>$ Parcial</v>
          </cell>
        </row>
        <row r="1560">
          <cell r="A1560" t="str">
            <v>CÓDIGO</v>
          </cell>
          <cell r="B1560" t="str">
            <v>DESCRIPCIÓN</v>
          </cell>
          <cell r="C1560"/>
          <cell r="D1560"/>
          <cell r="E1560"/>
          <cell r="F1560"/>
          <cell r="G1560"/>
        </row>
        <row r="1561">
          <cell r="A1561"/>
          <cell r="B1561"/>
          <cell r="C1561" t="str">
            <v>A - MATERIALES</v>
          </cell>
          <cell r="D1561"/>
          <cell r="E1561"/>
          <cell r="F1561"/>
          <cell r="G1561"/>
        </row>
        <row r="1562">
          <cell r="A1562" t="str">
            <v>INDEC-PB - 42999-2</v>
          </cell>
          <cell r="B1562" t="str">
            <v xml:space="preserve">Chapas metálicas                                                       </v>
          </cell>
          <cell r="C1562" t="str">
            <v>Chapa DD Nº18</v>
          </cell>
          <cell r="D1562" t="str">
            <v>gl</v>
          </cell>
          <cell r="E1562">
            <v>1.2</v>
          </cell>
          <cell r="F1562">
            <v>3588.32</v>
          </cell>
          <cell r="G1562">
            <v>4305.9799999999996</v>
          </cell>
        </row>
        <row r="1563">
          <cell r="A1563" t="str">
            <v>DNV-T I - 44</v>
          </cell>
          <cell r="B1563" t="str">
            <v>Pórticos, ménsulas y carteles.</v>
          </cell>
          <cell r="C1563" t="str">
            <v>Accesorios y otros</v>
          </cell>
          <cell r="D1563" t="str">
            <v>gl</v>
          </cell>
          <cell r="E1563">
            <v>1</v>
          </cell>
          <cell r="F1563">
            <v>1877.36</v>
          </cell>
          <cell r="G1563">
            <v>1877.36</v>
          </cell>
        </row>
        <row r="1564">
          <cell r="A1564" t="str">
            <v/>
          </cell>
          <cell r="B1564" t="str">
            <v/>
          </cell>
          <cell r="C1564"/>
          <cell r="D1564" t="str">
            <v/>
          </cell>
          <cell r="E1564"/>
          <cell r="F1564">
            <v>0</v>
          </cell>
          <cell r="G1564">
            <v>0</v>
          </cell>
        </row>
        <row r="1565">
          <cell r="A1565" t="str">
            <v/>
          </cell>
          <cell r="B1565" t="str">
            <v/>
          </cell>
          <cell r="C1565"/>
          <cell r="D1565" t="str">
            <v/>
          </cell>
          <cell r="E1565"/>
          <cell r="F1565">
            <v>0</v>
          </cell>
          <cell r="G1565">
            <v>0</v>
          </cell>
        </row>
        <row r="1566">
          <cell r="A1566" t="str">
            <v/>
          </cell>
          <cell r="B1566" t="str">
            <v/>
          </cell>
          <cell r="C1566"/>
          <cell r="D1566" t="str">
            <v/>
          </cell>
          <cell r="E1566"/>
          <cell r="F1566">
            <v>0</v>
          </cell>
          <cell r="G1566">
            <v>0</v>
          </cell>
        </row>
        <row r="1567">
          <cell r="A1567" t="str">
            <v/>
          </cell>
          <cell r="B1567" t="str">
            <v/>
          </cell>
          <cell r="C1567"/>
          <cell r="D1567" t="str">
            <v/>
          </cell>
          <cell r="E1567"/>
          <cell r="F1567">
            <v>0</v>
          </cell>
          <cell r="G1567">
            <v>0</v>
          </cell>
        </row>
        <row r="1568">
          <cell r="A1568" t="str">
            <v/>
          </cell>
          <cell r="B1568" t="str">
            <v/>
          </cell>
          <cell r="C1568"/>
          <cell r="D1568" t="str">
            <v/>
          </cell>
          <cell r="E1568"/>
          <cell r="F1568">
            <v>0</v>
          </cell>
          <cell r="G1568">
            <v>0</v>
          </cell>
        </row>
        <row r="1569">
          <cell r="A1569" t="str">
            <v/>
          </cell>
          <cell r="B1569" t="str">
            <v/>
          </cell>
          <cell r="C1569"/>
          <cell r="D1569" t="str">
            <v/>
          </cell>
          <cell r="E1569"/>
          <cell r="F1569">
            <v>0</v>
          </cell>
          <cell r="G1569">
            <v>0</v>
          </cell>
        </row>
        <row r="1570">
          <cell r="A1570" t="str">
            <v/>
          </cell>
          <cell r="B1570" t="str">
            <v/>
          </cell>
          <cell r="C1570"/>
          <cell r="D1570" t="str">
            <v/>
          </cell>
          <cell r="E1570"/>
          <cell r="F1570">
            <v>0</v>
          </cell>
          <cell r="G1570">
            <v>0</v>
          </cell>
        </row>
        <row r="1571">
          <cell r="A1571" t="str">
            <v/>
          </cell>
          <cell r="B1571" t="str">
            <v/>
          </cell>
          <cell r="C1571"/>
          <cell r="D1571" t="str">
            <v/>
          </cell>
          <cell r="E1571"/>
          <cell r="F1571">
            <v>0</v>
          </cell>
          <cell r="G1571">
            <v>0</v>
          </cell>
        </row>
        <row r="1572">
          <cell r="A1572" t="str">
            <v/>
          </cell>
          <cell r="B1572" t="str">
            <v/>
          </cell>
          <cell r="C1572"/>
          <cell r="D1572" t="str">
            <v/>
          </cell>
          <cell r="E1572"/>
          <cell r="F1572">
            <v>0</v>
          </cell>
          <cell r="G1572">
            <v>0</v>
          </cell>
        </row>
        <row r="1573">
          <cell r="A1573" t="str">
            <v/>
          </cell>
          <cell r="B1573" t="str">
            <v/>
          </cell>
          <cell r="C1573"/>
          <cell r="D1573" t="str">
            <v/>
          </cell>
          <cell r="E1573"/>
          <cell r="F1573">
            <v>0</v>
          </cell>
          <cell r="G1573">
            <v>0</v>
          </cell>
        </row>
        <row r="1574">
          <cell r="A1574" t="str">
            <v/>
          </cell>
          <cell r="B1574" t="str">
            <v/>
          </cell>
          <cell r="C1574"/>
          <cell r="D1574" t="str">
            <v/>
          </cell>
          <cell r="E1574"/>
          <cell r="F1574">
            <v>0</v>
          </cell>
          <cell r="G1574">
            <v>0</v>
          </cell>
        </row>
        <row r="1575">
          <cell r="A1575" t="str">
            <v/>
          </cell>
          <cell r="B1575" t="str">
            <v/>
          </cell>
          <cell r="C1575"/>
          <cell r="D1575" t="str">
            <v/>
          </cell>
          <cell r="E1575"/>
          <cell r="F1575">
            <v>0</v>
          </cell>
          <cell r="G1575">
            <v>0</v>
          </cell>
        </row>
        <row r="1576">
          <cell r="A1576"/>
          <cell r="B1576"/>
          <cell r="C1576"/>
          <cell r="D1576"/>
          <cell r="E1576"/>
          <cell r="F1576" t="str">
            <v>Total A</v>
          </cell>
          <cell r="G1576">
            <v>6183.3399999999992</v>
          </cell>
        </row>
        <row r="1577">
          <cell r="A1577"/>
          <cell r="B1577"/>
          <cell r="C1577" t="str">
            <v>B - MANO DE OBRA</v>
          </cell>
          <cell r="D1577"/>
          <cell r="E1577"/>
          <cell r="F1577"/>
          <cell r="G1577"/>
        </row>
        <row r="1578">
          <cell r="A1578" t="str">
            <v>INDEC-MO - 51560-12</v>
          </cell>
          <cell r="B1578" t="str">
            <v>Oficial</v>
          </cell>
          <cell r="C1578" t="str">
            <v>OFICIAL</v>
          </cell>
          <cell r="D1578" t="str">
            <v>HS</v>
          </cell>
          <cell r="E1578">
            <v>3</v>
          </cell>
          <cell r="F1578">
            <v>246.34</v>
          </cell>
          <cell r="G1578">
            <v>739.02</v>
          </cell>
        </row>
        <row r="1579">
          <cell r="A1579" t="str">
            <v>INDEC-MO - 51560-14</v>
          </cell>
          <cell r="B1579" t="str">
            <v>Ayudante</v>
          </cell>
          <cell r="C1579" t="str">
            <v>AYUDANTE</v>
          </cell>
          <cell r="D1579" t="str">
            <v>HS</v>
          </cell>
          <cell r="E1579">
            <v>7</v>
          </cell>
          <cell r="F1579">
            <v>209.67</v>
          </cell>
          <cell r="G1579">
            <v>1467.69</v>
          </cell>
        </row>
        <row r="1580">
          <cell r="A1580" t="str">
            <v/>
          </cell>
          <cell r="B1580">
            <v>0</v>
          </cell>
          <cell r="C1580"/>
          <cell r="D1580" t="str">
            <v/>
          </cell>
          <cell r="E1580"/>
          <cell r="F1580">
            <v>0</v>
          </cell>
          <cell r="G1580">
            <v>0</v>
          </cell>
        </row>
        <row r="1581">
          <cell r="A1581" t="str">
            <v/>
          </cell>
          <cell r="B1581">
            <v>0</v>
          </cell>
          <cell r="C1581"/>
          <cell r="D1581" t="str">
            <v/>
          </cell>
          <cell r="E1581"/>
          <cell r="F1581">
            <v>0</v>
          </cell>
          <cell r="G1581">
            <v>0</v>
          </cell>
        </row>
        <row r="1582">
          <cell r="A1582" t="str">
            <v/>
          </cell>
          <cell r="B1582">
            <v>0</v>
          </cell>
          <cell r="C1582"/>
          <cell r="D1582" t="str">
            <v/>
          </cell>
          <cell r="E1582"/>
          <cell r="F1582">
            <v>0</v>
          </cell>
          <cell r="G1582">
            <v>0</v>
          </cell>
        </row>
        <row r="1583">
          <cell r="A1583" t="str">
            <v/>
          </cell>
          <cell r="B1583">
            <v>0</v>
          </cell>
          <cell r="C1583"/>
          <cell r="D1583" t="str">
            <v/>
          </cell>
          <cell r="E1583"/>
          <cell r="F1583">
            <v>0</v>
          </cell>
          <cell r="G1583">
            <v>0</v>
          </cell>
        </row>
        <row r="1584">
          <cell r="A1584" t="str">
            <v/>
          </cell>
          <cell r="B1584">
            <v>0</v>
          </cell>
          <cell r="C1584"/>
          <cell r="D1584" t="str">
            <v/>
          </cell>
          <cell r="E1584"/>
          <cell r="F1584">
            <v>0</v>
          </cell>
          <cell r="G1584">
            <v>0</v>
          </cell>
        </row>
        <row r="1585">
          <cell r="A1585" t="str">
            <v/>
          </cell>
          <cell r="B1585">
            <v>0</v>
          </cell>
          <cell r="C1585"/>
          <cell r="D1585" t="str">
            <v/>
          </cell>
          <cell r="E1585"/>
          <cell r="F1585">
            <v>0</v>
          </cell>
          <cell r="G1585">
            <v>0</v>
          </cell>
        </row>
        <row r="1586">
          <cell r="A1586"/>
          <cell r="B1586"/>
          <cell r="C1586"/>
          <cell r="D1586"/>
          <cell r="E1586"/>
          <cell r="F1586" t="str">
            <v>Total B</v>
          </cell>
          <cell r="G1586">
            <v>2206.71</v>
          </cell>
        </row>
        <row r="1587">
          <cell r="A1587"/>
          <cell r="B1587"/>
          <cell r="C1587" t="str">
            <v>C - EQUIPOS</v>
          </cell>
          <cell r="D1587"/>
          <cell r="E1587"/>
          <cell r="F1587"/>
          <cell r="G1587"/>
        </row>
        <row r="1588">
          <cell r="A1588" t="str">
            <v>INDEC-PB - 42921-2</v>
          </cell>
          <cell r="B1588" t="str">
            <v xml:space="preserve">Herramientas de mano                                                   </v>
          </cell>
          <cell r="C1588" t="str">
            <v xml:space="preserve"> Herramientas menores</v>
          </cell>
          <cell r="D1588" t="str">
            <v>HM</v>
          </cell>
          <cell r="E1588">
            <v>1</v>
          </cell>
          <cell r="F1588">
            <v>17.86</v>
          </cell>
          <cell r="G1588">
            <v>17.86</v>
          </cell>
        </row>
        <row r="1589">
          <cell r="A1589" t="str">
            <v/>
          </cell>
          <cell r="B1589" t="str">
            <v/>
          </cell>
          <cell r="C1589"/>
          <cell r="D1589" t="str">
            <v/>
          </cell>
          <cell r="E1589"/>
          <cell r="F1589">
            <v>0</v>
          </cell>
          <cell r="G1589">
            <v>0</v>
          </cell>
        </row>
        <row r="1590">
          <cell r="A1590" t="str">
            <v/>
          </cell>
          <cell r="B1590" t="str">
            <v/>
          </cell>
          <cell r="C1590"/>
          <cell r="D1590" t="str">
            <v/>
          </cell>
          <cell r="E1590"/>
          <cell r="F1590">
            <v>0</v>
          </cell>
          <cell r="G1590">
            <v>0</v>
          </cell>
        </row>
        <row r="1591">
          <cell r="A1591" t="str">
            <v/>
          </cell>
          <cell r="B1591" t="str">
            <v/>
          </cell>
          <cell r="C1591"/>
          <cell r="D1591" t="str">
            <v/>
          </cell>
          <cell r="E1591"/>
          <cell r="F1591">
            <v>0</v>
          </cell>
          <cell r="G1591">
            <v>0</v>
          </cell>
        </row>
        <row r="1592">
          <cell r="A1592" t="str">
            <v/>
          </cell>
          <cell r="B1592" t="str">
            <v/>
          </cell>
          <cell r="C1592"/>
          <cell r="D1592" t="str">
            <v/>
          </cell>
          <cell r="E1592"/>
          <cell r="F1592">
            <v>0</v>
          </cell>
          <cell r="G1592">
            <v>0</v>
          </cell>
        </row>
        <row r="1593">
          <cell r="A1593" t="str">
            <v/>
          </cell>
          <cell r="B1593" t="str">
            <v/>
          </cell>
          <cell r="C1593"/>
          <cell r="D1593" t="str">
            <v/>
          </cell>
          <cell r="E1593"/>
          <cell r="F1593">
            <v>0</v>
          </cell>
          <cell r="G1593">
            <v>0</v>
          </cell>
        </row>
        <row r="1594">
          <cell r="A1594" t="str">
            <v/>
          </cell>
          <cell r="B1594" t="str">
            <v/>
          </cell>
          <cell r="C1594"/>
          <cell r="D1594" t="str">
            <v/>
          </cell>
          <cell r="E1594"/>
          <cell r="F1594">
            <v>0</v>
          </cell>
          <cell r="G1594">
            <v>0</v>
          </cell>
        </row>
        <row r="1595">
          <cell r="A1595" t="str">
            <v/>
          </cell>
          <cell r="B1595" t="str">
            <v/>
          </cell>
          <cell r="C1595"/>
          <cell r="D1595" t="str">
            <v/>
          </cell>
          <cell r="E1595"/>
          <cell r="F1595">
            <v>0</v>
          </cell>
          <cell r="G1595">
            <v>0</v>
          </cell>
        </row>
        <row r="1596">
          <cell r="A1596" t="str">
            <v/>
          </cell>
          <cell r="B1596" t="str">
            <v/>
          </cell>
          <cell r="C1596"/>
          <cell r="D1596" t="str">
            <v/>
          </cell>
          <cell r="E1596"/>
          <cell r="F1596">
            <v>0</v>
          </cell>
          <cell r="G1596">
            <v>0</v>
          </cell>
        </row>
        <row r="1597">
          <cell r="A1597"/>
          <cell r="B1597"/>
          <cell r="C1597"/>
          <cell r="D1597"/>
          <cell r="E1597"/>
          <cell r="F1597" t="str">
            <v>Total C</v>
          </cell>
          <cell r="G1597">
            <v>17.86</v>
          </cell>
        </row>
        <row r="1598">
          <cell r="A1598"/>
          <cell r="B1598"/>
          <cell r="C1598"/>
          <cell r="D1598"/>
          <cell r="E1598"/>
          <cell r="F1598"/>
          <cell r="G1598"/>
        </row>
        <row r="1599">
          <cell r="A1599" t="str">
            <v>11.2</v>
          </cell>
          <cell r="B1599" t="str">
            <v>Revestimiento metálico con estructura de soporte y accesorios</v>
          </cell>
          <cell r="C1599"/>
          <cell r="D1599" t="str">
            <v>Costo  Neto</v>
          </cell>
          <cell r="E1599"/>
          <cell r="F1599" t="str">
            <v>Total D=A+B+C</v>
          </cell>
          <cell r="G1599">
            <v>8407.91</v>
          </cell>
        </row>
        <row r="1601">
          <cell r="A1601" t="str">
            <v>ANALISIS DE PRECIOS</v>
          </cell>
          <cell r="B1601"/>
          <cell r="C1601"/>
          <cell r="D1601"/>
          <cell r="E1601"/>
          <cell r="F1601"/>
          <cell r="G1601"/>
        </row>
        <row r="1602">
          <cell r="A1602" t="str">
            <v>COMITENTE:</v>
          </cell>
          <cell r="B1602" t="str">
            <v>DIRECCIÓN DE ARQUITECTURA</v>
          </cell>
          <cell r="C1602"/>
          <cell r="D1602"/>
          <cell r="E1602"/>
          <cell r="F1602"/>
          <cell r="G1602"/>
        </row>
        <row r="1603">
          <cell r="A1603" t="str">
            <v>CONTRATISTA:</v>
          </cell>
          <cell r="B1603" t="str">
            <v xml:space="preserve">BILBAO CONSTRUCCIONES S.R.L. </v>
          </cell>
          <cell r="C1603"/>
          <cell r="D1603"/>
          <cell r="E1603"/>
          <cell r="F1603"/>
          <cell r="G1603"/>
        </row>
        <row r="1604">
          <cell r="A1604" t="str">
            <v>OBRA:</v>
          </cell>
          <cell r="B1604" t="str">
            <v>CENTRO DE MEDICINA NUCLEAR - PET / CT</v>
          </cell>
          <cell r="C1604"/>
          <cell r="D1604"/>
          <cell r="E1604"/>
          <cell r="F1604" t="str">
            <v>PRECIOS A:</v>
          </cell>
          <cell r="G1604">
            <v>43594</v>
          </cell>
        </row>
        <row r="1605">
          <cell r="A1605" t="str">
            <v>UBICACIÓN:</v>
          </cell>
          <cell r="B1605" t="str">
            <v>CAPITAL</v>
          </cell>
          <cell r="C1605"/>
          <cell r="D1605"/>
          <cell r="E1605"/>
          <cell r="F1605"/>
          <cell r="G1605"/>
        </row>
        <row r="1606">
          <cell r="A1606" t="str">
            <v>RUBRO:</v>
          </cell>
          <cell r="B1606">
            <v>11</v>
          </cell>
          <cell r="C1606" t="str">
            <v>REVESTIMIENTOS</v>
          </cell>
          <cell r="D1606"/>
          <cell r="E1606"/>
          <cell r="F1606"/>
          <cell r="G1606"/>
        </row>
        <row r="1607">
          <cell r="A1607" t="str">
            <v>ITEM:</v>
          </cell>
          <cell r="B1607" t="str">
            <v>11.3</v>
          </cell>
          <cell r="C1607" t="str">
            <v>Revestimiento plástico</v>
          </cell>
          <cell r="D1607"/>
          <cell r="E1607"/>
          <cell r="F1607" t="str">
            <v>UNIDAD:</v>
          </cell>
          <cell r="G1607" t="str">
            <v>m2</v>
          </cell>
        </row>
        <row r="1608">
          <cell r="A1608"/>
          <cell r="B1608"/>
          <cell r="C1608"/>
          <cell r="D1608"/>
          <cell r="E1608"/>
          <cell r="F1608"/>
          <cell r="G1608"/>
        </row>
        <row r="1609">
          <cell r="A1609" t="str">
            <v>DATOS REDETERMINACION</v>
          </cell>
          <cell r="B1609"/>
          <cell r="C1609" t="str">
            <v>DESIGNACION</v>
          </cell>
          <cell r="D1609" t="str">
            <v>U</v>
          </cell>
          <cell r="E1609" t="str">
            <v>Cantidad</v>
          </cell>
          <cell r="F1609" t="str">
            <v>$ Unitarios</v>
          </cell>
          <cell r="G1609" t="str">
            <v>$ Parcial</v>
          </cell>
        </row>
        <row r="1610">
          <cell r="A1610" t="str">
            <v>CÓDIGO</v>
          </cell>
          <cell r="B1610" t="str">
            <v>DESCRIPCIÓN</v>
          </cell>
          <cell r="C1610"/>
          <cell r="D1610"/>
          <cell r="E1610"/>
          <cell r="F1610"/>
          <cell r="G1610"/>
        </row>
        <row r="1611">
          <cell r="A1611"/>
          <cell r="B1611"/>
          <cell r="C1611" t="str">
            <v>A - MATERIALES</v>
          </cell>
          <cell r="D1611"/>
          <cell r="E1611"/>
          <cell r="F1611"/>
          <cell r="G1611"/>
        </row>
        <row r="1612">
          <cell r="A1612" t="str">
            <v>INDEC-PB - 37990-2</v>
          </cell>
          <cell r="B1612" t="str">
            <v xml:space="preserve">Pegamentos para revestimientos                                         </v>
          </cell>
          <cell r="C1612" t="str">
            <v>Salpicado plastico incluye jaharro</v>
          </cell>
          <cell r="D1612" t="str">
            <v>kg</v>
          </cell>
          <cell r="E1612">
            <v>2</v>
          </cell>
          <cell r="F1612">
            <v>135.34</v>
          </cell>
          <cell r="G1612">
            <v>270.68</v>
          </cell>
        </row>
        <row r="1613">
          <cell r="A1613" t="str">
            <v/>
          </cell>
          <cell r="B1613" t="str">
            <v/>
          </cell>
          <cell r="C1613"/>
          <cell r="D1613" t="str">
            <v/>
          </cell>
          <cell r="E1613"/>
          <cell r="F1613">
            <v>0</v>
          </cell>
          <cell r="G1613">
            <v>0</v>
          </cell>
        </row>
        <row r="1614">
          <cell r="A1614" t="str">
            <v/>
          </cell>
          <cell r="B1614" t="str">
            <v/>
          </cell>
          <cell r="C1614"/>
          <cell r="D1614" t="str">
            <v/>
          </cell>
          <cell r="E1614"/>
          <cell r="F1614">
            <v>0</v>
          </cell>
          <cell r="G1614">
            <v>0</v>
          </cell>
        </row>
        <row r="1615">
          <cell r="A1615" t="str">
            <v/>
          </cell>
          <cell r="B1615" t="str">
            <v/>
          </cell>
          <cell r="C1615"/>
          <cell r="D1615" t="str">
            <v/>
          </cell>
          <cell r="E1615"/>
          <cell r="F1615">
            <v>0</v>
          </cell>
          <cell r="G1615">
            <v>0</v>
          </cell>
        </row>
        <row r="1616">
          <cell r="A1616" t="str">
            <v/>
          </cell>
          <cell r="B1616" t="str">
            <v/>
          </cell>
          <cell r="C1616"/>
          <cell r="D1616" t="str">
            <v/>
          </cell>
          <cell r="E1616"/>
          <cell r="F1616">
            <v>0</v>
          </cell>
          <cell r="G1616">
            <v>0</v>
          </cell>
        </row>
        <row r="1617">
          <cell r="A1617" t="str">
            <v/>
          </cell>
          <cell r="B1617" t="str">
            <v/>
          </cell>
          <cell r="C1617"/>
          <cell r="D1617" t="str">
            <v/>
          </cell>
          <cell r="E1617"/>
          <cell r="F1617">
            <v>0</v>
          </cell>
          <cell r="G1617">
            <v>0</v>
          </cell>
        </row>
        <row r="1618">
          <cell r="A1618" t="str">
            <v/>
          </cell>
          <cell r="B1618" t="str">
            <v/>
          </cell>
          <cell r="C1618"/>
          <cell r="D1618" t="str">
            <v/>
          </cell>
          <cell r="E1618"/>
          <cell r="F1618">
            <v>0</v>
          </cell>
          <cell r="G1618">
            <v>0</v>
          </cell>
        </row>
        <row r="1619">
          <cell r="A1619" t="str">
            <v/>
          </cell>
          <cell r="B1619" t="str">
            <v/>
          </cell>
          <cell r="C1619"/>
          <cell r="D1619" t="str">
            <v/>
          </cell>
          <cell r="E1619"/>
          <cell r="F1619">
            <v>0</v>
          </cell>
          <cell r="G1619">
            <v>0</v>
          </cell>
        </row>
        <row r="1620">
          <cell r="A1620" t="str">
            <v/>
          </cell>
          <cell r="B1620" t="str">
            <v/>
          </cell>
          <cell r="C1620"/>
          <cell r="D1620" t="str">
            <v/>
          </cell>
          <cell r="E1620"/>
          <cell r="F1620">
            <v>0</v>
          </cell>
          <cell r="G1620">
            <v>0</v>
          </cell>
        </row>
        <row r="1621">
          <cell r="A1621" t="str">
            <v/>
          </cell>
          <cell r="B1621" t="str">
            <v/>
          </cell>
          <cell r="C1621"/>
          <cell r="D1621" t="str">
            <v/>
          </cell>
          <cell r="E1621"/>
          <cell r="F1621">
            <v>0</v>
          </cell>
          <cell r="G1621">
            <v>0</v>
          </cell>
        </row>
        <row r="1622">
          <cell r="A1622" t="str">
            <v/>
          </cell>
          <cell r="B1622" t="str">
            <v/>
          </cell>
          <cell r="C1622"/>
          <cell r="D1622" t="str">
            <v/>
          </cell>
          <cell r="E1622"/>
          <cell r="F1622">
            <v>0</v>
          </cell>
          <cell r="G1622">
            <v>0</v>
          </cell>
        </row>
        <row r="1623">
          <cell r="A1623" t="str">
            <v/>
          </cell>
          <cell r="B1623" t="str">
            <v/>
          </cell>
          <cell r="C1623"/>
          <cell r="D1623" t="str">
            <v/>
          </cell>
          <cell r="E1623"/>
          <cell r="F1623">
            <v>0</v>
          </cell>
          <cell r="G1623">
            <v>0</v>
          </cell>
        </row>
        <row r="1624">
          <cell r="A1624" t="str">
            <v/>
          </cell>
          <cell r="B1624" t="str">
            <v/>
          </cell>
          <cell r="C1624"/>
          <cell r="D1624" t="str">
            <v/>
          </cell>
          <cell r="E1624"/>
          <cell r="F1624">
            <v>0</v>
          </cell>
          <cell r="G1624">
            <v>0</v>
          </cell>
        </row>
        <row r="1625">
          <cell r="A1625" t="str">
            <v/>
          </cell>
          <cell r="B1625" t="str">
            <v/>
          </cell>
          <cell r="C1625"/>
          <cell r="D1625" t="str">
            <v/>
          </cell>
          <cell r="E1625"/>
          <cell r="F1625">
            <v>0</v>
          </cell>
          <cell r="G1625">
            <v>0</v>
          </cell>
        </row>
        <row r="1626">
          <cell r="A1626"/>
          <cell r="B1626"/>
          <cell r="C1626"/>
          <cell r="D1626"/>
          <cell r="E1626"/>
          <cell r="F1626" t="str">
            <v>Total A</v>
          </cell>
          <cell r="G1626">
            <v>270.68</v>
          </cell>
        </row>
        <row r="1627">
          <cell r="A1627"/>
          <cell r="B1627"/>
          <cell r="C1627" t="str">
            <v>B - MANO DE OBRA</v>
          </cell>
          <cell r="D1627"/>
          <cell r="E1627"/>
          <cell r="F1627"/>
          <cell r="G1627"/>
        </row>
        <row r="1628">
          <cell r="A1628" t="str">
            <v>INDEC-MO - 51560-12</v>
          </cell>
          <cell r="B1628" t="str">
            <v>Oficial</v>
          </cell>
          <cell r="C1628" t="str">
            <v>OFICIAL</v>
          </cell>
          <cell r="D1628" t="str">
            <v>HS</v>
          </cell>
          <cell r="E1628">
            <v>0.5</v>
          </cell>
          <cell r="F1628">
            <v>246.34</v>
          </cell>
          <cell r="G1628">
            <v>123.17</v>
          </cell>
        </row>
        <row r="1629">
          <cell r="A1629" t="str">
            <v>INDEC-MO - 51560-14</v>
          </cell>
          <cell r="B1629" t="str">
            <v>Ayudante</v>
          </cell>
          <cell r="C1629" t="str">
            <v>AYUDANTE</v>
          </cell>
          <cell r="D1629" t="str">
            <v>HS</v>
          </cell>
          <cell r="E1629">
            <v>0.6</v>
          </cell>
          <cell r="F1629">
            <v>209.67</v>
          </cell>
          <cell r="G1629">
            <v>125.8</v>
          </cell>
        </row>
        <row r="1630">
          <cell r="A1630" t="str">
            <v/>
          </cell>
          <cell r="B1630">
            <v>0</v>
          </cell>
          <cell r="C1630"/>
          <cell r="D1630" t="str">
            <v/>
          </cell>
          <cell r="E1630"/>
          <cell r="F1630">
            <v>0</v>
          </cell>
          <cell r="G1630">
            <v>0</v>
          </cell>
        </row>
        <row r="1631">
          <cell r="A1631" t="str">
            <v/>
          </cell>
          <cell r="B1631">
            <v>0</v>
          </cell>
          <cell r="C1631"/>
          <cell r="D1631" t="str">
            <v/>
          </cell>
          <cell r="E1631"/>
          <cell r="F1631">
            <v>0</v>
          </cell>
          <cell r="G1631">
            <v>0</v>
          </cell>
        </row>
        <row r="1632">
          <cell r="A1632" t="str">
            <v/>
          </cell>
          <cell r="B1632">
            <v>0</v>
          </cell>
          <cell r="C1632"/>
          <cell r="D1632" t="str">
            <v/>
          </cell>
          <cell r="E1632"/>
          <cell r="F1632">
            <v>0</v>
          </cell>
          <cell r="G1632">
            <v>0</v>
          </cell>
        </row>
        <row r="1633">
          <cell r="A1633" t="str">
            <v/>
          </cell>
          <cell r="B1633">
            <v>0</v>
          </cell>
          <cell r="C1633"/>
          <cell r="D1633" t="str">
            <v/>
          </cell>
          <cell r="E1633"/>
          <cell r="F1633">
            <v>0</v>
          </cell>
          <cell r="G1633">
            <v>0</v>
          </cell>
        </row>
        <row r="1634">
          <cell r="A1634" t="str">
            <v/>
          </cell>
          <cell r="B1634">
            <v>0</v>
          </cell>
          <cell r="C1634"/>
          <cell r="D1634" t="str">
            <v/>
          </cell>
          <cell r="E1634"/>
          <cell r="F1634">
            <v>0</v>
          </cell>
          <cell r="G1634">
            <v>0</v>
          </cell>
        </row>
        <row r="1635">
          <cell r="A1635" t="str">
            <v/>
          </cell>
          <cell r="B1635">
            <v>0</v>
          </cell>
          <cell r="C1635"/>
          <cell r="D1635" t="str">
            <v/>
          </cell>
          <cell r="E1635"/>
          <cell r="F1635">
            <v>0</v>
          </cell>
          <cell r="G1635">
            <v>0</v>
          </cell>
        </row>
        <row r="1636">
          <cell r="A1636"/>
          <cell r="B1636"/>
          <cell r="C1636"/>
          <cell r="D1636"/>
          <cell r="E1636"/>
          <cell r="F1636" t="str">
            <v>Total B</v>
          </cell>
          <cell r="G1636">
            <v>248.97</v>
          </cell>
        </row>
        <row r="1637">
          <cell r="A1637"/>
          <cell r="B1637"/>
          <cell r="C1637" t="str">
            <v>C - EQUIPOS</v>
          </cell>
          <cell r="D1637"/>
          <cell r="E1637"/>
          <cell r="F1637"/>
          <cell r="G1637"/>
        </row>
        <row r="1638">
          <cell r="A1638" t="str">
            <v>INDEC-PB - 42921-2</v>
          </cell>
          <cell r="B1638" t="str">
            <v xml:space="preserve">Herramientas de mano                                                   </v>
          </cell>
          <cell r="C1638" t="str">
            <v xml:space="preserve"> Herramientas menores</v>
          </cell>
          <cell r="D1638" t="str">
            <v>HM</v>
          </cell>
          <cell r="E1638">
            <v>2.6</v>
          </cell>
          <cell r="F1638">
            <v>17.86</v>
          </cell>
          <cell r="G1638">
            <v>46.44</v>
          </cell>
        </row>
        <row r="1639">
          <cell r="A1639" t="str">
            <v/>
          </cell>
          <cell r="B1639" t="str">
            <v/>
          </cell>
          <cell r="C1639"/>
          <cell r="D1639" t="str">
            <v/>
          </cell>
          <cell r="E1639"/>
          <cell r="F1639">
            <v>0</v>
          </cell>
          <cell r="G1639">
            <v>0</v>
          </cell>
        </row>
        <row r="1640">
          <cell r="A1640" t="str">
            <v/>
          </cell>
          <cell r="B1640" t="str">
            <v/>
          </cell>
          <cell r="C1640"/>
          <cell r="D1640" t="str">
            <v/>
          </cell>
          <cell r="E1640"/>
          <cell r="F1640">
            <v>0</v>
          </cell>
          <cell r="G1640">
            <v>0</v>
          </cell>
        </row>
        <row r="1641">
          <cell r="A1641" t="str">
            <v/>
          </cell>
          <cell r="B1641" t="str">
            <v/>
          </cell>
          <cell r="C1641"/>
          <cell r="D1641" t="str">
            <v/>
          </cell>
          <cell r="E1641"/>
          <cell r="F1641">
            <v>0</v>
          </cell>
          <cell r="G1641">
            <v>0</v>
          </cell>
        </row>
        <row r="1642">
          <cell r="A1642" t="str">
            <v/>
          </cell>
          <cell r="B1642" t="str">
            <v/>
          </cell>
          <cell r="C1642"/>
          <cell r="D1642" t="str">
            <v/>
          </cell>
          <cell r="E1642"/>
          <cell r="F1642">
            <v>0</v>
          </cell>
          <cell r="G1642">
            <v>0</v>
          </cell>
        </row>
        <row r="1643">
          <cell r="A1643" t="str">
            <v/>
          </cell>
          <cell r="B1643" t="str">
            <v/>
          </cell>
          <cell r="C1643"/>
          <cell r="D1643" t="str">
            <v/>
          </cell>
          <cell r="E1643"/>
          <cell r="F1643">
            <v>0</v>
          </cell>
          <cell r="G1643">
            <v>0</v>
          </cell>
        </row>
        <row r="1644">
          <cell r="A1644" t="str">
            <v/>
          </cell>
          <cell r="B1644" t="str">
            <v/>
          </cell>
          <cell r="C1644"/>
          <cell r="D1644" t="str">
            <v/>
          </cell>
          <cell r="E1644"/>
          <cell r="F1644">
            <v>0</v>
          </cell>
          <cell r="G1644">
            <v>0</v>
          </cell>
        </row>
        <row r="1645">
          <cell r="A1645" t="str">
            <v/>
          </cell>
          <cell r="B1645" t="str">
            <v/>
          </cell>
          <cell r="C1645"/>
          <cell r="D1645" t="str">
            <v/>
          </cell>
          <cell r="E1645"/>
          <cell r="F1645">
            <v>0</v>
          </cell>
          <cell r="G1645">
            <v>0</v>
          </cell>
        </row>
        <row r="1646">
          <cell r="A1646" t="str">
            <v/>
          </cell>
          <cell r="B1646" t="str">
            <v/>
          </cell>
          <cell r="C1646"/>
          <cell r="D1646" t="str">
            <v/>
          </cell>
          <cell r="E1646"/>
          <cell r="F1646">
            <v>0</v>
          </cell>
          <cell r="G1646">
            <v>0</v>
          </cell>
        </row>
        <row r="1647">
          <cell r="A1647"/>
          <cell r="B1647"/>
          <cell r="C1647"/>
          <cell r="D1647"/>
          <cell r="E1647"/>
          <cell r="F1647" t="str">
            <v>Total C</v>
          </cell>
          <cell r="G1647">
            <v>46.44</v>
          </cell>
        </row>
        <row r="1648">
          <cell r="A1648"/>
          <cell r="B1648"/>
          <cell r="C1648"/>
          <cell r="D1648"/>
          <cell r="E1648"/>
          <cell r="F1648"/>
          <cell r="G1648"/>
        </row>
        <row r="1649">
          <cell r="A1649" t="str">
            <v>11.3</v>
          </cell>
          <cell r="B1649" t="str">
            <v>Revestimiento plástico</v>
          </cell>
          <cell r="C1649"/>
          <cell r="D1649" t="str">
            <v>Costo  Neto</v>
          </cell>
          <cell r="E1649"/>
          <cell r="F1649" t="str">
            <v>Total D=A+B+C</v>
          </cell>
          <cell r="G1649">
            <v>566.08999999999992</v>
          </cell>
        </row>
        <row r="1651">
          <cell r="A1651" t="str">
            <v>ANALISIS DE PRECIOS</v>
          </cell>
          <cell r="B1651"/>
          <cell r="C1651"/>
          <cell r="D1651"/>
          <cell r="E1651"/>
          <cell r="F1651"/>
          <cell r="G1651"/>
        </row>
        <row r="1652">
          <cell r="A1652" t="str">
            <v>COMITENTE:</v>
          </cell>
          <cell r="B1652" t="str">
            <v>DIRECCIÓN DE ARQUITECTURA</v>
          </cell>
          <cell r="C1652"/>
          <cell r="D1652"/>
          <cell r="E1652"/>
          <cell r="F1652"/>
          <cell r="G1652"/>
        </row>
        <row r="1653">
          <cell r="A1653" t="str">
            <v>CONTRATISTA:</v>
          </cell>
          <cell r="B1653" t="str">
            <v xml:space="preserve">BILBAO CONSTRUCCIONES S.R.L. </v>
          </cell>
          <cell r="C1653"/>
          <cell r="D1653"/>
          <cell r="E1653"/>
          <cell r="F1653"/>
          <cell r="G1653"/>
        </row>
        <row r="1654">
          <cell r="A1654" t="str">
            <v>OBRA:</v>
          </cell>
          <cell r="B1654" t="str">
            <v>CENTRO DE MEDICINA NUCLEAR - PET / CT</v>
          </cell>
          <cell r="C1654"/>
          <cell r="D1654"/>
          <cell r="E1654"/>
          <cell r="F1654" t="str">
            <v>PRECIOS A:</v>
          </cell>
          <cell r="G1654">
            <v>43594</v>
          </cell>
        </row>
        <row r="1655">
          <cell r="A1655" t="str">
            <v>UBICACIÓN:</v>
          </cell>
          <cell r="B1655" t="str">
            <v>CAPITAL</v>
          </cell>
          <cell r="C1655"/>
          <cell r="D1655"/>
          <cell r="E1655"/>
          <cell r="F1655"/>
          <cell r="G1655"/>
        </row>
        <row r="1656">
          <cell r="A1656" t="str">
            <v>RUBRO:</v>
          </cell>
          <cell r="B1656">
            <v>12</v>
          </cell>
          <cell r="C1656" t="str">
            <v>TABIQUE CONSTRUCCIÓN EN SECO</v>
          </cell>
          <cell r="D1656"/>
          <cell r="E1656"/>
          <cell r="F1656"/>
          <cell r="G1656"/>
        </row>
        <row r="1657">
          <cell r="A1657" t="str">
            <v>ITEM:</v>
          </cell>
          <cell r="B1657" t="str">
            <v>12.1</v>
          </cell>
          <cell r="C1657" t="str">
            <v>Tabique placa roca de yeso</v>
          </cell>
          <cell r="D1657"/>
          <cell r="E1657"/>
          <cell r="F1657" t="str">
            <v>UNIDAD:</v>
          </cell>
          <cell r="G1657" t="str">
            <v>m2</v>
          </cell>
        </row>
        <row r="1658">
          <cell r="A1658"/>
          <cell r="B1658"/>
          <cell r="C1658"/>
          <cell r="D1658"/>
          <cell r="E1658"/>
          <cell r="F1658"/>
          <cell r="G1658"/>
        </row>
        <row r="1659">
          <cell r="A1659" t="str">
            <v>DATOS REDETERMINACION</v>
          </cell>
          <cell r="B1659"/>
          <cell r="C1659" t="str">
            <v>DESIGNACION</v>
          </cell>
          <cell r="D1659" t="str">
            <v>U</v>
          </cell>
          <cell r="E1659" t="str">
            <v>Cantidad</v>
          </cell>
          <cell r="F1659" t="str">
            <v>$ Unitarios</v>
          </cell>
          <cell r="G1659" t="str">
            <v>$ Parcial</v>
          </cell>
        </row>
        <row r="1660">
          <cell r="A1660" t="str">
            <v>CÓDIGO</v>
          </cell>
          <cell r="B1660" t="str">
            <v>DESCRIPCIÓN</v>
          </cell>
          <cell r="C1660"/>
          <cell r="D1660"/>
          <cell r="E1660"/>
          <cell r="F1660"/>
          <cell r="G1660"/>
        </row>
        <row r="1661">
          <cell r="A1661"/>
          <cell r="B1661"/>
          <cell r="C1661" t="str">
            <v>A - MATERIALES</v>
          </cell>
          <cell r="D1661"/>
          <cell r="E1661"/>
          <cell r="F1661"/>
          <cell r="G1661"/>
        </row>
        <row r="1662">
          <cell r="A1662" t="str">
            <v>INDEC-CM - 37410-11</v>
          </cell>
          <cell r="B1662" t="str">
            <v>Yeso blanco</v>
          </cell>
          <cell r="C1662" t="str">
            <v>Placas de yeso</v>
          </cell>
          <cell r="D1662" t="str">
            <v>m2</v>
          </cell>
          <cell r="E1662">
            <v>1.1000000000000001</v>
          </cell>
          <cell r="F1662">
            <v>90</v>
          </cell>
          <cell r="G1662">
            <v>99</v>
          </cell>
        </row>
        <row r="1663">
          <cell r="A1663" t="str">
            <v>INDEC-PB - 41532-11</v>
          </cell>
          <cell r="B1663" t="str">
            <v xml:space="preserve">Lingotes de aluminio y sus aleaciones                       </v>
          </cell>
          <cell r="C1663" t="str">
            <v>Montantes</v>
          </cell>
          <cell r="D1663" t="str">
            <v>ml</v>
          </cell>
          <cell r="E1663">
            <v>3.2</v>
          </cell>
          <cell r="F1663">
            <v>39.36</v>
          </cell>
          <cell r="G1663">
            <v>125.95</v>
          </cell>
        </row>
        <row r="1664">
          <cell r="A1664" t="str">
            <v>INDEC-PB - 41532-11</v>
          </cell>
          <cell r="B1664" t="str">
            <v xml:space="preserve">Lingotes de aluminio y sus aleaciones                       </v>
          </cell>
          <cell r="C1664" t="str">
            <v>Soleras</v>
          </cell>
          <cell r="D1664" t="str">
            <v>ml</v>
          </cell>
          <cell r="E1664">
            <v>0.8</v>
          </cell>
          <cell r="F1664">
            <v>41.15</v>
          </cell>
          <cell r="G1664">
            <v>32.92</v>
          </cell>
        </row>
        <row r="1665">
          <cell r="A1665" t="str">
            <v>INDEC-PB - 34740-1</v>
          </cell>
          <cell r="B1665" t="str">
            <v xml:space="preserve">Resinas plásticas                                                      </v>
          </cell>
          <cell r="C1665" t="str">
            <v>Masilla</v>
          </cell>
          <cell r="D1665" t="str">
            <v>kg</v>
          </cell>
          <cell r="E1665">
            <v>0.1</v>
          </cell>
          <cell r="F1665">
            <v>27.8</v>
          </cell>
          <cell r="G1665">
            <v>2.78</v>
          </cell>
        </row>
        <row r="1666">
          <cell r="A1666" t="str">
            <v>INDEC-PB - 2695-</v>
          </cell>
          <cell r="B1666" t="str">
            <v>Artículos de hormigón, de cemento y de yeso (incluye: Hormigón, Mosaicos y Artículos pretensados)</v>
          </cell>
          <cell r="C1666" t="str">
            <v>Accesorios tabique yeso</v>
          </cell>
          <cell r="D1666" t="str">
            <v>gl</v>
          </cell>
          <cell r="E1666">
            <v>1</v>
          </cell>
          <cell r="F1666">
            <v>22</v>
          </cell>
          <cell r="G1666">
            <v>22</v>
          </cell>
        </row>
        <row r="1667">
          <cell r="A1667" t="str">
            <v>INDEC-PB - 2695-</v>
          </cell>
          <cell r="B1667" t="str">
            <v>Artículos de hormigón, de cemento y de yeso (incluye: Hormigón, Mosaicos y Artículos pretensados)</v>
          </cell>
          <cell r="C1667" t="str">
            <v>Tornillo T2</v>
          </cell>
          <cell r="D1667" t="str">
            <v xml:space="preserve">un  </v>
          </cell>
          <cell r="E1667">
            <v>40</v>
          </cell>
          <cell r="F1667">
            <v>0.26082644628099177</v>
          </cell>
          <cell r="G1667">
            <v>10.43</v>
          </cell>
        </row>
        <row r="1668">
          <cell r="A1668" t="str">
            <v/>
          </cell>
          <cell r="B1668" t="str">
            <v/>
          </cell>
          <cell r="C1668"/>
          <cell r="D1668" t="str">
            <v/>
          </cell>
          <cell r="E1668"/>
          <cell r="F1668">
            <v>0</v>
          </cell>
          <cell r="G1668">
            <v>0</v>
          </cell>
        </row>
        <row r="1669">
          <cell r="A1669" t="str">
            <v/>
          </cell>
          <cell r="B1669" t="str">
            <v/>
          </cell>
          <cell r="C1669"/>
          <cell r="D1669" t="str">
            <v/>
          </cell>
          <cell r="E1669"/>
          <cell r="F1669">
            <v>0</v>
          </cell>
          <cell r="G1669">
            <v>0</v>
          </cell>
        </row>
        <row r="1670">
          <cell r="A1670" t="str">
            <v/>
          </cell>
          <cell r="B1670" t="str">
            <v/>
          </cell>
          <cell r="C1670"/>
          <cell r="D1670" t="str">
            <v/>
          </cell>
          <cell r="E1670"/>
          <cell r="F1670">
            <v>0</v>
          </cell>
          <cell r="G1670">
            <v>0</v>
          </cell>
        </row>
        <row r="1671">
          <cell r="A1671" t="str">
            <v/>
          </cell>
          <cell r="B1671" t="str">
            <v/>
          </cell>
          <cell r="C1671"/>
          <cell r="D1671" t="str">
            <v/>
          </cell>
          <cell r="E1671"/>
          <cell r="F1671">
            <v>0</v>
          </cell>
          <cell r="G1671">
            <v>0</v>
          </cell>
        </row>
        <row r="1672">
          <cell r="A1672" t="str">
            <v/>
          </cell>
          <cell r="B1672" t="str">
            <v/>
          </cell>
          <cell r="C1672"/>
          <cell r="D1672" t="str">
            <v/>
          </cell>
          <cell r="E1672"/>
          <cell r="F1672">
            <v>0</v>
          </cell>
          <cell r="G1672">
            <v>0</v>
          </cell>
        </row>
        <row r="1673">
          <cell r="A1673" t="str">
            <v/>
          </cell>
          <cell r="B1673" t="str">
            <v/>
          </cell>
          <cell r="C1673"/>
          <cell r="D1673" t="str">
            <v/>
          </cell>
          <cell r="E1673"/>
          <cell r="F1673">
            <v>0</v>
          </cell>
          <cell r="G1673">
            <v>0</v>
          </cell>
        </row>
        <row r="1674">
          <cell r="A1674" t="str">
            <v/>
          </cell>
          <cell r="B1674" t="str">
            <v/>
          </cell>
          <cell r="C1674"/>
          <cell r="D1674" t="str">
            <v/>
          </cell>
          <cell r="E1674"/>
          <cell r="F1674">
            <v>0</v>
          </cell>
          <cell r="G1674">
            <v>0</v>
          </cell>
        </row>
        <row r="1675">
          <cell r="A1675" t="str">
            <v/>
          </cell>
          <cell r="B1675" t="str">
            <v/>
          </cell>
          <cell r="C1675"/>
          <cell r="D1675" t="str">
            <v/>
          </cell>
          <cell r="E1675"/>
          <cell r="F1675">
            <v>0</v>
          </cell>
          <cell r="G1675">
            <v>0</v>
          </cell>
        </row>
        <row r="1676">
          <cell r="A1676"/>
          <cell r="B1676"/>
          <cell r="C1676"/>
          <cell r="D1676"/>
          <cell r="E1676"/>
          <cell r="F1676" t="str">
            <v>Total A</v>
          </cell>
          <cell r="G1676">
            <v>293.08</v>
          </cell>
        </row>
        <row r="1677">
          <cell r="A1677"/>
          <cell r="B1677"/>
          <cell r="C1677" t="str">
            <v>B - MANO DE OBRA</v>
          </cell>
          <cell r="D1677"/>
          <cell r="E1677"/>
          <cell r="F1677"/>
          <cell r="G1677"/>
        </row>
        <row r="1678">
          <cell r="A1678" t="str">
            <v>INDEC-MO - 51560-12</v>
          </cell>
          <cell r="B1678" t="str">
            <v>Oficial</v>
          </cell>
          <cell r="C1678" t="str">
            <v>OFICIAL</v>
          </cell>
          <cell r="D1678" t="str">
            <v>HS</v>
          </cell>
          <cell r="E1678">
            <v>0.2</v>
          </cell>
          <cell r="F1678">
            <v>246.34</v>
          </cell>
          <cell r="G1678">
            <v>49.27</v>
          </cell>
        </row>
        <row r="1679">
          <cell r="A1679" t="str">
            <v>INDEC-MO - 51560-14</v>
          </cell>
          <cell r="B1679" t="str">
            <v>Ayudante</v>
          </cell>
          <cell r="C1679" t="str">
            <v>AYUDANTE</v>
          </cell>
          <cell r="D1679" t="str">
            <v>HS</v>
          </cell>
          <cell r="E1679">
            <v>0.2</v>
          </cell>
          <cell r="F1679">
            <v>209.67</v>
          </cell>
          <cell r="G1679">
            <v>41.93</v>
          </cell>
        </row>
        <row r="1680">
          <cell r="A1680" t="str">
            <v/>
          </cell>
          <cell r="B1680">
            <v>0</v>
          </cell>
          <cell r="C1680"/>
          <cell r="D1680" t="str">
            <v/>
          </cell>
          <cell r="E1680"/>
          <cell r="F1680">
            <v>0</v>
          </cell>
          <cell r="G1680">
            <v>0</v>
          </cell>
        </row>
        <row r="1681">
          <cell r="A1681" t="str">
            <v/>
          </cell>
          <cell r="B1681">
            <v>0</v>
          </cell>
          <cell r="C1681"/>
          <cell r="D1681" t="str">
            <v/>
          </cell>
          <cell r="E1681"/>
          <cell r="F1681">
            <v>0</v>
          </cell>
          <cell r="G1681">
            <v>0</v>
          </cell>
        </row>
        <row r="1682">
          <cell r="A1682" t="str">
            <v/>
          </cell>
          <cell r="B1682">
            <v>0</v>
          </cell>
          <cell r="C1682"/>
          <cell r="D1682" t="str">
            <v/>
          </cell>
          <cell r="E1682"/>
          <cell r="F1682">
            <v>0</v>
          </cell>
          <cell r="G1682">
            <v>0</v>
          </cell>
        </row>
        <row r="1683">
          <cell r="A1683" t="str">
            <v/>
          </cell>
          <cell r="B1683">
            <v>0</v>
          </cell>
          <cell r="C1683"/>
          <cell r="D1683" t="str">
            <v/>
          </cell>
          <cell r="E1683"/>
          <cell r="F1683">
            <v>0</v>
          </cell>
          <cell r="G1683">
            <v>0</v>
          </cell>
        </row>
        <row r="1684">
          <cell r="A1684" t="str">
            <v/>
          </cell>
          <cell r="B1684">
            <v>0</v>
          </cell>
          <cell r="C1684"/>
          <cell r="D1684" t="str">
            <v/>
          </cell>
          <cell r="E1684"/>
          <cell r="F1684">
            <v>0</v>
          </cell>
          <cell r="G1684">
            <v>0</v>
          </cell>
        </row>
        <row r="1685">
          <cell r="A1685" t="str">
            <v/>
          </cell>
          <cell r="B1685">
            <v>0</v>
          </cell>
          <cell r="C1685"/>
          <cell r="D1685" t="str">
            <v/>
          </cell>
          <cell r="E1685"/>
          <cell r="F1685">
            <v>0</v>
          </cell>
          <cell r="G1685">
            <v>0</v>
          </cell>
        </row>
        <row r="1686">
          <cell r="A1686"/>
          <cell r="B1686"/>
          <cell r="C1686"/>
          <cell r="D1686"/>
          <cell r="E1686"/>
          <cell r="F1686" t="str">
            <v>Total B</v>
          </cell>
          <cell r="G1686">
            <v>91.2</v>
          </cell>
        </row>
        <row r="1687">
          <cell r="A1687"/>
          <cell r="B1687"/>
          <cell r="C1687" t="str">
            <v>C - EQUIPOS</v>
          </cell>
          <cell r="D1687"/>
          <cell r="E1687"/>
          <cell r="F1687"/>
          <cell r="G1687"/>
        </row>
        <row r="1688">
          <cell r="A1688" t="str">
            <v>INDEC-PB - 42921-2</v>
          </cell>
          <cell r="B1688" t="str">
            <v xml:space="preserve">Herramientas de mano                                                   </v>
          </cell>
          <cell r="C1688" t="str">
            <v xml:space="preserve"> Herramientas menores</v>
          </cell>
          <cell r="D1688" t="str">
            <v>HM</v>
          </cell>
          <cell r="E1688">
            <v>1</v>
          </cell>
          <cell r="F1688">
            <v>17.86</v>
          </cell>
          <cell r="G1688">
            <v>17.86</v>
          </cell>
        </row>
        <row r="1689">
          <cell r="A1689" t="str">
            <v/>
          </cell>
          <cell r="B1689" t="str">
            <v/>
          </cell>
          <cell r="C1689"/>
          <cell r="D1689" t="str">
            <v/>
          </cell>
          <cell r="E1689"/>
          <cell r="F1689">
            <v>0</v>
          </cell>
          <cell r="G1689">
            <v>0</v>
          </cell>
        </row>
        <row r="1690">
          <cell r="A1690" t="str">
            <v/>
          </cell>
          <cell r="B1690" t="str">
            <v/>
          </cell>
          <cell r="C1690"/>
          <cell r="D1690" t="str">
            <v/>
          </cell>
          <cell r="E1690"/>
          <cell r="F1690">
            <v>0</v>
          </cell>
          <cell r="G1690">
            <v>0</v>
          </cell>
        </row>
        <row r="1691">
          <cell r="A1691" t="str">
            <v/>
          </cell>
          <cell r="B1691" t="str">
            <v/>
          </cell>
          <cell r="C1691"/>
          <cell r="D1691" t="str">
            <v/>
          </cell>
          <cell r="E1691"/>
          <cell r="F1691">
            <v>0</v>
          </cell>
          <cell r="G1691">
            <v>0</v>
          </cell>
        </row>
        <row r="1692">
          <cell r="A1692" t="str">
            <v/>
          </cell>
          <cell r="B1692" t="str">
            <v/>
          </cell>
          <cell r="C1692"/>
          <cell r="D1692" t="str">
            <v/>
          </cell>
          <cell r="E1692"/>
          <cell r="F1692">
            <v>0</v>
          </cell>
          <cell r="G1692">
            <v>0</v>
          </cell>
        </row>
        <row r="1693">
          <cell r="A1693" t="str">
            <v/>
          </cell>
          <cell r="B1693" t="str">
            <v/>
          </cell>
          <cell r="C1693"/>
          <cell r="D1693" t="str">
            <v/>
          </cell>
          <cell r="E1693"/>
          <cell r="F1693">
            <v>0</v>
          </cell>
          <cell r="G1693">
            <v>0</v>
          </cell>
        </row>
        <row r="1694">
          <cell r="A1694" t="str">
            <v/>
          </cell>
          <cell r="B1694" t="str">
            <v/>
          </cell>
          <cell r="C1694"/>
          <cell r="D1694" t="str">
            <v/>
          </cell>
          <cell r="E1694"/>
          <cell r="F1694">
            <v>0</v>
          </cell>
          <cell r="G1694">
            <v>0</v>
          </cell>
        </row>
        <row r="1695">
          <cell r="A1695" t="str">
            <v/>
          </cell>
          <cell r="B1695" t="str">
            <v/>
          </cell>
          <cell r="C1695"/>
          <cell r="D1695" t="str">
            <v/>
          </cell>
          <cell r="E1695"/>
          <cell r="F1695">
            <v>0</v>
          </cell>
          <cell r="G1695">
            <v>0</v>
          </cell>
        </row>
        <row r="1696">
          <cell r="A1696" t="str">
            <v/>
          </cell>
          <cell r="B1696" t="str">
            <v/>
          </cell>
          <cell r="C1696"/>
          <cell r="D1696" t="str">
            <v/>
          </cell>
          <cell r="E1696"/>
          <cell r="F1696">
            <v>0</v>
          </cell>
          <cell r="G1696">
            <v>0</v>
          </cell>
        </row>
        <row r="1697">
          <cell r="A1697"/>
          <cell r="B1697"/>
          <cell r="C1697"/>
          <cell r="D1697"/>
          <cell r="E1697"/>
          <cell r="F1697" t="str">
            <v>Total C</v>
          </cell>
          <cell r="G1697">
            <v>17.86</v>
          </cell>
        </row>
        <row r="1698">
          <cell r="A1698"/>
          <cell r="B1698"/>
          <cell r="C1698"/>
          <cell r="D1698"/>
          <cell r="E1698"/>
          <cell r="F1698"/>
          <cell r="G1698"/>
        </row>
        <row r="1699">
          <cell r="A1699" t="str">
            <v>12.1</v>
          </cell>
          <cell r="B1699" t="str">
            <v>Tabique placa roca de yeso</v>
          </cell>
          <cell r="C1699"/>
          <cell r="D1699" t="str">
            <v>Costo  Neto</v>
          </cell>
          <cell r="E1699"/>
          <cell r="F1699" t="str">
            <v>Total D=A+B+C</v>
          </cell>
          <cell r="G1699">
            <v>402.14</v>
          </cell>
        </row>
        <row r="1701">
          <cell r="A1701" t="str">
            <v>ANALISIS DE PRECIOS</v>
          </cell>
          <cell r="B1701"/>
          <cell r="C1701"/>
          <cell r="D1701"/>
          <cell r="E1701"/>
          <cell r="F1701"/>
          <cell r="G1701"/>
        </row>
        <row r="1702">
          <cell r="A1702" t="str">
            <v>COMITENTE:</v>
          </cell>
          <cell r="B1702" t="str">
            <v>DIRECCIÓN DE ARQUITECTURA</v>
          </cell>
          <cell r="C1702"/>
          <cell r="D1702"/>
          <cell r="E1702"/>
          <cell r="F1702"/>
          <cell r="G1702"/>
        </row>
        <row r="1703">
          <cell r="A1703" t="str">
            <v>CONTRATISTA:</v>
          </cell>
          <cell r="B1703" t="str">
            <v xml:space="preserve">BILBAO CONSTRUCCIONES S.R.L. </v>
          </cell>
          <cell r="C1703"/>
          <cell r="D1703"/>
          <cell r="E1703"/>
          <cell r="F1703"/>
          <cell r="G1703"/>
        </row>
        <row r="1704">
          <cell r="A1704" t="str">
            <v>OBRA:</v>
          </cell>
          <cell r="B1704" t="str">
            <v>CENTRO DE MEDICINA NUCLEAR - PET / CT</v>
          </cell>
          <cell r="C1704"/>
          <cell r="D1704"/>
          <cell r="E1704"/>
          <cell r="F1704" t="str">
            <v>PRECIOS A:</v>
          </cell>
          <cell r="G1704">
            <v>43594</v>
          </cell>
        </row>
        <row r="1705">
          <cell r="A1705" t="str">
            <v>UBICACIÓN:</v>
          </cell>
          <cell r="B1705" t="str">
            <v>CAPITAL</v>
          </cell>
          <cell r="C1705"/>
          <cell r="D1705"/>
          <cell r="E1705"/>
          <cell r="F1705"/>
          <cell r="G1705"/>
        </row>
        <row r="1706">
          <cell r="A1706" t="str">
            <v>RUBRO:</v>
          </cell>
          <cell r="B1706">
            <v>12</v>
          </cell>
          <cell r="C1706" t="str">
            <v>TABIQUE CONSTRUCCIÓN EN SECO</v>
          </cell>
          <cell r="D1706"/>
          <cell r="E1706"/>
          <cell r="F1706"/>
          <cell r="G1706"/>
        </row>
        <row r="1707">
          <cell r="A1707" t="str">
            <v>ITEM:</v>
          </cell>
          <cell r="B1707" t="str">
            <v>12.2</v>
          </cell>
          <cell r="C1707" t="str">
            <v>Tabique sanitario</v>
          </cell>
          <cell r="D1707"/>
          <cell r="E1707"/>
          <cell r="F1707" t="str">
            <v>UNIDAD:</v>
          </cell>
          <cell r="G1707" t="str">
            <v>m2</v>
          </cell>
        </row>
        <row r="1708">
          <cell r="A1708"/>
          <cell r="B1708"/>
          <cell r="C1708"/>
          <cell r="D1708"/>
          <cell r="E1708"/>
          <cell r="F1708"/>
          <cell r="G1708"/>
        </row>
        <row r="1709">
          <cell r="A1709" t="str">
            <v>DATOS REDETERMINACION</v>
          </cell>
          <cell r="B1709"/>
          <cell r="C1709" t="str">
            <v>DESIGNACION</v>
          </cell>
          <cell r="D1709" t="str">
            <v>U</v>
          </cell>
          <cell r="E1709" t="str">
            <v>Cantidad</v>
          </cell>
          <cell r="F1709" t="str">
            <v>$ Unitarios</v>
          </cell>
          <cell r="G1709" t="str">
            <v>$ Parcial</v>
          </cell>
        </row>
        <row r="1710">
          <cell r="A1710" t="str">
            <v>CÓDIGO</v>
          </cell>
          <cell r="B1710" t="str">
            <v>DESCRIPCIÓN</v>
          </cell>
          <cell r="C1710"/>
          <cell r="D1710"/>
          <cell r="E1710"/>
          <cell r="F1710"/>
          <cell r="G1710"/>
        </row>
        <row r="1711">
          <cell r="A1711"/>
          <cell r="B1711"/>
          <cell r="C1711" t="str">
            <v>A - MATERIALES</v>
          </cell>
          <cell r="D1711"/>
          <cell r="E1711"/>
          <cell r="F1711"/>
          <cell r="G1711"/>
        </row>
        <row r="1712">
          <cell r="A1712" t="str">
            <v>INDEC-CM - 37410-11</v>
          </cell>
          <cell r="B1712" t="str">
            <v>Yeso blanco</v>
          </cell>
          <cell r="C1712" t="str">
            <v>Placas de yeso</v>
          </cell>
          <cell r="D1712" t="str">
            <v>m2</v>
          </cell>
          <cell r="E1712">
            <v>1.1000000000000001</v>
          </cell>
          <cell r="F1712">
            <v>90</v>
          </cell>
          <cell r="G1712">
            <v>99</v>
          </cell>
        </row>
        <row r="1713">
          <cell r="A1713" t="str">
            <v>INDEC-PB - 41532-11</v>
          </cell>
          <cell r="B1713" t="str">
            <v xml:space="preserve">Lingotes de aluminio y sus aleaciones                       </v>
          </cell>
          <cell r="C1713" t="str">
            <v>Montantes</v>
          </cell>
          <cell r="D1713" t="str">
            <v>ml</v>
          </cell>
          <cell r="E1713">
            <v>2.2000000000000002</v>
          </cell>
          <cell r="F1713">
            <v>39.36</v>
          </cell>
          <cell r="G1713">
            <v>86.59</v>
          </cell>
        </row>
        <row r="1714">
          <cell r="A1714" t="str">
            <v>INDEC-PB - 41532-11</v>
          </cell>
          <cell r="B1714" t="str">
            <v xml:space="preserve">Lingotes de aluminio y sus aleaciones                       </v>
          </cell>
          <cell r="C1714" t="str">
            <v>Soleras</v>
          </cell>
          <cell r="D1714" t="str">
            <v>ml</v>
          </cell>
          <cell r="E1714">
            <v>0.9</v>
          </cell>
          <cell r="F1714">
            <v>41.15</v>
          </cell>
          <cell r="G1714">
            <v>37.04</v>
          </cell>
        </row>
        <row r="1715">
          <cell r="A1715" t="str">
            <v>INDEC-PB - 34740-1</v>
          </cell>
          <cell r="B1715" t="str">
            <v xml:space="preserve">Resinas plásticas                                                      </v>
          </cell>
          <cell r="C1715" t="str">
            <v>Masilla</v>
          </cell>
          <cell r="D1715" t="str">
            <v>kg</v>
          </cell>
          <cell r="E1715">
            <v>0.1</v>
          </cell>
          <cell r="F1715">
            <v>27.8</v>
          </cell>
          <cell r="G1715">
            <v>2.78</v>
          </cell>
        </row>
        <row r="1716">
          <cell r="A1716" t="str">
            <v>INDEC-PB - 2695-</v>
          </cell>
          <cell r="B1716" t="str">
            <v>Artículos de hormigón, de cemento y de yeso (incluye: Hormigón, Mosaicos y Artículos pretensados)</v>
          </cell>
          <cell r="C1716" t="str">
            <v>Accesorios tabique yeso</v>
          </cell>
          <cell r="D1716" t="str">
            <v>gl</v>
          </cell>
          <cell r="E1716">
            <v>1</v>
          </cell>
          <cell r="F1716">
            <v>22</v>
          </cell>
          <cell r="G1716">
            <v>22</v>
          </cell>
        </row>
        <row r="1717">
          <cell r="A1717" t="str">
            <v>INDEC-PB - 2695-</v>
          </cell>
          <cell r="B1717" t="str">
            <v>Artículos de hormigón, de cemento y de yeso (incluye: Hormigón, Mosaicos y Artículos pretensados)</v>
          </cell>
          <cell r="C1717" t="str">
            <v>Tornillo T2</v>
          </cell>
          <cell r="D1717" t="str">
            <v xml:space="preserve">un  </v>
          </cell>
          <cell r="E1717">
            <v>40</v>
          </cell>
          <cell r="F1717">
            <v>0.26082644628099177</v>
          </cell>
          <cell r="G1717">
            <v>10.43</v>
          </cell>
        </row>
        <row r="1718">
          <cell r="A1718" t="str">
            <v/>
          </cell>
          <cell r="B1718" t="str">
            <v/>
          </cell>
          <cell r="C1718"/>
          <cell r="D1718" t="str">
            <v/>
          </cell>
          <cell r="E1718"/>
          <cell r="F1718">
            <v>0</v>
          </cell>
          <cell r="G1718">
            <v>0</v>
          </cell>
        </row>
        <row r="1719">
          <cell r="A1719" t="str">
            <v/>
          </cell>
          <cell r="B1719" t="str">
            <v/>
          </cell>
          <cell r="C1719"/>
          <cell r="D1719" t="str">
            <v/>
          </cell>
          <cell r="E1719"/>
          <cell r="F1719">
            <v>0</v>
          </cell>
          <cell r="G1719">
            <v>0</v>
          </cell>
        </row>
        <row r="1720">
          <cell r="A1720" t="str">
            <v/>
          </cell>
          <cell r="B1720" t="str">
            <v/>
          </cell>
          <cell r="C1720"/>
          <cell r="D1720" t="str">
            <v/>
          </cell>
          <cell r="E1720"/>
          <cell r="F1720">
            <v>0</v>
          </cell>
          <cell r="G1720">
            <v>0</v>
          </cell>
        </row>
        <row r="1721">
          <cell r="A1721" t="str">
            <v/>
          </cell>
          <cell r="B1721" t="str">
            <v/>
          </cell>
          <cell r="C1721"/>
          <cell r="D1721" t="str">
            <v/>
          </cell>
          <cell r="E1721"/>
          <cell r="F1721">
            <v>0</v>
          </cell>
          <cell r="G1721">
            <v>0</v>
          </cell>
        </row>
        <row r="1722">
          <cell r="A1722" t="str">
            <v/>
          </cell>
          <cell r="B1722" t="str">
            <v/>
          </cell>
          <cell r="C1722"/>
          <cell r="D1722" t="str">
            <v/>
          </cell>
          <cell r="E1722"/>
          <cell r="F1722">
            <v>0</v>
          </cell>
          <cell r="G1722">
            <v>0</v>
          </cell>
        </row>
        <row r="1723">
          <cell r="A1723" t="str">
            <v/>
          </cell>
          <cell r="B1723" t="str">
            <v/>
          </cell>
          <cell r="C1723"/>
          <cell r="D1723" t="str">
            <v/>
          </cell>
          <cell r="E1723"/>
          <cell r="F1723">
            <v>0</v>
          </cell>
          <cell r="G1723">
            <v>0</v>
          </cell>
        </row>
        <row r="1724">
          <cell r="A1724" t="str">
            <v/>
          </cell>
          <cell r="B1724" t="str">
            <v/>
          </cell>
          <cell r="C1724"/>
          <cell r="D1724" t="str">
            <v/>
          </cell>
          <cell r="E1724"/>
          <cell r="F1724">
            <v>0</v>
          </cell>
          <cell r="G1724">
            <v>0</v>
          </cell>
        </row>
        <row r="1725">
          <cell r="A1725" t="str">
            <v/>
          </cell>
          <cell r="B1725" t="str">
            <v/>
          </cell>
          <cell r="C1725"/>
          <cell r="D1725" t="str">
            <v/>
          </cell>
          <cell r="E1725"/>
          <cell r="F1725">
            <v>0</v>
          </cell>
          <cell r="G1725">
            <v>0</v>
          </cell>
        </row>
        <row r="1726">
          <cell r="A1726"/>
          <cell r="B1726"/>
          <cell r="C1726"/>
          <cell r="D1726"/>
          <cell r="E1726"/>
          <cell r="F1726" t="str">
            <v>Total A</v>
          </cell>
          <cell r="G1726">
            <v>257.83999999999997</v>
          </cell>
        </row>
        <row r="1727">
          <cell r="A1727"/>
          <cell r="B1727"/>
          <cell r="C1727" t="str">
            <v>B - MANO DE OBRA</v>
          </cell>
          <cell r="D1727"/>
          <cell r="E1727"/>
          <cell r="F1727"/>
          <cell r="G1727"/>
        </row>
        <row r="1728">
          <cell r="A1728" t="str">
            <v>INDEC-MO - 51560-12</v>
          </cell>
          <cell r="B1728" t="str">
            <v>Oficial</v>
          </cell>
          <cell r="C1728" t="str">
            <v>OFICIAL</v>
          </cell>
          <cell r="D1728" t="str">
            <v>HS</v>
          </cell>
          <cell r="E1728">
            <v>0.2</v>
          </cell>
          <cell r="F1728">
            <v>246.34</v>
          </cell>
          <cell r="G1728">
            <v>49.27</v>
          </cell>
        </row>
        <row r="1729">
          <cell r="A1729" t="str">
            <v>INDEC-MO - 51560-14</v>
          </cell>
          <cell r="B1729" t="str">
            <v>Ayudante</v>
          </cell>
          <cell r="C1729" t="str">
            <v>AYUDANTE</v>
          </cell>
          <cell r="D1729" t="str">
            <v>HS</v>
          </cell>
          <cell r="E1729">
            <v>0.2</v>
          </cell>
          <cell r="F1729">
            <v>209.67</v>
          </cell>
          <cell r="G1729">
            <v>41.93</v>
          </cell>
        </row>
        <row r="1730">
          <cell r="A1730" t="str">
            <v/>
          </cell>
          <cell r="B1730">
            <v>0</v>
          </cell>
          <cell r="C1730"/>
          <cell r="D1730" t="str">
            <v/>
          </cell>
          <cell r="E1730"/>
          <cell r="F1730">
            <v>0</v>
          </cell>
          <cell r="G1730">
            <v>0</v>
          </cell>
        </row>
        <row r="1731">
          <cell r="A1731" t="str">
            <v/>
          </cell>
          <cell r="B1731">
            <v>0</v>
          </cell>
          <cell r="C1731"/>
          <cell r="D1731" t="str">
            <v/>
          </cell>
          <cell r="E1731"/>
          <cell r="F1731">
            <v>0</v>
          </cell>
          <cell r="G1731">
            <v>0</v>
          </cell>
        </row>
        <row r="1732">
          <cell r="A1732" t="str">
            <v/>
          </cell>
          <cell r="B1732">
            <v>0</v>
          </cell>
          <cell r="C1732"/>
          <cell r="D1732" t="str">
            <v/>
          </cell>
          <cell r="E1732"/>
          <cell r="F1732">
            <v>0</v>
          </cell>
          <cell r="G1732">
            <v>0</v>
          </cell>
        </row>
        <row r="1733">
          <cell r="A1733" t="str">
            <v/>
          </cell>
          <cell r="B1733">
            <v>0</v>
          </cell>
          <cell r="C1733"/>
          <cell r="D1733" t="str">
            <v/>
          </cell>
          <cell r="E1733"/>
          <cell r="F1733">
            <v>0</v>
          </cell>
          <cell r="G1733">
            <v>0</v>
          </cell>
        </row>
        <row r="1734">
          <cell r="A1734" t="str">
            <v/>
          </cell>
          <cell r="B1734">
            <v>0</v>
          </cell>
          <cell r="C1734"/>
          <cell r="D1734" t="str">
            <v/>
          </cell>
          <cell r="E1734"/>
          <cell r="F1734">
            <v>0</v>
          </cell>
          <cell r="G1734">
            <v>0</v>
          </cell>
        </row>
        <row r="1735">
          <cell r="A1735" t="str">
            <v/>
          </cell>
          <cell r="B1735">
            <v>0</v>
          </cell>
          <cell r="C1735"/>
          <cell r="D1735" t="str">
            <v/>
          </cell>
          <cell r="E1735"/>
          <cell r="F1735">
            <v>0</v>
          </cell>
          <cell r="G1735">
            <v>0</v>
          </cell>
        </row>
        <row r="1736">
          <cell r="A1736"/>
          <cell r="B1736"/>
          <cell r="C1736"/>
          <cell r="D1736"/>
          <cell r="E1736"/>
          <cell r="F1736" t="str">
            <v>Total B</v>
          </cell>
          <cell r="G1736">
            <v>91.2</v>
          </cell>
        </row>
        <row r="1737">
          <cell r="A1737"/>
          <cell r="B1737"/>
          <cell r="C1737" t="str">
            <v>C - EQUIPOS</v>
          </cell>
          <cell r="D1737"/>
          <cell r="E1737"/>
          <cell r="F1737"/>
          <cell r="G1737"/>
        </row>
        <row r="1738">
          <cell r="A1738" t="str">
            <v>INDEC-PB - 42921-2</v>
          </cell>
          <cell r="B1738" t="str">
            <v xml:space="preserve">Herramientas de mano                                                   </v>
          </cell>
          <cell r="C1738" t="str">
            <v xml:space="preserve"> Herramientas menores</v>
          </cell>
          <cell r="D1738" t="str">
            <v>HM</v>
          </cell>
          <cell r="E1738">
            <v>1</v>
          </cell>
          <cell r="F1738">
            <v>17.86</v>
          </cell>
          <cell r="G1738">
            <v>17.86</v>
          </cell>
        </row>
        <row r="1739">
          <cell r="A1739" t="str">
            <v/>
          </cell>
          <cell r="B1739" t="str">
            <v/>
          </cell>
          <cell r="C1739"/>
          <cell r="D1739" t="str">
            <v/>
          </cell>
          <cell r="E1739"/>
          <cell r="F1739">
            <v>0</v>
          </cell>
          <cell r="G1739">
            <v>0</v>
          </cell>
        </row>
        <row r="1740">
          <cell r="A1740" t="str">
            <v/>
          </cell>
          <cell r="B1740" t="str">
            <v/>
          </cell>
          <cell r="C1740"/>
          <cell r="D1740" t="str">
            <v/>
          </cell>
          <cell r="E1740"/>
          <cell r="F1740">
            <v>0</v>
          </cell>
          <cell r="G1740">
            <v>0</v>
          </cell>
        </row>
        <row r="1741">
          <cell r="A1741" t="str">
            <v/>
          </cell>
          <cell r="B1741" t="str">
            <v/>
          </cell>
          <cell r="C1741"/>
          <cell r="D1741" t="str">
            <v/>
          </cell>
          <cell r="E1741"/>
          <cell r="F1741">
            <v>0</v>
          </cell>
          <cell r="G1741">
            <v>0</v>
          </cell>
        </row>
        <row r="1742">
          <cell r="A1742" t="str">
            <v/>
          </cell>
          <cell r="B1742" t="str">
            <v/>
          </cell>
          <cell r="C1742"/>
          <cell r="D1742" t="str">
            <v/>
          </cell>
          <cell r="E1742"/>
          <cell r="F1742">
            <v>0</v>
          </cell>
          <cell r="G1742">
            <v>0</v>
          </cell>
        </row>
        <row r="1743">
          <cell r="A1743" t="str">
            <v/>
          </cell>
          <cell r="B1743" t="str">
            <v/>
          </cell>
          <cell r="C1743"/>
          <cell r="D1743" t="str">
            <v/>
          </cell>
          <cell r="E1743"/>
          <cell r="F1743">
            <v>0</v>
          </cell>
          <cell r="G1743">
            <v>0</v>
          </cell>
        </row>
        <row r="1744">
          <cell r="A1744" t="str">
            <v/>
          </cell>
          <cell r="B1744" t="str">
            <v/>
          </cell>
          <cell r="C1744"/>
          <cell r="D1744" t="str">
            <v/>
          </cell>
          <cell r="E1744"/>
          <cell r="F1744">
            <v>0</v>
          </cell>
          <cell r="G1744">
            <v>0</v>
          </cell>
        </row>
        <row r="1745">
          <cell r="A1745" t="str">
            <v/>
          </cell>
          <cell r="B1745" t="str">
            <v/>
          </cell>
          <cell r="C1745"/>
          <cell r="D1745" t="str">
            <v/>
          </cell>
          <cell r="E1745"/>
          <cell r="F1745">
            <v>0</v>
          </cell>
          <cell r="G1745">
            <v>0</v>
          </cell>
        </row>
        <row r="1746">
          <cell r="A1746" t="str">
            <v/>
          </cell>
          <cell r="B1746" t="str">
            <v/>
          </cell>
          <cell r="C1746"/>
          <cell r="D1746" t="str">
            <v/>
          </cell>
          <cell r="E1746"/>
          <cell r="F1746">
            <v>0</v>
          </cell>
          <cell r="G1746">
            <v>0</v>
          </cell>
        </row>
        <row r="1747">
          <cell r="A1747"/>
          <cell r="B1747"/>
          <cell r="C1747"/>
          <cell r="D1747"/>
          <cell r="E1747"/>
          <cell r="F1747" t="str">
            <v>Total C</v>
          </cell>
          <cell r="G1747">
            <v>17.86</v>
          </cell>
        </row>
        <row r="1748">
          <cell r="A1748"/>
          <cell r="B1748"/>
          <cell r="C1748"/>
          <cell r="D1748"/>
          <cell r="E1748"/>
          <cell r="F1748"/>
          <cell r="G1748"/>
        </row>
        <row r="1749">
          <cell r="A1749" t="str">
            <v>12.2</v>
          </cell>
          <cell r="B1749" t="str">
            <v>Tabique sanitario</v>
          </cell>
          <cell r="C1749"/>
          <cell r="D1749" t="str">
            <v>Costo  Neto</v>
          </cell>
          <cell r="E1749"/>
          <cell r="F1749" t="str">
            <v>Total D=A+B+C</v>
          </cell>
          <cell r="G1749">
            <v>366.9</v>
          </cell>
        </row>
        <row r="1751">
          <cell r="A1751" t="str">
            <v>ANALISIS DE PRECIOS</v>
          </cell>
          <cell r="B1751"/>
          <cell r="C1751"/>
          <cell r="D1751"/>
          <cell r="E1751"/>
          <cell r="F1751"/>
          <cell r="G1751"/>
        </row>
        <row r="1752">
          <cell r="A1752" t="str">
            <v>COMITENTE:</v>
          </cell>
          <cell r="B1752" t="str">
            <v>DIRECCIÓN DE ARQUITECTURA</v>
          </cell>
          <cell r="C1752"/>
          <cell r="D1752"/>
          <cell r="E1752"/>
          <cell r="F1752"/>
          <cell r="G1752"/>
        </row>
        <row r="1753">
          <cell r="A1753" t="str">
            <v>CONTRATISTA:</v>
          </cell>
          <cell r="B1753" t="str">
            <v xml:space="preserve">BILBAO CONSTRUCCIONES S.R.L. </v>
          </cell>
          <cell r="C1753"/>
          <cell r="D1753"/>
          <cell r="E1753"/>
          <cell r="F1753"/>
          <cell r="G1753"/>
        </row>
        <row r="1754">
          <cell r="A1754" t="str">
            <v>OBRA:</v>
          </cell>
          <cell r="B1754" t="str">
            <v>CENTRO DE MEDICINA NUCLEAR - PET / CT</v>
          </cell>
          <cell r="C1754"/>
          <cell r="D1754"/>
          <cell r="E1754"/>
          <cell r="F1754" t="str">
            <v>PRECIOS A:</v>
          </cell>
          <cell r="G1754">
            <v>43594</v>
          </cell>
        </row>
        <row r="1755">
          <cell r="A1755" t="str">
            <v>UBICACIÓN:</v>
          </cell>
          <cell r="B1755" t="str">
            <v>CAPITAL</v>
          </cell>
          <cell r="C1755"/>
          <cell r="D1755"/>
          <cell r="E1755"/>
          <cell r="F1755"/>
          <cell r="G1755"/>
        </row>
        <row r="1756">
          <cell r="A1756" t="str">
            <v>RUBRO:</v>
          </cell>
          <cell r="B1756">
            <v>13</v>
          </cell>
          <cell r="C1756" t="str">
            <v>PISOS Y ZÓCALOS</v>
          </cell>
          <cell r="D1756"/>
          <cell r="E1756"/>
          <cell r="F1756"/>
          <cell r="G1756"/>
        </row>
        <row r="1757">
          <cell r="A1757" t="str">
            <v>ITEM:</v>
          </cell>
          <cell r="B1757" t="str">
            <v>13.1</v>
          </cell>
          <cell r="C1757" t="str">
            <v xml:space="preserve">Piso granítico bicapa semipulido (30x30) cm </v>
          </cell>
          <cell r="D1757"/>
          <cell r="E1757"/>
          <cell r="F1757" t="str">
            <v>UNIDAD:</v>
          </cell>
          <cell r="G1757" t="str">
            <v>m2</v>
          </cell>
        </row>
        <row r="1758">
          <cell r="A1758"/>
          <cell r="B1758"/>
          <cell r="C1758"/>
          <cell r="D1758"/>
          <cell r="E1758"/>
          <cell r="F1758"/>
          <cell r="G1758"/>
        </row>
        <row r="1759">
          <cell r="A1759" t="str">
            <v>DATOS REDETERMINACION</v>
          </cell>
          <cell r="B1759"/>
          <cell r="C1759" t="str">
            <v>DESIGNACION</v>
          </cell>
          <cell r="D1759" t="str">
            <v>U</v>
          </cell>
          <cell r="E1759" t="str">
            <v>Cantidad</v>
          </cell>
          <cell r="F1759" t="str">
            <v>$ Unitarios</v>
          </cell>
          <cell r="G1759" t="str">
            <v>$ Parcial</v>
          </cell>
        </row>
        <row r="1760">
          <cell r="A1760" t="str">
            <v>CÓDIGO</v>
          </cell>
          <cell r="B1760" t="str">
            <v>DESCRIPCIÓN</v>
          </cell>
          <cell r="C1760"/>
          <cell r="D1760"/>
          <cell r="E1760"/>
          <cell r="F1760"/>
          <cell r="G1760"/>
        </row>
        <row r="1761">
          <cell r="A1761"/>
          <cell r="B1761"/>
          <cell r="C1761" t="str">
            <v>A - MATERIALES</v>
          </cell>
          <cell r="D1761"/>
          <cell r="E1761"/>
          <cell r="F1761"/>
          <cell r="G1761"/>
        </row>
        <row r="1762">
          <cell r="A1762" t="str">
            <v>INDEC-CM - 37440-11</v>
          </cell>
          <cell r="B1762" t="str">
            <v>Cemento portland normal, en bolsa</v>
          </cell>
          <cell r="C1762" t="str">
            <v xml:space="preserve"> Cemento</v>
          </cell>
          <cell r="D1762" t="str">
            <v>KG</v>
          </cell>
          <cell r="E1762">
            <v>8</v>
          </cell>
          <cell r="F1762">
            <v>3.18</v>
          </cell>
          <cell r="G1762">
            <v>25.44</v>
          </cell>
        </row>
        <row r="1763">
          <cell r="A1763" t="str">
            <v>IIEE-SJ - 203001</v>
          </cell>
          <cell r="B1763" t="str">
            <v>Arena clasificada lavada</v>
          </cell>
          <cell r="C1763" t="str">
            <v xml:space="preserve"> Arena gruesa lavada</v>
          </cell>
          <cell r="D1763" t="str">
            <v>M3</v>
          </cell>
          <cell r="E1763">
            <v>0.02</v>
          </cell>
          <cell r="F1763">
            <v>208.3</v>
          </cell>
          <cell r="G1763">
            <v>4.17</v>
          </cell>
        </row>
        <row r="1764">
          <cell r="A1764" t="str">
            <v>INDEC-CM - 37540-11</v>
          </cell>
          <cell r="B1764" t="str">
            <v xml:space="preserve">Mosaico granítico          </v>
          </cell>
          <cell r="C1764" t="str">
            <v xml:space="preserve"> Mosaico granítico 30x30</v>
          </cell>
          <cell r="D1764" t="str">
            <v>m2</v>
          </cell>
          <cell r="E1764">
            <v>1.1000000000000001</v>
          </cell>
          <cell r="F1764">
            <v>450</v>
          </cell>
          <cell r="G1764">
            <v>495</v>
          </cell>
        </row>
        <row r="1765">
          <cell r="A1765" t="str">
            <v>IIEE-SJ - 204003</v>
          </cell>
          <cell r="B1765" t="str">
            <v>Cemento blanco bolsa de 42 Kg. "Pingüino"</v>
          </cell>
          <cell r="C1765" t="str">
            <v>Pastina</v>
          </cell>
          <cell r="D1765" t="str">
            <v>kg</v>
          </cell>
          <cell r="E1765">
            <v>0.2</v>
          </cell>
          <cell r="F1765">
            <v>18.180239999999998</v>
          </cell>
          <cell r="G1765">
            <v>3.64</v>
          </cell>
        </row>
        <row r="1766">
          <cell r="A1766" t="str">
            <v>INDEC-GG 18000-1</v>
          </cell>
          <cell r="B1766" t="str">
            <v>Agua para construcción</v>
          </cell>
          <cell r="C1766" t="str">
            <v xml:space="preserve"> Agua</v>
          </cell>
          <cell r="D1766" t="str">
            <v xml:space="preserve">un   </v>
          </cell>
          <cell r="E1766">
            <v>0.04</v>
          </cell>
          <cell r="F1766">
            <v>24.53</v>
          </cell>
          <cell r="G1766">
            <v>0.98</v>
          </cell>
        </row>
        <row r="1767">
          <cell r="A1767" t="str">
            <v/>
          </cell>
          <cell r="B1767" t="str">
            <v/>
          </cell>
          <cell r="C1767"/>
          <cell r="D1767" t="str">
            <v/>
          </cell>
          <cell r="E1767"/>
          <cell r="F1767">
            <v>0</v>
          </cell>
          <cell r="G1767">
            <v>0</v>
          </cell>
        </row>
        <row r="1768">
          <cell r="A1768" t="str">
            <v/>
          </cell>
          <cell r="B1768" t="str">
            <v/>
          </cell>
          <cell r="C1768"/>
          <cell r="D1768" t="str">
            <v/>
          </cell>
          <cell r="E1768"/>
          <cell r="F1768">
            <v>0</v>
          </cell>
          <cell r="G1768">
            <v>0</v>
          </cell>
        </row>
        <row r="1769">
          <cell r="A1769" t="str">
            <v/>
          </cell>
          <cell r="B1769" t="str">
            <v/>
          </cell>
          <cell r="C1769"/>
          <cell r="D1769" t="str">
            <v/>
          </cell>
          <cell r="E1769"/>
          <cell r="F1769">
            <v>0</v>
          </cell>
          <cell r="G1769">
            <v>0</v>
          </cell>
        </row>
        <row r="1770">
          <cell r="A1770" t="str">
            <v/>
          </cell>
          <cell r="B1770" t="str">
            <v/>
          </cell>
          <cell r="C1770"/>
          <cell r="D1770" t="str">
            <v/>
          </cell>
          <cell r="E1770"/>
          <cell r="F1770">
            <v>0</v>
          </cell>
          <cell r="G1770">
            <v>0</v>
          </cell>
        </row>
        <row r="1771">
          <cell r="A1771" t="str">
            <v/>
          </cell>
          <cell r="B1771" t="str">
            <v/>
          </cell>
          <cell r="C1771"/>
          <cell r="D1771" t="str">
            <v/>
          </cell>
          <cell r="E1771"/>
          <cell r="F1771">
            <v>0</v>
          </cell>
          <cell r="G1771">
            <v>0</v>
          </cell>
        </row>
        <row r="1772">
          <cell r="A1772" t="str">
            <v/>
          </cell>
          <cell r="B1772" t="str">
            <v/>
          </cell>
          <cell r="C1772"/>
          <cell r="D1772" t="str">
            <v/>
          </cell>
          <cell r="E1772"/>
          <cell r="F1772">
            <v>0</v>
          </cell>
          <cell r="G1772">
            <v>0</v>
          </cell>
        </row>
        <row r="1773">
          <cell r="A1773" t="str">
            <v/>
          </cell>
          <cell r="B1773" t="str">
            <v/>
          </cell>
          <cell r="C1773"/>
          <cell r="D1773" t="str">
            <v/>
          </cell>
          <cell r="E1773"/>
          <cell r="F1773">
            <v>0</v>
          </cell>
          <cell r="G1773">
            <v>0</v>
          </cell>
        </row>
        <row r="1774">
          <cell r="A1774" t="str">
            <v/>
          </cell>
          <cell r="B1774" t="str">
            <v/>
          </cell>
          <cell r="C1774"/>
          <cell r="D1774" t="str">
            <v/>
          </cell>
          <cell r="E1774"/>
          <cell r="F1774">
            <v>0</v>
          </cell>
          <cell r="G1774">
            <v>0</v>
          </cell>
        </row>
        <row r="1775">
          <cell r="A1775" t="str">
            <v/>
          </cell>
          <cell r="B1775" t="str">
            <v/>
          </cell>
          <cell r="C1775"/>
          <cell r="D1775" t="str">
            <v/>
          </cell>
          <cell r="E1775"/>
          <cell r="F1775">
            <v>0</v>
          </cell>
          <cell r="G1775">
            <v>0</v>
          </cell>
        </row>
        <row r="1776">
          <cell r="A1776"/>
          <cell r="B1776"/>
          <cell r="C1776"/>
          <cell r="D1776"/>
          <cell r="E1776"/>
          <cell r="F1776" t="str">
            <v>Total A</v>
          </cell>
          <cell r="G1776">
            <v>529.23</v>
          </cell>
        </row>
        <row r="1777">
          <cell r="A1777"/>
          <cell r="B1777"/>
          <cell r="C1777" t="str">
            <v>B - MANO DE OBRA</v>
          </cell>
          <cell r="D1777"/>
          <cell r="E1777"/>
          <cell r="F1777"/>
          <cell r="G1777"/>
        </row>
        <row r="1778">
          <cell r="A1778" t="str">
            <v>INDEC-MO - 51560-12</v>
          </cell>
          <cell r="B1778" t="str">
            <v>Oficial</v>
          </cell>
          <cell r="C1778" t="str">
            <v>OFICIAL</v>
          </cell>
          <cell r="D1778" t="str">
            <v>HS</v>
          </cell>
          <cell r="E1778">
            <v>0.2</v>
          </cell>
          <cell r="F1778">
            <v>246.34</v>
          </cell>
          <cell r="G1778">
            <v>49.27</v>
          </cell>
        </row>
        <row r="1779">
          <cell r="A1779" t="str">
            <v>INDEC-MO - 51560-14</v>
          </cell>
          <cell r="B1779" t="str">
            <v>Ayudante</v>
          </cell>
          <cell r="C1779" t="str">
            <v>AYUDANTE</v>
          </cell>
          <cell r="D1779" t="str">
            <v>HS</v>
          </cell>
          <cell r="E1779">
            <v>0.5</v>
          </cell>
          <cell r="F1779">
            <v>209.67</v>
          </cell>
          <cell r="G1779">
            <v>104.84</v>
          </cell>
        </row>
        <row r="1780">
          <cell r="A1780" t="str">
            <v/>
          </cell>
          <cell r="B1780">
            <v>0</v>
          </cell>
          <cell r="C1780"/>
          <cell r="D1780" t="str">
            <v/>
          </cell>
          <cell r="E1780"/>
          <cell r="F1780">
            <v>0</v>
          </cell>
          <cell r="G1780">
            <v>0</v>
          </cell>
        </row>
        <row r="1781">
          <cell r="A1781" t="str">
            <v/>
          </cell>
          <cell r="B1781">
            <v>0</v>
          </cell>
          <cell r="C1781"/>
          <cell r="D1781" t="str">
            <v/>
          </cell>
          <cell r="E1781"/>
          <cell r="F1781">
            <v>0</v>
          </cell>
          <cell r="G1781">
            <v>0</v>
          </cell>
        </row>
        <row r="1782">
          <cell r="A1782" t="str">
            <v/>
          </cell>
          <cell r="B1782">
            <v>0</v>
          </cell>
          <cell r="C1782"/>
          <cell r="D1782" t="str">
            <v/>
          </cell>
          <cell r="E1782"/>
          <cell r="F1782">
            <v>0</v>
          </cell>
          <cell r="G1782">
            <v>0</v>
          </cell>
        </row>
        <row r="1783">
          <cell r="A1783" t="str">
            <v/>
          </cell>
          <cell r="B1783">
            <v>0</v>
          </cell>
          <cell r="C1783"/>
          <cell r="D1783" t="str">
            <v/>
          </cell>
          <cell r="E1783"/>
          <cell r="F1783">
            <v>0</v>
          </cell>
          <cell r="G1783">
            <v>0</v>
          </cell>
        </row>
        <row r="1784">
          <cell r="A1784" t="str">
            <v/>
          </cell>
          <cell r="B1784">
            <v>0</v>
          </cell>
          <cell r="C1784"/>
          <cell r="D1784" t="str">
            <v/>
          </cell>
          <cell r="E1784"/>
          <cell r="F1784">
            <v>0</v>
          </cell>
          <cell r="G1784">
            <v>0</v>
          </cell>
        </row>
        <row r="1785">
          <cell r="A1785" t="str">
            <v/>
          </cell>
          <cell r="B1785">
            <v>0</v>
          </cell>
          <cell r="C1785"/>
          <cell r="D1785" t="str">
            <v/>
          </cell>
          <cell r="E1785"/>
          <cell r="F1785">
            <v>0</v>
          </cell>
          <cell r="G1785">
            <v>0</v>
          </cell>
        </row>
        <row r="1786">
          <cell r="A1786"/>
          <cell r="B1786"/>
          <cell r="C1786"/>
          <cell r="D1786"/>
          <cell r="E1786"/>
          <cell r="F1786" t="str">
            <v>Total B</v>
          </cell>
          <cell r="G1786">
            <v>154.11000000000001</v>
          </cell>
        </row>
        <row r="1787">
          <cell r="A1787"/>
          <cell r="B1787"/>
          <cell r="C1787" t="str">
            <v>C - EQUIPOS</v>
          </cell>
          <cell r="D1787"/>
          <cell r="E1787"/>
          <cell r="F1787"/>
          <cell r="G1787"/>
        </row>
        <row r="1788">
          <cell r="A1788" t="str">
            <v>INDEC-PB - 2320-1</v>
          </cell>
          <cell r="B1788" t="str">
            <v>Combustibles (Incluye: Naftas, Kerosene, Gas oil, Fuel oil y Gases de refinería)</v>
          </cell>
          <cell r="C1788" t="str">
            <v xml:space="preserve"> Equipo hormigonero</v>
          </cell>
          <cell r="D1788" t="str">
            <v>HM</v>
          </cell>
          <cell r="E1788">
            <v>0.05</v>
          </cell>
          <cell r="F1788">
            <v>472.57</v>
          </cell>
          <cell r="G1788">
            <v>23.63</v>
          </cell>
        </row>
        <row r="1789">
          <cell r="A1789" t="str">
            <v>INDEC-PB - 42921-2</v>
          </cell>
          <cell r="B1789" t="str">
            <v xml:space="preserve">Herramientas de mano                                                   </v>
          </cell>
          <cell r="C1789" t="str">
            <v xml:space="preserve"> Herramientas menores</v>
          </cell>
          <cell r="D1789" t="str">
            <v>HM</v>
          </cell>
          <cell r="E1789">
            <v>0.15</v>
          </cell>
          <cell r="F1789">
            <v>17.86</v>
          </cell>
          <cell r="G1789">
            <v>2.68</v>
          </cell>
        </row>
        <row r="1790">
          <cell r="A1790" t="str">
            <v/>
          </cell>
          <cell r="B1790" t="str">
            <v/>
          </cell>
          <cell r="C1790"/>
          <cell r="D1790" t="str">
            <v/>
          </cell>
          <cell r="E1790"/>
          <cell r="F1790">
            <v>0</v>
          </cell>
          <cell r="G1790">
            <v>0</v>
          </cell>
        </row>
        <row r="1791">
          <cell r="A1791" t="str">
            <v/>
          </cell>
          <cell r="B1791" t="str">
            <v/>
          </cell>
          <cell r="C1791"/>
          <cell r="D1791" t="str">
            <v/>
          </cell>
          <cell r="E1791"/>
          <cell r="F1791">
            <v>0</v>
          </cell>
          <cell r="G1791">
            <v>0</v>
          </cell>
        </row>
        <row r="1792">
          <cell r="A1792" t="str">
            <v/>
          </cell>
          <cell r="B1792" t="str">
            <v/>
          </cell>
          <cell r="C1792"/>
          <cell r="D1792" t="str">
            <v/>
          </cell>
          <cell r="E1792"/>
          <cell r="F1792">
            <v>0</v>
          </cell>
          <cell r="G1792">
            <v>0</v>
          </cell>
        </row>
        <row r="1793">
          <cell r="A1793" t="str">
            <v/>
          </cell>
          <cell r="B1793" t="str">
            <v/>
          </cell>
          <cell r="C1793"/>
          <cell r="D1793" t="str">
            <v/>
          </cell>
          <cell r="E1793"/>
          <cell r="F1793">
            <v>0</v>
          </cell>
          <cell r="G1793">
            <v>0</v>
          </cell>
        </row>
        <row r="1794">
          <cell r="A1794" t="str">
            <v/>
          </cell>
          <cell r="B1794" t="str">
            <v/>
          </cell>
          <cell r="C1794"/>
          <cell r="D1794" t="str">
            <v/>
          </cell>
          <cell r="E1794"/>
          <cell r="F1794">
            <v>0</v>
          </cell>
          <cell r="G1794">
            <v>0</v>
          </cell>
        </row>
        <row r="1795">
          <cell r="A1795" t="str">
            <v/>
          </cell>
          <cell r="B1795" t="str">
            <v/>
          </cell>
          <cell r="C1795"/>
          <cell r="D1795" t="str">
            <v/>
          </cell>
          <cell r="E1795"/>
          <cell r="F1795">
            <v>0</v>
          </cell>
          <cell r="G1795">
            <v>0</v>
          </cell>
        </row>
        <row r="1796">
          <cell r="A1796" t="str">
            <v/>
          </cell>
          <cell r="B1796" t="str">
            <v/>
          </cell>
          <cell r="C1796"/>
          <cell r="D1796" t="str">
            <v/>
          </cell>
          <cell r="E1796"/>
          <cell r="F1796">
            <v>0</v>
          </cell>
          <cell r="G1796">
            <v>0</v>
          </cell>
        </row>
        <row r="1797">
          <cell r="A1797"/>
          <cell r="B1797"/>
          <cell r="C1797"/>
          <cell r="D1797"/>
          <cell r="E1797"/>
          <cell r="F1797" t="str">
            <v>Total C</v>
          </cell>
          <cell r="G1797">
            <v>26.31</v>
          </cell>
        </row>
        <row r="1798">
          <cell r="A1798"/>
          <cell r="B1798"/>
          <cell r="C1798"/>
          <cell r="D1798"/>
          <cell r="E1798"/>
          <cell r="F1798"/>
          <cell r="G1798"/>
        </row>
        <row r="1799">
          <cell r="A1799" t="str">
            <v>13.1</v>
          </cell>
          <cell r="B1799" t="str">
            <v xml:space="preserve">Piso granítico bicapa semipulido (30x30) cm </v>
          </cell>
          <cell r="C1799"/>
          <cell r="D1799" t="str">
            <v>Costo  Neto</v>
          </cell>
          <cell r="E1799"/>
          <cell r="F1799" t="str">
            <v>Total D=A+B+C</v>
          </cell>
          <cell r="G1799">
            <v>709.65</v>
          </cell>
        </row>
        <row r="1801">
          <cell r="A1801" t="str">
            <v>ANALISIS DE PRECIOS</v>
          </cell>
          <cell r="B1801"/>
          <cell r="C1801"/>
          <cell r="D1801"/>
          <cell r="E1801"/>
          <cell r="F1801"/>
          <cell r="G1801"/>
        </row>
        <row r="1802">
          <cell r="A1802" t="str">
            <v>COMITENTE:</v>
          </cell>
          <cell r="B1802" t="str">
            <v>DIRECCIÓN DE ARQUITECTURA</v>
          </cell>
          <cell r="C1802"/>
          <cell r="D1802"/>
          <cell r="E1802"/>
          <cell r="F1802"/>
          <cell r="G1802"/>
        </row>
        <row r="1803">
          <cell r="A1803" t="str">
            <v>CONTRATISTA:</v>
          </cell>
          <cell r="B1803" t="str">
            <v xml:space="preserve">BILBAO CONSTRUCCIONES S.R.L. </v>
          </cell>
          <cell r="C1803"/>
          <cell r="D1803"/>
          <cell r="E1803"/>
          <cell r="F1803"/>
          <cell r="G1803"/>
        </row>
        <row r="1804">
          <cell r="A1804" t="str">
            <v>OBRA:</v>
          </cell>
          <cell r="B1804" t="str">
            <v>CENTRO DE MEDICINA NUCLEAR - PET / CT</v>
          </cell>
          <cell r="C1804"/>
          <cell r="D1804"/>
          <cell r="E1804"/>
          <cell r="F1804" t="str">
            <v>PRECIOS A:</v>
          </cell>
          <cell r="G1804">
            <v>43594</v>
          </cell>
        </row>
        <row r="1805">
          <cell r="A1805" t="str">
            <v>UBICACIÓN:</v>
          </cell>
          <cell r="B1805" t="str">
            <v>CAPITAL</v>
          </cell>
          <cell r="C1805"/>
          <cell r="D1805"/>
          <cell r="E1805"/>
          <cell r="F1805"/>
          <cell r="G1805"/>
        </row>
        <row r="1806">
          <cell r="A1806" t="str">
            <v>RUBRO:</v>
          </cell>
          <cell r="B1806">
            <v>13</v>
          </cell>
          <cell r="C1806" t="str">
            <v>PISOS Y ZÓCALOS</v>
          </cell>
          <cell r="D1806"/>
          <cell r="E1806"/>
          <cell r="F1806"/>
          <cell r="G1806"/>
        </row>
        <row r="1807">
          <cell r="A1807" t="str">
            <v>ITEM:</v>
          </cell>
          <cell r="B1807" t="str">
            <v>13.2</v>
          </cell>
          <cell r="C1807" t="str">
            <v>Piso tipo compacto JB color blanco con rosa (40 x 40)cm pulido fino</v>
          </cell>
          <cell r="D1807"/>
          <cell r="E1807"/>
          <cell r="F1807" t="str">
            <v>UNIDAD:</v>
          </cell>
          <cell r="G1807" t="str">
            <v>m2</v>
          </cell>
        </row>
        <row r="1808">
          <cell r="A1808"/>
          <cell r="B1808"/>
          <cell r="C1808"/>
          <cell r="D1808"/>
          <cell r="E1808"/>
          <cell r="F1808"/>
          <cell r="G1808"/>
        </row>
        <row r="1809">
          <cell r="A1809" t="str">
            <v>DATOS REDETERMINACION</v>
          </cell>
          <cell r="B1809"/>
          <cell r="C1809" t="str">
            <v>DESIGNACION</v>
          </cell>
          <cell r="D1809" t="str">
            <v>U</v>
          </cell>
          <cell r="E1809" t="str">
            <v>Cantidad</v>
          </cell>
          <cell r="F1809" t="str">
            <v>$ Unitarios</v>
          </cell>
          <cell r="G1809" t="str">
            <v>$ Parcial</v>
          </cell>
        </row>
        <row r="1810">
          <cell r="A1810" t="str">
            <v>CÓDIGO</v>
          </cell>
          <cell r="B1810" t="str">
            <v>DESCRIPCIÓN</v>
          </cell>
          <cell r="C1810"/>
          <cell r="D1810"/>
          <cell r="E1810"/>
          <cell r="F1810"/>
          <cell r="G1810"/>
        </row>
        <row r="1811">
          <cell r="A1811"/>
          <cell r="B1811"/>
          <cell r="C1811" t="str">
            <v>A - MATERIALES</v>
          </cell>
          <cell r="D1811"/>
          <cell r="E1811"/>
          <cell r="F1811"/>
          <cell r="G1811"/>
        </row>
        <row r="1812">
          <cell r="A1812" t="str">
            <v>INDEC-CM - 37440-11</v>
          </cell>
          <cell r="B1812" t="str">
            <v>Cemento portland normal, en bolsa</v>
          </cell>
          <cell r="C1812" t="str">
            <v xml:space="preserve"> Cemento</v>
          </cell>
          <cell r="D1812" t="str">
            <v>KG</v>
          </cell>
          <cell r="E1812">
            <v>8</v>
          </cell>
          <cell r="F1812">
            <v>3.18</v>
          </cell>
          <cell r="G1812">
            <v>25.44</v>
          </cell>
        </row>
        <row r="1813">
          <cell r="A1813" t="str">
            <v>IIEE-SJ - 203001</v>
          </cell>
          <cell r="B1813" t="str">
            <v>Arena clasificada lavada</v>
          </cell>
          <cell r="C1813" t="str">
            <v xml:space="preserve"> Arena gruesa lavada</v>
          </cell>
          <cell r="D1813" t="str">
            <v>M3</v>
          </cell>
          <cell r="E1813">
            <v>0.02</v>
          </cell>
          <cell r="F1813">
            <v>208.3</v>
          </cell>
          <cell r="G1813">
            <v>4.17</v>
          </cell>
        </row>
        <row r="1814">
          <cell r="A1814" t="str">
            <v>INDEC-DCTO - Inciso c)</v>
          </cell>
          <cell r="B1814" t="str">
            <v>Pisos y revestimientos</v>
          </cell>
          <cell r="C1814" t="str">
            <v>Piso tipo compacto JB color blanco con rosa (40 x 40)cm pulido fino</v>
          </cell>
          <cell r="D1814" t="str">
            <v>m2</v>
          </cell>
          <cell r="E1814">
            <v>1.1000000000000001</v>
          </cell>
          <cell r="F1814">
            <v>546.96</v>
          </cell>
          <cell r="G1814">
            <v>601.66</v>
          </cell>
        </row>
        <row r="1815">
          <cell r="A1815" t="str">
            <v>IIEE-SJ - 204003</v>
          </cell>
          <cell r="B1815" t="str">
            <v>Cemento blanco bolsa de 42 Kg. "Pingüino"</v>
          </cell>
          <cell r="C1815" t="str">
            <v>Pastina</v>
          </cell>
          <cell r="D1815" t="str">
            <v>kg</v>
          </cell>
          <cell r="E1815">
            <v>0.2</v>
          </cell>
          <cell r="F1815">
            <v>18.180239999999998</v>
          </cell>
          <cell r="G1815">
            <v>3.64</v>
          </cell>
        </row>
        <row r="1816">
          <cell r="A1816" t="str">
            <v>INDEC-GG 18000-1</v>
          </cell>
          <cell r="B1816" t="str">
            <v>Agua para construcción</v>
          </cell>
          <cell r="C1816" t="str">
            <v xml:space="preserve"> Agua</v>
          </cell>
          <cell r="D1816" t="str">
            <v xml:space="preserve">un   </v>
          </cell>
          <cell r="E1816">
            <v>0.04</v>
          </cell>
          <cell r="F1816">
            <v>24.53</v>
          </cell>
          <cell r="G1816">
            <v>0.98</v>
          </cell>
        </row>
        <row r="1817">
          <cell r="A1817" t="str">
            <v/>
          </cell>
          <cell r="B1817" t="str">
            <v/>
          </cell>
          <cell r="C1817"/>
          <cell r="D1817" t="str">
            <v/>
          </cell>
          <cell r="E1817"/>
          <cell r="F1817">
            <v>0</v>
          </cell>
          <cell r="G1817">
            <v>0</v>
          </cell>
        </row>
        <row r="1818">
          <cell r="A1818" t="str">
            <v/>
          </cell>
          <cell r="B1818" t="str">
            <v/>
          </cell>
          <cell r="C1818"/>
          <cell r="D1818" t="str">
            <v/>
          </cell>
          <cell r="E1818"/>
          <cell r="F1818">
            <v>0</v>
          </cell>
          <cell r="G1818">
            <v>0</v>
          </cell>
        </row>
        <row r="1819">
          <cell r="A1819" t="str">
            <v/>
          </cell>
          <cell r="B1819" t="str">
            <v/>
          </cell>
          <cell r="C1819"/>
          <cell r="D1819" t="str">
            <v/>
          </cell>
          <cell r="E1819"/>
          <cell r="F1819">
            <v>0</v>
          </cell>
          <cell r="G1819">
            <v>0</v>
          </cell>
        </row>
        <row r="1820">
          <cell r="A1820" t="str">
            <v/>
          </cell>
          <cell r="B1820" t="str">
            <v/>
          </cell>
          <cell r="C1820"/>
          <cell r="D1820" t="str">
            <v/>
          </cell>
          <cell r="E1820"/>
          <cell r="F1820">
            <v>0</v>
          </cell>
          <cell r="G1820">
            <v>0</v>
          </cell>
        </row>
        <row r="1821">
          <cell r="A1821" t="str">
            <v/>
          </cell>
          <cell r="B1821" t="str">
            <v/>
          </cell>
          <cell r="C1821"/>
          <cell r="D1821" t="str">
            <v/>
          </cell>
          <cell r="E1821"/>
          <cell r="F1821">
            <v>0</v>
          </cell>
          <cell r="G1821">
            <v>0</v>
          </cell>
        </row>
        <row r="1822">
          <cell r="A1822" t="str">
            <v/>
          </cell>
          <cell r="B1822" t="str">
            <v/>
          </cell>
          <cell r="C1822"/>
          <cell r="D1822" t="str">
            <v/>
          </cell>
          <cell r="E1822"/>
          <cell r="F1822">
            <v>0</v>
          </cell>
          <cell r="G1822">
            <v>0</v>
          </cell>
        </row>
        <row r="1823">
          <cell r="A1823" t="str">
            <v/>
          </cell>
          <cell r="B1823" t="str">
            <v/>
          </cell>
          <cell r="C1823"/>
          <cell r="D1823" t="str">
            <v/>
          </cell>
          <cell r="E1823"/>
          <cell r="F1823">
            <v>0</v>
          </cell>
          <cell r="G1823">
            <v>0</v>
          </cell>
        </row>
        <row r="1824">
          <cell r="A1824" t="str">
            <v/>
          </cell>
          <cell r="B1824" t="str">
            <v/>
          </cell>
          <cell r="C1824"/>
          <cell r="D1824" t="str">
            <v/>
          </cell>
          <cell r="E1824"/>
          <cell r="F1824">
            <v>0</v>
          </cell>
          <cell r="G1824">
            <v>0</v>
          </cell>
        </row>
        <row r="1825">
          <cell r="A1825" t="str">
            <v/>
          </cell>
          <cell r="B1825" t="str">
            <v/>
          </cell>
          <cell r="C1825"/>
          <cell r="D1825" t="str">
            <v/>
          </cell>
          <cell r="E1825"/>
          <cell r="F1825">
            <v>0</v>
          </cell>
          <cell r="G1825">
            <v>0</v>
          </cell>
        </row>
        <row r="1826">
          <cell r="A1826"/>
          <cell r="B1826"/>
          <cell r="C1826"/>
          <cell r="D1826"/>
          <cell r="E1826"/>
          <cell r="F1826" t="str">
            <v>Total A</v>
          </cell>
          <cell r="G1826">
            <v>635.89</v>
          </cell>
        </row>
        <row r="1827">
          <cell r="A1827"/>
          <cell r="B1827"/>
          <cell r="C1827" t="str">
            <v>B - MANO DE OBRA</v>
          </cell>
          <cell r="D1827"/>
          <cell r="E1827"/>
          <cell r="F1827"/>
          <cell r="G1827"/>
        </row>
        <row r="1828">
          <cell r="A1828" t="str">
            <v>INDEC-MO - 51560-12</v>
          </cell>
          <cell r="B1828" t="str">
            <v>Oficial</v>
          </cell>
          <cell r="C1828" t="str">
            <v>OFICIAL</v>
          </cell>
          <cell r="D1828" t="str">
            <v>HS</v>
          </cell>
          <cell r="E1828">
            <v>0.2</v>
          </cell>
          <cell r="F1828">
            <v>246.34</v>
          </cell>
          <cell r="G1828">
            <v>49.27</v>
          </cell>
        </row>
        <row r="1829">
          <cell r="A1829" t="str">
            <v>INDEC-MO - 51560-14</v>
          </cell>
          <cell r="B1829" t="str">
            <v>Ayudante</v>
          </cell>
          <cell r="C1829" t="str">
            <v>AYUDANTE</v>
          </cell>
          <cell r="D1829" t="str">
            <v>HS</v>
          </cell>
          <cell r="E1829">
            <v>0.5</v>
          </cell>
          <cell r="F1829">
            <v>209.67</v>
          </cell>
          <cell r="G1829">
            <v>104.84</v>
          </cell>
        </row>
        <row r="1830">
          <cell r="A1830" t="str">
            <v/>
          </cell>
          <cell r="B1830">
            <v>0</v>
          </cell>
          <cell r="C1830"/>
          <cell r="D1830" t="str">
            <v/>
          </cell>
          <cell r="E1830"/>
          <cell r="F1830">
            <v>0</v>
          </cell>
          <cell r="G1830">
            <v>0</v>
          </cell>
        </row>
        <row r="1831">
          <cell r="A1831" t="str">
            <v/>
          </cell>
          <cell r="B1831">
            <v>0</v>
          </cell>
          <cell r="C1831"/>
          <cell r="D1831" t="str">
            <v/>
          </cell>
          <cell r="E1831"/>
          <cell r="F1831">
            <v>0</v>
          </cell>
          <cell r="G1831">
            <v>0</v>
          </cell>
        </row>
        <row r="1832">
          <cell r="A1832" t="str">
            <v/>
          </cell>
          <cell r="B1832">
            <v>0</v>
          </cell>
          <cell r="C1832"/>
          <cell r="D1832" t="str">
            <v/>
          </cell>
          <cell r="E1832"/>
          <cell r="F1832">
            <v>0</v>
          </cell>
          <cell r="G1832">
            <v>0</v>
          </cell>
        </row>
        <row r="1833">
          <cell r="A1833" t="str">
            <v/>
          </cell>
          <cell r="B1833">
            <v>0</v>
          </cell>
          <cell r="C1833"/>
          <cell r="D1833" t="str">
            <v/>
          </cell>
          <cell r="E1833"/>
          <cell r="F1833">
            <v>0</v>
          </cell>
          <cell r="G1833">
            <v>0</v>
          </cell>
        </row>
        <row r="1834">
          <cell r="A1834" t="str">
            <v/>
          </cell>
          <cell r="B1834">
            <v>0</v>
          </cell>
          <cell r="C1834"/>
          <cell r="D1834" t="str">
            <v/>
          </cell>
          <cell r="E1834"/>
          <cell r="F1834">
            <v>0</v>
          </cell>
          <cell r="G1834">
            <v>0</v>
          </cell>
        </row>
        <row r="1835">
          <cell r="A1835" t="str">
            <v/>
          </cell>
          <cell r="B1835">
            <v>0</v>
          </cell>
          <cell r="C1835"/>
          <cell r="D1835" t="str">
            <v/>
          </cell>
          <cell r="E1835"/>
          <cell r="F1835">
            <v>0</v>
          </cell>
          <cell r="G1835">
            <v>0</v>
          </cell>
        </row>
        <row r="1836">
          <cell r="A1836"/>
          <cell r="B1836"/>
          <cell r="C1836"/>
          <cell r="D1836"/>
          <cell r="E1836"/>
          <cell r="F1836" t="str">
            <v>Total B</v>
          </cell>
          <cell r="G1836">
            <v>154.11000000000001</v>
          </cell>
        </row>
        <row r="1837">
          <cell r="A1837"/>
          <cell r="B1837"/>
          <cell r="C1837" t="str">
            <v>C - EQUIPOS</v>
          </cell>
          <cell r="D1837"/>
          <cell r="E1837"/>
          <cell r="F1837"/>
          <cell r="G1837"/>
        </row>
        <row r="1838">
          <cell r="A1838" t="str">
            <v>INDEC-PB - 2320-1</v>
          </cell>
          <cell r="B1838" t="str">
            <v>Combustibles (Incluye: Naftas, Kerosene, Gas oil, Fuel oil y Gases de refinería)</v>
          </cell>
          <cell r="C1838" t="str">
            <v xml:space="preserve"> Equipo hormigonero</v>
          </cell>
          <cell r="D1838" t="str">
            <v>HM</v>
          </cell>
          <cell r="E1838">
            <v>0.05</v>
          </cell>
          <cell r="F1838">
            <v>472.57</v>
          </cell>
          <cell r="G1838">
            <v>23.63</v>
          </cell>
        </row>
        <row r="1839">
          <cell r="A1839" t="str">
            <v>INDEC-PB - 42921-2</v>
          </cell>
          <cell r="B1839" t="str">
            <v xml:space="preserve">Herramientas de mano                                                   </v>
          </cell>
          <cell r="C1839" t="str">
            <v xml:space="preserve"> Herramientas menores</v>
          </cell>
          <cell r="D1839" t="str">
            <v>HM</v>
          </cell>
          <cell r="E1839">
            <v>0.15</v>
          </cell>
          <cell r="F1839">
            <v>17.86</v>
          </cell>
          <cell r="G1839">
            <v>2.68</v>
          </cell>
        </row>
        <row r="1840">
          <cell r="A1840" t="str">
            <v/>
          </cell>
          <cell r="B1840" t="str">
            <v/>
          </cell>
          <cell r="C1840"/>
          <cell r="D1840" t="str">
            <v/>
          </cell>
          <cell r="E1840"/>
          <cell r="F1840">
            <v>0</v>
          </cell>
          <cell r="G1840">
            <v>0</v>
          </cell>
        </row>
        <row r="1841">
          <cell r="A1841" t="str">
            <v/>
          </cell>
          <cell r="B1841" t="str">
            <v/>
          </cell>
          <cell r="C1841"/>
          <cell r="D1841" t="str">
            <v/>
          </cell>
          <cell r="E1841"/>
          <cell r="F1841">
            <v>0</v>
          </cell>
          <cell r="G1841">
            <v>0</v>
          </cell>
        </row>
        <row r="1842">
          <cell r="A1842" t="str">
            <v/>
          </cell>
          <cell r="B1842" t="str">
            <v/>
          </cell>
          <cell r="C1842"/>
          <cell r="D1842" t="str">
            <v/>
          </cell>
          <cell r="E1842"/>
          <cell r="F1842">
            <v>0</v>
          </cell>
          <cell r="G1842">
            <v>0</v>
          </cell>
        </row>
        <row r="1843">
          <cell r="A1843" t="str">
            <v/>
          </cell>
          <cell r="B1843" t="str">
            <v/>
          </cell>
          <cell r="C1843"/>
          <cell r="D1843" t="str">
            <v/>
          </cell>
          <cell r="E1843"/>
          <cell r="F1843">
            <v>0</v>
          </cell>
          <cell r="G1843">
            <v>0</v>
          </cell>
        </row>
        <row r="1844">
          <cell r="A1844" t="str">
            <v/>
          </cell>
          <cell r="B1844" t="str">
            <v/>
          </cell>
          <cell r="C1844"/>
          <cell r="D1844" t="str">
            <v/>
          </cell>
          <cell r="E1844"/>
          <cell r="F1844">
            <v>0</v>
          </cell>
          <cell r="G1844">
            <v>0</v>
          </cell>
        </row>
        <row r="1845">
          <cell r="A1845" t="str">
            <v/>
          </cell>
          <cell r="B1845" t="str">
            <v/>
          </cell>
          <cell r="C1845"/>
          <cell r="D1845" t="str">
            <v/>
          </cell>
          <cell r="E1845"/>
          <cell r="F1845">
            <v>0</v>
          </cell>
          <cell r="G1845">
            <v>0</v>
          </cell>
        </row>
        <row r="1846">
          <cell r="A1846" t="str">
            <v/>
          </cell>
          <cell r="B1846" t="str">
            <v/>
          </cell>
          <cell r="C1846"/>
          <cell r="D1846" t="str">
            <v/>
          </cell>
          <cell r="E1846"/>
          <cell r="F1846">
            <v>0</v>
          </cell>
          <cell r="G1846">
            <v>0</v>
          </cell>
        </row>
        <row r="1847">
          <cell r="A1847"/>
          <cell r="B1847"/>
          <cell r="C1847"/>
          <cell r="D1847"/>
          <cell r="E1847"/>
          <cell r="F1847" t="str">
            <v>Total C</v>
          </cell>
          <cell r="G1847">
            <v>26.31</v>
          </cell>
        </row>
        <row r="1848">
          <cell r="A1848"/>
          <cell r="B1848"/>
          <cell r="C1848"/>
          <cell r="D1848"/>
          <cell r="E1848"/>
          <cell r="F1848"/>
          <cell r="G1848"/>
        </row>
        <row r="1849">
          <cell r="A1849" t="str">
            <v>13.2</v>
          </cell>
          <cell r="B1849" t="str">
            <v>Piso tipo compacto JB color blanco con rosa (40 x 40)cm pulido fino</v>
          </cell>
          <cell r="C1849"/>
          <cell r="D1849" t="str">
            <v>Costo  Neto</v>
          </cell>
          <cell r="E1849"/>
          <cell r="F1849" t="str">
            <v>Total D=A+B+C</v>
          </cell>
          <cell r="G1849">
            <v>816.31</v>
          </cell>
        </row>
        <row r="1851">
          <cell r="A1851" t="str">
            <v>ANALISIS DE PRECIOS</v>
          </cell>
          <cell r="B1851"/>
          <cell r="C1851"/>
          <cell r="D1851"/>
          <cell r="E1851"/>
          <cell r="F1851"/>
          <cell r="G1851"/>
        </row>
        <row r="1852">
          <cell r="A1852" t="str">
            <v>COMITENTE:</v>
          </cell>
          <cell r="B1852" t="str">
            <v>DIRECCIÓN DE ARQUITECTURA</v>
          </cell>
          <cell r="C1852"/>
          <cell r="D1852"/>
          <cell r="E1852"/>
          <cell r="F1852"/>
          <cell r="G1852"/>
        </row>
        <row r="1853">
          <cell r="A1853" t="str">
            <v>CONTRATISTA:</v>
          </cell>
          <cell r="B1853" t="str">
            <v xml:space="preserve">BILBAO CONSTRUCCIONES S.R.L. </v>
          </cell>
          <cell r="C1853"/>
          <cell r="D1853"/>
          <cell r="E1853"/>
          <cell r="F1853"/>
          <cell r="G1853"/>
        </row>
        <row r="1854">
          <cell r="A1854" t="str">
            <v>OBRA:</v>
          </cell>
          <cell r="B1854" t="str">
            <v>CENTRO DE MEDICINA NUCLEAR - PET / CT</v>
          </cell>
          <cell r="C1854"/>
          <cell r="D1854"/>
          <cell r="E1854"/>
          <cell r="F1854" t="str">
            <v>PRECIOS A:</v>
          </cell>
          <cell r="G1854">
            <v>43594</v>
          </cell>
        </row>
        <row r="1855">
          <cell r="A1855" t="str">
            <v>UBICACIÓN:</v>
          </cell>
          <cell r="B1855" t="str">
            <v>CAPITAL</v>
          </cell>
          <cell r="C1855"/>
          <cell r="D1855"/>
          <cell r="E1855"/>
          <cell r="F1855"/>
          <cell r="G1855"/>
        </row>
        <row r="1856">
          <cell r="A1856" t="str">
            <v>RUBRO:</v>
          </cell>
          <cell r="B1856">
            <v>13</v>
          </cell>
          <cell r="C1856" t="str">
            <v>PISOS Y ZÓCALOS</v>
          </cell>
          <cell r="D1856"/>
          <cell r="E1856"/>
          <cell r="F1856"/>
          <cell r="G1856"/>
        </row>
        <row r="1857">
          <cell r="A1857" t="str">
            <v>ITEM:</v>
          </cell>
          <cell r="B1857" t="str">
            <v>13.3</v>
          </cell>
          <cell r="C1857" t="str">
            <v>Loseta tortuga de color gris claro (40x40)cm terminación pulido</v>
          </cell>
          <cell r="D1857"/>
          <cell r="E1857"/>
          <cell r="F1857" t="str">
            <v>UNIDAD:</v>
          </cell>
          <cell r="G1857" t="str">
            <v>m2</v>
          </cell>
        </row>
        <row r="1858">
          <cell r="A1858"/>
          <cell r="B1858"/>
          <cell r="C1858"/>
          <cell r="D1858"/>
          <cell r="E1858"/>
          <cell r="F1858"/>
          <cell r="G1858"/>
        </row>
        <row r="1859">
          <cell r="A1859" t="str">
            <v>DATOS REDETERMINACION</v>
          </cell>
          <cell r="B1859"/>
          <cell r="C1859" t="str">
            <v>DESIGNACION</v>
          </cell>
          <cell r="D1859" t="str">
            <v>U</v>
          </cell>
          <cell r="E1859" t="str">
            <v>Cantidad</v>
          </cell>
          <cell r="F1859" t="str">
            <v>$ Unitarios</v>
          </cell>
          <cell r="G1859" t="str">
            <v>$ Parcial</v>
          </cell>
        </row>
        <row r="1860">
          <cell r="A1860" t="str">
            <v>CÓDIGO</v>
          </cell>
          <cell r="B1860" t="str">
            <v>DESCRIPCIÓN</v>
          </cell>
          <cell r="C1860"/>
          <cell r="D1860"/>
          <cell r="E1860"/>
          <cell r="F1860"/>
          <cell r="G1860"/>
        </row>
        <row r="1861">
          <cell r="A1861"/>
          <cell r="B1861"/>
          <cell r="C1861" t="str">
            <v>A - MATERIALES</v>
          </cell>
          <cell r="D1861"/>
          <cell r="E1861"/>
          <cell r="F1861"/>
          <cell r="G1861"/>
        </row>
        <row r="1862">
          <cell r="A1862" t="str">
            <v>INDEC-CM - 37440-11</v>
          </cell>
          <cell r="B1862" t="str">
            <v>Cemento portland normal, en bolsa</v>
          </cell>
          <cell r="C1862" t="str">
            <v xml:space="preserve"> Cemento</v>
          </cell>
          <cell r="D1862" t="str">
            <v>KG</v>
          </cell>
          <cell r="E1862">
            <v>10</v>
          </cell>
          <cell r="F1862">
            <v>3.18</v>
          </cell>
          <cell r="G1862">
            <v>31.8</v>
          </cell>
        </row>
        <row r="1863">
          <cell r="A1863" t="str">
            <v>IIEE-SJ - 203001</v>
          </cell>
          <cell r="B1863" t="str">
            <v>Arena clasificada lavada</v>
          </cell>
          <cell r="C1863" t="str">
            <v xml:space="preserve"> Arena gruesa lavada</v>
          </cell>
          <cell r="D1863" t="str">
            <v>M3</v>
          </cell>
          <cell r="E1863">
            <v>0.02</v>
          </cell>
          <cell r="F1863">
            <v>208.3</v>
          </cell>
          <cell r="G1863">
            <v>4.17</v>
          </cell>
        </row>
        <row r="1864">
          <cell r="A1864" t="str">
            <v>INDEC-DCTO - Inciso c)</v>
          </cell>
          <cell r="B1864" t="str">
            <v>Pisos y revestimientos</v>
          </cell>
          <cell r="C1864" t="str">
            <v>Loseta tortuga de color gris claro (40x40)cm terminación pulido</v>
          </cell>
          <cell r="D1864" t="str">
            <v>m2</v>
          </cell>
          <cell r="E1864">
            <v>1.1000000000000001</v>
          </cell>
          <cell r="F1864">
            <v>540.16999999999996</v>
          </cell>
          <cell r="G1864">
            <v>594.19000000000005</v>
          </cell>
        </row>
        <row r="1865">
          <cell r="A1865" t="str">
            <v>IIEE-SJ - 204003</v>
          </cell>
          <cell r="B1865" t="str">
            <v>Cemento blanco bolsa de 42 Kg. "Pingüino"</v>
          </cell>
          <cell r="C1865" t="str">
            <v>Pastina</v>
          </cell>
          <cell r="D1865" t="str">
            <v>kg</v>
          </cell>
          <cell r="E1865">
            <v>0.2</v>
          </cell>
          <cell r="F1865">
            <v>18.180239999999998</v>
          </cell>
          <cell r="G1865">
            <v>3.64</v>
          </cell>
        </row>
        <row r="1866">
          <cell r="A1866" t="str">
            <v>INDEC-GG 18000-1</v>
          </cell>
          <cell r="B1866" t="str">
            <v>Agua para construcción</v>
          </cell>
          <cell r="C1866" t="str">
            <v xml:space="preserve"> Agua</v>
          </cell>
          <cell r="D1866" t="str">
            <v xml:space="preserve">un   </v>
          </cell>
          <cell r="E1866">
            <v>0.04</v>
          </cell>
          <cell r="F1866">
            <v>24.53</v>
          </cell>
          <cell r="G1866">
            <v>0.98</v>
          </cell>
        </row>
        <row r="1867">
          <cell r="A1867" t="str">
            <v/>
          </cell>
          <cell r="B1867" t="str">
            <v/>
          </cell>
          <cell r="C1867"/>
          <cell r="D1867" t="str">
            <v/>
          </cell>
          <cell r="E1867"/>
          <cell r="F1867">
            <v>0</v>
          </cell>
          <cell r="G1867">
            <v>0</v>
          </cell>
        </row>
        <row r="1868">
          <cell r="A1868" t="str">
            <v/>
          </cell>
          <cell r="B1868" t="str">
            <v/>
          </cell>
          <cell r="C1868"/>
          <cell r="D1868" t="str">
            <v/>
          </cell>
          <cell r="E1868"/>
          <cell r="F1868">
            <v>0</v>
          </cell>
          <cell r="G1868">
            <v>0</v>
          </cell>
        </row>
        <row r="1869">
          <cell r="A1869" t="str">
            <v/>
          </cell>
          <cell r="B1869" t="str">
            <v/>
          </cell>
          <cell r="C1869"/>
          <cell r="D1869" t="str">
            <v/>
          </cell>
          <cell r="E1869"/>
          <cell r="F1869">
            <v>0</v>
          </cell>
          <cell r="G1869">
            <v>0</v>
          </cell>
        </row>
        <row r="1870">
          <cell r="A1870" t="str">
            <v/>
          </cell>
          <cell r="B1870" t="str">
            <v/>
          </cell>
          <cell r="C1870"/>
          <cell r="D1870" t="str">
            <v/>
          </cell>
          <cell r="E1870"/>
          <cell r="F1870">
            <v>0</v>
          </cell>
          <cell r="G1870">
            <v>0</v>
          </cell>
        </row>
        <row r="1871">
          <cell r="A1871" t="str">
            <v/>
          </cell>
          <cell r="B1871" t="str">
            <v/>
          </cell>
          <cell r="C1871"/>
          <cell r="D1871" t="str">
            <v/>
          </cell>
          <cell r="E1871"/>
          <cell r="F1871">
            <v>0</v>
          </cell>
          <cell r="G1871">
            <v>0</v>
          </cell>
        </row>
        <row r="1872">
          <cell r="A1872" t="str">
            <v/>
          </cell>
          <cell r="B1872" t="str">
            <v/>
          </cell>
          <cell r="C1872"/>
          <cell r="D1872" t="str">
            <v/>
          </cell>
          <cell r="E1872"/>
          <cell r="F1872">
            <v>0</v>
          </cell>
          <cell r="G1872">
            <v>0</v>
          </cell>
        </row>
        <row r="1873">
          <cell r="A1873" t="str">
            <v/>
          </cell>
          <cell r="B1873" t="str">
            <v/>
          </cell>
          <cell r="C1873"/>
          <cell r="D1873" t="str">
            <v/>
          </cell>
          <cell r="E1873"/>
          <cell r="F1873">
            <v>0</v>
          </cell>
          <cell r="G1873">
            <v>0</v>
          </cell>
        </row>
        <row r="1874">
          <cell r="A1874" t="str">
            <v/>
          </cell>
          <cell r="B1874" t="str">
            <v/>
          </cell>
          <cell r="C1874"/>
          <cell r="D1874" t="str">
            <v/>
          </cell>
          <cell r="E1874"/>
          <cell r="F1874">
            <v>0</v>
          </cell>
          <cell r="G1874">
            <v>0</v>
          </cell>
        </row>
        <row r="1875">
          <cell r="A1875" t="str">
            <v/>
          </cell>
          <cell r="B1875" t="str">
            <v/>
          </cell>
          <cell r="C1875"/>
          <cell r="D1875" t="str">
            <v/>
          </cell>
          <cell r="E1875"/>
          <cell r="F1875">
            <v>0</v>
          </cell>
          <cell r="G1875">
            <v>0</v>
          </cell>
        </row>
        <row r="1876">
          <cell r="A1876"/>
          <cell r="B1876"/>
          <cell r="C1876"/>
          <cell r="D1876"/>
          <cell r="E1876"/>
          <cell r="F1876" t="str">
            <v>Total A</v>
          </cell>
          <cell r="G1876">
            <v>634.78000000000009</v>
          </cell>
        </row>
        <row r="1877">
          <cell r="A1877"/>
          <cell r="B1877"/>
          <cell r="C1877" t="str">
            <v>B - MANO DE OBRA</v>
          </cell>
          <cell r="D1877"/>
          <cell r="E1877"/>
          <cell r="F1877"/>
          <cell r="G1877"/>
        </row>
        <row r="1878">
          <cell r="A1878" t="str">
            <v>INDEC-MO - 51560-12</v>
          </cell>
          <cell r="B1878" t="str">
            <v>Oficial</v>
          </cell>
          <cell r="C1878" t="str">
            <v>OFICIAL</v>
          </cell>
          <cell r="D1878" t="str">
            <v>HS</v>
          </cell>
          <cell r="E1878">
            <v>0.2</v>
          </cell>
          <cell r="F1878">
            <v>246.34</v>
          </cell>
          <cell r="G1878">
            <v>49.27</v>
          </cell>
        </row>
        <row r="1879">
          <cell r="A1879" t="str">
            <v>INDEC-MO - 51560-14</v>
          </cell>
          <cell r="B1879" t="str">
            <v>Ayudante</v>
          </cell>
          <cell r="C1879" t="str">
            <v>AYUDANTE</v>
          </cell>
          <cell r="D1879" t="str">
            <v>HS</v>
          </cell>
          <cell r="E1879">
            <v>0.5</v>
          </cell>
          <cell r="F1879">
            <v>209.67</v>
          </cell>
          <cell r="G1879">
            <v>104.84</v>
          </cell>
        </row>
        <row r="1880">
          <cell r="A1880" t="str">
            <v/>
          </cell>
          <cell r="B1880">
            <v>0</v>
          </cell>
          <cell r="C1880"/>
          <cell r="D1880" t="str">
            <v/>
          </cell>
          <cell r="E1880"/>
          <cell r="F1880">
            <v>0</v>
          </cell>
          <cell r="G1880">
            <v>0</v>
          </cell>
        </row>
        <row r="1881">
          <cell r="A1881" t="str">
            <v/>
          </cell>
          <cell r="B1881">
            <v>0</v>
          </cell>
          <cell r="C1881"/>
          <cell r="D1881" t="str">
            <v/>
          </cell>
          <cell r="E1881"/>
          <cell r="F1881">
            <v>0</v>
          </cell>
          <cell r="G1881">
            <v>0</v>
          </cell>
        </row>
        <row r="1882">
          <cell r="A1882" t="str">
            <v/>
          </cell>
          <cell r="B1882">
            <v>0</v>
          </cell>
          <cell r="C1882"/>
          <cell r="D1882" t="str">
            <v/>
          </cell>
          <cell r="E1882"/>
          <cell r="F1882">
            <v>0</v>
          </cell>
          <cell r="G1882">
            <v>0</v>
          </cell>
        </row>
        <row r="1883">
          <cell r="A1883" t="str">
            <v/>
          </cell>
          <cell r="B1883">
            <v>0</v>
          </cell>
          <cell r="C1883"/>
          <cell r="D1883" t="str">
            <v/>
          </cell>
          <cell r="E1883"/>
          <cell r="F1883">
            <v>0</v>
          </cell>
          <cell r="G1883">
            <v>0</v>
          </cell>
        </row>
        <row r="1884">
          <cell r="A1884" t="str">
            <v/>
          </cell>
          <cell r="B1884">
            <v>0</v>
          </cell>
          <cell r="C1884"/>
          <cell r="D1884" t="str">
            <v/>
          </cell>
          <cell r="E1884"/>
          <cell r="F1884">
            <v>0</v>
          </cell>
          <cell r="G1884">
            <v>0</v>
          </cell>
        </row>
        <row r="1885">
          <cell r="A1885" t="str">
            <v/>
          </cell>
          <cell r="B1885">
            <v>0</v>
          </cell>
          <cell r="C1885"/>
          <cell r="D1885" t="str">
            <v/>
          </cell>
          <cell r="E1885"/>
          <cell r="F1885">
            <v>0</v>
          </cell>
          <cell r="G1885">
            <v>0</v>
          </cell>
        </row>
        <row r="1886">
          <cell r="A1886"/>
          <cell r="B1886"/>
          <cell r="C1886"/>
          <cell r="D1886"/>
          <cell r="E1886"/>
          <cell r="F1886" t="str">
            <v>Total B</v>
          </cell>
          <cell r="G1886">
            <v>154.11000000000001</v>
          </cell>
        </row>
        <row r="1887">
          <cell r="A1887"/>
          <cell r="B1887"/>
          <cell r="C1887" t="str">
            <v>C - EQUIPOS</v>
          </cell>
          <cell r="D1887"/>
          <cell r="E1887"/>
          <cell r="F1887"/>
          <cell r="G1887"/>
        </row>
        <row r="1888">
          <cell r="A1888" t="str">
            <v>INDEC-PB - 2320-1</v>
          </cell>
          <cell r="B1888" t="str">
            <v>Combustibles (Incluye: Naftas, Kerosene, Gas oil, Fuel oil y Gases de refinería)</v>
          </cell>
          <cell r="C1888" t="str">
            <v xml:space="preserve"> Equipo hormigonero</v>
          </cell>
          <cell r="D1888" t="str">
            <v>HM</v>
          </cell>
          <cell r="E1888">
            <v>0.05</v>
          </cell>
          <cell r="F1888">
            <v>472.57</v>
          </cell>
          <cell r="G1888">
            <v>23.63</v>
          </cell>
        </row>
        <row r="1889">
          <cell r="A1889" t="str">
            <v>INDEC-PB - 42921-2</v>
          </cell>
          <cell r="B1889" t="str">
            <v xml:space="preserve">Herramientas de mano                                                   </v>
          </cell>
          <cell r="C1889" t="str">
            <v xml:space="preserve"> Herramientas menores</v>
          </cell>
          <cell r="D1889" t="str">
            <v>HM</v>
          </cell>
          <cell r="E1889">
            <v>0.15</v>
          </cell>
          <cell r="F1889">
            <v>17.86</v>
          </cell>
          <cell r="G1889">
            <v>2.68</v>
          </cell>
        </row>
        <row r="1890">
          <cell r="A1890" t="str">
            <v/>
          </cell>
          <cell r="B1890" t="str">
            <v/>
          </cell>
          <cell r="C1890"/>
          <cell r="D1890" t="str">
            <v/>
          </cell>
          <cell r="E1890"/>
          <cell r="F1890">
            <v>0</v>
          </cell>
          <cell r="G1890">
            <v>0</v>
          </cell>
        </row>
        <row r="1891">
          <cell r="A1891" t="str">
            <v/>
          </cell>
          <cell r="B1891" t="str">
            <v/>
          </cell>
          <cell r="C1891"/>
          <cell r="D1891" t="str">
            <v/>
          </cell>
          <cell r="E1891"/>
          <cell r="F1891">
            <v>0</v>
          </cell>
          <cell r="G1891">
            <v>0</v>
          </cell>
        </row>
        <row r="1892">
          <cell r="A1892" t="str">
            <v/>
          </cell>
          <cell r="B1892" t="str">
            <v/>
          </cell>
          <cell r="C1892"/>
          <cell r="D1892" t="str">
            <v/>
          </cell>
          <cell r="E1892"/>
          <cell r="F1892">
            <v>0</v>
          </cell>
          <cell r="G1892">
            <v>0</v>
          </cell>
        </row>
        <row r="1893">
          <cell r="A1893" t="str">
            <v/>
          </cell>
          <cell r="B1893" t="str">
            <v/>
          </cell>
          <cell r="C1893"/>
          <cell r="D1893" t="str">
            <v/>
          </cell>
          <cell r="E1893"/>
          <cell r="F1893">
            <v>0</v>
          </cell>
          <cell r="G1893">
            <v>0</v>
          </cell>
        </row>
        <row r="1894">
          <cell r="A1894" t="str">
            <v/>
          </cell>
          <cell r="B1894" t="str">
            <v/>
          </cell>
          <cell r="C1894"/>
          <cell r="D1894" t="str">
            <v/>
          </cell>
          <cell r="E1894"/>
          <cell r="F1894">
            <v>0</v>
          </cell>
          <cell r="G1894">
            <v>0</v>
          </cell>
        </row>
        <row r="1895">
          <cell r="A1895" t="str">
            <v/>
          </cell>
          <cell r="B1895" t="str">
            <v/>
          </cell>
          <cell r="C1895"/>
          <cell r="D1895" t="str">
            <v/>
          </cell>
          <cell r="E1895"/>
          <cell r="F1895">
            <v>0</v>
          </cell>
          <cell r="G1895">
            <v>0</v>
          </cell>
        </row>
        <row r="1896">
          <cell r="A1896" t="str">
            <v/>
          </cell>
          <cell r="B1896" t="str">
            <v/>
          </cell>
          <cell r="C1896"/>
          <cell r="D1896" t="str">
            <v/>
          </cell>
          <cell r="E1896"/>
          <cell r="F1896">
            <v>0</v>
          </cell>
          <cell r="G1896">
            <v>0</v>
          </cell>
        </row>
        <row r="1897">
          <cell r="A1897"/>
          <cell r="B1897"/>
          <cell r="C1897"/>
          <cell r="D1897"/>
          <cell r="E1897"/>
          <cell r="F1897" t="str">
            <v>Total C</v>
          </cell>
          <cell r="G1897">
            <v>26.31</v>
          </cell>
        </row>
        <row r="1898">
          <cell r="A1898"/>
          <cell r="B1898"/>
          <cell r="C1898"/>
          <cell r="D1898"/>
          <cell r="E1898"/>
          <cell r="F1898"/>
          <cell r="G1898"/>
        </row>
        <row r="1899">
          <cell r="A1899" t="str">
            <v>13.3</v>
          </cell>
          <cell r="B1899" t="str">
            <v>Loseta tortuga de color gris claro (40x40)cm terminación pulido</v>
          </cell>
          <cell r="C1899"/>
          <cell r="D1899" t="str">
            <v>Costo  Neto</v>
          </cell>
          <cell r="E1899"/>
          <cell r="F1899" t="str">
            <v>Total D=A+B+C</v>
          </cell>
          <cell r="G1899">
            <v>815.2</v>
          </cell>
        </row>
        <row r="1901">
          <cell r="A1901" t="str">
            <v>ANALISIS DE PRECIOS</v>
          </cell>
          <cell r="B1901"/>
          <cell r="C1901"/>
          <cell r="D1901"/>
          <cell r="E1901"/>
          <cell r="F1901"/>
          <cell r="G1901"/>
        </row>
        <row r="1902">
          <cell r="A1902" t="str">
            <v>COMITENTE:</v>
          </cell>
          <cell r="B1902" t="str">
            <v>DIRECCIÓN DE ARQUITECTURA</v>
          </cell>
          <cell r="C1902"/>
          <cell r="D1902"/>
          <cell r="E1902"/>
          <cell r="F1902"/>
          <cell r="G1902"/>
        </row>
        <row r="1903">
          <cell r="A1903" t="str">
            <v>CONTRATISTA:</v>
          </cell>
          <cell r="B1903" t="str">
            <v xml:space="preserve">BILBAO CONSTRUCCIONES S.R.L. </v>
          </cell>
          <cell r="C1903"/>
          <cell r="D1903"/>
          <cell r="E1903"/>
          <cell r="F1903"/>
          <cell r="G1903"/>
        </row>
        <row r="1904">
          <cell r="A1904" t="str">
            <v>OBRA:</v>
          </cell>
          <cell r="B1904" t="str">
            <v>CENTRO DE MEDICINA NUCLEAR - PET / CT</v>
          </cell>
          <cell r="C1904"/>
          <cell r="D1904"/>
          <cell r="E1904"/>
          <cell r="F1904" t="str">
            <v>PRECIOS A:</v>
          </cell>
          <cell r="G1904">
            <v>43594</v>
          </cell>
        </row>
        <row r="1905">
          <cell r="A1905" t="str">
            <v>UBICACIÓN:</v>
          </cell>
          <cell r="B1905" t="str">
            <v>CAPITAL</v>
          </cell>
          <cell r="C1905"/>
          <cell r="D1905"/>
          <cell r="E1905"/>
          <cell r="F1905"/>
          <cell r="G1905"/>
        </row>
        <row r="1906">
          <cell r="A1906" t="str">
            <v>RUBRO:</v>
          </cell>
          <cell r="B1906">
            <v>13</v>
          </cell>
          <cell r="C1906" t="str">
            <v>PISOS Y ZÓCALOS</v>
          </cell>
          <cell r="D1906"/>
          <cell r="E1906"/>
          <cell r="F1906"/>
          <cell r="G1906"/>
        </row>
        <row r="1907">
          <cell r="A1907" t="str">
            <v>ITEM:</v>
          </cell>
          <cell r="B1907" t="str">
            <v>13.4</v>
          </cell>
          <cell r="C1907" t="str">
            <v>Piso vinílico</v>
          </cell>
          <cell r="D1907"/>
          <cell r="E1907"/>
          <cell r="F1907" t="str">
            <v>UNIDAD:</v>
          </cell>
          <cell r="G1907" t="str">
            <v>m2</v>
          </cell>
        </row>
        <row r="1908">
          <cell r="A1908"/>
          <cell r="B1908"/>
          <cell r="C1908"/>
          <cell r="D1908"/>
          <cell r="E1908"/>
          <cell r="F1908"/>
          <cell r="G1908"/>
        </row>
        <row r="1909">
          <cell r="A1909" t="str">
            <v>DATOS REDETERMINACION</v>
          </cell>
          <cell r="B1909"/>
          <cell r="C1909" t="str">
            <v>DESIGNACION</v>
          </cell>
          <cell r="D1909" t="str">
            <v>U</v>
          </cell>
          <cell r="E1909" t="str">
            <v>Cantidad</v>
          </cell>
          <cell r="F1909" t="str">
            <v>$ Unitarios</v>
          </cell>
          <cell r="G1909" t="str">
            <v>$ Parcial</v>
          </cell>
        </row>
        <row r="1910">
          <cell r="A1910" t="str">
            <v>CÓDIGO</v>
          </cell>
          <cell r="B1910" t="str">
            <v>DESCRIPCIÓN</v>
          </cell>
          <cell r="C1910"/>
          <cell r="D1910"/>
          <cell r="E1910"/>
          <cell r="F1910"/>
          <cell r="G1910"/>
        </row>
        <row r="1911">
          <cell r="A1911"/>
          <cell r="B1911"/>
          <cell r="C1911" t="str">
            <v>A - MATERIALES</v>
          </cell>
          <cell r="D1911"/>
          <cell r="E1911"/>
          <cell r="F1911"/>
          <cell r="G1911"/>
        </row>
        <row r="1912">
          <cell r="A1912" t="str">
            <v>INDEC-PB - 2413-11</v>
          </cell>
          <cell r="B1912" t="str">
            <v>Sustancias plásticas (incluye: Polietileno y Polipropileno)</v>
          </cell>
          <cell r="C1912" t="str">
            <v>Piso vinílico</v>
          </cell>
          <cell r="D1912" t="str">
            <v>m2</v>
          </cell>
          <cell r="E1912">
            <v>0.55000000000000004</v>
          </cell>
          <cell r="F1912">
            <v>630</v>
          </cell>
          <cell r="G1912">
            <v>346.5</v>
          </cell>
        </row>
        <row r="1913">
          <cell r="A1913" t="str">
            <v>INDEC-PB - 2413-11</v>
          </cell>
          <cell r="B1913" t="str">
            <v>Sustancias plásticas (incluye: Polietileno y Polipropileno)</v>
          </cell>
          <cell r="C1913" t="str">
            <v>Piso vinílico conductivo</v>
          </cell>
          <cell r="D1913" t="str">
            <v>m2</v>
          </cell>
          <cell r="E1913">
            <v>0.55000000000000004</v>
          </cell>
          <cell r="F1913">
            <v>1575</v>
          </cell>
          <cell r="G1913">
            <v>866.25</v>
          </cell>
        </row>
        <row r="1914">
          <cell r="A1914" t="str">
            <v>INDEC-PB - 34710-1</v>
          </cell>
          <cell r="B1914" t="str">
            <v xml:space="preserve">Polímeros del etileno                                                  </v>
          </cell>
          <cell r="C1914" t="str">
            <v>Pegamento</v>
          </cell>
          <cell r="D1914" t="str">
            <v>m2</v>
          </cell>
          <cell r="E1914">
            <v>1</v>
          </cell>
          <cell r="F1914">
            <v>210</v>
          </cell>
          <cell r="G1914">
            <v>210</v>
          </cell>
        </row>
        <row r="1915">
          <cell r="A1915" t="str">
            <v/>
          </cell>
          <cell r="B1915" t="str">
            <v/>
          </cell>
          <cell r="C1915"/>
          <cell r="D1915" t="str">
            <v/>
          </cell>
          <cell r="E1915"/>
          <cell r="F1915">
            <v>0</v>
          </cell>
          <cell r="G1915">
            <v>0</v>
          </cell>
        </row>
        <row r="1916">
          <cell r="A1916" t="str">
            <v/>
          </cell>
          <cell r="B1916" t="str">
            <v/>
          </cell>
          <cell r="C1916"/>
          <cell r="D1916" t="str">
            <v/>
          </cell>
          <cell r="E1916"/>
          <cell r="F1916">
            <v>0</v>
          </cell>
          <cell r="G1916">
            <v>0</v>
          </cell>
        </row>
        <row r="1917">
          <cell r="A1917" t="str">
            <v/>
          </cell>
          <cell r="B1917" t="str">
            <v/>
          </cell>
          <cell r="C1917"/>
          <cell r="D1917" t="str">
            <v/>
          </cell>
          <cell r="E1917"/>
          <cell r="F1917">
            <v>0</v>
          </cell>
          <cell r="G1917">
            <v>0</v>
          </cell>
        </row>
        <row r="1918">
          <cell r="A1918" t="str">
            <v/>
          </cell>
          <cell r="B1918" t="str">
            <v/>
          </cell>
          <cell r="C1918"/>
          <cell r="D1918" t="str">
            <v/>
          </cell>
          <cell r="E1918"/>
          <cell r="F1918">
            <v>0</v>
          </cell>
          <cell r="G1918">
            <v>0</v>
          </cell>
        </row>
        <row r="1919">
          <cell r="A1919" t="str">
            <v/>
          </cell>
          <cell r="B1919" t="str">
            <v/>
          </cell>
          <cell r="C1919"/>
          <cell r="D1919" t="str">
            <v/>
          </cell>
          <cell r="E1919"/>
          <cell r="F1919">
            <v>0</v>
          </cell>
          <cell r="G1919">
            <v>0</v>
          </cell>
        </row>
        <row r="1920">
          <cell r="A1920" t="str">
            <v/>
          </cell>
          <cell r="B1920" t="str">
            <v/>
          </cell>
          <cell r="C1920"/>
          <cell r="D1920" t="str">
            <v/>
          </cell>
          <cell r="E1920"/>
          <cell r="F1920">
            <v>0</v>
          </cell>
          <cell r="G1920">
            <v>0</v>
          </cell>
        </row>
        <row r="1921">
          <cell r="A1921" t="str">
            <v/>
          </cell>
          <cell r="B1921" t="str">
            <v/>
          </cell>
          <cell r="C1921"/>
          <cell r="D1921" t="str">
            <v/>
          </cell>
          <cell r="E1921"/>
          <cell r="F1921">
            <v>0</v>
          </cell>
          <cell r="G1921">
            <v>0</v>
          </cell>
        </row>
        <row r="1922">
          <cell r="A1922" t="str">
            <v/>
          </cell>
          <cell r="B1922" t="str">
            <v/>
          </cell>
          <cell r="C1922"/>
          <cell r="D1922" t="str">
            <v/>
          </cell>
          <cell r="E1922"/>
          <cell r="F1922">
            <v>0</v>
          </cell>
          <cell r="G1922">
            <v>0</v>
          </cell>
        </row>
        <row r="1923">
          <cell r="A1923" t="str">
            <v/>
          </cell>
          <cell r="B1923" t="str">
            <v/>
          </cell>
          <cell r="C1923"/>
          <cell r="D1923" t="str">
            <v/>
          </cell>
          <cell r="E1923"/>
          <cell r="F1923">
            <v>0</v>
          </cell>
          <cell r="G1923">
            <v>0</v>
          </cell>
        </row>
        <row r="1924">
          <cell r="A1924" t="str">
            <v/>
          </cell>
          <cell r="B1924" t="str">
            <v/>
          </cell>
          <cell r="C1924"/>
          <cell r="D1924" t="str">
            <v/>
          </cell>
          <cell r="E1924"/>
          <cell r="F1924">
            <v>0</v>
          </cell>
          <cell r="G1924">
            <v>0</v>
          </cell>
        </row>
        <row r="1925">
          <cell r="A1925" t="str">
            <v/>
          </cell>
          <cell r="B1925" t="str">
            <v/>
          </cell>
          <cell r="C1925"/>
          <cell r="D1925" t="str">
            <v/>
          </cell>
          <cell r="E1925"/>
          <cell r="F1925">
            <v>0</v>
          </cell>
          <cell r="G1925">
            <v>0</v>
          </cell>
        </row>
        <row r="1926">
          <cell r="A1926"/>
          <cell r="B1926"/>
          <cell r="C1926"/>
          <cell r="D1926"/>
          <cell r="E1926"/>
          <cell r="F1926" t="str">
            <v>Total A</v>
          </cell>
          <cell r="G1926">
            <v>1422.75</v>
          </cell>
        </row>
        <row r="1927">
          <cell r="A1927"/>
          <cell r="B1927"/>
          <cell r="C1927" t="str">
            <v>B - MANO DE OBRA</v>
          </cell>
          <cell r="D1927"/>
          <cell r="E1927"/>
          <cell r="F1927"/>
          <cell r="G1927"/>
        </row>
        <row r="1928">
          <cell r="A1928" t="str">
            <v>INDEC-MO - 51560-12</v>
          </cell>
          <cell r="B1928" t="str">
            <v>Oficial</v>
          </cell>
          <cell r="C1928" t="str">
            <v>OFICIAL</v>
          </cell>
          <cell r="D1928" t="str">
            <v>HS</v>
          </cell>
          <cell r="E1928">
            <v>1.2</v>
          </cell>
          <cell r="F1928">
            <v>246.34</v>
          </cell>
          <cell r="G1928">
            <v>295.61</v>
          </cell>
        </row>
        <row r="1929">
          <cell r="A1929" t="str">
            <v>INDEC-MO - 51560-14</v>
          </cell>
          <cell r="B1929" t="str">
            <v>Ayudante</v>
          </cell>
          <cell r="C1929" t="str">
            <v>AYUDANTE</v>
          </cell>
          <cell r="D1929" t="str">
            <v>HS</v>
          </cell>
          <cell r="E1929">
            <v>0.5</v>
          </cell>
          <cell r="F1929">
            <v>209.67</v>
          </cell>
          <cell r="G1929">
            <v>104.84</v>
          </cell>
        </row>
        <row r="1930">
          <cell r="A1930" t="str">
            <v/>
          </cell>
          <cell r="B1930">
            <v>0</v>
          </cell>
          <cell r="C1930"/>
          <cell r="D1930" t="str">
            <v/>
          </cell>
          <cell r="E1930"/>
          <cell r="F1930">
            <v>0</v>
          </cell>
          <cell r="G1930">
            <v>0</v>
          </cell>
        </row>
        <row r="1931">
          <cell r="A1931" t="str">
            <v/>
          </cell>
          <cell r="B1931">
            <v>0</v>
          </cell>
          <cell r="C1931"/>
          <cell r="D1931" t="str">
            <v/>
          </cell>
          <cell r="E1931"/>
          <cell r="F1931">
            <v>0</v>
          </cell>
          <cell r="G1931">
            <v>0</v>
          </cell>
        </row>
        <row r="1932">
          <cell r="A1932" t="str">
            <v/>
          </cell>
          <cell r="B1932">
            <v>0</v>
          </cell>
          <cell r="C1932"/>
          <cell r="D1932" t="str">
            <v/>
          </cell>
          <cell r="E1932"/>
          <cell r="F1932">
            <v>0</v>
          </cell>
          <cell r="G1932">
            <v>0</v>
          </cell>
        </row>
        <row r="1933">
          <cell r="A1933" t="str">
            <v/>
          </cell>
          <cell r="B1933">
            <v>0</v>
          </cell>
          <cell r="C1933"/>
          <cell r="D1933" t="str">
            <v/>
          </cell>
          <cell r="E1933"/>
          <cell r="F1933">
            <v>0</v>
          </cell>
          <cell r="G1933">
            <v>0</v>
          </cell>
        </row>
        <row r="1934">
          <cell r="A1934" t="str">
            <v/>
          </cell>
          <cell r="B1934">
            <v>0</v>
          </cell>
          <cell r="C1934"/>
          <cell r="D1934" t="str">
            <v/>
          </cell>
          <cell r="E1934"/>
          <cell r="F1934">
            <v>0</v>
          </cell>
          <cell r="G1934">
            <v>0</v>
          </cell>
        </row>
        <row r="1935">
          <cell r="A1935" t="str">
            <v/>
          </cell>
          <cell r="B1935">
            <v>0</v>
          </cell>
          <cell r="C1935"/>
          <cell r="D1935" t="str">
            <v/>
          </cell>
          <cell r="E1935"/>
          <cell r="F1935">
            <v>0</v>
          </cell>
          <cell r="G1935">
            <v>0</v>
          </cell>
        </row>
        <row r="1936">
          <cell r="A1936"/>
          <cell r="B1936"/>
          <cell r="C1936"/>
          <cell r="D1936"/>
          <cell r="E1936"/>
          <cell r="F1936" t="str">
            <v>Total B</v>
          </cell>
          <cell r="G1936">
            <v>400.45000000000005</v>
          </cell>
        </row>
        <row r="1937">
          <cell r="A1937"/>
          <cell r="B1937"/>
          <cell r="C1937" t="str">
            <v>C - EQUIPOS</v>
          </cell>
          <cell r="D1937"/>
          <cell r="E1937"/>
          <cell r="F1937"/>
          <cell r="G1937"/>
        </row>
        <row r="1938">
          <cell r="A1938" t="str">
            <v>INDEC-PB - 42921-2</v>
          </cell>
          <cell r="B1938" t="str">
            <v xml:space="preserve">Herramientas de mano                                                   </v>
          </cell>
          <cell r="C1938" t="str">
            <v xml:space="preserve"> Herramientas menores</v>
          </cell>
          <cell r="D1938" t="str">
            <v>HM</v>
          </cell>
          <cell r="E1938">
            <v>1</v>
          </cell>
          <cell r="F1938">
            <v>17.86</v>
          </cell>
          <cell r="G1938">
            <v>17.86</v>
          </cell>
        </row>
        <row r="1939">
          <cell r="A1939" t="str">
            <v/>
          </cell>
          <cell r="B1939" t="str">
            <v/>
          </cell>
          <cell r="C1939"/>
          <cell r="D1939" t="str">
            <v/>
          </cell>
          <cell r="E1939"/>
          <cell r="F1939">
            <v>0</v>
          </cell>
          <cell r="G1939">
            <v>0</v>
          </cell>
        </row>
        <row r="1940">
          <cell r="A1940" t="str">
            <v/>
          </cell>
          <cell r="B1940" t="str">
            <v/>
          </cell>
          <cell r="C1940"/>
          <cell r="D1940" t="str">
            <v/>
          </cell>
          <cell r="E1940"/>
          <cell r="F1940">
            <v>0</v>
          </cell>
          <cell r="G1940">
            <v>0</v>
          </cell>
        </row>
        <row r="1941">
          <cell r="A1941" t="str">
            <v/>
          </cell>
          <cell r="B1941" t="str">
            <v/>
          </cell>
          <cell r="C1941"/>
          <cell r="D1941" t="str">
            <v/>
          </cell>
          <cell r="E1941"/>
          <cell r="F1941">
            <v>0</v>
          </cell>
          <cell r="G1941">
            <v>0</v>
          </cell>
        </row>
        <row r="1942">
          <cell r="A1942" t="str">
            <v/>
          </cell>
          <cell r="B1942" t="str">
            <v/>
          </cell>
          <cell r="C1942"/>
          <cell r="D1942" t="str">
            <v/>
          </cell>
          <cell r="E1942"/>
          <cell r="F1942">
            <v>0</v>
          </cell>
          <cell r="G1942">
            <v>0</v>
          </cell>
        </row>
        <row r="1943">
          <cell r="A1943" t="str">
            <v/>
          </cell>
          <cell r="B1943" t="str">
            <v/>
          </cell>
          <cell r="C1943"/>
          <cell r="D1943" t="str">
            <v/>
          </cell>
          <cell r="E1943"/>
          <cell r="F1943">
            <v>0</v>
          </cell>
          <cell r="G1943">
            <v>0</v>
          </cell>
        </row>
        <row r="1944">
          <cell r="A1944" t="str">
            <v/>
          </cell>
          <cell r="B1944" t="str">
            <v/>
          </cell>
          <cell r="C1944"/>
          <cell r="D1944" t="str">
            <v/>
          </cell>
          <cell r="E1944"/>
          <cell r="F1944">
            <v>0</v>
          </cell>
          <cell r="G1944">
            <v>0</v>
          </cell>
        </row>
        <row r="1945">
          <cell r="A1945" t="str">
            <v/>
          </cell>
          <cell r="B1945" t="str">
            <v/>
          </cell>
          <cell r="C1945"/>
          <cell r="D1945" t="str">
            <v/>
          </cell>
          <cell r="E1945"/>
          <cell r="F1945">
            <v>0</v>
          </cell>
          <cell r="G1945">
            <v>0</v>
          </cell>
        </row>
        <row r="1946">
          <cell r="A1946" t="str">
            <v/>
          </cell>
          <cell r="B1946" t="str">
            <v/>
          </cell>
          <cell r="C1946"/>
          <cell r="D1946" t="str">
            <v/>
          </cell>
          <cell r="E1946"/>
          <cell r="F1946">
            <v>0</v>
          </cell>
          <cell r="G1946">
            <v>0</v>
          </cell>
        </row>
        <row r="1947">
          <cell r="A1947"/>
          <cell r="B1947"/>
          <cell r="C1947"/>
          <cell r="D1947"/>
          <cell r="E1947"/>
          <cell r="F1947" t="str">
            <v>Total C</v>
          </cell>
          <cell r="G1947">
            <v>17.86</v>
          </cell>
        </row>
        <row r="1948">
          <cell r="A1948"/>
          <cell r="B1948"/>
          <cell r="C1948"/>
          <cell r="D1948"/>
          <cell r="E1948"/>
          <cell r="F1948"/>
          <cell r="G1948"/>
        </row>
        <row r="1949">
          <cell r="A1949" t="str">
            <v>13.4</v>
          </cell>
          <cell r="B1949" t="str">
            <v>Piso vinílico</v>
          </cell>
          <cell r="C1949"/>
          <cell r="D1949" t="str">
            <v>Costo  Neto</v>
          </cell>
          <cell r="E1949"/>
          <cell r="F1949" t="str">
            <v>Total D=A+B+C</v>
          </cell>
          <cell r="G1949">
            <v>1841.06</v>
          </cell>
        </row>
        <row r="1951">
          <cell r="A1951" t="str">
            <v>ANALISIS DE PRECIOS</v>
          </cell>
          <cell r="B1951"/>
          <cell r="C1951"/>
          <cell r="D1951"/>
          <cell r="E1951"/>
          <cell r="F1951"/>
          <cell r="G1951"/>
        </row>
        <row r="1952">
          <cell r="A1952" t="str">
            <v>COMITENTE:</v>
          </cell>
          <cell r="B1952" t="str">
            <v>DIRECCIÓN DE ARQUITECTURA</v>
          </cell>
          <cell r="C1952"/>
          <cell r="D1952"/>
          <cell r="E1952"/>
          <cell r="F1952"/>
          <cell r="G1952"/>
        </row>
        <row r="1953">
          <cell r="A1953" t="str">
            <v>CONTRATISTA:</v>
          </cell>
          <cell r="B1953" t="str">
            <v xml:space="preserve">BILBAO CONSTRUCCIONES S.R.L. </v>
          </cell>
          <cell r="C1953"/>
          <cell r="D1953"/>
          <cell r="E1953"/>
          <cell r="F1953"/>
          <cell r="G1953"/>
        </row>
        <row r="1954">
          <cell r="A1954" t="str">
            <v>OBRA:</v>
          </cell>
          <cell r="B1954" t="str">
            <v>CENTRO DE MEDICINA NUCLEAR - PET / CT</v>
          </cell>
          <cell r="C1954"/>
          <cell r="D1954"/>
          <cell r="E1954"/>
          <cell r="F1954" t="str">
            <v>PRECIOS A:</v>
          </cell>
          <cell r="G1954">
            <v>43594</v>
          </cell>
        </row>
        <row r="1955">
          <cell r="A1955" t="str">
            <v>UBICACIÓN:</v>
          </cell>
          <cell r="B1955" t="str">
            <v>CAPITAL</v>
          </cell>
          <cell r="C1955"/>
          <cell r="D1955"/>
          <cell r="E1955"/>
          <cell r="F1955"/>
          <cell r="G1955"/>
        </row>
        <row r="1956">
          <cell r="A1956" t="str">
            <v>RUBRO:</v>
          </cell>
          <cell r="B1956">
            <v>13</v>
          </cell>
          <cell r="C1956" t="str">
            <v>PISOS Y ZÓCALOS</v>
          </cell>
          <cell r="D1956"/>
          <cell r="E1956"/>
          <cell r="F1956"/>
          <cell r="G1956"/>
        </row>
        <row r="1957">
          <cell r="A1957" t="str">
            <v>ITEM:</v>
          </cell>
          <cell r="B1957" t="str">
            <v>13.5</v>
          </cell>
          <cell r="C1957" t="str">
            <v>Piso articulado</v>
          </cell>
          <cell r="D1957"/>
          <cell r="E1957"/>
          <cell r="F1957" t="str">
            <v>UNIDAD:</v>
          </cell>
          <cell r="G1957" t="str">
            <v>m2</v>
          </cell>
        </row>
        <row r="1958">
          <cell r="A1958"/>
          <cell r="B1958"/>
          <cell r="C1958"/>
          <cell r="D1958"/>
          <cell r="E1958"/>
          <cell r="F1958"/>
          <cell r="G1958"/>
        </row>
        <row r="1959">
          <cell r="A1959" t="str">
            <v>DATOS REDETERMINACION</v>
          </cell>
          <cell r="B1959"/>
          <cell r="C1959" t="str">
            <v>DESIGNACION</v>
          </cell>
          <cell r="D1959" t="str">
            <v>U</v>
          </cell>
          <cell r="E1959" t="str">
            <v>Cantidad</v>
          </cell>
          <cell r="F1959" t="str">
            <v>$ Unitarios</v>
          </cell>
          <cell r="G1959" t="str">
            <v>$ Parcial</v>
          </cell>
        </row>
        <row r="1960">
          <cell r="A1960" t="str">
            <v>CÓDIGO</v>
          </cell>
          <cell r="B1960" t="str">
            <v>DESCRIPCIÓN</v>
          </cell>
          <cell r="C1960"/>
          <cell r="D1960"/>
          <cell r="E1960"/>
          <cell r="F1960"/>
          <cell r="G1960"/>
        </row>
        <row r="1961">
          <cell r="A1961"/>
          <cell r="B1961"/>
          <cell r="C1961" t="str">
            <v>A - MATERIALES</v>
          </cell>
          <cell r="D1961"/>
          <cell r="E1961"/>
          <cell r="F1961"/>
          <cell r="G1961"/>
        </row>
        <row r="1962">
          <cell r="A1962" t="str">
            <v>INDEC-DCTO - Inciso n)</v>
          </cell>
          <cell r="B1962" t="str">
            <v>Cemento</v>
          </cell>
          <cell r="C1962" t="str">
            <v>Piso articulado</v>
          </cell>
          <cell r="D1962" t="str">
            <v>m2</v>
          </cell>
          <cell r="E1962">
            <v>1.1000000000000001</v>
          </cell>
          <cell r="F1962">
            <v>598</v>
          </cell>
          <cell r="G1962">
            <v>657.8</v>
          </cell>
        </row>
        <row r="1963">
          <cell r="A1963" t="str">
            <v>INDEC-CM - 37510-11</v>
          </cell>
          <cell r="B1963" t="str">
            <v>Hormigón elaborado</v>
          </cell>
          <cell r="C1963" t="str">
            <v xml:space="preserve"> Hormigón elaborado</v>
          </cell>
          <cell r="D1963" t="str">
            <v>m3</v>
          </cell>
          <cell r="E1963">
            <v>0.106</v>
          </cell>
          <cell r="F1963">
            <v>1562.22</v>
          </cell>
          <cell r="G1963">
            <v>165.6</v>
          </cell>
        </row>
        <row r="1964">
          <cell r="A1964" t="str">
            <v>INDEC-CM - 41242-11</v>
          </cell>
          <cell r="B1964" t="str">
            <v>Acero aletado conformado, en barra</v>
          </cell>
          <cell r="C1964" t="str">
            <v xml:space="preserve"> Hierro</v>
          </cell>
          <cell r="D1964" t="str">
            <v>KG</v>
          </cell>
          <cell r="E1964">
            <v>23</v>
          </cell>
          <cell r="F1964">
            <v>29.16</v>
          </cell>
          <cell r="G1964">
            <v>670.68</v>
          </cell>
        </row>
        <row r="1965">
          <cell r="A1965" t="str">
            <v>INDEC-GG 18000-1</v>
          </cell>
          <cell r="B1965" t="str">
            <v>Agua para construcción</v>
          </cell>
          <cell r="C1965" t="str">
            <v xml:space="preserve"> Agua</v>
          </cell>
          <cell r="D1965" t="str">
            <v xml:space="preserve">un   </v>
          </cell>
          <cell r="E1965">
            <v>0.1</v>
          </cell>
          <cell r="F1965">
            <v>24.53</v>
          </cell>
          <cell r="G1965">
            <v>2.4500000000000002</v>
          </cell>
        </row>
        <row r="1966">
          <cell r="A1966" t="str">
            <v/>
          </cell>
          <cell r="B1966" t="str">
            <v/>
          </cell>
          <cell r="C1966"/>
          <cell r="D1966" t="str">
            <v/>
          </cell>
          <cell r="E1966"/>
          <cell r="F1966">
            <v>0</v>
          </cell>
          <cell r="G1966">
            <v>0</v>
          </cell>
        </row>
        <row r="1967">
          <cell r="A1967" t="str">
            <v/>
          </cell>
          <cell r="B1967" t="str">
            <v/>
          </cell>
          <cell r="C1967"/>
          <cell r="D1967" t="str">
            <v/>
          </cell>
          <cell r="E1967"/>
          <cell r="F1967">
            <v>0</v>
          </cell>
          <cell r="G1967">
            <v>0</v>
          </cell>
        </row>
        <row r="1968">
          <cell r="A1968" t="str">
            <v/>
          </cell>
          <cell r="B1968" t="str">
            <v/>
          </cell>
          <cell r="C1968"/>
          <cell r="D1968" t="str">
            <v/>
          </cell>
          <cell r="E1968"/>
          <cell r="F1968">
            <v>0</v>
          </cell>
          <cell r="G1968">
            <v>0</v>
          </cell>
        </row>
        <row r="1969">
          <cell r="A1969" t="str">
            <v/>
          </cell>
          <cell r="B1969" t="str">
            <v/>
          </cell>
          <cell r="C1969"/>
          <cell r="D1969" t="str">
            <v/>
          </cell>
          <cell r="E1969"/>
          <cell r="F1969">
            <v>0</v>
          </cell>
          <cell r="G1969">
            <v>0</v>
          </cell>
        </row>
        <row r="1970">
          <cell r="A1970" t="str">
            <v/>
          </cell>
          <cell r="B1970" t="str">
            <v/>
          </cell>
          <cell r="C1970"/>
          <cell r="D1970" t="str">
            <v/>
          </cell>
          <cell r="E1970"/>
          <cell r="F1970">
            <v>0</v>
          </cell>
          <cell r="G1970">
            <v>0</v>
          </cell>
        </row>
        <row r="1971">
          <cell r="A1971" t="str">
            <v/>
          </cell>
          <cell r="B1971" t="str">
            <v/>
          </cell>
          <cell r="C1971"/>
          <cell r="D1971" t="str">
            <v/>
          </cell>
          <cell r="E1971"/>
          <cell r="F1971">
            <v>0</v>
          </cell>
          <cell r="G1971">
            <v>0</v>
          </cell>
        </row>
        <row r="1972">
          <cell r="A1972" t="str">
            <v/>
          </cell>
          <cell r="B1972" t="str">
            <v/>
          </cell>
          <cell r="C1972"/>
          <cell r="D1972" t="str">
            <v/>
          </cell>
          <cell r="E1972"/>
          <cell r="F1972">
            <v>0</v>
          </cell>
          <cell r="G1972">
            <v>0</v>
          </cell>
        </row>
        <row r="1973">
          <cell r="A1973" t="str">
            <v/>
          </cell>
          <cell r="B1973" t="str">
            <v/>
          </cell>
          <cell r="C1973"/>
          <cell r="D1973" t="str">
            <v/>
          </cell>
          <cell r="E1973"/>
          <cell r="F1973">
            <v>0</v>
          </cell>
          <cell r="G1973">
            <v>0</v>
          </cell>
        </row>
        <row r="1974">
          <cell r="A1974" t="str">
            <v/>
          </cell>
          <cell r="B1974" t="str">
            <v/>
          </cell>
          <cell r="C1974"/>
          <cell r="D1974" t="str">
            <v/>
          </cell>
          <cell r="E1974"/>
          <cell r="F1974">
            <v>0</v>
          </cell>
          <cell r="G1974">
            <v>0</v>
          </cell>
        </row>
        <row r="1975">
          <cell r="A1975" t="str">
            <v/>
          </cell>
          <cell r="B1975" t="str">
            <v/>
          </cell>
          <cell r="C1975"/>
          <cell r="D1975" t="str">
            <v/>
          </cell>
          <cell r="E1975"/>
          <cell r="F1975">
            <v>0</v>
          </cell>
          <cell r="G1975">
            <v>0</v>
          </cell>
        </row>
        <row r="1976">
          <cell r="A1976"/>
          <cell r="B1976"/>
          <cell r="C1976"/>
          <cell r="D1976"/>
          <cell r="E1976"/>
          <cell r="F1976" t="str">
            <v>Total A</v>
          </cell>
          <cell r="G1976">
            <v>1496.53</v>
          </cell>
        </row>
        <row r="1977">
          <cell r="A1977"/>
          <cell r="B1977"/>
          <cell r="C1977" t="str">
            <v>B - MANO DE OBRA</v>
          </cell>
          <cell r="D1977"/>
          <cell r="E1977"/>
          <cell r="F1977"/>
          <cell r="G1977"/>
        </row>
        <row r="1978">
          <cell r="A1978" t="str">
            <v>INDEC-MO - 51560-12</v>
          </cell>
          <cell r="B1978" t="str">
            <v>Oficial</v>
          </cell>
          <cell r="C1978" t="str">
            <v>OFICIAL</v>
          </cell>
          <cell r="D1978" t="str">
            <v>HS</v>
          </cell>
          <cell r="E1978">
            <v>0.75</v>
          </cell>
          <cell r="F1978">
            <v>246.34</v>
          </cell>
          <cell r="G1978">
            <v>184.76</v>
          </cell>
        </row>
        <row r="1979">
          <cell r="A1979" t="str">
            <v>INDEC-MO - 51560-14</v>
          </cell>
          <cell r="B1979" t="str">
            <v>Ayudante</v>
          </cell>
          <cell r="C1979" t="str">
            <v>AYUDANTE</v>
          </cell>
          <cell r="D1979" t="str">
            <v>HS</v>
          </cell>
          <cell r="E1979">
            <v>0.2</v>
          </cell>
          <cell r="F1979">
            <v>209.67</v>
          </cell>
          <cell r="G1979">
            <v>41.93</v>
          </cell>
        </row>
        <row r="1980">
          <cell r="A1980" t="str">
            <v/>
          </cell>
          <cell r="B1980">
            <v>0</v>
          </cell>
          <cell r="C1980"/>
          <cell r="D1980" t="str">
            <v/>
          </cell>
          <cell r="E1980"/>
          <cell r="F1980">
            <v>0</v>
          </cell>
          <cell r="G1980">
            <v>0</v>
          </cell>
        </row>
        <row r="1981">
          <cell r="A1981" t="str">
            <v/>
          </cell>
          <cell r="B1981">
            <v>0</v>
          </cell>
          <cell r="C1981"/>
          <cell r="D1981" t="str">
            <v/>
          </cell>
          <cell r="E1981"/>
          <cell r="F1981">
            <v>0</v>
          </cell>
          <cell r="G1981">
            <v>0</v>
          </cell>
        </row>
        <row r="1982">
          <cell r="A1982" t="str">
            <v/>
          </cell>
          <cell r="B1982">
            <v>0</v>
          </cell>
          <cell r="C1982"/>
          <cell r="D1982" t="str">
            <v/>
          </cell>
          <cell r="E1982"/>
          <cell r="F1982">
            <v>0</v>
          </cell>
          <cell r="G1982">
            <v>0</v>
          </cell>
        </row>
        <row r="1983">
          <cell r="A1983" t="str">
            <v/>
          </cell>
          <cell r="B1983">
            <v>0</v>
          </cell>
          <cell r="C1983"/>
          <cell r="D1983" t="str">
            <v/>
          </cell>
          <cell r="E1983"/>
          <cell r="F1983">
            <v>0</v>
          </cell>
          <cell r="G1983">
            <v>0</v>
          </cell>
        </row>
        <row r="1984">
          <cell r="A1984" t="str">
            <v/>
          </cell>
          <cell r="B1984">
            <v>0</v>
          </cell>
          <cell r="C1984"/>
          <cell r="D1984" t="str">
            <v/>
          </cell>
          <cell r="E1984"/>
          <cell r="F1984">
            <v>0</v>
          </cell>
          <cell r="G1984">
            <v>0</v>
          </cell>
        </row>
        <row r="1985">
          <cell r="A1985" t="str">
            <v/>
          </cell>
          <cell r="B1985">
            <v>0</v>
          </cell>
          <cell r="C1985"/>
          <cell r="D1985" t="str">
            <v/>
          </cell>
          <cell r="E1985"/>
          <cell r="F1985">
            <v>0</v>
          </cell>
          <cell r="G1985">
            <v>0</v>
          </cell>
        </row>
        <row r="1986">
          <cell r="A1986"/>
          <cell r="B1986"/>
          <cell r="C1986"/>
          <cell r="D1986"/>
          <cell r="E1986"/>
          <cell r="F1986" t="str">
            <v>Total B</v>
          </cell>
          <cell r="G1986">
            <v>226.69</v>
          </cell>
        </row>
        <row r="1987">
          <cell r="A1987"/>
          <cell r="B1987"/>
          <cell r="C1987" t="str">
            <v>C - EQUIPOS</v>
          </cell>
          <cell r="D1987"/>
          <cell r="E1987"/>
          <cell r="F1987"/>
          <cell r="G1987"/>
        </row>
        <row r="1988">
          <cell r="A1988" t="str">
            <v>INDEC-PB - 42921-2</v>
          </cell>
          <cell r="B1988" t="str">
            <v xml:space="preserve">Herramientas de mano                                                   </v>
          </cell>
          <cell r="C1988" t="str">
            <v xml:space="preserve"> Herramientas menores</v>
          </cell>
          <cell r="D1988" t="str">
            <v>HM</v>
          </cell>
          <cell r="E1988">
            <v>1</v>
          </cell>
          <cell r="F1988">
            <v>17.86</v>
          </cell>
          <cell r="G1988">
            <v>17.86</v>
          </cell>
        </row>
        <row r="1989">
          <cell r="A1989" t="str">
            <v>INDEC-PB - 2320-1</v>
          </cell>
          <cell r="B1989" t="str">
            <v>Combustibles (Incluye: Naftas, Kerosene, Gas oil, Fuel oil y Gases de refinería)</v>
          </cell>
          <cell r="C1989" t="str">
            <v xml:space="preserve"> Equipo hormigonero</v>
          </cell>
          <cell r="D1989" t="str">
            <v>HM</v>
          </cell>
          <cell r="E1989">
            <v>0.1</v>
          </cell>
          <cell r="F1989">
            <v>472.57</v>
          </cell>
          <cell r="G1989">
            <v>47.26</v>
          </cell>
        </row>
        <row r="1990">
          <cell r="A1990" t="str">
            <v/>
          </cell>
          <cell r="B1990" t="str">
            <v/>
          </cell>
          <cell r="C1990"/>
          <cell r="D1990" t="str">
            <v/>
          </cell>
          <cell r="E1990"/>
          <cell r="F1990">
            <v>0</v>
          </cell>
          <cell r="G1990">
            <v>0</v>
          </cell>
        </row>
        <row r="1991">
          <cell r="A1991" t="str">
            <v/>
          </cell>
          <cell r="B1991" t="str">
            <v/>
          </cell>
          <cell r="C1991"/>
          <cell r="D1991" t="str">
            <v/>
          </cell>
          <cell r="E1991"/>
          <cell r="F1991">
            <v>0</v>
          </cell>
          <cell r="G1991">
            <v>0</v>
          </cell>
        </row>
        <row r="1992">
          <cell r="A1992" t="str">
            <v/>
          </cell>
          <cell r="B1992" t="str">
            <v/>
          </cell>
          <cell r="C1992"/>
          <cell r="D1992" t="str">
            <v/>
          </cell>
          <cell r="E1992"/>
          <cell r="F1992">
            <v>0</v>
          </cell>
          <cell r="G1992">
            <v>0</v>
          </cell>
        </row>
        <row r="1993">
          <cell r="A1993" t="str">
            <v/>
          </cell>
          <cell r="B1993" t="str">
            <v/>
          </cell>
          <cell r="C1993"/>
          <cell r="D1993" t="str">
            <v/>
          </cell>
          <cell r="E1993"/>
          <cell r="F1993">
            <v>0</v>
          </cell>
          <cell r="G1993">
            <v>0</v>
          </cell>
        </row>
        <row r="1994">
          <cell r="A1994" t="str">
            <v/>
          </cell>
          <cell r="B1994" t="str">
            <v/>
          </cell>
          <cell r="C1994"/>
          <cell r="D1994" t="str">
            <v/>
          </cell>
          <cell r="E1994"/>
          <cell r="F1994">
            <v>0</v>
          </cell>
          <cell r="G1994">
            <v>0</v>
          </cell>
        </row>
        <row r="1995">
          <cell r="A1995" t="str">
            <v/>
          </cell>
          <cell r="B1995" t="str">
            <v/>
          </cell>
          <cell r="C1995"/>
          <cell r="D1995" t="str">
            <v/>
          </cell>
          <cell r="E1995"/>
          <cell r="F1995">
            <v>0</v>
          </cell>
          <cell r="G1995">
            <v>0</v>
          </cell>
        </row>
        <row r="1996">
          <cell r="A1996" t="str">
            <v/>
          </cell>
          <cell r="B1996" t="str">
            <v/>
          </cell>
          <cell r="C1996"/>
          <cell r="D1996" t="str">
            <v/>
          </cell>
          <cell r="E1996"/>
          <cell r="F1996">
            <v>0</v>
          </cell>
          <cell r="G1996">
            <v>0</v>
          </cell>
        </row>
        <row r="1997">
          <cell r="A1997"/>
          <cell r="B1997"/>
          <cell r="C1997"/>
          <cell r="D1997"/>
          <cell r="E1997"/>
          <cell r="F1997" t="str">
            <v>Total C</v>
          </cell>
          <cell r="G1997">
            <v>65.12</v>
          </cell>
        </row>
        <row r="1998">
          <cell r="A1998"/>
          <cell r="B1998"/>
          <cell r="C1998"/>
          <cell r="D1998"/>
          <cell r="E1998"/>
          <cell r="F1998"/>
          <cell r="G1998"/>
        </row>
        <row r="1999">
          <cell r="A1999" t="str">
            <v>13.5</v>
          </cell>
          <cell r="B1999" t="str">
            <v>Piso articulado</v>
          </cell>
          <cell r="C1999"/>
          <cell r="D1999" t="str">
            <v>Costo  Neto</v>
          </cell>
          <cell r="E1999"/>
          <cell r="F1999" t="str">
            <v>Total D=A+B+C</v>
          </cell>
          <cell r="G1999">
            <v>1788.34</v>
          </cell>
        </row>
        <row r="2001">
          <cell r="A2001" t="str">
            <v>ANALISIS DE PRECIOS</v>
          </cell>
          <cell r="B2001"/>
          <cell r="C2001"/>
          <cell r="D2001"/>
          <cell r="E2001"/>
          <cell r="F2001"/>
          <cell r="G2001"/>
        </row>
        <row r="2002">
          <cell r="A2002" t="str">
            <v>COMITENTE:</v>
          </cell>
          <cell r="B2002" t="str">
            <v>DIRECCIÓN DE ARQUITECTURA</v>
          </cell>
          <cell r="C2002"/>
          <cell r="D2002"/>
          <cell r="E2002"/>
          <cell r="F2002"/>
          <cell r="G2002"/>
        </row>
        <row r="2003">
          <cell r="A2003" t="str">
            <v>CONTRATISTA:</v>
          </cell>
          <cell r="B2003" t="str">
            <v xml:space="preserve">BILBAO CONSTRUCCIONES S.R.L. </v>
          </cell>
          <cell r="C2003"/>
          <cell r="D2003"/>
          <cell r="E2003"/>
          <cell r="F2003"/>
          <cell r="G2003"/>
        </row>
        <row r="2004">
          <cell r="A2004" t="str">
            <v>OBRA:</v>
          </cell>
          <cell r="B2004" t="str">
            <v>CENTRO DE MEDICINA NUCLEAR - PET / CT</v>
          </cell>
          <cell r="C2004"/>
          <cell r="D2004"/>
          <cell r="E2004"/>
          <cell r="F2004" t="str">
            <v>PRECIOS A:</v>
          </cell>
          <cell r="G2004">
            <v>43594</v>
          </cell>
        </row>
        <row r="2005">
          <cell r="A2005" t="str">
            <v>UBICACIÓN:</v>
          </cell>
          <cell r="B2005" t="str">
            <v>CAPITAL</v>
          </cell>
          <cell r="C2005"/>
          <cell r="D2005"/>
          <cell r="E2005"/>
          <cell r="F2005"/>
          <cell r="G2005"/>
        </row>
        <row r="2006">
          <cell r="A2006" t="str">
            <v>RUBRO:</v>
          </cell>
          <cell r="B2006">
            <v>13</v>
          </cell>
          <cell r="C2006" t="str">
            <v>PISOS Y ZÓCALOS</v>
          </cell>
          <cell r="D2006"/>
          <cell r="E2006"/>
          <cell r="F2006"/>
          <cell r="G2006"/>
        </row>
        <row r="2007">
          <cell r="A2007" t="str">
            <v>ITEM:</v>
          </cell>
          <cell r="B2007" t="str">
            <v>13.6</v>
          </cell>
          <cell r="C2007" t="str">
            <v xml:space="preserve">Zócalo granítico bicapa semipulido (30x10) cm </v>
          </cell>
          <cell r="D2007"/>
          <cell r="E2007"/>
          <cell r="F2007" t="str">
            <v>UNIDAD:</v>
          </cell>
          <cell r="G2007" t="str">
            <v>ml</v>
          </cell>
        </row>
        <row r="2008">
          <cell r="A2008"/>
          <cell r="B2008"/>
          <cell r="C2008"/>
          <cell r="D2008"/>
          <cell r="E2008"/>
          <cell r="F2008"/>
          <cell r="G2008"/>
        </row>
        <row r="2009">
          <cell r="A2009" t="str">
            <v>DATOS REDETERMINACION</v>
          </cell>
          <cell r="B2009"/>
          <cell r="C2009" t="str">
            <v>DESIGNACION</v>
          </cell>
          <cell r="D2009" t="str">
            <v>U</v>
          </cell>
          <cell r="E2009" t="str">
            <v>Cantidad</v>
          </cell>
          <cell r="F2009" t="str">
            <v>$ Unitarios</v>
          </cell>
          <cell r="G2009" t="str">
            <v>$ Parcial</v>
          </cell>
        </row>
        <row r="2010">
          <cell r="A2010" t="str">
            <v>CÓDIGO</v>
          </cell>
          <cell r="B2010" t="str">
            <v>DESCRIPCIÓN</v>
          </cell>
          <cell r="C2010"/>
          <cell r="D2010"/>
          <cell r="E2010"/>
          <cell r="F2010"/>
          <cell r="G2010"/>
        </row>
        <row r="2011">
          <cell r="A2011"/>
          <cell r="B2011"/>
          <cell r="C2011" t="str">
            <v>A - MATERIALES</v>
          </cell>
          <cell r="D2011"/>
          <cell r="E2011"/>
          <cell r="F2011"/>
          <cell r="G2011"/>
        </row>
        <row r="2012">
          <cell r="A2012" t="str">
            <v>INDEC-CM - 37440-11</v>
          </cell>
          <cell r="B2012" t="str">
            <v>Cemento portland normal, en bolsa</v>
          </cell>
          <cell r="C2012" t="str">
            <v xml:space="preserve"> Cemento</v>
          </cell>
          <cell r="D2012" t="str">
            <v>KG</v>
          </cell>
          <cell r="E2012">
            <v>8</v>
          </cell>
          <cell r="F2012">
            <v>3.18</v>
          </cell>
          <cell r="G2012">
            <v>25.44</v>
          </cell>
        </row>
        <row r="2013">
          <cell r="A2013" t="str">
            <v>IIEE-SJ - 203001</v>
          </cell>
          <cell r="B2013" t="str">
            <v>Arena clasificada lavada</v>
          </cell>
          <cell r="C2013" t="str">
            <v xml:space="preserve"> Arena gruesa lavada</v>
          </cell>
          <cell r="D2013" t="str">
            <v>M3</v>
          </cell>
          <cell r="E2013">
            <v>0.02</v>
          </cell>
          <cell r="F2013">
            <v>208.3</v>
          </cell>
          <cell r="G2013">
            <v>4.17</v>
          </cell>
        </row>
        <row r="2014">
          <cell r="A2014" t="str">
            <v>INDEC-PB - 37540-1</v>
          </cell>
          <cell r="B2014" t="str">
            <v xml:space="preserve">Mosaicos                                                               </v>
          </cell>
          <cell r="C2014" t="str">
            <v>Zócalo granítico</v>
          </cell>
          <cell r="D2014" t="str">
            <v>ml</v>
          </cell>
          <cell r="E2014">
            <v>1.1000000000000001</v>
          </cell>
          <cell r="F2014">
            <v>109.49</v>
          </cell>
          <cell r="G2014">
            <v>120.44</v>
          </cell>
        </row>
        <row r="2015">
          <cell r="A2015" t="str">
            <v>IIEE-SJ - 204003</v>
          </cell>
          <cell r="B2015" t="str">
            <v>Cemento blanco bolsa de 42 Kg. "Pingüino"</v>
          </cell>
          <cell r="C2015" t="str">
            <v>Pastina</v>
          </cell>
          <cell r="D2015" t="str">
            <v>kg</v>
          </cell>
          <cell r="E2015">
            <v>0.04</v>
          </cell>
          <cell r="F2015">
            <v>18.180239999999998</v>
          </cell>
          <cell r="G2015">
            <v>0.73</v>
          </cell>
        </row>
        <row r="2016">
          <cell r="A2016" t="str">
            <v>INDEC-GG 18000-1</v>
          </cell>
          <cell r="B2016" t="str">
            <v>Agua para construcción</v>
          </cell>
          <cell r="C2016" t="str">
            <v xml:space="preserve"> Agua</v>
          </cell>
          <cell r="D2016" t="str">
            <v xml:space="preserve">un   </v>
          </cell>
          <cell r="E2016">
            <v>0.2</v>
          </cell>
          <cell r="F2016">
            <v>24.53</v>
          </cell>
          <cell r="G2016">
            <v>4.91</v>
          </cell>
        </row>
        <row r="2017">
          <cell r="A2017" t="str">
            <v/>
          </cell>
          <cell r="B2017" t="str">
            <v/>
          </cell>
          <cell r="C2017"/>
          <cell r="D2017" t="str">
            <v/>
          </cell>
          <cell r="E2017"/>
          <cell r="F2017">
            <v>0</v>
          </cell>
          <cell r="G2017">
            <v>0</v>
          </cell>
        </row>
        <row r="2018">
          <cell r="A2018" t="str">
            <v/>
          </cell>
          <cell r="B2018" t="str">
            <v/>
          </cell>
          <cell r="C2018"/>
          <cell r="D2018" t="str">
            <v/>
          </cell>
          <cell r="E2018"/>
          <cell r="F2018">
            <v>0</v>
          </cell>
          <cell r="G2018">
            <v>0</v>
          </cell>
        </row>
        <row r="2019">
          <cell r="A2019" t="str">
            <v/>
          </cell>
          <cell r="B2019" t="str">
            <v/>
          </cell>
          <cell r="C2019"/>
          <cell r="D2019" t="str">
            <v/>
          </cell>
          <cell r="E2019"/>
          <cell r="F2019">
            <v>0</v>
          </cell>
          <cell r="G2019">
            <v>0</v>
          </cell>
        </row>
        <row r="2020">
          <cell r="A2020" t="str">
            <v/>
          </cell>
          <cell r="B2020" t="str">
            <v/>
          </cell>
          <cell r="C2020"/>
          <cell r="D2020" t="str">
            <v/>
          </cell>
          <cell r="E2020"/>
          <cell r="F2020">
            <v>0</v>
          </cell>
          <cell r="G2020">
            <v>0</v>
          </cell>
        </row>
        <row r="2021">
          <cell r="A2021" t="str">
            <v/>
          </cell>
          <cell r="B2021" t="str">
            <v/>
          </cell>
          <cell r="C2021"/>
          <cell r="D2021" t="str">
            <v/>
          </cell>
          <cell r="E2021"/>
          <cell r="F2021">
            <v>0</v>
          </cell>
          <cell r="G2021">
            <v>0</v>
          </cell>
        </row>
        <row r="2022">
          <cell r="A2022" t="str">
            <v/>
          </cell>
          <cell r="B2022" t="str">
            <v/>
          </cell>
          <cell r="C2022"/>
          <cell r="D2022" t="str">
            <v/>
          </cell>
          <cell r="E2022"/>
          <cell r="F2022">
            <v>0</v>
          </cell>
          <cell r="G2022">
            <v>0</v>
          </cell>
        </row>
        <row r="2023">
          <cell r="A2023" t="str">
            <v/>
          </cell>
          <cell r="B2023" t="str">
            <v/>
          </cell>
          <cell r="C2023"/>
          <cell r="D2023" t="str">
            <v/>
          </cell>
          <cell r="E2023"/>
          <cell r="F2023">
            <v>0</v>
          </cell>
          <cell r="G2023">
            <v>0</v>
          </cell>
        </row>
        <row r="2024">
          <cell r="A2024" t="str">
            <v/>
          </cell>
          <cell r="B2024" t="str">
            <v/>
          </cell>
          <cell r="C2024"/>
          <cell r="D2024" t="str">
            <v/>
          </cell>
          <cell r="E2024"/>
          <cell r="F2024">
            <v>0</v>
          </cell>
          <cell r="G2024">
            <v>0</v>
          </cell>
        </row>
        <row r="2025">
          <cell r="A2025" t="str">
            <v/>
          </cell>
          <cell r="B2025" t="str">
            <v/>
          </cell>
          <cell r="C2025"/>
          <cell r="D2025" t="str">
            <v/>
          </cell>
          <cell r="E2025"/>
          <cell r="F2025">
            <v>0</v>
          </cell>
          <cell r="G2025">
            <v>0</v>
          </cell>
        </row>
        <row r="2026">
          <cell r="A2026"/>
          <cell r="B2026"/>
          <cell r="C2026"/>
          <cell r="D2026"/>
          <cell r="E2026"/>
          <cell r="F2026" t="str">
            <v>Total A</v>
          </cell>
          <cell r="G2026">
            <v>155.69</v>
          </cell>
        </row>
        <row r="2027">
          <cell r="A2027"/>
          <cell r="B2027"/>
          <cell r="C2027" t="str">
            <v>B - MANO DE OBRA</v>
          </cell>
          <cell r="D2027"/>
          <cell r="E2027"/>
          <cell r="F2027"/>
          <cell r="G2027"/>
        </row>
        <row r="2028">
          <cell r="A2028" t="str">
            <v>INDEC-MO - 51560-12</v>
          </cell>
          <cell r="B2028" t="str">
            <v>Oficial</v>
          </cell>
          <cell r="C2028" t="str">
            <v>OFICIAL</v>
          </cell>
          <cell r="D2028" t="str">
            <v>HS</v>
          </cell>
          <cell r="E2028">
            <v>0.1</v>
          </cell>
          <cell r="F2028">
            <v>246.34</v>
          </cell>
          <cell r="G2028">
            <v>24.63</v>
          </cell>
        </row>
        <row r="2029">
          <cell r="A2029" t="str">
            <v>INDEC-MO - 51560-14</v>
          </cell>
          <cell r="B2029" t="str">
            <v>Ayudante</v>
          </cell>
          <cell r="C2029" t="str">
            <v>AYUDANTE</v>
          </cell>
          <cell r="D2029" t="str">
            <v>HS</v>
          </cell>
          <cell r="E2029">
            <v>0.2</v>
          </cell>
          <cell r="F2029">
            <v>209.67</v>
          </cell>
          <cell r="G2029">
            <v>41.93</v>
          </cell>
        </row>
        <row r="2030">
          <cell r="A2030" t="str">
            <v/>
          </cell>
          <cell r="B2030">
            <v>0</v>
          </cell>
          <cell r="C2030"/>
          <cell r="D2030" t="str">
            <v/>
          </cell>
          <cell r="E2030"/>
          <cell r="F2030">
            <v>0</v>
          </cell>
          <cell r="G2030">
            <v>0</v>
          </cell>
        </row>
        <row r="2031">
          <cell r="A2031" t="str">
            <v/>
          </cell>
          <cell r="B2031">
            <v>0</v>
          </cell>
          <cell r="C2031"/>
          <cell r="D2031" t="str">
            <v/>
          </cell>
          <cell r="E2031"/>
          <cell r="F2031">
            <v>0</v>
          </cell>
          <cell r="G2031">
            <v>0</v>
          </cell>
        </row>
        <row r="2032">
          <cell r="A2032" t="str">
            <v/>
          </cell>
          <cell r="B2032">
            <v>0</v>
          </cell>
          <cell r="C2032"/>
          <cell r="D2032" t="str">
            <v/>
          </cell>
          <cell r="E2032"/>
          <cell r="F2032">
            <v>0</v>
          </cell>
          <cell r="G2032">
            <v>0</v>
          </cell>
        </row>
        <row r="2033">
          <cell r="A2033" t="str">
            <v/>
          </cell>
          <cell r="B2033">
            <v>0</v>
          </cell>
          <cell r="C2033"/>
          <cell r="D2033" t="str">
            <v/>
          </cell>
          <cell r="E2033"/>
          <cell r="F2033">
            <v>0</v>
          </cell>
          <cell r="G2033">
            <v>0</v>
          </cell>
        </row>
        <row r="2034">
          <cell r="A2034" t="str">
            <v/>
          </cell>
          <cell r="B2034">
            <v>0</v>
          </cell>
          <cell r="C2034"/>
          <cell r="D2034" t="str">
            <v/>
          </cell>
          <cell r="E2034"/>
          <cell r="F2034">
            <v>0</v>
          </cell>
          <cell r="G2034">
            <v>0</v>
          </cell>
        </row>
        <row r="2035">
          <cell r="A2035" t="str">
            <v/>
          </cell>
          <cell r="B2035">
            <v>0</v>
          </cell>
          <cell r="C2035"/>
          <cell r="D2035" t="str">
            <v/>
          </cell>
          <cell r="E2035"/>
          <cell r="F2035">
            <v>0</v>
          </cell>
          <cell r="G2035">
            <v>0</v>
          </cell>
        </row>
        <row r="2036">
          <cell r="A2036"/>
          <cell r="B2036"/>
          <cell r="C2036"/>
          <cell r="D2036"/>
          <cell r="E2036"/>
          <cell r="F2036" t="str">
            <v>Total B</v>
          </cell>
          <cell r="G2036">
            <v>66.56</v>
          </cell>
        </row>
        <row r="2037">
          <cell r="A2037"/>
          <cell r="B2037"/>
          <cell r="C2037" t="str">
            <v>C - EQUIPOS</v>
          </cell>
          <cell r="D2037"/>
          <cell r="E2037"/>
          <cell r="F2037"/>
          <cell r="G2037"/>
        </row>
        <row r="2038">
          <cell r="A2038" t="str">
            <v>INDEC-PB - 2320-1</v>
          </cell>
          <cell r="B2038" t="str">
            <v>Combustibles (Incluye: Naftas, Kerosene, Gas oil, Fuel oil y Gases de refinería)</v>
          </cell>
          <cell r="C2038" t="str">
            <v xml:space="preserve"> Equipo hormigonero</v>
          </cell>
          <cell r="D2038" t="str">
            <v>HM</v>
          </cell>
          <cell r="E2038">
            <v>0.05</v>
          </cell>
          <cell r="F2038">
            <v>472.57</v>
          </cell>
          <cell r="G2038">
            <v>23.63</v>
          </cell>
        </row>
        <row r="2039">
          <cell r="A2039" t="str">
            <v>INDEC-PB - 42921-2</v>
          </cell>
          <cell r="B2039" t="str">
            <v xml:space="preserve">Herramientas de mano                                                   </v>
          </cell>
          <cell r="C2039" t="str">
            <v xml:space="preserve"> Herramientas menores</v>
          </cell>
          <cell r="D2039" t="str">
            <v>HM</v>
          </cell>
          <cell r="E2039">
            <v>0.25</v>
          </cell>
          <cell r="F2039">
            <v>17.86</v>
          </cell>
          <cell r="G2039">
            <v>4.47</v>
          </cell>
        </row>
        <row r="2040">
          <cell r="A2040" t="str">
            <v/>
          </cell>
          <cell r="B2040" t="str">
            <v/>
          </cell>
          <cell r="C2040"/>
          <cell r="D2040" t="str">
            <v/>
          </cell>
          <cell r="E2040"/>
          <cell r="F2040">
            <v>0</v>
          </cell>
          <cell r="G2040">
            <v>0</v>
          </cell>
        </row>
        <row r="2041">
          <cell r="A2041" t="str">
            <v/>
          </cell>
          <cell r="B2041" t="str">
            <v/>
          </cell>
          <cell r="C2041"/>
          <cell r="D2041" t="str">
            <v/>
          </cell>
          <cell r="E2041"/>
          <cell r="F2041">
            <v>0</v>
          </cell>
          <cell r="G2041">
            <v>0</v>
          </cell>
        </row>
        <row r="2042">
          <cell r="A2042" t="str">
            <v/>
          </cell>
          <cell r="B2042" t="str">
            <v/>
          </cell>
          <cell r="C2042"/>
          <cell r="D2042" t="str">
            <v/>
          </cell>
          <cell r="E2042"/>
          <cell r="F2042">
            <v>0</v>
          </cell>
          <cell r="G2042">
            <v>0</v>
          </cell>
        </row>
        <row r="2043">
          <cell r="A2043" t="str">
            <v/>
          </cell>
          <cell r="B2043" t="str">
            <v/>
          </cell>
          <cell r="C2043"/>
          <cell r="D2043" t="str">
            <v/>
          </cell>
          <cell r="E2043"/>
          <cell r="F2043">
            <v>0</v>
          </cell>
          <cell r="G2043">
            <v>0</v>
          </cell>
        </row>
        <row r="2044">
          <cell r="A2044" t="str">
            <v/>
          </cell>
          <cell r="B2044" t="str">
            <v/>
          </cell>
          <cell r="C2044"/>
          <cell r="D2044" t="str">
            <v/>
          </cell>
          <cell r="E2044"/>
          <cell r="F2044">
            <v>0</v>
          </cell>
          <cell r="G2044">
            <v>0</v>
          </cell>
        </row>
        <row r="2045">
          <cell r="A2045" t="str">
            <v/>
          </cell>
          <cell r="B2045" t="str">
            <v/>
          </cell>
          <cell r="C2045"/>
          <cell r="D2045" t="str">
            <v/>
          </cell>
          <cell r="E2045"/>
          <cell r="F2045">
            <v>0</v>
          </cell>
          <cell r="G2045">
            <v>0</v>
          </cell>
        </row>
        <row r="2046">
          <cell r="A2046" t="str">
            <v/>
          </cell>
          <cell r="B2046" t="str">
            <v/>
          </cell>
          <cell r="C2046"/>
          <cell r="D2046" t="str">
            <v/>
          </cell>
          <cell r="E2046"/>
          <cell r="F2046">
            <v>0</v>
          </cell>
          <cell r="G2046">
            <v>0</v>
          </cell>
        </row>
        <row r="2047">
          <cell r="A2047"/>
          <cell r="B2047"/>
          <cell r="C2047"/>
          <cell r="D2047"/>
          <cell r="E2047"/>
          <cell r="F2047" t="str">
            <v>Total C</v>
          </cell>
          <cell r="G2047">
            <v>28.099999999999998</v>
          </cell>
        </row>
        <row r="2048">
          <cell r="A2048"/>
          <cell r="B2048"/>
          <cell r="C2048"/>
          <cell r="D2048"/>
          <cell r="E2048"/>
          <cell r="F2048"/>
          <cell r="G2048"/>
        </row>
        <row r="2049">
          <cell r="A2049" t="str">
            <v>13.6</v>
          </cell>
          <cell r="B2049" t="str">
            <v xml:space="preserve">Zócalo granítico bicapa semipulido (30x10) cm </v>
          </cell>
          <cell r="C2049"/>
          <cell r="D2049" t="str">
            <v>Costo  Neto</v>
          </cell>
          <cell r="E2049"/>
          <cell r="F2049" t="str">
            <v>Total D=A+B+C</v>
          </cell>
          <cell r="G2049">
            <v>250.35</v>
          </cell>
        </row>
        <row r="2051">
          <cell r="A2051" t="str">
            <v>ANALISIS DE PRECIOS</v>
          </cell>
          <cell r="B2051"/>
          <cell r="C2051"/>
          <cell r="D2051"/>
          <cell r="E2051"/>
          <cell r="F2051"/>
          <cell r="G2051"/>
        </row>
        <row r="2052">
          <cell r="A2052" t="str">
            <v>COMITENTE:</v>
          </cell>
          <cell r="B2052" t="str">
            <v>DIRECCIÓN DE ARQUITECTURA</v>
          </cell>
          <cell r="C2052"/>
          <cell r="D2052"/>
          <cell r="E2052"/>
          <cell r="F2052"/>
          <cell r="G2052"/>
        </row>
        <row r="2053">
          <cell r="A2053" t="str">
            <v>CONTRATISTA:</v>
          </cell>
          <cell r="B2053" t="str">
            <v xml:space="preserve">BILBAO CONSTRUCCIONES S.R.L. </v>
          </cell>
          <cell r="C2053"/>
          <cell r="D2053"/>
          <cell r="E2053"/>
          <cell r="F2053"/>
          <cell r="G2053"/>
        </row>
        <row r="2054">
          <cell r="A2054" t="str">
            <v>OBRA:</v>
          </cell>
          <cell r="B2054" t="str">
            <v>CENTRO DE MEDICINA NUCLEAR - PET / CT</v>
          </cell>
          <cell r="C2054"/>
          <cell r="D2054"/>
          <cell r="E2054"/>
          <cell r="F2054" t="str">
            <v>PRECIOS A:</v>
          </cell>
          <cell r="G2054">
            <v>43594</v>
          </cell>
        </row>
        <row r="2055">
          <cell r="A2055" t="str">
            <v>UBICACIÓN:</v>
          </cell>
          <cell r="B2055" t="str">
            <v>CAPITAL</v>
          </cell>
          <cell r="C2055"/>
          <cell r="D2055"/>
          <cell r="E2055"/>
          <cell r="F2055"/>
          <cell r="G2055"/>
        </row>
        <row r="2056">
          <cell r="A2056" t="str">
            <v>RUBRO:</v>
          </cell>
          <cell r="B2056">
            <v>13</v>
          </cell>
          <cell r="C2056" t="str">
            <v>PISOS Y ZÓCALOS</v>
          </cell>
          <cell r="D2056"/>
          <cell r="E2056"/>
          <cell r="F2056"/>
          <cell r="G2056"/>
        </row>
        <row r="2057">
          <cell r="A2057" t="str">
            <v>ITEM:</v>
          </cell>
          <cell r="B2057" t="str">
            <v>13.7</v>
          </cell>
          <cell r="C2057" t="str">
            <v>Zócalo sanitario de acero inoxidable (30x10)cm</v>
          </cell>
          <cell r="D2057"/>
          <cell r="E2057"/>
          <cell r="F2057" t="str">
            <v>UNIDAD:</v>
          </cell>
          <cell r="G2057" t="str">
            <v>ml</v>
          </cell>
        </row>
        <row r="2058">
          <cell r="A2058"/>
          <cell r="B2058"/>
          <cell r="C2058"/>
          <cell r="D2058"/>
          <cell r="E2058"/>
          <cell r="F2058"/>
          <cell r="G2058"/>
        </row>
        <row r="2059">
          <cell r="A2059" t="str">
            <v>DATOS REDETERMINACION</v>
          </cell>
          <cell r="B2059"/>
          <cell r="C2059" t="str">
            <v>DESIGNACION</v>
          </cell>
          <cell r="D2059" t="str">
            <v>U</v>
          </cell>
          <cell r="E2059" t="str">
            <v>Cantidad</v>
          </cell>
          <cell r="F2059" t="str">
            <v>$ Unitarios</v>
          </cell>
          <cell r="G2059" t="str">
            <v>$ Parcial</v>
          </cell>
        </row>
        <row r="2060">
          <cell r="A2060" t="str">
            <v>CÓDIGO</v>
          </cell>
          <cell r="B2060" t="str">
            <v>DESCRIPCIÓN</v>
          </cell>
          <cell r="C2060"/>
          <cell r="D2060"/>
          <cell r="E2060"/>
          <cell r="F2060"/>
          <cell r="G2060"/>
        </row>
        <row r="2061">
          <cell r="A2061"/>
          <cell r="B2061"/>
          <cell r="C2061" t="str">
            <v>A - MATERIALES</v>
          </cell>
          <cell r="D2061"/>
          <cell r="E2061"/>
          <cell r="F2061"/>
          <cell r="G2061"/>
        </row>
        <row r="2062">
          <cell r="A2062" t="str">
            <v>INDEC-PB - 42999-2</v>
          </cell>
          <cell r="B2062" t="str">
            <v xml:space="preserve">Chapas metálicas                                                       </v>
          </cell>
          <cell r="C2062" t="str">
            <v>Accesorios pergola y preservador , curador etc.</v>
          </cell>
          <cell r="D2062" t="str">
            <v>gl</v>
          </cell>
          <cell r="E2062">
            <v>1</v>
          </cell>
          <cell r="F2062">
            <v>104.63</v>
          </cell>
          <cell r="G2062">
            <v>104.63</v>
          </cell>
        </row>
        <row r="2063">
          <cell r="A2063" t="str">
            <v>INDEC-PB - 34710-1</v>
          </cell>
          <cell r="B2063" t="str">
            <v xml:space="preserve">Polímeros del etileno                                                  </v>
          </cell>
          <cell r="C2063" t="str">
            <v>Pegamento</v>
          </cell>
          <cell r="D2063" t="str">
            <v>m2</v>
          </cell>
          <cell r="E2063">
            <v>0.15</v>
          </cell>
          <cell r="F2063">
            <v>210</v>
          </cell>
          <cell r="G2063">
            <v>31.5</v>
          </cell>
        </row>
        <row r="2064">
          <cell r="A2064" t="str">
            <v/>
          </cell>
          <cell r="B2064" t="str">
            <v/>
          </cell>
          <cell r="C2064"/>
          <cell r="D2064" t="str">
            <v/>
          </cell>
          <cell r="E2064"/>
          <cell r="F2064">
            <v>0</v>
          </cell>
          <cell r="G2064">
            <v>0</v>
          </cell>
        </row>
        <row r="2065">
          <cell r="A2065" t="str">
            <v/>
          </cell>
          <cell r="B2065" t="str">
            <v/>
          </cell>
          <cell r="C2065"/>
          <cell r="D2065" t="str">
            <v/>
          </cell>
          <cell r="E2065"/>
          <cell r="F2065">
            <v>0</v>
          </cell>
          <cell r="G2065">
            <v>0</v>
          </cell>
        </row>
        <row r="2066">
          <cell r="A2066" t="str">
            <v/>
          </cell>
          <cell r="B2066" t="str">
            <v/>
          </cell>
          <cell r="C2066"/>
          <cell r="D2066" t="str">
            <v/>
          </cell>
          <cell r="E2066"/>
          <cell r="F2066">
            <v>0</v>
          </cell>
          <cell r="G2066">
            <v>0</v>
          </cell>
        </row>
        <row r="2067">
          <cell r="A2067" t="str">
            <v/>
          </cell>
          <cell r="B2067" t="str">
            <v/>
          </cell>
          <cell r="C2067"/>
          <cell r="D2067" t="str">
            <v/>
          </cell>
          <cell r="E2067"/>
          <cell r="F2067">
            <v>0</v>
          </cell>
          <cell r="G2067">
            <v>0</v>
          </cell>
        </row>
        <row r="2068">
          <cell r="A2068" t="str">
            <v/>
          </cell>
          <cell r="B2068" t="str">
            <v/>
          </cell>
          <cell r="C2068"/>
          <cell r="D2068" t="str">
            <v/>
          </cell>
          <cell r="E2068"/>
          <cell r="F2068">
            <v>0</v>
          </cell>
          <cell r="G2068">
            <v>0</v>
          </cell>
        </row>
        <row r="2069">
          <cell r="A2069" t="str">
            <v/>
          </cell>
          <cell r="B2069" t="str">
            <v/>
          </cell>
          <cell r="C2069"/>
          <cell r="D2069" t="str">
            <v/>
          </cell>
          <cell r="E2069"/>
          <cell r="F2069">
            <v>0</v>
          </cell>
          <cell r="G2069">
            <v>0</v>
          </cell>
        </row>
        <row r="2070">
          <cell r="A2070" t="str">
            <v/>
          </cell>
          <cell r="B2070" t="str">
            <v/>
          </cell>
          <cell r="C2070"/>
          <cell r="D2070" t="str">
            <v/>
          </cell>
          <cell r="E2070"/>
          <cell r="F2070">
            <v>0</v>
          </cell>
          <cell r="G2070">
            <v>0</v>
          </cell>
        </row>
        <row r="2071">
          <cell r="A2071" t="str">
            <v/>
          </cell>
          <cell r="B2071" t="str">
            <v/>
          </cell>
          <cell r="C2071"/>
          <cell r="D2071" t="str">
            <v/>
          </cell>
          <cell r="E2071"/>
          <cell r="F2071">
            <v>0</v>
          </cell>
          <cell r="G2071">
            <v>0</v>
          </cell>
        </row>
        <row r="2072">
          <cell r="A2072" t="str">
            <v/>
          </cell>
          <cell r="B2072" t="str">
            <v/>
          </cell>
          <cell r="C2072"/>
          <cell r="D2072" t="str">
            <v/>
          </cell>
          <cell r="E2072"/>
          <cell r="F2072">
            <v>0</v>
          </cell>
          <cell r="G2072">
            <v>0</v>
          </cell>
        </row>
        <row r="2073">
          <cell r="A2073" t="str">
            <v/>
          </cell>
          <cell r="B2073" t="str">
            <v/>
          </cell>
          <cell r="C2073"/>
          <cell r="D2073" t="str">
            <v/>
          </cell>
          <cell r="E2073"/>
          <cell r="F2073">
            <v>0</v>
          </cell>
          <cell r="G2073">
            <v>0</v>
          </cell>
        </row>
        <row r="2074">
          <cell r="A2074" t="str">
            <v/>
          </cell>
          <cell r="B2074" t="str">
            <v/>
          </cell>
          <cell r="C2074"/>
          <cell r="D2074" t="str">
            <v/>
          </cell>
          <cell r="E2074"/>
          <cell r="F2074">
            <v>0</v>
          </cell>
          <cell r="G2074">
            <v>0</v>
          </cell>
        </row>
        <row r="2075">
          <cell r="A2075" t="str">
            <v/>
          </cell>
          <cell r="B2075" t="str">
            <v/>
          </cell>
          <cell r="C2075"/>
          <cell r="D2075" t="str">
            <v/>
          </cell>
          <cell r="E2075"/>
          <cell r="F2075">
            <v>0</v>
          </cell>
          <cell r="G2075">
            <v>0</v>
          </cell>
        </row>
        <row r="2076">
          <cell r="A2076"/>
          <cell r="B2076"/>
          <cell r="C2076"/>
          <cell r="D2076"/>
          <cell r="E2076"/>
          <cell r="F2076" t="str">
            <v>Total A</v>
          </cell>
          <cell r="G2076">
            <v>136.13</v>
          </cell>
        </row>
        <row r="2077">
          <cell r="A2077"/>
          <cell r="B2077"/>
          <cell r="C2077" t="str">
            <v>B - MANO DE OBRA</v>
          </cell>
          <cell r="D2077"/>
          <cell r="E2077"/>
          <cell r="F2077"/>
          <cell r="G2077"/>
        </row>
        <row r="2078">
          <cell r="A2078" t="str">
            <v>INDEC-MO - 51560-12</v>
          </cell>
          <cell r="B2078" t="str">
            <v>Oficial</v>
          </cell>
          <cell r="C2078" t="str">
            <v>OFICIAL</v>
          </cell>
          <cell r="D2078" t="str">
            <v>HS</v>
          </cell>
          <cell r="E2078">
            <v>0.2</v>
          </cell>
          <cell r="F2078">
            <v>246.34</v>
          </cell>
          <cell r="G2078">
            <v>49.27</v>
          </cell>
        </row>
        <row r="2079">
          <cell r="A2079" t="str">
            <v>INDEC-MO - 51560-14</v>
          </cell>
          <cell r="B2079" t="str">
            <v>Ayudante</v>
          </cell>
          <cell r="C2079" t="str">
            <v>AYUDANTE</v>
          </cell>
          <cell r="D2079" t="str">
            <v>HS</v>
          </cell>
          <cell r="E2079">
            <v>0.4</v>
          </cell>
          <cell r="F2079">
            <v>209.67</v>
          </cell>
          <cell r="G2079">
            <v>83.87</v>
          </cell>
        </row>
        <row r="2080">
          <cell r="A2080" t="str">
            <v/>
          </cell>
          <cell r="B2080">
            <v>0</v>
          </cell>
          <cell r="C2080"/>
          <cell r="D2080" t="str">
            <v/>
          </cell>
          <cell r="E2080"/>
          <cell r="F2080">
            <v>0</v>
          </cell>
          <cell r="G2080">
            <v>0</v>
          </cell>
        </row>
        <row r="2081">
          <cell r="A2081" t="str">
            <v/>
          </cell>
          <cell r="B2081">
            <v>0</v>
          </cell>
          <cell r="C2081"/>
          <cell r="D2081" t="str">
            <v/>
          </cell>
          <cell r="E2081"/>
          <cell r="F2081">
            <v>0</v>
          </cell>
          <cell r="G2081">
            <v>0</v>
          </cell>
        </row>
        <row r="2082">
          <cell r="A2082" t="str">
            <v/>
          </cell>
          <cell r="B2082">
            <v>0</v>
          </cell>
          <cell r="C2082"/>
          <cell r="D2082" t="str">
            <v/>
          </cell>
          <cell r="E2082"/>
          <cell r="F2082">
            <v>0</v>
          </cell>
          <cell r="G2082">
            <v>0</v>
          </cell>
        </row>
        <row r="2083">
          <cell r="A2083" t="str">
            <v/>
          </cell>
          <cell r="B2083">
            <v>0</v>
          </cell>
          <cell r="C2083"/>
          <cell r="D2083" t="str">
            <v/>
          </cell>
          <cell r="E2083"/>
          <cell r="F2083">
            <v>0</v>
          </cell>
          <cell r="G2083">
            <v>0</v>
          </cell>
        </row>
        <row r="2084">
          <cell r="A2084" t="str">
            <v/>
          </cell>
          <cell r="B2084">
            <v>0</v>
          </cell>
          <cell r="C2084"/>
          <cell r="D2084" t="str">
            <v/>
          </cell>
          <cell r="E2084"/>
          <cell r="F2084">
            <v>0</v>
          </cell>
          <cell r="G2084">
            <v>0</v>
          </cell>
        </row>
        <row r="2085">
          <cell r="A2085" t="str">
            <v/>
          </cell>
          <cell r="B2085">
            <v>0</v>
          </cell>
          <cell r="C2085"/>
          <cell r="D2085" t="str">
            <v/>
          </cell>
          <cell r="E2085"/>
          <cell r="F2085">
            <v>0</v>
          </cell>
          <cell r="G2085">
            <v>0</v>
          </cell>
        </row>
        <row r="2086">
          <cell r="A2086"/>
          <cell r="B2086"/>
          <cell r="C2086"/>
          <cell r="D2086"/>
          <cell r="E2086"/>
          <cell r="F2086" t="str">
            <v>Total B</v>
          </cell>
          <cell r="G2086">
            <v>133.14000000000001</v>
          </cell>
        </row>
        <row r="2087">
          <cell r="A2087"/>
          <cell r="B2087"/>
          <cell r="C2087" t="str">
            <v>C - EQUIPOS</v>
          </cell>
          <cell r="D2087"/>
          <cell r="E2087"/>
          <cell r="F2087"/>
          <cell r="G2087"/>
        </row>
        <row r="2088">
          <cell r="A2088" t="str">
            <v>INDEC-PB - 42921-2</v>
          </cell>
          <cell r="B2088" t="str">
            <v xml:space="preserve">Herramientas de mano                                                   </v>
          </cell>
          <cell r="C2088" t="str">
            <v xml:space="preserve"> Herramientas menores</v>
          </cell>
          <cell r="D2088" t="str">
            <v>HM</v>
          </cell>
          <cell r="E2088">
            <v>1</v>
          </cell>
          <cell r="F2088">
            <v>17.86</v>
          </cell>
          <cell r="G2088">
            <v>17.86</v>
          </cell>
        </row>
        <row r="2089">
          <cell r="A2089" t="str">
            <v/>
          </cell>
          <cell r="B2089" t="str">
            <v/>
          </cell>
          <cell r="C2089"/>
          <cell r="D2089" t="str">
            <v/>
          </cell>
          <cell r="E2089"/>
          <cell r="F2089">
            <v>0</v>
          </cell>
          <cell r="G2089">
            <v>0</v>
          </cell>
        </row>
        <row r="2090">
          <cell r="A2090" t="str">
            <v/>
          </cell>
          <cell r="B2090" t="str">
            <v/>
          </cell>
          <cell r="C2090"/>
          <cell r="D2090" t="str">
            <v/>
          </cell>
          <cell r="E2090"/>
          <cell r="F2090">
            <v>0</v>
          </cell>
          <cell r="G2090">
            <v>0</v>
          </cell>
        </row>
        <row r="2091">
          <cell r="A2091" t="str">
            <v/>
          </cell>
          <cell r="B2091" t="str">
            <v/>
          </cell>
          <cell r="C2091"/>
          <cell r="D2091" t="str">
            <v/>
          </cell>
          <cell r="E2091"/>
          <cell r="F2091">
            <v>0</v>
          </cell>
          <cell r="G2091">
            <v>0</v>
          </cell>
        </row>
        <row r="2092">
          <cell r="A2092" t="str">
            <v/>
          </cell>
          <cell r="B2092" t="str">
            <v/>
          </cell>
          <cell r="C2092"/>
          <cell r="D2092" t="str">
            <v/>
          </cell>
          <cell r="E2092"/>
          <cell r="F2092">
            <v>0</v>
          </cell>
          <cell r="G2092">
            <v>0</v>
          </cell>
        </row>
        <row r="2093">
          <cell r="A2093" t="str">
            <v/>
          </cell>
          <cell r="B2093" t="str">
            <v/>
          </cell>
          <cell r="C2093"/>
          <cell r="D2093" t="str">
            <v/>
          </cell>
          <cell r="E2093"/>
          <cell r="F2093">
            <v>0</v>
          </cell>
          <cell r="G2093">
            <v>0</v>
          </cell>
        </row>
        <row r="2094">
          <cell r="A2094" t="str">
            <v/>
          </cell>
          <cell r="B2094" t="str">
            <v/>
          </cell>
          <cell r="C2094"/>
          <cell r="D2094" t="str">
            <v/>
          </cell>
          <cell r="E2094"/>
          <cell r="F2094">
            <v>0</v>
          </cell>
          <cell r="G2094">
            <v>0</v>
          </cell>
        </row>
        <row r="2095">
          <cell r="A2095" t="str">
            <v/>
          </cell>
          <cell r="B2095" t="str">
            <v/>
          </cell>
          <cell r="C2095"/>
          <cell r="D2095" t="str">
            <v/>
          </cell>
          <cell r="E2095"/>
          <cell r="F2095">
            <v>0</v>
          </cell>
          <cell r="G2095">
            <v>0</v>
          </cell>
        </row>
        <row r="2096">
          <cell r="A2096" t="str">
            <v/>
          </cell>
          <cell r="B2096" t="str">
            <v/>
          </cell>
          <cell r="C2096"/>
          <cell r="D2096" t="str">
            <v/>
          </cell>
          <cell r="E2096"/>
          <cell r="F2096">
            <v>0</v>
          </cell>
          <cell r="G2096">
            <v>0</v>
          </cell>
        </row>
        <row r="2097">
          <cell r="A2097"/>
          <cell r="B2097"/>
          <cell r="C2097"/>
          <cell r="D2097"/>
          <cell r="E2097"/>
          <cell r="F2097" t="str">
            <v>Total C</v>
          </cell>
          <cell r="G2097">
            <v>17.86</v>
          </cell>
        </row>
        <row r="2098">
          <cell r="A2098"/>
          <cell r="B2098"/>
          <cell r="C2098"/>
          <cell r="D2098"/>
          <cell r="E2098"/>
          <cell r="F2098"/>
          <cell r="G2098"/>
        </row>
        <row r="2099">
          <cell r="A2099" t="str">
            <v>13.7</v>
          </cell>
          <cell r="B2099" t="str">
            <v>Zócalo sanitario de acero inoxidable (30x10)cm</v>
          </cell>
          <cell r="C2099"/>
          <cell r="D2099" t="str">
            <v>Costo  Neto</v>
          </cell>
          <cell r="E2099"/>
          <cell r="F2099" t="str">
            <v>Total D=A+B+C</v>
          </cell>
          <cell r="G2099">
            <v>287.13</v>
          </cell>
        </row>
        <row r="2101">
          <cell r="A2101" t="str">
            <v>ANALISIS DE PRECIOS</v>
          </cell>
          <cell r="B2101"/>
          <cell r="C2101"/>
          <cell r="D2101"/>
          <cell r="E2101"/>
          <cell r="F2101"/>
          <cell r="G2101"/>
        </row>
        <row r="2102">
          <cell r="A2102" t="str">
            <v>COMITENTE:</v>
          </cell>
          <cell r="B2102" t="str">
            <v>DIRECCIÓN DE ARQUITECTURA</v>
          </cell>
          <cell r="C2102"/>
          <cell r="D2102"/>
          <cell r="E2102"/>
          <cell r="F2102"/>
          <cell r="G2102"/>
        </row>
        <row r="2103">
          <cell r="A2103" t="str">
            <v>CONTRATISTA:</v>
          </cell>
          <cell r="B2103" t="str">
            <v xml:space="preserve">BILBAO CONSTRUCCIONES S.R.L. </v>
          </cell>
          <cell r="C2103"/>
          <cell r="D2103"/>
          <cell r="E2103"/>
          <cell r="F2103"/>
          <cell r="G2103"/>
        </row>
        <row r="2104">
          <cell r="A2104" t="str">
            <v>OBRA:</v>
          </cell>
          <cell r="B2104" t="str">
            <v>CENTRO DE MEDICINA NUCLEAR - PET / CT</v>
          </cell>
          <cell r="C2104"/>
          <cell r="D2104"/>
          <cell r="E2104"/>
          <cell r="F2104" t="str">
            <v>PRECIOS A:</v>
          </cell>
          <cell r="G2104">
            <v>43594</v>
          </cell>
        </row>
        <row r="2105">
          <cell r="A2105" t="str">
            <v>UBICACIÓN:</v>
          </cell>
          <cell r="B2105" t="str">
            <v>CAPITAL</v>
          </cell>
          <cell r="C2105"/>
          <cell r="D2105"/>
          <cell r="E2105"/>
          <cell r="F2105"/>
          <cell r="G2105"/>
        </row>
        <row r="2106">
          <cell r="A2106" t="str">
            <v>RUBRO:</v>
          </cell>
          <cell r="B2106">
            <v>13</v>
          </cell>
          <cell r="C2106" t="str">
            <v>PISOS Y ZÓCALOS</v>
          </cell>
          <cell r="D2106"/>
          <cell r="E2106"/>
          <cell r="F2106"/>
          <cell r="G2106"/>
        </row>
        <row r="2107">
          <cell r="A2107" t="str">
            <v>ITEM:</v>
          </cell>
          <cell r="B2107" t="str">
            <v>13.8</v>
          </cell>
          <cell r="C2107" t="str">
            <v>Zócalo de vinílico h= altura de guardacamilla</v>
          </cell>
          <cell r="D2107"/>
          <cell r="E2107"/>
          <cell r="F2107" t="str">
            <v>UNIDAD:</v>
          </cell>
          <cell r="G2107" t="str">
            <v>ml</v>
          </cell>
        </row>
        <row r="2108">
          <cell r="A2108"/>
          <cell r="B2108"/>
          <cell r="C2108"/>
          <cell r="D2108"/>
          <cell r="E2108"/>
          <cell r="F2108"/>
          <cell r="G2108"/>
        </row>
        <row r="2109">
          <cell r="A2109" t="str">
            <v>DATOS REDETERMINACION</v>
          </cell>
          <cell r="B2109"/>
          <cell r="C2109" t="str">
            <v>DESIGNACION</v>
          </cell>
          <cell r="D2109" t="str">
            <v>U</v>
          </cell>
          <cell r="E2109" t="str">
            <v>Cantidad</v>
          </cell>
          <cell r="F2109" t="str">
            <v>$ Unitarios</v>
          </cell>
          <cell r="G2109" t="str">
            <v>$ Parcial</v>
          </cell>
        </row>
        <row r="2110">
          <cell r="A2110" t="str">
            <v>CÓDIGO</v>
          </cell>
          <cell r="B2110" t="str">
            <v>DESCRIPCIÓN</v>
          </cell>
          <cell r="C2110"/>
          <cell r="D2110"/>
          <cell r="E2110"/>
          <cell r="F2110"/>
          <cell r="G2110"/>
        </row>
        <row r="2111">
          <cell r="A2111"/>
          <cell r="B2111"/>
          <cell r="C2111" t="str">
            <v>A - MATERIALES</v>
          </cell>
          <cell r="D2111"/>
          <cell r="E2111"/>
          <cell r="F2111"/>
          <cell r="G2111"/>
        </row>
        <row r="2112">
          <cell r="A2112" t="str">
            <v>INDEC-PB - 2413-11</v>
          </cell>
          <cell r="B2112" t="str">
            <v>Sustancias plásticas (incluye: Polietileno y Polipropileno)</v>
          </cell>
          <cell r="C2112" t="str">
            <v>Piso vinílico</v>
          </cell>
          <cell r="D2112" t="str">
            <v>m2</v>
          </cell>
          <cell r="E2112">
            <v>0.1</v>
          </cell>
          <cell r="F2112">
            <v>630</v>
          </cell>
          <cell r="G2112">
            <v>63</v>
          </cell>
        </row>
        <row r="2113">
          <cell r="A2113" t="str">
            <v>INDEC-PB - 34710-1</v>
          </cell>
          <cell r="B2113" t="str">
            <v xml:space="preserve">Polímeros del etileno                                                  </v>
          </cell>
          <cell r="C2113" t="str">
            <v>Pegamento</v>
          </cell>
          <cell r="D2113" t="str">
            <v>m2</v>
          </cell>
          <cell r="E2113">
            <v>0.15</v>
          </cell>
          <cell r="F2113">
            <v>210</v>
          </cell>
          <cell r="G2113">
            <v>31.5</v>
          </cell>
        </row>
        <row r="2114">
          <cell r="A2114" t="str">
            <v>INDEC-PB - 2413-11</v>
          </cell>
          <cell r="B2114" t="str">
            <v>Sustancias plásticas (incluye: Polietileno y Polipropileno)</v>
          </cell>
          <cell r="C2114" t="str">
            <v>Piso vinílico conductivo</v>
          </cell>
          <cell r="D2114" t="str">
            <v>m2</v>
          </cell>
          <cell r="E2114">
            <v>0.1</v>
          </cell>
          <cell r="F2114">
            <v>1575</v>
          </cell>
          <cell r="G2114">
            <v>157.5</v>
          </cell>
        </row>
        <row r="2115">
          <cell r="A2115" t="str">
            <v/>
          </cell>
          <cell r="B2115" t="str">
            <v/>
          </cell>
          <cell r="C2115"/>
          <cell r="D2115" t="str">
            <v/>
          </cell>
          <cell r="E2115"/>
          <cell r="F2115">
            <v>0</v>
          </cell>
          <cell r="G2115">
            <v>0</v>
          </cell>
        </row>
        <row r="2116">
          <cell r="A2116" t="str">
            <v/>
          </cell>
          <cell r="B2116" t="str">
            <v/>
          </cell>
          <cell r="C2116"/>
          <cell r="D2116" t="str">
            <v/>
          </cell>
          <cell r="E2116"/>
          <cell r="F2116">
            <v>0</v>
          </cell>
          <cell r="G2116">
            <v>0</v>
          </cell>
        </row>
        <row r="2117">
          <cell r="A2117" t="str">
            <v/>
          </cell>
          <cell r="B2117" t="str">
            <v/>
          </cell>
          <cell r="C2117"/>
          <cell r="D2117" t="str">
            <v/>
          </cell>
          <cell r="E2117"/>
          <cell r="F2117">
            <v>0</v>
          </cell>
          <cell r="G2117">
            <v>0</v>
          </cell>
        </row>
        <row r="2118">
          <cell r="A2118" t="str">
            <v/>
          </cell>
          <cell r="B2118" t="str">
            <v/>
          </cell>
          <cell r="C2118"/>
          <cell r="D2118" t="str">
            <v/>
          </cell>
          <cell r="E2118"/>
          <cell r="F2118">
            <v>0</v>
          </cell>
          <cell r="G2118">
            <v>0</v>
          </cell>
        </row>
        <row r="2119">
          <cell r="A2119" t="str">
            <v/>
          </cell>
          <cell r="B2119" t="str">
            <v/>
          </cell>
          <cell r="C2119"/>
          <cell r="D2119" t="str">
            <v/>
          </cell>
          <cell r="E2119"/>
          <cell r="F2119">
            <v>0</v>
          </cell>
          <cell r="G2119">
            <v>0</v>
          </cell>
        </row>
        <row r="2120">
          <cell r="A2120" t="str">
            <v/>
          </cell>
          <cell r="B2120" t="str">
            <v/>
          </cell>
          <cell r="C2120"/>
          <cell r="D2120" t="str">
            <v/>
          </cell>
          <cell r="E2120"/>
          <cell r="F2120">
            <v>0</v>
          </cell>
          <cell r="G2120">
            <v>0</v>
          </cell>
        </row>
        <row r="2121">
          <cell r="A2121" t="str">
            <v/>
          </cell>
          <cell r="B2121" t="str">
            <v/>
          </cell>
          <cell r="C2121"/>
          <cell r="D2121" t="str">
            <v/>
          </cell>
          <cell r="E2121"/>
          <cell r="F2121">
            <v>0</v>
          </cell>
          <cell r="G2121">
            <v>0</v>
          </cell>
        </row>
        <row r="2122">
          <cell r="A2122" t="str">
            <v/>
          </cell>
          <cell r="B2122" t="str">
            <v/>
          </cell>
          <cell r="C2122"/>
          <cell r="D2122" t="str">
            <v/>
          </cell>
          <cell r="E2122"/>
          <cell r="F2122">
            <v>0</v>
          </cell>
          <cell r="G2122">
            <v>0</v>
          </cell>
        </row>
        <row r="2123">
          <cell r="A2123" t="str">
            <v/>
          </cell>
          <cell r="B2123" t="str">
            <v/>
          </cell>
          <cell r="C2123"/>
          <cell r="D2123" t="str">
            <v/>
          </cell>
          <cell r="E2123"/>
          <cell r="F2123">
            <v>0</v>
          </cell>
          <cell r="G2123">
            <v>0</v>
          </cell>
        </row>
        <row r="2124">
          <cell r="A2124" t="str">
            <v/>
          </cell>
          <cell r="B2124" t="str">
            <v/>
          </cell>
          <cell r="C2124"/>
          <cell r="D2124" t="str">
            <v/>
          </cell>
          <cell r="E2124"/>
          <cell r="F2124">
            <v>0</v>
          </cell>
          <cell r="G2124">
            <v>0</v>
          </cell>
        </row>
        <row r="2125">
          <cell r="A2125" t="str">
            <v/>
          </cell>
          <cell r="B2125" t="str">
            <v/>
          </cell>
          <cell r="C2125"/>
          <cell r="D2125" t="str">
            <v/>
          </cell>
          <cell r="E2125"/>
          <cell r="F2125">
            <v>0</v>
          </cell>
          <cell r="G2125">
            <v>0</v>
          </cell>
        </row>
        <row r="2126">
          <cell r="A2126"/>
          <cell r="B2126"/>
          <cell r="C2126"/>
          <cell r="D2126"/>
          <cell r="E2126"/>
          <cell r="F2126" t="str">
            <v>Total A</v>
          </cell>
          <cell r="G2126">
            <v>252</v>
          </cell>
        </row>
        <row r="2127">
          <cell r="A2127"/>
          <cell r="B2127"/>
          <cell r="C2127" t="str">
            <v>B - MANO DE OBRA</v>
          </cell>
          <cell r="D2127"/>
          <cell r="E2127"/>
          <cell r="F2127"/>
          <cell r="G2127"/>
        </row>
        <row r="2128">
          <cell r="A2128" t="str">
            <v>INDEC-MO - 51560-12</v>
          </cell>
          <cell r="B2128" t="str">
            <v>Oficial</v>
          </cell>
          <cell r="C2128" t="str">
            <v>OFICIAL</v>
          </cell>
          <cell r="D2128" t="str">
            <v>HS</v>
          </cell>
          <cell r="E2128">
            <v>0.25</v>
          </cell>
          <cell r="F2128">
            <v>246.34</v>
          </cell>
          <cell r="G2128">
            <v>61.59</v>
          </cell>
        </row>
        <row r="2129">
          <cell r="A2129" t="str">
            <v>INDEC-MO - 51560-14</v>
          </cell>
          <cell r="B2129" t="str">
            <v>Ayudante</v>
          </cell>
          <cell r="C2129" t="str">
            <v>AYUDANTE</v>
          </cell>
          <cell r="D2129" t="str">
            <v>HS</v>
          </cell>
          <cell r="E2129">
            <v>0.4</v>
          </cell>
          <cell r="F2129">
            <v>209.67</v>
          </cell>
          <cell r="G2129">
            <v>83.87</v>
          </cell>
        </row>
        <row r="2130">
          <cell r="A2130" t="str">
            <v/>
          </cell>
          <cell r="B2130">
            <v>0</v>
          </cell>
          <cell r="C2130"/>
          <cell r="D2130" t="str">
            <v/>
          </cell>
          <cell r="E2130"/>
          <cell r="F2130">
            <v>0</v>
          </cell>
          <cell r="G2130">
            <v>0</v>
          </cell>
        </row>
        <row r="2131">
          <cell r="A2131" t="str">
            <v/>
          </cell>
          <cell r="B2131">
            <v>0</v>
          </cell>
          <cell r="C2131"/>
          <cell r="D2131" t="str">
            <v/>
          </cell>
          <cell r="E2131"/>
          <cell r="F2131">
            <v>0</v>
          </cell>
          <cell r="G2131">
            <v>0</v>
          </cell>
        </row>
        <row r="2132">
          <cell r="A2132" t="str">
            <v/>
          </cell>
          <cell r="B2132">
            <v>0</v>
          </cell>
          <cell r="C2132"/>
          <cell r="D2132" t="str">
            <v/>
          </cell>
          <cell r="E2132"/>
          <cell r="F2132">
            <v>0</v>
          </cell>
          <cell r="G2132">
            <v>0</v>
          </cell>
        </row>
        <row r="2133">
          <cell r="A2133" t="str">
            <v/>
          </cell>
          <cell r="B2133">
            <v>0</v>
          </cell>
          <cell r="C2133"/>
          <cell r="D2133" t="str">
            <v/>
          </cell>
          <cell r="E2133"/>
          <cell r="F2133">
            <v>0</v>
          </cell>
          <cell r="G2133">
            <v>0</v>
          </cell>
        </row>
        <row r="2134">
          <cell r="A2134" t="str">
            <v/>
          </cell>
          <cell r="B2134">
            <v>0</v>
          </cell>
          <cell r="C2134"/>
          <cell r="D2134" t="str">
            <v/>
          </cell>
          <cell r="E2134"/>
          <cell r="F2134">
            <v>0</v>
          </cell>
          <cell r="G2134">
            <v>0</v>
          </cell>
        </row>
        <row r="2135">
          <cell r="A2135" t="str">
            <v/>
          </cell>
          <cell r="B2135">
            <v>0</v>
          </cell>
          <cell r="C2135"/>
          <cell r="D2135" t="str">
            <v/>
          </cell>
          <cell r="E2135"/>
          <cell r="F2135">
            <v>0</v>
          </cell>
          <cell r="G2135">
            <v>0</v>
          </cell>
        </row>
        <row r="2136">
          <cell r="A2136"/>
          <cell r="B2136"/>
          <cell r="C2136"/>
          <cell r="D2136"/>
          <cell r="E2136"/>
          <cell r="F2136" t="str">
            <v>Total B</v>
          </cell>
          <cell r="G2136">
            <v>145.46</v>
          </cell>
        </row>
        <row r="2137">
          <cell r="A2137"/>
          <cell r="B2137"/>
          <cell r="C2137" t="str">
            <v>C - EQUIPOS</v>
          </cell>
          <cell r="D2137"/>
          <cell r="E2137"/>
          <cell r="F2137"/>
          <cell r="G2137"/>
        </row>
        <row r="2138">
          <cell r="A2138" t="str">
            <v>INDEC-PB - 42921-2</v>
          </cell>
          <cell r="B2138" t="str">
            <v xml:space="preserve">Herramientas de mano                                                   </v>
          </cell>
          <cell r="C2138" t="str">
            <v xml:space="preserve"> Herramientas menores</v>
          </cell>
          <cell r="D2138" t="str">
            <v>HM</v>
          </cell>
          <cell r="E2138">
            <v>1</v>
          </cell>
          <cell r="F2138">
            <v>17.86</v>
          </cell>
          <cell r="G2138">
            <v>17.86</v>
          </cell>
        </row>
        <row r="2139">
          <cell r="A2139" t="str">
            <v/>
          </cell>
          <cell r="B2139" t="str">
            <v/>
          </cell>
          <cell r="C2139"/>
          <cell r="D2139" t="str">
            <v/>
          </cell>
          <cell r="E2139"/>
          <cell r="F2139">
            <v>0</v>
          </cell>
          <cell r="G2139">
            <v>0</v>
          </cell>
        </row>
        <row r="2140">
          <cell r="A2140" t="str">
            <v/>
          </cell>
          <cell r="B2140" t="str">
            <v/>
          </cell>
          <cell r="C2140"/>
          <cell r="D2140" t="str">
            <v/>
          </cell>
          <cell r="E2140"/>
          <cell r="F2140">
            <v>0</v>
          </cell>
          <cell r="G2140">
            <v>0</v>
          </cell>
        </row>
        <row r="2141">
          <cell r="A2141" t="str">
            <v/>
          </cell>
          <cell r="B2141" t="str">
            <v/>
          </cell>
          <cell r="C2141"/>
          <cell r="D2141" t="str">
            <v/>
          </cell>
          <cell r="E2141"/>
          <cell r="F2141">
            <v>0</v>
          </cell>
          <cell r="G2141">
            <v>0</v>
          </cell>
        </row>
        <row r="2142">
          <cell r="A2142" t="str">
            <v/>
          </cell>
          <cell r="B2142" t="str">
            <v/>
          </cell>
          <cell r="C2142"/>
          <cell r="D2142" t="str">
            <v/>
          </cell>
          <cell r="E2142"/>
          <cell r="F2142">
            <v>0</v>
          </cell>
          <cell r="G2142">
            <v>0</v>
          </cell>
        </row>
        <row r="2143">
          <cell r="A2143" t="str">
            <v/>
          </cell>
          <cell r="B2143" t="str">
            <v/>
          </cell>
          <cell r="C2143"/>
          <cell r="D2143" t="str">
            <v/>
          </cell>
          <cell r="E2143"/>
          <cell r="F2143">
            <v>0</v>
          </cell>
          <cell r="G2143">
            <v>0</v>
          </cell>
        </row>
        <row r="2144">
          <cell r="A2144" t="str">
            <v/>
          </cell>
          <cell r="B2144" t="str">
            <v/>
          </cell>
          <cell r="C2144"/>
          <cell r="D2144" t="str">
            <v/>
          </cell>
          <cell r="E2144"/>
          <cell r="F2144">
            <v>0</v>
          </cell>
          <cell r="G2144">
            <v>0</v>
          </cell>
        </row>
        <row r="2145">
          <cell r="A2145" t="str">
            <v/>
          </cell>
          <cell r="B2145" t="str">
            <v/>
          </cell>
          <cell r="C2145"/>
          <cell r="D2145" t="str">
            <v/>
          </cell>
          <cell r="E2145"/>
          <cell r="F2145">
            <v>0</v>
          </cell>
          <cell r="G2145">
            <v>0</v>
          </cell>
        </row>
        <row r="2146">
          <cell r="A2146" t="str">
            <v/>
          </cell>
          <cell r="B2146" t="str">
            <v/>
          </cell>
          <cell r="C2146"/>
          <cell r="D2146" t="str">
            <v/>
          </cell>
          <cell r="E2146"/>
          <cell r="F2146">
            <v>0</v>
          </cell>
          <cell r="G2146">
            <v>0</v>
          </cell>
        </row>
        <row r="2147">
          <cell r="A2147"/>
          <cell r="B2147"/>
          <cell r="C2147"/>
          <cell r="D2147"/>
          <cell r="E2147"/>
          <cell r="F2147" t="str">
            <v>Total C</v>
          </cell>
          <cell r="G2147">
            <v>17.86</v>
          </cell>
        </row>
        <row r="2148">
          <cell r="A2148"/>
          <cell r="B2148"/>
          <cell r="C2148"/>
          <cell r="D2148"/>
          <cell r="E2148"/>
          <cell r="F2148"/>
          <cell r="G2148"/>
        </row>
        <row r="2149">
          <cell r="A2149" t="str">
            <v>13.8</v>
          </cell>
          <cell r="B2149" t="str">
            <v>Zócalo de vinílico h= altura de guardacamilla</v>
          </cell>
          <cell r="C2149"/>
          <cell r="D2149" t="str">
            <v>Costo  Neto</v>
          </cell>
          <cell r="E2149"/>
          <cell r="F2149" t="str">
            <v>Total D=A+B+C</v>
          </cell>
          <cell r="G2149">
            <v>415.32000000000005</v>
          </cell>
        </row>
        <row r="2151">
          <cell r="A2151" t="str">
            <v>ANALISIS DE PRECIOS</v>
          </cell>
          <cell r="B2151"/>
          <cell r="C2151"/>
          <cell r="D2151"/>
          <cell r="E2151"/>
          <cell r="F2151"/>
          <cell r="G2151"/>
        </row>
        <row r="2152">
          <cell r="A2152" t="str">
            <v>COMITENTE:</v>
          </cell>
          <cell r="B2152" t="str">
            <v>DIRECCIÓN DE ARQUITECTURA</v>
          </cell>
          <cell r="C2152"/>
          <cell r="D2152"/>
          <cell r="E2152"/>
          <cell r="F2152"/>
          <cell r="G2152"/>
        </row>
        <row r="2153">
          <cell r="A2153" t="str">
            <v>CONTRATISTA:</v>
          </cell>
          <cell r="B2153" t="str">
            <v xml:space="preserve">BILBAO CONSTRUCCIONES S.R.L. </v>
          </cell>
          <cell r="C2153"/>
          <cell r="D2153"/>
          <cell r="E2153"/>
          <cell r="F2153"/>
          <cell r="G2153"/>
        </row>
        <row r="2154">
          <cell r="A2154" t="str">
            <v>OBRA:</v>
          </cell>
          <cell r="B2154" t="str">
            <v>CENTRO DE MEDICINA NUCLEAR - PET / CT</v>
          </cell>
          <cell r="C2154"/>
          <cell r="D2154"/>
          <cell r="E2154"/>
          <cell r="F2154" t="str">
            <v>PRECIOS A:</v>
          </cell>
          <cell r="G2154">
            <v>43594</v>
          </cell>
        </row>
        <row r="2155">
          <cell r="A2155" t="str">
            <v>UBICACIÓN:</v>
          </cell>
          <cell r="B2155" t="str">
            <v>CAPITAL</v>
          </cell>
          <cell r="C2155"/>
          <cell r="D2155"/>
          <cell r="E2155"/>
          <cell r="F2155"/>
          <cell r="G2155"/>
        </row>
        <row r="2156">
          <cell r="A2156" t="str">
            <v>RUBRO:</v>
          </cell>
          <cell r="B2156">
            <v>13</v>
          </cell>
          <cell r="C2156" t="str">
            <v>PISOS Y ZÓCALOS</v>
          </cell>
          <cell r="D2156"/>
          <cell r="E2156"/>
          <cell r="F2156"/>
          <cell r="G2156"/>
        </row>
        <row r="2157">
          <cell r="A2157" t="str">
            <v>ITEM:</v>
          </cell>
          <cell r="B2157" t="str">
            <v>13.9</v>
          </cell>
          <cell r="C2157" t="str">
            <v>Zócalo de hormigón visto rehundido h=15cm</v>
          </cell>
          <cell r="D2157"/>
          <cell r="E2157"/>
          <cell r="F2157" t="str">
            <v>UNIDAD:</v>
          </cell>
          <cell r="G2157" t="str">
            <v>ml</v>
          </cell>
        </row>
        <row r="2158">
          <cell r="A2158"/>
          <cell r="B2158"/>
          <cell r="C2158"/>
          <cell r="D2158"/>
          <cell r="E2158"/>
          <cell r="F2158"/>
          <cell r="G2158"/>
        </row>
        <row r="2159">
          <cell r="A2159" t="str">
            <v>DATOS REDETERMINACION</v>
          </cell>
          <cell r="B2159"/>
          <cell r="C2159" t="str">
            <v>DESIGNACION</v>
          </cell>
          <cell r="D2159" t="str">
            <v>U</v>
          </cell>
          <cell r="E2159" t="str">
            <v>Cantidad</v>
          </cell>
          <cell r="F2159" t="str">
            <v>$ Unitarios</v>
          </cell>
          <cell r="G2159" t="str">
            <v>$ Parcial</v>
          </cell>
        </row>
        <row r="2160">
          <cell r="A2160" t="str">
            <v>CÓDIGO</v>
          </cell>
          <cell r="B2160" t="str">
            <v>DESCRIPCIÓN</v>
          </cell>
          <cell r="C2160"/>
          <cell r="D2160"/>
          <cell r="E2160"/>
          <cell r="F2160"/>
          <cell r="G2160"/>
        </row>
        <row r="2161">
          <cell r="A2161"/>
          <cell r="B2161"/>
          <cell r="C2161" t="str">
            <v>A - MATERIALES</v>
          </cell>
          <cell r="D2161"/>
          <cell r="E2161"/>
          <cell r="F2161"/>
          <cell r="G2161"/>
        </row>
        <row r="2162">
          <cell r="A2162" t="str">
            <v>INDEC-CM - 37440-11</v>
          </cell>
          <cell r="B2162" t="str">
            <v>Cemento portland normal, en bolsa</v>
          </cell>
          <cell r="C2162" t="str">
            <v xml:space="preserve"> Cemento</v>
          </cell>
          <cell r="D2162" t="str">
            <v>KG</v>
          </cell>
          <cell r="E2162">
            <v>6</v>
          </cell>
          <cell r="F2162">
            <v>3.18</v>
          </cell>
          <cell r="G2162">
            <v>19.079999999999998</v>
          </cell>
        </row>
        <row r="2163">
          <cell r="A2163" t="str">
            <v>IIEE-SJ - 203001</v>
          </cell>
          <cell r="B2163" t="str">
            <v>Arena clasificada lavada</v>
          </cell>
          <cell r="C2163" t="str">
            <v xml:space="preserve"> Arena Fina</v>
          </cell>
          <cell r="D2163" t="str">
            <v>M3</v>
          </cell>
          <cell r="E2163">
            <v>5.0000000000000001E-3</v>
          </cell>
          <cell r="F2163">
            <v>231.44</v>
          </cell>
          <cell r="G2163">
            <v>1.1599999999999999</v>
          </cell>
        </row>
        <row r="2164">
          <cell r="A2164" t="str">
            <v>INDEC-PB - 37990-1</v>
          </cell>
          <cell r="B2164" t="str">
            <v xml:space="preserve">Hidrófugos                                                             </v>
          </cell>
          <cell r="C2164" t="str">
            <v xml:space="preserve"> Hidrófugo</v>
          </cell>
          <cell r="D2164" t="str">
            <v>KG</v>
          </cell>
          <cell r="E2164">
            <v>0.15</v>
          </cell>
          <cell r="F2164">
            <v>48.36</v>
          </cell>
          <cell r="G2164">
            <v>7.25</v>
          </cell>
        </row>
        <row r="2165">
          <cell r="A2165" t="str">
            <v>INDEC-GG 18000-1</v>
          </cell>
          <cell r="B2165" t="str">
            <v>Agua para construcción</v>
          </cell>
          <cell r="C2165" t="str">
            <v xml:space="preserve"> Agua</v>
          </cell>
          <cell r="D2165" t="str">
            <v xml:space="preserve">un   </v>
          </cell>
          <cell r="E2165">
            <v>0.1</v>
          </cell>
          <cell r="F2165">
            <v>24.53</v>
          </cell>
          <cell r="G2165">
            <v>2.4500000000000002</v>
          </cell>
        </row>
        <row r="2166">
          <cell r="A2166" t="str">
            <v/>
          </cell>
          <cell r="B2166" t="str">
            <v/>
          </cell>
          <cell r="C2166"/>
          <cell r="D2166" t="str">
            <v/>
          </cell>
          <cell r="E2166"/>
          <cell r="F2166">
            <v>0</v>
          </cell>
          <cell r="G2166">
            <v>0</v>
          </cell>
        </row>
        <row r="2167">
          <cell r="A2167" t="str">
            <v/>
          </cell>
          <cell r="B2167" t="str">
            <v/>
          </cell>
          <cell r="C2167"/>
          <cell r="D2167" t="str">
            <v/>
          </cell>
          <cell r="E2167"/>
          <cell r="F2167">
            <v>0</v>
          </cell>
          <cell r="G2167">
            <v>0</v>
          </cell>
        </row>
        <row r="2168">
          <cell r="A2168" t="str">
            <v/>
          </cell>
          <cell r="B2168" t="str">
            <v/>
          </cell>
          <cell r="C2168"/>
          <cell r="D2168" t="str">
            <v/>
          </cell>
          <cell r="E2168"/>
          <cell r="F2168">
            <v>0</v>
          </cell>
          <cell r="G2168">
            <v>0</v>
          </cell>
        </row>
        <row r="2169">
          <cell r="A2169" t="str">
            <v/>
          </cell>
          <cell r="B2169" t="str">
            <v/>
          </cell>
          <cell r="C2169"/>
          <cell r="D2169" t="str">
            <v/>
          </cell>
          <cell r="E2169"/>
          <cell r="F2169">
            <v>0</v>
          </cell>
          <cell r="G2169">
            <v>0</v>
          </cell>
        </row>
        <row r="2170">
          <cell r="A2170" t="str">
            <v/>
          </cell>
          <cell r="B2170" t="str">
            <v/>
          </cell>
          <cell r="C2170"/>
          <cell r="D2170" t="str">
            <v/>
          </cell>
          <cell r="E2170"/>
          <cell r="F2170">
            <v>0</v>
          </cell>
          <cell r="G2170">
            <v>0</v>
          </cell>
        </row>
        <row r="2171">
          <cell r="A2171" t="str">
            <v/>
          </cell>
          <cell r="B2171" t="str">
            <v/>
          </cell>
          <cell r="C2171"/>
          <cell r="D2171" t="str">
            <v/>
          </cell>
          <cell r="E2171"/>
          <cell r="F2171">
            <v>0</v>
          </cell>
          <cell r="G2171">
            <v>0</v>
          </cell>
        </row>
        <row r="2172">
          <cell r="A2172" t="str">
            <v/>
          </cell>
          <cell r="B2172" t="str">
            <v/>
          </cell>
          <cell r="C2172"/>
          <cell r="D2172" t="str">
            <v/>
          </cell>
          <cell r="E2172"/>
          <cell r="F2172">
            <v>0</v>
          </cell>
          <cell r="G2172">
            <v>0</v>
          </cell>
        </row>
        <row r="2173">
          <cell r="A2173" t="str">
            <v/>
          </cell>
          <cell r="B2173" t="str">
            <v/>
          </cell>
          <cell r="C2173"/>
          <cell r="D2173" t="str">
            <v/>
          </cell>
          <cell r="E2173"/>
          <cell r="F2173">
            <v>0</v>
          </cell>
          <cell r="G2173">
            <v>0</v>
          </cell>
        </row>
        <row r="2174">
          <cell r="A2174" t="str">
            <v/>
          </cell>
          <cell r="B2174" t="str">
            <v/>
          </cell>
          <cell r="C2174"/>
          <cell r="D2174" t="str">
            <v/>
          </cell>
          <cell r="E2174"/>
          <cell r="F2174">
            <v>0</v>
          </cell>
          <cell r="G2174">
            <v>0</v>
          </cell>
        </row>
        <row r="2175">
          <cell r="A2175" t="str">
            <v/>
          </cell>
          <cell r="B2175" t="str">
            <v/>
          </cell>
          <cell r="C2175"/>
          <cell r="D2175" t="str">
            <v/>
          </cell>
          <cell r="E2175"/>
          <cell r="F2175">
            <v>0</v>
          </cell>
          <cell r="G2175">
            <v>0</v>
          </cell>
        </row>
        <row r="2176">
          <cell r="A2176"/>
          <cell r="B2176"/>
          <cell r="C2176"/>
          <cell r="D2176"/>
          <cell r="E2176"/>
          <cell r="F2176" t="str">
            <v>Total A</v>
          </cell>
          <cell r="G2176">
            <v>29.939999999999998</v>
          </cell>
        </row>
        <row r="2177">
          <cell r="A2177"/>
          <cell r="B2177"/>
          <cell r="C2177" t="str">
            <v>B - MANO DE OBRA</v>
          </cell>
          <cell r="D2177"/>
          <cell r="E2177"/>
          <cell r="F2177"/>
          <cell r="G2177"/>
        </row>
        <row r="2178">
          <cell r="A2178" t="str">
            <v>INDEC-MO - 51560-12</v>
          </cell>
          <cell r="B2178" t="str">
            <v>Oficial</v>
          </cell>
          <cell r="C2178" t="str">
            <v>OFICIAL</v>
          </cell>
          <cell r="D2178" t="str">
            <v>HS</v>
          </cell>
          <cell r="E2178">
            <v>0.3</v>
          </cell>
          <cell r="F2178">
            <v>246.34</v>
          </cell>
          <cell r="G2178">
            <v>73.900000000000006</v>
          </cell>
        </row>
        <row r="2179">
          <cell r="A2179" t="str">
            <v>INDEC-MO - 51560-14</v>
          </cell>
          <cell r="B2179" t="str">
            <v>Ayudante</v>
          </cell>
          <cell r="C2179" t="str">
            <v>AYUDANTE</v>
          </cell>
          <cell r="D2179" t="str">
            <v>HS</v>
          </cell>
          <cell r="E2179">
            <v>0.1</v>
          </cell>
          <cell r="F2179">
            <v>209.67</v>
          </cell>
          <cell r="G2179">
            <v>20.97</v>
          </cell>
        </row>
        <row r="2180">
          <cell r="A2180" t="str">
            <v/>
          </cell>
          <cell r="B2180">
            <v>0</v>
          </cell>
          <cell r="C2180"/>
          <cell r="D2180" t="str">
            <v/>
          </cell>
          <cell r="E2180"/>
          <cell r="F2180">
            <v>0</v>
          </cell>
          <cell r="G2180">
            <v>0</v>
          </cell>
        </row>
        <row r="2181">
          <cell r="A2181" t="str">
            <v/>
          </cell>
          <cell r="B2181">
            <v>0</v>
          </cell>
          <cell r="C2181"/>
          <cell r="D2181" t="str">
            <v/>
          </cell>
          <cell r="E2181"/>
          <cell r="F2181">
            <v>0</v>
          </cell>
          <cell r="G2181">
            <v>0</v>
          </cell>
        </row>
        <row r="2182">
          <cell r="A2182" t="str">
            <v/>
          </cell>
          <cell r="B2182">
            <v>0</v>
          </cell>
          <cell r="C2182"/>
          <cell r="D2182" t="str">
            <v/>
          </cell>
          <cell r="E2182"/>
          <cell r="F2182">
            <v>0</v>
          </cell>
          <cell r="G2182">
            <v>0</v>
          </cell>
        </row>
        <row r="2183">
          <cell r="A2183" t="str">
            <v/>
          </cell>
          <cell r="B2183">
            <v>0</v>
          </cell>
          <cell r="C2183"/>
          <cell r="D2183" t="str">
            <v/>
          </cell>
          <cell r="E2183"/>
          <cell r="F2183">
            <v>0</v>
          </cell>
          <cell r="G2183">
            <v>0</v>
          </cell>
        </row>
        <row r="2184">
          <cell r="A2184" t="str">
            <v/>
          </cell>
          <cell r="B2184">
            <v>0</v>
          </cell>
          <cell r="C2184"/>
          <cell r="D2184" t="str">
            <v/>
          </cell>
          <cell r="E2184"/>
          <cell r="F2184">
            <v>0</v>
          </cell>
          <cell r="G2184">
            <v>0</v>
          </cell>
        </row>
        <row r="2185">
          <cell r="A2185" t="str">
            <v/>
          </cell>
          <cell r="B2185">
            <v>0</v>
          </cell>
          <cell r="C2185"/>
          <cell r="D2185" t="str">
            <v/>
          </cell>
          <cell r="E2185"/>
          <cell r="F2185">
            <v>0</v>
          </cell>
          <cell r="G2185">
            <v>0</v>
          </cell>
        </row>
        <row r="2186">
          <cell r="A2186"/>
          <cell r="B2186"/>
          <cell r="C2186"/>
          <cell r="D2186"/>
          <cell r="E2186"/>
          <cell r="F2186" t="str">
            <v>Total B</v>
          </cell>
          <cell r="G2186">
            <v>94.87</v>
          </cell>
        </row>
        <row r="2187">
          <cell r="A2187"/>
          <cell r="B2187"/>
          <cell r="C2187" t="str">
            <v>C - EQUIPOS</v>
          </cell>
          <cell r="D2187"/>
          <cell r="E2187"/>
          <cell r="F2187"/>
          <cell r="G2187"/>
        </row>
        <row r="2188">
          <cell r="A2188" t="str">
            <v>INDEC-PB - 42921-2</v>
          </cell>
          <cell r="B2188" t="str">
            <v xml:space="preserve">Herramientas de mano                                                   </v>
          </cell>
          <cell r="C2188" t="str">
            <v xml:space="preserve"> Herramientas menores</v>
          </cell>
          <cell r="D2188" t="str">
            <v>HM</v>
          </cell>
          <cell r="E2188">
            <v>1</v>
          </cell>
          <cell r="F2188">
            <v>17.86</v>
          </cell>
          <cell r="G2188">
            <v>17.86</v>
          </cell>
        </row>
        <row r="2189">
          <cell r="A2189" t="str">
            <v/>
          </cell>
          <cell r="B2189" t="str">
            <v/>
          </cell>
          <cell r="C2189"/>
          <cell r="D2189" t="str">
            <v/>
          </cell>
          <cell r="E2189"/>
          <cell r="F2189">
            <v>0</v>
          </cell>
          <cell r="G2189">
            <v>0</v>
          </cell>
        </row>
        <row r="2190">
          <cell r="A2190" t="str">
            <v/>
          </cell>
          <cell r="B2190" t="str">
            <v/>
          </cell>
          <cell r="C2190"/>
          <cell r="D2190" t="str">
            <v/>
          </cell>
          <cell r="E2190"/>
          <cell r="F2190">
            <v>0</v>
          </cell>
          <cell r="G2190">
            <v>0</v>
          </cell>
        </row>
        <row r="2191">
          <cell r="A2191" t="str">
            <v/>
          </cell>
          <cell r="B2191" t="str">
            <v/>
          </cell>
          <cell r="C2191"/>
          <cell r="D2191" t="str">
            <v/>
          </cell>
          <cell r="E2191"/>
          <cell r="F2191">
            <v>0</v>
          </cell>
          <cell r="G2191">
            <v>0</v>
          </cell>
        </row>
        <row r="2192">
          <cell r="A2192" t="str">
            <v/>
          </cell>
          <cell r="B2192" t="str">
            <v/>
          </cell>
          <cell r="C2192"/>
          <cell r="D2192" t="str">
            <v/>
          </cell>
          <cell r="E2192"/>
          <cell r="F2192">
            <v>0</v>
          </cell>
          <cell r="G2192">
            <v>0</v>
          </cell>
        </row>
        <row r="2193">
          <cell r="A2193" t="str">
            <v/>
          </cell>
          <cell r="B2193" t="str">
            <v/>
          </cell>
          <cell r="C2193"/>
          <cell r="D2193" t="str">
            <v/>
          </cell>
          <cell r="E2193"/>
          <cell r="F2193">
            <v>0</v>
          </cell>
          <cell r="G2193">
            <v>0</v>
          </cell>
        </row>
        <row r="2194">
          <cell r="A2194" t="str">
            <v/>
          </cell>
          <cell r="B2194" t="str">
            <v/>
          </cell>
          <cell r="C2194"/>
          <cell r="D2194" t="str">
            <v/>
          </cell>
          <cell r="E2194"/>
          <cell r="F2194">
            <v>0</v>
          </cell>
          <cell r="G2194">
            <v>0</v>
          </cell>
        </row>
        <row r="2195">
          <cell r="A2195" t="str">
            <v/>
          </cell>
          <cell r="B2195" t="str">
            <v/>
          </cell>
          <cell r="C2195"/>
          <cell r="D2195" t="str">
            <v/>
          </cell>
          <cell r="E2195"/>
          <cell r="F2195">
            <v>0</v>
          </cell>
          <cell r="G2195">
            <v>0</v>
          </cell>
        </row>
        <row r="2196">
          <cell r="A2196" t="str">
            <v/>
          </cell>
          <cell r="B2196" t="str">
            <v/>
          </cell>
          <cell r="C2196"/>
          <cell r="D2196" t="str">
            <v/>
          </cell>
          <cell r="E2196"/>
          <cell r="F2196">
            <v>0</v>
          </cell>
          <cell r="G2196">
            <v>0</v>
          </cell>
        </row>
        <row r="2197">
          <cell r="A2197"/>
          <cell r="B2197"/>
          <cell r="C2197"/>
          <cell r="D2197"/>
          <cell r="E2197"/>
          <cell r="F2197" t="str">
            <v>Total C</v>
          </cell>
          <cell r="G2197">
            <v>17.86</v>
          </cell>
        </row>
        <row r="2198">
          <cell r="A2198"/>
          <cell r="B2198"/>
          <cell r="C2198"/>
          <cell r="D2198"/>
          <cell r="E2198"/>
          <cell r="F2198"/>
          <cell r="G2198"/>
        </row>
        <row r="2199">
          <cell r="A2199" t="str">
            <v>13.9</v>
          </cell>
          <cell r="B2199" t="str">
            <v>Zócalo de hormigón visto rehundido h=15cm</v>
          </cell>
          <cell r="C2199"/>
          <cell r="D2199" t="str">
            <v>Costo  Neto</v>
          </cell>
          <cell r="E2199"/>
          <cell r="F2199" t="str">
            <v>Total D=A+B+C</v>
          </cell>
          <cell r="G2199">
            <v>142.67000000000002</v>
          </cell>
        </row>
        <row r="2201">
          <cell r="A2201" t="str">
            <v>ANALISIS DE PRECIOS</v>
          </cell>
          <cell r="B2201"/>
          <cell r="C2201"/>
          <cell r="D2201"/>
          <cell r="E2201"/>
          <cell r="F2201"/>
          <cell r="G2201"/>
        </row>
        <row r="2202">
          <cell r="A2202" t="str">
            <v>COMITENTE:</v>
          </cell>
          <cell r="B2202" t="str">
            <v>DIRECCIÓN DE ARQUITECTURA</v>
          </cell>
          <cell r="C2202"/>
          <cell r="D2202"/>
          <cell r="E2202"/>
          <cell r="F2202"/>
          <cell r="G2202"/>
        </row>
        <row r="2203">
          <cell r="A2203" t="str">
            <v>CONTRATISTA:</v>
          </cell>
          <cell r="B2203" t="str">
            <v xml:space="preserve">BILBAO CONSTRUCCIONES S.R.L. </v>
          </cell>
          <cell r="C2203"/>
          <cell r="D2203"/>
          <cell r="E2203"/>
          <cell r="F2203"/>
          <cell r="G2203"/>
        </row>
        <row r="2204">
          <cell r="A2204" t="str">
            <v>OBRA:</v>
          </cell>
          <cell r="B2204" t="str">
            <v>CENTRO DE MEDICINA NUCLEAR - PET / CT</v>
          </cell>
          <cell r="C2204"/>
          <cell r="D2204"/>
          <cell r="E2204"/>
          <cell r="F2204" t="str">
            <v>PRECIOS A:</v>
          </cell>
          <cell r="G2204">
            <v>43594</v>
          </cell>
        </row>
        <row r="2205">
          <cell r="A2205" t="str">
            <v>UBICACIÓN:</v>
          </cell>
          <cell r="B2205" t="str">
            <v>CAPITAL</v>
          </cell>
          <cell r="C2205"/>
          <cell r="D2205"/>
          <cell r="E2205"/>
          <cell r="F2205"/>
          <cell r="G2205"/>
        </row>
        <row r="2206">
          <cell r="A2206" t="str">
            <v>RUBRO:</v>
          </cell>
          <cell r="B2206">
            <v>13</v>
          </cell>
          <cell r="C2206" t="str">
            <v>PISOS Y ZÓCALOS</v>
          </cell>
          <cell r="D2206"/>
          <cell r="E2206"/>
          <cell r="F2206"/>
          <cell r="G2206"/>
        </row>
        <row r="2207">
          <cell r="A2207" t="str">
            <v>ITEM:</v>
          </cell>
          <cell r="B2207" t="str">
            <v>13.10</v>
          </cell>
          <cell r="C2207" t="str">
            <v>Huella y contrahuella escalera</v>
          </cell>
          <cell r="D2207"/>
          <cell r="E2207"/>
          <cell r="F2207" t="str">
            <v>UNIDAD:</v>
          </cell>
          <cell r="G2207" t="str">
            <v>m2</v>
          </cell>
        </row>
        <row r="2208">
          <cell r="A2208"/>
          <cell r="B2208"/>
          <cell r="C2208"/>
          <cell r="D2208"/>
          <cell r="E2208"/>
          <cell r="F2208"/>
          <cell r="G2208"/>
        </row>
        <row r="2209">
          <cell r="A2209" t="str">
            <v>DATOS REDETERMINACION</v>
          </cell>
          <cell r="B2209"/>
          <cell r="C2209" t="str">
            <v>DESIGNACION</v>
          </cell>
          <cell r="D2209" t="str">
            <v>U</v>
          </cell>
          <cell r="E2209" t="str">
            <v>Cantidad</v>
          </cell>
          <cell r="F2209" t="str">
            <v>$ Unitarios</v>
          </cell>
          <cell r="G2209" t="str">
            <v>$ Parcial</v>
          </cell>
        </row>
        <row r="2210">
          <cell r="A2210" t="str">
            <v>CÓDIGO</v>
          </cell>
          <cell r="B2210" t="str">
            <v>DESCRIPCIÓN</v>
          </cell>
          <cell r="C2210"/>
          <cell r="D2210"/>
          <cell r="E2210"/>
          <cell r="F2210"/>
          <cell r="G2210"/>
        </row>
        <row r="2211">
          <cell r="A2211"/>
          <cell r="B2211"/>
          <cell r="C2211" t="str">
            <v>A - MATERIALES</v>
          </cell>
          <cell r="D2211"/>
          <cell r="E2211"/>
          <cell r="F2211"/>
          <cell r="G2211"/>
        </row>
        <row r="2212">
          <cell r="A2212" t="str">
            <v>INDEC-CM - 37440-11</v>
          </cell>
          <cell r="B2212" t="str">
            <v>Cemento portland normal, en bolsa</v>
          </cell>
          <cell r="C2212" t="str">
            <v xml:space="preserve"> Cemento</v>
          </cell>
          <cell r="D2212" t="str">
            <v>KG</v>
          </cell>
          <cell r="E2212">
            <v>8</v>
          </cell>
          <cell r="F2212">
            <v>3.18</v>
          </cell>
          <cell r="G2212">
            <v>25.44</v>
          </cell>
        </row>
        <row r="2213">
          <cell r="A2213" t="str">
            <v>IIEE-SJ - 203001</v>
          </cell>
          <cell r="B2213" t="str">
            <v>Arena clasificada lavada</v>
          </cell>
          <cell r="C2213" t="str">
            <v xml:space="preserve"> Arena gruesa lavada</v>
          </cell>
          <cell r="D2213" t="str">
            <v>M3</v>
          </cell>
          <cell r="E2213">
            <v>0.02</v>
          </cell>
          <cell r="F2213">
            <v>208.3</v>
          </cell>
          <cell r="G2213">
            <v>4.17</v>
          </cell>
        </row>
        <row r="2214">
          <cell r="A2214" t="str">
            <v>INDEC-CM - 37540-11</v>
          </cell>
          <cell r="B2214" t="str">
            <v xml:space="preserve">Mosaico granítico          </v>
          </cell>
          <cell r="C2214" t="str">
            <v xml:space="preserve"> Mosaico granítico 30x30</v>
          </cell>
          <cell r="D2214" t="str">
            <v>m2</v>
          </cell>
          <cell r="E2214">
            <v>1.1000000000000001</v>
          </cell>
          <cell r="F2214">
            <v>450</v>
          </cell>
          <cell r="G2214">
            <v>495</v>
          </cell>
        </row>
        <row r="2215">
          <cell r="A2215" t="str">
            <v>IIEE-SJ - 204003</v>
          </cell>
          <cell r="B2215" t="str">
            <v>Cemento blanco bolsa de 42 Kg. "Pingüino"</v>
          </cell>
          <cell r="C2215" t="str">
            <v>Pastina</v>
          </cell>
          <cell r="D2215" t="str">
            <v>kg</v>
          </cell>
          <cell r="E2215">
            <v>0.2</v>
          </cell>
          <cell r="F2215">
            <v>18.180239999999998</v>
          </cell>
          <cell r="G2215">
            <v>3.64</v>
          </cell>
        </row>
        <row r="2216">
          <cell r="A2216" t="str">
            <v>INDEC-GG 18000-1</v>
          </cell>
          <cell r="B2216" t="str">
            <v>Agua para construcción</v>
          </cell>
          <cell r="C2216" t="str">
            <v xml:space="preserve"> Agua</v>
          </cell>
          <cell r="D2216" t="str">
            <v xml:space="preserve">un   </v>
          </cell>
          <cell r="E2216">
            <v>0.04</v>
          </cell>
          <cell r="F2216">
            <v>24.53</v>
          </cell>
          <cell r="G2216">
            <v>0.98</v>
          </cell>
        </row>
        <row r="2217">
          <cell r="A2217" t="str">
            <v/>
          </cell>
          <cell r="B2217" t="str">
            <v/>
          </cell>
          <cell r="C2217"/>
          <cell r="D2217" t="str">
            <v/>
          </cell>
          <cell r="E2217"/>
          <cell r="F2217">
            <v>0</v>
          </cell>
          <cell r="G2217">
            <v>0</v>
          </cell>
        </row>
        <row r="2218">
          <cell r="A2218" t="str">
            <v/>
          </cell>
          <cell r="B2218" t="str">
            <v/>
          </cell>
          <cell r="C2218"/>
          <cell r="D2218" t="str">
            <v/>
          </cell>
          <cell r="E2218"/>
          <cell r="F2218">
            <v>0</v>
          </cell>
          <cell r="G2218">
            <v>0</v>
          </cell>
        </row>
        <row r="2219">
          <cell r="A2219" t="str">
            <v/>
          </cell>
          <cell r="B2219" t="str">
            <v/>
          </cell>
          <cell r="C2219"/>
          <cell r="D2219" t="str">
            <v/>
          </cell>
          <cell r="E2219"/>
          <cell r="F2219">
            <v>0</v>
          </cell>
          <cell r="G2219">
            <v>0</v>
          </cell>
        </row>
        <row r="2220">
          <cell r="A2220" t="str">
            <v/>
          </cell>
          <cell r="B2220" t="str">
            <v/>
          </cell>
          <cell r="C2220"/>
          <cell r="D2220" t="str">
            <v/>
          </cell>
          <cell r="E2220"/>
          <cell r="F2220">
            <v>0</v>
          </cell>
          <cell r="G2220">
            <v>0</v>
          </cell>
        </row>
        <row r="2221">
          <cell r="A2221" t="str">
            <v/>
          </cell>
          <cell r="B2221" t="str">
            <v/>
          </cell>
          <cell r="C2221"/>
          <cell r="D2221" t="str">
            <v/>
          </cell>
          <cell r="E2221"/>
          <cell r="F2221">
            <v>0</v>
          </cell>
          <cell r="G2221">
            <v>0</v>
          </cell>
        </row>
        <row r="2222">
          <cell r="A2222" t="str">
            <v/>
          </cell>
          <cell r="B2222" t="str">
            <v/>
          </cell>
          <cell r="C2222"/>
          <cell r="D2222" t="str">
            <v/>
          </cell>
          <cell r="E2222"/>
          <cell r="F2222">
            <v>0</v>
          </cell>
          <cell r="G2222">
            <v>0</v>
          </cell>
        </row>
        <row r="2223">
          <cell r="A2223" t="str">
            <v/>
          </cell>
          <cell r="B2223" t="str">
            <v/>
          </cell>
          <cell r="C2223"/>
          <cell r="D2223" t="str">
            <v/>
          </cell>
          <cell r="E2223"/>
          <cell r="F2223">
            <v>0</v>
          </cell>
          <cell r="G2223">
            <v>0</v>
          </cell>
        </row>
        <row r="2224">
          <cell r="A2224" t="str">
            <v/>
          </cell>
          <cell r="B2224" t="str">
            <v/>
          </cell>
          <cell r="C2224"/>
          <cell r="D2224" t="str">
            <v/>
          </cell>
          <cell r="E2224"/>
          <cell r="F2224">
            <v>0</v>
          </cell>
          <cell r="G2224">
            <v>0</v>
          </cell>
        </row>
        <row r="2225">
          <cell r="A2225" t="str">
            <v/>
          </cell>
          <cell r="B2225" t="str">
            <v/>
          </cell>
          <cell r="C2225"/>
          <cell r="D2225" t="str">
            <v/>
          </cell>
          <cell r="E2225"/>
          <cell r="F2225">
            <v>0</v>
          </cell>
          <cell r="G2225">
            <v>0</v>
          </cell>
        </row>
        <row r="2226">
          <cell r="A2226"/>
          <cell r="B2226"/>
          <cell r="C2226"/>
          <cell r="D2226"/>
          <cell r="E2226"/>
          <cell r="F2226" t="str">
            <v>Total A</v>
          </cell>
          <cell r="G2226">
            <v>529.23</v>
          </cell>
        </row>
        <row r="2227">
          <cell r="A2227"/>
          <cell r="B2227"/>
          <cell r="C2227" t="str">
            <v>B - MANO DE OBRA</v>
          </cell>
          <cell r="D2227"/>
          <cell r="E2227"/>
          <cell r="F2227"/>
          <cell r="G2227"/>
        </row>
        <row r="2228">
          <cell r="A2228" t="str">
            <v>INDEC-MO - 51560-12</v>
          </cell>
          <cell r="B2228" t="str">
            <v>Oficial</v>
          </cell>
          <cell r="C2228" t="str">
            <v>OFICIAL</v>
          </cell>
          <cell r="D2228" t="str">
            <v>HS</v>
          </cell>
          <cell r="E2228">
            <v>1</v>
          </cell>
          <cell r="F2228">
            <v>246.34</v>
          </cell>
          <cell r="G2228">
            <v>246.34</v>
          </cell>
        </row>
        <row r="2229">
          <cell r="A2229" t="str">
            <v>INDEC-MO - 51560-14</v>
          </cell>
          <cell r="B2229" t="str">
            <v>Ayudante</v>
          </cell>
          <cell r="C2229" t="str">
            <v>AYUDANTE</v>
          </cell>
          <cell r="D2229" t="str">
            <v>HS</v>
          </cell>
          <cell r="E2229">
            <v>0.5</v>
          </cell>
          <cell r="F2229">
            <v>209.67</v>
          </cell>
          <cell r="G2229">
            <v>104.84</v>
          </cell>
        </row>
        <row r="2230">
          <cell r="A2230" t="str">
            <v/>
          </cell>
          <cell r="B2230">
            <v>0</v>
          </cell>
          <cell r="C2230"/>
          <cell r="D2230" t="str">
            <v/>
          </cell>
          <cell r="E2230"/>
          <cell r="F2230">
            <v>0</v>
          </cell>
          <cell r="G2230">
            <v>0</v>
          </cell>
        </row>
        <row r="2231">
          <cell r="A2231" t="str">
            <v/>
          </cell>
          <cell r="B2231">
            <v>0</v>
          </cell>
          <cell r="C2231"/>
          <cell r="D2231" t="str">
            <v/>
          </cell>
          <cell r="E2231"/>
          <cell r="F2231">
            <v>0</v>
          </cell>
          <cell r="G2231">
            <v>0</v>
          </cell>
        </row>
        <row r="2232">
          <cell r="A2232" t="str">
            <v/>
          </cell>
          <cell r="B2232">
            <v>0</v>
          </cell>
          <cell r="C2232"/>
          <cell r="D2232" t="str">
            <v/>
          </cell>
          <cell r="E2232"/>
          <cell r="F2232">
            <v>0</v>
          </cell>
          <cell r="G2232">
            <v>0</v>
          </cell>
        </row>
        <row r="2233">
          <cell r="A2233" t="str">
            <v/>
          </cell>
          <cell r="B2233">
            <v>0</v>
          </cell>
          <cell r="C2233"/>
          <cell r="D2233" t="str">
            <v/>
          </cell>
          <cell r="E2233"/>
          <cell r="F2233">
            <v>0</v>
          </cell>
          <cell r="G2233">
            <v>0</v>
          </cell>
        </row>
        <row r="2234">
          <cell r="A2234" t="str">
            <v/>
          </cell>
          <cell r="B2234">
            <v>0</v>
          </cell>
          <cell r="C2234"/>
          <cell r="D2234" t="str">
            <v/>
          </cell>
          <cell r="E2234"/>
          <cell r="F2234">
            <v>0</v>
          </cell>
          <cell r="G2234">
            <v>0</v>
          </cell>
        </row>
        <row r="2235">
          <cell r="A2235" t="str">
            <v/>
          </cell>
          <cell r="B2235">
            <v>0</v>
          </cell>
          <cell r="C2235"/>
          <cell r="D2235" t="str">
            <v/>
          </cell>
          <cell r="E2235"/>
          <cell r="F2235">
            <v>0</v>
          </cell>
          <cell r="G2235">
            <v>0</v>
          </cell>
        </row>
        <row r="2236">
          <cell r="A2236"/>
          <cell r="B2236"/>
          <cell r="C2236"/>
          <cell r="D2236"/>
          <cell r="E2236"/>
          <cell r="F2236" t="str">
            <v>Total B</v>
          </cell>
          <cell r="G2236">
            <v>351.18</v>
          </cell>
        </row>
        <row r="2237">
          <cell r="A2237"/>
          <cell r="B2237"/>
          <cell r="C2237" t="str">
            <v>C - EQUIPOS</v>
          </cell>
          <cell r="D2237"/>
          <cell r="E2237"/>
          <cell r="F2237"/>
          <cell r="G2237"/>
        </row>
        <row r="2238">
          <cell r="A2238" t="str">
            <v>INDEC-PB - 42921-2</v>
          </cell>
          <cell r="B2238" t="str">
            <v xml:space="preserve">Herramientas de mano                                                   </v>
          </cell>
          <cell r="C2238" t="str">
            <v xml:space="preserve"> Herramientas menores</v>
          </cell>
          <cell r="D2238" t="str">
            <v>HM</v>
          </cell>
          <cell r="E2238">
            <v>1</v>
          </cell>
          <cell r="F2238">
            <v>17.86</v>
          </cell>
          <cell r="G2238">
            <v>17.86</v>
          </cell>
        </row>
        <row r="2239">
          <cell r="A2239" t="str">
            <v/>
          </cell>
          <cell r="B2239" t="str">
            <v/>
          </cell>
          <cell r="C2239"/>
          <cell r="D2239" t="str">
            <v/>
          </cell>
          <cell r="E2239"/>
          <cell r="F2239">
            <v>0</v>
          </cell>
          <cell r="G2239">
            <v>0</v>
          </cell>
        </row>
        <row r="2240">
          <cell r="A2240" t="str">
            <v/>
          </cell>
          <cell r="B2240" t="str">
            <v/>
          </cell>
          <cell r="C2240"/>
          <cell r="D2240" t="str">
            <v/>
          </cell>
          <cell r="E2240"/>
          <cell r="F2240">
            <v>0</v>
          </cell>
          <cell r="G2240">
            <v>0</v>
          </cell>
        </row>
        <row r="2241">
          <cell r="A2241" t="str">
            <v/>
          </cell>
          <cell r="B2241" t="str">
            <v/>
          </cell>
          <cell r="C2241"/>
          <cell r="D2241" t="str">
            <v/>
          </cell>
          <cell r="E2241"/>
          <cell r="F2241">
            <v>0</v>
          </cell>
          <cell r="G2241">
            <v>0</v>
          </cell>
        </row>
        <row r="2242">
          <cell r="A2242" t="str">
            <v/>
          </cell>
          <cell r="B2242" t="str">
            <v/>
          </cell>
          <cell r="C2242"/>
          <cell r="D2242" t="str">
            <v/>
          </cell>
          <cell r="E2242"/>
          <cell r="F2242">
            <v>0</v>
          </cell>
          <cell r="G2242">
            <v>0</v>
          </cell>
        </row>
        <row r="2243">
          <cell r="A2243" t="str">
            <v/>
          </cell>
          <cell r="B2243" t="str">
            <v/>
          </cell>
          <cell r="C2243"/>
          <cell r="D2243" t="str">
            <v/>
          </cell>
          <cell r="E2243"/>
          <cell r="F2243">
            <v>0</v>
          </cell>
          <cell r="G2243">
            <v>0</v>
          </cell>
        </row>
        <row r="2244">
          <cell r="A2244" t="str">
            <v/>
          </cell>
          <cell r="B2244" t="str">
            <v/>
          </cell>
          <cell r="C2244"/>
          <cell r="D2244" t="str">
            <v/>
          </cell>
          <cell r="E2244"/>
          <cell r="F2244">
            <v>0</v>
          </cell>
          <cell r="G2244">
            <v>0</v>
          </cell>
        </row>
        <row r="2245">
          <cell r="A2245" t="str">
            <v/>
          </cell>
          <cell r="B2245" t="str">
            <v/>
          </cell>
          <cell r="C2245"/>
          <cell r="D2245" t="str">
            <v/>
          </cell>
          <cell r="E2245"/>
          <cell r="F2245">
            <v>0</v>
          </cell>
          <cell r="G2245">
            <v>0</v>
          </cell>
        </row>
        <row r="2246">
          <cell r="A2246" t="str">
            <v/>
          </cell>
          <cell r="B2246" t="str">
            <v/>
          </cell>
          <cell r="C2246"/>
          <cell r="D2246" t="str">
            <v/>
          </cell>
          <cell r="E2246"/>
          <cell r="F2246">
            <v>0</v>
          </cell>
          <cell r="G2246">
            <v>0</v>
          </cell>
        </row>
        <row r="2247">
          <cell r="A2247"/>
          <cell r="B2247"/>
          <cell r="C2247"/>
          <cell r="D2247"/>
          <cell r="E2247"/>
          <cell r="F2247" t="str">
            <v>Total C</v>
          </cell>
          <cell r="G2247">
            <v>17.86</v>
          </cell>
        </row>
        <row r="2248">
          <cell r="A2248"/>
          <cell r="B2248"/>
          <cell r="C2248"/>
          <cell r="D2248"/>
          <cell r="E2248"/>
          <cell r="F2248"/>
          <cell r="G2248"/>
        </row>
        <row r="2249">
          <cell r="A2249" t="str">
            <v>13.10</v>
          </cell>
          <cell r="B2249" t="str">
            <v>Huella y contrahuella escalera</v>
          </cell>
          <cell r="C2249"/>
          <cell r="D2249" t="str">
            <v>Costo  Neto</v>
          </cell>
          <cell r="E2249"/>
          <cell r="F2249" t="str">
            <v>Total D=A+B+C</v>
          </cell>
          <cell r="G2249">
            <v>898.2700000000001</v>
          </cell>
        </row>
        <row r="2251">
          <cell r="A2251" t="str">
            <v>ANALISIS DE PRECIOS</v>
          </cell>
          <cell r="B2251"/>
          <cell r="C2251"/>
          <cell r="D2251"/>
          <cell r="E2251"/>
          <cell r="F2251"/>
          <cell r="G2251"/>
        </row>
        <row r="2252">
          <cell r="A2252" t="str">
            <v>COMITENTE:</v>
          </cell>
          <cell r="B2252" t="str">
            <v>DIRECCIÓN DE ARQUITECTURA</v>
          </cell>
          <cell r="C2252"/>
          <cell r="D2252"/>
          <cell r="E2252"/>
          <cell r="F2252"/>
          <cell r="G2252"/>
        </row>
        <row r="2253">
          <cell r="A2253" t="str">
            <v>CONTRATISTA:</v>
          </cell>
          <cell r="B2253" t="str">
            <v xml:space="preserve">BILBAO CONSTRUCCIONES S.R.L. </v>
          </cell>
          <cell r="C2253"/>
          <cell r="D2253"/>
          <cell r="E2253"/>
          <cell r="F2253"/>
          <cell r="G2253"/>
        </row>
        <row r="2254">
          <cell r="A2254" t="str">
            <v>OBRA:</v>
          </cell>
          <cell r="B2254" t="str">
            <v>CENTRO DE MEDICINA NUCLEAR - PET / CT</v>
          </cell>
          <cell r="C2254"/>
          <cell r="D2254"/>
          <cell r="E2254"/>
          <cell r="F2254" t="str">
            <v>PRECIOS A:</v>
          </cell>
          <cell r="G2254">
            <v>43594</v>
          </cell>
        </row>
        <row r="2255">
          <cell r="A2255" t="str">
            <v>UBICACIÓN:</v>
          </cell>
          <cell r="B2255" t="str">
            <v>CAPITAL</v>
          </cell>
          <cell r="C2255"/>
          <cell r="D2255"/>
          <cell r="E2255"/>
          <cell r="F2255"/>
          <cell r="G2255"/>
        </row>
        <row r="2256">
          <cell r="A2256" t="str">
            <v>RUBRO:</v>
          </cell>
          <cell r="B2256">
            <v>14</v>
          </cell>
          <cell r="C2256" t="str">
            <v>MESADAS</v>
          </cell>
          <cell r="D2256"/>
          <cell r="E2256"/>
          <cell r="F2256"/>
          <cell r="G2256"/>
        </row>
        <row r="2257">
          <cell r="A2257" t="str">
            <v>ITEM:</v>
          </cell>
          <cell r="B2257" t="str">
            <v>14.1</v>
          </cell>
          <cell r="C2257" t="str">
            <v>Mesada de Acero Inoxidable con dos bachas</v>
          </cell>
          <cell r="D2257"/>
          <cell r="E2257"/>
          <cell r="F2257" t="str">
            <v>UNIDAD:</v>
          </cell>
          <cell r="G2257" t="str">
            <v>m2</v>
          </cell>
        </row>
        <row r="2258">
          <cell r="A2258"/>
          <cell r="B2258"/>
          <cell r="C2258"/>
          <cell r="D2258"/>
          <cell r="E2258"/>
          <cell r="F2258"/>
          <cell r="G2258"/>
        </row>
        <row r="2259">
          <cell r="A2259" t="str">
            <v>DATOS REDETERMINACION</v>
          </cell>
          <cell r="B2259"/>
          <cell r="C2259" t="str">
            <v>DESIGNACION</v>
          </cell>
          <cell r="D2259" t="str">
            <v>U</v>
          </cell>
          <cell r="E2259" t="str">
            <v>Cantidad</v>
          </cell>
          <cell r="F2259" t="str">
            <v>$ Unitarios</v>
          </cell>
          <cell r="G2259" t="str">
            <v>$ Parcial</v>
          </cell>
        </row>
        <row r="2260">
          <cell r="A2260" t="str">
            <v>CÓDIGO</v>
          </cell>
          <cell r="B2260" t="str">
            <v>DESCRIPCIÓN</v>
          </cell>
          <cell r="C2260"/>
          <cell r="D2260"/>
          <cell r="E2260"/>
          <cell r="F2260"/>
          <cell r="G2260"/>
        </row>
        <row r="2261">
          <cell r="A2261"/>
          <cell r="B2261"/>
          <cell r="C2261" t="str">
            <v>A - MATERIALES</v>
          </cell>
          <cell r="D2261"/>
          <cell r="E2261"/>
          <cell r="F2261"/>
          <cell r="G2261"/>
        </row>
        <row r="2262">
          <cell r="A2262" t="str">
            <v>INDEC-PB - 42999-1</v>
          </cell>
          <cell r="B2262" t="str">
            <v xml:space="preserve">Piletas y mesadas de acero inoxidable                                  </v>
          </cell>
          <cell r="C2262" t="str">
            <v>Mesada de Aº Iº</v>
          </cell>
          <cell r="D2262" t="str">
            <v>m2</v>
          </cell>
          <cell r="E2262">
            <v>1</v>
          </cell>
          <cell r="F2262">
            <v>71316.33</v>
          </cell>
          <cell r="G2262">
            <v>71316.33</v>
          </cell>
        </row>
        <row r="2263">
          <cell r="A2263" t="str">
            <v/>
          </cell>
          <cell r="B2263" t="str">
            <v/>
          </cell>
          <cell r="C2263"/>
          <cell r="D2263" t="str">
            <v/>
          </cell>
          <cell r="E2263"/>
          <cell r="F2263">
            <v>0</v>
          </cell>
          <cell r="G2263">
            <v>0</v>
          </cell>
        </row>
        <row r="2264">
          <cell r="A2264" t="str">
            <v/>
          </cell>
          <cell r="B2264" t="str">
            <v/>
          </cell>
          <cell r="C2264"/>
          <cell r="D2264" t="str">
            <v/>
          </cell>
          <cell r="E2264"/>
          <cell r="F2264">
            <v>0</v>
          </cell>
          <cell r="G2264">
            <v>0</v>
          </cell>
        </row>
        <row r="2265">
          <cell r="A2265" t="str">
            <v/>
          </cell>
          <cell r="B2265" t="str">
            <v/>
          </cell>
          <cell r="C2265"/>
          <cell r="D2265" t="str">
            <v/>
          </cell>
          <cell r="E2265"/>
          <cell r="F2265">
            <v>0</v>
          </cell>
          <cell r="G2265">
            <v>0</v>
          </cell>
        </row>
        <row r="2266">
          <cell r="A2266" t="str">
            <v/>
          </cell>
          <cell r="B2266" t="str">
            <v/>
          </cell>
          <cell r="C2266"/>
          <cell r="D2266" t="str">
            <v/>
          </cell>
          <cell r="E2266"/>
          <cell r="F2266">
            <v>0</v>
          </cell>
          <cell r="G2266">
            <v>0</v>
          </cell>
        </row>
        <row r="2267">
          <cell r="A2267" t="str">
            <v/>
          </cell>
          <cell r="B2267" t="str">
            <v/>
          </cell>
          <cell r="C2267"/>
          <cell r="D2267" t="str">
            <v/>
          </cell>
          <cell r="E2267"/>
          <cell r="F2267">
            <v>0</v>
          </cell>
          <cell r="G2267">
            <v>0</v>
          </cell>
        </row>
        <row r="2268">
          <cell r="A2268" t="str">
            <v/>
          </cell>
          <cell r="B2268" t="str">
            <v/>
          </cell>
          <cell r="C2268"/>
          <cell r="D2268" t="str">
            <v/>
          </cell>
          <cell r="E2268"/>
          <cell r="F2268">
            <v>0</v>
          </cell>
          <cell r="G2268">
            <v>0</v>
          </cell>
        </row>
        <row r="2269">
          <cell r="A2269" t="str">
            <v/>
          </cell>
          <cell r="B2269" t="str">
            <v/>
          </cell>
          <cell r="C2269"/>
          <cell r="D2269" t="str">
            <v/>
          </cell>
          <cell r="E2269"/>
          <cell r="F2269">
            <v>0</v>
          </cell>
          <cell r="G2269">
            <v>0</v>
          </cell>
        </row>
        <row r="2270">
          <cell r="A2270" t="str">
            <v/>
          </cell>
          <cell r="B2270" t="str">
            <v/>
          </cell>
          <cell r="C2270"/>
          <cell r="D2270" t="str">
            <v/>
          </cell>
          <cell r="E2270"/>
          <cell r="F2270">
            <v>0</v>
          </cell>
          <cell r="G2270">
            <v>0</v>
          </cell>
        </row>
        <row r="2271">
          <cell r="A2271" t="str">
            <v/>
          </cell>
          <cell r="B2271" t="str">
            <v/>
          </cell>
          <cell r="C2271"/>
          <cell r="D2271" t="str">
            <v/>
          </cell>
          <cell r="E2271"/>
          <cell r="F2271">
            <v>0</v>
          </cell>
          <cell r="G2271">
            <v>0</v>
          </cell>
        </row>
        <row r="2272">
          <cell r="A2272" t="str">
            <v/>
          </cell>
          <cell r="B2272" t="str">
            <v/>
          </cell>
          <cell r="C2272"/>
          <cell r="D2272" t="str">
            <v/>
          </cell>
          <cell r="E2272"/>
          <cell r="F2272">
            <v>0</v>
          </cell>
          <cell r="G2272">
            <v>0</v>
          </cell>
        </row>
        <row r="2273">
          <cell r="A2273" t="str">
            <v/>
          </cell>
          <cell r="B2273" t="str">
            <v/>
          </cell>
          <cell r="C2273"/>
          <cell r="D2273" t="str">
            <v/>
          </cell>
          <cell r="E2273"/>
          <cell r="F2273">
            <v>0</v>
          </cell>
          <cell r="G2273">
            <v>0</v>
          </cell>
        </row>
        <row r="2274">
          <cell r="A2274" t="str">
            <v/>
          </cell>
          <cell r="B2274" t="str">
            <v/>
          </cell>
          <cell r="C2274"/>
          <cell r="D2274" t="str">
            <v/>
          </cell>
          <cell r="E2274"/>
          <cell r="F2274">
            <v>0</v>
          </cell>
          <cell r="G2274">
            <v>0</v>
          </cell>
        </row>
        <row r="2275">
          <cell r="A2275" t="str">
            <v/>
          </cell>
          <cell r="B2275" t="str">
            <v/>
          </cell>
          <cell r="C2275"/>
          <cell r="D2275" t="str">
            <v/>
          </cell>
          <cell r="E2275"/>
          <cell r="F2275">
            <v>0</v>
          </cell>
          <cell r="G2275">
            <v>0</v>
          </cell>
        </row>
        <row r="2276">
          <cell r="A2276"/>
          <cell r="B2276"/>
          <cell r="C2276"/>
          <cell r="D2276"/>
          <cell r="E2276"/>
          <cell r="F2276" t="str">
            <v>Total A</v>
          </cell>
          <cell r="G2276">
            <v>71316.33</v>
          </cell>
        </row>
        <row r="2277">
          <cell r="A2277"/>
          <cell r="B2277"/>
          <cell r="C2277" t="str">
            <v>B - MANO DE OBRA</v>
          </cell>
          <cell r="D2277"/>
          <cell r="E2277"/>
          <cell r="F2277"/>
          <cell r="G2277"/>
        </row>
        <row r="2278">
          <cell r="A2278" t="str">
            <v>INDEC-MO - 51560-12</v>
          </cell>
          <cell r="B2278" t="str">
            <v>Oficial</v>
          </cell>
          <cell r="C2278" t="str">
            <v>OFICIAL</v>
          </cell>
          <cell r="D2278" t="str">
            <v>HS</v>
          </cell>
          <cell r="E2278">
            <v>1</v>
          </cell>
          <cell r="F2278">
            <v>246.34</v>
          </cell>
          <cell r="G2278">
            <v>246.34</v>
          </cell>
        </row>
        <row r="2279">
          <cell r="A2279" t="str">
            <v>INDEC-MO - 51560-14</v>
          </cell>
          <cell r="B2279" t="str">
            <v>Ayudante</v>
          </cell>
          <cell r="C2279" t="str">
            <v>AYUDANTE</v>
          </cell>
          <cell r="D2279" t="str">
            <v>HS</v>
          </cell>
          <cell r="E2279">
            <v>0.5</v>
          </cell>
          <cell r="F2279">
            <v>209.67</v>
          </cell>
          <cell r="G2279">
            <v>104.84</v>
          </cell>
        </row>
        <row r="2280">
          <cell r="A2280" t="str">
            <v/>
          </cell>
          <cell r="B2280">
            <v>0</v>
          </cell>
          <cell r="C2280"/>
          <cell r="D2280" t="str">
            <v/>
          </cell>
          <cell r="E2280"/>
          <cell r="F2280">
            <v>0</v>
          </cell>
          <cell r="G2280">
            <v>0</v>
          </cell>
        </row>
        <row r="2281">
          <cell r="A2281" t="str">
            <v/>
          </cell>
          <cell r="B2281">
            <v>0</v>
          </cell>
          <cell r="C2281"/>
          <cell r="D2281" t="str">
            <v/>
          </cell>
          <cell r="E2281"/>
          <cell r="F2281">
            <v>0</v>
          </cell>
          <cell r="G2281">
            <v>0</v>
          </cell>
        </row>
        <row r="2282">
          <cell r="A2282" t="str">
            <v/>
          </cell>
          <cell r="B2282">
            <v>0</v>
          </cell>
          <cell r="C2282"/>
          <cell r="D2282" t="str">
            <v/>
          </cell>
          <cell r="E2282"/>
          <cell r="F2282">
            <v>0</v>
          </cell>
          <cell r="G2282">
            <v>0</v>
          </cell>
        </row>
        <row r="2283">
          <cell r="A2283" t="str">
            <v/>
          </cell>
          <cell r="B2283">
            <v>0</v>
          </cell>
          <cell r="C2283"/>
          <cell r="D2283" t="str">
            <v/>
          </cell>
          <cell r="E2283"/>
          <cell r="F2283">
            <v>0</v>
          </cell>
          <cell r="G2283">
            <v>0</v>
          </cell>
        </row>
        <row r="2284">
          <cell r="A2284" t="str">
            <v/>
          </cell>
          <cell r="B2284">
            <v>0</v>
          </cell>
          <cell r="C2284"/>
          <cell r="D2284" t="str">
            <v/>
          </cell>
          <cell r="E2284"/>
          <cell r="F2284">
            <v>0</v>
          </cell>
          <cell r="G2284">
            <v>0</v>
          </cell>
        </row>
        <row r="2285">
          <cell r="A2285" t="str">
            <v/>
          </cell>
          <cell r="B2285">
            <v>0</v>
          </cell>
          <cell r="C2285"/>
          <cell r="D2285" t="str">
            <v/>
          </cell>
          <cell r="E2285"/>
          <cell r="F2285">
            <v>0</v>
          </cell>
          <cell r="G2285">
            <v>0</v>
          </cell>
        </row>
        <row r="2286">
          <cell r="A2286"/>
          <cell r="B2286"/>
          <cell r="C2286"/>
          <cell r="D2286"/>
          <cell r="E2286"/>
          <cell r="F2286" t="str">
            <v>Total B</v>
          </cell>
          <cell r="G2286">
            <v>351.18</v>
          </cell>
        </row>
        <row r="2287">
          <cell r="A2287"/>
          <cell r="B2287"/>
          <cell r="C2287" t="str">
            <v>C - EQUIPOS</v>
          </cell>
          <cell r="D2287"/>
          <cell r="E2287"/>
          <cell r="F2287"/>
          <cell r="G2287"/>
        </row>
        <row r="2288">
          <cell r="A2288" t="str">
            <v>INDEC-PB - 42921-2</v>
          </cell>
          <cell r="B2288" t="str">
            <v xml:space="preserve">Herramientas de mano                                                   </v>
          </cell>
          <cell r="C2288" t="str">
            <v xml:space="preserve"> Herramientas menores</v>
          </cell>
          <cell r="D2288" t="str">
            <v>HM</v>
          </cell>
          <cell r="E2288">
            <v>1</v>
          </cell>
          <cell r="F2288">
            <v>17.86</v>
          </cell>
          <cell r="G2288">
            <v>17.86</v>
          </cell>
        </row>
        <row r="2289">
          <cell r="A2289" t="str">
            <v/>
          </cell>
          <cell r="B2289" t="str">
            <v/>
          </cell>
          <cell r="C2289"/>
          <cell r="D2289" t="str">
            <v/>
          </cell>
          <cell r="E2289"/>
          <cell r="F2289">
            <v>0</v>
          </cell>
          <cell r="G2289">
            <v>0</v>
          </cell>
        </row>
        <row r="2290">
          <cell r="A2290" t="str">
            <v/>
          </cell>
          <cell r="B2290" t="str">
            <v/>
          </cell>
          <cell r="C2290"/>
          <cell r="D2290" t="str">
            <v/>
          </cell>
          <cell r="E2290"/>
          <cell r="F2290">
            <v>0</v>
          </cell>
          <cell r="G2290">
            <v>0</v>
          </cell>
        </row>
        <row r="2291">
          <cell r="A2291" t="str">
            <v/>
          </cell>
          <cell r="B2291" t="str">
            <v/>
          </cell>
          <cell r="C2291"/>
          <cell r="D2291" t="str">
            <v/>
          </cell>
          <cell r="E2291"/>
          <cell r="F2291">
            <v>0</v>
          </cell>
          <cell r="G2291">
            <v>0</v>
          </cell>
        </row>
        <row r="2292">
          <cell r="A2292" t="str">
            <v/>
          </cell>
          <cell r="B2292" t="str">
            <v/>
          </cell>
          <cell r="C2292"/>
          <cell r="D2292" t="str">
            <v/>
          </cell>
          <cell r="E2292"/>
          <cell r="F2292">
            <v>0</v>
          </cell>
          <cell r="G2292">
            <v>0</v>
          </cell>
        </row>
        <row r="2293">
          <cell r="A2293" t="str">
            <v/>
          </cell>
          <cell r="B2293" t="str">
            <v/>
          </cell>
          <cell r="C2293"/>
          <cell r="D2293" t="str">
            <v/>
          </cell>
          <cell r="E2293"/>
          <cell r="F2293">
            <v>0</v>
          </cell>
          <cell r="G2293">
            <v>0</v>
          </cell>
        </row>
        <row r="2294">
          <cell r="A2294" t="str">
            <v/>
          </cell>
          <cell r="B2294" t="str">
            <v/>
          </cell>
          <cell r="C2294"/>
          <cell r="D2294" t="str">
            <v/>
          </cell>
          <cell r="E2294"/>
          <cell r="F2294">
            <v>0</v>
          </cell>
          <cell r="G2294">
            <v>0</v>
          </cell>
        </row>
        <row r="2295">
          <cell r="A2295" t="str">
            <v/>
          </cell>
          <cell r="B2295" t="str">
            <v/>
          </cell>
          <cell r="C2295"/>
          <cell r="D2295" t="str">
            <v/>
          </cell>
          <cell r="E2295"/>
          <cell r="F2295">
            <v>0</v>
          </cell>
          <cell r="G2295">
            <v>0</v>
          </cell>
        </row>
        <row r="2296">
          <cell r="A2296" t="str">
            <v/>
          </cell>
          <cell r="B2296" t="str">
            <v/>
          </cell>
          <cell r="C2296"/>
          <cell r="D2296" t="str">
            <v/>
          </cell>
          <cell r="E2296"/>
          <cell r="F2296">
            <v>0</v>
          </cell>
          <cell r="G2296">
            <v>0</v>
          </cell>
        </row>
        <row r="2297">
          <cell r="A2297"/>
          <cell r="B2297"/>
          <cell r="C2297"/>
          <cell r="D2297"/>
          <cell r="E2297"/>
          <cell r="F2297" t="str">
            <v>Total C</v>
          </cell>
          <cell r="G2297">
            <v>17.86</v>
          </cell>
        </row>
        <row r="2298">
          <cell r="A2298"/>
          <cell r="B2298"/>
          <cell r="C2298"/>
          <cell r="D2298"/>
          <cell r="E2298"/>
          <cell r="F2298"/>
          <cell r="G2298"/>
        </row>
        <row r="2299">
          <cell r="A2299" t="str">
            <v>14.1</v>
          </cell>
          <cell r="B2299" t="str">
            <v>Mesada de Acero Inoxidable con dos bachas</v>
          </cell>
          <cell r="C2299"/>
          <cell r="D2299" t="str">
            <v>Costo  Neto</v>
          </cell>
          <cell r="E2299"/>
          <cell r="F2299" t="str">
            <v>Total D=A+B+C</v>
          </cell>
          <cell r="G2299">
            <v>71685.37</v>
          </cell>
        </row>
        <row r="2301">
          <cell r="A2301" t="str">
            <v>ANALISIS DE PRECIOS</v>
          </cell>
          <cell r="B2301"/>
          <cell r="C2301"/>
          <cell r="D2301"/>
          <cell r="E2301"/>
          <cell r="F2301"/>
          <cell r="G2301"/>
        </row>
        <row r="2302">
          <cell r="A2302" t="str">
            <v>COMITENTE:</v>
          </cell>
          <cell r="B2302" t="str">
            <v>DIRECCIÓN DE ARQUITECTURA</v>
          </cell>
          <cell r="C2302"/>
          <cell r="D2302"/>
          <cell r="E2302"/>
          <cell r="F2302"/>
          <cell r="G2302"/>
        </row>
        <row r="2303">
          <cell r="A2303" t="str">
            <v>CONTRATISTA:</v>
          </cell>
          <cell r="B2303" t="str">
            <v xml:space="preserve">BILBAO CONSTRUCCIONES S.R.L. </v>
          </cell>
          <cell r="C2303"/>
          <cell r="D2303"/>
          <cell r="E2303"/>
          <cell r="F2303"/>
          <cell r="G2303"/>
        </row>
        <row r="2304">
          <cell r="A2304" t="str">
            <v>OBRA:</v>
          </cell>
          <cell r="B2304" t="str">
            <v>CENTRO DE MEDICINA NUCLEAR - PET / CT</v>
          </cell>
          <cell r="C2304"/>
          <cell r="D2304"/>
          <cell r="E2304"/>
          <cell r="F2304" t="str">
            <v>PRECIOS A:</v>
          </cell>
          <cell r="G2304">
            <v>43594</v>
          </cell>
        </row>
        <row r="2305">
          <cell r="A2305" t="str">
            <v>UBICACIÓN:</v>
          </cell>
          <cell r="B2305" t="str">
            <v>CAPITAL</v>
          </cell>
          <cell r="C2305"/>
          <cell r="D2305"/>
          <cell r="E2305"/>
          <cell r="F2305"/>
          <cell r="G2305"/>
        </row>
        <row r="2306">
          <cell r="A2306" t="str">
            <v>RUBRO:</v>
          </cell>
          <cell r="B2306">
            <v>14</v>
          </cell>
          <cell r="C2306" t="str">
            <v>MESADAS</v>
          </cell>
          <cell r="D2306"/>
          <cell r="E2306"/>
          <cell r="F2306"/>
          <cell r="G2306"/>
        </row>
        <row r="2307">
          <cell r="A2307" t="str">
            <v>ITEM:</v>
          </cell>
          <cell r="B2307" t="str">
            <v>14.2</v>
          </cell>
          <cell r="C2307" t="str">
            <v>Mesadas granito natural en cocina y baños</v>
          </cell>
          <cell r="D2307"/>
          <cell r="E2307"/>
          <cell r="F2307" t="str">
            <v>UNIDAD:</v>
          </cell>
          <cell r="G2307" t="str">
            <v>m2</v>
          </cell>
        </row>
        <row r="2308">
          <cell r="A2308"/>
          <cell r="B2308"/>
          <cell r="C2308"/>
          <cell r="D2308"/>
          <cell r="E2308"/>
          <cell r="F2308"/>
          <cell r="G2308"/>
        </row>
        <row r="2309">
          <cell r="A2309" t="str">
            <v>DATOS REDETERMINACION</v>
          </cell>
          <cell r="B2309"/>
          <cell r="C2309" t="str">
            <v>DESIGNACION</v>
          </cell>
          <cell r="D2309" t="str">
            <v>U</v>
          </cell>
          <cell r="E2309" t="str">
            <v>Cantidad</v>
          </cell>
          <cell r="F2309" t="str">
            <v>$ Unitarios</v>
          </cell>
          <cell r="G2309" t="str">
            <v>$ Parcial</v>
          </cell>
        </row>
        <row r="2310">
          <cell r="A2310" t="str">
            <v>CÓDIGO</v>
          </cell>
          <cell r="B2310" t="str">
            <v>DESCRIPCIÓN</v>
          </cell>
          <cell r="C2310"/>
          <cell r="D2310"/>
          <cell r="E2310"/>
          <cell r="F2310"/>
          <cell r="G2310"/>
        </row>
        <row r="2311">
          <cell r="A2311"/>
          <cell r="B2311"/>
          <cell r="C2311" t="str">
            <v>A - MATERIALES</v>
          </cell>
          <cell r="D2311"/>
          <cell r="E2311"/>
          <cell r="F2311"/>
          <cell r="G2311"/>
        </row>
        <row r="2312">
          <cell r="A2312" t="str">
            <v>INDEC-CM - 37610-12</v>
          </cell>
          <cell r="B2312" t="str">
            <v>Mesada de granito con perforación para bacha</v>
          </cell>
          <cell r="C2312" t="str">
            <v xml:space="preserve"> Mesada Granito Natural</v>
          </cell>
          <cell r="D2312" t="str">
            <v xml:space="preserve">un   </v>
          </cell>
          <cell r="E2312">
            <v>1</v>
          </cell>
          <cell r="F2312">
            <v>3934.48</v>
          </cell>
          <cell r="G2312">
            <v>3934.48</v>
          </cell>
        </row>
        <row r="2313">
          <cell r="A2313" t="str">
            <v>INDEC-PB - 41251-1</v>
          </cell>
          <cell r="B2313" t="str">
            <v xml:space="preserve">Perfiles de hierro                                                     </v>
          </cell>
          <cell r="C2313" t="str">
            <v xml:space="preserve"> Ménsulas</v>
          </cell>
          <cell r="D2313" t="str">
            <v xml:space="preserve">un   </v>
          </cell>
          <cell r="E2313">
            <v>2</v>
          </cell>
          <cell r="F2313">
            <v>229.13</v>
          </cell>
          <cell r="G2313">
            <v>458.26</v>
          </cell>
        </row>
        <row r="2314">
          <cell r="A2314" t="str">
            <v/>
          </cell>
          <cell r="B2314" t="str">
            <v/>
          </cell>
          <cell r="C2314"/>
          <cell r="D2314" t="str">
            <v/>
          </cell>
          <cell r="E2314"/>
          <cell r="F2314">
            <v>0</v>
          </cell>
          <cell r="G2314">
            <v>0</v>
          </cell>
        </row>
        <row r="2315">
          <cell r="A2315" t="str">
            <v/>
          </cell>
          <cell r="B2315" t="str">
            <v/>
          </cell>
          <cell r="C2315"/>
          <cell r="D2315" t="str">
            <v/>
          </cell>
          <cell r="E2315"/>
          <cell r="F2315">
            <v>0</v>
          </cell>
          <cell r="G2315">
            <v>0</v>
          </cell>
        </row>
        <row r="2316">
          <cell r="A2316" t="str">
            <v/>
          </cell>
          <cell r="B2316" t="str">
            <v/>
          </cell>
          <cell r="C2316"/>
          <cell r="D2316" t="str">
            <v/>
          </cell>
          <cell r="E2316"/>
          <cell r="F2316">
            <v>0</v>
          </cell>
          <cell r="G2316">
            <v>0</v>
          </cell>
        </row>
        <row r="2317">
          <cell r="A2317" t="str">
            <v/>
          </cell>
          <cell r="B2317" t="str">
            <v/>
          </cell>
          <cell r="C2317"/>
          <cell r="D2317" t="str">
            <v/>
          </cell>
          <cell r="E2317"/>
          <cell r="F2317">
            <v>0</v>
          </cell>
          <cell r="G2317">
            <v>0</v>
          </cell>
        </row>
        <row r="2318">
          <cell r="A2318" t="str">
            <v/>
          </cell>
          <cell r="B2318" t="str">
            <v/>
          </cell>
          <cell r="C2318"/>
          <cell r="D2318" t="str">
            <v/>
          </cell>
          <cell r="E2318"/>
          <cell r="F2318">
            <v>0</v>
          </cell>
          <cell r="G2318">
            <v>0</v>
          </cell>
        </row>
        <row r="2319">
          <cell r="A2319" t="str">
            <v/>
          </cell>
          <cell r="B2319" t="str">
            <v/>
          </cell>
          <cell r="C2319"/>
          <cell r="D2319" t="str">
            <v/>
          </cell>
          <cell r="E2319"/>
          <cell r="F2319">
            <v>0</v>
          </cell>
          <cell r="G2319">
            <v>0</v>
          </cell>
        </row>
        <row r="2320">
          <cell r="A2320" t="str">
            <v/>
          </cell>
          <cell r="B2320" t="str">
            <v/>
          </cell>
          <cell r="C2320"/>
          <cell r="D2320" t="str">
            <v/>
          </cell>
          <cell r="E2320"/>
          <cell r="F2320">
            <v>0</v>
          </cell>
          <cell r="G2320">
            <v>0</v>
          </cell>
        </row>
        <row r="2321">
          <cell r="A2321" t="str">
            <v/>
          </cell>
          <cell r="B2321" t="str">
            <v/>
          </cell>
          <cell r="C2321"/>
          <cell r="D2321" t="str">
            <v/>
          </cell>
          <cell r="E2321"/>
          <cell r="F2321">
            <v>0</v>
          </cell>
          <cell r="G2321">
            <v>0</v>
          </cell>
        </row>
        <row r="2322">
          <cell r="A2322" t="str">
            <v/>
          </cell>
          <cell r="B2322" t="str">
            <v/>
          </cell>
          <cell r="C2322"/>
          <cell r="D2322" t="str">
            <v/>
          </cell>
          <cell r="E2322"/>
          <cell r="F2322">
            <v>0</v>
          </cell>
          <cell r="G2322">
            <v>0</v>
          </cell>
        </row>
        <row r="2323">
          <cell r="A2323" t="str">
            <v/>
          </cell>
          <cell r="B2323" t="str">
            <v/>
          </cell>
          <cell r="C2323"/>
          <cell r="D2323" t="str">
            <v/>
          </cell>
          <cell r="E2323"/>
          <cell r="F2323">
            <v>0</v>
          </cell>
          <cell r="G2323">
            <v>0</v>
          </cell>
        </row>
        <row r="2324">
          <cell r="A2324" t="str">
            <v/>
          </cell>
          <cell r="B2324" t="str">
            <v/>
          </cell>
          <cell r="C2324"/>
          <cell r="D2324" t="str">
            <v/>
          </cell>
          <cell r="E2324"/>
          <cell r="F2324">
            <v>0</v>
          </cell>
          <cell r="G2324">
            <v>0</v>
          </cell>
        </row>
        <row r="2325">
          <cell r="A2325" t="str">
            <v/>
          </cell>
          <cell r="B2325" t="str">
            <v/>
          </cell>
          <cell r="C2325"/>
          <cell r="D2325" t="str">
            <v/>
          </cell>
          <cell r="E2325"/>
          <cell r="F2325">
            <v>0</v>
          </cell>
          <cell r="G2325">
            <v>0</v>
          </cell>
        </row>
        <row r="2326">
          <cell r="A2326"/>
          <cell r="B2326"/>
          <cell r="C2326"/>
          <cell r="D2326"/>
          <cell r="E2326"/>
          <cell r="F2326" t="str">
            <v>Total A</v>
          </cell>
          <cell r="G2326">
            <v>4392.74</v>
          </cell>
        </row>
        <row r="2327">
          <cell r="A2327"/>
          <cell r="B2327"/>
          <cell r="C2327" t="str">
            <v>B - MANO DE OBRA</v>
          </cell>
          <cell r="D2327"/>
          <cell r="E2327"/>
          <cell r="F2327"/>
          <cell r="G2327"/>
        </row>
        <row r="2328">
          <cell r="A2328" t="str">
            <v>INDEC-MO - 51560-12</v>
          </cell>
          <cell r="B2328" t="str">
            <v>Oficial</v>
          </cell>
          <cell r="C2328" t="str">
            <v>OFICIAL</v>
          </cell>
          <cell r="D2328" t="str">
            <v>HS</v>
          </cell>
          <cell r="E2328">
            <v>0.7</v>
          </cell>
          <cell r="F2328">
            <v>246.34</v>
          </cell>
          <cell r="G2328">
            <v>172.44</v>
          </cell>
        </row>
        <row r="2329">
          <cell r="A2329" t="str">
            <v>INDEC-MO - 51560-14</v>
          </cell>
          <cell r="B2329" t="str">
            <v>Ayudante</v>
          </cell>
          <cell r="C2329" t="str">
            <v>AYUDANTE</v>
          </cell>
          <cell r="D2329" t="str">
            <v>HS</v>
          </cell>
          <cell r="E2329">
            <v>0.4</v>
          </cell>
          <cell r="F2329">
            <v>209.67</v>
          </cell>
          <cell r="G2329">
            <v>83.87</v>
          </cell>
        </row>
        <row r="2330">
          <cell r="A2330" t="str">
            <v/>
          </cell>
          <cell r="B2330">
            <v>0</v>
          </cell>
          <cell r="C2330"/>
          <cell r="D2330" t="str">
            <v/>
          </cell>
          <cell r="E2330"/>
          <cell r="F2330">
            <v>0</v>
          </cell>
          <cell r="G2330">
            <v>0</v>
          </cell>
        </row>
        <row r="2331">
          <cell r="A2331" t="str">
            <v/>
          </cell>
          <cell r="B2331">
            <v>0</v>
          </cell>
          <cell r="C2331"/>
          <cell r="D2331" t="str">
            <v/>
          </cell>
          <cell r="E2331"/>
          <cell r="F2331">
            <v>0</v>
          </cell>
          <cell r="G2331">
            <v>0</v>
          </cell>
        </row>
        <row r="2332">
          <cell r="A2332" t="str">
            <v/>
          </cell>
          <cell r="B2332">
            <v>0</v>
          </cell>
          <cell r="C2332"/>
          <cell r="D2332" t="str">
            <v/>
          </cell>
          <cell r="E2332"/>
          <cell r="F2332">
            <v>0</v>
          </cell>
          <cell r="G2332">
            <v>0</v>
          </cell>
        </row>
        <row r="2333">
          <cell r="A2333" t="str">
            <v/>
          </cell>
          <cell r="B2333">
            <v>0</v>
          </cell>
          <cell r="C2333"/>
          <cell r="D2333" t="str">
            <v/>
          </cell>
          <cell r="E2333"/>
          <cell r="F2333">
            <v>0</v>
          </cell>
          <cell r="G2333">
            <v>0</v>
          </cell>
        </row>
        <row r="2334">
          <cell r="A2334" t="str">
            <v/>
          </cell>
          <cell r="B2334">
            <v>0</v>
          </cell>
          <cell r="C2334"/>
          <cell r="D2334" t="str">
            <v/>
          </cell>
          <cell r="E2334"/>
          <cell r="F2334">
            <v>0</v>
          </cell>
          <cell r="G2334">
            <v>0</v>
          </cell>
        </row>
        <row r="2335">
          <cell r="A2335" t="str">
            <v/>
          </cell>
          <cell r="B2335">
            <v>0</v>
          </cell>
          <cell r="C2335"/>
          <cell r="D2335" t="str">
            <v/>
          </cell>
          <cell r="E2335"/>
          <cell r="F2335">
            <v>0</v>
          </cell>
          <cell r="G2335">
            <v>0</v>
          </cell>
        </row>
        <row r="2336">
          <cell r="A2336"/>
          <cell r="B2336"/>
          <cell r="C2336"/>
          <cell r="D2336"/>
          <cell r="E2336"/>
          <cell r="F2336" t="str">
            <v>Total B</v>
          </cell>
          <cell r="G2336">
            <v>256.31</v>
          </cell>
        </row>
        <row r="2337">
          <cell r="A2337"/>
          <cell r="B2337"/>
          <cell r="C2337" t="str">
            <v>C - EQUIPOS</v>
          </cell>
          <cell r="D2337"/>
          <cell r="E2337"/>
          <cell r="F2337"/>
          <cell r="G2337"/>
        </row>
        <row r="2338">
          <cell r="A2338" t="str">
            <v>INDEC-PB - 42921-2</v>
          </cell>
          <cell r="B2338" t="str">
            <v xml:space="preserve">Herramientas de mano                                                   </v>
          </cell>
          <cell r="C2338" t="str">
            <v xml:space="preserve"> Herramientas menores</v>
          </cell>
          <cell r="D2338" t="str">
            <v>HM</v>
          </cell>
          <cell r="E2338">
            <v>1</v>
          </cell>
          <cell r="F2338">
            <v>17.86</v>
          </cell>
          <cell r="G2338">
            <v>17.86</v>
          </cell>
        </row>
        <row r="2339">
          <cell r="A2339" t="str">
            <v/>
          </cell>
          <cell r="B2339" t="str">
            <v/>
          </cell>
          <cell r="C2339"/>
          <cell r="D2339" t="str">
            <v/>
          </cell>
          <cell r="E2339"/>
          <cell r="F2339">
            <v>0</v>
          </cell>
          <cell r="G2339">
            <v>0</v>
          </cell>
        </row>
        <row r="2340">
          <cell r="A2340" t="str">
            <v/>
          </cell>
          <cell r="B2340" t="str">
            <v/>
          </cell>
          <cell r="C2340"/>
          <cell r="D2340" t="str">
            <v/>
          </cell>
          <cell r="E2340"/>
          <cell r="F2340">
            <v>0</v>
          </cell>
          <cell r="G2340">
            <v>0</v>
          </cell>
        </row>
        <row r="2341">
          <cell r="A2341" t="str">
            <v/>
          </cell>
          <cell r="B2341" t="str">
            <v/>
          </cell>
          <cell r="C2341"/>
          <cell r="D2341" t="str">
            <v/>
          </cell>
          <cell r="E2341"/>
          <cell r="F2341">
            <v>0</v>
          </cell>
          <cell r="G2341">
            <v>0</v>
          </cell>
        </row>
        <row r="2342">
          <cell r="A2342" t="str">
            <v/>
          </cell>
          <cell r="B2342" t="str">
            <v/>
          </cell>
          <cell r="C2342"/>
          <cell r="D2342" t="str">
            <v/>
          </cell>
          <cell r="E2342"/>
          <cell r="F2342">
            <v>0</v>
          </cell>
          <cell r="G2342">
            <v>0</v>
          </cell>
        </row>
        <row r="2343">
          <cell r="A2343" t="str">
            <v/>
          </cell>
          <cell r="B2343" t="str">
            <v/>
          </cell>
          <cell r="C2343"/>
          <cell r="D2343" t="str">
            <v/>
          </cell>
          <cell r="E2343"/>
          <cell r="F2343">
            <v>0</v>
          </cell>
          <cell r="G2343">
            <v>0</v>
          </cell>
        </row>
        <row r="2344">
          <cell r="A2344" t="str">
            <v/>
          </cell>
          <cell r="B2344" t="str">
            <v/>
          </cell>
          <cell r="C2344"/>
          <cell r="D2344" t="str">
            <v/>
          </cell>
          <cell r="E2344"/>
          <cell r="F2344">
            <v>0</v>
          </cell>
          <cell r="G2344">
            <v>0</v>
          </cell>
        </row>
        <row r="2345">
          <cell r="A2345" t="str">
            <v/>
          </cell>
          <cell r="B2345" t="str">
            <v/>
          </cell>
          <cell r="C2345"/>
          <cell r="D2345" t="str">
            <v/>
          </cell>
          <cell r="E2345"/>
          <cell r="F2345">
            <v>0</v>
          </cell>
          <cell r="G2345">
            <v>0</v>
          </cell>
        </row>
        <row r="2346">
          <cell r="A2346" t="str">
            <v/>
          </cell>
          <cell r="B2346" t="str">
            <v/>
          </cell>
          <cell r="C2346"/>
          <cell r="D2346" t="str">
            <v/>
          </cell>
          <cell r="E2346"/>
          <cell r="F2346">
            <v>0</v>
          </cell>
          <cell r="G2346">
            <v>0</v>
          </cell>
        </row>
        <row r="2347">
          <cell r="A2347"/>
          <cell r="B2347"/>
          <cell r="C2347"/>
          <cell r="D2347"/>
          <cell r="E2347"/>
          <cell r="F2347" t="str">
            <v>Total C</v>
          </cell>
          <cell r="G2347">
            <v>17.86</v>
          </cell>
        </row>
        <row r="2348">
          <cell r="A2348"/>
          <cell r="B2348"/>
          <cell r="C2348"/>
          <cell r="D2348"/>
          <cell r="E2348"/>
          <cell r="F2348"/>
          <cell r="G2348"/>
        </row>
        <row r="2349">
          <cell r="A2349" t="str">
            <v>14.2</v>
          </cell>
          <cell r="B2349" t="str">
            <v>Mesadas granito natural en cocina y baños</v>
          </cell>
          <cell r="C2349"/>
          <cell r="D2349" t="str">
            <v>Costo  Neto</v>
          </cell>
          <cell r="E2349"/>
          <cell r="F2349" t="str">
            <v>Total D=A+B+C</v>
          </cell>
          <cell r="G2349">
            <v>4666.9099999999989</v>
          </cell>
        </row>
        <row r="2351">
          <cell r="A2351" t="str">
            <v>ANALISIS DE PRECIOS</v>
          </cell>
          <cell r="B2351"/>
          <cell r="C2351"/>
          <cell r="D2351"/>
          <cell r="E2351"/>
          <cell r="F2351"/>
          <cell r="G2351"/>
        </row>
        <row r="2352">
          <cell r="A2352" t="str">
            <v>COMITENTE:</v>
          </cell>
          <cell r="B2352" t="str">
            <v>DIRECCIÓN DE ARQUITECTURA</v>
          </cell>
          <cell r="C2352"/>
          <cell r="D2352"/>
          <cell r="E2352"/>
          <cell r="F2352"/>
          <cell r="G2352"/>
        </row>
        <row r="2353">
          <cell r="A2353" t="str">
            <v>CONTRATISTA:</v>
          </cell>
          <cell r="B2353" t="str">
            <v xml:space="preserve">BILBAO CONSTRUCCIONES S.R.L. </v>
          </cell>
          <cell r="C2353"/>
          <cell r="D2353"/>
          <cell r="E2353"/>
          <cell r="F2353"/>
          <cell r="G2353"/>
        </row>
        <row r="2354">
          <cell r="A2354" t="str">
            <v>OBRA:</v>
          </cell>
          <cell r="B2354" t="str">
            <v>CENTRO DE MEDICINA NUCLEAR - PET / CT</v>
          </cell>
          <cell r="C2354"/>
          <cell r="D2354"/>
          <cell r="E2354"/>
          <cell r="F2354" t="str">
            <v>PRECIOS A:</v>
          </cell>
          <cell r="G2354">
            <v>43594</v>
          </cell>
        </row>
        <row r="2355">
          <cell r="A2355" t="str">
            <v>UBICACIÓN:</v>
          </cell>
          <cell r="B2355" t="str">
            <v>CAPITAL</v>
          </cell>
          <cell r="C2355"/>
          <cell r="D2355"/>
          <cell r="E2355"/>
          <cell r="F2355"/>
          <cell r="G2355"/>
        </row>
        <row r="2356">
          <cell r="A2356" t="str">
            <v>RUBRO:</v>
          </cell>
          <cell r="B2356">
            <v>14</v>
          </cell>
          <cell r="C2356" t="str">
            <v>MESADAS</v>
          </cell>
          <cell r="D2356"/>
          <cell r="E2356"/>
          <cell r="F2356"/>
          <cell r="G2356"/>
        </row>
        <row r="2357">
          <cell r="A2357" t="str">
            <v>ITEM:</v>
          </cell>
          <cell r="B2357" t="str">
            <v>14.3</v>
          </cell>
          <cell r="C2357" t="str">
            <v>Bajo mesada de acero inoxidable</v>
          </cell>
          <cell r="D2357"/>
          <cell r="E2357"/>
          <cell r="F2357" t="str">
            <v>UNIDAD:</v>
          </cell>
          <cell r="G2357" t="str">
            <v>m2</v>
          </cell>
        </row>
        <row r="2358">
          <cell r="A2358"/>
          <cell r="B2358"/>
          <cell r="C2358"/>
          <cell r="D2358"/>
          <cell r="E2358"/>
          <cell r="F2358"/>
          <cell r="G2358"/>
        </row>
        <row r="2359">
          <cell r="A2359" t="str">
            <v>DATOS REDETERMINACION</v>
          </cell>
          <cell r="B2359"/>
          <cell r="C2359" t="str">
            <v>DESIGNACION</v>
          </cell>
          <cell r="D2359" t="str">
            <v>U</v>
          </cell>
          <cell r="E2359" t="str">
            <v>Cantidad</v>
          </cell>
          <cell r="F2359" t="str">
            <v>$ Unitarios</v>
          </cell>
          <cell r="G2359" t="str">
            <v>$ Parcial</v>
          </cell>
        </row>
        <row r="2360">
          <cell r="A2360" t="str">
            <v>CÓDIGO</v>
          </cell>
          <cell r="B2360" t="str">
            <v>DESCRIPCIÓN</v>
          </cell>
          <cell r="C2360"/>
          <cell r="D2360"/>
          <cell r="E2360"/>
          <cell r="F2360"/>
          <cell r="G2360"/>
        </row>
        <row r="2361">
          <cell r="A2361"/>
          <cell r="B2361"/>
          <cell r="C2361" t="str">
            <v>A - MATERIALES</v>
          </cell>
          <cell r="D2361"/>
          <cell r="E2361"/>
          <cell r="F2361"/>
          <cell r="G2361"/>
        </row>
        <row r="2362">
          <cell r="A2362" t="str">
            <v>INDEC-PB - 42999-1</v>
          </cell>
          <cell r="B2362" t="str">
            <v xml:space="preserve">Piletas y mesadas de acero inoxidable                                  </v>
          </cell>
          <cell r="C2362" t="str">
            <v>Mesada de Aº Iº</v>
          </cell>
          <cell r="D2362" t="str">
            <v>m2</v>
          </cell>
          <cell r="E2362">
            <v>1</v>
          </cell>
          <cell r="F2362">
            <v>71316.33</v>
          </cell>
          <cell r="G2362">
            <v>71316.33</v>
          </cell>
        </row>
        <row r="2363">
          <cell r="A2363" t="str">
            <v/>
          </cell>
          <cell r="B2363" t="str">
            <v/>
          </cell>
          <cell r="C2363"/>
          <cell r="D2363" t="str">
            <v/>
          </cell>
          <cell r="E2363"/>
          <cell r="F2363">
            <v>0</v>
          </cell>
          <cell r="G2363">
            <v>0</v>
          </cell>
        </row>
        <row r="2364">
          <cell r="A2364" t="str">
            <v/>
          </cell>
          <cell r="B2364" t="str">
            <v/>
          </cell>
          <cell r="C2364"/>
          <cell r="D2364" t="str">
            <v/>
          </cell>
          <cell r="E2364"/>
          <cell r="F2364">
            <v>0</v>
          </cell>
          <cell r="G2364">
            <v>0</v>
          </cell>
        </row>
        <row r="2365">
          <cell r="A2365" t="str">
            <v/>
          </cell>
          <cell r="B2365" t="str">
            <v/>
          </cell>
          <cell r="C2365"/>
          <cell r="D2365" t="str">
            <v/>
          </cell>
          <cell r="E2365"/>
          <cell r="F2365">
            <v>0</v>
          </cell>
          <cell r="G2365">
            <v>0</v>
          </cell>
        </row>
        <row r="2366">
          <cell r="A2366" t="str">
            <v/>
          </cell>
          <cell r="B2366" t="str">
            <v/>
          </cell>
          <cell r="C2366"/>
          <cell r="D2366" t="str">
            <v/>
          </cell>
          <cell r="E2366"/>
          <cell r="F2366">
            <v>0</v>
          </cell>
          <cell r="G2366">
            <v>0</v>
          </cell>
        </row>
        <row r="2367">
          <cell r="A2367" t="str">
            <v/>
          </cell>
          <cell r="B2367" t="str">
            <v/>
          </cell>
          <cell r="C2367"/>
          <cell r="D2367" t="str">
            <v/>
          </cell>
          <cell r="E2367"/>
          <cell r="F2367">
            <v>0</v>
          </cell>
          <cell r="G2367">
            <v>0</v>
          </cell>
        </row>
        <row r="2368">
          <cell r="A2368" t="str">
            <v/>
          </cell>
          <cell r="B2368" t="str">
            <v/>
          </cell>
          <cell r="C2368"/>
          <cell r="D2368" t="str">
            <v/>
          </cell>
          <cell r="E2368"/>
          <cell r="F2368">
            <v>0</v>
          </cell>
          <cell r="G2368">
            <v>0</v>
          </cell>
        </row>
        <row r="2369">
          <cell r="A2369" t="str">
            <v/>
          </cell>
          <cell r="B2369" t="str">
            <v/>
          </cell>
          <cell r="C2369"/>
          <cell r="D2369" t="str">
            <v/>
          </cell>
          <cell r="E2369"/>
          <cell r="F2369">
            <v>0</v>
          </cell>
          <cell r="G2369">
            <v>0</v>
          </cell>
        </row>
        <row r="2370">
          <cell r="A2370" t="str">
            <v/>
          </cell>
          <cell r="B2370" t="str">
            <v/>
          </cell>
          <cell r="C2370"/>
          <cell r="D2370" t="str">
            <v/>
          </cell>
          <cell r="E2370"/>
          <cell r="F2370">
            <v>0</v>
          </cell>
          <cell r="G2370">
            <v>0</v>
          </cell>
        </row>
        <row r="2371">
          <cell r="A2371" t="str">
            <v/>
          </cell>
          <cell r="B2371" t="str">
            <v/>
          </cell>
          <cell r="C2371"/>
          <cell r="D2371" t="str">
            <v/>
          </cell>
          <cell r="E2371"/>
          <cell r="F2371">
            <v>0</v>
          </cell>
          <cell r="G2371">
            <v>0</v>
          </cell>
        </row>
        <row r="2372">
          <cell r="A2372" t="str">
            <v/>
          </cell>
          <cell r="B2372" t="str">
            <v/>
          </cell>
          <cell r="C2372"/>
          <cell r="D2372" t="str">
            <v/>
          </cell>
          <cell r="E2372"/>
          <cell r="F2372">
            <v>0</v>
          </cell>
          <cell r="G2372">
            <v>0</v>
          </cell>
        </row>
        <row r="2373">
          <cell r="A2373" t="str">
            <v/>
          </cell>
          <cell r="B2373" t="str">
            <v/>
          </cell>
          <cell r="C2373"/>
          <cell r="D2373" t="str">
            <v/>
          </cell>
          <cell r="E2373"/>
          <cell r="F2373">
            <v>0</v>
          </cell>
          <cell r="G2373">
            <v>0</v>
          </cell>
        </row>
        <row r="2374">
          <cell r="A2374" t="str">
            <v/>
          </cell>
          <cell r="B2374" t="str">
            <v/>
          </cell>
          <cell r="C2374"/>
          <cell r="D2374" t="str">
            <v/>
          </cell>
          <cell r="E2374"/>
          <cell r="F2374">
            <v>0</v>
          </cell>
          <cell r="G2374">
            <v>0</v>
          </cell>
        </row>
        <row r="2375">
          <cell r="A2375" t="str">
            <v/>
          </cell>
          <cell r="B2375" t="str">
            <v/>
          </cell>
          <cell r="C2375"/>
          <cell r="D2375" t="str">
            <v/>
          </cell>
          <cell r="E2375"/>
          <cell r="F2375">
            <v>0</v>
          </cell>
          <cell r="G2375">
            <v>0</v>
          </cell>
        </row>
        <row r="2376">
          <cell r="A2376"/>
          <cell r="B2376"/>
          <cell r="C2376"/>
          <cell r="D2376"/>
          <cell r="E2376"/>
          <cell r="F2376" t="str">
            <v>Total A</v>
          </cell>
          <cell r="G2376">
            <v>71316.33</v>
          </cell>
        </row>
        <row r="2377">
          <cell r="A2377"/>
          <cell r="B2377"/>
          <cell r="C2377" t="str">
            <v>B - MANO DE OBRA</v>
          </cell>
          <cell r="D2377"/>
          <cell r="E2377"/>
          <cell r="F2377"/>
          <cell r="G2377"/>
        </row>
        <row r="2378">
          <cell r="A2378" t="str">
            <v>INDEC-MO - 51560-12</v>
          </cell>
          <cell r="B2378" t="str">
            <v>Oficial</v>
          </cell>
          <cell r="C2378" t="str">
            <v>OFICIAL</v>
          </cell>
          <cell r="D2378" t="str">
            <v>HS</v>
          </cell>
          <cell r="E2378">
            <v>1.5</v>
          </cell>
          <cell r="F2378">
            <v>246.34</v>
          </cell>
          <cell r="G2378">
            <v>369.51</v>
          </cell>
        </row>
        <row r="2379">
          <cell r="A2379" t="str">
            <v>INDEC-MO - 51560-14</v>
          </cell>
          <cell r="B2379" t="str">
            <v>Ayudante</v>
          </cell>
          <cell r="C2379" t="str">
            <v>AYUDANTE</v>
          </cell>
          <cell r="D2379" t="str">
            <v>HS</v>
          </cell>
          <cell r="E2379">
            <v>0.5</v>
          </cell>
          <cell r="F2379">
            <v>209.67</v>
          </cell>
          <cell r="G2379">
            <v>104.84</v>
          </cell>
        </row>
        <row r="2380">
          <cell r="A2380" t="str">
            <v/>
          </cell>
          <cell r="B2380">
            <v>0</v>
          </cell>
          <cell r="C2380"/>
          <cell r="D2380" t="str">
            <v/>
          </cell>
          <cell r="E2380"/>
          <cell r="F2380">
            <v>0</v>
          </cell>
          <cell r="G2380">
            <v>0</v>
          </cell>
        </row>
        <row r="2381">
          <cell r="A2381" t="str">
            <v/>
          </cell>
          <cell r="B2381">
            <v>0</v>
          </cell>
          <cell r="C2381"/>
          <cell r="D2381" t="str">
            <v/>
          </cell>
          <cell r="E2381"/>
          <cell r="F2381">
            <v>0</v>
          </cell>
          <cell r="G2381">
            <v>0</v>
          </cell>
        </row>
        <row r="2382">
          <cell r="A2382" t="str">
            <v/>
          </cell>
          <cell r="B2382">
            <v>0</v>
          </cell>
          <cell r="C2382"/>
          <cell r="D2382" t="str">
            <v/>
          </cell>
          <cell r="E2382"/>
          <cell r="F2382">
            <v>0</v>
          </cell>
          <cell r="G2382">
            <v>0</v>
          </cell>
        </row>
        <row r="2383">
          <cell r="A2383" t="str">
            <v/>
          </cell>
          <cell r="B2383">
            <v>0</v>
          </cell>
          <cell r="C2383"/>
          <cell r="D2383" t="str">
            <v/>
          </cell>
          <cell r="E2383"/>
          <cell r="F2383">
            <v>0</v>
          </cell>
          <cell r="G2383">
            <v>0</v>
          </cell>
        </row>
        <row r="2384">
          <cell r="A2384" t="str">
            <v/>
          </cell>
          <cell r="B2384">
            <v>0</v>
          </cell>
          <cell r="C2384"/>
          <cell r="D2384" t="str">
            <v/>
          </cell>
          <cell r="E2384"/>
          <cell r="F2384">
            <v>0</v>
          </cell>
          <cell r="G2384">
            <v>0</v>
          </cell>
        </row>
        <row r="2385">
          <cell r="A2385" t="str">
            <v/>
          </cell>
          <cell r="B2385">
            <v>0</v>
          </cell>
          <cell r="C2385"/>
          <cell r="D2385" t="str">
            <v/>
          </cell>
          <cell r="E2385"/>
          <cell r="F2385">
            <v>0</v>
          </cell>
          <cell r="G2385">
            <v>0</v>
          </cell>
        </row>
        <row r="2386">
          <cell r="A2386"/>
          <cell r="B2386"/>
          <cell r="C2386"/>
          <cell r="D2386"/>
          <cell r="E2386"/>
          <cell r="F2386" t="str">
            <v>Total B</v>
          </cell>
          <cell r="G2386">
            <v>474.35</v>
          </cell>
        </row>
        <row r="2387">
          <cell r="A2387"/>
          <cell r="B2387"/>
          <cell r="C2387" t="str">
            <v>C - EQUIPOS</v>
          </cell>
          <cell r="D2387"/>
          <cell r="E2387"/>
          <cell r="F2387"/>
          <cell r="G2387"/>
        </row>
        <row r="2388">
          <cell r="A2388" t="str">
            <v>INDEC-PB - 42921-2</v>
          </cell>
          <cell r="B2388" t="str">
            <v xml:space="preserve">Herramientas de mano                                                   </v>
          </cell>
          <cell r="C2388" t="str">
            <v xml:space="preserve"> Herramientas menores</v>
          </cell>
          <cell r="D2388" t="str">
            <v>HM</v>
          </cell>
          <cell r="E2388">
            <v>1</v>
          </cell>
          <cell r="F2388">
            <v>17.86</v>
          </cell>
          <cell r="G2388">
            <v>17.86</v>
          </cell>
        </row>
        <row r="2389">
          <cell r="A2389" t="str">
            <v/>
          </cell>
          <cell r="B2389" t="str">
            <v/>
          </cell>
          <cell r="C2389"/>
          <cell r="D2389" t="str">
            <v/>
          </cell>
          <cell r="E2389"/>
          <cell r="F2389">
            <v>0</v>
          </cell>
          <cell r="G2389">
            <v>0</v>
          </cell>
        </row>
        <row r="2390">
          <cell r="A2390" t="str">
            <v/>
          </cell>
          <cell r="B2390" t="str">
            <v/>
          </cell>
          <cell r="C2390"/>
          <cell r="D2390" t="str">
            <v/>
          </cell>
          <cell r="E2390"/>
          <cell r="F2390">
            <v>0</v>
          </cell>
          <cell r="G2390">
            <v>0</v>
          </cell>
        </row>
        <row r="2391">
          <cell r="A2391" t="str">
            <v/>
          </cell>
          <cell r="B2391" t="str">
            <v/>
          </cell>
          <cell r="C2391"/>
          <cell r="D2391" t="str">
            <v/>
          </cell>
          <cell r="E2391"/>
          <cell r="F2391">
            <v>0</v>
          </cell>
          <cell r="G2391">
            <v>0</v>
          </cell>
        </row>
        <row r="2392">
          <cell r="A2392" t="str">
            <v/>
          </cell>
          <cell r="B2392" t="str">
            <v/>
          </cell>
          <cell r="C2392"/>
          <cell r="D2392" t="str">
            <v/>
          </cell>
          <cell r="E2392"/>
          <cell r="F2392">
            <v>0</v>
          </cell>
          <cell r="G2392">
            <v>0</v>
          </cell>
        </row>
        <row r="2393">
          <cell r="A2393" t="str">
            <v/>
          </cell>
          <cell r="B2393" t="str">
            <v/>
          </cell>
          <cell r="C2393"/>
          <cell r="D2393" t="str">
            <v/>
          </cell>
          <cell r="E2393"/>
          <cell r="F2393">
            <v>0</v>
          </cell>
          <cell r="G2393">
            <v>0</v>
          </cell>
        </row>
        <row r="2394">
          <cell r="A2394" t="str">
            <v/>
          </cell>
          <cell r="B2394" t="str">
            <v/>
          </cell>
          <cell r="C2394"/>
          <cell r="D2394" t="str">
            <v/>
          </cell>
          <cell r="E2394"/>
          <cell r="F2394">
            <v>0</v>
          </cell>
          <cell r="G2394">
            <v>0</v>
          </cell>
        </row>
        <row r="2395">
          <cell r="A2395" t="str">
            <v/>
          </cell>
          <cell r="B2395" t="str">
            <v/>
          </cell>
          <cell r="C2395"/>
          <cell r="D2395" t="str">
            <v/>
          </cell>
          <cell r="E2395"/>
          <cell r="F2395">
            <v>0</v>
          </cell>
          <cell r="G2395">
            <v>0</v>
          </cell>
        </row>
        <row r="2396">
          <cell r="A2396" t="str">
            <v/>
          </cell>
          <cell r="B2396" t="str">
            <v/>
          </cell>
          <cell r="C2396"/>
          <cell r="D2396" t="str">
            <v/>
          </cell>
          <cell r="E2396"/>
          <cell r="F2396">
            <v>0</v>
          </cell>
          <cell r="G2396">
            <v>0</v>
          </cell>
        </row>
        <row r="2397">
          <cell r="A2397"/>
          <cell r="B2397"/>
          <cell r="C2397"/>
          <cell r="D2397"/>
          <cell r="E2397"/>
          <cell r="F2397" t="str">
            <v>Total C</v>
          </cell>
          <cell r="G2397">
            <v>17.86</v>
          </cell>
        </row>
        <row r="2398">
          <cell r="A2398"/>
          <cell r="B2398"/>
          <cell r="C2398"/>
          <cell r="D2398"/>
          <cell r="E2398"/>
          <cell r="F2398"/>
          <cell r="G2398"/>
        </row>
        <row r="2399">
          <cell r="A2399" t="str">
            <v>14.3</v>
          </cell>
          <cell r="B2399" t="str">
            <v>Bajo mesada de acero inoxidable</v>
          </cell>
          <cell r="C2399"/>
          <cell r="D2399" t="str">
            <v>Costo  Neto</v>
          </cell>
          <cell r="E2399"/>
          <cell r="F2399" t="str">
            <v>Total D=A+B+C</v>
          </cell>
          <cell r="G2399">
            <v>71808.539999999994</v>
          </cell>
        </row>
        <row r="2401">
          <cell r="A2401" t="str">
            <v>ANALISIS DE PRECIOS</v>
          </cell>
          <cell r="B2401"/>
          <cell r="C2401"/>
          <cell r="D2401"/>
          <cell r="E2401"/>
          <cell r="F2401"/>
          <cell r="G2401"/>
        </row>
        <row r="2402">
          <cell r="A2402" t="str">
            <v>COMITENTE:</v>
          </cell>
          <cell r="B2402" t="str">
            <v>DIRECCIÓN DE ARQUITECTURA</v>
          </cell>
          <cell r="C2402"/>
          <cell r="D2402"/>
          <cell r="E2402"/>
          <cell r="F2402"/>
          <cell r="G2402"/>
        </row>
        <row r="2403">
          <cell r="A2403" t="str">
            <v>CONTRATISTA:</v>
          </cell>
          <cell r="B2403" t="str">
            <v xml:space="preserve">BILBAO CONSTRUCCIONES S.R.L. </v>
          </cell>
          <cell r="C2403"/>
          <cell r="D2403"/>
          <cell r="E2403"/>
          <cell r="F2403"/>
          <cell r="G2403"/>
        </row>
        <row r="2404">
          <cell r="A2404" t="str">
            <v>OBRA:</v>
          </cell>
          <cell r="B2404" t="str">
            <v>CENTRO DE MEDICINA NUCLEAR - PET / CT</v>
          </cell>
          <cell r="C2404"/>
          <cell r="D2404"/>
          <cell r="E2404"/>
          <cell r="F2404" t="str">
            <v>PRECIOS A:</v>
          </cell>
          <cell r="G2404">
            <v>43594</v>
          </cell>
        </row>
        <row r="2405">
          <cell r="A2405" t="str">
            <v>UBICACIÓN:</v>
          </cell>
          <cell r="B2405" t="str">
            <v>CAPITAL</v>
          </cell>
          <cell r="C2405"/>
          <cell r="D2405"/>
          <cell r="E2405"/>
          <cell r="F2405"/>
          <cell r="G2405"/>
        </row>
        <row r="2406">
          <cell r="A2406" t="str">
            <v>RUBRO:</v>
          </cell>
          <cell r="B2406">
            <v>14</v>
          </cell>
          <cell r="C2406" t="str">
            <v>MESADAS</v>
          </cell>
          <cell r="D2406"/>
          <cell r="E2406"/>
          <cell r="F2406"/>
          <cell r="G2406"/>
        </row>
        <row r="2407">
          <cell r="A2407" t="str">
            <v>ITEM:</v>
          </cell>
          <cell r="B2407" t="str">
            <v>14.4</v>
          </cell>
          <cell r="C2407" t="str">
            <v>Zócalo sobre mesada de acero inoxidable h = 60 cm</v>
          </cell>
          <cell r="D2407"/>
          <cell r="E2407"/>
          <cell r="F2407" t="str">
            <v>UNIDAD:</v>
          </cell>
          <cell r="G2407" t="str">
            <v>ml</v>
          </cell>
        </row>
        <row r="2408">
          <cell r="A2408"/>
          <cell r="B2408"/>
          <cell r="C2408"/>
          <cell r="D2408"/>
          <cell r="E2408"/>
          <cell r="F2408"/>
          <cell r="G2408"/>
        </row>
        <row r="2409">
          <cell r="A2409" t="str">
            <v>DATOS REDETERMINACION</v>
          </cell>
          <cell r="B2409"/>
          <cell r="C2409" t="str">
            <v>DESIGNACION</v>
          </cell>
          <cell r="D2409" t="str">
            <v>U</v>
          </cell>
          <cell r="E2409" t="str">
            <v>Cantidad</v>
          </cell>
          <cell r="F2409" t="str">
            <v>$ Unitarios</v>
          </cell>
          <cell r="G2409" t="str">
            <v>$ Parcial</v>
          </cell>
        </row>
        <row r="2410">
          <cell r="A2410" t="str">
            <v>CÓDIGO</v>
          </cell>
          <cell r="B2410" t="str">
            <v>DESCRIPCIÓN</v>
          </cell>
          <cell r="C2410"/>
          <cell r="D2410"/>
          <cell r="E2410"/>
          <cell r="F2410"/>
          <cell r="G2410"/>
        </row>
        <row r="2411">
          <cell r="A2411"/>
          <cell r="B2411"/>
          <cell r="C2411" t="str">
            <v>A - MATERIALES</v>
          </cell>
          <cell r="D2411"/>
          <cell r="E2411"/>
          <cell r="F2411"/>
          <cell r="G2411"/>
        </row>
        <row r="2412">
          <cell r="A2412" t="str">
            <v>INDEC-PB - 42999-1</v>
          </cell>
          <cell r="B2412" t="str">
            <v xml:space="preserve">Piletas y mesadas de acero inoxidable                                  </v>
          </cell>
          <cell r="C2412" t="str">
            <v>Zocalo de Aº Iº</v>
          </cell>
          <cell r="D2412" t="str">
            <v>m2</v>
          </cell>
          <cell r="E2412">
            <v>0.8</v>
          </cell>
          <cell r="F2412">
            <v>928</v>
          </cell>
          <cell r="G2412">
            <v>742.4</v>
          </cell>
        </row>
        <row r="2413">
          <cell r="A2413" t="str">
            <v/>
          </cell>
          <cell r="B2413" t="str">
            <v/>
          </cell>
          <cell r="C2413"/>
          <cell r="D2413" t="str">
            <v/>
          </cell>
          <cell r="E2413"/>
          <cell r="F2413">
            <v>0</v>
          </cell>
          <cell r="G2413">
            <v>0</v>
          </cell>
        </row>
        <row r="2414">
          <cell r="A2414" t="str">
            <v/>
          </cell>
          <cell r="B2414" t="str">
            <v/>
          </cell>
          <cell r="C2414"/>
          <cell r="D2414" t="str">
            <v/>
          </cell>
          <cell r="E2414"/>
          <cell r="F2414">
            <v>0</v>
          </cell>
          <cell r="G2414">
            <v>0</v>
          </cell>
        </row>
        <row r="2415">
          <cell r="A2415" t="str">
            <v/>
          </cell>
          <cell r="B2415" t="str">
            <v/>
          </cell>
          <cell r="C2415"/>
          <cell r="D2415" t="str">
            <v/>
          </cell>
          <cell r="E2415"/>
          <cell r="F2415">
            <v>0</v>
          </cell>
          <cell r="G2415">
            <v>0</v>
          </cell>
        </row>
        <row r="2416">
          <cell r="A2416" t="str">
            <v/>
          </cell>
          <cell r="B2416" t="str">
            <v/>
          </cell>
          <cell r="C2416"/>
          <cell r="D2416" t="str">
            <v/>
          </cell>
          <cell r="E2416"/>
          <cell r="F2416">
            <v>0</v>
          </cell>
          <cell r="G2416">
            <v>0</v>
          </cell>
        </row>
        <row r="2417">
          <cell r="A2417" t="str">
            <v/>
          </cell>
          <cell r="B2417" t="str">
            <v/>
          </cell>
          <cell r="C2417"/>
          <cell r="D2417" t="str">
            <v/>
          </cell>
          <cell r="E2417"/>
          <cell r="F2417">
            <v>0</v>
          </cell>
          <cell r="G2417">
            <v>0</v>
          </cell>
        </row>
        <row r="2418">
          <cell r="A2418" t="str">
            <v/>
          </cell>
          <cell r="B2418" t="str">
            <v/>
          </cell>
          <cell r="C2418"/>
          <cell r="D2418" t="str">
            <v/>
          </cell>
          <cell r="E2418"/>
          <cell r="F2418">
            <v>0</v>
          </cell>
          <cell r="G2418">
            <v>0</v>
          </cell>
        </row>
        <row r="2419">
          <cell r="A2419" t="str">
            <v/>
          </cell>
          <cell r="B2419" t="str">
            <v/>
          </cell>
          <cell r="C2419"/>
          <cell r="D2419" t="str">
            <v/>
          </cell>
          <cell r="E2419"/>
          <cell r="F2419">
            <v>0</v>
          </cell>
          <cell r="G2419">
            <v>0</v>
          </cell>
        </row>
        <row r="2420">
          <cell r="A2420" t="str">
            <v/>
          </cell>
          <cell r="B2420" t="str">
            <v/>
          </cell>
          <cell r="C2420"/>
          <cell r="D2420" t="str">
            <v/>
          </cell>
          <cell r="E2420"/>
          <cell r="F2420">
            <v>0</v>
          </cell>
          <cell r="G2420">
            <v>0</v>
          </cell>
        </row>
        <row r="2421">
          <cell r="A2421" t="str">
            <v/>
          </cell>
          <cell r="B2421" t="str">
            <v/>
          </cell>
          <cell r="C2421"/>
          <cell r="D2421" t="str">
            <v/>
          </cell>
          <cell r="E2421"/>
          <cell r="F2421">
            <v>0</v>
          </cell>
          <cell r="G2421">
            <v>0</v>
          </cell>
        </row>
        <row r="2422">
          <cell r="A2422" t="str">
            <v/>
          </cell>
          <cell r="B2422" t="str">
            <v/>
          </cell>
          <cell r="C2422"/>
          <cell r="D2422" t="str">
            <v/>
          </cell>
          <cell r="E2422"/>
          <cell r="F2422">
            <v>0</v>
          </cell>
          <cell r="G2422">
            <v>0</v>
          </cell>
        </row>
        <row r="2423">
          <cell r="A2423" t="str">
            <v/>
          </cell>
          <cell r="B2423" t="str">
            <v/>
          </cell>
          <cell r="C2423"/>
          <cell r="D2423" t="str">
            <v/>
          </cell>
          <cell r="E2423"/>
          <cell r="F2423">
            <v>0</v>
          </cell>
          <cell r="G2423">
            <v>0</v>
          </cell>
        </row>
        <row r="2424">
          <cell r="A2424" t="str">
            <v/>
          </cell>
          <cell r="B2424" t="str">
            <v/>
          </cell>
          <cell r="C2424"/>
          <cell r="D2424" t="str">
            <v/>
          </cell>
          <cell r="E2424"/>
          <cell r="F2424">
            <v>0</v>
          </cell>
          <cell r="G2424">
            <v>0</v>
          </cell>
        </row>
        <row r="2425">
          <cell r="A2425" t="str">
            <v/>
          </cell>
          <cell r="B2425" t="str">
            <v/>
          </cell>
          <cell r="C2425"/>
          <cell r="D2425" t="str">
            <v/>
          </cell>
          <cell r="E2425"/>
          <cell r="F2425">
            <v>0</v>
          </cell>
          <cell r="G2425">
            <v>0</v>
          </cell>
        </row>
        <row r="2426">
          <cell r="A2426"/>
          <cell r="B2426"/>
          <cell r="C2426"/>
          <cell r="D2426"/>
          <cell r="E2426"/>
          <cell r="F2426" t="str">
            <v>Total A</v>
          </cell>
          <cell r="G2426">
            <v>742.4</v>
          </cell>
        </row>
        <row r="2427">
          <cell r="A2427"/>
          <cell r="B2427"/>
          <cell r="C2427" t="str">
            <v>B - MANO DE OBRA</v>
          </cell>
          <cell r="D2427"/>
          <cell r="E2427"/>
          <cell r="F2427"/>
          <cell r="G2427"/>
        </row>
        <row r="2428">
          <cell r="A2428" t="str">
            <v>INDEC-MO - 51560-12</v>
          </cell>
          <cell r="B2428" t="str">
            <v>Oficial</v>
          </cell>
          <cell r="C2428" t="str">
            <v>OFICIAL</v>
          </cell>
          <cell r="D2428" t="str">
            <v>HS</v>
          </cell>
          <cell r="E2428">
            <v>0.6</v>
          </cell>
          <cell r="F2428">
            <v>246.34</v>
          </cell>
          <cell r="G2428">
            <v>147.80000000000001</v>
          </cell>
        </row>
        <row r="2429">
          <cell r="A2429" t="str">
            <v>INDEC-MO - 51560-14</v>
          </cell>
          <cell r="B2429" t="str">
            <v>Ayudante</v>
          </cell>
          <cell r="C2429" t="str">
            <v>AYUDANTE</v>
          </cell>
          <cell r="D2429" t="str">
            <v>HS</v>
          </cell>
          <cell r="E2429">
            <v>0.5</v>
          </cell>
          <cell r="F2429">
            <v>209.67</v>
          </cell>
          <cell r="G2429">
            <v>104.84</v>
          </cell>
        </row>
        <row r="2430">
          <cell r="A2430" t="str">
            <v/>
          </cell>
          <cell r="B2430">
            <v>0</v>
          </cell>
          <cell r="C2430"/>
          <cell r="D2430" t="str">
            <v/>
          </cell>
          <cell r="E2430"/>
          <cell r="F2430">
            <v>0</v>
          </cell>
          <cell r="G2430">
            <v>0</v>
          </cell>
        </row>
        <row r="2431">
          <cell r="A2431" t="str">
            <v/>
          </cell>
          <cell r="B2431">
            <v>0</v>
          </cell>
          <cell r="C2431"/>
          <cell r="D2431" t="str">
            <v/>
          </cell>
          <cell r="E2431"/>
          <cell r="F2431">
            <v>0</v>
          </cell>
          <cell r="G2431">
            <v>0</v>
          </cell>
        </row>
        <row r="2432">
          <cell r="A2432" t="str">
            <v/>
          </cell>
          <cell r="B2432">
            <v>0</v>
          </cell>
          <cell r="C2432"/>
          <cell r="D2432" t="str">
            <v/>
          </cell>
          <cell r="E2432"/>
          <cell r="F2432">
            <v>0</v>
          </cell>
          <cell r="G2432">
            <v>0</v>
          </cell>
        </row>
        <row r="2433">
          <cell r="A2433" t="str">
            <v/>
          </cell>
          <cell r="B2433">
            <v>0</v>
          </cell>
          <cell r="C2433"/>
          <cell r="D2433" t="str">
            <v/>
          </cell>
          <cell r="E2433"/>
          <cell r="F2433">
            <v>0</v>
          </cell>
          <cell r="G2433">
            <v>0</v>
          </cell>
        </row>
        <row r="2434">
          <cell r="A2434" t="str">
            <v/>
          </cell>
          <cell r="B2434">
            <v>0</v>
          </cell>
          <cell r="C2434"/>
          <cell r="D2434" t="str">
            <v/>
          </cell>
          <cell r="E2434"/>
          <cell r="F2434">
            <v>0</v>
          </cell>
          <cell r="G2434">
            <v>0</v>
          </cell>
        </row>
        <row r="2435">
          <cell r="A2435" t="str">
            <v/>
          </cell>
          <cell r="B2435">
            <v>0</v>
          </cell>
          <cell r="C2435"/>
          <cell r="D2435" t="str">
            <v/>
          </cell>
          <cell r="E2435"/>
          <cell r="F2435">
            <v>0</v>
          </cell>
          <cell r="G2435">
            <v>0</v>
          </cell>
        </row>
        <row r="2436">
          <cell r="A2436"/>
          <cell r="B2436"/>
          <cell r="C2436"/>
          <cell r="D2436"/>
          <cell r="E2436"/>
          <cell r="F2436" t="str">
            <v>Total B</v>
          </cell>
          <cell r="G2436">
            <v>252.64000000000001</v>
          </cell>
        </row>
        <row r="2437">
          <cell r="A2437"/>
          <cell r="B2437"/>
          <cell r="C2437" t="str">
            <v>C - EQUIPOS</v>
          </cell>
          <cell r="D2437"/>
          <cell r="E2437"/>
          <cell r="F2437"/>
          <cell r="G2437"/>
        </row>
        <row r="2438">
          <cell r="A2438" t="str">
            <v>INDEC-PB - 42921-2</v>
          </cell>
          <cell r="B2438" t="str">
            <v xml:space="preserve">Herramientas de mano                                                   </v>
          </cell>
          <cell r="C2438" t="str">
            <v xml:space="preserve"> Herramientas menores</v>
          </cell>
          <cell r="D2438" t="str">
            <v>HM</v>
          </cell>
          <cell r="E2438">
            <v>1</v>
          </cell>
          <cell r="F2438">
            <v>17.86</v>
          </cell>
          <cell r="G2438">
            <v>17.86</v>
          </cell>
        </row>
        <row r="2439">
          <cell r="A2439" t="str">
            <v/>
          </cell>
          <cell r="B2439" t="str">
            <v/>
          </cell>
          <cell r="C2439"/>
          <cell r="D2439" t="str">
            <v/>
          </cell>
          <cell r="E2439"/>
          <cell r="F2439">
            <v>0</v>
          </cell>
          <cell r="G2439">
            <v>0</v>
          </cell>
        </row>
        <row r="2440">
          <cell r="A2440" t="str">
            <v/>
          </cell>
          <cell r="B2440" t="str">
            <v/>
          </cell>
          <cell r="C2440"/>
          <cell r="D2440" t="str">
            <v/>
          </cell>
          <cell r="E2440"/>
          <cell r="F2440">
            <v>0</v>
          </cell>
          <cell r="G2440">
            <v>0</v>
          </cell>
        </row>
        <row r="2441">
          <cell r="A2441" t="str">
            <v/>
          </cell>
          <cell r="B2441" t="str">
            <v/>
          </cell>
          <cell r="C2441"/>
          <cell r="D2441" t="str">
            <v/>
          </cell>
          <cell r="E2441"/>
          <cell r="F2441">
            <v>0</v>
          </cell>
          <cell r="G2441">
            <v>0</v>
          </cell>
        </row>
        <row r="2442">
          <cell r="A2442" t="str">
            <v/>
          </cell>
          <cell r="B2442" t="str">
            <v/>
          </cell>
          <cell r="C2442"/>
          <cell r="D2442" t="str">
            <v/>
          </cell>
          <cell r="E2442"/>
          <cell r="F2442">
            <v>0</v>
          </cell>
          <cell r="G2442">
            <v>0</v>
          </cell>
        </row>
        <row r="2443">
          <cell r="A2443" t="str">
            <v/>
          </cell>
          <cell r="B2443" t="str">
            <v/>
          </cell>
          <cell r="C2443"/>
          <cell r="D2443" t="str">
            <v/>
          </cell>
          <cell r="E2443"/>
          <cell r="F2443">
            <v>0</v>
          </cell>
          <cell r="G2443">
            <v>0</v>
          </cell>
        </row>
        <row r="2444">
          <cell r="A2444" t="str">
            <v/>
          </cell>
          <cell r="B2444" t="str">
            <v/>
          </cell>
          <cell r="C2444"/>
          <cell r="D2444" t="str">
            <v/>
          </cell>
          <cell r="E2444"/>
          <cell r="F2444">
            <v>0</v>
          </cell>
          <cell r="G2444">
            <v>0</v>
          </cell>
        </row>
        <row r="2445">
          <cell r="A2445" t="str">
            <v/>
          </cell>
          <cell r="B2445" t="str">
            <v/>
          </cell>
          <cell r="C2445"/>
          <cell r="D2445" t="str">
            <v/>
          </cell>
          <cell r="E2445"/>
          <cell r="F2445">
            <v>0</v>
          </cell>
          <cell r="G2445">
            <v>0</v>
          </cell>
        </row>
        <row r="2446">
          <cell r="A2446" t="str">
            <v/>
          </cell>
          <cell r="B2446" t="str">
            <v/>
          </cell>
          <cell r="C2446"/>
          <cell r="D2446" t="str">
            <v/>
          </cell>
          <cell r="E2446"/>
          <cell r="F2446">
            <v>0</v>
          </cell>
          <cell r="G2446">
            <v>0</v>
          </cell>
        </row>
        <row r="2447">
          <cell r="A2447"/>
          <cell r="B2447"/>
          <cell r="C2447"/>
          <cell r="D2447"/>
          <cell r="E2447"/>
          <cell r="F2447" t="str">
            <v>Total C</v>
          </cell>
          <cell r="G2447">
            <v>17.86</v>
          </cell>
        </row>
        <row r="2448">
          <cell r="A2448"/>
          <cell r="B2448"/>
          <cell r="C2448"/>
          <cell r="D2448"/>
          <cell r="E2448"/>
          <cell r="F2448"/>
          <cell r="G2448"/>
        </row>
        <row r="2449">
          <cell r="A2449" t="str">
            <v>14.4</v>
          </cell>
          <cell r="B2449" t="str">
            <v>Zócalo sobre mesada de acero inoxidable h = 60 cm</v>
          </cell>
          <cell r="C2449"/>
          <cell r="D2449" t="str">
            <v>Costo  Neto</v>
          </cell>
          <cell r="E2449"/>
          <cell r="F2449" t="str">
            <v>Total D=A+B+C</v>
          </cell>
          <cell r="G2449">
            <v>1012.9000000000001</v>
          </cell>
        </row>
        <row r="2451">
          <cell r="A2451" t="str">
            <v>ANALISIS DE PRECIOS</v>
          </cell>
          <cell r="B2451"/>
          <cell r="C2451"/>
          <cell r="D2451"/>
          <cell r="E2451"/>
          <cell r="F2451"/>
          <cell r="G2451"/>
        </row>
        <row r="2452">
          <cell r="A2452" t="str">
            <v>COMITENTE:</v>
          </cell>
          <cell r="B2452" t="str">
            <v>DIRECCIÓN DE ARQUITECTURA</v>
          </cell>
          <cell r="C2452"/>
          <cell r="D2452"/>
          <cell r="E2452"/>
          <cell r="F2452"/>
          <cell r="G2452"/>
        </row>
        <row r="2453">
          <cell r="A2453" t="str">
            <v>CONTRATISTA:</v>
          </cell>
          <cell r="B2453" t="str">
            <v xml:space="preserve">BILBAO CONSTRUCCIONES S.R.L. </v>
          </cell>
          <cell r="C2453"/>
          <cell r="D2453"/>
          <cell r="E2453"/>
          <cell r="F2453"/>
          <cell r="G2453"/>
        </row>
        <row r="2454">
          <cell r="A2454" t="str">
            <v>OBRA:</v>
          </cell>
          <cell r="B2454" t="str">
            <v>CENTRO DE MEDICINA NUCLEAR - PET / CT</v>
          </cell>
          <cell r="C2454"/>
          <cell r="D2454"/>
          <cell r="E2454"/>
          <cell r="F2454" t="str">
            <v>PRECIOS A:</v>
          </cell>
          <cell r="G2454">
            <v>43594</v>
          </cell>
        </row>
        <row r="2455">
          <cell r="A2455" t="str">
            <v>UBICACIÓN:</v>
          </cell>
          <cell r="B2455" t="str">
            <v>CAPITAL</v>
          </cell>
          <cell r="C2455"/>
          <cell r="D2455"/>
          <cell r="E2455"/>
          <cell r="F2455"/>
          <cell r="G2455"/>
        </row>
        <row r="2456">
          <cell r="A2456" t="str">
            <v>RUBRO:</v>
          </cell>
          <cell r="B2456">
            <v>14</v>
          </cell>
          <cell r="C2456" t="str">
            <v>MESADAS</v>
          </cell>
          <cell r="D2456"/>
          <cell r="E2456"/>
          <cell r="F2456"/>
          <cell r="G2456"/>
        </row>
        <row r="2457">
          <cell r="A2457" t="str">
            <v>ITEM:</v>
          </cell>
          <cell r="B2457" t="str">
            <v>14.5</v>
          </cell>
          <cell r="C2457" t="str">
            <v>Zócalo sobre mesada de granito natural h = 7 cm</v>
          </cell>
          <cell r="D2457"/>
          <cell r="E2457"/>
          <cell r="F2457" t="str">
            <v>UNIDAD:</v>
          </cell>
          <cell r="G2457" t="str">
            <v>ml</v>
          </cell>
        </row>
        <row r="2458">
          <cell r="A2458"/>
          <cell r="B2458"/>
          <cell r="C2458"/>
          <cell r="D2458"/>
          <cell r="E2458"/>
          <cell r="F2458"/>
          <cell r="G2458"/>
        </row>
        <row r="2459">
          <cell r="A2459" t="str">
            <v>DATOS REDETERMINACION</v>
          </cell>
          <cell r="B2459"/>
          <cell r="C2459" t="str">
            <v>DESIGNACION</v>
          </cell>
          <cell r="D2459" t="str">
            <v>U</v>
          </cell>
          <cell r="E2459" t="str">
            <v>Cantidad</v>
          </cell>
          <cell r="F2459" t="str">
            <v>$ Unitarios</v>
          </cell>
          <cell r="G2459" t="str">
            <v>$ Parcial</v>
          </cell>
        </row>
        <row r="2460">
          <cell r="A2460" t="str">
            <v>CÓDIGO</v>
          </cell>
          <cell r="B2460" t="str">
            <v>DESCRIPCIÓN</v>
          </cell>
          <cell r="C2460"/>
          <cell r="D2460"/>
          <cell r="E2460"/>
          <cell r="F2460"/>
          <cell r="G2460"/>
        </row>
        <row r="2461">
          <cell r="A2461"/>
          <cell r="B2461"/>
          <cell r="C2461" t="str">
            <v>A - MATERIALES</v>
          </cell>
          <cell r="D2461"/>
          <cell r="E2461"/>
          <cell r="F2461"/>
          <cell r="G2461"/>
        </row>
        <row r="2462">
          <cell r="A2462" t="str">
            <v>INDEC-PB - 42999-1</v>
          </cell>
          <cell r="B2462" t="str">
            <v xml:space="preserve">Piletas y mesadas de acero inoxidable                                  </v>
          </cell>
          <cell r="C2462" t="str">
            <v>Zocalo de Aº Iº</v>
          </cell>
          <cell r="D2462" t="str">
            <v>m2</v>
          </cell>
          <cell r="E2462">
            <v>7.0000000000000007E-2</v>
          </cell>
          <cell r="F2462">
            <v>928</v>
          </cell>
          <cell r="G2462">
            <v>64.959999999999994</v>
          </cell>
        </row>
        <row r="2463">
          <cell r="A2463" t="str">
            <v/>
          </cell>
          <cell r="B2463" t="str">
            <v/>
          </cell>
          <cell r="C2463"/>
          <cell r="D2463" t="str">
            <v/>
          </cell>
          <cell r="E2463"/>
          <cell r="F2463">
            <v>0</v>
          </cell>
          <cell r="G2463">
            <v>0</v>
          </cell>
        </row>
        <row r="2464">
          <cell r="A2464" t="str">
            <v/>
          </cell>
          <cell r="B2464" t="str">
            <v/>
          </cell>
          <cell r="C2464"/>
          <cell r="D2464" t="str">
            <v/>
          </cell>
          <cell r="E2464"/>
          <cell r="F2464">
            <v>0</v>
          </cell>
          <cell r="G2464">
            <v>0</v>
          </cell>
        </row>
        <row r="2465">
          <cell r="A2465" t="str">
            <v/>
          </cell>
          <cell r="B2465" t="str">
            <v/>
          </cell>
          <cell r="C2465"/>
          <cell r="D2465" t="str">
            <v/>
          </cell>
          <cell r="E2465"/>
          <cell r="F2465">
            <v>0</v>
          </cell>
          <cell r="G2465">
            <v>0</v>
          </cell>
        </row>
        <row r="2466">
          <cell r="A2466" t="str">
            <v/>
          </cell>
          <cell r="B2466" t="str">
            <v/>
          </cell>
          <cell r="C2466"/>
          <cell r="D2466" t="str">
            <v/>
          </cell>
          <cell r="E2466"/>
          <cell r="F2466">
            <v>0</v>
          </cell>
          <cell r="G2466">
            <v>0</v>
          </cell>
        </row>
        <row r="2467">
          <cell r="A2467" t="str">
            <v/>
          </cell>
          <cell r="B2467" t="str">
            <v/>
          </cell>
          <cell r="C2467"/>
          <cell r="D2467" t="str">
            <v/>
          </cell>
          <cell r="E2467"/>
          <cell r="F2467">
            <v>0</v>
          </cell>
          <cell r="G2467">
            <v>0</v>
          </cell>
        </row>
        <row r="2468">
          <cell r="A2468" t="str">
            <v/>
          </cell>
          <cell r="B2468" t="str">
            <v/>
          </cell>
          <cell r="C2468"/>
          <cell r="D2468" t="str">
            <v/>
          </cell>
          <cell r="E2468"/>
          <cell r="F2468">
            <v>0</v>
          </cell>
          <cell r="G2468">
            <v>0</v>
          </cell>
        </row>
        <row r="2469">
          <cell r="A2469" t="str">
            <v/>
          </cell>
          <cell r="B2469" t="str">
            <v/>
          </cell>
          <cell r="C2469"/>
          <cell r="D2469" t="str">
            <v/>
          </cell>
          <cell r="E2469"/>
          <cell r="F2469">
            <v>0</v>
          </cell>
          <cell r="G2469">
            <v>0</v>
          </cell>
        </row>
        <row r="2470">
          <cell r="A2470" t="str">
            <v/>
          </cell>
          <cell r="B2470" t="str">
            <v/>
          </cell>
          <cell r="C2470"/>
          <cell r="D2470" t="str">
            <v/>
          </cell>
          <cell r="E2470"/>
          <cell r="F2470">
            <v>0</v>
          </cell>
          <cell r="G2470">
            <v>0</v>
          </cell>
        </row>
        <row r="2471">
          <cell r="A2471" t="str">
            <v/>
          </cell>
          <cell r="B2471" t="str">
            <v/>
          </cell>
          <cell r="C2471"/>
          <cell r="D2471" t="str">
            <v/>
          </cell>
          <cell r="E2471"/>
          <cell r="F2471">
            <v>0</v>
          </cell>
          <cell r="G2471">
            <v>0</v>
          </cell>
        </row>
        <row r="2472">
          <cell r="A2472" t="str">
            <v/>
          </cell>
          <cell r="B2472" t="str">
            <v/>
          </cell>
          <cell r="C2472"/>
          <cell r="D2472" t="str">
            <v/>
          </cell>
          <cell r="E2472"/>
          <cell r="F2472">
            <v>0</v>
          </cell>
          <cell r="G2472">
            <v>0</v>
          </cell>
        </row>
        <row r="2473">
          <cell r="A2473" t="str">
            <v/>
          </cell>
          <cell r="B2473" t="str">
            <v/>
          </cell>
          <cell r="C2473"/>
          <cell r="D2473" t="str">
            <v/>
          </cell>
          <cell r="E2473"/>
          <cell r="F2473">
            <v>0</v>
          </cell>
          <cell r="G2473">
            <v>0</v>
          </cell>
        </row>
        <row r="2474">
          <cell r="A2474" t="str">
            <v/>
          </cell>
          <cell r="B2474" t="str">
            <v/>
          </cell>
          <cell r="C2474"/>
          <cell r="D2474" t="str">
            <v/>
          </cell>
          <cell r="E2474"/>
          <cell r="F2474">
            <v>0</v>
          </cell>
          <cell r="G2474">
            <v>0</v>
          </cell>
        </row>
        <row r="2475">
          <cell r="A2475" t="str">
            <v/>
          </cell>
          <cell r="B2475" t="str">
            <v/>
          </cell>
          <cell r="C2475"/>
          <cell r="D2475" t="str">
            <v/>
          </cell>
          <cell r="E2475"/>
          <cell r="F2475">
            <v>0</v>
          </cell>
          <cell r="G2475">
            <v>0</v>
          </cell>
        </row>
        <row r="2476">
          <cell r="A2476"/>
          <cell r="B2476"/>
          <cell r="C2476"/>
          <cell r="D2476"/>
          <cell r="E2476"/>
          <cell r="F2476" t="str">
            <v>Total A</v>
          </cell>
          <cell r="G2476">
            <v>64.959999999999994</v>
          </cell>
        </row>
        <row r="2477">
          <cell r="A2477"/>
          <cell r="B2477"/>
          <cell r="C2477" t="str">
            <v>B - MANO DE OBRA</v>
          </cell>
          <cell r="D2477"/>
          <cell r="E2477"/>
          <cell r="F2477"/>
          <cell r="G2477"/>
        </row>
        <row r="2478">
          <cell r="A2478" t="str">
            <v>INDEC-MO - 51560-12</v>
          </cell>
          <cell r="B2478" t="str">
            <v>Oficial</v>
          </cell>
          <cell r="C2478" t="str">
            <v>OFICIAL</v>
          </cell>
          <cell r="D2478" t="str">
            <v>HS</v>
          </cell>
          <cell r="E2478">
            <v>0.4</v>
          </cell>
          <cell r="F2478">
            <v>246.34</v>
          </cell>
          <cell r="G2478">
            <v>98.54</v>
          </cell>
        </row>
        <row r="2479">
          <cell r="A2479" t="str">
            <v>INDEC-MO - 51560-14</v>
          </cell>
          <cell r="B2479" t="str">
            <v>Ayudante</v>
          </cell>
          <cell r="C2479" t="str">
            <v>AYUDANTE</v>
          </cell>
          <cell r="D2479" t="str">
            <v>HS</v>
          </cell>
          <cell r="E2479">
            <v>0.4</v>
          </cell>
          <cell r="F2479">
            <v>209.67</v>
          </cell>
          <cell r="G2479">
            <v>83.87</v>
          </cell>
        </row>
        <row r="2480">
          <cell r="A2480" t="str">
            <v/>
          </cell>
          <cell r="B2480">
            <v>0</v>
          </cell>
          <cell r="C2480"/>
          <cell r="D2480" t="str">
            <v/>
          </cell>
          <cell r="E2480"/>
          <cell r="F2480">
            <v>0</v>
          </cell>
          <cell r="G2480">
            <v>0</v>
          </cell>
        </row>
        <row r="2481">
          <cell r="A2481" t="str">
            <v/>
          </cell>
          <cell r="B2481">
            <v>0</v>
          </cell>
          <cell r="C2481"/>
          <cell r="D2481" t="str">
            <v/>
          </cell>
          <cell r="E2481"/>
          <cell r="F2481">
            <v>0</v>
          </cell>
          <cell r="G2481">
            <v>0</v>
          </cell>
        </row>
        <row r="2482">
          <cell r="A2482" t="str">
            <v/>
          </cell>
          <cell r="B2482">
            <v>0</v>
          </cell>
          <cell r="C2482"/>
          <cell r="D2482" t="str">
            <v/>
          </cell>
          <cell r="E2482"/>
          <cell r="F2482">
            <v>0</v>
          </cell>
          <cell r="G2482">
            <v>0</v>
          </cell>
        </row>
        <row r="2483">
          <cell r="A2483" t="str">
            <v/>
          </cell>
          <cell r="B2483">
            <v>0</v>
          </cell>
          <cell r="C2483"/>
          <cell r="D2483" t="str">
            <v/>
          </cell>
          <cell r="E2483"/>
          <cell r="F2483">
            <v>0</v>
          </cell>
          <cell r="G2483">
            <v>0</v>
          </cell>
        </row>
        <row r="2484">
          <cell r="A2484" t="str">
            <v/>
          </cell>
          <cell r="B2484">
            <v>0</v>
          </cell>
          <cell r="C2484"/>
          <cell r="D2484" t="str">
            <v/>
          </cell>
          <cell r="E2484"/>
          <cell r="F2484">
            <v>0</v>
          </cell>
          <cell r="G2484">
            <v>0</v>
          </cell>
        </row>
        <row r="2485">
          <cell r="A2485" t="str">
            <v/>
          </cell>
          <cell r="B2485">
            <v>0</v>
          </cell>
          <cell r="C2485"/>
          <cell r="D2485" t="str">
            <v/>
          </cell>
          <cell r="E2485"/>
          <cell r="F2485">
            <v>0</v>
          </cell>
          <cell r="G2485">
            <v>0</v>
          </cell>
        </row>
        <row r="2486">
          <cell r="A2486"/>
          <cell r="B2486"/>
          <cell r="C2486"/>
          <cell r="D2486"/>
          <cell r="E2486"/>
          <cell r="F2486" t="str">
            <v>Total B</v>
          </cell>
          <cell r="G2486">
            <v>182.41000000000003</v>
          </cell>
        </row>
        <row r="2487">
          <cell r="A2487"/>
          <cell r="B2487"/>
          <cell r="C2487" t="str">
            <v>C - EQUIPOS</v>
          </cell>
          <cell r="D2487"/>
          <cell r="E2487"/>
          <cell r="F2487"/>
          <cell r="G2487"/>
        </row>
        <row r="2488">
          <cell r="A2488" t="str">
            <v>INDEC-PB - 42921-2</v>
          </cell>
          <cell r="B2488" t="str">
            <v xml:space="preserve">Herramientas de mano                                                   </v>
          </cell>
          <cell r="C2488" t="str">
            <v xml:space="preserve"> Herramientas menores</v>
          </cell>
          <cell r="D2488" t="str">
            <v>HM</v>
          </cell>
          <cell r="E2488">
            <v>1</v>
          </cell>
          <cell r="F2488">
            <v>17.860095000000001</v>
          </cell>
          <cell r="G2488">
            <v>17.86</v>
          </cell>
        </row>
        <row r="2489">
          <cell r="A2489" t="str">
            <v/>
          </cell>
          <cell r="B2489" t="str">
            <v/>
          </cell>
          <cell r="C2489"/>
          <cell r="D2489" t="str">
            <v/>
          </cell>
          <cell r="E2489"/>
          <cell r="F2489">
            <v>0</v>
          </cell>
          <cell r="G2489">
            <v>0</v>
          </cell>
        </row>
        <row r="2490">
          <cell r="A2490" t="str">
            <v/>
          </cell>
          <cell r="B2490" t="str">
            <v/>
          </cell>
          <cell r="C2490"/>
          <cell r="D2490" t="str">
            <v/>
          </cell>
          <cell r="E2490"/>
          <cell r="F2490">
            <v>0</v>
          </cell>
          <cell r="G2490">
            <v>0</v>
          </cell>
        </row>
        <row r="2491">
          <cell r="A2491" t="str">
            <v/>
          </cell>
          <cell r="B2491" t="str">
            <v/>
          </cell>
          <cell r="C2491"/>
          <cell r="D2491" t="str">
            <v/>
          </cell>
          <cell r="E2491"/>
          <cell r="F2491">
            <v>0</v>
          </cell>
          <cell r="G2491">
            <v>0</v>
          </cell>
        </row>
        <row r="2492">
          <cell r="A2492" t="str">
            <v/>
          </cell>
          <cell r="B2492" t="str">
            <v/>
          </cell>
          <cell r="C2492"/>
          <cell r="D2492" t="str">
            <v/>
          </cell>
          <cell r="E2492"/>
          <cell r="F2492">
            <v>0</v>
          </cell>
          <cell r="G2492">
            <v>0</v>
          </cell>
        </row>
        <row r="2493">
          <cell r="A2493" t="str">
            <v/>
          </cell>
          <cell r="B2493" t="str">
            <v/>
          </cell>
          <cell r="C2493"/>
          <cell r="D2493" t="str">
            <v/>
          </cell>
          <cell r="E2493"/>
          <cell r="F2493">
            <v>0</v>
          </cell>
          <cell r="G2493">
            <v>0</v>
          </cell>
        </row>
        <row r="2494">
          <cell r="A2494" t="str">
            <v/>
          </cell>
          <cell r="B2494" t="str">
            <v/>
          </cell>
          <cell r="C2494"/>
          <cell r="D2494" t="str">
            <v/>
          </cell>
          <cell r="E2494"/>
          <cell r="F2494">
            <v>0</v>
          </cell>
          <cell r="G2494">
            <v>0</v>
          </cell>
        </row>
        <row r="2495">
          <cell r="A2495" t="str">
            <v/>
          </cell>
          <cell r="B2495" t="str">
            <v/>
          </cell>
          <cell r="C2495"/>
          <cell r="D2495" t="str">
            <v/>
          </cell>
          <cell r="E2495"/>
          <cell r="F2495">
            <v>0</v>
          </cell>
          <cell r="G2495">
            <v>0</v>
          </cell>
        </row>
        <row r="2496">
          <cell r="A2496" t="str">
            <v/>
          </cell>
          <cell r="B2496" t="str">
            <v/>
          </cell>
          <cell r="C2496"/>
          <cell r="D2496" t="str">
            <v/>
          </cell>
          <cell r="E2496"/>
          <cell r="F2496">
            <v>0</v>
          </cell>
          <cell r="G2496">
            <v>0</v>
          </cell>
        </row>
        <row r="2497">
          <cell r="A2497"/>
          <cell r="B2497"/>
          <cell r="C2497"/>
          <cell r="D2497"/>
          <cell r="E2497"/>
          <cell r="F2497" t="str">
            <v>Total C</v>
          </cell>
          <cell r="G2497">
            <v>17.86</v>
          </cell>
        </row>
        <row r="2498">
          <cell r="A2498"/>
          <cell r="B2498"/>
          <cell r="C2498"/>
          <cell r="D2498"/>
          <cell r="E2498"/>
          <cell r="F2498"/>
          <cell r="G2498"/>
        </row>
        <row r="2499">
          <cell r="A2499" t="str">
            <v>14.5</v>
          </cell>
          <cell r="B2499" t="str">
            <v>Zócalo sobre mesada de granito natural h = 7 cm</v>
          </cell>
          <cell r="C2499"/>
          <cell r="D2499" t="str">
            <v>Costo  Neto</v>
          </cell>
          <cell r="E2499"/>
          <cell r="F2499" t="str">
            <v>Total D=A+B+C</v>
          </cell>
          <cell r="G2499">
            <v>265.23</v>
          </cell>
        </row>
        <row r="2501">
          <cell r="A2501" t="str">
            <v>ANALISIS DE PRECIOS</v>
          </cell>
          <cell r="B2501"/>
          <cell r="C2501"/>
          <cell r="D2501"/>
          <cell r="E2501"/>
          <cell r="F2501"/>
          <cell r="G2501"/>
        </row>
        <row r="2502">
          <cell r="A2502" t="str">
            <v>COMITENTE:</v>
          </cell>
          <cell r="B2502" t="str">
            <v>DIRECCIÓN DE ARQUITECTURA</v>
          </cell>
          <cell r="C2502"/>
          <cell r="D2502"/>
          <cell r="E2502"/>
          <cell r="F2502"/>
          <cell r="G2502"/>
        </row>
        <row r="2503">
          <cell r="A2503" t="str">
            <v>CONTRATISTA:</v>
          </cell>
          <cell r="B2503" t="str">
            <v xml:space="preserve">BILBAO CONSTRUCCIONES S.R.L. </v>
          </cell>
          <cell r="C2503"/>
          <cell r="D2503"/>
          <cell r="E2503"/>
          <cell r="F2503"/>
          <cell r="G2503"/>
        </row>
        <row r="2504">
          <cell r="A2504" t="str">
            <v>OBRA:</v>
          </cell>
          <cell r="B2504" t="str">
            <v>CENTRO DE MEDICINA NUCLEAR - PET / CT</v>
          </cell>
          <cell r="C2504"/>
          <cell r="D2504"/>
          <cell r="E2504"/>
          <cell r="F2504" t="str">
            <v>PRECIOS A:</v>
          </cell>
          <cell r="G2504">
            <v>43594</v>
          </cell>
        </row>
        <row r="2505">
          <cell r="A2505" t="str">
            <v>UBICACIÓN:</v>
          </cell>
          <cell r="B2505" t="str">
            <v>CAPITAL</v>
          </cell>
          <cell r="C2505"/>
          <cell r="D2505"/>
          <cell r="E2505"/>
          <cell r="F2505"/>
          <cell r="G2505"/>
        </row>
        <row r="2506">
          <cell r="A2506" t="str">
            <v>RUBRO:</v>
          </cell>
          <cell r="B2506">
            <v>15</v>
          </cell>
          <cell r="C2506" t="str">
            <v>VIDRIOS Y ESPEJOS</v>
          </cell>
          <cell r="D2506"/>
          <cell r="E2506"/>
          <cell r="F2506"/>
          <cell r="G2506"/>
        </row>
        <row r="2507">
          <cell r="A2507" t="str">
            <v>ITEM:</v>
          </cell>
          <cell r="B2507" t="str">
            <v>15.1</v>
          </cell>
          <cell r="C2507" t="str">
            <v>Vidrio laminado (3+3)</v>
          </cell>
          <cell r="D2507"/>
          <cell r="E2507"/>
          <cell r="F2507" t="str">
            <v>UNIDAD:</v>
          </cell>
          <cell r="G2507" t="str">
            <v>m2</v>
          </cell>
        </row>
        <row r="2508">
          <cell r="A2508"/>
          <cell r="B2508"/>
          <cell r="C2508"/>
          <cell r="D2508"/>
          <cell r="E2508"/>
          <cell r="F2508"/>
          <cell r="G2508"/>
        </row>
        <row r="2509">
          <cell r="A2509" t="str">
            <v>DATOS REDETERMINACION</v>
          </cell>
          <cell r="B2509"/>
          <cell r="C2509" t="str">
            <v>DESIGNACION</v>
          </cell>
          <cell r="D2509" t="str">
            <v>U</v>
          </cell>
          <cell r="E2509" t="str">
            <v>Cantidad</v>
          </cell>
          <cell r="F2509" t="str">
            <v>$ Unitarios</v>
          </cell>
          <cell r="G2509" t="str">
            <v>$ Parcial</v>
          </cell>
        </row>
        <row r="2510">
          <cell r="A2510" t="str">
            <v>CÓDIGO</v>
          </cell>
          <cell r="B2510" t="str">
            <v>DESCRIPCIÓN</v>
          </cell>
          <cell r="C2510"/>
          <cell r="D2510"/>
          <cell r="E2510"/>
          <cell r="F2510"/>
          <cell r="G2510"/>
        </row>
        <row r="2511">
          <cell r="A2511"/>
          <cell r="B2511"/>
          <cell r="C2511" t="str">
            <v>A - MATERIALES</v>
          </cell>
          <cell r="D2511"/>
          <cell r="E2511"/>
          <cell r="F2511"/>
          <cell r="G2511"/>
        </row>
        <row r="2512">
          <cell r="A2512" t="str">
            <v>INDEC-PB - 2610-1</v>
          </cell>
          <cell r="B2512" t="str">
            <v>Vidrios para construcción y automotores (incluye: Vidrio plano, Vidrios templados, Vidrios térmicos y Vidrios laminados)</v>
          </cell>
          <cell r="C2512" t="str">
            <v>Vidrio laminado 3+3</v>
          </cell>
          <cell r="D2512" t="str">
            <v>m2</v>
          </cell>
          <cell r="E2512">
            <v>1</v>
          </cell>
          <cell r="F2512">
            <v>1903.11</v>
          </cell>
          <cell r="G2512">
            <v>1903.11</v>
          </cell>
        </row>
        <row r="2513">
          <cell r="A2513" t="str">
            <v>INDEC-PB - 34740-1</v>
          </cell>
          <cell r="B2513" t="str">
            <v xml:space="preserve">Resinas plásticas                                                      </v>
          </cell>
          <cell r="C2513" t="str">
            <v>Masilla</v>
          </cell>
          <cell r="D2513" t="str">
            <v>kg</v>
          </cell>
          <cell r="E2513">
            <v>0.1</v>
          </cell>
          <cell r="F2513">
            <v>27.8</v>
          </cell>
          <cell r="G2513">
            <v>2.78</v>
          </cell>
        </row>
        <row r="2514">
          <cell r="A2514" t="str">
            <v/>
          </cell>
          <cell r="B2514" t="str">
            <v/>
          </cell>
          <cell r="C2514"/>
          <cell r="D2514" t="str">
            <v/>
          </cell>
          <cell r="E2514"/>
          <cell r="F2514">
            <v>0</v>
          </cell>
          <cell r="G2514">
            <v>0</v>
          </cell>
        </row>
        <row r="2515">
          <cell r="A2515" t="str">
            <v/>
          </cell>
          <cell r="B2515" t="str">
            <v/>
          </cell>
          <cell r="C2515"/>
          <cell r="D2515" t="str">
            <v/>
          </cell>
          <cell r="E2515"/>
          <cell r="F2515">
            <v>0</v>
          </cell>
          <cell r="G2515">
            <v>0</v>
          </cell>
        </row>
        <row r="2516">
          <cell r="A2516" t="str">
            <v/>
          </cell>
          <cell r="B2516" t="str">
            <v/>
          </cell>
          <cell r="C2516"/>
          <cell r="D2516" t="str">
            <v/>
          </cell>
          <cell r="E2516"/>
          <cell r="F2516">
            <v>0</v>
          </cell>
          <cell r="G2516">
            <v>0</v>
          </cell>
        </row>
        <row r="2517">
          <cell r="A2517" t="str">
            <v/>
          </cell>
          <cell r="B2517" t="str">
            <v/>
          </cell>
          <cell r="C2517"/>
          <cell r="D2517" t="str">
            <v/>
          </cell>
          <cell r="E2517"/>
          <cell r="F2517">
            <v>0</v>
          </cell>
          <cell r="G2517">
            <v>0</v>
          </cell>
        </row>
        <row r="2518">
          <cell r="A2518" t="str">
            <v/>
          </cell>
          <cell r="B2518" t="str">
            <v/>
          </cell>
          <cell r="C2518"/>
          <cell r="D2518" t="str">
            <v/>
          </cell>
          <cell r="E2518"/>
          <cell r="F2518">
            <v>0</v>
          </cell>
          <cell r="G2518">
            <v>0</v>
          </cell>
        </row>
        <row r="2519">
          <cell r="A2519" t="str">
            <v/>
          </cell>
          <cell r="B2519" t="str">
            <v/>
          </cell>
          <cell r="C2519"/>
          <cell r="D2519" t="str">
            <v/>
          </cell>
          <cell r="E2519"/>
          <cell r="F2519">
            <v>0</v>
          </cell>
          <cell r="G2519">
            <v>0</v>
          </cell>
        </row>
        <row r="2520">
          <cell r="A2520" t="str">
            <v/>
          </cell>
          <cell r="B2520" t="str">
            <v/>
          </cell>
          <cell r="C2520"/>
          <cell r="D2520" t="str">
            <v/>
          </cell>
          <cell r="E2520"/>
          <cell r="F2520">
            <v>0</v>
          </cell>
          <cell r="G2520">
            <v>0</v>
          </cell>
        </row>
        <row r="2521">
          <cell r="A2521" t="str">
            <v/>
          </cell>
          <cell r="B2521" t="str">
            <v/>
          </cell>
          <cell r="C2521"/>
          <cell r="D2521" t="str">
            <v/>
          </cell>
          <cell r="E2521"/>
          <cell r="F2521">
            <v>0</v>
          </cell>
          <cell r="G2521">
            <v>0</v>
          </cell>
        </row>
        <row r="2522">
          <cell r="A2522" t="str">
            <v/>
          </cell>
          <cell r="B2522" t="str">
            <v/>
          </cell>
          <cell r="C2522"/>
          <cell r="D2522" t="str">
            <v/>
          </cell>
          <cell r="E2522"/>
          <cell r="F2522">
            <v>0</v>
          </cell>
          <cell r="G2522">
            <v>0</v>
          </cell>
        </row>
        <row r="2523">
          <cell r="A2523" t="str">
            <v/>
          </cell>
          <cell r="B2523" t="str">
            <v/>
          </cell>
          <cell r="C2523"/>
          <cell r="D2523" t="str">
            <v/>
          </cell>
          <cell r="E2523"/>
          <cell r="F2523">
            <v>0</v>
          </cell>
          <cell r="G2523">
            <v>0</v>
          </cell>
        </row>
        <row r="2524">
          <cell r="A2524" t="str">
            <v/>
          </cell>
          <cell r="B2524" t="str">
            <v/>
          </cell>
          <cell r="C2524"/>
          <cell r="D2524" t="str">
            <v/>
          </cell>
          <cell r="E2524"/>
          <cell r="F2524">
            <v>0</v>
          </cell>
          <cell r="G2524">
            <v>0</v>
          </cell>
        </row>
        <row r="2525">
          <cell r="A2525" t="str">
            <v/>
          </cell>
          <cell r="B2525" t="str">
            <v/>
          </cell>
          <cell r="C2525"/>
          <cell r="D2525" t="str">
            <v/>
          </cell>
          <cell r="E2525"/>
          <cell r="F2525">
            <v>0</v>
          </cell>
          <cell r="G2525">
            <v>0</v>
          </cell>
        </row>
        <row r="2526">
          <cell r="A2526"/>
          <cell r="B2526"/>
          <cell r="C2526"/>
          <cell r="D2526"/>
          <cell r="E2526"/>
          <cell r="F2526" t="str">
            <v>Total A</v>
          </cell>
          <cell r="G2526">
            <v>1905.8899999999999</v>
          </cell>
        </row>
        <row r="2527">
          <cell r="A2527"/>
          <cell r="B2527"/>
          <cell r="C2527" t="str">
            <v>B - MANO DE OBRA</v>
          </cell>
          <cell r="D2527"/>
          <cell r="E2527"/>
          <cell r="F2527"/>
          <cell r="G2527"/>
        </row>
        <row r="2528">
          <cell r="A2528" t="str">
            <v>INDEC-MO - 51560-12</v>
          </cell>
          <cell r="B2528" t="str">
            <v>Oficial</v>
          </cell>
          <cell r="C2528" t="str">
            <v>OFICIAL</v>
          </cell>
          <cell r="D2528" t="str">
            <v>HS</v>
          </cell>
          <cell r="E2528">
            <v>0.25</v>
          </cell>
          <cell r="F2528">
            <v>246.34</v>
          </cell>
          <cell r="G2528">
            <v>61.59</v>
          </cell>
        </row>
        <row r="2529">
          <cell r="A2529" t="str">
            <v>INDEC-MO - 51560-14</v>
          </cell>
          <cell r="B2529" t="str">
            <v>Ayudante</v>
          </cell>
          <cell r="C2529" t="str">
            <v>AYUDANTE</v>
          </cell>
          <cell r="D2529" t="str">
            <v>HS</v>
          </cell>
          <cell r="E2529">
            <v>0.4</v>
          </cell>
          <cell r="F2529">
            <v>209.67</v>
          </cell>
          <cell r="G2529">
            <v>83.87</v>
          </cell>
        </row>
        <row r="2530">
          <cell r="A2530" t="str">
            <v/>
          </cell>
          <cell r="B2530">
            <v>0</v>
          </cell>
          <cell r="C2530"/>
          <cell r="D2530" t="str">
            <v/>
          </cell>
          <cell r="E2530"/>
          <cell r="F2530">
            <v>0</v>
          </cell>
          <cell r="G2530">
            <v>0</v>
          </cell>
        </row>
        <row r="2531">
          <cell r="A2531" t="str">
            <v/>
          </cell>
          <cell r="B2531">
            <v>0</v>
          </cell>
          <cell r="C2531"/>
          <cell r="D2531" t="str">
            <v/>
          </cell>
          <cell r="E2531"/>
          <cell r="F2531">
            <v>0</v>
          </cell>
          <cell r="G2531">
            <v>0</v>
          </cell>
        </row>
        <row r="2532">
          <cell r="A2532" t="str">
            <v/>
          </cell>
          <cell r="B2532">
            <v>0</v>
          </cell>
          <cell r="C2532"/>
          <cell r="D2532" t="str">
            <v/>
          </cell>
          <cell r="E2532"/>
          <cell r="F2532">
            <v>0</v>
          </cell>
          <cell r="G2532">
            <v>0</v>
          </cell>
        </row>
        <row r="2533">
          <cell r="A2533" t="str">
            <v/>
          </cell>
          <cell r="B2533">
            <v>0</v>
          </cell>
          <cell r="C2533"/>
          <cell r="D2533" t="str">
            <v/>
          </cell>
          <cell r="E2533"/>
          <cell r="F2533">
            <v>0</v>
          </cell>
          <cell r="G2533">
            <v>0</v>
          </cell>
        </row>
        <row r="2534">
          <cell r="A2534" t="str">
            <v/>
          </cell>
          <cell r="B2534">
            <v>0</v>
          </cell>
          <cell r="C2534"/>
          <cell r="D2534" t="str">
            <v/>
          </cell>
          <cell r="E2534"/>
          <cell r="F2534">
            <v>0</v>
          </cell>
          <cell r="G2534">
            <v>0</v>
          </cell>
        </row>
        <row r="2535">
          <cell r="A2535" t="str">
            <v/>
          </cell>
          <cell r="B2535">
            <v>0</v>
          </cell>
          <cell r="C2535"/>
          <cell r="D2535" t="str">
            <v/>
          </cell>
          <cell r="E2535"/>
          <cell r="F2535">
            <v>0</v>
          </cell>
          <cell r="G2535">
            <v>0</v>
          </cell>
        </row>
        <row r="2536">
          <cell r="A2536"/>
          <cell r="B2536"/>
          <cell r="C2536"/>
          <cell r="D2536"/>
          <cell r="E2536"/>
          <cell r="F2536" t="str">
            <v>Total B</v>
          </cell>
          <cell r="G2536">
            <v>145.46</v>
          </cell>
        </row>
        <row r="2537">
          <cell r="A2537"/>
          <cell r="B2537"/>
          <cell r="C2537" t="str">
            <v>C - EQUIPOS</v>
          </cell>
          <cell r="D2537"/>
          <cell r="E2537"/>
          <cell r="F2537"/>
          <cell r="G2537"/>
        </row>
        <row r="2538">
          <cell r="A2538" t="str">
            <v>INDEC-PB - 42921-2</v>
          </cell>
          <cell r="B2538" t="str">
            <v xml:space="preserve">Herramientas de mano                                                   </v>
          </cell>
          <cell r="C2538" t="str">
            <v xml:space="preserve"> Herramientas menores</v>
          </cell>
          <cell r="D2538" t="str">
            <v>HM</v>
          </cell>
          <cell r="E2538">
            <v>1</v>
          </cell>
          <cell r="F2538">
            <v>17.86</v>
          </cell>
          <cell r="G2538">
            <v>17.86</v>
          </cell>
        </row>
        <row r="2539">
          <cell r="A2539" t="str">
            <v/>
          </cell>
          <cell r="B2539" t="str">
            <v/>
          </cell>
          <cell r="C2539"/>
          <cell r="D2539" t="str">
            <v/>
          </cell>
          <cell r="E2539"/>
          <cell r="F2539">
            <v>0</v>
          </cell>
          <cell r="G2539">
            <v>0</v>
          </cell>
        </row>
        <row r="2540">
          <cell r="A2540" t="str">
            <v/>
          </cell>
          <cell r="B2540" t="str">
            <v/>
          </cell>
          <cell r="C2540"/>
          <cell r="D2540" t="str">
            <v/>
          </cell>
          <cell r="E2540"/>
          <cell r="F2540">
            <v>0</v>
          </cell>
          <cell r="G2540">
            <v>0</v>
          </cell>
        </row>
        <row r="2541">
          <cell r="A2541" t="str">
            <v/>
          </cell>
          <cell r="B2541" t="str">
            <v/>
          </cell>
          <cell r="C2541"/>
          <cell r="D2541" t="str">
            <v/>
          </cell>
          <cell r="E2541"/>
          <cell r="F2541">
            <v>0</v>
          </cell>
          <cell r="G2541">
            <v>0</v>
          </cell>
        </row>
        <row r="2542">
          <cell r="A2542" t="str">
            <v/>
          </cell>
          <cell r="B2542" t="str">
            <v/>
          </cell>
          <cell r="C2542"/>
          <cell r="D2542" t="str">
            <v/>
          </cell>
          <cell r="E2542"/>
          <cell r="F2542">
            <v>0</v>
          </cell>
          <cell r="G2542">
            <v>0</v>
          </cell>
        </row>
        <row r="2543">
          <cell r="A2543" t="str">
            <v/>
          </cell>
          <cell r="B2543" t="str">
            <v/>
          </cell>
          <cell r="C2543"/>
          <cell r="D2543" t="str">
            <v/>
          </cell>
          <cell r="E2543"/>
          <cell r="F2543">
            <v>0</v>
          </cell>
          <cell r="G2543">
            <v>0</v>
          </cell>
        </row>
        <row r="2544">
          <cell r="A2544" t="str">
            <v/>
          </cell>
          <cell r="B2544" t="str">
            <v/>
          </cell>
          <cell r="C2544"/>
          <cell r="D2544" t="str">
            <v/>
          </cell>
          <cell r="E2544"/>
          <cell r="F2544">
            <v>0</v>
          </cell>
          <cell r="G2544">
            <v>0</v>
          </cell>
        </row>
        <row r="2545">
          <cell r="A2545" t="str">
            <v/>
          </cell>
          <cell r="B2545" t="str">
            <v/>
          </cell>
          <cell r="C2545"/>
          <cell r="D2545" t="str">
            <v/>
          </cell>
          <cell r="E2545"/>
          <cell r="F2545">
            <v>0</v>
          </cell>
          <cell r="G2545">
            <v>0</v>
          </cell>
        </row>
        <row r="2546">
          <cell r="A2546" t="str">
            <v/>
          </cell>
          <cell r="B2546" t="str">
            <v/>
          </cell>
          <cell r="C2546"/>
          <cell r="D2546" t="str">
            <v/>
          </cell>
          <cell r="E2546"/>
          <cell r="F2546">
            <v>0</v>
          </cell>
          <cell r="G2546">
            <v>0</v>
          </cell>
        </row>
        <row r="2547">
          <cell r="A2547"/>
          <cell r="B2547"/>
          <cell r="C2547"/>
          <cell r="D2547"/>
          <cell r="E2547"/>
          <cell r="F2547" t="str">
            <v>Total C</v>
          </cell>
          <cell r="G2547">
            <v>17.86</v>
          </cell>
        </row>
        <row r="2548">
          <cell r="A2548"/>
          <cell r="B2548"/>
          <cell r="C2548"/>
          <cell r="D2548"/>
          <cell r="E2548"/>
          <cell r="F2548"/>
          <cell r="G2548"/>
        </row>
        <row r="2549">
          <cell r="A2549" t="str">
            <v>15.1</v>
          </cell>
          <cell r="B2549" t="str">
            <v>Vidrio laminado (3+3)</v>
          </cell>
          <cell r="C2549"/>
          <cell r="D2549" t="str">
            <v>Costo  Neto</v>
          </cell>
          <cell r="E2549"/>
          <cell r="F2549" t="str">
            <v>Total D=A+B+C</v>
          </cell>
          <cell r="G2549">
            <v>2069.21</v>
          </cell>
        </row>
        <row r="2551">
          <cell r="A2551" t="str">
            <v>ANALISIS DE PRECIOS</v>
          </cell>
          <cell r="B2551"/>
          <cell r="C2551"/>
          <cell r="D2551"/>
          <cell r="E2551"/>
          <cell r="F2551"/>
          <cell r="G2551"/>
        </row>
        <row r="2552">
          <cell r="A2552" t="str">
            <v>COMITENTE:</v>
          </cell>
          <cell r="B2552" t="str">
            <v>DIRECCIÓN DE ARQUITECTURA</v>
          </cell>
          <cell r="C2552"/>
          <cell r="D2552"/>
          <cell r="E2552"/>
          <cell r="F2552"/>
          <cell r="G2552"/>
        </row>
        <row r="2553">
          <cell r="A2553" t="str">
            <v>CONTRATISTA:</v>
          </cell>
          <cell r="B2553" t="str">
            <v xml:space="preserve">BILBAO CONSTRUCCIONES S.R.L. </v>
          </cell>
          <cell r="C2553"/>
          <cell r="D2553"/>
          <cell r="E2553"/>
          <cell r="F2553"/>
          <cell r="G2553"/>
        </row>
        <row r="2554">
          <cell r="A2554" t="str">
            <v>OBRA:</v>
          </cell>
          <cell r="B2554" t="str">
            <v>CENTRO DE MEDICINA NUCLEAR - PET / CT</v>
          </cell>
          <cell r="C2554"/>
          <cell r="D2554"/>
          <cell r="E2554"/>
          <cell r="F2554" t="str">
            <v>PRECIOS A:</v>
          </cell>
          <cell r="G2554">
            <v>43594</v>
          </cell>
        </row>
        <row r="2555">
          <cell r="A2555" t="str">
            <v>UBICACIÓN:</v>
          </cell>
          <cell r="B2555" t="str">
            <v>CAPITAL</v>
          </cell>
          <cell r="C2555"/>
          <cell r="D2555"/>
          <cell r="E2555"/>
          <cell r="F2555"/>
          <cell r="G2555"/>
        </row>
        <row r="2556">
          <cell r="A2556" t="str">
            <v>RUBRO:</v>
          </cell>
          <cell r="B2556">
            <v>15</v>
          </cell>
          <cell r="C2556" t="str">
            <v>VIDRIOS Y ESPEJOS</v>
          </cell>
          <cell r="D2556"/>
          <cell r="E2556"/>
          <cell r="F2556"/>
          <cell r="G2556"/>
        </row>
        <row r="2557">
          <cell r="A2557" t="str">
            <v>ITEM:</v>
          </cell>
          <cell r="B2557" t="str">
            <v>15.2</v>
          </cell>
          <cell r="C2557" t="str">
            <v>Doble Vidrio Hermético (3+3+12+3+3)</v>
          </cell>
          <cell r="D2557"/>
          <cell r="E2557"/>
          <cell r="F2557" t="str">
            <v>UNIDAD:</v>
          </cell>
          <cell r="G2557" t="str">
            <v>m2</v>
          </cell>
        </row>
        <row r="2558">
          <cell r="A2558"/>
          <cell r="B2558"/>
          <cell r="C2558"/>
          <cell r="D2558"/>
          <cell r="E2558"/>
          <cell r="F2558"/>
          <cell r="G2558"/>
        </row>
        <row r="2559">
          <cell r="A2559" t="str">
            <v>DATOS REDETERMINACION</v>
          </cell>
          <cell r="B2559"/>
          <cell r="C2559" t="str">
            <v>DESIGNACION</v>
          </cell>
          <cell r="D2559" t="str">
            <v>U</v>
          </cell>
          <cell r="E2559" t="str">
            <v>Cantidad</v>
          </cell>
          <cell r="F2559" t="str">
            <v>$ Unitarios</v>
          </cell>
          <cell r="G2559" t="str">
            <v>$ Parcial</v>
          </cell>
        </row>
        <row r="2560">
          <cell r="A2560" t="str">
            <v>CÓDIGO</v>
          </cell>
          <cell r="B2560" t="str">
            <v>DESCRIPCIÓN</v>
          </cell>
          <cell r="C2560"/>
          <cell r="D2560"/>
          <cell r="E2560"/>
          <cell r="F2560"/>
          <cell r="G2560"/>
        </row>
        <row r="2561">
          <cell r="A2561"/>
          <cell r="B2561"/>
          <cell r="C2561" t="str">
            <v>A - MATERIALES</v>
          </cell>
          <cell r="D2561"/>
          <cell r="E2561"/>
          <cell r="F2561"/>
          <cell r="G2561"/>
        </row>
        <row r="2562">
          <cell r="A2562" t="str">
            <v>INDEC-PB - 2610-1</v>
          </cell>
          <cell r="B2562" t="str">
            <v>Vidrios para construcción y automotores (incluye: Vidrio plano, Vidrios templados, Vidrios térmicos y Vidrios laminados)</v>
          </cell>
          <cell r="C2562" t="str">
            <v>DVH 3+3 - 12 - 3+3</v>
          </cell>
          <cell r="D2562" t="str">
            <v>m2</v>
          </cell>
          <cell r="E2562">
            <v>1</v>
          </cell>
          <cell r="F2562">
            <v>6733.44</v>
          </cell>
          <cell r="G2562">
            <v>6733.44</v>
          </cell>
        </row>
        <row r="2563">
          <cell r="A2563" t="str">
            <v>INDEC-PB - 34740-1</v>
          </cell>
          <cell r="B2563" t="str">
            <v xml:space="preserve">Resinas plásticas                                                      </v>
          </cell>
          <cell r="C2563" t="str">
            <v>Masilla</v>
          </cell>
          <cell r="D2563" t="str">
            <v>kg</v>
          </cell>
          <cell r="E2563">
            <v>0.1</v>
          </cell>
          <cell r="F2563">
            <v>27.8</v>
          </cell>
          <cell r="G2563">
            <v>2.78</v>
          </cell>
        </row>
        <row r="2564">
          <cell r="A2564" t="str">
            <v/>
          </cell>
          <cell r="B2564" t="str">
            <v/>
          </cell>
          <cell r="C2564"/>
          <cell r="D2564" t="str">
            <v/>
          </cell>
          <cell r="E2564"/>
          <cell r="F2564">
            <v>0</v>
          </cell>
          <cell r="G2564">
            <v>0</v>
          </cell>
        </row>
        <row r="2565">
          <cell r="A2565" t="str">
            <v/>
          </cell>
          <cell r="B2565" t="str">
            <v/>
          </cell>
          <cell r="C2565"/>
          <cell r="D2565" t="str">
            <v/>
          </cell>
          <cell r="E2565"/>
          <cell r="F2565">
            <v>0</v>
          </cell>
          <cell r="G2565">
            <v>0</v>
          </cell>
        </row>
        <row r="2566">
          <cell r="A2566" t="str">
            <v/>
          </cell>
          <cell r="B2566" t="str">
            <v/>
          </cell>
          <cell r="C2566"/>
          <cell r="D2566" t="str">
            <v/>
          </cell>
          <cell r="E2566"/>
          <cell r="F2566">
            <v>0</v>
          </cell>
          <cell r="G2566">
            <v>0</v>
          </cell>
        </row>
        <row r="2567">
          <cell r="A2567" t="str">
            <v/>
          </cell>
          <cell r="B2567" t="str">
            <v/>
          </cell>
          <cell r="C2567"/>
          <cell r="D2567" t="str">
            <v/>
          </cell>
          <cell r="E2567"/>
          <cell r="F2567">
            <v>0</v>
          </cell>
          <cell r="G2567">
            <v>0</v>
          </cell>
        </row>
        <row r="2568">
          <cell r="A2568" t="str">
            <v/>
          </cell>
          <cell r="B2568" t="str">
            <v/>
          </cell>
          <cell r="C2568"/>
          <cell r="D2568" t="str">
            <v/>
          </cell>
          <cell r="E2568"/>
          <cell r="F2568">
            <v>0</v>
          </cell>
          <cell r="G2568">
            <v>0</v>
          </cell>
        </row>
        <row r="2569">
          <cell r="A2569" t="str">
            <v/>
          </cell>
          <cell r="B2569" t="str">
            <v/>
          </cell>
          <cell r="C2569"/>
          <cell r="D2569" t="str">
            <v/>
          </cell>
          <cell r="E2569"/>
          <cell r="F2569">
            <v>0</v>
          </cell>
          <cell r="G2569">
            <v>0</v>
          </cell>
        </row>
        <row r="2570">
          <cell r="A2570" t="str">
            <v/>
          </cell>
          <cell r="B2570" t="str">
            <v/>
          </cell>
          <cell r="C2570"/>
          <cell r="D2570" t="str">
            <v/>
          </cell>
          <cell r="E2570"/>
          <cell r="F2570">
            <v>0</v>
          </cell>
          <cell r="G2570">
            <v>0</v>
          </cell>
        </row>
        <row r="2571">
          <cell r="A2571" t="str">
            <v/>
          </cell>
          <cell r="B2571" t="str">
            <v/>
          </cell>
          <cell r="C2571"/>
          <cell r="D2571" t="str">
            <v/>
          </cell>
          <cell r="E2571"/>
          <cell r="F2571">
            <v>0</v>
          </cell>
          <cell r="G2571">
            <v>0</v>
          </cell>
        </row>
        <row r="2572">
          <cell r="A2572" t="str">
            <v/>
          </cell>
          <cell r="B2572" t="str">
            <v/>
          </cell>
          <cell r="C2572"/>
          <cell r="D2572" t="str">
            <v/>
          </cell>
          <cell r="E2572"/>
          <cell r="F2572">
            <v>0</v>
          </cell>
          <cell r="G2572">
            <v>0</v>
          </cell>
        </row>
        <row r="2573">
          <cell r="A2573" t="str">
            <v/>
          </cell>
          <cell r="B2573" t="str">
            <v/>
          </cell>
          <cell r="C2573"/>
          <cell r="D2573" t="str">
            <v/>
          </cell>
          <cell r="E2573"/>
          <cell r="F2573">
            <v>0</v>
          </cell>
          <cell r="G2573">
            <v>0</v>
          </cell>
        </row>
        <row r="2574">
          <cell r="A2574" t="str">
            <v/>
          </cell>
          <cell r="B2574" t="str">
            <v/>
          </cell>
          <cell r="C2574"/>
          <cell r="D2574" t="str">
            <v/>
          </cell>
          <cell r="E2574"/>
          <cell r="F2574">
            <v>0</v>
          </cell>
          <cell r="G2574">
            <v>0</v>
          </cell>
        </row>
        <row r="2575">
          <cell r="A2575" t="str">
            <v/>
          </cell>
          <cell r="B2575" t="str">
            <v/>
          </cell>
          <cell r="C2575"/>
          <cell r="D2575" t="str">
            <v/>
          </cell>
          <cell r="E2575"/>
          <cell r="F2575">
            <v>0</v>
          </cell>
          <cell r="G2575">
            <v>0</v>
          </cell>
        </row>
        <row r="2576">
          <cell r="A2576"/>
          <cell r="B2576"/>
          <cell r="C2576"/>
          <cell r="D2576"/>
          <cell r="E2576"/>
          <cell r="F2576" t="str">
            <v>Total A</v>
          </cell>
          <cell r="G2576">
            <v>6736.2199999999993</v>
          </cell>
        </row>
        <row r="2577">
          <cell r="A2577"/>
          <cell r="B2577"/>
          <cell r="C2577" t="str">
            <v>B - MANO DE OBRA</v>
          </cell>
          <cell r="D2577"/>
          <cell r="E2577"/>
          <cell r="F2577"/>
          <cell r="G2577"/>
        </row>
        <row r="2578">
          <cell r="A2578" t="str">
            <v>INDEC-MO - 51560-12</v>
          </cell>
          <cell r="B2578" t="str">
            <v>Oficial</v>
          </cell>
          <cell r="C2578" t="str">
            <v>OFICIAL</v>
          </cell>
          <cell r="D2578" t="str">
            <v>HS</v>
          </cell>
          <cell r="E2578">
            <v>0.3</v>
          </cell>
          <cell r="F2578">
            <v>246.34</v>
          </cell>
          <cell r="G2578">
            <v>73.900000000000006</v>
          </cell>
        </row>
        <row r="2579">
          <cell r="A2579" t="str">
            <v>INDEC-MO - 51560-14</v>
          </cell>
          <cell r="B2579" t="str">
            <v>Ayudante</v>
          </cell>
          <cell r="C2579" t="str">
            <v>AYUDANTE</v>
          </cell>
          <cell r="D2579" t="str">
            <v>HS</v>
          </cell>
          <cell r="E2579">
            <v>0.6</v>
          </cell>
          <cell r="F2579">
            <v>209.67</v>
          </cell>
          <cell r="G2579">
            <v>125.8</v>
          </cell>
        </row>
        <row r="2580">
          <cell r="A2580" t="str">
            <v/>
          </cell>
          <cell r="B2580">
            <v>0</v>
          </cell>
          <cell r="C2580"/>
          <cell r="D2580" t="str">
            <v/>
          </cell>
          <cell r="E2580"/>
          <cell r="F2580">
            <v>0</v>
          </cell>
          <cell r="G2580">
            <v>0</v>
          </cell>
        </row>
        <row r="2581">
          <cell r="A2581" t="str">
            <v/>
          </cell>
          <cell r="B2581">
            <v>0</v>
          </cell>
          <cell r="C2581"/>
          <cell r="D2581" t="str">
            <v/>
          </cell>
          <cell r="E2581"/>
          <cell r="F2581">
            <v>0</v>
          </cell>
          <cell r="G2581">
            <v>0</v>
          </cell>
        </row>
        <row r="2582">
          <cell r="A2582" t="str">
            <v/>
          </cell>
          <cell r="B2582">
            <v>0</v>
          </cell>
          <cell r="C2582"/>
          <cell r="D2582" t="str">
            <v/>
          </cell>
          <cell r="E2582"/>
          <cell r="F2582">
            <v>0</v>
          </cell>
          <cell r="G2582">
            <v>0</v>
          </cell>
        </row>
        <row r="2583">
          <cell r="A2583" t="str">
            <v/>
          </cell>
          <cell r="B2583">
            <v>0</v>
          </cell>
          <cell r="C2583"/>
          <cell r="D2583" t="str">
            <v/>
          </cell>
          <cell r="E2583"/>
          <cell r="F2583">
            <v>0</v>
          </cell>
          <cell r="G2583">
            <v>0</v>
          </cell>
        </row>
        <row r="2584">
          <cell r="A2584" t="str">
            <v/>
          </cell>
          <cell r="B2584">
            <v>0</v>
          </cell>
          <cell r="C2584"/>
          <cell r="D2584" t="str">
            <v/>
          </cell>
          <cell r="E2584"/>
          <cell r="F2584">
            <v>0</v>
          </cell>
          <cell r="G2584">
            <v>0</v>
          </cell>
        </row>
        <row r="2585">
          <cell r="A2585" t="str">
            <v/>
          </cell>
          <cell r="B2585">
            <v>0</v>
          </cell>
          <cell r="C2585"/>
          <cell r="D2585" t="str">
            <v/>
          </cell>
          <cell r="E2585"/>
          <cell r="F2585">
            <v>0</v>
          </cell>
          <cell r="G2585">
            <v>0</v>
          </cell>
        </row>
        <row r="2586">
          <cell r="A2586"/>
          <cell r="B2586"/>
          <cell r="C2586"/>
          <cell r="D2586"/>
          <cell r="E2586"/>
          <cell r="F2586" t="str">
            <v>Total B</v>
          </cell>
          <cell r="G2586">
            <v>199.7</v>
          </cell>
        </row>
        <row r="2587">
          <cell r="A2587"/>
          <cell r="B2587"/>
          <cell r="C2587" t="str">
            <v>C - EQUIPOS</v>
          </cell>
          <cell r="D2587"/>
          <cell r="E2587"/>
          <cell r="F2587"/>
          <cell r="G2587"/>
        </row>
        <row r="2588">
          <cell r="A2588" t="str">
            <v>INDEC-PB - 42921-2</v>
          </cell>
          <cell r="B2588" t="str">
            <v xml:space="preserve">Herramientas de mano                                                   </v>
          </cell>
          <cell r="C2588" t="str">
            <v xml:space="preserve"> Herramientas menores</v>
          </cell>
          <cell r="D2588" t="str">
            <v>HM</v>
          </cell>
          <cell r="E2588">
            <v>2</v>
          </cell>
          <cell r="F2588">
            <v>17.86</v>
          </cell>
          <cell r="G2588">
            <v>35.72</v>
          </cell>
        </row>
        <row r="2589">
          <cell r="A2589" t="str">
            <v/>
          </cell>
          <cell r="B2589" t="str">
            <v/>
          </cell>
          <cell r="C2589"/>
          <cell r="D2589" t="str">
            <v/>
          </cell>
          <cell r="E2589"/>
          <cell r="F2589">
            <v>0</v>
          </cell>
          <cell r="G2589">
            <v>0</v>
          </cell>
        </row>
        <row r="2590">
          <cell r="A2590" t="str">
            <v/>
          </cell>
          <cell r="B2590" t="str">
            <v/>
          </cell>
          <cell r="C2590"/>
          <cell r="D2590" t="str">
            <v/>
          </cell>
          <cell r="E2590"/>
          <cell r="F2590">
            <v>0</v>
          </cell>
          <cell r="G2590">
            <v>0</v>
          </cell>
        </row>
        <row r="2591">
          <cell r="A2591" t="str">
            <v/>
          </cell>
          <cell r="B2591" t="str">
            <v/>
          </cell>
          <cell r="C2591"/>
          <cell r="D2591" t="str">
            <v/>
          </cell>
          <cell r="E2591"/>
          <cell r="F2591">
            <v>0</v>
          </cell>
          <cell r="G2591">
            <v>0</v>
          </cell>
        </row>
        <row r="2592">
          <cell r="A2592" t="str">
            <v/>
          </cell>
          <cell r="B2592" t="str">
            <v/>
          </cell>
          <cell r="C2592"/>
          <cell r="D2592" t="str">
            <v/>
          </cell>
          <cell r="E2592"/>
          <cell r="F2592">
            <v>0</v>
          </cell>
          <cell r="G2592">
            <v>0</v>
          </cell>
        </row>
        <row r="2593">
          <cell r="A2593" t="str">
            <v/>
          </cell>
          <cell r="B2593" t="str">
            <v/>
          </cell>
          <cell r="C2593"/>
          <cell r="D2593" t="str">
            <v/>
          </cell>
          <cell r="E2593"/>
          <cell r="F2593">
            <v>0</v>
          </cell>
          <cell r="G2593">
            <v>0</v>
          </cell>
        </row>
        <row r="2594">
          <cell r="A2594" t="str">
            <v/>
          </cell>
          <cell r="B2594" t="str">
            <v/>
          </cell>
          <cell r="C2594"/>
          <cell r="D2594" t="str">
            <v/>
          </cell>
          <cell r="E2594"/>
          <cell r="F2594">
            <v>0</v>
          </cell>
          <cell r="G2594">
            <v>0</v>
          </cell>
        </row>
        <row r="2595">
          <cell r="A2595" t="str">
            <v/>
          </cell>
          <cell r="B2595" t="str">
            <v/>
          </cell>
          <cell r="C2595"/>
          <cell r="D2595" t="str">
            <v/>
          </cell>
          <cell r="E2595"/>
          <cell r="F2595">
            <v>0</v>
          </cell>
          <cell r="G2595">
            <v>0</v>
          </cell>
        </row>
        <row r="2596">
          <cell r="A2596" t="str">
            <v/>
          </cell>
          <cell r="B2596" t="str">
            <v/>
          </cell>
          <cell r="C2596"/>
          <cell r="D2596" t="str">
            <v/>
          </cell>
          <cell r="E2596"/>
          <cell r="F2596">
            <v>0</v>
          </cell>
          <cell r="G2596">
            <v>0</v>
          </cell>
        </row>
        <row r="2597">
          <cell r="A2597"/>
          <cell r="B2597"/>
          <cell r="C2597"/>
          <cell r="D2597"/>
          <cell r="E2597"/>
          <cell r="F2597" t="str">
            <v>Total C</v>
          </cell>
          <cell r="G2597">
            <v>35.72</v>
          </cell>
        </row>
        <row r="2598">
          <cell r="A2598"/>
          <cell r="B2598"/>
          <cell r="C2598"/>
          <cell r="D2598"/>
          <cell r="E2598"/>
          <cell r="F2598"/>
          <cell r="G2598"/>
        </row>
        <row r="2599">
          <cell r="A2599" t="str">
            <v>15.2</v>
          </cell>
          <cell r="B2599" t="str">
            <v>Doble Vidrio Hermético (3+3+12+3+3)</v>
          </cell>
          <cell r="C2599"/>
          <cell r="D2599" t="str">
            <v>Costo  Neto</v>
          </cell>
          <cell r="E2599"/>
          <cell r="F2599" t="str">
            <v>Total D=A+B+C</v>
          </cell>
          <cell r="G2599">
            <v>6971.6399999999994</v>
          </cell>
        </row>
        <row r="2601">
          <cell r="A2601" t="str">
            <v>ANALISIS DE PRECIOS</v>
          </cell>
          <cell r="B2601"/>
          <cell r="C2601"/>
          <cell r="D2601"/>
          <cell r="E2601"/>
          <cell r="F2601"/>
          <cell r="G2601"/>
        </row>
        <row r="2602">
          <cell r="A2602" t="str">
            <v>COMITENTE:</v>
          </cell>
          <cell r="B2602" t="str">
            <v>DIRECCIÓN DE ARQUITECTURA</v>
          </cell>
          <cell r="C2602"/>
          <cell r="D2602"/>
          <cell r="E2602"/>
          <cell r="F2602"/>
          <cell r="G2602"/>
        </row>
        <row r="2603">
          <cell r="A2603" t="str">
            <v>CONTRATISTA:</v>
          </cell>
          <cell r="B2603" t="str">
            <v xml:space="preserve">BILBAO CONSTRUCCIONES S.R.L. </v>
          </cell>
          <cell r="C2603"/>
          <cell r="D2603"/>
          <cell r="E2603"/>
          <cell r="F2603"/>
          <cell r="G2603"/>
        </row>
        <row r="2604">
          <cell r="A2604" t="str">
            <v>OBRA:</v>
          </cell>
          <cell r="B2604" t="str">
            <v>CENTRO DE MEDICINA NUCLEAR - PET / CT</v>
          </cell>
          <cell r="C2604"/>
          <cell r="D2604"/>
          <cell r="E2604"/>
          <cell r="F2604" t="str">
            <v>PRECIOS A:</v>
          </cell>
          <cell r="G2604">
            <v>43594</v>
          </cell>
        </row>
        <row r="2605">
          <cell r="A2605" t="str">
            <v>UBICACIÓN:</v>
          </cell>
          <cell r="B2605" t="str">
            <v>CAPITAL</v>
          </cell>
          <cell r="C2605"/>
          <cell r="D2605"/>
          <cell r="E2605"/>
          <cell r="F2605"/>
          <cell r="G2605"/>
        </row>
        <row r="2606">
          <cell r="A2606" t="str">
            <v>RUBRO:</v>
          </cell>
          <cell r="B2606">
            <v>15</v>
          </cell>
          <cell r="C2606" t="str">
            <v>VIDRIOS Y ESPEJOS</v>
          </cell>
          <cell r="D2606"/>
          <cell r="E2606"/>
          <cell r="F2606"/>
          <cell r="G2606"/>
        </row>
        <row r="2607">
          <cell r="A2607" t="str">
            <v>ITEM:</v>
          </cell>
          <cell r="B2607" t="str">
            <v>15.3</v>
          </cell>
          <cell r="C2607" t="str">
            <v>Vidrio laminado (5+5)</v>
          </cell>
          <cell r="D2607"/>
          <cell r="E2607"/>
          <cell r="F2607" t="str">
            <v>UNIDAD:</v>
          </cell>
          <cell r="G2607" t="str">
            <v>m2</v>
          </cell>
        </row>
        <row r="2608">
          <cell r="A2608"/>
          <cell r="B2608"/>
          <cell r="C2608"/>
          <cell r="D2608"/>
          <cell r="E2608"/>
          <cell r="F2608"/>
          <cell r="G2608"/>
        </row>
        <row r="2609">
          <cell r="A2609" t="str">
            <v>DATOS REDETERMINACION</v>
          </cell>
          <cell r="B2609"/>
          <cell r="C2609" t="str">
            <v>DESIGNACION</v>
          </cell>
          <cell r="D2609" t="str">
            <v>U</v>
          </cell>
          <cell r="E2609" t="str">
            <v>Cantidad</v>
          </cell>
          <cell r="F2609" t="str">
            <v>$ Unitarios</v>
          </cell>
          <cell r="G2609" t="str">
            <v>$ Parcial</v>
          </cell>
        </row>
        <row r="2610">
          <cell r="A2610" t="str">
            <v>CÓDIGO</v>
          </cell>
          <cell r="B2610" t="str">
            <v>DESCRIPCIÓN</v>
          </cell>
          <cell r="C2610"/>
          <cell r="D2610"/>
          <cell r="E2610"/>
          <cell r="F2610"/>
          <cell r="G2610"/>
        </row>
        <row r="2611">
          <cell r="A2611"/>
          <cell r="B2611"/>
          <cell r="C2611" t="str">
            <v>A - MATERIALES</v>
          </cell>
          <cell r="D2611"/>
          <cell r="E2611"/>
          <cell r="F2611"/>
          <cell r="G2611"/>
        </row>
        <row r="2612">
          <cell r="A2612" t="str">
            <v>INDEC-PB - 2610-1</v>
          </cell>
          <cell r="B2612" t="str">
            <v>Vidrios para construcción y automotores (incluye: Vidrio plano, Vidrios templados, Vidrios térmicos y Vidrios laminados)</v>
          </cell>
          <cell r="C2612" t="str">
            <v>Vidrio Laminado 5+5</v>
          </cell>
          <cell r="D2612" t="str">
            <v>m2</v>
          </cell>
          <cell r="E2612">
            <v>1</v>
          </cell>
          <cell r="F2612">
            <v>3992.44</v>
          </cell>
          <cell r="G2612">
            <v>3992.44</v>
          </cell>
        </row>
        <row r="2613">
          <cell r="A2613" t="str">
            <v>INDEC-PB - 34740-1</v>
          </cell>
          <cell r="B2613" t="str">
            <v xml:space="preserve">Resinas plásticas                                                      </v>
          </cell>
          <cell r="C2613" t="str">
            <v>Masilla</v>
          </cell>
          <cell r="D2613" t="str">
            <v>kg</v>
          </cell>
          <cell r="E2613">
            <v>0.1</v>
          </cell>
          <cell r="F2613">
            <v>27.8</v>
          </cell>
          <cell r="G2613">
            <v>2.78</v>
          </cell>
        </row>
        <row r="2614">
          <cell r="A2614" t="str">
            <v/>
          </cell>
          <cell r="B2614" t="str">
            <v/>
          </cell>
          <cell r="C2614"/>
          <cell r="D2614" t="str">
            <v/>
          </cell>
          <cell r="E2614"/>
          <cell r="F2614">
            <v>0</v>
          </cell>
          <cell r="G2614">
            <v>0</v>
          </cell>
        </row>
        <row r="2615">
          <cell r="A2615" t="str">
            <v/>
          </cell>
          <cell r="B2615" t="str">
            <v/>
          </cell>
          <cell r="C2615"/>
          <cell r="D2615" t="str">
            <v/>
          </cell>
          <cell r="E2615"/>
          <cell r="F2615">
            <v>0</v>
          </cell>
          <cell r="G2615">
            <v>0</v>
          </cell>
        </row>
        <row r="2616">
          <cell r="A2616" t="str">
            <v/>
          </cell>
          <cell r="B2616" t="str">
            <v/>
          </cell>
          <cell r="C2616"/>
          <cell r="D2616" t="str">
            <v/>
          </cell>
          <cell r="E2616"/>
          <cell r="F2616">
            <v>0</v>
          </cell>
          <cell r="G2616">
            <v>0</v>
          </cell>
        </row>
        <row r="2617">
          <cell r="A2617" t="str">
            <v/>
          </cell>
          <cell r="B2617" t="str">
            <v/>
          </cell>
          <cell r="C2617"/>
          <cell r="D2617" t="str">
            <v/>
          </cell>
          <cell r="E2617"/>
          <cell r="F2617">
            <v>0</v>
          </cell>
          <cell r="G2617">
            <v>0</v>
          </cell>
        </row>
        <row r="2618">
          <cell r="A2618" t="str">
            <v/>
          </cell>
          <cell r="B2618" t="str">
            <v/>
          </cell>
          <cell r="C2618"/>
          <cell r="D2618" t="str">
            <v/>
          </cell>
          <cell r="E2618"/>
          <cell r="F2618">
            <v>0</v>
          </cell>
          <cell r="G2618">
            <v>0</v>
          </cell>
        </row>
        <row r="2619">
          <cell r="A2619" t="str">
            <v/>
          </cell>
          <cell r="B2619" t="str">
            <v/>
          </cell>
          <cell r="C2619"/>
          <cell r="D2619" t="str">
            <v/>
          </cell>
          <cell r="E2619"/>
          <cell r="F2619">
            <v>0</v>
          </cell>
          <cell r="G2619">
            <v>0</v>
          </cell>
        </row>
        <row r="2620">
          <cell r="A2620" t="str">
            <v/>
          </cell>
          <cell r="B2620" t="str">
            <v/>
          </cell>
          <cell r="C2620"/>
          <cell r="D2620" t="str">
            <v/>
          </cell>
          <cell r="E2620"/>
          <cell r="F2620">
            <v>0</v>
          </cell>
          <cell r="G2620">
            <v>0</v>
          </cell>
        </row>
        <row r="2621">
          <cell r="A2621" t="str">
            <v/>
          </cell>
          <cell r="B2621" t="str">
            <v/>
          </cell>
          <cell r="C2621"/>
          <cell r="D2621" t="str">
            <v/>
          </cell>
          <cell r="E2621"/>
          <cell r="F2621">
            <v>0</v>
          </cell>
          <cell r="G2621">
            <v>0</v>
          </cell>
        </row>
        <row r="2622">
          <cell r="A2622" t="str">
            <v/>
          </cell>
          <cell r="B2622" t="str">
            <v/>
          </cell>
          <cell r="C2622"/>
          <cell r="D2622" t="str">
            <v/>
          </cell>
          <cell r="E2622"/>
          <cell r="F2622">
            <v>0</v>
          </cell>
          <cell r="G2622">
            <v>0</v>
          </cell>
        </row>
        <row r="2623">
          <cell r="A2623" t="str">
            <v/>
          </cell>
          <cell r="B2623" t="str">
            <v/>
          </cell>
          <cell r="C2623"/>
          <cell r="D2623" t="str">
            <v/>
          </cell>
          <cell r="E2623"/>
          <cell r="F2623">
            <v>0</v>
          </cell>
          <cell r="G2623">
            <v>0</v>
          </cell>
        </row>
        <row r="2624">
          <cell r="A2624" t="str">
            <v/>
          </cell>
          <cell r="B2624" t="str">
            <v/>
          </cell>
          <cell r="C2624"/>
          <cell r="D2624" t="str">
            <v/>
          </cell>
          <cell r="E2624"/>
          <cell r="F2624">
            <v>0</v>
          </cell>
          <cell r="G2624">
            <v>0</v>
          </cell>
        </row>
        <row r="2625">
          <cell r="A2625" t="str">
            <v/>
          </cell>
          <cell r="B2625" t="str">
            <v/>
          </cell>
          <cell r="C2625"/>
          <cell r="D2625" t="str">
            <v/>
          </cell>
          <cell r="E2625"/>
          <cell r="F2625">
            <v>0</v>
          </cell>
          <cell r="G2625">
            <v>0</v>
          </cell>
        </row>
        <row r="2626">
          <cell r="A2626"/>
          <cell r="B2626"/>
          <cell r="C2626"/>
          <cell r="D2626"/>
          <cell r="E2626"/>
          <cell r="F2626" t="str">
            <v>Total A</v>
          </cell>
          <cell r="G2626">
            <v>3995.2200000000003</v>
          </cell>
        </row>
        <row r="2627">
          <cell r="A2627"/>
          <cell r="B2627"/>
          <cell r="C2627" t="str">
            <v>B - MANO DE OBRA</v>
          </cell>
          <cell r="D2627"/>
          <cell r="E2627"/>
          <cell r="F2627"/>
          <cell r="G2627"/>
        </row>
        <row r="2628">
          <cell r="A2628" t="str">
            <v>INDEC-MO - 51560-12</v>
          </cell>
          <cell r="B2628" t="str">
            <v>Oficial</v>
          </cell>
          <cell r="C2628" t="str">
            <v>OFICIAL</v>
          </cell>
          <cell r="D2628" t="str">
            <v>HS</v>
          </cell>
          <cell r="E2628">
            <v>0.25</v>
          </cell>
          <cell r="F2628">
            <v>246.34</v>
          </cell>
          <cell r="G2628">
            <v>61.59</v>
          </cell>
        </row>
        <row r="2629">
          <cell r="A2629" t="str">
            <v>INDEC-MO - 51560-14</v>
          </cell>
          <cell r="B2629" t="str">
            <v>Ayudante</v>
          </cell>
          <cell r="C2629" t="str">
            <v>AYUDANTE</v>
          </cell>
          <cell r="D2629" t="str">
            <v>HS</v>
          </cell>
          <cell r="E2629">
            <v>0.4</v>
          </cell>
          <cell r="F2629">
            <v>209.67</v>
          </cell>
          <cell r="G2629">
            <v>83.87</v>
          </cell>
        </row>
        <row r="2630">
          <cell r="A2630" t="str">
            <v/>
          </cell>
          <cell r="B2630">
            <v>0</v>
          </cell>
          <cell r="C2630"/>
          <cell r="D2630" t="str">
            <v/>
          </cell>
          <cell r="E2630"/>
          <cell r="F2630">
            <v>0</v>
          </cell>
          <cell r="G2630">
            <v>0</v>
          </cell>
        </row>
        <row r="2631">
          <cell r="A2631" t="str">
            <v/>
          </cell>
          <cell r="B2631">
            <v>0</v>
          </cell>
          <cell r="C2631"/>
          <cell r="D2631" t="str">
            <v/>
          </cell>
          <cell r="E2631"/>
          <cell r="F2631">
            <v>0</v>
          </cell>
          <cell r="G2631">
            <v>0</v>
          </cell>
        </row>
        <row r="2632">
          <cell r="A2632" t="str">
            <v/>
          </cell>
          <cell r="B2632">
            <v>0</v>
          </cell>
          <cell r="C2632"/>
          <cell r="D2632" t="str">
            <v/>
          </cell>
          <cell r="E2632"/>
          <cell r="F2632">
            <v>0</v>
          </cell>
          <cell r="G2632">
            <v>0</v>
          </cell>
        </row>
        <row r="2633">
          <cell r="A2633" t="str">
            <v/>
          </cell>
          <cell r="B2633">
            <v>0</v>
          </cell>
          <cell r="C2633"/>
          <cell r="D2633" t="str">
            <v/>
          </cell>
          <cell r="E2633"/>
          <cell r="F2633">
            <v>0</v>
          </cell>
          <cell r="G2633">
            <v>0</v>
          </cell>
        </row>
        <row r="2634">
          <cell r="A2634" t="str">
            <v/>
          </cell>
          <cell r="B2634">
            <v>0</v>
          </cell>
          <cell r="C2634"/>
          <cell r="D2634" t="str">
            <v/>
          </cell>
          <cell r="E2634"/>
          <cell r="F2634">
            <v>0</v>
          </cell>
          <cell r="G2634">
            <v>0</v>
          </cell>
        </row>
        <row r="2635">
          <cell r="A2635" t="str">
            <v/>
          </cell>
          <cell r="B2635">
            <v>0</v>
          </cell>
          <cell r="C2635"/>
          <cell r="D2635" t="str">
            <v/>
          </cell>
          <cell r="E2635"/>
          <cell r="F2635">
            <v>0</v>
          </cell>
          <cell r="G2635">
            <v>0</v>
          </cell>
        </row>
        <row r="2636">
          <cell r="A2636"/>
          <cell r="B2636"/>
          <cell r="C2636"/>
          <cell r="D2636"/>
          <cell r="E2636"/>
          <cell r="F2636" t="str">
            <v>Total B</v>
          </cell>
          <cell r="G2636">
            <v>145.46</v>
          </cell>
        </row>
        <row r="2637">
          <cell r="A2637"/>
          <cell r="B2637"/>
          <cell r="C2637" t="str">
            <v>C - EQUIPOS</v>
          </cell>
          <cell r="D2637"/>
          <cell r="E2637"/>
          <cell r="F2637"/>
          <cell r="G2637"/>
        </row>
        <row r="2638">
          <cell r="A2638" t="str">
            <v>INDEC-PB - 42921-2</v>
          </cell>
          <cell r="B2638" t="str">
            <v xml:space="preserve">Herramientas de mano                                                   </v>
          </cell>
          <cell r="C2638" t="str">
            <v xml:space="preserve"> Herramientas menores</v>
          </cell>
          <cell r="D2638" t="str">
            <v>HM</v>
          </cell>
          <cell r="E2638">
            <v>1</v>
          </cell>
          <cell r="F2638">
            <v>17.86</v>
          </cell>
          <cell r="G2638">
            <v>17.86</v>
          </cell>
        </row>
        <row r="2639">
          <cell r="A2639" t="str">
            <v/>
          </cell>
          <cell r="B2639" t="str">
            <v/>
          </cell>
          <cell r="C2639"/>
          <cell r="D2639" t="str">
            <v/>
          </cell>
          <cell r="E2639"/>
          <cell r="F2639">
            <v>0</v>
          </cell>
          <cell r="G2639">
            <v>0</v>
          </cell>
        </row>
        <row r="2640">
          <cell r="A2640" t="str">
            <v/>
          </cell>
          <cell r="B2640" t="str">
            <v/>
          </cell>
          <cell r="C2640"/>
          <cell r="D2640" t="str">
            <v/>
          </cell>
          <cell r="E2640"/>
          <cell r="F2640">
            <v>0</v>
          </cell>
          <cell r="G2640">
            <v>0</v>
          </cell>
        </row>
        <row r="2641">
          <cell r="A2641" t="str">
            <v/>
          </cell>
          <cell r="B2641" t="str">
            <v/>
          </cell>
          <cell r="C2641"/>
          <cell r="D2641" t="str">
            <v/>
          </cell>
          <cell r="E2641"/>
          <cell r="F2641">
            <v>0</v>
          </cell>
          <cell r="G2641">
            <v>0</v>
          </cell>
        </row>
        <row r="2642">
          <cell r="A2642" t="str">
            <v/>
          </cell>
          <cell r="B2642" t="str">
            <v/>
          </cell>
          <cell r="C2642"/>
          <cell r="D2642" t="str">
            <v/>
          </cell>
          <cell r="E2642"/>
          <cell r="F2642">
            <v>0</v>
          </cell>
          <cell r="G2642">
            <v>0</v>
          </cell>
        </row>
        <row r="2643">
          <cell r="A2643" t="str">
            <v/>
          </cell>
          <cell r="B2643" t="str">
            <v/>
          </cell>
          <cell r="C2643"/>
          <cell r="D2643" t="str">
            <v/>
          </cell>
          <cell r="E2643"/>
          <cell r="F2643">
            <v>0</v>
          </cell>
          <cell r="G2643">
            <v>0</v>
          </cell>
        </row>
        <row r="2644">
          <cell r="A2644" t="str">
            <v/>
          </cell>
          <cell r="B2644" t="str">
            <v/>
          </cell>
          <cell r="C2644"/>
          <cell r="D2644" t="str">
            <v/>
          </cell>
          <cell r="E2644"/>
          <cell r="F2644">
            <v>0</v>
          </cell>
          <cell r="G2644">
            <v>0</v>
          </cell>
        </row>
        <row r="2645">
          <cell r="A2645" t="str">
            <v/>
          </cell>
          <cell r="B2645" t="str">
            <v/>
          </cell>
          <cell r="C2645"/>
          <cell r="D2645" t="str">
            <v/>
          </cell>
          <cell r="E2645"/>
          <cell r="F2645">
            <v>0</v>
          </cell>
          <cell r="G2645">
            <v>0</v>
          </cell>
        </row>
        <row r="2646">
          <cell r="A2646" t="str">
            <v/>
          </cell>
          <cell r="B2646" t="str">
            <v/>
          </cell>
          <cell r="C2646"/>
          <cell r="D2646" t="str">
            <v/>
          </cell>
          <cell r="E2646"/>
          <cell r="F2646">
            <v>0</v>
          </cell>
          <cell r="G2646">
            <v>0</v>
          </cell>
        </row>
        <row r="2647">
          <cell r="A2647"/>
          <cell r="B2647"/>
          <cell r="C2647"/>
          <cell r="D2647"/>
          <cell r="E2647"/>
          <cell r="F2647" t="str">
            <v>Total C</v>
          </cell>
          <cell r="G2647">
            <v>17.86</v>
          </cell>
        </row>
        <row r="2648">
          <cell r="A2648"/>
          <cell r="B2648"/>
          <cell r="C2648"/>
          <cell r="D2648"/>
          <cell r="E2648"/>
          <cell r="F2648"/>
          <cell r="G2648"/>
        </row>
        <row r="2649">
          <cell r="A2649" t="str">
            <v>15.3</v>
          </cell>
          <cell r="B2649" t="str">
            <v>Vidrio laminado (5+5)</v>
          </cell>
          <cell r="C2649"/>
          <cell r="D2649" t="str">
            <v>Costo  Neto</v>
          </cell>
          <cell r="E2649"/>
          <cell r="F2649" t="str">
            <v>Total D=A+B+C</v>
          </cell>
          <cell r="G2649">
            <v>4158.54</v>
          </cell>
        </row>
        <row r="2651">
          <cell r="A2651" t="str">
            <v>ANALISIS DE PRECIOS</v>
          </cell>
          <cell r="B2651"/>
          <cell r="C2651"/>
          <cell r="D2651"/>
          <cell r="E2651"/>
          <cell r="F2651"/>
          <cell r="G2651"/>
        </row>
        <row r="2652">
          <cell r="A2652" t="str">
            <v>COMITENTE:</v>
          </cell>
          <cell r="B2652" t="str">
            <v>DIRECCIÓN DE ARQUITECTURA</v>
          </cell>
          <cell r="C2652"/>
          <cell r="D2652"/>
          <cell r="E2652"/>
          <cell r="F2652"/>
          <cell r="G2652"/>
        </row>
        <row r="2653">
          <cell r="A2653" t="str">
            <v>CONTRATISTA:</v>
          </cell>
          <cell r="B2653" t="str">
            <v xml:space="preserve">BILBAO CONSTRUCCIONES S.R.L. </v>
          </cell>
          <cell r="C2653"/>
          <cell r="D2653"/>
          <cell r="E2653"/>
          <cell r="F2653"/>
          <cell r="G2653"/>
        </row>
        <row r="2654">
          <cell r="A2654" t="str">
            <v>OBRA:</v>
          </cell>
          <cell r="B2654" t="str">
            <v>CENTRO DE MEDICINA NUCLEAR - PET / CT</v>
          </cell>
          <cell r="C2654"/>
          <cell r="D2654"/>
          <cell r="E2654"/>
          <cell r="F2654" t="str">
            <v>PRECIOS A:</v>
          </cell>
          <cell r="G2654">
            <v>43594</v>
          </cell>
        </row>
        <row r="2655">
          <cell r="A2655" t="str">
            <v>UBICACIÓN:</v>
          </cell>
          <cell r="B2655" t="str">
            <v>CAPITAL</v>
          </cell>
          <cell r="C2655"/>
          <cell r="D2655"/>
          <cell r="E2655"/>
          <cell r="F2655"/>
          <cell r="G2655"/>
        </row>
        <row r="2656">
          <cell r="A2656" t="str">
            <v>RUBRO:</v>
          </cell>
          <cell r="B2656">
            <v>15</v>
          </cell>
          <cell r="C2656" t="str">
            <v>VIDRIOS Y ESPEJOS</v>
          </cell>
          <cell r="D2656"/>
          <cell r="E2656"/>
          <cell r="F2656"/>
          <cell r="G2656"/>
        </row>
        <row r="2657">
          <cell r="A2657" t="str">
            <v>ITEM:</v>
          </cell>
          <cell r="B2657" t="str">
            <v>15.4</v>
          </cell>
          <cell r="C2657" t="str">
            <v>Espejos</v>
          </cell>
          <cell r="D2657"/>
          <cell r="E2657"/>
          <cell r="F2657" t="str">
            <v>UNIDAD:</v>
          </cell>
          <cell r="G2657" t="str">
            <v>m2</v>
          </cell>
        </row>
        <row r="2658">
          <cell r="A2658"/>
          <cell r="B2658"/>
          <cell r="C2658"/>
          <cell r="D2658"/>
          <cell r="E2658"/>
          <cell r="F2658"/>
          <cell r="G2658"/>
        </row>
        <row r="2659">
          <cell r="A2659" t="str">
            <v>DATOS REDETERMINACION</v>
          </cell>
          <cell r="B2659"/>
          <cell r="C2659" t="str">
            <v>DESIGNACION</v>
          </cell>
          <cell r="D2659" t="str">
            <v>U</v>
          </cell>
          <cell r="E2659" t="str">
            <v>Cantidad</v>
          </cell>
          <cell r="F2659" t="str">
            <v>$ Unitarios</v>
          </cell>
          <cell r="G2659" t="str">
            <v>$ Parcial</v>
          </cell>
        </row>
        <row r="2660">
          <cell r="A2660" t="str">
            <v>CÓDIGO</v>
          </cell>
          <cell r="B2660" t="str">
            <v>DESCRIPCIÓN</v>
          </cell>
          <cell r="C2660"/>
          <cell r="D2660"/>
          <cell r="E2660"/>
          <cell r="F2660"/>
          <cell r="G2660"/>
        </row>
        <row r="2661">
          <cell r="A2661"/>
          <cell r="B2661"/>
          <cell r="C2661" t="str">
            <v>A - MATERIALES</v>
          </cell>
          <cell r="D2661"/>
          <cell r="E2661"/>
          <cell r="F2661"/>
          <cell r="G2661"/>
        </row>
        <row r="2662">
          <cell r="A2662" t="str">
            <v>IIEE-SJ - 208001</v>
          </cell>
          <cell r="B2662" t="str">
            <v>Vidrio transparente de 3mm  precio x m2.</v>
          </cell>
          <cell r="C2662" t="str">
            <v>Espejos</v>
          </cell>
          <cell r="D2662" t="str">
            <v>m2</v>
          </cell>
          <cell r="E2662">
            <v>1</v>
          </cell>
          <cell r="F2662">
            <v>1577.23</v>
          </cell>
          <cell r="G2662">
            <v>1577.23</v>
          </cell>
        </row>
        <row r="2663">
          <cell r="A2663" t="str">
            <v>INDEC-PB  - 34740-6</v>
          </cell>
          <cell r="B2663" t="str">
            <v>Masilla</v>
          </cell>
          <cell r="C2663" t="str">
            <v>Masilla</v>
          </cell>
          <cell r="D2663" t="str">
            <v>kg</v>
          </cell>
          <cell r="E2663">
            <v>0.4</v>
          </cell>
          <cell r="F2663">
            <v>27.8</v>
          </cell>
          <cell r="G2663">
            <v>11.12</v>
          </cell>
        </row>
        <row r="2664">
          <cell r="A2664" t="str">
            <v/>
          </cell>
          <cell r="B2664" t="str">
            <v/>
          </cell>
          <cell r="C2664"/>
          <cell r="D2664" t="str">
            <v/>
          </cell>
          <cell r="E2664"/>
          <cell r="F2664">
            <v>0</v>
          </cell>
          <cell r="G2664">
            <v>0</v>
          </cell>
        </row>
        <row r="2665">
          <cell r="A2665" t="str">
            <v/>
          </cell>
          <cell r="B2665" t="str">
            <v/>
          </cell>
          <cell r="C2665"/>
          <cell r="D2665" t="str">
            <v/>
          </cell>
          <cell r="E2665"/>
          <cell r="F2665">
            <v>0</v>
          </cell>
          <cell r="G2665">
            <v>0</v>
          </cell>
        </row>
        <row r="2666">
          <cell r="A2666" t="str">
            <v/>
          </cell>
          <cell r="B2666" t="str">
            <v/>
          </cell>
          <cell r="C2666"/>
          <cell r="D2666" t="str">
            <v/>
          </cell>
          <cell r="E2666"/>
          <cell r="F2666">
            <v>0</v>
          </cell>
          <cell r="G2666">
            <v>0</v>
          </cell>
        </row>
        <row r="2667">
          <cell r="A2667" t="str">
            <v/>
          </cell>
          <cell r="B2667" t="str">
            <v/>
          </cell>
          <cell r="C2667"/>
          <cell r="D2667" t="str">
            <v/>
          </cell>
          <cell r="E2667"/>
          <cell r="F2667">
            <v>0</v>
          </cell>
          <cell r="G2667">
            <v>0</v>
          </cell>
        </row>
        <row r="2668">
          <cell r="A2668" t="str">
            <v/>
          </cell>
          <cell r="B2668" t="str">
            <v/>
          </cell>
          <cell r="C2668"/>
          <cell r="D2668" t="str">
            <v/>
          </cell>
          <cell r="E2668"/>
          <cell r="F2668">
            <v>0</v>
          </cell>
          <cell r="G2668">
            <v>0</v>
          </cell>
        </row>
        <row r="2669">
          <cell r="A2669" t="str">
            <v/>
          </cell>
          <cell r="B2669" t="str">
            <v/>
          </cell>
          <cell r="C2669"/>
          <cell r="D2669" t="str">
            <v/>
          </cell>
          <cell r="E2669"/>
          <cell r="F2669">
            <v>0</v>
          </cell>
          <cell r="G2669">
            <v>0</v>
          </cell>
        </row>
        <row r="2670">
          <cell r="A2670" t="str">
            <v/>
          </cell>
          <cell r="B2670" t="str">
            <v/>
          </cell>
          <cell r="C2670"/>
          <cell r="D2670" t="str">
            <v/>
          </cell>
          <cell r="E2670"/>
          <cell r="F2670">
            <v>0</v>
          </cell>
          <cell r="G2670">
            <v>0</v>
          </cell>
        </row>
        <row r="2671">
          <cell r="A2671" t="str">
            <v/>
          </cell>
          <cell r="B2671" t="str">
            <v/>
          </cell>
          <cell r="C2671"/>
          <cell r="D2671" t="str">
            <v/>
          </cell>
          <cell r="E2671"/>
          <cell r="F2671">
            <v>0</v>
          </cell>
          <cell r="G2671">
            <v>0</v>
          </cell>
        </row>
        <row r="2672">
          <cell r="A2672" t="str">
            <v/>
          </cell>
          <cell r="B2672" t="str">
            <v/>
          </cell>
          <cell r="C2672"/>
          <cell r="D2672" t="str">
            <v/>
          </cell>
          <cell r="E2672"/>
          <cell r="F2672">
            <v>0</v>
          </cell>
          <cell r="G2672">
            <v>0</v>
          </cell>
        </row>
        <row r="2673">
          <cell r="A2673" t="str">
            <v/>
          </cell>
          <cell r="B2673" t="str">
            <v/>
          </cell>
          <cell r="C2673"/>
          <cell r="D2673" t="str">
            <v/>
          </cell>
          <cell r="E2673"/>
          <cell r="F2673">
            <v>0</v>
          </cell>
          <cell r="G2673">
            <v>0</v>
          </cell>
        </row>
        <row r="2674">
          <cell r="A2674" t="str">
            <v/>
          </cell>
          <cell r="B2674" t="str">
            <v/>
          </cell>
          <cell r="C2674"/>
          <cell r="D2674" t="str">
            <v/>
          </cell>
          <cell r="E2674"/>
          <cell r="F2674">
            <v>0</v>
          </cell>
          <cell r="G2674">
            <v>0</v>
          </cell>
        </row>
        <row r="2675">
          <cell r="A2675" t="str">
            <v/>
          </cell>
          <cell r="B2675" t="str">
            <v/>
          </cell>
          <cell r="C2675"/>
          <cell r="D2675" t="str">
            <v/>
          </cell>
          <cell r="E2675"/>
          <cell r="F2675">
            <v>0</v>
          </cell>
          <cell r="G2675">
            <v>0</v>
          </cell>
        </row>
        <row r="2676">
          <cell r="A2676"/>
          <cell r="B2676"/>
          <cell r="C2676"/>
          <cell r="D2676"/>
          <cell r="E2676"/>
          <cell r="F2676" t="str">
            <v>Total A</v>
          </cell>
          <cell r="G2676">
            <v>1588.35</v>
          </cell>
        </row>
        <row r="2677">
          <cell r="A2677"/>
          <cell r="B2677"/>
          <cell r="C2677" t="str">
            <v>B - MANO DE OBRA</v>
          </cell>
          <cell r="D2677"/>
          <cell r="E2677"/>
          <cell r="F2677"/>
          <cell r="G2677"/>
        </row>
        <row r="2678">
          <cell r="A2678" t="str">
            <v>INDEC-MO - 51560-12</v>
          </cell>
          <cell r="B2678" t="str">
            <v>Oficial</v>
          </cell>
          <cell r="C2678" t="str">
            <v>OFICIAL</v>
          </cell>
          <cell r="D2678" t="str">
            <v>HS</v>
          </cell>
          <cell r="E2678">
            <v>0.1</v>
          </cell>
          <cell r="F2678">
            <v>246.34</v>
          </cell>
          <cell r="G2678">
            <v>24.63</v>
          </cell>
        </row>
        <row r="2679">
          <cell r="A2679" t="str">
            <v>INDEC-MO - 51560-14</v>
          </cell>
          <cell r="B2679" t="str">
            <v>Ayudante</v>
          </cell>
          <cell r="C2679" t="str">
            <v>AYUDANTE</v>
          </cell>
          <cell r="D2679" t="str">
            <v>HS</v>
          </cell>
          <cell r="E2679">
            <v>0.2</v>
          </cell>
          <cell r="F2679">
            <v>209.67</v>
          </cell>
          <cell r="G2679">
            <v>41.93</v>
          </cell>
        </row>
        <row r="2680">
          <cell r="A2680" t="str">
            <v/>
          </cell>
          <cell r="B2680">
            <v>0</v>
          </cell>
          <cell r="C2680"/>
          <cell r="D2680" t="str">
            <v/>
          </cell>
          <cell r="E2680"/>
          <cell r="F2680">
            <v>0</v>
          </cell>
          <cell r="G2680">
            <v>0</v>
          </cell>
        </row>
        <row r="2681">
          <cell r="A2681" t="str">
            <v/>
          </cell>
          <cell r="B2681">
            <v>0</v>
          </cell>
          <cell r="C2681"/>
          <cell r="D2681" t="str">
            <v/>
          </cell>
          <cell r="E2681"/>
          <cell r="F2681">
            <v>0</v>
          </cell>
          <cell r="G2681">
            <v>0</v>
          </cell>
        </row>
        <row r="2682">
          <cell r="A2682" t="str">
            <v/>
          </cell>
          <cell r="B2682">
            <v>0</v>
          </cell>
          <cell r="C2682"/>
          <cell r="D2682" t="str">
            <v/>
          </cell>
          <cell r="E2682"/>
          <cell r="F2682">
            <v>0</v>
          </cell>
          <cell r="G2682">
            <v>0</v>
          </cell>
        </row>
        <row r="2683">
          <cell r="A2683" t="str">
            <v/>
          </cell>
          <cell r="B2683">
            <v>0</v>
          </cell>
          <cell r="C2683"/>
          <cell r="D2683" t="str">
            <v/>
          </cell>
          <cell r="E2683"/>
          <cell r="F2683">
            <v>0</v>
          </cell>
          <cell r="G2683">
            <v>0</v>
          </cell>
        </row>
        <row r="2684">
          <cell r="A2684" t="str">
            <v/>
          </cell>
          <cell r="B2684">
            <v>0</v>
          </cell>
          <cell r="C2684"/>
          <cell r="D2684" t="str">
            <v/>
          </cell>
          <cell r="E2684"/>
          <cell r="F2684">
            <v>0</v>
          </cell>
          <cell r="G2684">
            <v>0</v>
          </cell>
        </row>
        <row r="2685">
          <cell r="A2685" t="str">
            <v/>
          </cell>
          <cell r="B2685">
            <v>0</v>
          </cell>
          <cell r="C2685"/>
          <cell r="D2685" t="str">
            <v/>
          </cell>
          <cell r="E2685"/>
          <cell r="F2685">
            <v>0</v>
          </cell>
          <cell r="G2685">
            <v>0</v>
          </cell>
        </row>
        <row r="2686">
          <cell r="A2686"/>
          <cell r="B2686"/>
          <cell r="C2686"/>
          <cell r="D2686"/>
          <cell r="E2686"/>
          <cell r="F2686" t="str">
            <v>Total B</v>
          </cell>
          <cell r="G2686">
            <v>66.56</v>
          </cell>
        </row>
        <row r="2687">
          <cell r="A2687"/>
          <cell r="B2687"/>
          <cell r="C2687" t="str">
            <v>C - EQUIPOS</v>
          </cell>
          <cell r="D2687"/>
          <cell r="E2687"/>
          <cell r="F2687"/>
          <cell r="G2687"/>
        </row>
        <row r="2688">
          <cell r="A2688" t="str">
            <v>INDEC-PB - 42921-2</v>
          </cell>
          <cell r="B2688" t="str">
            <v xml:space="preserve">Herramientas de mano                                                   </v>
          </cell>
          <cell r="C2688" t="str">
            <v xml:space="preserve"> Herramientas menores</v>
          </cell>
          <cell r="D2688" t="str">
            <v>HM</v>
          </cell>
          <cell r="E2688">
            <v>1</v>
          </cell>
          <cell r="F2688">
            <v>17.86</v>
          </cell>
          <cell r="G2688">
            <v>17.86</v>
          </cell>
        </row>
        <row r="2689">
          <cell r="A2689" t="str">
            <v/>
          </cell>
          <cell r="B2689" t="str">
            <v/>
          </cell>
          <cell r="C2689"/>
          <cell r="D2689" t="str">
            <v/>
          </cell>
          <cell r="E2689"/>
          <cell r="F2689">
            <v>0</v>
          </cell>
          <cell r="G2689">
            <v>0</v>
          </cell>
        </row>
        <row r="2690">
          <cell r="A2690" t="str">
            <v/>
          </cell>
          <cell r="B2690" t="str">
            <v/>
          </cell>
          <cell r="C2690"/>
          <cell r="D2690" t="str">
            <v/>
          </cell>
          <cell r="E2690"/>
          <cell r="F2690">
            <v>0</v>
          </cell>
          <cell r="G2690">
            <v>0</v>
          </cell>
        </row>
        <row r="2691">
          <cell r="A2691" t="str">
            <v/>
          </cell>
          <cell r="B2691" t="str">
            <v/>
          </cell>
          <cell r="C2691"/>
          <cell r="D2691" t="str">
            <v/>
          </cell>
          <cell r="E2691"/>
          <cell r="F2691">
            <v>0</v>
          </cell>
          <cell r="G2691">
            <v>0</v>
          </cell>
        </row>
        <row r="2692">
          <cell r="A2692" t="str">
            <v/>
          </cell>
          <cell r="B2692" t="str">
            <v/>
          </cell>
          <cell r="C2692"/>
          <cell r="D2692" t="str">
            <v/>
          </cell>
          <cell r="E2692"/>
          <cell r="F2692">
            <v>0</v>
          </cell>
          <cell r="G2692">
            <v>0</v>
          </cell>
        </row>
        <row r="2693">
          <cell r="A2693" t="str">
            <v/>
          </cell>
          <cell r="B2693" t="str">
            <v/>
          </cell>
          <cell r="C2693"/>
          <cell r="D2693" t="str">
            <v/>
          </cell>
          <cell r="E2693"/>
          <cell r="F2693">
            <v>0</v>
          </cell>
          <cell r="G2693">
            <v>0</v>
          </cell>
        </row>
        <row r="2694">
          <cell r="A2694" t="str">
            <v/>
          </cell>
          <cell r="B2694" t="str">
            <v/>
          </cell>
          <cell r="C2694"/>
          <cell r="D2694" t="str">
            <v/>
          </cell>
          <cell r="E2694"/>
          <cell r="F2694">
            <v>0</v>
          </cell>
          <cell r="G2694">
            <v>0</v>
          </cell>
        </row>
        <row r="2695">
          <cell r="A2695" t="str">
            <v/>
          </cell>
          <cell r="B2695" t="str">
            <v/>
          </cell>
          <cell r="C2695"/>
          <cell r="D2695" t="str">
            <v/>
          </cell>
          <cell r="E2695"/>
          <cell r="F2695">
            <v>0</v>
          </cell>
          <cell r="G2695">
            <v>0</v>
          </cell>
        </row>
        <row r="2696">
          <cell r="A2696" t="str">
            <v/>
          </cell>
          <cell r="B2696" t="str">
            <v/>
          </cell>
          <cell r="C2696"/>
          <cell r="D2696" t="str">
            <v/>
          </cell>
          <cell r="E2696"/>
          <cell r="F2696">
            <v>0</v>
          </cell>
          <cell r="G2696">
            <v>0</v>
          </cell>
        </row>
        <row r="2697">
          <cell r="A2697"/>
          <cell r="B2697"/>
          <cell r="C2697"/>
          <cell r="D2697"/>
          <cell r="E2697"/>
          <cell r="F2697" t="str">
            <v>Total C</v>
          </cell>
          <cell r="G2697">
            <v>17.86</v>
          </cell>
        </row>
        <row r="2698">
          <cell r="A2698"/>
          <cell r="B2698"/>
          <cell r="C2698"/>
          <cell r="D2698"/>
          <cell r="E2698"/>
          <cell r="F2698"/>
          <cell r="G2698"/>
        </row>
        <row r="2699">
          <cell r="A2699" t="str">
            <v>15.4</v>
          </cell>
          <cell r="B2699" t="str">
            <v>Espejos</v>
          </cell>
          <cell r="C2699"/>
          <cell r="D2699" t="str">
            <v>Costo  Neto</v>
          </cell>
          <cell r="E2699"/>
          <cell r="F2699" t="str">
            <v>Total D=A+B+C</v>
          </cell>
          <cell r="G2699">
            <v>1672.77</v>
          </cell>
        </row>
        <row r="2701">
          <cell r="A2701" t="str">
            <v>ANALISIS DE PRECIOS</v>
          </cell>
          <cell r="B2701"/>
          <cell r="C2701"/>
          <cell r="D2701"/>
          <cell r="E2701"/>
          <cell r="F2701"/>
          <cell r="G2701"/>
        </row>
        <row r="2702">
          <cell r="A2702" t="str">
            <v>COMITENTE:</v>
          </cell>
          <cell r="B2702" t="str">
            <v>DIRECCIÓN DE ARQUITECTURA</v>
          </cell>
          <cell r="C2702"/>
          <cell r="D2702"/>
          <cell r="E2702"/>
          <cell r="F2702"/>
          <cell r="G2702"/>
        </row>
        <row r="2703">
          <cell r="A2703" t="str">
            <v>CONTRATISTA:</v>
          </cell>
          <cell r="B2703" t="str">
            <v xml:space="preserve">BILBAO CONSTRUCCIONES S.R.L. </v>
          </cell>
          <cell r="C2703"/>
          <cell r="D2703"/>
          <cell r="E2703"/>
          <cell r="F2703"/>
          <cell r="G2703"/>
        </row>
        <row r="2704">
          <cell r="A2704" t="str">
            <v>OBRA:</v>
          </cell>
          <cell r="B2704" t="str">
            <v>CENTRO DE MEDICINA NUCLEAR - PET / CT</v>
          </cell>
          <cell r="C2704"/>
          <cell r="D2704"/>
          <cell r="E2704"/>
          <cell r="F2704" t="str">
            <v>PRECIOS A:</v>
          </cell>
          <cell r="G2704">
            <v>43594</v>
          </cell>
        </row>
        <row r="2705">
          <cell r="A2705" t="str">
            <v>UBICACIÓN:</v>
          </cell>
          <cell r="B2705" t="str">
            <v>CAPITAL</v>
          </cell>
          <cell r="C2705"/>
          <cell r="D2705"/>
          <cell r="E2705"/>
          <cell r="F2705"/>
          <cell r="G2705"/>
        </row>
        <row r="2706">
          <cell r="A2706" t="str">
            <v>RUBRO:</v>
          </cell>
          <cell r="B2706">
            <v>16</v>
          </cell>
          <cell r="C2706" t="str">
            <v>PINTURAS</v>
          </cell>
          <cell r="D2706"/>
          <cell r="E2706"/>
          <cell r="F2706"/>
          <cell r="G2706"/>
        </row>
        <row r="2707">
          <cell r="A2707" t="str">
            <v>ITEM:</v>
          </cell>
          <cell r="B2707" t="str">
            <v>16.1</v>
          </cell>
          <cell r="C2707" t="str">
            <v>Látex muro interior</v>
          </cell>
          <cell r="D2707"/>
          <cell r="E2707"/>
          <cell r="F2707" t="str">
            <v>UNIDAD:</v>
          </cell>
          <cell r="G2707" t="str">
            <v>m2</v>
          </cell>
        </row>
        <row r="2708">
          <cell r="A2708"/>
          <cell r="B2708"/>
          <cell r="C2708"/>
          <cell r="D2708"/>
          <cell r="E2708"/>
          <cell r="F2708"/>
          <cell r="G2708"/>
        </row>
        <row r="2709">
          <cell r="A2709" t="str">
            <v>DATOS REDETERMINACION</v>
          </cell>
          <cell r="B2709"/>
          <cell r="C2709" t="str">
            <v>DESIGNACION</v>
          </cell>
          <cell r="D2709" t="str">
            <v>U</v>
          </cell>
          <cell r="E2709" t="str">
            <v>Cantidad</v>
          </cell>
          <cell r="F2709" t="str">
            <v>$ Unitarios</v>
          </cell>
          <cell r="G2709" t="str">
            <v>$ Parcial</v>
          </cell>
        </row>
        <row r="2710">
          <cell r="A2710" t="str">
            <v>CÓDIGO</v>
          </cell>
          <cell r="B2710" t="str">
            <v>DESCRIPCIÓN</v>
          </cell>
          <cell r="C2710"/>
          <cell r="D2710"/>
          <cell r="E2710"/>
          <cell r="F2710"/>
          <cell r="G2710"/>
        </row>
        <row r="2711">
          <cell r="A2711"/>
          <cell r="B2711"/>
          <cell r="C2711" t="str">
            <v>A - MATERIALES</v>
          </cell>
          <cell r="D2711"/>
          <cell r="E2711"/>
          <cell r="F2711"/>
          <cell r="G2711"/>
        </row>
        <row r="2712">
          <cell r="A2712" t="str">
            <v>INDEC-PB - 35110-3</v>
          </cell>
          <cell r="B2712" t="str">
            <v xml:space="preserve">Pinturas al látex                                                      </v>
          </cell>
          <cell r="C2712" t="str">
            <v xml:space="preserve"> Pintura al látex</v>
          </cell>
          <cell r="D2712" t="str">
            <v>LT</v>
          </cell>
          <cell r="E2712">
            <v>0.15</v>
          </cell>
          <cell r="F2712">
            <v>92.58</v>
          </cell>
          <cell r="G2712">
            <v>13.89</v>
          </cell>
        </row>
        <row r="2713">
          <cell r="A2713" t="str">
            <v>INDEC-PB - 37910-1</v>
          </cell>
          <cell r="B2713" t="str">
            <v xml:space="preserve">Abrasivos                                                              </v>
          </cell>
          <cell r="C2713" t="str">
            <v xml:space="preserve"> Lija al agua</v>
          </cell>
          <cell r="D2713" t="str">
            <v xml:space="preserve">un   </v>
          </cell>
          <cell r="E2713">
            <v>0.5</v>
          </cell>
          <cell r="F2713">
            <v>7.17</v>
          </cell>
          <cell r="G2713">
            <v>3.59</v>
          </cell>
        </row>
        <row r="2714">
          <cell r="A2714" t="str">
            <v>INDEC-CM - 35110-12</v>
          </cell>
          <cell r="B2714" t="str">
            <v>Enduído plástico al agua para interiores</v>
          </cell>
          <cell r="C2714" t="str">
            <v xml:space="preserve"> Enduido Plástico</v>
          </cell>
          <cell r="D2714" t="str">
            <v>ml</v>
          </cell>
          <cell r="E2714">
            <v>0.4</v>
          </cell>
          <cell r="F2714">
            <v>30.79</v>
          </cell>
          <cell r="G2714">
            <v>12.32</v>
          </cell>
        </row>
        <row r="2715">
          <cell r="A2715" t="str">
            <v/>
          </cell>
          <cell r="B2715" t="str">
            <v/>
          </cell>
          <cell r="C2715"/>
          <cell r="D2715" t="str">
            <v/>
          </cell>
          <cell r="E2715"/>
          <cell r="F2715">
            <v>0</v>
          </cell>
          <cell r="G2715">
            <v>0</v>
          </cell>
        </row>
        <row r="2716">
          <cell r="A2716" t="str">
            <v/>
          </cell>
          <cell r="B2716" t="str">
            <v/>
          </cell>
          <cell r="C2716"/>
          <cell r="D2716" t="str">
            <v/>
          </cell>
          <cell r="E2716"/>
          <cell r="F2716">
            <v>0</v>
          </cell>
          <cell r="G2716">
            <v>0</v>
          </cell>
        </row>
        <row r="2717">
          <cell r="A2717" t="str">
            <v/>
          </cell>
          <cell r="B2717" t="str">
            <v/>
          </cell>
          <cell r="C2717"/>
          <cell r="D2717" t="str">
            <v/>
          </cell>
          <cell r="E2717"/>
          <cell r="F2717">
            <v>0</v>
          </cell>
          <cell r="G2717">
            <v>0</v>
          </cell>
        </row>
        <row r="2718">
          <cell r="A2718" t="str">
            <v/>
          </cell>
          <cell r="B2718" t="str">
            <v/>
          </cell>
          <cell r="C2718"/>
          <cell r="D2718" t="str">
            <v/>
          </cell>
          <cell r="E2718"/>
          <cell r="F2718">
            <v>0</v>
          </cell>
          <cell r="G2718">
            <v>0</v>
          </cell>
        </row>
        <row r="2719">
          <cell r="A2719" t="str">
            <v/>
          </cell>
          <cell r="B2719" t="str">
            <v/>
          </cell>
          <cell r="C2719"/>
          <cell r="D2719" t="str">
            <v/>
          </cell>
          <cell r="E2719"/>
          <cell r="F2719">
            <v>0</v>
          </cell>
          <cell r="G2719">
            <v>0</v>
          </cell>
        </row>
        <row r="2720">
          <cell r="A2720" t="str">
            <v/>
          </cell>
          <cell r="B2720" t="str">
            <v/>
          </cell>
          <cell r="C2720"/>
          <cell r="D2720" t="str">
            <v/>
          </cell>
          <cell r="E2720"/>
          <cell r="F2720">
            <v>0</v>
          </cell>
          <cell r="G2720">
            <v>0</v>
          </cell>
        </row>
        <row r="2721">
          <cell r="A2721" t="str">
            <v/>
          </cell>
          <cell r="B2721" t="str">
            <v/>
          </cell>
          <cell r="C2721"/>
          <cell r="D2721" t="str">
            <v/>
          </cell>
          <cell r="E2721"/>
          <cell r="F2721">
            <v>0</v>
          </cell>
          <cell r="G2721">
            <v>0</v>
          </cell>
        </row>
        <row r="2722">
          <cell r="A2722" t="str">
            <v/>
          </cell>
          <cell r="B2722" t="str">
            <v/>
          </cell>
          <cell r="C2722"/>
          <cell r="D2722" t="str">
            <v/>
          </cell>
          <cell r="E2722"/>
          <cell r="F2722">
            <v>0</v>
          </cell>
          <cell r="G2722">
            <v>0</v>
          </cell>
        </row>
        <row r="2723">
          <cell r="A2723" t="str">
            <v/>
          </cell>
          <cell r="B2723" t="str">
            <v/>
          </cell>
          <cell r="C2723"/>
          <cell r="D2723" t="str">
            <v/>
          </cell>
          <cell r="E2723"/>
          <cell r="F2723">
            <v>0</v>
          </cell>
          <cell r="G2723">
            <v>0</v>
          </cell>
        </row>
        <row r="2724">
          <cell r="A2724" t="str">
            <v/>
          </cell>
          <cell r="B2724" t="str">
            <v/>
          </cell>
          <cell r="C2724"/>
          <cell r="D2724" t="str">
            <v/>
          </cell>
          <cell r="E2724"/>
          <cell r="F2724">
            <v>0</v>
          </cell>
          <cell r="G2724">
            <v>0</v>
          </cell>
        </row>
        <row r="2725">
          <cell r="A2725" t="str">
            <v/>
          </cell>
          <cell r="B2725" t="str">
            <v/>
          </cell>
          <cell r="C2725"/>
          <cell r="D2725" t="str">
            <v/>
          </cell>
          <cell r="E2725"/>
          <cell r="F2725">
            <v>0</v>
          </cell>
          <cell r="G2725">
            <v>0</v>
          </cell>
        </row>
        <row r="2726">
          <cell r="A2726"/>
          <cell r="B2726"/>
          <cell r="C2726"/>
          <cell r="D2726"/>
          <cell r="E2726"/>
          <cell r="F2726" t="str">
            <v>Total A</v>
          </cell>
          <cell r="G2726">
            <v>29.8</v>
          </cell>
        </row>
        <row r="2727">
          <cell r="A2727"/>
          <cell r="B2727"/>
          <cell r="C2727" t="str">
            <v>B - MANO DE OBRA</v>
          </cell>
          <cell r="D2727"/>
          <cell r="E2727"/>
          <cell r="F2727"/>
          <cell r="G2727"/>
        </row>
        <row r="2728">
          <cell r="A2728" t="str">
            <v>INDEC-MO - 51560-12</v>
          </cell>
          <cell r="B2728" t="str">
            <v>Oficial</v>
          </cell>
          <cell r="C2728" t="str">
            <v>OFICIAL</v>
          </cell>
          <cell r="D2728" t="str">
            <v>HS</v>
          </cell>
          <cell r="E2728">
            <v>0.1</v>
          </cell>
          <cell r="F2728">
            <v>246.34</v>
          </cell>
          <cell r="G2728">
            <v>24.63</v>
          </cell>
        </row>
        <row r="2729">
          <cell r="A2729" t="str">
            <v>INDEC-MO - 51560-14</v>
          </cell>
          <cell r="B2729" t="str">
            <v>Ayudante</v>
          </cell>
          <cell r="C2729" t="str">
            <v>AYUDANTE</v>
          </cell>
          <cell r="D2729" t="str">
            <v>HS</v>
          </cell>
          <cell r="E2729">
            <v>0.45</v>
          </cell>
          <cell r="F2729">
            <v>209.67</v>
          </cell>
          <cell r="G2729">
            <v>94.35</v>
          </cell>
        </row>
        <row r="2730">
          <cell r="A2730" t="str">
            <v/>
          </cell>
          <cell r="B2730">
            <v>0</v>
          </cell>
          <cell r="C2730"/>
          <cell r="D2730" t="str">
            <v/>
          </cell>
          <cell r="E2730"/>
          <cell r="F2730">
            <v>0</v>
          </cell>
          <cell r="G2730">
            <v>0</v>
          </cell>
        </row>
        <row r="2731">
          <cell r="A2731" t="str">
            <v/>
          </cell>
          <cell r="B2731">
            <v>0</v>
          </cell>
          <cell r="C2731"/>
          <cell r="D2731" t="str">
            <v/>
          </cell>
          <cell r="E2731"/>
          <cell r="F2731">
            <v>0</v>
          </cell>
          <cell r="G2731">
            <v>0</v>
          </cell>
        </row>
        <row r="2732">
          <cell r="A2732" t="str">
            <v/>
          </cell>
          <cell r="B2732">
            <v>0</v>
          </cell>
          <cell r="C2732"/>
          <cell r="D2732" t="str">
            <v/>
          </cell>
          <cell r="E2732"/>
          <cell r="F2732">
            <v>0</v>
          </cell>
          <cell r="G2732">
            <v>0</v>
          </cell>
        </row>
        <row r="2733">
          <cell r="A2733" t="str">
            <v/>
          </cell>
          <cell r="B2733">
            <v>0</v>
          </cell>
          <cell r="C2733"/>
          <cell r="D2733" t="str">
            <v/>
          </cell>
          <cell r="E2733"/>
          <cell r="F2733">
            <v>0</v>
          </cell>
          <cell r="G2733">
            <v>0</v>
          </cell>
        </row>
        <row r="2734">
          <cell r="A2734" t="str">
            <v/>
          </cell>
          <cell r="B2734">
            <v>0</v>
          </cell>
          <cell r="C2734"/>
          <cell r="D2734" t="str">
            <v/>
          </cell>
          <cell r="E2734"/>
          <cell r="F2734">
            <v>0</v>
          </cell>
          <cell r="G2734">
            <v>0</v>
          </cell>
        </row>
        <row r="2735">
          <cell r="A2735" t="str">
            <v/>
          </cell>
          <cell r="B2735">
            <v>0</v>
          </cell>
          <cell r="C2735"/>
          <cell r="D2735" t="str">
            <v/>
          </cell>
          <cell r="E2735"/>
          <cell r="F2735">
            <v>0</v>
          </cell>
          <cell r="G2735">
            <v>0</v>
          </cell>
        </row>
        <row r="2736">
          <cell r="A2736"/>
          <cell r="B2736"/>
          <cell r="C2736"/>
          <cell r="D2736"/>
          <cell r="E2736"/>
          <cell r="F2736" t="str">
            <v>Total B</v>
          </cell>
          <cell r="G2736">
            <v>118.97999999999999</v>
          </cell>
        </row>
        <row r="2737">
          <cell r="A2737"/>
          <cell r="B2737"/>
          <cell r="C2737" t="str">
            <v>C - EQUIPOS</v>
          </cell>
          <cell r="D2737"/>
          <cell r="E2737"/>
          <cell r="F2737"/>
          <cell r="G2737"/>
        </row>
        <row r="2738">
          <cell r="A2738" t="str">
            <v>INDEC-PB - 42921-2</v>
          </cell>
          <cell r="B2738" t="str">
            <v xml:space="preserve">Herramientas de mano                                                   </v>
          </cell>
          <cell r="C2738" t="str">
            <v xml:space="preserve"> Herramientas menores</v>
          </cell>
          <cell r="D2738" t="str">
            <v>HM</v>
          </cell>
          <cell r="E2738">
            <v>1</v>
          </cell>
          <cell r="F2738">
            <v>17.86</v>
          </cell>
          <cell r="G2738">
            <v>17.86</v>
          </cell>
        </row>
        <row r="2739">
          <cell r="A2739" t="str">
            <v/>
          </cell>
          <cell r="B2739" t="str">
            <v/>
          </cell>
          <cell r="C2739"/>
          <cell r="D2739" t="str">
            <v/>
          </cell>
          <cell r="E2739"/>
          <cell r="F2739">
            <v>0</v>
          </cell>
          <cell r="G2739">
            <v>0</v>
          </cell>
        </row>
        <row r="2740">
          <cell r="A2740" t="str">
            <v/>
          </cell>
          <cell r="B2740" t="str">
            <v/>
          </cell>
          <cell r="C2740"/>
          <cell r="D2740" t="str">
            <v/>
          </cell>
          <cell r="E2740"/>
          <cell r="F2740">
            <v>0</v>
          </cell>
          <cell r="G2740">
            <v>0</v>
          </cell>
        </row>
        <row r="2741">
          <cell r="A2741" t="str">
            <v/>
          </cell>
          <cell r="B2741" t="str">
            <v/>
          </cell>
          <cell r="C2741"/>
          <cell r="D2741" t="str">
            <v/>
          </cell>
          <cell r="E2741"/>
          <cell r="F2741">
            <v>0</v>
          </cell>
          <cell r="G2741">
            <v>0</v>
          </cell>
        </row>
        <row r="2742">
          <cell r="A2742" t="str">
            <v/>
          </cell>
          <cell r="B2742" t="str">
            <v/>
          </cell>
          <cell r="C2742"/>
          <cell r="D2742" t="str">
            <v/>
          </cell>
          <cell r="E2742"/>
          <cell r="F2742">
            <v>0</v>
          </cell>
          <cell r="G2742">
            <v>0</v>
          </cell>
        </row>
        <row r="2743">
          <cell r="A2743" t="str">
            <v/>
          </cell>
          <cell r="B2743" t="str">
            <v/>
          </cell>
          <cell r="C2743"/>
          <cell r="D2743" t="str">
            <v/>
          </cell>
          <cell r="E2743"/>
          <cell r="F2743">
            <v>0</v>
          </cell>
          <cell r="G2743">
            <v>0</v>
          </cell>
        </row>
        <row r="2744">
          <cell r="A2744" t="str">
            <v/>
          </cell>
          <cell r="B2744" t="str">
            <v/>
          </cell>
          <cell r="C2744"/>
          <cell r="D2744" t="str">
            <v/>
          </cell>
          <cell r="E2744"/>
          <cell r="F2744">
            <v>0</v>
          </cell>
          <cell r="G2744">
            <v>0</v>
          </cell>
        </row>
        <row r="2745">
          <cell r="A2745" t="str">
            <v/>
          </cell>
          <cell r="B2745" t="str">
            <v/>
          </cell>
          <cell r="C2745"/>
          <cell r="D2745" t="str">
            <v/>
          </cell>
          <cell r="E2745"/>
          <cell r="F2745">
            <v>0</v>
          </cell>
          <cell r="G2745">
            <v>0</v>
          </cell>
        </row>
        <row r="2746">
          <cell r="A2746" t="str">
            <v/>
          </cell>
          <cell r="B2746" t="str">
            <v/>
          </cell>
          <cell r="C2746"/>
          <cell r="D2746" t="str">
            <v/>
          </cell>
          <cell r="E2746"/>
          <cell r="F2746">
            <v>0</v>
          </cell>
          <cell r="G2746">
            <v>0</v>
          </cell>
        </row>
        <row r="2747">
          <cell r="A2747"/>
          <cell r="B2747"/>
          <cell r="C2747"/>
          <cell r="D2747"/>
          <cell r="E2747"/>
          <cell r="F2747" t="str">
            <v>Total C</v>
          </cell>
          <cell r="G2747">
            <v>17.86</v>
          </cell>
        </row>
        <row r="2748">
          <cell r="A2748"/>
          <cell r="B2748"/>
          <cell r="C2748"/>
          <cell r="D2748"/>
          <cell r="E2748"/>
          <cell r="F2748"/>
          <cell r="G2748"/>
        </row>
        <row r="2749">
          <cell r="A2749" t="str">
            <v>16.1</v>
          </cell>
          <cell r="B2749" t="str">
            <v>Látex muro interior</v>
          </cell>
          <cell r="C2749"/>
          <cell r="D2749" t="str">
            <v>Costo  Neto</v>
          </cell>
          <cell r="E2749"/>
          <cell r="F2749" t="str">
            <v>Total D=A+B+C</v>
          </cell>
          <cell r="G2749">
            <v>166.64</v>
          </cell>
        </row>
        <row r="2751">
          <cell r="A2751" t="str">
            <v>ANALISIS DE PRECIOS</v>
          </cell>
          <cell r="B2751"/>
          <cell r="C2751"/>
          <cell r="D2751"/>
          <cell r="E2751"/>
          <cell r="F2751"/>
          <cell r="G2751"/>
        </row>
        <row r="2752">
          <cell r="A2752" t="str">
            <v>COMITENTE:</v>
          </cell>
          <cell r="B2752" t="str">
            <v>DIRECCIÓN DE ARQUITECTURA</v>
          </cell>
          <cell r="C2752"/>
          <cell r="D2752"/>
          <cell r="E2752"/>
          <cell r="F2752"/>
          <cell r="G2752"/>
        </row>
        <row r="2753">
          <cell r="A2753" t="str">
            <v>CONTRATISTA:</v>
          </cell>
          <cell r="B2753" t="str">
            <v xml:space="preserve">BILBAO CONSTRUCCIONES S.R.L. </v>
          </cell>
          <cell r="C2753"/>
          <cell r="D2753"/>
          <cell r="E2753"/>
          <cell r="F2753"/>
          <cell r="G2753"/>
        </row>
        <row r="2754">
          <cell r="A2754" t="str">
            <v>OBRA:</v>
          </cell>
          <cell r="B2754" t="str">
            <v>CENTRO DE MEDICINA NUCLEAR - PET / CT</v>
          </cell>
          <cell r="C2754"/>
          <cell r="D2754"/>
          <cell r="E2754"/>
          <cell r="F2754" t="str">
            <v>PRECIOS A:</v>
          </cell>
          <cell r="G2754">
            <v>43594</v>
          </cell>
        </row>
        <row r="2755">
          <cell r="A2755" t="str">
            <v>UBICACIÓN:</v>
          </cell>
          <cell r="B2755" t="str">
            <v>CAPITAL</v>
          </cell>
          <cell r="C2755"/>
          <cell r="D2755"/>
          <cell r="E2755"/>
          <cell r="F2755"/>
          <cell r="G2755"/>
        </row>
        <row r="2756">
          <cell r="A2756" t="str">
            <v>RUBRO:</v>
          </cell>
          <cell r="B2756">
            <v>16</v>
          </cell>
          <cell r="C2756" t="str">
            <v>PINTURAS</v>
          </cell>
          <cell r="D2756"/>
          <cell r="E2756"/>
          <cell r="F2756"/>
          <cell r="G2756"/>
        </row>
        <row r="2757">
          <cell r="A2757" t="str">
            <v>ITEM:</v>
          </cell>
          <cell r="B2757" t="str">
            <v>16.2</v>
          </cell>
          <cell r="C2757" t="str">
            <v>Esmalte sintético sobre carpintería metálica</v>
          </cell>
          <cell r="D2757"/>
          <cell r="E2757"/>
          <cell r="F2757" t="str">
            <v>UNIDAD:</v>
          </cell>
          <cell r="G2757" t="str">
            <v>m2</v>
          </cell>
        </row>
        <row r="2758">
          <cell r="A2758"/>
          <cell r="B2758"/>
          <cell r="C2758"/>
          <cell r="D2758"/>
          <cell r="E2758"/>
          <cell r="F2758"/>
          <cell r="G2758"/>
        </row>
        <row r="2759">
          <cell r="A2759" t="str">
            <v>DATOS REDETERMINACION</v>
          </cell>
          <cell r="B2759"/>
          <cell r="C2759" t="str">
            <v>DESIGNACION</v>
          </cell>
          <cell r="D2759" t="str">
            <v>U</v>
          </cell>
          <cell r="E2759" t="str">
            <v>Cantidad</v>
          </cell>
          <cell r="F2759" t="str">
            <v>$ Unitarios</v>
          </cell>
          <cell r="G2759" t="str">
            <v>$ Parcial</v>
          </cell>
        </row>
        <row r="2760">
          <cell r="A2760" t="str">
            <v>CÓDIGO</v>
          </cell>
          <cell r="B2760" t="str">
            <v>DESCRIPCIÓN</v>
          </cell>
          <cell r="C2760"/>
          <cell r="D2760"/>
          <cell r="E2760"/>
          <cell r="F2760"/>
          <cell r="G2760"/>
        </row>
        <row r="2761">
          <cell r="A2761"/>
          <cell r="B2761"/>
          <cell r="C2761" t="str">
            <v>A - MATERIALES</v>
          </cell>
          <cell r="D2761"/>
          <cell r="E2761"/>
          <cell r="F2761"/>
          <cell r="G2761"/>
        </row>
        <row r="2762">
          <cell r="A2762" t="str">
            <v>INDEC-PB - 35110-2</v>
          </cell>
          <cell r="B2762" t="str">
            <v xml:space="preserve">Esmaltes sintéticos                                                    </v>
          </cell>
          <cell r="C2762" t="str">
            <v xml:space="preserve"> Pintura antióxido</v>
          </cell>
          <cell r="D2762" t="str">
            <v>LT</v>
          </cell>
          <cell r="E2762">
            <v>0.25</v>
          </cell>
          <cell r="F2762">
            <v>162.01</v>
          </cell>
          <cell r="G2762">
            <v>40.5</v>
          </cell>
        </row>
        <row r="2763">
          <cell r="A2763" t="str">
            <v>INDEC-PB - 35110-2</v>
          </cell>
          <cell r="B2763" t="str">
            <v xml:space="preserve">Esmaltes sintéticos                                                    </v>
          </cell>
          <cell r="C2763" t="str">
            <v xml:space="preserve"> Esmalte sintético</v>
          </cell>
          <cell r="D2763" t="str">
            <v>LT</v>
          </cell>
          <cell r="E2763">
            <v>0.45</v>
          </cell>
          <cell r="F2763">
            <v>229.13</v>
          </cell>
          <cell r="G2763">
            <v>103.11</v>
          </cell>
        </row>
        <row r="2764">
          <cell r="A2764" t="str">
            <v>INDEC-PB - 33310-1</v>
          </cell>
          <cell r="B2764" t="str">
            <v xml:space="preserve">Naftas                                                                 </v>
          </cell>
          <cell r="C2764" t="str">
            <v xml:space="preserve"> Aguarrás</v>
          </cell>
          <cell r="D2764" t="str">
            <v>LT</v>
          </cell>
          <cell r="E2764">
            <v>0.1</v>
          </cell>
          <cell r="F2764">
            <v>60.17</v>
          </cell>
          <cell r="G2764">
            <v>6.02</v>
          </cell>
        </row>
        <row r="2765">
          <cell r="A2765" t="str">
            <v/>
          </cell>
          <cell r="B2765" t="str">
            <v/>
          </cell>
          <cell r="C2765"/>
          <cell r="D2765" t="str">
            <v/>
          </cell>
          <cell r="E2765"/>
          <cell r="F2765">
            <v>0</v>
          </cell>
          <cell r="G2765">
            <v>0</v>
          </cell>
        </row>
        <row r="2766">
          <cell r="A2766" t="str">
            <v/>
          </cell>
          <cell r="B2766" t="str">
            <v/>
          </cell>
          <cell r="C2766"/>
          <cell r="D2766" t="str">
            <v/>
          </cell>
          <cell r="E2766"/>
          <cell r="F2766">
            <v>0</v>
          </cell>
          <cell r="G2766">
            <v>0</v>
          </cell>
        </row>
        <row r="2767">
          <cell r="A2767" t="str">
            <v/>
          </cell>
          <cell r="B2767" t="str">
            <v/>
          </cell>
          <cell r="C2767"/>
          <cell r="D2767" t="str">
            <v/>
          </cell>
          <cell r="E2767"/>
          <cell r="F2767">
            <v>0</v>
          </cell>
          <cell r="G2767">
            <v>0</v>
          </cell>
        </row>
        <row r="2768">
          <cell r="A2768" t="str">
            <v/>
          </cell>
          <cell r="B2768" t="str">
            <v/>
          </cell>
          <cell r="C2768"/>
          <cell r="D2768" t="str">
            <v/>
          </cell>
          <cell r="E2768"/>
          <cell r="F2768">
            <v>0</v>
          </cell>
          <cell r="G2768">
            <v>0</v>
          </cell>
        </row>
        <row r="2769">
          <cell r="A2769" t="str">
            <v/>
          </cell>
          <cell r="B2769" t="str">
            <v/>
          </cell>
          <cell r="C2769"/>
          <cell r="D2769" t="str">
            <v/>
          </cell>
          <cell r="E2769"/>
          <cell r="F2769">
            <v>0</v>
          </cell>
          <cell r="G2769">
            <v>0</v>
          </cell>
        </row>
        <row r="2770">
          <cell r="A2770" t="str">
            <v/>
          </cell>
          <cell r="B2770" t="str">
            <v/>
          </cell>
          <cell r="C2770"/>
          <cell r="D2770" t="str">
            <v/>
          </cell>
          <cell r="E2770"/>
          <cell r="F2770">
            <v>0</v>
          </cell>
          <cell r="G2770">
            <v>0</v>
          </cell>
        </row>
        <row r="2771">
          <cell r="A2771" t="str">
            <v/>
          </cell>
          <cell r="B2771" t="str">
            <v/>
          </cell>
          <cell r="C2771"/>
          <cell r="D2771" t="str">
            <v/>
          </cell>
          <cell r="E2771"/>
          <cell r="F2771">
            <v>0</v>
          </cell>
          <cell r="G2771">
            <v>0</v>
          </cell>
        </row>
        <row r="2772">
          <cell r="A2772" t="str">
            <v/>
          </cell>
          <cell r="B2772" t="str">
            <v/>
          </cell>
          <cell r="C2772"/>
          <cell r="D2772" t="str">
            <v/>
          </cell>
          <cell r="E2772"/>
          <cell r="F2772">
            <v>0</v>
          </cell>
          <cell r="G2772">
            <v>0</v>
          </cell>
        </row>
        <row r="2773">
          <cell r="A2773" t="str">
            <v/>
          </cell>
          <cell r="B2773" t="str">
            <v/>
          </cell>
          <cell r="C2773"/>
          <cell r="D2773" t="str">
            <v/>
          </cell>
          <cell r="E2773"/>
          <cell r="F2773">
            <v>0</v>
          </cell>
          <cell r="G2773">
            <v>0</v>
          </cell>
        </row>
        <row r="2774">
          <cell r="A2774" t="str">
            <v/>
          </cell>
          <cell r="B2774" t="str">
            <v/>
          </cell>
          <cell r="C2774"/>
          <cell r="D2774" t="str">
            <v/>
          </cell>
          <cell r="E2774"/>
          <cell r="F2774">
            <v>0</v>
          </cell>
          <cell r="G2774">
            <v>0</v>
          </cell>
        </row>
        <row r="2775">
          <cell r="A2775" t="str">
            <v/>
          </cell>
          <cell r="B2775" t="str">
            <v/>
          </cell>
          <cell r="C2775"/>
          <cell r="D2775" t="str">
            <v/>
          </cell>
          <cell r="E2775"/>
          <cell r="F2775">
            <v>0</v>
          </cell>
          <cell r="G2775">
            <v>0</v>
          </cell>
        </row>
        <row r="2776">
          <cell r="A2776"/>
          <cell r="B2776"/>
          <cell r="C2776"/>
          <cell r="D2776"/>
          <cell r="E2776"/>
          <cell r="F2776" t="str">
            <v>Total A</v>
          </cell>
          <cell r="G2776">
            <v>149.63000000000002</v>
          </cell>
        </row>
        <row r="2777">
          <cell r="A2777"/>
          <cell r="B2777"/>
          <cell r="C2777" t="str">
            <v>B - MANO DE OBRA</v>
          </cell>
          <cell r="D2777"/>
          <cell r="E2777"/>
          <cell r="F2777"/>
          <cell r="G2777"/>
        </row>
        <row r="2778">
          <cell r="A2778" t="str">
            <v>INDEC-MO - 51560-12</v>
          </cell>
          <cell r="B2778" t="str">
            <v>Oficial</v>
          </cell>
          <cell r="C2778" t="str">
            <v>OFICIAL</v>
          </cell>
          <cell r="D2778" t="str">
            <v>HS</v>
          </cell>
          <cell r="E2778">
            <v>0.1</v>
          </cell>
          <cell r="F2778">
            <v>246.34</v>
          </cell>
          <cell r="G2778">
            <v>24.63</v>
          </cell>
        </row>
        <row r="2779">
          <cell r="A2779" t="str">
            <v>INDEC-MO - 51560-14</v>
          </cell>
          <cell r="B2779" t="str">
            <v>Ayudante</v>
          </cell>
          <cell r="C2779" t="str">
            <v>AYUDANTE</v>
          </cell>
          <cell r="D2779" t="str">
            <v>HS</v>
          </cell>
          <cell r="E2779">
            <v>0.55000000000000004</v>
          </cell>
          <cell r="F2779">
            <v>209.67</v>
          </cell>
          <cell r="G2779">
            <v>115.32</v>
          </cell>
        </row>
        <row r="2780">
          <cell r="A2780" t="str">
            <v/>
          </cell>
          <cell r="B2780">
            <v>0</v>
          </cell>
          <cell r="C2780"/>
          <cell r="D2780" t="str">
            <v/>
          </cell>
          <cell r="E2780"/>
          <cell r="F2780">
            <v>0</v>
          </cell>
          <cell r="G2780">
            <v>0</v>
          </cell>
        </row>
        <row r="2781">
          <cell r="A2781" t="str">
            <v/>
          </cell>
          <cell r="B2781">
            <v>0</v>
          </cell>
          <cell r="C2781"/>
          <cell r="D2781" t="str">
            <v/>
          </cell>
          <cell r="E2781"/>
          <cell r="F2781">
            <v>0</v>
          </cell>
          <cell r="G2781">
            <v>0</v>
          </cell>
        </row>
        <row r="2782">
          <cell r="A2782" t="str">
            <v/>
          </cell>
          <cell r="B2782">
            <v>0</v>
          </cell>
          <cell r="C2782"/>
          <cell r="D2782" t="str">
            <v/>
          </cell>
          <cell r="E2782"/>
          <cell r="F2782">
            <v>0</v>
          </cell>
          <cell r="G2782">
            <v>0</v>
          </cell>
        </row>
        <row r="2783">
          <cell r="A2783" t="str">
            <v/>
          </cell>
          <cell r="B2783">
            <v>0</v>
          </cell>
          <cell r="C2783"/>
          <cell r="D2783" t="str">
            <v/>
          </cell>
          <cell r="E2783"/>
          <cell r="F2783">
            <v>0</v>
          </cell>
          <cell r="G2783">
            <v>0</v>
          </cell>
        </row>
        <row r="2784">
          <cell r="A2784" t="str">
            <v/>
          </cell>
          <cell r="B2784">
            <v>0</v>
          </cell>
          <cell r="C2784"/>
          <cell r="D2784" t="str">
            <v/>
          </cell>
          <cell r="E2784"/>
          <cell r="F2784">
            <v>0</v>
          </cell>
          <cell r="G2784">
            <v>0</v>
          </cell>
        </row>
        <row r="2785">
          <cell r="A2785" t="str">
            <v/>
          </cell>
          <cell r="B2785">
            <v>0</v>
          </cell>
          <cell r="C2785"/>
          <cell r="D2785" t="str">
            <v/>
          </cell>
          <cell r="E2785"/>
          <cell r="F2785">
            <v>0</v>
          </cell>
          <cell r="G2785">
            <v>0</v>
          </cell>
        </row>
        <row r="2786">
          <cell r="A2786"/>
          <cell r="B2786"/>
          <cell r="C2786"/>
          <cell r="D2786"/>
          <cell r="E2786"/>
          <cell r="F2786" t="str">
            <v>Total B</v>
          </cell>
          <cell r="G2786">
            <v>139.94999999999999</v>
          </cell>
        </row>
        <row r="2787">
          <cell r="A2787"/>
          <cell r="B2787"/>
          <cell r="C2787" t="str">
            <v>C - EQUIPOS</v>
          </cell>
          <cell r="D2787"/>
          <cell r="E2787"/>
          <cell r="F2787"/>
          <cell r="G2787"/>
        </row>
        <row r="2788">
          <cell r="A2788" t="str">
            <v>INDEC-PB - 42921-2</v>
          </cell>
          <cell r="B2788" t="str">
            <v xml:space="preserve">Herramientas de mano                                                   </v>
          </cell>
          <cell r="C2788" t="str">
            <v xml:space="preserve"> Herramientas menores</v>
          </cell>
          <cell r="D2788" t="str">
            <v>HM</v>
          </cell>
          <cell r="E2788">
            <v>1</v>
          </cell>
          <cell r="F2788">
            <v>17.86</v>
          </cell>
          <cell r="G2788">
            <v>17.86</v>
          </cell>
        </row>
        <row r="2789">
          <cell r="A2789" t="str">
            <v/>
          </cell>
          <cell r="B2789" t="str">
            <v/>
          </cell>
          <cell r="C2789"/>
          <cell r="D2789" t="str">
            <v/>
          </cell>
          <cell r="E2789"/>
          <cell r="F2789">
            <v>0</v>
          </cell>
          <cell r="G2789">
            <v>0</v>
          </cell>
        </row>
        <row r="2790">
          <cell r="A2790" t="str">
            <v/>
          </cell>
          <cell r="B2790" t="str">
            <v/>
          </cell>
          <cell r="C2790"/>
          <cell r="D2790" t="str">
            <v/>
          </cell>
          <cell r="E2790"/>
          <cell r="F2790">
            <v>0</v>
          </cell>
          <cell r="G2790">
            <v>0</v>
          </cell>
        </row>
        <row r="2791">
          <cell r="A2791" t="str">
            <v/>
          </cell>
          <cell r="B2791" t="str">
            <v/>
          </cell>
          <cell r="C2791"/>
          <cell r="D2791" t="str">
            <v/>
          </cell>
          <cell r="E2791"/>
          <cell r="F2791">
            <v>0</v>
          </cell>
          <cell r="G2791">
            <v>0</v>
          </cell>
        </row>
        <row r="2792">
          <cell r="A2792" t="str">
            <v/>
          </cell>
          <cell r="B2792" t="str">
            <v/>
          </cell>
          <cell r="C2792"/>
          <cell r="D2792" t="str">
            <v/>
          </cell>
          <cell r="E2792"/>
          <cell r="F2792">
            <v>0</v>
          </cell>
          <cell r="G2792">
            <v>0</v>
          </cell>
        </row>
        <row r="2793">
          <cell r="A2793" t="str">
            <v/>
          </cell>
          <cell r="B2793" t="str">
            <v/>
          </cell>
          <cell r="C2793"/>
          <cell r="D2793" t="str">
            <v/>
          </cell>
          <cell r="E2793"/>
          <cell r="F2793">
            <v>0</v>
          </cell>
          <cell r="G2793">
            <v>0</v>
          </cell>
        </row>
        <row r="2794">
          <cell r="A2794" t="str">
            <v/>
          </cell>
          <cell r="B2794" t="str">
            <v/>
          </cell>
          <cell r="C2794"/>
          <cell r="D2794" t="str">
            <v/>
          </cell>
          <cell r="E2794"/>
          <cell r="F2794">
            <v>0</v>
          </cell>
          <cell r="G2794">
            <v>0</v>
          </cell>
        </row>
        <row r="2795">
          <cell r="A2795" t="str">
            <v/>
          </cell>
          <cell r="B2795" t="str">
            <v/>
          </cell>
          <cell r="C2795"/>
          <cell r="D2795" t="str">
            <v/>
          </cell>
          <cell r="E2795"/>
          <cell r="F2795">
            <v>0</v>
          </cell>
          <cell r="G2795">
            <v>0</v>
          </cell>
        </row>
        <row r="2796">
          <cell r="A2796" t="str">
            <v/>
          </cell>
          <cell r="B2796" t="str">
            <v/>
          </cell>
          <cell r="C2796"/>
          <cell r="D2796" t="str">
            <v/>
          </cell>
          <cell r="E2796"/>
          <cell r="F2796">
            <v>0</v>
          </cell>
          <cell r="G2796">
            <v>0</v>
          </cell>
        </row>
        <row r="2797">
          <cell r="A2797"/>
          <cell r="B2797"/>
          <cell r="C2797"/>
          <cell r="D2797"/>
          <cell r="E2797"/>
          <cell r="F2797" t="str">
            <v>Total C</v>
          </cell>
          <cell r="G2797">
            <v>17.86</v>
          </cell>
        </row>
        <row r="2798">
          <cell r="A2798"/>
          <cell r="B2798"/>
          <cell r="C2798"/>
          <cell r="D2798"/>
          <cell r="E2798"/>
          <cell r="F2798"/>
          <cell r="G2798"/>
        </row>
        <row r="2799">
          <cell r="A2799" t="str">
            <v>16.2</v>
          </cell>
          <cell r="B2799" t="str">
            <v>Esmalte sintético sobre carpintería metálica</v>
          </cell>
          <cell r="C2799"/>
          <cell r="D2799" t="str">
            <v>Costo  Neto</v>
          </cell>
          <cell r="E2799"/>
          <cell r="F2799" t="str">
            <v>Total D=A+B+C</v>
          </cell>
          <cell r="G2799">
            <v>307.44000000000005</v>
          </cell>
        </row>
        <row r="2801">
          <cell r="A2801" t="str">
            <v>ANALISIS DE PRECIOS</v>
          </cell>
          <cell r="B2801"/>
          <cell r="C2801"/>
          <cell r="D2801"/>
          <cell r="E2801"/>
          <cell r="F2801"/>
          <cell r="G2801"/>
        </row>
        <row r="2802">
          <cell r="A2802" t="str">
            <v>COMITENTE:</v>
          </cell>
          <cell r="B2802" t="str">
            <v>DIRECCIÓN DE ARQUITECTURA</v>
          </cell>
          <cell r="C2802"/>
          <cell r="D2802"/>
          <cell r="E2802"/>
          <cell r="F2802"/>
          <cell r="G2802"/>
        </row>
        <row r="2803">
          <cell r="A2803" t="str">
            <v>CONTRATISTA:</v>
          </cell>
          <cell r="B2803" t="str">
            <v xml:space="preserve">BILBAO CONSTRUCCIONES S.R.L. </v>
          </cell>
          <cell r="C2803"/>
          <cell r="D2803"/>
          <cell r="E2803"/>
          <cell r="F2803"/>
          <cell r="G2803"/>
        </row>
        <row r="2804">
          <cell r="A2804" t="str">
            <v>OBRA:</v>
          </cell>
          <cell r="B2804" t="str">
            <v>CENTRO DE MEDICINA NUCLEAR - PET / CT</v>
          </cell>
          <cell r="C2804"/>
          <cell r="D2804"/>
          <cell r="E2804"/>
          <cell r="F2804" t="str">
            <v>PRECIOS A:</v>
          </cell>
          <cell r="G2804">
            <v>43594</v>
          </cell>
        </row>
        <row r="2805">
          <cell r="A2805" t="str">
            <v>UBICACIÓN:</v>
          </cell>
          <cell r="B2805" t="str">
            <v>CAPITAL</v>
          </cell>
          <cell r="C2805"/>
          <cell r="D2805"/>
          <cell r="E2805"/>
          <cell r="F2805"/>
          <cell r="G2805"/>
        </row>
        <row r="2806">
          <cell r="A2806" t="str">
            <v>RUBRO:</v>
          </cell>
          <cell r="B2806">
            <v>16</v>
          </cell>
          <cell r="C2806" t="str">
            <v>PINTURAS</v>
          </cell>
          <cell r="D2806"/>
          <cell r="E2806"/>
          <cell r="F2806"/>
          <cell r="G2806"/>
        </row>
        <row r="2807">
          <cell r="A2807" t="str">
            <v>ITEM:</v>
          </cell>
          <cell r="B2807" t="str">
            <v>16.3</v>
          </cell>
          <cell r="C2807" t="str">
            <v>Pintura Epoxi</v>
          </cell>
          <cell r="D2807"/>
          <cell r="E2807"/>
          <cell r="F2807" t="str">
            <v>UNIDAD:</v>
          </cell>
          <cell r="G2807" t="str">
            <v>m2</v>
          </cell>
        </row>
        <row r="2808">
          <cell r="A2808"/>
          <cell r="B2808"/>
          <cell r="C2808"/>
          <cell r="D2808"/>
          <cell r="E2808"/>
          <cell r="F2808"/>
          <cell r="G2808"/>
        </row>
        <row r="2809">
          <cell r="A2809" t="str">
            <v>DATOS REDETERMINACION</v>
          </cell>
          <cell r="B2809"/>
          <cell r="C2809" t="str">
            <v>DESIGNACION</v>
          </cell>
          <cell r="D2809" t="str">
            <v>U</v>
          </cell>
          <cell r="E2809" t="str">
            <v>Cantidad</v>
          </cell>
          <cell r="F2809" t="str">
            <v>$ Unitarios</v>
          </cell>
          <cell r="G2809" t="str">
            <v>$ Parcial</v>
          </cell>
        </row>
        <row r="2810">
          <cell r="A2810" t="str">
            <v>CÓDIGO</v>
          </cell>
          <cell r="B2810" t="str">
            <v>DESCRIPCIÓN</v>
          </cell>
          <cell r="C2810"/>
          <cell r="D2810"/>
          <cell r="E2810"/>
          <cell r="F2810"/>
          <cell r="G2810"/>
        </row>
        <row r="2811">
          <cell r="A2811"/>
          <cell r="B2811"/>
          <cell r="C2811" t="str">
            <v>A - MATERIALES</v>
          </cell>
          <cell r="D2811"/>
          <cell r="E2811"/>
          <cell r="F2811"/>
          <cell r="G2811"/>
        </row>
        <row r="2812">
          <cell r="A2812" t="str">
            <v>IIEE-SJ - 207</v>
          </cell>
          <cell r="B2812" t="str">
            <v>Pinturas y afines</v>
          </cell>
          <cell r="C2812" t="str">
            <v xml:space="preserve">PINTURA EPOXI </v>
          </cell>
          <cell r="D2812" t="str">
            <v>Lts</v>
          </cell>
          <cell r="E2812">
            <v>0.45</v>
          </cell>
          <cell r="F2812">
            <v>563.22</v>
          </cell>
          <cell r="G2812">
            <v>253.45</v>
          </cell>
        </row>
        <row r="2813">
          <cell r="A2813"/>
          <cell r="B2813"/>
          <cell r="C2813"/>
          <cell r="D2813"/>
          <cell r="E2813"/>
          <cell r="F2813">
            <v>0</v>
          </cell>
          <cell r="G2813">
            <v>0</v>
          </cell>
        </row>
        <row r="2814">
          <cell r="A2814"/>
          <cell r="B2814"/>
          <cell r="C2814"/>
          <cell r="D2814"/>
          <cell r="E2814"/>
          <cell r="F2814">
            <v>0</v>
          </cell>
          <cell r="G2814">
            <v>0</v>
          </cell>
        </row>
        <row r="2815">
          <cell r="A2815" t="str">
            <v/>
          </cell>
          <cell r="B2815" t="str">
            <v/>
          </cell>
          <cell r="C2815"/>
          <cell r="D2815" t="str">
            <v/>
          </cell>
          <cell r="E2815"/>
          <cell r="F2815">
            <v>0</v>
          </cell>
          <cell r="G2815">
            <v>0</v>
          </cell>
        </row>
        <row r="2816">
          <cell r="A2816" t="str">
            <v/>
          </cell>
          <cell r="B2816" t="str">
            <v/>
          </cell>
          <cell r="C2816"/>
          <cell r="D2816" t="str">
            <v/>
          </cell>
          <cell r="E2816"/>
          <cell r="F2816">
            <v>0</v>
          </cell>
          <cell r="G2816">
            <v>0</v>
          </cell>
        </row>
        <row r="2817">
          <cell r="A2817" t="str">
            <v/>
          </cell>
          <cell r="B2817" t="str">
            <v/>
          </cell>
          <cell r="C2817"/>
          <cell r="D2817" t="str">
            <v/>
          </cell>
          <cell r="E2817"/>
          <cell r="F2817">
            <v>0</v>
          </cell>
          <cell r="G2817">
            <v>0</v>
          </cell>
        </row>
        <row r="2818">
          <cell r="A2818" t="str">
            <v/>
          </cell>
          <cell r="B2818" t="str">
            <v/>
          </cell>
          <cell r="C2818"/>
          <cell r="D2818" t="str">
            <v/>
          </cell>
          <cell r="E2818"/>
          <cell r="F2818">
            <v>0</v>
          </cell>
          <cell r="G2818">
            <v>0</v>
          </cell>
        </row>
        <row r="2819">
          <cell r="A2819" t="str">
            <v/>
          </cell>
          <cell r="B2819" t="str">
            <v/>
          </cell>
          <cell r="C2819"/>
          <cell r="D2819" t="str">
            <v/>
          </cell>
          <cell r="E2819"/>
          <cell r="F2819">
            <v>0</v>
          </cell>
          <cell r="G2819">
            <v>0</v>
          </cell>
        </row>
        <row r="2820">
          <cell r="A2820" t="str">
            <v/>
          </cell>
          <cell r="B2820" t="str">
            <v/>
          </cell>
          <cell r="C2820"/>
          <cell r="D2820" t="str">
            <v/>
          </cell>
          <cell r="E2820"/>
          <cell r="F2820">
            <v>0</v>
          </cell>
          <cell r="G2820">
            <v>0</v>
          </cell>
        </row>
        <row r="2821">
          <cell r="A2821" t="str">
            <v/>
          </cell>
          <cell r="B2821" t="str">
            <v/>
          </cell>
          <cell r="C2821"/>
          <cell r="D2821" t="str">
            <v/>
          </cell>
          <cell r="E2821"/>
          <cell r="F2821">
            <v>0</v>
          </cell>
          <cell r="G2821">
            <v>0</v>
          </cell>
        </row>
        <row r="2822">
          <cell r="A2822" t="str">
            <v/>
          </cell>
          <cell r="B2822" t="str">
            <v/>
          </cell>
          <cell r="C2822"/>
          <cell r="D2822" t="str">
            <v/>
          </cell>
          <cell r="E2822"/>
          <cell r="F2822">
            <v>0</v>
          </cell>
          <cell r="G2822">
            <v>0</v>
          </cell>
        </row>
        <row r="2823">
          <cell r="A2823" t="str">
            <v/>
          </cell>
          <cell r="B2823" t="str">
            <v/>
          </cell>
          <cell r="C2823"/>
          <cell r="D2823" t="str">
            <v/>
          </cell>
          <cell r="E2823"/>
          <cell r="F2823">
            <v>0</v>
          </cell>
          <cell r="G2823">
            <v>0</v>
          </cell>
        </row>
        <row r="2824">
          <cell r="A2824" t="str">
            <v/>
          </cell>
          <cell r="B2824" t="str">
            <v/>
          </cell>
          <cell r="C2824"/>
          <cell r="D2824" t="str">
            <v/>
          </cell>
          <cell r="E2824"/>
          <cell r="F2824">
            <v>0</v>
          </cell>
          <cell r="G2824">
            <v>0</v>
          </cell>
        </row>
        <row r="2825">
          <cell r="A2825" t="str">
            <v/>
          </cell>
          <cell r="B2825" t="str">
            <v/>
          </cell>
          <cell r="C2825"/>
          <cell r="D2825" t="str">
            <v/>
          </cell>
          <cell r="E2825"/>
          <cell r="F2825">
            <v>0</v>
          </cell>
          <cell r="G2825">
            <v>0</v>
          </cell>
        </row>
        <row r="2826">
          <cell r="A2826"/>
          <cell r="B2826"/>
          <cell r="C2826"/>
          <cell r="D2826"/>
          <cell r="E2826"/>
          <cell r="F2826" t="str">
            <v>Total A</v>
          </cell>
          <cell r="G2826">
            <v>253.45</v>
          </cell>
        </row>
        <row r="2827">
          <cell r="A2827"/>
          <cell r="B2827"/>
          <cell r="C2827" t="str">
            <v>B - MANO DE OBRA</v>
          </cell>
          <cell r="D2827"/>
          <cell r="E2827"/>
          <cell r="F2827"/>
          <cell r="G2827"/>
        </row>
        <row r="2828">
          <cell r="A2828" t="str">
            <v>INDEC-MO - 51560-12</v>
          </cell>
          <cell r="B2828" t="str">
            <v>Oficial</v>
          </cell>
          <cell r="C2828" t="str">
            <v>OFICIAL</v>
          </cell>
          <cell r="D2828" t="str">
            <v>HS</v>
          </cell>
          <cell r="E2828">
            <v>0.1</v>
          </cell>
          <cell r="F2828">
            <v>246.34</v>
          </cell>
          <cell r="G2828">
            <v>24.63</v>
          </cell>
        </row>
        <row r="2829">
          <cell r="A2829" t="str">
            <v>INDEC-MO - 51560-14</v>
          </cell>
          <cell r="B2829" t="str">
            <v>Ayudante</v>
          </cell>
          <cell r="C2829" t="str">
            <v>AYUDANTE</v>
          </cell>
          <cell r="D2829" t="str">
            <v>HS</v>
          </cell>
          <cell r="E2829">
            <v>0.55000000000000004</v>
          </cell>
          <cell r="F2829">
            <v>209.67</v>
          </cell>
          <cell r="G2829">
            <v>115.32</v>
          </cell>
        </row>
        <row r="2830">
          <cell r="A2830" t="str">
            <v/>
          </cell>
          <cell r="B2830">
            <v>0</v>
          </cell>
          <cell r="C2830"/>
          <cell r="D2830" t="str">
            <v/>
          </cell>
          <cell r="E2830"/>
          <cell r="F2830">
            <v>0</v>
          </cell>
          <cell r="G2830">
            <v>0</v>
          </cell>
        </row>
        <row r="2831">
          <cell r="A2831" t="str">
            <v/>
          </cell>
          <cell r="B2831">
            <v>0</v>
          </cell>
          <cell r="C2831"/>
          <cell r="D2831" t="str">
            <v/>
          </cell>
          <cell r="E2831"/>
          <cell r="F2831">
            <v>0</v>
          </cell>
          <cell r="G2831">
            <v>0</v>
          </cell>
        </row>
        <row r="2832">
          <cell r="A2832" t="str">
            <v/>
          </cell>
          <cell r="B2832">
            <v>0</v>
          </cell>
          <cell r="C2832"/>
          <cell r="D2832" t="str">
            <v/>
          </cell>
          <cell r="E2832"/>
          <cell r="F2832">
            <v>0</v>
          </cell>
          <cell r="G2832">
            <v>0</v>
          </cell>
        </row>
        <row r="2833">
          <cell r="A2833" t="str">
            <v/>
          </cell>
          <cell r="B2833">
            <v>0</v>
          </cell>
          <cell r="C2833"/>
          <cell r="D2833" t="str">
            <v/>
          </cell>
          <cell r="E2833"/>
          <cell r="F2833">
            <v>0</v>
          </cell>
          <cell r="G2833">
            <v>0</v>
          </cell>
        </row>
        <row r="2834">
          <cell r="A2834" t="str">
            <v/>
          </cell>
          <cell r="B2834">
            <v>0</v>
          </cell>
          <cell r="C2834"/>
          <cell r="D2834" t="str">
            <v/>
          </cell>
          <cell r="E2834"/>
          <cell r="F2834">
            <v>0</v>
          </cell>
          <cell r="G2834">
            <v>0</v>
          </cell>
        </row>
        <row r="2835">
          <cell r="A2835" t="str">
            <v/>
          </cell>
          <cell r="B2835">
            <v>0</v>
          </cell>
          <cell r="C2835"/>
          <cell r="D2835" t="str">
            <v/>
          </cell>
          <cell r="E2835"/>
          <cell r="F2835">
            <v>0</v>
          </cell>
          <cell r="G2835">
            <v>0</v>
          </cell>
        </row>
        <row r="2836">
          <cell r="A2836"/>
          <cell r="B2836"/>
          <cell r="C2836"/>
          <cell r="D2836"/>
          <cell r="E2836"/>
          <cell r="F2836" t="str">
            <v>Total B</v>
          </cell>
          <cell r="G2836">
            <v>139.94999999999999</v>
          </cell>
        </row>
        <row r="2837">
          <cell r="A2837"/>
          <cell r="B2837"/>
          <cell r="C2837" t="str">
            <v>C - EQUIPOS</v>
          </cell>
          <cell r="D2837"/>
          <cell r="E2837"/>
          <cell r="F2837"/>
          <cell r="G2837"/>
        </row>
        <row r="2838">
          <cell r="A2838" t="str">
            <v>INDEC-PB - 42921-2</v>
          </cell>
          <cell r="B2838" t="str">
            <v xml:space="preserve">Herramientas de mano                                                   </v>
          </cell>
          <cell r="C2838" t="str">
            <v xml:space="preserve"> Herramientas Menores</v>
          </cell>
          <cell r="D2838" t="str">
            <v>HM</v>
          </cell>
          <cell r="E2838">
            <v>1</v>
          </cell>
          <cell r="F2838">
            <v>17.86</v>
          </cell>
          <cell r="G2838">
            <v>17.86</v>
          </cell>
        </row>
        <row r="2839">
          <cell r="A2839" t="str">
            <v/>
          </cell>
          <cell r="B2839" t="str">
            <v/>
          </cell>
          <cell r="C2839"/>
          <cell r="D2839" t="str">
            <v/>
          </cell>
          <cell r="E2839"/>
          <cell r="F2839">
            <v>0</v>
          </cell>
          <cell r="G2839">
            <v>0</v>
          </cell>
        </row>
        <row r="2840">
          <cell r="A2840" t="str">
            <v/>
          </cell>
          <cell r="B2840" t="str">
            <v/>
          </cell>
          <cell r="C2840"/>
          <cell r="D2840" t="str">
            <v/>
          </cell>
          <cell r="E2840"/>
          <cell r="F2840">
            <v>0</v>
          </cell>
          <cell r="G2840">
            <v>0</v>
          </cell>
        </row>
        <row r="2841">
          <cell r="A2841" t="str">
            <v/>
          </cell>
          <cell r="B2841" t="str">
            <v/>
          </cell>
          <cell r="C2841"/>
          <cell r="D2841" t="str">
            <v/>
          </cell>
          <cell r="E2841"/>
          <cell r="F2841">
            <v>0</v>
          </cell>
          <cell r="G2841">
            <v>0</v>
          </cell>
        </row>
        <row r="2842">
          <cell r="A2842" t="str">
            <v/>
          </cell>
          <cell r="B2842" t="str">
            <v/>
          </cell>
          <cell r="C2842"/>
          <cell r="D2842" t="str">
            <v/>
          </cell>
          <cell r="E2842"/>
          <cell r="F2842">
            <v>0</v>
          </cell>
          <cell r="G2842">
            <v>0</v>
          </cell>
        </row>
        <row r="2843">
          <cell r="A2843" t="str">
            <v/>
          </cell>
          <cell r="B2843" t="str">
            <v/>
          </cell>
          <cell r="C2843"/>
          <cell r="D2843" t="str">
            <v/>
          </cell>
          <cell r="E2843"/>
          <cell r="F2843">
            <v>0</v>
          </cell>
          <cell r="G2843">
            <v>0</v>
          </cell>
        </row>
        <row r="2844">
          <cell r="A2844" t="str">
            <v/>
          </cell>
          <cell r="B2844" t="str">
            <v/>
          </cell>
          <cell r="C2844"/>
          <cell r="D2844" t="str">
            <v/>
          </cell>
          <cell r="E2844"/>
          <cell r="F2844">
            <v>0</v>
          </cell>
          <cell r="G2844">
            <v>0</v>
          </cell>
        </row>
        <row r="2845">
          <cell r="A2845" t="str">
            <v/>
          </cell>
          <cell r="B2845" t="str">
            <v/>
          </cell>
          <cell r="C2845"/>
          <cell r="D2845" t="str">
            <v/>
          </cell>
          <cell r="E2845"/>
          <cell r="F2845">
            <v>0</v>
          </cell>
          <cell r="G2845">
            <v>0</v>
          </cell>
        </row>
        <row r="2846">
          <cell r="A2846" t="str">
            <v/>
          </cell>
          <cell r="B2846" t="str">
            <v/>
          </cell>
          <cell r="C2846"/>
          <cell r="D2846" t="str">
            <v/>
          </cell>
          <cell r="E2846"/>
          <cell r="F2846">
            <v>0</v>
          </cell>
          <cell r="G2846">
            <v>0</v>
          </cell>
        </row>
        <row r="2847">
          <cell r="A2847"/>
          <cell r="B2847"/>
          <cell r="C2847"/>
          <cell r="D2847"/>
          <cell r="E2847"/>
          <cell r="F2847" t="str">
            <v>Total C</v>
          </cell>
          <cell r="G2847">
            <v>17.86</v>
          </cell>
        </row>
        <row r="2848">
          <cell r="A2848"/>
          <cell r="B2848"/>
          <cell r="C2848"/>
          <cell r="D2848"/>
          <cell r="E2848"/>
          <cell r="F2848"/>
          <cell r="G2848"/>
        </row>
        <row r="2849">
          <cell r="A2849" t="str">
            <v>16.3</v>
          </cell>
          <cell r="B2849" t="str">
            <v>Pintura Epoxi</v>
          </cell>
          <cell r="C2849"/>
          <cell r="D2849" t="str">
            <v>Costo  Neto</v>
          </cell>
          <cell r="E2849"/>
          <cell r="F2849" t="str">
            <v>Total D=A+B+C</v>
          </cell>
          <cell r="G2849">
            <v>411.26</v>
          </cell>
        </row>
        <row r="2851">
          <cell r="A2851" t="str">
            <v>ANALISIS DE PRECIOS</v>
          </cell>
          <cell r="B2851"/>
          <cell r="C2851"/>
          <cell r="D2851"/>
          <cell r="E2851"/>
          <cell r="F2851"/>
          <cell r="G2851"/>
        </row>
        <row r="2852">
          <cell r="A2852" t="str">
            <v>COMITENTE:</v>
          </cell>
          <cell r="B2852" t="str">
            <v>DIRECCIÓN DE ARQUITECTURA</v>
          </cell>
          <cell r="C2852"/>
          <cell r="D2852"/>
          <cell r="E2852"/>
          <cell r="F2852"/>
          <cell r="G2852"/>
        </row>
        <row r="2853">
          <cell r="A2853" t="str">
            <v>CONTRATISTA:</v>
          </cell>
          <cell r="B2853" t="str">
            <v xml:space="preserve">BILBAO CONSTRUCCIONES S.R.L. </v>
          </cell>
          <cell r="C2853"/>
          <cell r="D2853"/>
          <cell r="E2853"/>
          <cell r="F2853"/>
          <cell r="G2853"/>
        </row>
        <row r="2854">
          <cell r="A2854" t="str">
            <v>OBRA:</v>
          </cell>
          <cell r="B2854" t="str">
            <v>CENTRO DE MEDICINA NUCLEAR - PET / CT</v>
          </cell>
          <cell r="C2854"/>
          <cell r="D2854"/>
          <cell r="E2854"/>
          <cell r="F2854" t="str">
            <v>PRECIOS A:</v>
          </cell>
          <cell r="G2854">
            <v>43594</v>
          </cell>
        </row>
        <row r="2855">
          <cell r="A2855" t="str">
            <v>UBICACIÓN:</v>
          </cell>
          <cell r="B2855" t="str">
            <v>CAPITAL</v>
          </cell>
          <cell r="C2855"/>
          <cell r="D2855"/>
          <cell r="E2855"/>
          <cell r="F2855"/>
          <cell r="G2855"/>
        </row>
        <row r="2856">
          <cell r="A2856" t="str">
            <v>RUBRO:</v>
          </cell>
          <cell r="B2856">
            <v>17</v>
          </cell>
          <cell r="C2856" t="str">
            <v>CARPINTERÍAS</v>
          </cell>
          <cell r="D2856"/>
          <cell r="E2856"/>
          <cell r="F2856"/>
          <cell r="G2856"/>
        </row>
        <row r="2857">
          <cell r="A2857" t="str">
            <v>ITEM:</v>
          </cell>
          <cell r="B2857" t="str">
            <v>17.1</v>
          </cell>
          <cell r="C2857" t="str">
            <v>Carpintería madera</v>
          </cell>
          <cell r="D2857"/>
          <cell r="E2857"/>
          <cell r="F2857" t="str">
            <v>UNIDAD:</v>
          </cell>
          <cell r="G2857" t="str">
            <v>gl</v>
          </cell>
        </row>
        <row r="2858">
          <cell r="A2858"/>
          <cell r="B2858"/>
          <cell r="C2858"/>
          <cell r="D2858"/>
          <cell r="E2858"/>
          <cell r="F2858"/>
          <cell r="G2858"/>
        </row>
        <row r="2859">
          <cell r="A2859" t="str">
            <v>DATOS REDETERMINACION</v>
          </cell>
          <cell r="B2859"/>
          <cell r="C2859" t="str">
            <v>DESIGNACION</v>
          </cell>
          <cell r="D2859" t="str">
            <v>U</v>
          </cell>
          <cell r="E2859" t="str">
            <v>Cantidad</v>
          </cell>
          <cell r="F2859" t="str">
            <v>$ Unitarios</v>
          </cell>
          <cell r="G2859" t="str">
            <v>$ Parcial</v>
          </cell>
        </row>
        <row r="2860">
          <cell r="A2860" t="str">
            <v>CÓDIGO</v>
          </cell>
          <cell r="B2860" t="str">
            <v>DESCRIPCIÓN</v>
          </cell>
          <cell r="C2860"/>
          <cell r="D2860"/>
          <cell r="E2860"/>
          <cell r="F2860"/>
          <cell r="G2860"/>
        </row>
        <row r="2861">
          <cell r="A2861"/>
          <cell r="B2861"/>
          <cell r="C2861" t="str">
            <v>A - MATERIALES</v>
          </cell>
          <cell r="D2861"/>
          <cell r="E2861"/>
          <cell r="F2861"/>
          <cell r="G2861"/>
        </row>
        <row r="2862">
          <cell r="A2862" t="str">
            <v>INDEC-PB - 2022-1</v>
          </cell>
          <cell r="B2862" t="str">
            <v>Carpintería de madera (incluye: Cortinas de madera y Puertas placa)</v>
          </cell>
          <cell r="C2862" t="str">
            <v>Carpinteria madera</v>
          </cell>
          <cell r="D2862" t="str">
            <v>m2</v>
          </cell>
          <cell r="E2862">
            <v>1</v>
          </cell>
          <cell r="F2862">
            <v>45274.63</v>
          </cell>
          <cell r="G2862">
            <v>45274.63</v>
          </cell>
        </row>
        <row r="2863">
          <cell r="A2863" t="str">
            <v/>
          </cell>
          <cell r="B2863" t="str">
            <v/>
          </cell>
          <cell r="C2863"/>
          <cell r="D2863" t="str">
            <v/>
          </cell>
          <cell r="E2863"/>
          <cell r="F2863">
            <v>0</v>
          </cell>
          <cell r="G2863">
            <v>0</v>
          </cell>
        </row>
        <row r="2864">
          <cell r="A2864" t="str">
            <v/>
          </cell>
          <cell r="B2864" t="str">
            <v/>
          </cell>
          <cell r="C2864"/>
          <cell r="D2864" t="str">
            <v/>
          </cell>
          <cell r="E2864"/>
          <cell r="F2864">
            <v>0</v>
          </cell>
          <cell r="G2864">
            <v>0</v>
          </cell>
        </row>
        <row r="2865">
          <cell r="A2865" t="str">
            <v/>
          </cell>
          <cell r="B2865" t="str">
            <v/>
          </cell>
          <cell r="C2865"/>
          <cell r="D2865" t="str">
            <v/>
          </cell>
          <cell r="E2865"/>
          <cell r="F2865">
            <v>0</v>
          </cell>
          <cell r="G2865">
            <v>0</v>
          </cell>
        </row>
        <row r="2866">
          <cell r="A2866" t="str">
            <v/>
          </cell>
          <cell r="B2866" t="str">
            <v/>
          </cell>
          <cell r="C2866"/>
          <cell r="D2866" t="str">
            <v/>
          </cell>
          <cell r="E2866"/>
          <cell r="F2866">
            <v>0</v>
          </cell>
          <cell r="G2866">
            <v>0</v>
          </cell>
        </row>
        <row r="2867">
          <cell r="A2867" t="str">
            <v/>
          </cell>
          <cell r="B2867" t="str">
            <v/>
          </cell>
          <cell r="C2867"/>
          <cell r="D2867" t="str">
            <v/>
          </cell>
          <cell r="E2867"/>
          <cell r="F2867">
            <v>0</v>
          </cell>
          <cell r="G2867">
            <v>0</v>
          </cell>
        </row>
        <row r="2868">
          <cell r="A2868" t="str">
            <v/>
          </cell>
          <cell r="B2868" t="str">
            <v/>
          </cell>
          <cell r="C2868"/>
          <cell r="D2868" t="str">
            <v/>
          </cell>
          <cell r="E2868"/>
          <cell r="F2868">
            <v>0</v>
          </cell>
          <cell r="G2868">
            <v>0</v>
          </cell>
        </row>
        <row r="2869">
          <cell r="A2869" t="str">
            <v/>
          </cell>
          <cell r="B2869" t="str">
            <v/>
          </cell>
          <cell r="C2869"/>
          <cell r="D2869" t="str">
            <v/>
          </cell>
          <cell r="E2869"/>
          <cell r="F2869">
            <v>0</v>
          </cell>
          <cell r="G2869">
            <v>0</v>
          </cell>
        </row>
        <row r="2870">
          <cell r="A2870" t="str">
            <v/>
          </cell>
          <cell r="B2870" t="str">
            <v/>
          </cell>
          <cell r="C2870"/>
          <cell r="D2870" t="str">
            <v/>
          </cell>
          <cell r="E2870"/>
          <cell r="F2870">
            <v>0</v>
          </cell>
          <cell r="G2870">
            <v>0</v>
          </cell>
        </row>
        <row r="2871">
          <cell r="A2871" t="str">
            <v/>
          </cell>
          <cell r="B2871" t="str">
            <v/>
          </cell>
          <cell r="C2871"/>
          <cell r="D2871" t="str">
            <v/>
          </cell>
          <cell r="E2871"/>
          <cell r="F2871">
            <v>0</v>
          </cell>
          <cell r="G2871">
            <v>0</v>
          </cell>
        </row>
        <row r="2872">
          <cell r="A2872" t="str">
            <v/>
          </cell>
          <cell r="B2872" t="str">
            <v/>
          </cell>
          <cell r="C2872"/>
          <cell r="D2872" t="str">
            <v/>
          </cell>
          <cell r="E2872"/>
          <cell r="F2872">
            <v>0</v>
          </cell>
          <cell r="G2872">
            <v>0</v>
          </cell>
        </row>
        <row r="2873">
          <cell r="A2873" t="str">
            <v/>
          </cell>
          <cell r="B2873" t="str">
            <v/>
          </cell>
          <cell r="C2873"/>
          <cell r="D2873" t="str">
            <v/>
          </cell>
          <cell r="E2873"/>
          <cell r="F2873">
            <v>0</v>
          </cell>
          <cell r="G2873">
            <v>0</v>
          </cell>
        </row>
        <row r="2874">
          <cell r="A2874" t="str">
            <v/>
          </cell>
          <cell r="B2874" t="str">
            <v/>
          </cell>
          <cell r="C2874"/>
          <cell r="D2874" t="str">
            <v/>
          </cell>
          <cell r="E2874"/>
          <cell r="F2874">
            <v>0</v>
          </cell>
          <cell r="G2874">
            <v>0</v>
          </cell>
        </row>
        <row r="2875">
          <cell r="A2875" t="str">
            <v/>
          </cell>
          <cell r="B2875" t="str">
            <v/>
          </cell>
          <cell r="C2875"/>
          <cell r="D2875" t="str">
            <v/>
          </cell>
          <cell r="E2875"/>
          <cell r="F2875">
            <v>0</v>
          </cell>
          <cell r="G2875">
            <v>0</v>
          </cell>
        </row>
        <row r="2876">
          <cell r="A2876"/>
          <cell r="B2876"/>
          <cell r="C2876"/>
          <cell r="D2876"/>
          <cell r="E2876"/>
          <cell r="F2876" t="str">
            <v>Total A</v>
          </cell>
          <cell r="G2876">
            <v>45274.63</v>
          </cell>
        </row>
        <row r="2877">
          <cell r="A2877"/>
          <cell r="B2877"/>
          <cell r="C2877" t="str">
            <v>B - MANO DE OBRA</v>
          </cell>
          <cell r="D2877"/>
          <cell r="E2877"/>
          <cell r="F2877"/>
          <cell r="G2877"/>
        </row>
        <row r="2878">
          <cell r="A2878" t="str">
            <v>INDEC-MO - 51560-12</v>
          </cell>
          <cell r="B2878" t="str">
            <v>Oficial</v>
          </cell>
          <cell r="C2878" t="str">
            <v>OFICIAL</v>
          </cell>
          <cell r="D2878" t="str">
            <v>HS</v>
          </cell>
          <cell r="E2878">
            <v>19</v>
          </cell>
          <cell r="F2878">
            <v>246.34</v>
          </cell>
          <cell r="G2878">
            <v>4680.46</v>
          </cell>
        </row>
        <row r="2879">
          <cell r="A2879" t="str">
            <v>INDEC-MO - 51560-14</v>
          </cell>
          <cell r="B2879" t="str">
            <v>Ayudante</v>
          </cell>
          <cell r="C2879" t="str">
            <v>AYUDANTE</v>
          </cell>
          <cell r="D2879" t="str">
            <v>HS</v>
          </cell>
          <cell r="E2879">
            <v>25</v>
          </cell>
          <cell r="F2879">
            <v>209.67</v>
          </cell>
          <cell r="G2879">
            <v>5241.75</v>
          </cell>
        </row>
        <row r="2880">
          <cell r="A2880" t="str">
            <v/>
          </cell>
          <cell r="B2880">
            <v>0</v>
          </cell>
          <cell r="C2880"/>
          <cell r="D2880" t="str">
            <v/>
          </cell>
          <cell r="E2880"/>
          <cell r="F2880">
            <v>0</v>
          </cell>
          <cell r="G2880">
            <v>0</v>
          </cell>
        </row>
        <row r="2881">
          <cell r="A2881" t="str">
            <v/>
          </cell>
          <cell r="B2881">
            <v>0</v>
          </cell>
          <cell r="C2881"/>
          <cell r="D2881" t="str">
            <v/>
          </cell>
          <cell r="E2881"/>
          <cell r="F2881">
            <v>0</v>
          </cell>
          <cell r="G2881">
            <v>0</v>
          </cell>
        </row>
        <row r="2882">
          <cell r="A2882" t="str">
            <v/>
          </cell>
          <cell r="B2882">
            <v>0</v>
          </cell>
          <cell r="C2882"/>
          <cell r="D2882" t="str">
            <v/>
          </cell>
          <cell r="E2882"/>
          <cell r="F2882">
            <v>0</v>
          </cell>
          <cell r="G2882">
            <v>0</v>
          </cell>
        </row>
        <row r="2883">
          <cell r="A2883" t="str">
            <v/>
          </cell>
          <cell r="B2883">
            <v>0</v>
          </cell>
          <cell r="C2883"/>
          <cell r="D2883" t="str">
            <v/>
          </cell>
          <cell r="E2883"/>
          <cell r="F2883">
            <v>0</v>
          </cell>
          <cell r="G2883">
            <v>0</v>
          </cell>
        </row>
        <row r="2884">
          <cell r="A2884" t="str">
            <v/>
          </cell>
          <cell r="B2884">
            <v>0</v>
          </cell>
          <cell r="C2884"/>
          <cell r="D2884" t="str">
            <v/>
          </cell>
          <cell r="E2884"/>
          <cell r="F2884">
            <v>0</v>
          </cell>
          <cell r="G2884">
            <v>0</v>
          </cell>
        </row>
        <row r="2885">
          <cell r="A2885" t="str">
            <v/>
          </cell>
          <cell r="B2885">
            <v>0</v>
          </cell>
          <cell r="C2885"/>
          <cell r="D2885" t="str">
            <v/>
          </cell>
          <cell r="E2885"/>
          <cell r="F2885">
            <v>0</v>
          </cell>
          <cell r="G2885">
            <v>0</v>
          </cell>
        </row>
        <row r="2886">
          <cell r="A2886"/>
          <cell r="B2886"/>
          <cell r="C2886"/>
          <cell r="D2886"/>
          <cell r="E2886"/>
          <cell r="F2886" t="str">
            <v>Total B</v>
          </cell>
          <cell r="G2886">
            <v>9922.2099999999991</v>
          </cell>
        </row>
        <row r="2887">
          <cell r="A2887"/>
          <cell r="B2887"/>
          <cell r="C2887" t="str">
            <v>C - EQUIPOS</v>
          </cell>
          <cell r="D2887"/>
          <cell r="E2887"/>
          <cell r="F2887"/>
          <cell r="G2887"/>
        </row>
        <row r="2888">
          <cell r="A2888" t="str">
            <v>INDEC-PB - 42921-2</v>
          </cell>
          <cell r="B2888" t="str">
            <v xml:space="preserve">Herramientas de mano                                                   </v>
          </cell>
          <cell r="C2888" t="str">
            <v xml:space="preserve"> Herramientas menores</v>
          </cell>
          <cell r="D2888" t="str">
            <v>gl</v>
          </cell>
          <cell r="E2888">
            <v>1</v>
          </cell>
          <cell r="F2888">
            <v>17.86</v>
          </cell>
          <cell r="G2888">
            <v>17.86</v>
          </cell>
        </row>
        <row r="2889">
          <cell r="A2889" t="str">
            <v/>
          </cell>
          <cell r="B2889" t="str">
            <v/>
          </cell>
          <cell r="C2889"/>
          <cell r="D2889" t="str">
            <v/>
          </cell>
          <cell r="E2889"/>
          <cell r="F2889">
            <v>0</v>
          </cell>
          <cell r="G2889">
            <v>0</v>
          </cell>
        </row>
        <row r="2890">
          <cell r="A2890" t="str">
            <v/>
          </cell>
          <cell r="B2890" t="str">
            <v/>
          </cell>
          <cell r="C2890"/>
          <cell r="D2890" t="str">
            <v/>
          </cell>
          <cell r="E2890"/>
          <cell r="F2890">
            <v>0</v>
          </cell>
          <cell r="G2890">
            <v>0</v>
          </cell>
        </row>
        <row r="2891">
          <cell r="A2891" t="str">
            <v/>
          </cell>
          <cell r="B2891" t="str">
            <v/>
          </cell>
          <cell r="C2891"/>
          <cell r="D2891" t="str">
            <v/>
          </cell>
          <cell r="E2891"/>
          <cell r="F2891">
            <v>0</v>
          </cell>
          <cell r="G2891">
            <v>0</v>
          </cell>
        </row>
        <row r="2892">
          <cell r="A2892" t="str">
            <v/>
          </cell>
          <cell r="B2892" t="str">
            <v/>
          </cell>
          <cell r="C2892"/>
          <cell r="D2892" t="str">
            <v/>
          </cell>
          <cell r="E2892"/>
          <cell r="F2892">
            <v>0</v>
          </cell>
          <cell r="G2892">
            <v>0</v>
          </cell>
        </row>
        <row r="2893">
          <cell r="A2893" t="str">
            <v/>
          </cell>
          <cell r="B2893" t="str">
            <v/>
          </cell>
          <cell r="C2893"/>
          <cell r="D2893" t="str">
            <v/>
          </cell>
          <cell r="E2893"/>
          <cell r="F2893">
            <v>0</v>
          </cell>
          <cell r="G2893">
            <v>0</v>
          </cell>
        </row>
        <row r="2894">
          <cell r="A2894" t="str">
            <v/>
          </cell>
          <cell r="B2894" t="str">
            <v/>
          </cell>
          <cell r="C2894"/>
          <cell r="D2894" t="str">
            <v/>
          </cell>
          <cell r="E2894"/>
          <cell r="F2894">
            <v>0</v>
          </cell>
          <cell r="G2894">
            <v>0</v>
          </cell>
        </row>
        <row r="2895">
          <cell r="A2895" t="str">
            <v/>
          </cell>
          <cell r="B2895" t="str">
            <v/>
          </cell>
          <cell r="C2895"/>
          <cell r="D2895" t="str">
            <v/>
          </cell>
          <cell r="E2895"/>
          <cell r="F2895">
            <v>0</v>
          </cell>
          <cell r="G2895">
            <v>0</v>
          </cell>
        </row>
        <row r="2896">
          <cell r="A2896" t="str">
            <v/>
          </cell>
          <cell r="B2896" t="str">
            <v/>
          </cell>
          <cell r="C2896"/>
          <cell r="D2896" t="str">
            <v/>
          </cell>
          <cell r="E2896"/>
          <cell r="F2896">
            <v>0</v>
          </cell>
          <cell r="G2896">
            <v>0</v>
          </cell>
        </row>
        <row r="2897">
          <cell r="A2897"/>
          <cell r="B2897"/>
          <cell r="C2897"/>
          <cell r="D2897"/>
          <cell r="E2897"/>
          <cell r="F2897" t="str">
            <v>Total C</v>
          </cell>
          <cell r="G2897">
            <v>17.86</v>
          </cell>
        </row>
        <row r="2898">
          <cell r="A2898"/>
          <cell r="B2898"/>
          <cell r="C2898"/>
          <cell r="D2898"/>
          <cell r="E2898"/>
          <cell r="F2898"/>
          <cell r="G2898"/>
        </row>
        <row r="2899">
          <cell r="A2899" t="str">
            <v>17.1</v>
          </cell>
          <cell r="B2899" t="str">
            <v>Carpintería madera</v>
          </cell>
          <cell r="C2899"/>
          <cell r="D2899" t="str">
            <v>Costo  Neto</v>
          </cell>
          <cell r="E2899"/>
          <cell r="F2899" t="str">
            <v>Total D=A+B+C</v>
          </cell>
          <cell r="G2899">
            <v>55214.7</v>
          </cell>
        </row>
        <row r="2901">
          <cell r="A2901" t="str">
            <v>ANALISIS DE PRECIOS</v>
          </cell>
          <cell r="B2901"/>
          <cell r="C2901"/>
          <cell r="D2901"/>
          <cell r="E2901"/>
          <cell r="F2901"/>
          <cell r="G2901"/>
        </row>
        <row r="2902">
          <cell r="A2902" t="str">
            <v>COMITENTE:</v>
          </cell>
          <cell r="B2902" t="str">
            <v>DIRECCIÓN DE ARQUITECTURA</v>
          </cell>
          <cell r="C2902"/>
          <cell r="D2902"/>
          <cell r="E2902"/>
          <cell r="F2902"/>
          <cell r="G2902"/>
        </row>
        <row r="2903">
          <cell r="A2903" t="str">
            <v>CONTRATISTA:</v>
          </cell>
          <cell r="B2903" t="str">
            <v xml:space="preserve">BILBAO CONSTRUCCIONES S.R.L. </v>
          </cell>
          <cell r="C2903"/>
          <cell r="D2903"/>
          <cell r="E2903"/>
          <cell r="F2903"/>
          <cell r="G2903"/>
        </row>
        <row r="2904">
          <cell r="A2904" t="str">
            <v>OBRA:</v>
          </cell>
          <cell r="B2904" t="str">
            <v>CENTRO DE MEDICINA NUCLEAR - PET / CT</v>
          </cell>
          <cell r="C2904"/>
          <cell r="D2904"/>
          <cell r="E2904"/>
          <cell r="F2904" t="str">
            <v>PRECIOS A:</v>
          </cell>
          <cell r="G2904">
            <v>43594</v>
          </cell>
        </row>
        <row r="2905">
          <cell r="A2905" t="str">
            <v>UBICACIÓN:</v>
          </cell>
          <cell r="B2905" t="str">
            <v>CAPITAL</v>
          </cell>
          <cell r="C2905"/>
          <cell r="D2905"/>
          <cell r="E2905"/>
          <cell r="F2905"/>
          <cell r="G2905"/>
        </row>
        <row r="2906">
          <cell r="A2906" t="str">
            <v>RUBRO:</v>
          </cell>
          <cell r="B2906">
            <v>17</v>
          </cell>
          <cell r="C2906" t="str">
            <v>CARPINTERÍAS</v>
          </cell>
          <cell r="D2906"/>
          <cell r="E2906"/>
          <cell r="F2906"/>
          <cell r="G2906"/>
        </row>
        <row r="2907">
          <cell r="A2907" t="str">
            <v>ITEM:</v>
          </cell>
          <cell r="B2907" t="str">
            <v>17.2</v>
          </cell>
          <cell r="C2907" t="str">
            <v>Carpintería metálica</v>
          </cell>
          <cell r="D2907"/>
          <cell r="E2907"/>
          <cell r="F2907" t="str">
            <v>UNIDAD:</v>
          </cell>
          <cell r="G2907" t="str">
            <v>gl</v>
          </cell>
        </row>
        <row r="2908">
          <cell r="A2908"/>
          <cell r="B2908"/>
          <cell r="C2908"/>
          <cell r="D2908"/>
          <cell r="E2908"/>
          <cell r="F2908"/>
          <cell r="G2908"/>
        </row>
        <row r="2909">
          <cell r="A2909" t="str">
            <v>DATOS REDETERMINACION</v>
          </cell>
          <cell r="B2909"/>
          <cell r="C2909" t="str">
            <v>DESIGNACION</v>
          </cell>
          <cell r="D2909" t="str">
            <v>U</v>
          </cell>
          <cell r="E2909" t="str">
            <v>Cantidad</v>
          </cell>
          <cell r="F2909" t="str">
            <v>$ Unitarios</v>
          </cell>
          <cell r="G2909" t="str">
            <v>$ Parcial</v>
          </cell>
        </row>
        <row r="2910">
          <cell r="A2910" t="str">
            <v>CÓDIGO</v>
          </cell>
          <cell r="B2910" t="str">
            <v>DESCRIPCIÓN</v>
          </cell>
          <cell r="C2910"/>
          <cell r="D2910"/>
          <cell r="E2910"/>
          <cell r="F2910"/>
          <cell r="G2910"/>
        </row>
        <row r="2911">
          <cell r="A2911"/>
          <cell r="B2911"/>
          <cell r="C2911" t="str">
            <v>A - MATERIALES</v>
          </cell>
          <cell r="D2911"/>
          <cell r="E2911"/>
          <cell r="F2911"/>
          <cell r="G2911"/>
        </row>
        <row r="2912">
          <cell r="A2912" t="str">
            <v>INDEC-PB - 2811-1</v>
          </cell>
          <cell r="B2912" t="str">
            <v>Estructuras metálicas para construcción (incluye: Aberturas de aluminio, Aberturas de chapa de hierro y Cortinas de aluminio)</v>
          </cell>
          <cell r="C2912" t="str">
            <v>Carpintería Metálica ( P9-P10-P11-P12-P13)</v>
          </cell>
          <cell r="D2912" t="str">
            <v>GL</v>
          </cell>
          <cell r="E2912">
            <v>1</v>
          </cell>
          <cell r="F2912">
            <v>98381</v>
          </cell>
          <cell r="G2912">
            <v>98381</v>
          </cell>
        </row>
        <row r="2913">
          <cell r="A2913" t="str">
            <v>INDEC-CM - 37440-11</v>
          </cell>
          <cell r="B2913" t="str">
            <v>Cemento portland normal, en bolsa</v>
          </cell>
          <cell r="C2913" t="str">
            <v xml:space="preserve"> Cemento</v>
          </cell>
          <cell r="D2913" t="str">
            <v>KG</v>
          </cell>
          <cell r="E2913">
            <v>7.5</v>
          </cell>
          <cell r="F2913">
            <v>3.18</v>
          </cell>
          <cell r="G2913">
            <v>23.85</v>
          </cell>
        </row>
        <row r="2914">
          <cell r="A2914" t="str">
            <v>IIEE-SJ - 203001</v>
          </cell>
          <cell r="B2914" t="str">
            <v>Arena clasificada lavada</v>
          </cell>
          <cell r="C2914" t="str">
            <v xml:space="preserve"> Arena gruesa lavada</v>
          </cell>
          <cell r="D2914" t="str">
            <v>M3</v>
          </cell>
          <cell r="E2914">
            <v>2.5000000000000001E-2</v>
          </cell>
          <cell r="F2914">
            <v>208.3</v>
          </cell>
          <cell r="G2914">
            <v>5.21</v>
          </cell>
        </row>
        <row r="2915">
          <cell r="A2915" t="str">
            <v/>
          </cell>
          <cell r="B2915" t="str">
            <v/>
          </cell>
          <cell r="C2915"/>
          <cell r="D2915" t="str">
            <v/>
          </cell>
          <cell r="E2915"/>
          <cell r="F2915">
            <v>0</v>
          </cell>
          <cell r="G2915">
            <v>0</v>
          </cell>
        </row>
        <row r="2916">
          <cell r="A2916" t="str">
            <v/>
          </cell>
          <cell r="B2916" t="str">
            <v/>
          </cell>
          <cell r="C2916"/>
          <cell r="D2916" t="str">
            <v/>
          </cell>
          <cell r="E2916"/>
          <cell r="F2916">
            <v>0</v>
          </cell>
          <cell r="G2916">
            <v>0</v>
          </cell>
        </row>
        <row r="2917">
          <cell r="A2917" t="str">
            <v/>
          </cell>
          <cell r="B2917" t="str">
            <v/>
          </cell>
          <cell r="C2917"/>
          <cell r="D2917" t="str">
            <v/>
          </cell>
          <cell r="E2917"/>
          <cell r="F2917">
            <v>0</v>
          </cell>
          <cell r="G2917">
            <v>0</v>
          </cell>
        </row>
        <row r="2918">
          <cell r="A2918" t="str">
            <v/>
          </cell>
          <cell r="B2918" t="str">
            <v/>
          </cell>
          <cell r="C2918"/>
          <cell r="D2918" t="str">
            <v/>
          </cell>
          <cell r="E2918"/>
          <cell r="F2918">
            <v>0</v>
          </cell>
          <cell r="G2918">
            <v>0</v>
          </cell>
        </row>
        <row r="2919">
          <cell r="A2919" t="str">
            <v/>
          </cell>
          <cell r="B2919" t="str">
            <v/>
          </cell>
          <cell r="C2919"/>
          <cell r="D2919" t="str">
            <v/>
          </cell>
          <cell r="E2919"/>
          <cell r="F2919">
            <v>0</v>
          </cell>
          <cell r="G2919">
            <v>0</v>
          </cell>
        </row>
        <row r="2920">
          <cell r="A2920" t="str">
            <v/>
          </cell>
          <cell r="B2920" t="str">
            <v/>
          </cell>
          <cell r="C2920"/>
          <cell r="D2920" t="str">
            <v/>
          </cell>
          <cell r="E2920"/>
          <cell r="F2920">
            <v>0</v>
          </cell>
          <cell r="G2920">
            <v>0</v>
          </cell>
        </row>
        <row r="2921">
          <cell r="A2921" t="str">
            <v/>
          </cell>
          <cell r="B2921" t="str">
            <v/>
          </cell>
          <cell r="C2921"/>
          <cell r="D2921" t="str">
            <v/>
          </cell>
          <cell r="E2921"/>
          <cell r="F2921">
            <v>0</v>
          </cell>
          <cell r="G2921">
            <v>0</v>
          </cell>
        </row>
        <row r="2922">
          <cell r="A2922" t="str">
            <v/>
          </cell>
          <cell r="B2922" t="str">
            <v/>
          </cell>
          <cell r="C2922"/>
          <cell r="D2922" t="str">
            <v/>
          </cell>
          <cell r="E2922"/>
          <cell r="F2922">
            <v>0</v>
          </cell>
          <cell r="G2922">
            <v>0</v>
          </cell>
        </row>
        <row r="2923">
          <cell r="A2923" t="str">
            <v/>
          </cell>
          <cell r="B2923" t="str">
            <v/>
          </cell>
          <cell r="C2923"/>
          <cell r="D2923" t="str">
            <v/>
          </cell>
          <cell r="E2923"/>
          <cell r="F2923">
            <v>0</v>
          </cell>
          <cell r="G2923">
            <v>0</v>
          </cell>
        </row>
        <row r="2924">
          <cell r="A2924" t="str">
            <v/>
          </cell>
          <cell r="B2924" t="str">
            <v/>
          </cell>
          <cell r="C2924"/>
          <cell r="D2924" t="str">
            <v/>
          </cell>
          <cell r="E2924"/>
          <cell r="F2924">
            <v>0</v>
          </cell>
          <cell r="G2924">
            <v>0</v>
          </cell>
        </row>
        <row r="2925">
          <cell r="A2925" t="str">
            <v/>
          </cell>
          <cell r="B2925" t="str">
            <v/>
          </cell>
          <cell r="C2925"/>
          <cell r="D2925" t="str">
            <v/>
          </cell>
          <cell r="E2925"/>
          <cell r="F2925">
            <v>0</v>
          </cell>
          <cell r="G2925">
            <v>0</v>
          </cell>
        </row>
        <row r="2926">
          <cell r="A2926"/>
          <cell r="B2926"/>
          <cell r="C2926"/>
          <cell r="D2926"/>
          <cell r="E2926"/>
          <cell r="F2926" t="str">
            <v>Total A</v>
          </cell>
          <cell r="G2926">
            <v>98410.060000000012</v>
          </cell>
        </row>
        <row r="2927">
          <cell r="A2927"/>
          <cell r="B2927"/>
          <cell r="C2927" t="str">
            <v>B - MANO DE OBRA</v>
          </cell>
          <cell r="D2927"/>
          <cell r="E2927"/>
          <cell r="F2927"/>
          <cell r="G2927"/>
        </row>
        <row r="2928">
          <cell r="A2928" t="str">
            <v>INDEC-MO - 51560-12</v>
          </cell>
          <cell r="B2928" t="str">
            <v>Oficial</v>
          </cell>
          <cell r="C2928" t="str">
            <v>OFICIAL</v>
          </cell>
          <cell r="D2928" t="str">
            <v>HS</v>
          </cell>
          <cell r="E2928">
            <v>110</v>
          </cell>
          <cell r="F2928">
            <v>246.34</v>
          </cell>
          <cell r="G2928">
            <v>27097.4</v>
          </cell>
        </row>
        <row r="2929">
          <cell r="A2929" t="str">
            <v>INDEC-MO - 51560-14</v>
          </cell>
          <cell r="B2929" t="str">
            <v>Ayudante</v>
          </cell>
          <cell r="C2929" t="str">
            <v>AYUDANTE</v>
          </cell>
          <cell r="D2929" t="str">
            <v>HS</v>
          </cell>
          <cell r="E2929">
            <v>185</v>
          </cell>
          <cell r="F2929">
            <v>209.67</v>
          </cell>
          <cell r="G2929">
            <v>38788.949999999997</v>
          </cell>
        </row>
        <row r="2930">
          <cell r="A2930" t="str">
            <v/>
          </cell>
          <cell r="B2930">
            <v>0</v>
          </cell>
          <cell r="C2930"/>
          <cell r="D2930" t="str">
            <v/>
          </cell>
          <cell r="E2930"/>
          <cell r="F2930">
            <v>0</v>
          </cell>
          <cell r="G2930">
            <v>0</v>
          </cell>
        </row>
        <row r="2931">
          <cell r="A2931" t="str">
            <v/>
          </cell>
          <cell r="B2931">
            <v>0</v>
          </cell>
          <cell r="C2931"/>
          <cell r="D2931" t="str">
            <v/>
          </cell>
          <cell r="E2931"/>
          <cell r="F2931">
            <v>0</v>
          </cell>
          <cell r="G2931">
            <v>0</v>
          </cell>
        </row>
        <row r="2932">
          <cell r="A2932" t="str">
            <v/>
          </cell>
          <cell r="B2932">
            <v>0</v>
          </cell>
          <cell r="C2932"/>
          <cell r="D2932" t="str">
            <v/>
          </cell>
          <cell r="E2932"/>
          <cell r="F2932">
            <v>0</v>
          </cell>
          <cell r="G2932">
            <v>0</v>
          </cell>
        </row>
        <row r="2933">
          <cell r="A2933" t="str">
            <v/>
          </cell>
          <cell r="B2933">
            <v>0</v>
          </cell>
          <cell r="C2933"/>
          <cell r="D2933" t="str">
            <v/>
          </cell>
          <cell r="E2933"/>
          <cell r="F2933">
            <v>0</v>
          </cell>
          <cell r="G2933">
            <v>0</v>
          </cell>
        </row>
        <row r="2934">
          <cell r="A2934" t="str">
            <v/>
          </cell>
          <cell r="B2934">
            <v>0</v>
          </cell>
          <cell r="C2934"/>
          <cell r="D2934" t="str">
            <v/>
          </cell>
          <cell r="E2934"/>
          <cell r="F2934">
            <v>0</v>
          </cell>
          <cell r="G2934">
            <v>0</v>
          </cell>
        </row>
        <row r="2935">
          <cell r="A2935" t="str">
            <v/>
          </cell>
          <cell r="B2935">
            <v>0</v>
          </cell>
          <cell r="C2935"/>
          <cell r="D2935" t="str">
            <v/>
          </cell>
          <cell r="E2935"/>
          <cell r="F2935">
            <v>0</v>
          </cell>
          <cell r="G2935">
            <v>0</v>
          </cell>
        </row>
        <row r="2936">
          <cell r="A2936"/>
          <cell r="B2936"/>
          <cell r="C2936"/>
          <cell r="D2936"/>
          <cell r="E2936"/>
          <cell r="F2936" t="str">
            <v>Total B</v>
          </cell>
          <cell r="G2936">
            <v>65886.350000000006</v>
          </cell>
        </row>
        <row r="2937">
          <cell r="A2937"/>
          <cell r="B2937"/>
          <cell r="C2937" t="str">
            <v>C - EQUIPOS</v>
          </cell>
          <cell r="D2937"/>
          <cell r="E2937"/>
          <cell r="F2937"/>
          <cell r="G2937"/>
        </row>
        <row r="2938">
          <cell r="A2938" t="str">
            <v>INDEC-PB - 42921-2</v>
          </cell>
          <cell r="B2938" t="str">
            <v xml:space="preserve">Herramientas de mano                                                   </v>
          </cell>
          <cell r="C2938" t="str">
            <v xml:space="preserve"> Herramientas menores</v>
          </cell>
          <cell r="D2938" t="str">
            <v>gl</v>
          </cell>
          <cell r="E2938">
            <v>1</v>
          </cell>
          <cell r="F2938">
            <v>17.86</v>
          </cell>
          <cell r="G2938">
            <v>17.86</v>
          </cell>
        </row>
        <row r="2939">
          <cell r="A2939" t="str">
            <v/>
          </cell>
          <cell r="B2939" t="str">
            <v/>
          </cell>
          <cell r="C2939"/>
          <cell r="D2939" t="str">
            <v/>
          </cell>
          <cell r="E2939"/>
          <cell r="F2939">
            <v>0</v>
          </cell>
          <cell r="G2939">
            <v>0</v>
          </cell>
        </row>
        <row r="2940">
          <cell r="A2940" t="str">
            <v/>
          </cell>
          <cell r="B2940" t="str">
            <v/>
          </cell>
          <cell r="C2940"/>
          <cell r="D2940" t="str">
            <v/>
          </cell>
          <cell r="E2940"/>
          <cell r="F2940">
            <v>0</v>
          </cell>
          <cell r="G2940">
            <v>0</v>
          </cell>
        </row>
        <row r="2941">
          <cell r="A2941" t="str">
            <v/>
          </cell>
          <cell r="B2941" t="str">
            <v/>
          </cell>
          <cell r="C2941"/>
          <cell r="D2941" t="str">
            <v/>
          </cell>
          <cell r="E2941"/>
          <cell r="F2941">
            <v>0</v>
          </cell>
          <cell r="G2941">
            <v>0</v>
          </cell>
        </row>
        <row r="2942">
          <cell r="A2942" t="str">
            <v/>
          </cell>
          <cell r="B2942" t="str">
            <v/>
          </cell>
          <cell r="C2942"/>
          <cell r="D2942" t="str">
            <v/>
          </cell>
          <cell r="E2942"/>
          <cell r="F2942">
            <v>0</v>
          </cell>
          <cell r="G2942">
            <v>0</v>
          </cell>
        </row>
        <row r="2943">
          <cell r="A2943" t="str">
            <v/>
          </cell>
          <cell r="B2943" t="str">
            <v/>
          </cell>
          <cell r="C2943"/>
          <cell r="D2943" t="str">
            <v/>
          </cell>
          <cell r="E2943"/>
          <cell r="F2943">
            <v>0</v>
          </cell>
          <cell r="G2943">
            <v>0</v>
          </cell>
        </row>
        <row r="2944">
          <cell r="A2944" t="str">
            <v/>
          </cell>
          <cell r="B2944" t="str">
            <v/>
          </cell>
          <cell r="C2944"/>
          <cell r="D2944" t="str">
            <v/>
          </cell>
          <cell r="E2944"/>
          <cell r="F2944">
            <v>0</v>
          </cell>
          <cell r="G2944">
            <v>0</v>
          </cell>
        </row>
        <row r="2945">
          <cell r="A2945" t="str">
            <v/>
          </cell>
          <cell r="B2945" t="str">
            <v/>
          </cell>
          <cell r="C2945"/>
          <cell r="D2945" t="str">
            <v/>
          </cell>
          <cell r="E2945"/>
          <cell r="F2945">
            <v>0</v>
          </cell>
          <cell r="G2945">
            <v>0</v>
          </cell>
        </row>
        <row r="2946">
          <cell r="A2946" t="str">
            <v/>
          </cell>
          <cell r="B2946" t="str">
            <v/>
          </cell>
          <cell r="C2946"/>
          <cell r="D2946" t="str">
            <v/>
          </cell>
          <cell r="E2946"/>
          <cell r="F2946">
            <v>0</v>
          </cell>
          <cell r="G2946">
            <v>0</v>
          </cell>
        </row>
        <row r="2947">
          <cell r="A2947"/>
          <cell r="B2947"/>
          <cell r="C2947"/>
          <cell r="D2947"/>
          <cell r="E2947"/>
          <cell r="F2947" t="str">
            <v>Total C</v>
          </cell>
          <cell r="G2947">
            <v>17.86</v>
          </cell>
        </row>
        <row r="2948">
          <cell r="A2948"/>
          <cell r="B2948"/>
          <cell r="C2948"/>
          <cell r="D2948"/>
          <cell r="E2948"/>
          <cell r="F2948"/>
          <cell r="G2948"/>
        </row>
        <row r="2949">
          <cell r="A2949" t="str">
            <v>17.2</v>
          </cell>
          <cell r="B2949" t="str">
            <v>Carpintería metálica</v>
          </cell>
          <cell r="C2949"/>
          <cell r="D2949" t="str">
            <v>Costo  Neto</v>
          </cell>
          <cell r="E2949"/>
          <cell r="F2949" t="str">
            <v>Total D=A+B+C</v>
          </cell>
          <cell r="G2949">
            <v>164314.27000000002</v>
          </cell>
        </row>
        <row r="2951">
          <cell r="A2951" t="str">
            <v>ANALISIS DE PRECIOS</v>
          </cell>
          <cell r="B2951"/>
          <cell r="C2951"/>
          <cell r="D2951"/>
          <cell r="E2951"/>
          <cell r="F2951"/>
          <cell r="G2951"/>
        </row>
        <row r="2952">
          <cell r="A2952" t="str">
            <v>COMITENTE:</v>
          </cell>
          <cell r="B2952" t="str">
            <v>DIRECCIÓN DE ARQUITECTURA</v>
          </cell>
          <cell r="C2952"/>
          <cell r="D2952"/>
          <cell r="E2952"/>
          <cell r="F2952"/>
          <cell r="G2952"/>
        </row>
        <row r="2953">
          <cell r="A2953" t="str">
            <v>CONTRATISTA:</v>
          </cell>
          <cell r="B2953" t="str">
            <v xml:space="preserve">BILBAO CONSTRUCCIONES S.R.L. </v>
          </cell>
          <cell r="C2953"/>
          <cell r="D2953"/>
          <cell r="E2953"/>
          <cell r="F2953"/>
          <cell r="G2953"/>
        </row>
        <row r="2954">
          <cell r="A2954" t="str">
            <v>OBRA:</v>
          </cell>
          <cell r="B2954" t="str">
            <v>CENTRO DE MEDICINA NUCLEAR - PET / CT</v>
          </cell>
          <cell r="C2954"/>
          <cell r="D2954"/>
          <cell r="E2954"/>
          <cell r="F2954" t="str">
            <v>PRECIOS A:</v>
          </cell>
          <cell r="G2954">
            <v>43594</v>
          </cell>
        </row>
        <row r="2955">
          <cell r="A2955" t="str">
            <v>UBICACIÓN:</v>
          </cell>
          <cell r="B2955" t="str">
            <v>CAPITAL</v>
          </cell>
          <cell r="C2955"/>
          <cell r="D2955"/>
          <cell r="E2955"/>
          <cell r="F2955"/>
          <cell r="G2955"/>
        </row>
        <row r="2956">
          <cell r="A2956" t="str">
            <v>RUBRO:</v>
          </cell>
          <cell r="B2956">
            <v>17</v>
          </cell>
          <cell r="C2956" t="str">
            <v>CARPINTERÍAS</v>
          </cell>
          <cell r="D2956"/>
          <cell r="E2956"/>
          <cell r="F2956"/>
          <cell r="G2956"/>
        </row>
        <row r="2957">
          <cell r="A2957" t="str">
            <v>ITEM:</v>
          </cell>
          <cell r="B2957" t="str">
            <v>17.3</v>
          </cell>
          <cell r="C2957" t="str">
            <v>Carpintería aluminio</v>
          </cell>
          <cell r="D2957"/>
          <cell r="E2957"/>
          <cell r="F2957" t="str">
            <v>UNIDAD:</v>
          </cell>
          <cell r="G2957" t="str">
            <v>gl</v>
          </cell>
        </row>
        <row r="2958">
          <cell r="A2958"/>
          <cell r="B2958"/>
          <cell r="C2958"/>
          <cell r="D2958"/>
          <cell r="E2958"/>
          <cell r="F2958"/>
          <cell r="G2958"/>
        </row>
        <row r="2959">
          <cell r="A2959" t="str">
            <v>DATOS REDETERMINACION</v>
          </cell>
          <cell r="B2959"/>
          <cell r="C2959" t="str">
            <v>DESIGNACION</v>
          </cell>
          <cell r="D2959" t="str">
            <v>U</v>
          </cell>
          <cell r="E2959" t="str">
            <v>Cantidad</v>
          </cell>
          <cell r="F2959" t="str">
            <v>$ Unitarios</v>
          </cell>
          <cell r="G2959" t="str">
            <v>$ Parcial</v>
          </cell>
        </row>
        <row r="2960">
          <cell r="A2960" t="str">
            <v>CÓDIGO</v>
          </cell>
          <cell r="B2960" t="str">
            <v>DESCRIPCIÓN</v>
          </cell>
          <cell r="C2960"/>
          <cell r="D2960"/>
          <cell r="E2960"/>
          <cell r="F2960"/>
          <cell r="G2960"/>
        </row>
        <row r="2961">
          <cell r="A2961"/>
          <cell r="B2961"/>
          <cell r="C2961" t="str">
            <v>A - MATERIALES</v>
          </cell>
          <cell r="D2961"/>
          <cell r="E2961"/>
          <cell r="F2961"/>
          <cell r="G2961"/>
        </row>
        <row r="2962">
          <cell r="A2962" t="str">
            <v>INDEC-PB - 2811-1</v>
          </cell>
          <cell r="B2962" t="str">
            <v>Estructuras metálicas para construcción (incluye: Aberturas de aluminio, Aberturas de chapa de hierro y Cortinas de aluminio)</v>
          </cell>
          <cell r="C2962" t="str">
            <v xml:space="preserve"> Ventanas Aluminio ( V1-V2-V3-V4-V5-V6-V7-V8)</v>
          </cell>
          <cell r="D2962" t="str">
            <v>gl</v>
          </cell>
          <cell r="E2962">
            <v>1</v>
          </cell>
          <cell r="F2962">
            <v>341163</v>
          </cell>
          <cell r="G2962">
            <v>341163</v>
          </cell>
        </row>
        <row r="2963">
          <cell r="A2963" t="str">
            <v>INDEC-PB - 2811-1</v>
          </cell>
          <cell r="B2963" t="str">
            <v>Estructuras metálicas para construcción (incluye: Aberturas de aluminio, Aberturas de chapa de hierro y Cortinas de aluminio)</v>
          </cell>
          <cell r="C2963" t="str">
            <v>Puertas Aluminio ( P1-P2-P3-P4-P5-P6-P7-P8)</v>
          </cell>
          <cell r="D2963" t="str">
            <v>gl</v>
          </cell>
          <cell r="E2963">
            <v>1</v>
          </cell>
          <cell r="F2963">
            <v>350031</v>
          </cell>
          <cell r="G2963">
            <v>350031</v>
          </cell>
        </row>
        <row r="2964">
          <cell r="A2964" t="str">
            <v/>
          </cell>
          <cell r="B2964" t="str">
            <v/>
          </cell>
          <cell r="C2964"/>
          <cell r="D2964" t="str">
            <v/>
          </cell>
          <cell r="E2964"/>
          <cell r="F2964">
            <v>0</v>
          </cell>
          <cell r="G2964">
            <v>0</v>
          </cell>
        </row>
        <row r="2965">
          <cell r="A2965" t="str">
            <v/>
          </cell>
          <cell r="B2965" t="str">
            <v/>
          </cell>
          <cell r="C2965"/>
          <cell r="D2965" t="str">
            <v/>
          </cell>
          <cell r="E2965"/>
          <cell r="F2965">
            <v>0</v>
          </cell>
          <cell r="G2965">
            <v>0</v>
          </cell>
        </row>
        <row r="2966">
          <cell r="A2966" t="str">
            <v/>
          </cell>
          <cell r="B2966" t="str">
            <v/>
          </cell>
          <cell r="C2966"/>
          <cell r="D2966" t="str">
            <v/>
          </cell>
          <cell r="E2966"/>
          <cell r="F2966">
            <v>0</v>
          </cell>
          <cell r="G2966">
            <v>0</v>
          </cell>
        </row>
        <row r="2967">
          <cell r="A2967" t="str">
            <v/>
          </cell>
          <cell r="B2967" t="str">
            <v/>
          </cell>
          <cell r="C2967"/>
          <cell r="D2967" t="str">
            <v/>
          </cell>
          <cell r="E2967"/>
          <cell r="F2967">
            <v>0</v>
          </cell>
          <cell r="G2967">
            <v>0</v>
          </cell>
        </row>
        <row r="2968">
          <cell r="A2968" t="str">
            <v/>
          </cell>
          <cell r="B2968" t="str">
            <v/>
          </cell>
          <cell r="C2968"/>
          <cell r="D2968" t="str">
            <v/>
          </cell>
          <cell r="E2968"/>
          <cell r="F2968">
            <v>0</v>
          </cell>
          <cell r="G2968">
            <v>0</v>
          </cell>
        </row>
        <row r="2969">
          <cell r="A2969" t="str">
            <v/>
          </cell>
          <cell r="B2969" t="str">
            <v/>
          </cell>
          <cell r="C2969"/>
          <cell r="D2969" t="str">
            <v/>
          </cell>
          <cell r="E2969"/>
          <cell r="F2969">
            <v>0</v>
          </cell>
          <cell r="G2969">
            <v>0</v>
          </cell>
        </row>
        <row r="2970">
          <cell r="A2970" t="str">
            <v/>
          </cell>
          <cell r="B2970" t="str">
            <v/>
          </cell>
          <cell r="C2970"/>
          <cell r="D2970" t="str">
            <v/>
          </cell>
          <cell r="E2970"/>
          <cell r="F2970">
            <v>0</v>
          </cell>
          <cell r="G2970">
            <v>0</v>
          </cell>
        </row>
        <row r="2971">
          <cell r="A2971" t="str">
            <v/>
          </cell>
          <cell r="B2971" t="str">
            <v/>
          </cell>
          <cell r="C2971"/>
          <cell r="D2971" t="str">
            <v/>
          </cell>
          <cell r="E2971"/>
          <cell r="F2971">
            <v>0</v>
          </cell>
          <cell r="G2971">
            <v>0</v>
          </cell>
        </row>
        <row r="2972">
          <cell r="A2972" t="str">
            <v/>
          </cell>
          <cell r="B2972" t="str">
            <v/>
          </cell>
          <cell r="C2972"/>
          <cell r="D2972" t="str">
            <v/>
          </cell>
          <cell r="E2972"/>
          <cell r="F2972">
            <v>0</v>
          </cell>
          <cell r="G2972">
            <v>0</v>
          </cell>
        </row>
        <row r="2973">
          <cell r="A2973" t="str">
            <v/>
          </cell>
          <cell r="B2973" t="str">
            <v/>
          </cell>
          <cell r="C2973"/>
          <cell r="D2973" t="str">
            <v/>
          </cell>
          <cell r="E2973"/>
          <cell r="F2973">
            <v>0</v>
          </cell>
          <cell r="G2973">
            <v>0</v>
          </cell>
        </row>
        <row r="2974">
          <cell r="A2974" t="str">
            <v/>
          </cell>
          <cell r="B2974" t="str">
            <v/>
          </cell>
          <cell r="C2974"/>
          <cell r="D2974" t="str">
            <v/>
          </cell>
          <cell r="E2974"/>
          <cell r="F2974">
            <v>0</v>
          </cell>
          <cell r="G2974">
            <v>0</v>
          </cell>
        </row>
        <row r="2975">
          <cell r="A2975" t="str">
            <v/>
          </cell>
          <cell r="B2975" t="str">
            <v/>
          </cell>
          <cell r="C2975"/>
          <cell r="D2975" t="str">
            <v/>
          </cell>
          <cell r="E2975"/>
          <cell r="F2975">
            <v>0</v>
          </cell>
          <cell r="G2975">
            <v>0</v>
          </cell>
        </row>
        <row r="2976">
          <cell r="A2976"/>
          <cell r="B2976"/>
          <cell r="C2976"/>
          <cell r="D2976"/>
          <cell r="E2976"/>
          <cell r="F2976" t="str">
            <v>Total A</v>
          </cell>
          <cell r="G2976">
            <v>691194</v>
          </cell>
        </row>
        <row r="2977">
          <cell r="A2977"/>
          <cell r="B2977"/>
          <cell r="C2977" t="str">
            <v>B - MANO DE OBRA</v>
          </cell>
          <cell r="D2977"/>
          <cell r="E2977"/>
          <cell r="F2977"/>
          <cell r="G2977"/>
        </row>
        <row r="2978">
          <cell r="A2978" t="str">
            <v>INDEC-MO - 51560-12</v>
          </cell>
          <cell r="B2978" t="str">
            <v>Oficial</v>
          </cell>
          <cell r="C2978" t="str">
            <v>OFICIAL</v>
          </cell>
          <cell r="D2978" t="str">
            <v>HS</v>
          </cell>
          <cell r="E2978">
            <v>633</v>
          </cell>
          <cell r="F2978">
            <v>246.34</v>
          </cell>
          <cell r="G2978">
            <v>155933.22</v>
          </cell>
        </row>
        <row r="2979">
          <cell r="A2979" t="str">
            <v>INDEC-MO - 51560-14</v>
          </cell>
          <cell r="B2979" t="str">
            <v>Ayudante</v>
          </cell>
          <cell r="C2979" t="str">
            <v>AYUDANTE</v>
          </cell>
          <cell r="D2979" t="str">
            <v>HS</v>
          </cell>
          <cell r="E2979">
            <v>1455</v>
          </cell>
          <cell r="F2979">
            <v>209.67</v>
          </cell>
          <cell r="G2979">
            <v>305069.84999999998</v>
          </cell>
        </row>
        <row r="2980">
          <cell r="A2980" t="str">
            <v/>
          </cell>
          <cell r="B2980">
            <v>0</v>
          </cell>
          <cell r="C2980"/>
          <cell r="D2980" t="str">
            <v/>
          </cell>
          <cell r="E2980"/>
          <cell r="F2980">
            <v>0</v>
          </cell>
          <cell r="G2980">
            <v>0</v>
          </cell>
        </row>
        <row r="2981">
          <cell r="A2981" t="str">
            <v/>
          </cell>
          <cell r="B2981">
            <v>0</v>
          </cell>
          <cell r="C2981"/>
          <cell r="D2981" t="str">
            <v/>
          </cell>
          <cell r="E2981"/>
          <cell r="F2981">
            <v>0</v>
          </cell>
          <cell r="G2981">
            <v>0</v>
          </cell>
        </row>
        <row r="2982">
          <cell r="A2982" t="str">
            <v/>
          </cell>
          <cell r="B2982">
            <v>0</v>
          </cell>
          <cell r="C2982"/>
          <cell r="D2982" t="str">
            <v/>
          </cell>
          <cell r="E2982"/>
          <cell r="F2982">
            <v>0</v>
          </cell>
          <cell r="G2982">
            <v>0</v>
          </cell>
        </row>
        <row r="2983">
          <cell r="A2983" t="str">
            <v/>
          </cell>
          <cell r="B2983">
            <v>0</v>
          </cell>
          <cell r="C2983"/>
          <cell r="D2983" t="str">
            <v/>
          </cell>
          <cell r="E2983"/>
          <cell r="F2983">
            <v>0</v>
          </cell>
          <cell r="G2983">
            <v>0</v>
          </cell>
        </row>
        <row r="2984">
          <cell r="A2984" t="str">
            <v/>
          </cell>
          <cell r="B2984">
            <v>0</v>
          </cell>
          <cell r="C2984"/>
          <cell r="D2984" t="str">
            <v/>
          </cell>
          <cell r="E2984"/>
          <cell r="F2984">
            <v>0</v>
          </cell>
          <cell r="G2984">
            <v>0</v>
          </cell>
        </row>
        <row r="2985">
          <cell r="A2985" t="str">
            <v/>
          </cell>
          <cell r="B2985">
            <v>0</v>
          </cell>
          <cell r="C2985"/>
          <cell r="D2985" t="str">
            <v/>
          </cell>
          <cell r="E2985"/>
          <cell r="F2985">
            <v>0</v>
          </cell>
          <cell r="G2985">
            <v>0</v>
          </cell>
        </row>
        <row r="2986">
          <cell r="A2986"/>
          <cell r="B2986"/>
          <cell r="C2986"/>
          <cell r="D2986"/>
          <cell r="E2986"/>
          <cell r="F2986" t="str">
            <v>Total B</v>
          </cell>
          <cell r="G2986">
            <v>461003.06999999995</v>
          </cell>
        </row>
        <row r="2987">
          <cell r="A2987"/>
          <cell r="B2987"/>
          <cell r="C2987" t="str">
            <v>C - EQUIPOS</v>
          </cell>
          <cell r="D2987"/>
          <cell r="E2987"/>
          <cell r="F2987"/>
          <cell r="G2987"/>
        </row>
        <row r="2988">
          <cell r="A2988" t="str">
            <v>INDEC-PB - 42921-2</v>
          </cell>
          <cell r="B2988" t="str">
            <v xml:space="preserve">Herramientas de mano                                                   </v>
          </cell>
          <cell r="C2988" t="str">
            <v xml:space="preserve"> Herramientas menores</v>
          </cell>
          <cell r="D2988" t="str">
            <v xml:space="preserve">gl </v>
          </cell>
          <cell r="E2988">
            <v>100</v>
          </cell>
          <cell r="F2988">
            <v>17.86</v>
          </cell>
          <cell r="G2988">
            <v>1786</v>
          </cell>
        </row>
        <row r="2989">
          <cell r="A2989" t="str">
            <v/>
          </cell>
          <cell r="B2989" t="str">
            <v/>
          </cell>
          <cell r="C2989"/>
          <cell r="D2989" t="str">
            <v/>
          </cell>
          <cell r="E2989"/>
          <cell r="F2989">
            <v>0</v>
          </cell>
          <cell r="G2989">
            <v>0</v>
          </cell>
        </row>
        <row r="2990">
          <cell r="A2990" t="str">
            <v/>
          </cell>
          <cell r="B2990" t="str">
            <v/>
          </cell>
          <cell r="C2990"/>
          <cell r="D2990" t="str">
            <v/>
          </cell>
          <cell r="E2990"/>
          <cell r="F2990">
            <v>0</v>
          </cell>
          <cell r="G2990">
            <v>0</v>
          </cell>
        </row>
        <row r="2991">
          <cell r="A2991" t="str">
            <v/>
          </cell>
          <cell r="B2991" t="str">
            <v/>
          </cell>
          <cell r="C2991"/>
          <cell r="D2991" t="str">
            <v/>
          </cell>
          <cell r="E2991"/>
          <cell r="F2991">
            <v>0</v>
          </cell>
          <cell r="G2991">
            <v>0</v>
          </cell>
        </row>
        <row r="2992">
          <cell r="A2992" t="str">
            <v/>
          </cell>
          <cell r="B2992" t="str">
            <v/>
          </cell>
          <cell r="C2992"/>
          <cell r="D2992" t="str">
            <v/>
          </cell>
          <cell r="E2992"/>
          <cell r="F2992">
            <v>0</v>
          </cell>
          <cell r="G2992">
            <v>0</v>
          </cell>
        </row>
        <row r="2993">
          <cell r="A2993" t="str">
            <v/>
          </cell>
          <cell r="B2993" t="str">
            <v/>
          </cell>
          <cell r="C2993"/>
          <cell r="D2993" t="str">
            <v/>
          </cell>
          <cell r="E2993"/>
          <cell r="F2993">
            <v>0</v>
          </cell>
          <cell r="G2993">
            <v>0</v>
          </cell>
        </row>
        <row r="2994">
          <cell r="A2994" t="str">
            <v/>
          </cell>
          <cell r="B2994" t="str">
            <v/>
          </cell>
          <cell r="C2994"/>
          <cell r="D2994" t="str">
            <v/>
          </cell>
          <cell r="E2994"/>
          <cell r="F2994">
            <v>0</v>
          </cell>
          <cell r="G2994">
            <v>0</v>
          </cell>
        </row>
        <row r="2995">
          <cell r="A2995" t="str">
            <v/>
          </cell>
          <cell r="B2995" t="str">
            <v/>
          </cell>
          <cell r="C2995"/>
          <cell r="D2995" t="str">
            <v/>
          </cell>
          <cell r="E2995"/>
          <cell r="F2995">
            <v>0</v>
          </cell>
          <cell r="G2995">
            <v>0</v>
          </cell>
        </row>
        <row r="2996">
          <cell r="A2996" t="str">
            <v/>
          </cell>
          <cell r="B2996" t="str">
            <v/>
          </cell>
          <cell r="C2996"/>
          <cell r="D2996" t="str">
            <v/>
          </cell>
          <cell r="E2996"/>
          <cell r="F2996">
            <v>0</v>
          </cell>
          <cell r="G2996">
            <v>0</v>
          </cell>
        </row>
        <row r="2997">
          <cell r="A2997"/>
          <cell r="B2997"/>
          <cell r="C2997"/>
          <cell r="D2997"/>
          <cell r="E2997"/>
          <cell r="F2997" t="str">
            <v>Total C</v>
          </cell>
          <cell r="G2997">
            <v>1786</v>
          </cell>
        </row>
        <row r="2998">
          <cell r="A2998"/>
          <cell r="B2998"/>
          <cell r="C2998"/>
          <cell r="D2998"/>
          <cell r="E2998"/>
          <cell r="F2998"/>
          <cell r="G2998"/>
        </row>
        <row r="2999">
          <cell r="A2999" t="str">
            <v>17.3</v>
          </cell>
          <cell r="B2999" t="str">
            <v>Carpintería aluminio</v>
          </cell>
          <cell r="C2999"/>
          <cell r="D2999" t="str">
            <v>Costo  Neto</v>
          </cell>
          <cell r="E2999"/>
          <cell r="F2999" t="str">
            <v>Total D=A+B+C</v>
          </cell>
          <cell r="G2999">
            <v>1153983.0699999998</v>
          </cell>
        </row>
        <row r="3001">
          <cell r="A3001" t="str">
            <v>ANALISIS DE PRECIOS</v>
          </cell>
          <cell r="B3001"/>
          <cell r="C3001"/>
          <cell r="D3001"/>
          <cell r="E3001"/>
          <cell r="F3001"/>
          <cell r="G3001"/>
        </row>
        <row r="3002">
          <cell r="A3002" t="str">
            <v>COMITENTE:</v>
          </cell>
          <cell r="B3002" t="str">
            <v>DIRECCIÓN DE ARQUITECTURA</v>
          </cell>
          <cell r="C3002"/>
          <cell r="D3002"/>
          <cell r="E3002"/>
          <cell r="F3002"/>
          <cell r="G3002"/>
        </row>
        <row r="3003">
          <cell r="A3003" t="str">
            <v>CONTRATISTA:</v>
          </cell>
          <cell r="B3003" t="str">
            <v xml:space="preserve">BILBAO CONSTRUCCIONES S.R.L. </v>
          </cell>
          <cell r="C3003"/>
          <cell r="D3003"/>
          <cell r="E3003"/>
          <cell r="F3003"/>
          <cell r="G3003"/>
        </row>
        <row r="3004">
          <cell r="A3004" t="str">
            <v>OBRA:</v>
          </cell>
          <cell r="B3004" t="str">
            <v>CENTRO DE MEDICINA NUCLEAR - PET / CT</v>
          </cell>
          <cell r="C3004"/>
          <cell r="D3004"/>
          <cell r="E3004"/>
          <cell r="F3004" t="str">
            <v>PRECIOS A:</v>
          </cell>
          <cell r="G3004">
            <v>43594</v>
          </cell>
        </row>
        <row r="3005">
          <cell r="A3005" t="str">
            <v>UBICACIÓN:</v>
          </cell>
          <cell r="B3005" t="str">
            <v>CAPITAL</v>
          </cell>
          <cell r="C3005"/>
          <cell r="D3005"/>
          <cell r="E3005"/>
          <cell r="F3005"/>
          <cell r="G3005"/>
        </row>
        <row r="3006">
          <cell r="A3006" t="str">
            <v>RUBRO:</v>
          </cell>
          <cell r="B3006">
            <v>17</v>
          </cell>
          <cell r="C3006" t="str">
            <v>CARPINTERÍAS</v>
          </cell>
          <cell r="D3006"/>
          <cell r="E3006"/>
          <cell r="F3006"/>
          <cell r="G3006"/>
        </row>
        <row r="3007">
          <cell r="A3007" t="str">
            <v>ITEM:</v>
          </cell>
          <cell r="B3007" t="str">
            <v>17.4</v>
          </cell>
          <cell r="C3007" t="str">
            <v>Cortinas roller sunscreen</v>
          </cell>
          <cell r="D3007"/>
          <cell r="E3007"/>
          <cell r="F3007" t="str">
            <v>UNIDAD:</v>
          </cell>
          <cell r="G3007" t="str">
            <v>gl</v>
          </cell>
        </row>
        <row r="3008">
          <cell r="A3008"/>
          <cell r="B3008"/>
          <cell r="C3008"/>
          <cell r="D3008"/>
          <cell r="E3008"/>
          <cell r="F3008"/>
          <cell r="G3008"/>
        </row>
        <row r="3009">
          <cell r="A3009" t="str">
            <v>DATOS REDETERMINACION</v>
          </cell>
          <cell r="B3009"/>
          <cell r="C3009" t="str">
            <v>DESIGNACION</v>
          </cell>
          <cell r="D3009" t="str">
            <v>U</v>
          </cell>
          <cell r="E3009" t="str">
            <v>Cantidad</v>
          </cell>
          <cell r="F3009" t="str">
            <v>$ Unitarios</v>
          </cell>
          <cell r="G3009" t="str">
            <v>$ Parcial</v>
          </cell>
        </row>
        <row r="3010">
          <cell r="A3010" t="str">
            <v>CÓDIGO</v>
          </cell>
          <cell r="B3010" t="str">
            <v>DESCRIPCIÓN</v>
          </cell>
          <cell r="C3010"/>
          <cell r="D3010"/>
          <cell r="E3010"/>
          <cell r="F3010"/>
          <cell r="G3010"/>
        </row>
        <row r="3011">
          <cell r="A3011"/>
          <cell r="B3011"/>
          <cell r="C3011" t="str">
            <v>A - MATERIALES</v>
          </cell>
          <cell r="D3011"/>
          <cell r="E3011"/>
          <cell r="F3011"/>
          <cell r="G3011"/>
        </row>
        <row r="3012">
          <cell r="A3012" t="str">
            <v>INDEC-PB - 2520-3</v>
          </cell>
          <cell r="B3012" t="str">
            <v>Otros productos plásticos (incluye: Telas plásticas, Cortinas de enrollar de PVC y Artículos de bazar de plástico)</v>
          </cell>
          <cell r="C3012" t="str">
            <v>Cortinas roller</v>
          </cell>
          <cell r="D3012" t="str">
            <v>m2</v>
          </cell>
          <cell r="E3012">
            <v>1</v>
          </cell>
          <cell r="F3012">
            <v>46567.9</v>
          </cell>
          <cell r="G3012">
            <v>46567.9</v>
          </cell>
        </row>
        <row r="3013">
          <cell r="A3013" t="str">
            <v/>
          </cell>
          <cell r="B3013" t="str">
            <v/>
          </cell>
          <cell r="C3013"/>
          <cell r="D3013" t="str">
            <v/>
          </cell>
          <cell r="E3013"/>
          <cell r="F3013">
            <v>0</v>
          </cell>
          <cell r="G3013">
            <v>0</v>
          </cell>
        </row>
        <row r="3014">
          <cell r="A3014" t="str">
            <v/>
          </cell>
          <cell r="B3014" t="str">
            <v/>
          </cell>
          <cell r="C3014"/>
          <cell r="D3014" t="str">
            <v/>
          </cell>
          <cell r="E3014"/>
          <cell r="F3014">
            <v>0</v>
          </cell>
          <cell r="G3014">
            <v>0</v>
          </cell>
        </row>
        <row r="3015">
          <cell r="A3015" t="str">
            <v/>
          </cell>
          <cell r="B3015" t="str">
            <v/>
          </cell>
          <cell r="C3015"/>
          <cell r="D3015" t="str">
            <v/>
          </cell>
          <cell r="E3015"/>
          <cell r="F3015">
            <v>0</v>
          </cell>
          <cell r="G3015">
            <v>0</v>
          </cell>
        </row>
        <row r="3016">
          <cell r="A3016" t="str">
            <v/>
          </cell>
          <cell r="B3016" t="str">
            <v/>
          </cell>
          <cell r="C3016"/>
          <cell r="D3016" t="str">
            <v/>
          </cell>
          <cell r="E3016"/>
          <cell r="F3016">
            <v>0</v>
          </cell>
          <cell r="G3016">
            <v>0</v>
          </cell>
        </row>
        <row r="3017">
          <cell r="A3017" t="str">
            <v/>
          </cell>
          <cell r="B3017" t="str">
            <v/>
          </cell>
          <cell r="C3017"/>
          <cell r="D3017" t="str">
            <v/>
          </cell>
          <cell r="E3017"/>
          <cell r="F3017">
            <v>0</v>
          </cell>
          <cell r="G3017">
            <v>0</v>
          </cell>
        </row>
        <row r="3018">
          <cell r="A3018" t="str">
            <v/>
          </cell>
          <cell r="B3018" t="str">
            <v/>
          </cell>
          <cell r="C3018"/>
          <cell r="D3018" t="str">
            <v/>
          </cell>
          <cell r="E3018"/>
          <cell r="F3018">
            <v>0</v>
          </cell>
          <cell r="G3018">
            <v>0</v>
          </cell>
        </row>
        <row r="3019">
          <cell r="A3019" t="str">
            <v/>
          </cell>
          <cell r="B3019" t="str">
            <v/>
          </cell>
          <cell r="C3019"/>
          <cell r="D3019" t="str">
            <v/>
          </cell>
          <cell r="E3019"/>
          <cell r="F3019">
            <v>0</v>
          </cell>
          <cell r="G3019">
            <v>0</v>
          </cell>
        </row>
        <row r="3020">
          <cell r="A3020" t="str">
            <v/>
          </cell>
          <cell r="B3020" t="str">
            <v/>
          </cell>
          <cell r="C3020"/>
          <cell r="D3020" t="str">
            <v/>
          </cell>
          <cell r="E3020"/>
          <cell r="F3020">
            <v>0</v>
          </cell>
          <cell r="G3020">
            <v>0</v>
          </cell>
        </row>
        <row r="3021">
          <cell r="A3021" t="str">
            <v/>
          </cell>
          <cell r="B3021" t="str">
            <v/>
          </cell>
          <cell r="C3021"/>
          <cell r="D3021" t="str">
            <v/>
          </cell>
          <cell r="E3021"/>
          <cell r="F3021">
            <v>0</v>
          </cell>
          <cell r="G3021">
            <v>0</v>
          </cell>
        </row>
        <row r="3022">
          <cell r="A3022" t="str">
            <v/>
          </cell>
          <cell r="B3022" t="str">
            <v/>
          </cell>
          <cell r="C3022"/>
          <cell r="D3022" t="str">
            <v/>
          </cell>
          <cell r="E3022"/>
          <cell r="F3022">
            <v>0</v>
          </cell>
          <cell r="G3022">
            <v>0</v>
          </cell>
        </row>
        <row r="3023">
          <cell r="A3023" t="str">
            <v/>
          </cell>
          <cell r="B3023" t="str">
            <v/>
          </cell>
          <cell r="C3023"/>
          <cell r="D3023" t="str">
            <v/>
          </cell>
          <cell r="E3023"/>
          <cell r="F3023">
            <v>0</v>
          </cell>
          <cell r="G3023">
            <v>0</v>
          </cell>
        </row>
        <row r="3024">
          <cell r="A3024" t="str">
            <v/>
          </cell>
          <cell r="B3024" t="str">
            <v/>
          </cell>
          <cell r="C3024"/>
          <cell r="D3024" t="str">
            <v/>
          </cell>
          <cell r="E3024"/>
          <cell r="F3024">
            <v>0</v>
          </cell>
          <cell r="G3024">
            <v>0</v>
          </cell>
        </row>
        <row r="3025">
          <cell r="A3025" t="str">
            <v/>
          </cell>
          <cell r="B3025" t="str">
            <v/>
          </cell>
          <cell r="C3025"/>
          <cell r="D3025" t="str">
            <v/>
          </cell>
          <cell r="E3025"/>
          <cell r="F3025">
            <v>0</v>
          </cell>
          <cell r="G3025">
            <v>0</v>
          </cell>
        </row>
        <row r="3026">
          <cell r="A3026"/>
          <cell r="B3026"/>
          <cell r="C3026"/>
          <cell r="D3026"/>
          <cell r="E3026"/>
          <cell r="F3026" t="str">
            <v>Total A</v>
          </cell>
          <cell r="G3026">
            <v>46567.9</v>
          </cell>
        </row>
        <row r="3027">
          <cell r="A3027"/>
          <cell r="B3027"/>
          <cell r="C3027" t="str">
            <v>B - MANO DE OBRA</v>
          </cell>
          <cell r="D3027"/>
          <cell r="E3027"/>
          <cell r="F3027"/>
          <cell r="G3027"/>
        </row>
        <row r="3028">
          <cell r="A3028" t="str">
            <v>INDEC-MO - 51560-12</v>
          </cell>
          <cell r="B3028" t="str">
            <v>Oficial</v>
          </cell>
          <cell r="C3028" t="str">
            <v>OFICIAL</v>
          </cell>
          <cell r="D3028" t="str">
            <v>HS</v>
          </cell>
          <cell r="E3028">
            <v>24</v>
          </cell>
          <cell r="F3028">
            <v>246.34</v>
          </cell>
          <cell r="G3028">
            <v>5912.16</v>
          </cell>
        </row>
        <row r="3029">
          <cell r="A3029" t="str">
            <v>INDEC-MO - 51560-14</v>
          </cell>
          <cell r="B3029" t="str">
            <v>Ayudante</v>
          </cell>
          <cell r="C3029" t="str">
            <v>AYUDANTE</v>
          </cell>
          <cell r="D3029" t="str">
            <v>HS</v>
          </cell>
          <cell r="E3029">
            <v>16</v>
          </cell>
          <cell r="F3029">
            <v>209.67</v>
          </cell>
          <cell r="G3029">
            <v>3354.72</v>
          </cell>
        </row>
        <row r="3030">
          <cell r="A3030" t="str">
            <v/>
          </cell>
          <cell r="B3030">
            <v>0</v>
          </cell>
          <cell r="C3030"/>
          <cell r="D3030" t="str">
            <v/>
          </cell>
          <cell r="E3030"/>
          <cell r="F3030">
            <v>0</v>
          </cell>
          <cell r="G3030">
            <v>0</v>
          </cell>
        </row>
        <row r="3031">
          <cell r="A3031" t="str">
            <v/>
          </cell>
          <cell r="B3031">
            <v>0</v>
          </cell>
          <cell r="C3031"/>
          <cell r="D3031" t="str">
            <v/>
          </cell>
          <cell r="E3031"/>
          <cell r="F3031">
            <v>0</v>
          </cell>
          <cell r="G3031">
            <v>0</v>
          </cell>
        </row>
        <row r="3032">
          <cell r="A3032" t="str">
            <v/>
          </cell>
          <cell r="B3032">
            <v>0</v>
          </cell>
          <cell r="C3032"/>
          <cell r="D3032" t="str">
            <v/>
          </cell>
          <cell r="E3032"/>
          <cell r="F3032">
            <v>0</v>
          </cell>
          <cell r="G3032">
            <v>0</v>
          </cell>
        </row>
        <row r="3033">
          <cell r="A3033" t="str">
            <v/>
          </cell>
          <cell r="B3033">
            <v>0</v>
          </cell>
          <cell r="C3033"/>
          <cell r="D3033" t="str">
            <v/>
          </cell>
          <cell r="E3033"/>
          <cell r="F3033">
            <v>0</v>
          </cell>
          <cell r="G3033">
            <v>0</v>
          </cell>
        </row>
        <row r="3034">
          <cell r="A3034" t="str">
            <v/>
          </cell>
          <cell r="B3034">
            <v>0</v>
          </cell>
          <cell r="C3034"/>
          <cell r="D3034" t="str">
            <v/>
          </cell>
          <cell r="E3034"/>
          <cell r="F3034">
            <v>0</v>
          </cell>
          <cell r="G3034">
            <v>0</v>
          </cell>
        </row>
        <row r="3035">
          <cell r="A3035" t="str">
            <v/>
          </cell>
          <cell r="B3035">
            <v>0</v>
          </cell>
          <cell r="C3035"/>
          <cell r="D3035" t="str">
            <v/>
          </cell>
          <cell r="E3035"/>
          <cell r="F3035">
            <v>0</v>
          </cell>
          <cell r="G3035">
            <v>0</v>
          </cell>
        </row>
        <row r="3036">
          <cell r="A3036"/>
          <cell r="B3036"/>
          <cell r="C3036"/>
          <cell r="D3036"/>
          <cell r="E3036"/>
          <cell r="F3036" t="str">
            <v>Total B</v>
          </cell>
          <cell r="G3036">
            <v>9266.8799999999992</v>
          </cell>
        </row>
        <row r="3037">
          <cell r="A3037"/>
          <cell r="B3037"/>
          <cell r="C3037" t="str">
            <v>C - EQUIPOS</v>
          </cell>
          <cell r="D3037"/>
          <cell r="E3037"/>
          <cell r="F3037"/>
          <cell r="G3037"/>
        </row>
        <row r="3038">
          <cell r="A3038" t="str">
            <v>INDEC-PB - 42921-2</v>
          </cell>
          <cell r="B3038" t="str">
            <v xml:space="preserve">Herramientas de mano                                                   </v>
          </cell>
          <cell r="C3038" t="str">
            <v xml:space="preserve"> Herramientas menores</v>
          </cell>
          <cell r="D3038" t="str">
            <v xml:space="preserve">gl  </v>
          </cell>
          <cell r="E3038">
            <v>1</v>
          </cell>
          <cell r="F3038">
            <v>17.86</v>
          </cell>
          <cell r="G3038">
            <v>17.86</v>
          </cell>
        </row>
        <row r="3039">
          <cell r="A3039" t="str">
            <v/>
          </cell>
          <cell r="B3039" t="str">
            <v/>
          </cell>
          <cell r="C3039"/>
          <cell r="D3039" t="str">
            <v/>
          </cell>
          <cell r="E3039"/>
          <cell r="F3039">
            <v>0</v>
          </cell>
          <cell r="G3039">
            <v>0</v>
          </cell>
        </row>
        <row r="3040">
          <cell r="A3040" t="str">
            <v/>
          </cell>
          <cell r="B3040" t="str">
            <v/>
          </cell>
          <cell r="C3040"/>
          <cell r="D3040" t="str">
            <v/>
          </cell>
          <cell r="E3040"/>
          <cell r="F3040">
            <v>0</v>
          </cell>
          <cell r="G3040">
            <v>0</v>
          </cell>
        </row>
        <row r="3041">
          <cell r="A3041" t="str">
            <v/>
          </cell>
          <cell r="B3041" t="str">
            <v/>
          </cell>
          <cell r="C3041"/>
          <cell r="D3041" t="str">
            <v/>
          </cell>
          <cell r="E3041"/>
          <cell r="F3041">
            <v>0</v>
          </cell>
          <cell r="G3041">
            <v>0</v>
          </cell>
        </row>
        <row r="3042">
          <cell r="A3042" t="str">
            <v/>
          </cell>
          <cell r="B3042" t="str">
            <v/>
          </cell>
          <cell r="C3042"/>
          <cell r="D3042" t="str">
            <v/>
          </cell>
          <cell r="E3042"/>
          <cell r="F3042">
            <v>0</v>
          </cell>
          <cell r="G3042">
            <v>0</v>
          </cell>
        </row>
        <row r="3043">
          <cell r="A3043" t="str">
            <v/>
          </cell>
          <cell r="B3043" t="str">
            <v/>
          </cell>
          <cell r="C3043"/>
          <cell r="D3043" t="str">
            <v/>
          </cell>
          <cell r="E3043"/>
          <cell r="F3043">
            <v>0</v>
          </cell>
          <cell r="G3043">
            <v>0</v>
          </cell>
        </row>
        <row r="3044">
          <cell r="A3044" t="str">
            <v/>
          </cell>
          <cell r="B3044" t="str">
            <v/>
          </cell>
          <cell r="C3044"/>
          <cell r="D3044" t="str">
            <v/>
          </cell>
          <cell r="E3044"/>
          <cell r="F3044">
            <v>0</v>
          </cell>
          <cell r="G3044">
            <v>0</v>
          </cell>
        </row>
        <row r="3045">
          <cell r="A3045" t="str">
            <v/>
          </cell>
          <cell r="B3045" t="str">
            <v/>
          </cell>
          <cell r="C3045"/>
          <cell r="D3045" t="str">
            <v/>
          </cell>
          <cell r="E3045"/>
          <cell r="F3045">
            <v>0</v>
          </cell>
          <cell r="G3045">
            <v>0</v>
          </cell>
        </row>
        <row r="3046">
          <cell r="A3046" t="str">
            <v/>
          </cell>
          <cell r="B3046" t="str">
            <v/>
          </cell>
          <cell r="C3046"/>
          <cell r="D3046" t="str">
            <v/>
          </cell>
          <cell r="E3046"/>
          <cell r="F3046">
            <v>0</v>
          </cell>
          <cell r="G3046">
            <v>0</v>
          </cell>
        </row>
        <row r="3047">
          <cell r="A3047"/>
          <cell r="B3047"/>
          <cell r="C3047"/>
          <cell r="D3047"/>
          <cell r="E3047"/>
          <cell r="F3047" t="str">
            <v>Total C</v>
          </cell>
          <cell r="G3047">
            <v>17.86</v>
          </cell>
        </row>
        <row r="3048">
          <cell r="A3048"/>
          <cell r="B3048"/>
          <cell r="C3048"/>
          <cell r="D3048"/>
          <cell r="E3048"/>
          <cell r="F3048"/>
          <cell r="G3048"/>
        </row>
        <row r="3049">
          <cell r="A3049" t="str">
            <v>17.4</v>
          </cell>
          <cell r="B3049" t="str">
            <v>Cortinas roller sunscreen</v>
          </cell>
          <cell r="C3049"/>
          <cell r="D3049" t="str">
            <v>Costo  Neto</v>
          </cell>
          <cell r="E3049"/>
          <cell r="F3049" t="str">
            <v>Total D=A+B+C</v>
          </cell>
          <cell r="G3049">
            <v>55852.639999999999</v>
          </cell>
        </row>
        <row r="3051">
          <cell r="A3051" t="str">
            <v>ANALISIS DE PRECIOS</v>
          </cell>
          <cell r="B3051"/>
          <cell r="C3051"/>
          <cell r="D3051"/>
          <cell r="E3051"/>
          <cell r="F3051"/>
          <cell r="G3051"/>
        </row>
        <row r="3052">
          <cell r="A3052" t="str">
            <v>COMITENTE:</v>
          </cell>
          <cell r="B3052" t="str">
            <v>DIRECCIÓN DE ARQUITECTURA</v>
          </cell>
          <cell r="C3052"/>
          <cell r="D3052"/>
          <cell r="E3052"/>
          <cell r="F3052"/>
          <cell r="G3052"/>
        </row>
        <row r="3053">
          <cell r="A3053" t="str">
            <v>CONTRATISTA:</v>
          </cell>
          <cell r="B3053" t="str">
            <v xml:space="preserve">BILBAO CONSTRUCCIONES S.R.L. </v>
          </cell>
          <cell r="C3053"/>
          <cell r="D3053"/>
          <cell r="E3053"/>
          <cell r="F3053"/>
          <cell r="G3053"/>
        </row>
        <row r="3054">
          <cell r="A3054" t="str">
            <v>OBRA:</v>
          </cell>
          <cell r="B3054" t="str">
            <v>CENTRO DE MEDICINA NUCLEAR - PET / CT</v>
          </cell>
          <cell r="C3054"/>
          <cell r="D3054"/>
          <cell r="E3054"/>
          <cell r="F3054" t="str">
            <v>PRECIOS A:</v>
          </cell>
          <cell r="G3054">
            <v>43594</v>
          </cell>
        </row>
        <row r="3055">
          <cell r="A3055" t="str">
            <v>UBICACIÓN:</v>
          </cell>
          <cell r="B3055" t="str">
            <v>CAPITAL</v>
          </cell>
          <cell r="C3055"/>
          <cell r="D3055"/>
          <cell r="E3055"/>
          <cell r="F3055"/>
          <cell r="G3055"/>
        </row>
        <row r="3056">
          <cell r="A3056" t="str">
            <v>RUBRO:</v>
          </cell>
          <cell r="B3056">
            <v>17</v>
          </cell>
          <cell r="C3056" t="str">
            <v>CARPINTERÍAS</v>
          </cell>
          <cell r="D3056"/>
          <cell r="E3056"/>
          <cell r="F3056"/>
          <cell r="G3056"/>
        </row>
        <row r="3057">
          <cell r="A3057" t="str">
            <v>ITEM:</v>
          </cell>
          <cell r="B3057" t="str">
            <v>17.5</v>
          </cell>
          <cell r="C3057" t="str">
            <v xml:space="preserve">Parasoles - control solar quadrobrise </v>
          </cell>
          <cell r="D3057"/>
          <cell r="E3057"/>
          <cell r="F3057" t="str">
            <v>UNIDAD:</v>
          </cell>
          <cell r="G3057" t="str">
            <v>gl</v>
          </cell>
        </row>
        <row r="3058">
          <cell r="A3058"/>
          <cell r="B3058"/>
          <cell r="C3058"/>
          <cell r="D3058"/>
          <cell r="E3058"/>
          <cell r="F3058"/>
          <cell r="G3058"/>
        </row>
        <row r="3059">
          <cell r="A3059" t="str">
            <v>DATOS REDETERMINACION</v>
          </cell>
          <cell r="B3059"/>
          <cell r="C3059" t="str">
            <v>DESIGNACION</v>
          </cell>
          <cell r="D3059" t="str">
            <v>U</v>
          </cell>
          <cell r="E3059" t="str">
            <v>Cantidad</v>
          </cell>
          <cell r="F3059" t="str">
            <v>$ Unitarios</v>
          </cell>
          <cell r="G3059" t="str">
            <v>$ Parcial</v>
          </cell>
        </row>
        <row r="3060">
          <cell r="A3060" t="str">
            <v>CÓDIGO</v>
          </cell>
          <cell r="B3060" t="str">
            <v>DESCRIPCIÓN</v>
          </cell>
          <cell r="C3060"/>
          <cell r="D3060"/>
          <cell r="E3060"/>
          <cell r="F3060"/>
          <cell r="G3060"/>
        </row>
        <row r="3061">
          <cell r="A3061"/>
          <cell r="B3061"/>
          <cell r="C3061" t="str">
            <v>A - MATERIALES</v>
          </cell>
          <cell r="D3061"/>
          <cell r="E3061"/>
          <cell r="F3061"/>
          <cell r="G3061"/>
        </row>
        <row r="3062">
          <cell r="A3062" t="str">
            <v>INDEC-PB - 2811-1</v>
          </cell>
          <cell r="B3062" t="str">
            <v>Estructuras metálicas para construcción (incluye: Aberturas de aluminio, Aberturas de chapa de hierro y Cortinas de aluminio)</v>
          </cell>
          <cell r="C3062" t="str">
            <v>Parasol cudrobrise 40-60</v>
          </cell>
          <cell r="D3062" t="str">
            <v>gl</v>
          </cell>
          <cell r="E3062">
            <v>1</v>
          </cell>
          <cell r="F3062">
            <v>202276.33</v>
          </cell>
          <cell r="G3062">
            <v>202276.33</v>
          </cell>
        </row>
        <row r="3063">
          <cell r="A3063" t="str">
            <v/>
          </cell>
          <cell r="B3063" t="str">
            <v/>
          </cell>
          <cell r="C3063"/>
          <cell r="D3063" t="str">
            <v/>
          </cell>
          <cell r="E3063"/>
          <cell r="F3063">
            <v>0</v>
          </cell>
          <cell r="G3063">
            <v>0</v>
          </cell>
        </row>
        <row r="3064">
          <cell r="A3064" t="str">
            <v/>
          </cell>
          <cell r="B3064" t="str">
            <v/>
          </cell>
          <cell r="C3064"/>
          <cell r="D3064" t="str">
            <v/>
          </cell>
          <cell r="E3064"/>
          <cell r="F3064">
            <v>0</v>
          </cell>
          <cell r="G3064">
            <v>0</v>
          </cell>
        </row>
        <row r="3065">
          <cell r="A3065" t="str">
            <v/>
          </cell>
          <cell r="B3065" t="str">
            <v/>
          </cell>
          <cell r="C3065"/>
          <cell r="D3065" t="str">
            <v/>
          </cell>
          <cell r="E3065"/>
          <cell r="F3065">
            <v>0</v>
          </cell>
          <cell r="G3065">
            <v>0</v>
          </cell>
        </row>
        <row r="3066">
          <cell r="A3066" t="str">
            <v/>
          </cell>
          <cell r="B3066" t="str">
            <v/>
          </cell>
          <cell r="C3066"/>
          <cell r="D3066" t="str">
            <v/>
          </cell>
          <cell r="E3066"/>
          <cell r="F3066">
            <v>0</v>
          </cell>
          <cell r="G3066">
            <v>0</v>
          </cell>
        </row>
        <row r="3067">
          <cell r="A3067" t="str">
            <v/>
          </cell>
          <cell r="B3067" t="str">
            <v/>
          </cell>
          <cell r="C3067"/>
          <cell r="D3067" t="str">
            <v/>
          </cell>
          <cell r="E3067"/>
          <cell r="F3067">
            <v>0</v>
          </cell>
          <cell r="G3067">
            <v>0</v>
          </cell>
        </row>
        <row r="3068">
          <cell r="A3068" t="str">
            <v/>
          </cell>
          <cell r="B3068" t="str">
            <v/>
          </cell>
          <cell r="C3068"/>
          <cell r="D3068" t="str">
            <v/>
          </cell>
          <cell r="E3068"/>
          <cell r="F3068">
            <v>0</v>
          </cell>
          <cell r="G3068">
            <v>0</v>
          </cell>
        </row>
        <row r="3069">
          <cell r="A3069" t="str">
            <v/>
          </cell>
          <cell r="B3069" t="str">
            <v/>
          </cell>
          <cell r="C3069"/>
          <cell r="D3069" t="str">
            <v/>
          </cell>
          <cell r="E3069"/>
          <cell r="F3069">
            <v>0</v>
          </cell>
          <cell r="G3069">
            <v>0</v>
          </cell>
        </row>
        <row r="3070">
          <cell r="A3070" t="str">
            <v/>
          </cell>
          <cell r="B3070" t="str">
            <v/>
          </cell>
          <cell r="C3070"/>
          <cell r="D3070" t="str">
            <v/>
          </cell>
          <cell r="E3070"/>
          <cell r="F3070">
            <v>0</v>
          </cell>
          <cell r="G3070">
            <v>0</v>
          </cell>
        </row>
        <row r="3071">
          <cell r="A3071" t="str">
            <v/>
          </cell>
          <cell r="B3071" t="str">
            <v/>
          </cell>
          <cell r="C3071"/>
          <cell r="D3071" t="str">
            <v/>
          </cell>
          <cell r="E3071"/>
          <cell r="F3071">
            <v>0</v>
          </cell>
          <cell r="G3071">
            <v>0</v>
          </cell>
        </row>
        <row r="3072">
          <cell r="A3072" t="str">
            <v/>
          </cell>
          <cell r="B3072" t="str">
            <v/>
          </cell>
          <cell r="C3072"/>
          <cell r="D3072" t="str">
            <v/>
          </cell>
          <cell r="E3072"/>
          <cell r="F3072">
            <v>0</v>
          </cell>
          <cell r="G3072">
            <v>0</v>
          </cell>
        </row>
        <row r="3073">
          <cell r="A3073" t="str">
            <v/>
          </cell>
          <cell r="B3073" t="str">
            <v/>
          </cell>
          <cell r="C3073"/>
          <cell r="D3073" t="str">
            <v/>
          </cell>
          <cell r="E3073"/>
          <cell r="F3073">
            <v>0</v>
          </cell>
          <cell r="G3073">
            <v>0</v>
          </cell>
        </row>
        <row r="3074">
          <cell r="A3074" t="str">
            <v/>
          </cell>
          <cell r="B3074" t="str">
            <v/>
          </cell>
          <cell r="C3074"/>
          <cell r="D3074" t="str">
            <v/>
          </cell>
          <cell r="E3074"/>
          <cell r="F3074">
            <v>0</v>
          </cell>
          <cell r="G3074">
            <v>0</v>
          </cell>
        </row>
        <row r="3075">
          <cell r="A3075" t="str">
            <v/>
          </cell>
          <cell r="B3075" t="str">
            <v/>
          </cell>
          <cell r="C3075"/>
          <cell r="D3075" t="str">
            <v/>
          </cell>
          <cell r="E3075"/>
          <cell r="F3075">
            <v>0</v>
          </cell>
          <cell r="G3075">
            <v>0</v>
          </cell>
        </row>
        <row r="3076">
          <cell r="A3076"/>
          <cell r="B3076"/>
          <cell r="C3076"/>
          <cell r="D3076"/>
          <cell r="E3076"/>
          <cell r="F3076" t="str">
            <v>Total A</v>
          </cell>
          <cell r="G3076">
            <v>202276.33</v>
          </cell>
        </row>
        <row r="3077">
          <cell r="A3077"/>
          <cell r="B3077"/>
          <cell r="C3077" t="str">
            <v>B - MANO DE OBRA</v>
          </cell>
          <cell r="D3077"/>
          <cell r="E3077"/>
          <cell r="F3077"/>
          <cell r="G3077"/>
        </row>
        <row r="3078">
          <cell r="A3078" t="str">
            <v>INDEC-MO - 51560-12</v>
          </cell>
          <cell r="B3078" t="str">
            <v>Oficial</v>
          </cell>
          <cell r="C3078" t="str">
            <v>OFICIAL</v>
          </cell>
          <cell r="D3078" t="str">
            <v>HS</v>
          </cell>
          <cell r="E3078">
            <v>200</v>
          </cell>
          <cell r="F3078">
            <v>246.34</v>
          </cell>
          <cell r="G3078">
            <v>49268</v>
          </cell>
        </row>
        <row r="3079">
          <cell r="A3079" t="str">
            <v>INDEC-MO - 51560-14</v>
          </cell>
          <cell r="B3079" t="str">
            <v>Ayudante</v>
          </cell>
          <cell r="C3079" t="str">
            <v>AYUDANTE</v>
          </cell>
          <cell r="D3079" t="str">
            <v>HS</v>
          </cell>
          <cell r="E3079">
            <v>200</v>
          </cell>
          <cell r="F3079">
            <v>209.67</v>
          </cell>
          <cell r="G3079">
            <v>41934</v>
          </cell>
        </row>
        <row r="3080">
          <cell r="A3080" t="str">
            <v/>
          </cell>
          <cell r="B3080">
            <v>0</v>
          </cell>
          <cell r="C3080"/>
          <cell r="D3080" t="str">
            <v/>
          </cell>
          <cell r="E3080"/>
          <cell r="F3080">
            <v>0</v>
          </cell>
          <cell r="G3080">
            <v>0</v>
          </cell>
        </row>
        <row r="3081">
          <cell r="A3081" t="str">
            <v/>
          </cell>
          <cell r="B3081">
            <v>0</v>
          </cell>
          <cell r="C3081"/>
          <cell r="D3081" t="str">
            <v/>
          </cell>
          <cell r="E3081"/>
          <cell r="F3081">
            <v>0</v>
          </cell>
          <cell r="G3081">
            <v>0</v>
          </cell>
        </row>
        <row r="3082">
          <cell r="A3082" t="str">
            <v/>
          </cell>
          <cell r="B3082">
            <v>0</v>
          </cell>
          <cell r="C3082"/>
          <cell r="D3082" t="str">
            <v/>
          </cell>
          <cell r="E3082"/>
          <cell r="F3082">
            <v>0</v>
          </cell>
          <cell r="G3082">
            <v>0</v>
          </cell>
        </row>
        <row r="3083">
          <cell r="A3083" t="str">
            <v/>
          </cell>
          <cell r="B3083">
            <v>0</v>
          </cell>
          <cell r="C3083"/>
          <cell r="D3083" t="str">
            <v/>
          </cell>
          <cell r="E3083"/>
          <cell r="F3083">
            <v>0</v>
          </cell>
          <cell r="G3083">
            <v>0</v>
          </cell>
        </row>
        <row r="3084">
          <cell r="A3084" t="str">
            <v/>
          </cell>
          <cell r="B3084">
            <v>0</v>
          </cell>
          <cell r="C3084"/>
          <cell r="D3084" t="str">
            <v/>
          </cell>
          <cell r="E3084"/>
          <cell r="F3084">
            <v>0</v>
          </cell>
          <cell r="G3084">
            <v>0</v>
          </cell>
        </row>
        <row r="3085">
          <cell r="A3085" t="str">
            <v/>
          </cell>
          <cell r="B3085">
            <v>0</v>
          </cell>
          <cell r="C3085"/>
          <cell r="D3085" t="str">
            <v/>
          </cell>
          <cell r="E3085"/>
          <cell r="F3085">
            <v>0</v>
          </cell>
          <cell r="G3085">
            <v>0</v>
          </cell>
        </row>
        <row r="3086">
          <cell r="A3086"/>
          <cell r="B3086"/>
          <cell r="C3086"/>
          <cell r="D3086"/>
          <cell r="E3086"/>
          <cell r="F3086" t="str">
            <v>Total B</v>
          </cell>
          <cell r="G3086">
            <v>91202</v>
          </cell>
        </row>
        <row r="3087">
          <cell r="A3087"/>
          <cell r="B3087"/>
          <cell r="C3087" t="str">
            <v>C - EQUIPOS</v>
          </cell>
          <cell r="D3087"/>
          <cell r="E3087"/>
          <cell r="F3087"/>
          <cell r="G3087"/>
        </row>
        <row r="3088">
          <cell r="A3088" t="str">
            <v>INDEC-PB - 42921-2</v>
          </cell>
          <cell r="B3088" t="str">
            <v xml:space="preserve">Herramientas de mano                                                   </v>
          </cell>
          <cell r="C3088" t="str">
            <v xml:space="preserve"> Herramientas menores</v>
          </cell>
          <cell r="D3088" t="str">
            <v xml:space="preserve">gl  </v>
          </cell>
          <cell r="E3088">
            <v>1</v>
          </cell>
          <cell r="F3088">
            <v>17.86</v>
          </cell>
          <cell r="G3088">
            <v>17.86</v>
          </cell>
        </row>
        <row r="3089">
          <cell r="A3089" t="str">
            <v/>
          </cell>
          <cell r="B3089" t="str">
            <v/>
          </cell>
          <cell r="C3089"/>
          <cell r="D3089" t="str">
            <v/>
          </cell>
          <cell r="E3089"/>
          <cell r="F3089">
            <v>0</v>
          </cell>
          <cell r="G3089">
            <v>0</v>
          </cell>
        </row>
        <row r="3090">
          <cell r="A3090" t="str">
            <v/>
          </cell>
          <cell r="B3090" t="str">
            <v/>
          </cell>
          <cell r="C3090"/>
          <cell r="D3090" t="str">
            <v/>
          </cell>
          <cell r="E3090"/>
          <cell r="F3090">
            <v>0</v>
          </cell>
          <cell r="G3090">
            <v>0</v>
          </cell>
        </row>
        <row r="3091">
          <cell r="A3091" t="str">
            <v/>
          </cell>
          <cell r="B3091" t="str">
            <v/>
          </cell>
          <cell r="C3091"/>
          <cell r="D3091" t="str">
            <v/>
          </cell>
          <cell r="E3091"/>
          <cell r="F3091">
            <v>0</v>
          </cell>
          <cell r="G3091">
            <v>0</v>
          </cell>
        </row>
        <row r="3092">
          <cell r="A3092" t="str">
            <v/>
          </cell>
          <cell r="B3092" t="str">
            <v/>
          </cell>
          <cell r="C3092"/>
          <cell r="D3092" t="str">
            <v/>
          </cell>
          <cell r="E3092"/>
          <cell r="F3092">
            <v>0</v>
          </cell>
          <cell r="G3092">
            <v>0</v>
          </cell>
        </row>
        <row r="3093">
          <cell r="A3093" t="str">
            <v/>
          </cell>
          <cell r="B3093" t="str">
            <v/>
          </cell>
          <cell r="C3093"/>
          <cell r="D3093" t="str">
            <v/>
          </cell>
          <cell r="E3093"/>
          <cell r="F3093">
            <v>0</v>
          </cell>
          <cell r="G3093">
            <v>0</v>
          </cell>
        </row>
        <row r="3094">
          <cell r="A3094" t="str">
            <v/>
          </cell>
          <cell r="B3094" t="str">
            <v/>
          </cell>
          <cell r="C3094"/>
          <cell r="D3094" t="str">
            <v/>
          </cell>
          <cell r="E3094"/>
          <cell r="F3094">
            <v>0</v>
          </cell>
          <cell r="G3094">
            <v>0</v>
          </cell>
        </row>
        <row r="3095">
          <cell r="A3095" t="str">
            <v/>
          </cell>
          <cell r="B3095" t="str">
            <v/>
          </cell>
          <cell r="C3095"/>
          <cell r="D3095" t="str">
            <v/>
          </cell>
          <cell r="E3095"/>
          <cell r="F3095">
            <v>0</v>
          </cell>
          <cell r="G3095">
            <v>0</v>
          </cell>
        </row>
        <row r="3096">
          <cell r="A3096" t="str">
            <v/>
          </cell>
          <cell r="B3096" t="str">
            <v/>
          </cell>
          <cell r="C3096"/>
          <cell r="D3096" t="str">
            <v/>
          </cell>
          <cell r="E3096"/>
          <cell r="F3096">
            <v>0</v>
          </cell>
          <cell r="G3096">
            <v>0</v>
          </cell>
        </row>
        <row r="3097">
          <cell r="A3097"/>
          <cell r="B3097"/>
          <cell r="C3097"/>
          <cell r="D3097"/>
          <cell r="E3097"/>
          <cell r="F3097" t="str">
            <v>Total C</v>
          </cell>
          <cell r="G3097">
            <v>17.86</v>
          </cell>
        </row>
        <row r="3098">
          <cell r="A3098"/>
          <cell r="B3098"/>
          <cell r="C3098"/>
          <cell r="D3098"/>
          <cell r="E3098"/>
          <cell r="F3098"/>
          <cell r="G3098"/>
        </row>
        <row r="3099">
          <cell r="A3099" t="str">
            <v>17.5</v>
          </cell>
          <cell r="B3099" t="str">
            <v xml:space="preserve">Parasoles - control solar quadrobrise </v>
          </cell>
          <cell r="C3099"/>
          <cell r="D3099" t="str">
            <v>Costo  Neto</v>
          </cell>
          <cell r="E3099"/>
          <cell r="F3099" t="str">
            <v>Total D=A+B+C</v>
          </cell>
          <cell r="G3099">
            <v>293496.18999999994</v>
          </cell>
        </row>
        <row r="3101">
          <cell r="A3101" t="str">
            <v>ANALISIS DE PRECIOS</v>
          </cell>
          <cell r="B3101"/>
          <cell r="C3101"/>
          <cell r="D3101"/>
          <cell r="E3101"/>
          <cell r="F3101"/>
          <cell r="G3101"/>
        </row>
        <row r="3102">
          <cell r="A3102" t="str">
            <v>COMITENTE:</v>
          </cell>
          <cell r="B3102" t="str">
            <v>DIRECCIÓN DE ARQUITECTURA</v>
          </cell>
          <cell r="C3102"/>
          <cell r="D3102"/>
          <cell r="E3102"/>
          <cell r="F3102"/>
          <cell r="G3102"/>
        </row>
        <row r="3103">
          <cell r="A3103" t="str">
            <v>CONTRATISTA:</v>
          </cell>
          <cell r="B3103" t="str">
            <v xml:space="preserve">BILBAO CONSTRUCCIONES S.R.L. </v>
          </cell>
          <cell r="C3103"/>
          <cell r="D3103"/>
          <cell r="E3103"/>
          <cell r="F3103"/>
          <cell r="G3103"/>
        </row>
        <row r="3104">
          <cell r="A3104" t="str">
            <v>OBRA:</v>
          </cell>
          <cell r="B3104" t="str">
            <v>CENTRO DE MEDICINA NUCLEAR - PET / CT</v>
          </cell>
          <cell r="C3104"/>
          <cell r="D3104"/>
          <cell r="E3104"/>
          <cell r="F3104" t="str">
            <v>PRECIOS A:</v>
          </cell>
          <cell r="G3104">
            <v>43594</v>
          </cell>
        </row>
        <row r="3105">
          <cell r="A3105" t="str">
            <v>UBICACIÓN:</v>
          </cell>
          <cell r="B3105" t="str">
            <v>CAPITAL</v>
          </cell>
          <cell r="C3105"/>
          <cell r="D3105"/>
          <cell r="E3105"/>
          <cell r="F3105"/>
          <cell r="G3105"/>
        </row>
        <row r="3106">
          <cell r="A3106" t="str">
            <v>RUBRO:</v>
          </cell>
          <cell r="B3106">
            <v>17</v>
          </cell>
          <cell r="C3106" t="str">
            <v>CARPINTERÍAS</v>
          </cell>
          <cell r="D3106"/>
          <cell r="E3106"/>
          <cell r="F3106"/>
          <cell r="G3106"/>
        </row>
        <row r="3107">
          <cell r="A3107" t="str">
            <v>ITEM:</v>
          </cell>
          <cell r="B3107" t="str">
            <v>17.6</v>
          </cell>
          <cell r="C3107" t="str">
            <v>Muebles bajo y sobre mesada</v>
          </cell>
          <cell r="D3107"/>
          <cell r="E3107"/>
          <cell r="F3107" t="str">
            <v>UNIDAD:</v>
          </cell>
          <cell r="G3107" t="str">
            <v>gl</v>
          </cell>
        </row>
        <row r="3108">
          <cell r="A3108"/>
          <cell r="B3108"/>
          <cell r="C3108"/>
          <cell r="D3108"/>
          <cell r="E3108"/>
          <cell r="F3108"/>
          <cell r="G3108"/>
        </row>
        <row r="3109">
          <cell r="A3109" t="str">
            <v>DATOS REDETERMINACION</v>
          </cell>
          <cell r="B3109"/>
          <cell r="C3109" t="str">
            <v>DESIGNACION</v>
          </cell>
          <cell r="D3109" t="str">
            <v>U</v>
          </cell>
          <cell r="E3109" t="str">
            <v>Cantidad</v>
          </cell>
          <cell r="F3109" t="str">
            <v>$ Unitarios</v>
          </cell>
          <cell r="G3109" t="str">
            <v>$ Parcial</v>
          </cell>
        </row>
        <row r="3110">
          <cell r="A3110" t="str">
            <v>CÓDIGO</v>
          </cell>
          <cell r="B3110" t="str">
            <v>DESCRIPCIÓN</v>
          </cell>
          <cell r="C3110"/>
          <cell r="D3110"/>
          <cell r="E3110"/>
          <cell r="F3110"/>
          <cell r="G3110"/>
        </row>
        <row r="3111">
          <cell r="A3111"/>
          <cell r="B3111"/>
          <cell r="C3111" t="str">
            <v>A - MATERIALES</v>
          </cell>
          <cell r="D3111"/>
          <cell r="E3111"/>
          <cell r="F3111"/>
          <cell r="G3111"/>
        </row>
        <row r="3112">
          <cell r="A3112" t="str">
            <v>INDEC-CM - 38130-15</v>
          </cell>
          <cell r="B3112" t="str">
            <v>Mueble de cocina bajo mesada, de madera, de calidad media</v>
          </cell>
          <cell r="C3112" t="str">
            <v>Muebles bajo y sobre mesada</v>
          </cell>
          <cell r="D3112" t="str">
            <v>gl</v>
          </cell>
          <cell r="E3112">
            <v>1</v>
          </cell>
          <cell r="F3112">
            <v>23566.31</v>
          </cell>
          <cell r="G3112">
            <v>23566.31</v>
          </cell>
        </row>
        <row r="3113">
          <cell r="A3113" t="str">
            <v/>
          </cell>
          <cell r="B3113" t="str">
            <v/>
          </cell>
          <cell r="C3113"/>
          <cell r="D3113" t="str">
            <v/>
          </cell>
          <cell r="E3113"/>
          <cell r="F3113">
            <v>0</v>
          </cell>
          <cell r="G3113">
            <v>0</v>
          </cell>
        </row>
        <row r="3114">
          <cell r="A3114" t="str">
            <v/>
          </cell>
          <cell r="B3114" t="str">
            <v/>
          </cell>
          <cell r="C3114"/>
          <cell r="D3114" t="str">
            <v/>
          </cell>
          <cell r="E3114"/>
          <cell r="F3114">
            <v>0</v>
          </cell>
          <cell r="G3114">
            <v>0</v>
          </cell>
        </row>
        <row r="3115">
          <cell r="A3115" t="str">
            <v/>
          </cell>
          <cell r="B3115" t="str">
            <v/>
          </cell>
          <cell r="C3115"/>
          <cell r="D3115" t="str">
            <v/>
          </cell>
          <cell r="E3115"/>
          <cell r="F3115">
            <v>0</v>
          </cell>
          <cell r="G3115">
            <v>0</v>
          </cell>
        </row>
        <row r="3116">
          <cell r="A3116" t="str">
            <v/>
          </cell>
          <cell r="B3116" t="str">
            <v/>
          </cell>
          <cell r="C3116"/>
          <cell r="D3116" t="str">
            <v/>
          </cell>
          <cell r="E3116"/>
          <cell r="F3116">
            <v>0</v>
          </cell>
          <cell r="G3116">
            <v>0</v>
          </cell>
        </row>
        <row r="3117">
          <cell r="A3117" t="str">
            <v/>
          </cell>
          <cell r="B3117" t="str">
            <v/>
          </cell>
          <cell r="C3117"/>
          <cell r="D3117" t="str">
            <v/>
          </cell>
          <cell r="E3117"/>
          <cell r="F3117">
            <v>0</v>
          </cell>
          <cell r="G3117">
            <v>0</v>
          </cell>
        </row>
        <row r="3118">
          <cell r="A3118" t="str">
            <v/>
          </cell>
          <cell r="B3118" t="str">
            <v/>
          </cell>
          <cell r="C3118"/>
          <cell r="D3118" t="str">
            <v/>
          </cell>
          <cell r="E3118"/>
          <cell r="F3118">
            <v>0</v>
          </cell>
          <cell r="G3118">
            <v>0</v>
          </cell>
        </row>
        <row r="3119">
          <cell r="A3119" t="str">
            <v/>
          </cell>
          <cell r="B3119" t="str">
            <v/>
          </cell>
          <cell r="C3119"/>
          <cell r="D3119" t="str">
            <v/>
          </cell>
          <cell r="E3119"/>
          <cell r="F3119">
            <v>0</v>
          </cell>
          <cell r="G3119">
            <v>0</v>
          </cell>
        </row>
        <row r="3120">
          <cell r="A3120" t="str">
            <v/>
          </cell>
          <cell r="B3120" t="str">
            <v/>
          </cell>
          <cell r="C3120"/>
          <cell r="D3120" t="str">
            <v/>
          </cell>
          <cell r="E3120"/>
          <cell r="F3120">
            <v>0</v>
          </cell>
          <cell r="G3120">
            <v>0</v>
          </cell>
        </row>
        <row r="3121">
          <cell r="A3121" t="str">
            <v/>
          </cell>
          <cell r="B3121" t="str">
            <v/>
          </cell>
          <cell r="C3121"/>
          <cell r="D3121" t="str">
            <v/>
          </cell>
          <cell r="E3121"/>
          <cell r="F3121">
            <v>0</v>
          </cell>
          <cell r="G3121">
            <v>0</v>
          </cell>
        </row>
        <row r="3122">
          <cell r="A3122" t="str">
            <v/>
          </cell>
          <cell r="B3122" t="str">
            <v/>
          </cell>
          <cell r="C3122"/>
          <cell r="D3122" t="str">
            <v/>
          </cell>
          <cell r="E3122"/>
          <cell r="F3122">
            <v>0</v>
          </cell>
          <cell r="G3122">
            <v>0</v>
          </cell>
        </row>
        <row r="3123">
          <cell r="A3123" t="str">
            <v/>
          </cell>
          <cell r="B3123" t="str">
            <v/>
          </cell>
          <cell r="C3123"/>
          <cell r="D3123" t="str">
            <v/>
          </cell>
          <cell r="E3123"/>
          <cell r="F3123">
            <v>0</v>
          </cell>
          <cell r="G3123">
            <v>0</v>
          </cell>
        </row>
        <row r="3124">
          <cell r="A3124" t="str">
            <v/>
          </cell>
          <cell r="B3124" t="str">
            <v/>
          </cell>
          <cell r="C3124"/>
          <cell r="D3124" t="str">
            <v/>
          </cell>
          <cell r="E3124"/>
          <cell r="F3124">
            <v>0</v>
          </cell>
          <cell r="G3124">
            <v>0</v>
          </cell>
        </row>
        <row r="3125">
          <cell r="A3125" t="str">
            <v/>
          </cell>
          <cell r="B3125" t="str">
            <v/>
          </cell>
          <cell r="C3125"/>
          <cell r="D3125" t="str">
            <v/>
          </cell>
          <cell r="E3125"/>
          <cell r="F3125">
            <v>0</v>
          </cell>
          <cell r="G3125">
            <v>0</v>
          </cell>
        </row>
        <row r="3126">
          <cell r="A3126"/>
          <cell r="B3126"/>
          <cell r="C3126"/>
          <cell r="D3126"/>
          <cell r="E3126"/>
          <cell r="F3126" t="str">
            <v>Total A</v>
          </cell>
          <cell r="G3126">
            <v>23566.31</v>
          </cell>
        </row>
        <row r="3127">
          <cell r="A3127"/>
          <cell r="B3127"/>
          <cell r="C3127" t="str">
            <v>B - MANO DE OBRA</v>
          </cell>
          <cell r="D3127"/>
          <cell r="E3127"/>
          <cell r="F3127"/>
          <cell r="G3127"/>
        </row>
        <row r="3128">
          <cell r="A3128" t="str">
            <v>INDEC-MO - 51560-12</v>
          </cell>
          <cell r="B3128" t="str">
            <v>Oficial</v>
          </cell>
          <cell r="C3128" t="str">
            <v>OFICIAL</v>
          </cell>
          <cell r="D3128" t="str">
            <v>HS</v>
          </cell>
          <cell r="E3128">
            <v>15</v>
          </cell>
          <cell r="F3128">
            <v>246.34</v>
          </cell>
          <cell r="G3128">
            <v>3695.1</v>
          </cell>
        </row>
        <row r="3129">
          <cell r="A3129" t="str">
            <v>INDEC-MO - 51560-14</v>
          </cell>
          <cell r="B3129" t="str">
            <v>Ayudante</v>
          </cell>
          <cell r="C3129" t="str">
            <v>AYUDANTE</v>
          </cell>
          <cell r="D3129" t="str">
            <v>HS</v>
          </cell>
          <cell r="E3129">
            <v>10</v>
          </cell>
          <cell r="F3129">
            <v>209.67</v>
          </cell>
          <cell r="G3129">
            <v>2096.6999999999998</v>
          </cell>
        </row>
        <row r="3130">
          <cell r="A3130" t="str">
            <v/>
          </cell>
          <cell r="B3130">
            <v>0</v>
          </cell>
          <cell r="C3130"/>
          <cell r="D3130" t="str">
            <v/>
          </cell>
          <cell r="E3130"/>
          <cell r="F3130">
            <v>0</v>
          </cell>
          <cell r="G3130">
            <v>0</v>
          </cell>
        </row>
        <row r="3131">
          <cell r="A3131" t="str">
            <v/>
          </cell>
          <cell r="B3131">
            <v>0</v>
          </cell>
          <cell r="C3131"/>
          <cell r="D3131" t="str">
            <v/>
          </cell>
          <cell r="E3131"/>
          <cell r="F3131">
            <v>0</v>
          </cell>
          <cell r="G3131">
            <v>0</v>
          </cell>
        </row>
        <row r="3132">
          <cell r="A3132" t="str">
            <v/>
          </cell>
          <cell r="B3132">
            <v>0</v>
          </cell>
          <cell r="C3132"/>
          <cell r="D3132" t="str">
            <v/>
          </cell>
          <cell r="E3132"/>
          <cell r="F3132">
            <v>0</v>
          </cell>
          <cell r="G3132">
            <v>0</v>
          </cell>
        </row>
        <row r="3133">
          <cell r="A3133" t="str">
            <v/>
          </cell>
          <cell r="B3133">
            <v>0</v>
          </cell>
          <cell r="C3133"/>
          <cell r="D3133" t="str">
            <v/>
          </cell>
          <cell r="E3133"/>
          <cell r="F3133">
            <v>0</v>
          </cell>
          <cell r="G3133">
            <v>0</v>
          </cell>
        </row>
        <row r="3134">
          <cell r="A3134" t="str">
            <v/>
          </cell>
          <cell r="B3134">
            <v>0</v>
          </cell>
          <cell r="C3134"/>
          <cell r="D3134" t="str">
            <v/>
          </cell>
          <cell r="E3134"/>
          <cell r="F3134">
            <v>0</v>
          </cell>
          <cell r="G3134">
            <v>0</v>
          </cell>
        </row>
        <row r="3135">
          <cell r="A3135" t="str">
            <v/>
          </cell>
          <cell r="B3135">
            <v>0</v>
          </cell>
          <cell r="C3135"/>
          <cell r="D3135" t="str">
            <v/>
          </cell>
          <cell r="E3135"/>
          <cell r="F3135">
            <v>0</v>
          </cell>
          <cell r="G3135">
            <v>0</v>
          </cell>
        </row>
        <row r="3136">
          <cell r="A3136"/>
          <cell r="B3136"/>
          <cell r="C3136"/>
          <cell r="D3136"/>
          <cell r="E3136"/>
          <cell r="F3136" t="str">
            <v>Total B</v>
          </cell>
          <cell r="G3136">
            <v>5791.7999999999993</v>
          </cell>
        </row>
        <row r="3137">
          <cell r="A3137"/>
          <cell r="B3137"/>
          <cell r="C3137" t="str">
            <v>C - EQUIPOS</v>
          </cell>
          <cell r="D3137"/>
          <cell r="E3137"/>
          <cell r="F3137"/>
          <cell r="G3137"/>
        </row>
        <row r="3138">
          <cell r="A3138" t="str">
            <v>INDEC-PB - 42921-2</v>
          </cell>
          <cell r="B3138" t="str">
            <v xml:space="preserve">Herramientas de mano                                                   </v>
          </cell>
          <cell r="C3138" t="str">
            <v xml:space="preserve"> Herramientas menores</v>
          </cell>
          <cell r="D3138" t="str">
            <v xml:space="preserve">gl  </v>
          </cell>
          <cell r="E3138">
            <v>1</v>
          </cell>
          <cell r="F3138">
            <v>17.86</v>
          </cell>
          <cell r="G3138">
            <v>17.86</v>
          </cell>
        </row>
        <row r="3139">
          <cell r="A3139" t="str">
            <v/>
          </cell>
          <cell r="B3139" t="str">
            <v/>
          </cell>
          <cell r="C3139"/>
          <cell r="D3139" t="str">
            <v/>
          </cell>
          <cell r="E3139"/>
          <cell r="F3139">
            <v>0</v>
          </cell>
          <cell r="G3139">
            <v>0</v>
          </cell>
        </row>
        <row r="3140">
          <cell r="A3140" t="str">
            <v/>
          </cell>
          <cell r="B3140" t="str">
            <v/>
          </cell>
          <cell r="C3140"/>
          <cell r="D3140" t="str">
            <v/>
          </cell>
          <cell r="E3140"/>
          <cell r="F3140">
            <v>0</v>
          </cell>
          <cell r="G3140">
            <v>0</v>
          </cell>
        </row>
        <row r="3141">
          <cell r="A3141" t="str">
            <v/>
          </cell>
          <cell r="B3141" t="str">
            <v/>
          </cell>
          <cell r="C3141"/>
          <cell r="D3141" t="str">
            <v/>
          </cell>
          <cell r="E3141"/>
          <cell r="F3141">
            <v>0</v>
          </cell>
          <cell r="G3141">
            <v>0</v>
          </cell>
        </row>
        <row r="3142">
          <cell r="A3142" t="str">
            <v/>
          </cell>
          <cell r="B3142" t="str">
            <v/>
          </cell>
          <cell r="C3142"/>
          <cell r="D3142" t="str">
            <v/>
          </cell>
          <cell r="E3142"/>
          <cell r="F3142">
            <v>0</v>
          </cell>
          <cell r="G3142">
            <v>0</v>
          </cell>
        </row>
        <row r="3143">
          <cell r="A3143" t="str">
            <v/>
          </cell>
          <cell r="B3143" t="str">
            <v/>
          </cell>
          <cell r="C3143"/>
          <cell r="D3143" t="str">
            <v/>
          </cell>
          <cell r="E3143"/>
          <cell r="F3143">
            <v>0</v>
          </cell>
          <cell r="G3143">
            <v>0</v>
          </cell>
        </row>
        <row r="3144">
          <cell r="A3144" t="str">
            <v/>
          </cell>
          <cell r="B3144" t="str">
            <v/>
          </cell>
          <cell r="C3144"/>
          <cell r="D3144" t="str">
            <v/>
          </cell>
          <cell r="E3144"/>
          <cell r="F3144">
            <v>0</v>
          </cell>
          <cell r="G3144">
            <v>0</v>
          </cell>
        </row>
        <row r="3145">
          <cell r="A3145" t="str">
            <v/>
          </cell>
          <cell r="B3145" t="str">
            <v/>
          </cell>
          <cell r="C3145"/>
          <cell r="D3145" t="str">
            <v/>
          </cell>
          <cell r="E3145"/>
          <cell r="F3145">
            <v>0</v>
          </cell>
          <cell r="G3145">
            <v>0</v>
          </cell>
        </row>
        <row r="3146">
          <cell r="A3146" t="str">
            <v/>
          </cell>
          <cell r="B3146" t="str">
            <v/>
          </cell>
          <cell r="C3146"/>
          <cell r="D3146" t="str">
            <v/>
          </cell>
          <cell r="E3146"/>
          <cell r="F3146">
            <v>0</v>
          </cell>
          <cell r="G3146">
            <v>0</v>
          </cell>
        </row>
        <row r="3147">
          <cell r="A3147"/>
          <cell r="B3147"/>
          <cell r="C3147"/>
          <cell r="D3147"/>
          <cell r="E3147"/>
          <cell r="F3147" t="str">
            <v>Total C</v>
          </cell>
          <cell r="G3147">
            <v>17.86</v>
          </cell>
        </row>
        <row r="3148">
          <cell r="A3148"/>
          <cell r="B3148"/>
          <cell r="C3148"/>
          <cell r="D3148"/>
          <cell r="E3148"/>
          <cell r="F3148"/>
          <cell r="G3148"/>
        </row>
        <row r="3149">
          <cell r="A3149" t="str">
            <v>17.6</v>
          </cell>
          <cell r="B3149" t="str">
            <v>Muebles bajo y sobre mesada</v>
          </cell>
          <cell r="C3149"/>
          <cell r="D3149" t="str">
            <v>Costo  Neto</v>
          </cell>
          <cell r="E3149"/>
          <cell r="F3149" t="str">
            <v>Total D=A+B+C</v>
          </cell>
          <cell r="G3149">
            <v>29375.97</v>
          </cell>
        </row>
        <row r="3151">
          <cell r="A3151" t="str">
            <v>ANALISIS DE PRECIOS</v>
          </cell>
          <cell r="B3151"/>
          <cell r="C3151"/>
          <cell r="D3151"/>
          <cell r="E3151"/>
          <cell r="F3151"/>
          <cell r="G3151"/>
        </row>
        <row r="3152">
          <cell r="A3152" t="str">
            <v>COMITENTE:</v>
          </cell>
          <cell r="B3152" t="str">
            <v>DIRECCIÓN DE ARQUITECTURA</v>
          </cell>
          <cell r="C3152"/>
          <cell r="D3152"/>
          <cell r="E3152"/>
          <cell r="F3152"/>
          <cell r="G3152"/>
        </row>
        <row r="3153">
          <cell r="A3153" t="str">
            <v>CONTRATISTA:</v>
          </cell>
          <cell r="B3153" t="str">
            <v xml:space="preserve">BILBAO CONSTRUCCIONES S.R.L. </v>
          </cell>
          <cell r="C3153"/>
          <cell r="D3153"/>
          <cell r="E3153"/>
          <cell r="F3153"/>
          <cell r="G3153"/>
        </row>
        <row r="3154">
          <cell r="A3154" t="str">
            <v>OBRA:</v>
          </cell>
          <cell r="B3154" t="str">
            <v>CENTRO DE MEDICINA NUCLEAR - PET / CT</v>
          </cell>
          <cell r="C3154"/>
          <cell r="D3154"/>
          <cell r="E3154"/>
          <cell r="F3154" t="str">
            <v>PRECIOS A:</v>
          </cell>
          <cell r="G3154">
            <v>43594</v>
          </cell>
        </row>
        <row r="3155">
          <cell r="A3155" t="str">
            <v>UBICACIÓN:</v>
          </cell>
          <cell r="B3155" t="str">
            <v>CAPITAL</v>
          </cell>
          <cell r="C3155"/>
          <cell r="D3155"/>
          <cell r="E3155"/>
          <cell r="F3155"/>
          <cell r="G3155"/>
        </row>
        <row r="3156">
          <cell r="A3156" t="str">
            <v>RUBRO:</v>
          </cell>
          <cell r="B3156">
            <v>18</v>
          </cell>
          <cell r="C3156" t="str">
            <v>ESTRUCTURAS METÁLICAS</v>
          </cell>
          <cell r="D3156"/>
          <cell r="E3156"/>
          <cell r="F3156"/>
          <cell r="G3156"/>
        </row>
        <row r="3157">
          <cell r="A3157" t="str">
            <v>ITEM:</v>
          </cell>
          <cell r="B3157" t="str">
            <v>18.1</v>
          </cell>
          <cell r="C3157" t="str">
            <v xml:space="preserve">Estructura metálica y chapa panel en galería </v>
          </cell>
          <cell r="D3157"/>
          <cell r="E3157"/>
          <cell r="F3157" t="str">
            <v>UNIDAD:</v>
          </cell>
          <cell r="G3157" t="str">
            <v>m2</v>
          </cell>
        </row>
        <row r="3158">
          <cell r="A3158"/>
          <cell r="B3158"/>
          <cell r="C3158"/>
          <cell r="D3158"/>
          <cell r="E3158"/>
          <cell r="F3158"/>
          <cell r="G3158"/>
        </row>
        <row r="3159">
          <cell r="A3159" t="str">
            <v>DATOS REDETERMINACION</v>
          </cell>
          <cell r="B3159"/>
          <cell r="C3159" t="str">
            <v>DESIGNACION</v>
          </cell>
          <cell r="D3159" t="str">
            <v>U</v>
          </cell>
          <cell r="E3159" t="str">
            <v>Cantidad</v>
          </cell>
          <cell r="F3159" t="str">
            <v>$ Unitarios</v>
          </cell>
          <cell r="G3159" t="str">
            <v>$ Parcial</v>
          </cell>
        </row>
        <row r="3160">
          <cell r="A3160" t="str">
            <v>CÓDIGO</v>
          </cell>
          <cell r="B3160" t="str">
            <v>DESCRIPCIÓN</v>
          </cell>
          <cell r="C3160"/>
          <cell r="D3160"/>
          <cell r="E3160"/>
          <cell r="F3160"/>
          <cell r="G3160"/>
        </row>
        <row r="3161">
          <cell r="A3161"/>
          <cell r="B3161"/>
          <cell r="C3161" t="str">
            <v>A - MATERIALES</v>
          </cell>
          <cell r="D3161"/>
          <cell r="E3161"/>
          <cell r="F3161"/>
          <cell r="G3161"/>
        </row>
        <row r="3162">
          <cell r="A3162" t="str">
            <v>INDEC-PB - 2811-1</v>
          </cell>
          <cell r="B3162" t="str">
            <v>Estructuras metálicas para construcción (incluye: Aberturas de aluminio, Aberturas de chapa de hierro y Cortinas de aluminio)</v>
          </cell>
          <cell r="C3162" t="str">
            <v>Perfiles C 120x50x2,5</v>
          </cell>
          <cell r="D3162" t="str">
            <v>un</v>
          </cell>
          <cell r="E3162">
            <v>4.76</v>
          </cell>
          <cell r="F3162">
            <v>70</v>
          </cell>
          <cell r="G3162">
            <v>333.2</v>
          </cell>
        </row>
        <row r="3163">
          <cell r="A3163" t="str">
            <v>INDEC-PB - 2811-1</v>
          </cell>
          <cell r="B3163" t="str">
            <v>Estructuras metálicas para construcción (incluye: Aberturas de aluminio, Aberturas de chapa de hierro y Cortinas de aluminio)</v>
          </cell>
          <cell r="C3163" t="str">
            <v>Panel Termico e= 100mm</v>
          </cell>
          <cell r="D3163" t="str">
            <v>m2</v>
          </cell>
          <cell r="E3163">
            <v>1</v>
          </cell>
          <cell r="F3163">
            <v>2160</v>
          </cell>
          <cell r="G3163">
            <v>2160</v>
          </cell>
        </row>
        <row r="3164">
          <cell r="A3164" t="str">
            <v>INDEC-PB - 2811-1</v>
          </cell>
          <cell r="B3164" t="str">
            <v>Estructuras metálicas para construcción (incluye: Aberturas de aluminio, Aberturas de chapa de hierro y Cortinas de aluminio)</v>
          </cell>
          <cell r="C3164" t="str">
            <v>Electrodos</v>
          </cell>
          <cell r="D3164" t="str">
            <v>kg</v>
          </cell>
          <cell r="E3164">
            <v>0.47</v>
          </cell>
          <cell r="F3164">
            <v>170.9</v>
          </cell>
          <cell r="G3164">
            <v>80.319999999999993</v>
          </cell>
        </row>
        <row r="3165">
          <cell r="A3165" t="str">
            <v/>
          </cell>
          <cell r="B3165" t="str">
            <v/>
          </cell>
          <cell r="C3165"/>
          <cell r="D3165" t="str">
            <v/>
          </cell>
          <cell r="E3165"/>
          <cell r="F3165">
            <v>0</v>
          </cell>
          <cell r="G3165">
            <v>0</v>
          </cell>
        </row>
        <row r="3166">
          <cell r="A3166" t="str">
            <v/>
          </cell>
          <cell r="B3166" t="str">
            <v/>
          </cell>
          <cell r="C3166"/>
          <cell r="D3166" t="str">
            <v/>
          </cell>
          <cell r="E3166"/>
          <cell r="F3166">
            <v>0</v>
          </cell>
          <cell r="G3166">
            <v>0</v>
          </cell>
        </row>
        <row r="3167">
          <cell r="A3167" t="str">
            <v/>
          </cell>
          <cell r="B3167" t="str">
            <v/>
          </cell>
          <cell r="C3167"/>
          <cell r="D3167" t="str">
            <v/>
          </cell>
          <cell r="E3167"/>
          <cell r="F3167">
            <v>0</v>
          </cell>
          <cell r="G3167">
            <v>0</v>
          </cell>
        </row>
        <row r="3168">
          <cell r="A3168" t="str">
            <v/>
          </cell>
          <cell r="B3168" t="str">
            <v/>
          </cell>
          <cell r="C3168"/>
          <cell r="D3168" t="str">
            <v/>
          </cell>
          <cell r="E3168"/>
          <cell r="F3168">
            <v>0</v>
          </cell>
          <cell r="G3168">
            <v>0</v>
          </cell>
        </row>
        <row r="3169">
          <cell r="A3169" t="str">
            <v/>
          </cell>
          <cell r="B3169" t="str">
            <v/>
          </cell>
          <cell r="C3169"/>
          <cell r="D3169" t="str">
            <v/>
          </cell>
          <cell r="E3169"/>
          <cell r="F3169">
            <v>0</v>
          </cell>
          <cell r="G3169">
            <v>0</v>
          </cell>
        </row>
        <row r="3170">
          <cell r="A3170" t="str">
            <v/>
          </cell>
          <cell r="B3170" t="str">
            <v/>
          </cell>
          <cell r="C3170"/>
          <cell r="D3170" t="str">
            <v/>
          </cell>
          <cell r="E3170"/>
          <cell r="F3170">
            <v>0</v>
          </cell>
          <cell r="G3170">
            <v>0</v>
          </cell>
        </row>
        <row r="3171">
          <cell r="A3171" t="str">
            <v/>
          </cell>
          <cell r="B3171" t="str">
            <v/>
          </cell>
          <cell r="C3171"/>
          <cell r="D3171" t="str">
            <v/>
          </cell>
          <cell r="E3171"/>
          <cell r="F3171">
            <v>0</v>
          </cell>
          <cell r="G3171">
            <v>0</v>
          </cell>
        </row>
        <row r="3172">
          <cell r="A3172" t="str">
            <v/>
          </cell>
          <cell r="B3172" t="str">
            <v/>
          </cell>
          <cell r="C3172"/>
          <cell r="D3172" t="str">
            <v/>
          </cell>
          <cell r="E3172"/>
          <cell r="F3172">
            <v>0</v>
          </cell>
          <cell r="G3172">
            <v>0</v>
          </cell>
        </row>
        <row r="3173">
          <cell r="A3173" t="str">
            <v/>
          </cell>
          <cell r="B3173" t="str">
            <v/>
          </cell>
          <cell r="C3173"/>
          <cell r="D3173" t="str">
            <v/>
          </cell>
          <cell r="E3173"/>
          <cell r="F3173">
            <v>0</v>
          </cell>
          <cell r="G3173">
            <v>0</v>
          </cell>
        </row>
        <row r="3174">
          <cell r="A3174" t="str">
            <v/>
          </cell>
          <cell r="B3174" t="str">
            <v/>
          </cell>
          <cell r="C3174"/>
          <cell r="D3174" t="str">
            <v/>
          </cell>
          <cell r="E3174"/>
          <cell r="F3174">
            <v>0</v>
          </cell>
          <cell r="G3174">
            <v>0</v>
          </cell>
        </row>
        <row r="3175">
          <cell r="A3175" t="str">
            <v/>
          </cell>
          <cell r="B3175" t="str">
            <v/>
          </cell>
          <cell r="C3175"/>
          <cell r="D3175" t="str">
            <v/>
          </cell>
          <cell r="E3175"/>
          <cell r="F3175">
            <v>0</v>
          </cell>
          <cell r="G3175">
            <v>0</v>
          </cell>
        </row>
        <row r="3176">
          <cell r="A3176"/>
          <cell r="B3176"/>
          <cell r="C3176"/>
          <cell r="D3176"/>
          <cell r="E3176"/>
          <cell r="F3176" t="str">
            <v>Total A</v>
          </cell>
          <cell r="G3176">
            <v>2573.52</v>
          </cell>
        </row>
        <row r="3177">
          <cell r="A3177"/>
          <cell r="B3177"/>
          <cell r="C3177" t="str">
            <v>B - MANO DE OBRA</v>
          </cell>
          <cell r="D3177"/>
          <cell r="E3177"/>
          <cell r="F3177"/>
          <cell r="G3177"/>
        </row>
        <row r="3178">
          <cell r="A3178" t="str">
            <v>INDEC-MO - 51560-12</v>
          </cell>
          <cell r="B3178" t="str">
            <v>Oficial</v>
          </cell>
          <cell r="C3178" t="str">
            <v>OFICIAL</v>
          </cell>
          <cell r="D3178" t="str">
            <v>HS</v>
          </cell>
          <cell r="E3178">
            <v>1</v>
          </cell>
          <cell r="F3178">
            <v>246.34</v>
          </cell>
          <cell r="G3178">
            <v>246.34</v>
          </cell>
        </row>
        <row r="3179">
          <cell r="A3179" t="str">
            <v>INDEC-MO - 51560-14</v>
          </cell>
          <cell r="B3179" t="str">
            <v>Ayudante</v>
          </cell>
          <cell r="C3179" t="str">
            <v>AYUDANTE</v>
          </cell>
          <cell r="D3179" t="str">
            <v>HS</v>
          </cell>
          <cell r="E3179">
            <v>0.5</v>
          </cell>
          <cell r="F3179">
            <v>209.67</v>
          </cell>
          <cell r="G3179">
            <v>104.84</v>
          </cell>
        </row>
        <row r="3180">
          <cell r="A3180" t="str">
            <v/>
          </cell>
          <cell r="B3180">
            <v>0</v>
          </cell>
          <cell r="C3180"/>
          <cell r="D3180" t="str">
            <v/>
          </cell>
          <cell r="E3180"/>
          <cell r="F3180">
            <v>0</v>
          </cell>
          <cell r="G3180">
            <v>0</v>
          </cell>
        </row>
        <row r="3181">
          <cell r="A3181" t="str">
            <v/>
          </cell>
          <cell r="B3181">
            <v>0</v>
          </cell>
          <cell r="C3181"/>
          <cell r="D3181" t="str">
            <v/>
          </cell>
          <cell r="E3181"/>
          <cell r="F3181">
            <v>0</v>
          </cell>
          <cell r="G3181">
            <v>0</v>
          </cell>
        </row>
        <row r="3182">
          <cell r="A3182" t="str">
            <v/>
          </cell>
          <cell r="B3182">
            <v>0</v>
          </cell>
          <cell r="C3182"/>
          <cell r="D3182" t="str">
            <v/>
          </cell>
          <cell r="E3182"/>
          <cell r="F3182">
            <v>0</v>
          </cell>
          <cell r="G3182">
            <v>0</v>
          </cell>
        </row>
        <row r="3183">
          <cell r="A3183" t="str">
            <v/>
          </cell>
          <cell r="B3183">
            <v>0</v>
          </cell>
          <cell r="C3183"/>
          <cell r="D3183" t="str">
            <v/>
          </cell>
          <cell r="E3183"/>
          <cell r="F3183">
            <v>0</v>
          </cell>
          <cell r="G3183">
            <v>0</v>
          </cell>
        </row>
        <row r="3184">
          <cell r="A3184" t="str">
            <v/>
          </cell>
          <cell r="B3184">
            <v>0</v>
          </cell>
          <cell r="C3184"/>
          <cell r="D3184" t="str">
            <v/>
          </cell>
          <cell r="E3184"/>
          <cell r="F3184">
            <v>0</v>
          </cell>
          <cell r="G3184">
            <v>0</v>
          </cell>
        </row>
        <row r="3185">
          <cell r="A3185" t="str">
            <v/>
          </cell>
          <cell r="B3185">
            <v>0</v>
          </cell>
          <cell r="C3185"/>
          <cell r="D3185" t="str">
            <v/>
          </cell>
          <cell r="E3185"/>
          <cell r="F3185">
            <v>0</v>
          </cell>
          <cell r="G3185">
            <v>0</v>
          </cell>
        </row>
        <row r="3186">
          <cell r="A3186"/>
          <cell r="B3186"/>
          <cell r="C3186"/>
          <cell r="D3186"/>
          <cell r="E3186"/>
          <cell r="F3186" t="str">
            <v>Total B</v>
          </cell>
          <cell r="G3186">
            <v>351.18</v>
          </cell>
        </row>
        <row r="3187">
          <cell r="A3187"/>
          <cell r="B3187"/>
          <cell r="C3187" t="str">
            <v>C - EQUIPOS</v>
          </cell>
          <cell r="D3187"/>
          <cell r="E3187"/>
          <cell r="F3187"/>
          <cell r="G3187"/>
        </row>
        <row r="3188">
          <cell r="A3188" t="str">
            <v>INDEC-PB - 42921-2</v>
          </cell>
          <cell r="B3188" t="str">
            <v xml:space="preserve">Herramientas de mano                                                   </v>
          </cell>
          <cell r="C3188" t="str">
            <v xml:space="preserve"> Herramientas menores</v>
          </cell>
          <cell r="D3188" t="str">
            <v>HM</v>
          </cell>
          <cell r="E3188">
            <v>1</v>
          </cell>
          <cell r="F3188">
            <v>17.86</v>
          </cell>
          <cell r="G3188">
            <v>17.86</v>
          </cell>
        </row>
        <row r="3189">
          <cell r="A3189" t="str">
            <v/>
          </cell>
          <cell r="B3189" t="str">
            <v/>
          </cell>
          <cell r="C3189"/>
          <cell r="D3189" t="str">
            <v/>
          </cell>
          <cell r="E3189"/>
          <cell r="F3189">
            <v>0</v>
          </cell>
          <cell r="G3189">
            <v>0</v>
          </cell>
        </row>
        <row r="3190">
          <cell r="A3190" t="str">
            <v/>
          </cell>
          <cell r="B3190" t="str">
            <v/>
          </cell>
          <cell r="C3190"/>
          <cell r="D3190" t="str">
            <v/>
          </cell>
          <cell r="E3190"/>
          <cell r="F3190">
            <v>0</v>
          </cell>
          <cell r="G3190">
            <v>0</v>
          </cell>
        </row>
        <row r="3191">
          <cell r="A3191" t="str">
            <v/>
          </cell>
          <cell r="B3191" t="str">
            <v/>
          </cell>
          <cell r="C3191"/>
          <cell r="D3191" t="str">
            <v/>
          </cell>
          <cell r="E3191"/>
          <cell r="F3191">
            <v>0</v>
          </cell>
          <cell r="G3191">
            <v>0</v>
          </cell>
        </row>
        <row r="3192">
          <cell r="A3192" t="str">
            <v/>
          </cell>
          <cell r="B3192" t="str">
            <v/>
          </cell>
          <cell r="C3192"/>
          <cell r="D3192" t="str">
            <v/>
          </cell>
          <cell r="E3192"/>
          <cell r="F3192">
            <v>0</v>
          </cell>
          <cell r="G3192">
            <v>0</v>
          </cell>
        </row>
        <row r="3193">
          <cell r="A3193" t="str">
            <v/>
          </cell>
          <cell r="B3193" t="str">
            <v/>
          </cell>
          <cell r="C3193"/>
          <cell r="D3193" t="str">
            <v/>
          </cell>
          <cell r="E3193"/>
          <cell r="F3193">
            <v>0</v>
          </cell>
          <cell r="G3193">
            <v>0</v>
          </cell>
        </row>
        <row r="3194">
          <cell r="A3194" t="str">
            <v/>
          </cell>
          <cell r="B3194" t="str">
            <v/>
          </cell>
          <cell r="C3194"/>
          <cell r="D3194" t="str">
            <v/>
          </cell>
          <cell r="E3194"/>
          <cell r="F3194">
            <v>0</v>
          </cell>
          <cell r="G3194">
            <v>0</v>
          </cell>
        </row>
        <row r="3195">
          <cell r="A3195" t="str">
            <v/>
          </cell>
          <cell r="B3195" t="str">
            <v/>
          </cell>
          <cell r="C3195"/>
          <cell r="D3195" t="str">
            <v/>
          </cell>
          <cell r="E3195"/>
          <cell r="F3195">
            <v>0</v>
          </cell>
          <cell r="G3195">
            <v>0</v>
          </cell>
        </row>
        <row r="3196">
          <cell r="A3196" t="str">
            <v/>
          </cell>
          <cell r="B3196" t="str">
            <v/>
          </cell>
          <cell r="C3196"/>
          <cell r="D3196" t="str">
            <v/>
          </cell>
          <cell r="E3196"/>
          <cell r="F3196">
            <v>0</v>
          </cell>
          <cell r="G3196">
            <v>0</v>
          </cell>
        </row>
        <row r="3197">
          <cell r="A3197"/>
          <cell r="B3197"/>
          <cell r="C3197"/>
          <cell r="D3197"/>
          <cell r="E3197"/>
          <cell r="F3197" t="str">
            <v>Total C</v>
          </cell>
          <cell r="G3197">
            <v>17.86</v>
          </cell>
        </row>
        <row r="3198">
          <cell r="A3198"/>
          <cell r="B3198"/>
          <cell r="C3198"/>
          <cell r="D3198"/>
          <cell r="E3198"/>
          <cell r="F3198"/>
          <cell r="G3198"/>
        </row>
        <row r="3199">
          <cell r="A3199" t="str">
            <v>18.1</v>
          </cell>
          <cell r="B3199" t="str">
            <v xml:space="preserve">Estructura metálica y chapa panel en galería </v>
          </cell>
          <cell r="C3199"/>
          <cell r="D3199" t="str">
            <v>Costo  Neto</v>
          </cell>
          <cell r="E3199"/>
          <cell r="F3199" t="str">
            <v>Total D=A+B+C</v>
          </cell>
          <cell r="G3199">
            <v>2942.5600000000004</v>
          </cell>
        </row>
        <row r="3201">
          <cell r="A3201" t="str">
            <v>ANALISIS DE PRECIOS</v>
          </cell>
          <cell r="B3201"/>
          <cell r="C3201"/>
          <cell r="D3201"/>
          <cell r="E3201"/>
          <cell r="F3201"/>
          <cell r="G3201"/>
        </row>
        <row r="3202">
          <cell r="A3202" t="str">
            <v>COMITENTE:</v>
          </cell>
          <cell r="B3202" t="str">
            <v>DIRECCIÓN DE ARQUITECTURA</v>
          </cell>
          <cell r="C3202"/>
          <cell r="D3202"/>
          <cell r="E3202"/>
          <cell r="F3202"/>
          <cell r="G3202"/>
        </row>
        <row r="3203">
          <cell r="A3203" t="str">
            <v>CONTRATISTA:</v>
          </cell>
          <cell r="B3203" t="str">
            <v xml:space="preserve">BILBAO CONSTRUCCIONES S.R.L. </v>
          </cell>
          <cell r="C3203"/>
          <cell r="D3203"/>
          <cell r="E3203"/>
          <cell r="F3203"/>
          <cell r="G3203"/>
        </row>
        <row r="3204">
          <cell r="A3204" t="str">
            <v>OBRA:</v>
          </cell>
          <cell r="B3204" t="str">
            <v>CENTRO DE MEDICINA NUCLEAR - PET / CT</v>
          </cell>
          <cell r="C3204"/>
          <cell r="D3204"/>
          <cell r="E3204"/>
          <cell r="F3204" t="str">
            <v>PRECIOS A:</v>
          </cell>
          <cell r="G3204">
            <v>43594</v>
          </cell>
        </row>
        <row r="3205">
          <cell r="A3205" t="str">
            <v>UBICACIÓN:</v>
          </cell>
          <cell r="B3205" t="str">
            <v>CAPITAL</v>
          </cell>
          <cell r="C3205"/>
          <cell r="D3205"/>
          <cell r="E3205"/>
          <cell r="F3205"/>
          <cell r="G3205"/>
        </row>
        <row r="3206">
          <cell r="A3206" t="str">
            <v>RUBRO:</v>
          </cell>
          <cell r="B3206">
            <v>18</v>
          </cell>
          <cell r="C3206" t="str">
            <v>ESTRUCTURAS METÁLICAS</v>
          </cell>
          <cell r="D3206"/>
          <cell r="E3206"/>
          <cell r="F3206"/>
          <cell r="G3206"/>
        </row>
        <row r="3207">
          <cell r="A3207" t="str">
            <v>ITEM:</v>
          </cell>
          <cell r="B3207" t="str">
            <v>18.2</v>
          </cell>
          <cell r="C3207" t="str">
            <v>Estructura metálica y chapa panel en planta alta</v>
          </cell>
          <cell r="D3207"/>
          <cell r="E3207"/>
          <cell r="F3207" t="str">
            <v>UNIDAD:</v>
          </cell>
          <cell r="G3207" t="str">
            <v>m2</v>
          </cell>
        </row>
        <row r="3208">
          <cell r="A3208"/>
          <cell r="B3208"/>
          <cell r="C3208"/>
          <cell r="D3208"/>
          <cell r="E3208"/>
          <cell r="F3208"/>
          <cell r="G3208"/>
        </row>
        <row r="3209">
          <cell r="A3209" t="str">
            <v>DATOS REDETERMINACION</v>
          </cell>
          <cell r="B3209"/>
          <cell r="C3209" t="str">
            <v>DESIGNACION</v>
          </cell>
          <cell r="D3209" t="str">
            <v>U</v>
          </cell>
          <cell r="E3209" t="str">
            <v>Cantidad</v>
          </cell>
          <cell r="F3209" t="str">
            <v>$ Unitarios</v>
          </cell>
          <cell r="G3209" t="str">
            <v>$ Parcial</v>
          </cell>
        </row>
        <row r="3210">
          <cell r="A3210" t="str">
            <v>CÓDIGO</v>
          </cell>
          <cell r="B3210" t="str">
            <v>DESCRIPCIÓN</v>
          </cell>
          <cell r="C3210"/>
          <cell r="D3210"/>
          <cell r="E3210"/>
          <cell r="F3210"/>
          <cell r="G3210"/>
        </row>
        <row r="3211">
          <cell r="A3211"/>
          <cell r="B3211"/>
          <cell r="C3211" t="str">
            <v>A - MATERIALES</v>
          </cell>
          <cell r="D3211"/>
          <cell r="E3211"/>
          <cell r="F3211"/>
          <cell r="G3211"/>
        </row>
        <row r="3212">
          <cell r="A3212" t="str">
            <v>INDEC-PB - 2811-1</v>
          </cell>
          <cell r="B3212" t="str">
            <v>Estructuras metálicas para construcción (incluye: Aberturas de aluminio, Aberturas de chapa de hierro y Cortinas de aluminio)</v>
          </cell>
          <cell r="C3212" t="str">
            <v>Perfiles C 140x60x2,5</v>
          </cell>
          <cell r="D3212" t="str">
            <v>un</v>
          </cell>
          <cell r="E3212">
            <v>5.85</v>
          </cell>
          <cell r="F3212">
            <v>70</v>
          </cell>
          <cell r="G3212">
            <v>409.5</v>
          </cell>
        </row>
        <row r="3213">
          <cell r="A3213" t="str">
            <v>INDEC-PB - 2811-1</v>
          </cell>
          <cell r="B3213" t="str">
            <v>Estructuras metálicas para construcción (incluye: Aberturas de aluminio, Aberturas de chapa de hierro y Cortinas de aluminio)</v>
          </cell>
          <cell r="C3213" t="str">
            <v>Chapa lisa e=3,2 mm</v>
          </cell>
          <cell r="D3213" t="str">
            <v>m2</v>
          </cell>
          <cell r="E3213">
            <v>0.1</v>
          </cell>
          <cell r="F3213">
            <v>7170</v>
          </cell>
          <cell r="G3213">
            <v>717</v>
          </cell>
        </row>
        <row r="3214">
          <cell r="A3214" t="str">
            <v>INDEC-PB - 2811-1</v>
          </cell>
          <cell r="B3214" t="str">
            <v>Estructuras metálicas para construcción (incluye: Aberturas de aluminio, Aberturas de chapa de hierro y Cortinas de aluminio)</v>
          </cell>
          <cell r="C3214" t="str">
            <v>Panel Termico e= 100mm</v>
          </cell>
          <cell r="D3214" t="str">
            <v>m2</v>
          </cell>
          <cell r="E3214">
            <v>1</v>
          </cell>
          <cell r="F3214">
            <v>2160</v>
          </cell>
          <cell r="G3214">
            <v>2160</v>
          </cell>
        </row>
        <row r="3215">
          <cell r="A3215" t="str">
            <v>INDEC-PB - 2811-1</v>
          </cell>
          <cell r="B3215" t="str">
            <v>Estructuras metálicas para construcción (incluye: Aberturas de aluminio, Aberturas de chapa de hierro y Cortinas de aluminio)</v>
          </cell>
          <cell r="C3215" t="str">
            <v>Caño Estructural 100x100x2,5</v>
          </cell>
          <cell r="D3215" t="str">
            <v>kg</v>
          </cell>
          <cell r="E3215">
            <v>1.8</v>
          </cell>
          <cell r="F3215">
            <v>70</v>
          </cell>
          <cell r="G3215">
            <v>126</v>
          </cell>
        </row>
        <row r="3216">
          <cell r="A3216" t="str">
            <v>INDEC-PB - 2811-1</v>
          </cell>
          <cell r="B3216" t="str">
            <v>Estructuras metálicas para construcción (incluye: Aberturas de aluminio, Aberturas de chapa de hierro y Cortinas de aluminio)</v>
          </cell>
          <cell r="C3216" t="str">
            <v>caño Estructural 100x60x2,5</v>
          </cell>
          <cell r="D3216" t="str">
            <v>kg</v>
          </cell>
          <cell r="E3216">
            <v>1.17</v>
          </cell>
          <cell r="F3216">
            <v>70</v>
          </cell>
          <cell r="G3216">
            <v>81.900000000000006</v>
          </cell>
        </row>
        <row r="3217">
          <cell r="A3217" t="str">
            <v>INDEC-PB - 2811-1</v>
          </cell>
          <cell r="B3217" t="str">
            <v>Estructuras metálicas para construcción (incluye: Aberturas de aluminio, Aberturas de chapa de hierro y Cortinas de aluminio)</v>
          </cell>
          <cell r="C3217" t="str">
            <v>Electrodos</v>
          </cell>
          <cell r="D3217" t="str">
            <v>kg</v>
          </cell>
          <cell r="E3217">
            <v>0.15</v>
          </cell>
          <cell r="F3217">
            <v>170.9</v>
          </cell>
          <cell r="G3217">
            <v>25.64</v>
          </cell>
        </row>
        <row r="3218">
          <cell r="A3218" t="str">
            <v/>
          </cell>
          <cell r="B3218" t="str">
            <v/>
          </cell>
          <cell r="C3218"/>
          <cell r="D3218" t="str">
            <v/>
          </cell>
          <cell r="E3218"/>
          <cell r="F3218">
            <v>0</v>
          </cell>
          <cell r="G3218">
            <v>0</v>
          </cell>
        </row>
        <row r="3219">
          <cell r="A3219" t="str">
            <v/>
          </cell>
          <cell r="B3219" t="str">
            <v/>
          </cell>
          <cell r="C3219"/>
          <cell r="D3219" t="str">
            <v/>
          </cell>
          <cell r="E3219"/>
          <cell r="F3219">
            <v>0</v>
          </cell>
          <cell r="G3219">
            <v>0</v>
          </cell>
        </row>
        <row r="3220">
          <cell r="A3220" t="str">
            <v/>
          </cell>
          <cell r="B3220" t="str">
            <v/>
          </cell>
          <cell r="C3220"/>
          <cell r="D3220" t="str">
            <v/>
          </cell>
          <cell r="E3220"/>
          <cell r="F3220">
            <v>0</v>
          </cell>
          <cell r="G3220">
            <v>0</v>
          </cell>
        </row>
        <row r="3221">
          <cell r="A3221" t="str">
            <v/>
          </cell>
          <cell r="B3221" t="str">
            <v/>
          </cell>
          <cell r="C3221"/>
          <cell r="D3221" t="str">
            <v/>
          </cell>
          <cell r="E3221"/>
          <cell r="F3221">
            <v>0</v>
          </cell>
          <cell r="G3221">
            <v>0</v>
          </cell>
        </row>
        <row r="3222">
          <cell r="A3222" t="str">
            <v/>
          </cell>
          <cell r="B3222" t="str">
            <v/>
          </cell>
          <cell r="C3222"/>
          <cell r="D3222" t="str">
            <v/>
          </cell>
          <cell r="E3222"/>
          <cell r="F3222">
            <v>0</v>
          </cell>
          <cell r="G3222">
            <v>0</v>
          </cell>
        </row>
        <row r="3223">
          <cell r="A3223" t="str">
            <v/>
          </cell>
          <cell r="B3223" t="str">
            <v/>
          </cell>
          <cell r="C3223"/>
          <cell r="D3223" t="str">
            <v/>
          </cell>
          <cell r="E3223"/>
          <cell r="F3223">
            <v>0</v>
          </cell>
          <cell r="G3223">
            <v>0</v>
          </cell>
        </row>
        <row r="3224">
          <cell r="A3224" t="str">
            <v/>
          </cell>
          <cell r="B3224" t="str">
            <v/>
          </cell>
          <cell r="C3224"/>
          <cell r="D3224" t="str">
            <v/>
          </cell>
          <cell r="E3224"/>
          <cell r="F3224">
            <v>0</v>
          </cell>
          <cell r="G3224">
            <v>0</v>
          </cell>
        </row>
        <row r="3225">
          <cell r="A3225" t="str">
            <v/>
          </cell>
          <cell r="B3225" t="str">
            <v/>
          </cell>
          <cell r="C3225"/>
          <cell r="D3225" t="str">
            <v/>
          </cell>
          <cell r="E3225"/>
          <cell r="F3225">
            <v>0</v>
          </cell>
          <cell r="G3225">
            <v>0</v>
          </cell>
        </row>
        <row r="3226">
          <cell r="A3226"/>
          <cell r="B3226"/>
          <cell r="C3226"/>
          <cell r="D3226"/>
          <cell r="E3226"/>
          <cell r="F3226" t="str">
            <v>Total A</v>
          </cell>
          <cell r="G3226">
            <v>3520.04</v>
          </cell>
        </row>
        <row r="3227">
          <cell r="A3227"/>
          <cell r="B3227"/>
          <cell r="C3227" t="str">
            <v>B - MANO DE OBRA</v>
          </cell>
          <cell r="D3227"/>
          <cell r="E3227"/>
          <cell r="F3227"/>
          <cell r="G3227"/>
        </row>
        <row r="3228">
          <cell r="A3228" t="str">
            <v>INDEC-MO - 51560-12</v>
          </cell>
          <cell r="B3228" t="str">
            <v>Oficial</v>
          </cell>
          <cell r="C3228" t="str">
            <v>OFICIAL</v>
          </cell>
          <cell r="D3228" t="str">
            <v>HS</v>
          </cell>
          <cell r="E3228">
            <v>1.3</v>
          </cell>
          <cell r="F3228">
            <v>246.34</v>
          </cell>
          <cell r="G3228">
            <v>320.24</v>
          </cell>
        </row>
        <row r="3229">
          <cell r="A3229" t="str">
            <v>INDEC-MO - 51560-14</v>
          </cell>
          <cell r="B3229" t="str">
            <v>Ayudante</v>
          </cell>
          <cell r="C3229" t="str">
            <v>AYUDANTE</v>
          </cell>
          <cell r="D3229" t="str">
            <v>HS</v>
          </cell>
          <cell r="E3229">
            <v>0.6</v>
          </cell>
          <cell r="F3229">
            <v>209.67</v>
          </cell>
          <cell r="G3229">
            <v>125.8</v>
          </cell>
        </row>
        <row r="3230">
          <cell r="A3230" t="str">
            <v/>
          </cell>
          <cell r="B3230">
            <v>0</v>
          </cell>
          <cell r="C3230"/>
          <cell r="D3230" t="str">
            <v/>
          </cell>
          <cell r="E3230"/>
          <cell r="F3230">
            <v>0</v>
          </cell>
          <cell r="G3230">
            <v>0</v>
          </cell>
        </row>
        <row r="3231">
          <cell r="A3231" t="str">
            <v/>
          </cell>
          <cell r="B3231">
            <v>0</v>
          </cell>
          <cell r="C3231"/>
          <cell r="D3231" t="str">
            <v/>
          </cell>
          <cell r="E3231"/>
          <cell r="F3231">
            <v>0</v>
          </cell>
          <cell r="G3231">
            <v>0</v>
          </cell>
        </row>
        <row r="3232">
          <cell r="A3232" t="str">
            <v/>
          </cell>
          <cell r="B3232">
            <v>0</v>
          </cell>
          <cell r="C3232"/>
          <cell r="D3232" t="str">
            <v/>
          </cell>
          <cell r="E3232"/>
          <cell r="F3232">
            <v>0</v>
          </cell>
          <cell r="G3232">
            <v>0</v>
          </cell>
        </row>
        <row r="3233">
          <cell r="A3233" t="str">
            <v/>
          </cell>
          <cell r="B3233">
            <v>0</v>
          </cell>
          <cell r="C3233"/>
          <cell r="D3233" t="str">
            <v/>
          </cell>
          <cell r="E3233"/>
          <cell r="F3233">
            <v>0</v>
          </cell>
          <cell r="G3233">
            <v>0</v>
          </cell>
        </row>
        <row r="3234">
          <cell r="A3234" t="str">
            <v/>
          </cell>
          <cell r="B3234">
            <v>0</v>
          </cell>
          <cell r="C3234"/>
          <cell r="D3234" t="str">
            <v/>
          </cell>
          <cell r="E3234"/>
          <cell r="F3234">
            <v>0</v>
          </cell>
          <cell r="G3234">
            <v>0</v>
          </cell>
        </row>
        <row r="3235">
          <cell r="A3235" t="str">
            <v/>
          </cell>
          <cell r="B3235">
            <v>0</v>
          </cell>
          <cell r="C3235"/>
          <cell r="D3235" t="str">
            <v/>
          </cell>
          <cell r="E3235"/>
          <cell r="F3235">
            <v>0</v>
          </cell>
          <cell r="G3235">
            <v>0</v>
          </cell>
        </row>
        <row r="3236">
          <cell r="A3236"/>
          <cell r="B3236"/>
          <cell r="C3236"/>
          <cell r="D3236"/>
          <cell r="E3236"/>
          <cell r="F3236" t="str">
            <v>Total B</v>
          </cell>
          <cell r="G3236">
            <v>446.04</v>
          </cell>
        </row>
        <row r="3237">
          <cell r="A3237"/>
          <cell r="B3237"/>
          <cell r="C3237" t="str">
            <v>C - EQUIPOS</v>
          </cell>
          <cell r="D3237"/>
          <cell r="E3237"/>
          <cell r="F3237"/>
          <cell r="G3237"/>
        </row>
        <row r="3238">
          <cell r="A3238" t="str">
            <v>INDEC-PB - 42921-2</v>
          </cell>
          <cell r="B3238" t="str">
            <v xml:space="preserve">Herramientas de mano                                                   </v>
          </cell>
          <cell r="C3238" t="str">
            <v xml:space="preserve"> Herramientas menores</v>
          </cell>
          <cell r="D3238" t="str">
            <v>HM</v>
          </cell>
          <cell r="E3238">
            <v>1</v>
          </cell>
          <cell r="F3238">
            <v>17.86</v>
          </cell>
          <cell r="G3238">
            <v>17.86</v>
          </cell>
        </row>
        <row r="3239">
          <cell r="A3239" t="str">
            <v/>
          </cell>
          <cell r="B3239" t="str">
            <v/>
          </cell>
          <cell r="C3239"/>
          <cell r="D3239" t="str">
            <v/>
          </cell>
          <cell r="E3239"/>
          <cell r="F3239">
            <v>0</v>
          </cell>
          <cell r="G3239">
            <v>0</v>
          </cell>
        </row>
        <row r="3240">
          <cell r="A3240" t="str">
            <v/>
          </cell>
          <cell r="B3240" t="str">
            <v/>
          </cell>
          <cell r="C3240"/>
          <cell r="D3240" t="str">
            <v/>
          </cell>
          <cell r="E3240"/>
          <cell r="F3240">
            <v>0</v>
          </cell>
          <cell r="G3240">
            <v>0</v>
          </cell>
        </row>
        <row r="3241">
          <cell r="A3241" t="str">
            <v/>
          </cell>
          <cell r="B3241" t="str">
            <v/>
          </cell>
          <cell r="C3241"/>
          <cell r="D3241" t="str">
            <v/>
          </cell>
          <cell r="E3241"/>
          <cell r="F3241">
            <v>0</v>
          </cell>
          <cell r="G3241">
            <v>0</v>
          </cell>
        </row>
        <row r="3242">
          <cell r="A3242" t="str">
            <v/>
          </cell>
          <cell r="B3242" t="str">
            <v/>
          </cell>
          <cell r="C3242"/>
          <cell r="D3242" t="str">
            <v/>
          </cell>
          <cell r="E3242"/>
          <cell r="F3242">
            <v>0</v>
          </cell>
          <cell r="G3242">
            <v>0</v>
          </cell>
        </row>
        <row r="3243">
          <cell r="A3243" t="str">
            <v/>
          </cell>
          <cell r="B3243" t="str">
            <v/>
          </cell>
          <cell r="C3243"/>
          <cell r="D3243" t="str">
            <v/>
          </cell>
          <cell r="E3243"/>
          <cell r="F3243">
            <v>0</v>
          </cell>
          <cell r="G3243">
            <v>0</v>
          </cell>
        </row>
        <row r="3244">
          <cell r="A3244" t="str">
            <v/>
          </cell>
          <cell r="B3244" t="str">
            <v/>
          </cell>
          <cell r="C3244"/>
          <cell r="D3244" t="str">
            <v/>
          </cell>
          <cell r="E3244"/>
          <cell r="F3244">
            <v>0</v>
          </cell>
          <cell r="G3244">
            <v>0</v>
          </cell>
        </row>
        <row r="3245">
          <cell r="A3245" t="str">
            <v/>
          </cell>
          <cell r="B3245" t="str">
            <v/>
          </cell>
          <cell r="C3245"/>
          <cell r="D3245" t="str">
            <v/>
          </cell>
          <cell r="E3245"/>
          <cell r="F3245">
            <v>0</v>
          </cell>
          <cell r="G3245">
            <v>0</v>
          </cell>
        </row>
        <row r="3246">
          <cell r="A3246" t="str">
            <v/>
          </cell>
          <cell r="B3246" t="str">
            <v/>
          </cell>
          <cell r="C3246"/>
          <cell r="D3246" t="str">
            <v/>
          </cell>
          <cell r="E3246"/>
          <cell r="F3246">
            <v>0</v>
          </cell>
          <cell r="G3246">
            <v>0</v>
          </cell>
        </row>
        <row r="3247">
          <cell r="A3247"/>
          <cell r="B3247"/>
          <cell r="C3247"/>
          <cell r="D3247"/>
          <cell r="E3247"/>
          <cell r="F3247" t="str">
            <v>Total C</v>
          </cell>
          <cell r="G3247">
            <v>17.86</v>
          </cell>
        </row>
        <row r="3248">
          <cell r="A3248"/>
          <cell r="B3248"/>
          <cell r="C3248"/>
          <cell r="D3248"/>
          <cell r="E3248"/>
          <cell r="F3248"/>
          <cell r="G3248"/>
        </row>
        <row r="3249">
          <cell r="A3249" t="str">
            <v>18.2</v>
          </cell>
          <cell r="B3249" t="str">
            <v>Estructura metálica y chapa panel en planta alta</v>
          </cell>
          <cell r="C3249"/>
          <cell r="D3249" t="str">
            <v>Costo  Neto</v>
          </cell>
          <cell r="E3249"/>
          <cell r="F3249" t="str">
            <v>Total D=A+B+C</v>
          </cell>
          <cell r="G3249">
            <v>3983.94</v>
          </cell>
        </row>
        <row r="3251">
          <cell r="A3251" t="str">
            <v>ANALISIS DE PRECIOS</v>
          </cell>
          <cell r="B3251"/>
          <cell r="C3251"/>
          <cell r="D3251"/>
          <cell r="E3251"/>
          <cell r="F3251"/>
          <cell r="G3251"/>
        </row>
        <row r="3252">
          <cell r="A3252" t="str">
            <v>COMITENTE:</v>
          </cell>
          <cell r="B3252" t="str">
            <v>DIRECCIÓN DE ARQUITECTURA</v>
          </cell>
          <cell r="C3252"/>
          <cell r="D3252"/>
          <cell r="E3252"/>
          <cell r="F3252"/>
          <cell r="G3252"/>
        </row>
        <row r="3253">
          <cell r="A3253" t="str">
            <v>CONTRATISTA:</v>
          </cell>
          <cell r="B3253" t="str">
            <v xml:space="preserve">BILBAO CONSTRUCCIONES S.R.L. </v>
          </cell>
          <cell r="C3253"/>
          <cell r="D3253"/>
          <cell r="E3253"/>
          <cell r="F3253"/>
          <cell r="G3253"/>
        </row>
        <row r="3254">
          <cell r="A3254" t="str">
            <v>OBRA:</v>
          </cell>
          <cell r="B3254" t="str">
            <v>CENTRO DE MEDICINA NUCLEAR - PET / CT</v>
          </cell>
          <cell r="C3254"/>
          <cell r="D3254"/>
          <cell r="E3254"/>
          <cell r="F3254" t="str">
            <v>PRECIOS A:</v>
          </cell>
          <cell r="G3254">
            <v>43594</v>
          </cell>
        </row>
        <row r="3255">
          <cell r="A3255" t="str">
            <v>UBICACIÓN:</v>
          </cell>
          <cell r="B3255" t="str">
            <v>CAPITAL</v>
          </cell>
          <cell r="C3255"/>
          <cell r="D3255"/>
          <cell r="E3255"/>
          <cell r="F3255"/>
          <cell r="G3255"/>
        </row>
        <row r="3256">
          <cell r="A3256" t="str">
            <v>RUBRO:</v>
          </cell>
          <cell r="B3256">
            <v>18</v>
          </cell>
          <cell r="C3256" t="str">
            <v>ESTRUCTURAS METÁLICAS</v>
          </cell>
          <cell r="D3256"/>
          <cell r="E3256"/>
          <cell r="F3256"/>
          <cell r="G3256"/>
        </row>
        <row r="3257">
          <cell r="A3257" t="str">
            <v>ITEM:</v>
          </cell>
          <cell r="B3257" t="str">
            <v>18.3</v>
          </cell>
          <cell r="C3257" t="str">
            <v>Estructura metálica para piso y carpeta de asiento</v>
          </cell>
          <cell r="D3257"/>
          <cell r="E3257"/>
          <cell r="F3257" t="str">
            <v>UNIDAD:</v>
          </cell>
          <cell r="G3257" t="str">
            <v>m2</v>
          </cell>
        </row>
        <row r="3258">
          <cell r="A3258"/>
          <cell r="B3258"/>
          <cell r="C3258"/>
          <cell r="D3258"/>
          <cell r="E3258"/>
          <cell r="F3258"/>
          <cell r="G3258"/>
        </row>
        <row r="3259">
          <cell r="A3259" t="str">
            <v>DATOS REDETERMINACION</v>
          </cell>
          <cell r="B3259"/>
          <cell r="C3259" t="str">
            <v>DESIGNACION</v>
          </cell>
          <cell r="D3259" t="str">
            <v>U</v>
          </cell>
          <cell r="E3259" t="str">
            <v>Cantidad</v>
          </cell>
          <cell r="F3259" t="str">
            <v>$ Unitarios</v>
          </cell>
          <cell r="G3259" t="str">
            <v>$ Parcial</v>
          </cell>
        </row>
        <row r="3260">
          <cell r="A3260" t="str">
            <v>CÓDIGO</v>
          </cell>
          <cell r="B3260" t="str">
            <v>DESCRIPCIÓN</v>
          </cell>
          <cell r="C3260"/>
          <cell r="D3260"/>
          <cell r="E3260"/>
          <cell r="F3260"/>
          <cell r="G3260"/>
        </row>
        <row r="3261">
          <cell r="A3261"/>
          <cell r="B3261"/>
          <cell r="C3261" t="str">
            <v>A - MATERIALES</v>
          </cell>
          <cell r="D3261"/>
          <cell r="E3261"/>
          <cell r="F3261"/>
          <cell r="G3261"/>
        </row>
        <row r="3262">
          <cell r="A3262" t="str">
            <v>INDEC-PB - 2811-1</v>
          </cell>
          <cell r="B3262" t="str">
            <v>Estructuras metálicas para construcción (incluye: Aberturas de aluminio, Aberturas de chapa de hierro y Cortinas de aluminio)</v>
          </cell>
          <cell r="C3262" t="str">
            <v>IPN 140x66x5,7</v>
          </cell>
          <cell r="D3262" t="str">
            <v>kg</v>
          </cell>
          <cell r="E3262">
            <v>10.6</v>
          </cell>
          <cell r="F3262">
            <v>70</v>
          </cell>
          <cell r="G3262">
            <v>742</v>
          </cell>
        </row>
        <row r="3263">
          <cell r="A3263" t="str">
            <v>INDEC-PB - 2811-1</v>
          </cell>
          <cell r="B3263" t="str">
            <v>Estructuras metálicas para construcción (incluye: Aberturas de aluminio, Aberturas de chapa de hierro y Cortinas de aluminio)</v>
          </cell>
          <cell r="C3263" t="str">
            <v>Perfiles C 140x60x2,5</v>
          </cell>
          <cell r="D3263" t="str">
            <v>un</v>
          </cell>
          <cell r="E3263">
            <v>5.39</v>
          </cell>
          <cell r="F3263">
            <v>70</v>
          </cell>
          <cell r="G3263">
            <v>377.3</v>
          </cell>
        </row>
        <row r="3264">
          <cell r="A3264" t="str">
            <v>INDEC-PB - 31100-1</v>
          </cell>
          <cell r="B3264" t="str">
            <v xml:space="preserve">Maderas aserradas                                                      </v>
          </cell>
          <cell r="C3264" t="str">
            <v>Entablonado de Madera e= 2"</v>
          </cell>
          <cell r="D3264" t="str">
            <v>m2</v>
          </cell>
          <cell r="E3264">
            <v>1</v>
          </cell>
          <cell r="F3264">
            <v>188.95499999999998</v>
          </cell>
          <cell r="G3264">
            <v>188.96</v>
          </cell>
        </row>
        <row r="3265">
          <cell r="A3265" t="str">
            <v>INDEC-PB - 2811-1</v>
          </cell>
          <cell r="B3265" t="str">
            <v>Estructuras metálicas para construcción (incluye: Aberturas de aluminio, Aberturas de chapa de hierro y Cortinas de aluminio)</v>
          </cell>
          <cell r="C3265" t="str">
            <v>Electrodos</v>
          </cell>
          <cell r="D3265" t="str">
            <v>kg</v>
          </cell>
          <cell r="E3265">
            <v>0.1</v>
          </cell>
          <cell r="F3265">
            <v>170.9</v>
          </cell>
          <cell r="G3265">
            <v>17.09</v>
          </cell>
        </row>
        <row r="3266">
          <cell r="A3266" t="str">
            <v/>
          </cell>
          <cell r="B3266" t="str">
            <v/>
          </cell>
          <cell r="C3266"/>
          <cell r="D3266" t="str">
            <v/>
          </cell>
          <cell r="E3266"/>
          <cell r="F3266">
            <v>0</v>
          </cell>
          <cell r="G3266">
            <v>0</v>
          </cell>
        </row>
        <row r="3267">
          <cell r="A3267" t="str">
            <v/>
          </cell>
          <cell r="B3267" t="str">
            <v/>
          </cell>
          <cell r="C3267"/>
          <cell r="D3267" t="str">
            <v/>
          </cell>
          <cell r="E3267"/>
          <cell r="F3267">
            <v>0</v>
          </cell>
          <cell r="G3267">
            <v>0</v>
          </cell>
        </row>
        <row r="3268">
          <cell r="A3268" t="str">
            <v/>
          </cell>
          <cell r="B3268" t="str">
            <v/>
          </cell>
          <cell r="C3268"/>
          <cell r="D3268" t="str">
            <v/>
          </cell>
          <cell r="E3268"/>
          <cell r="F3268">
            <v>0</v>
          </cell>
          <cell r="G3268">
            <v>0</v>
          </cell>
        </row>
        <row r="3269">
          <cell r="A3269" t="str">
            <v/>
          </cell>
          <cell r="B3269" t="str">
            <v/>
          </cell>
          <cell r="C3269"/>
          <cell r="D3269" t="str">
            <v/>
          </cell>
          <cell r="E3269"/>
          <cell r="F3269">
            <v>0</v>
          </cell>
          <cell r="G3269">
            <v>0</v>
          </cell>
        </row>
        <row r="3270">
          <cell r="A3270" t="str">
            <v/>
          </cell>
          <cell r="B3270" t="str">
            <v/>
          </cell>
          <cell r="C3270"/>
          <cell r="D3270" t="str">
            <v/>
          </cell>
          <cell r="E3270"/>
          <cell r="F3270">
            <v>0</v>
          </cell>
          <cell r="G3270">
            <v>0</v>
          </cell>
        </row>
        <row r="3271">
          <cell r="A3271" t="str">
            <v/>
          </cell>
          <cell r="B3271" t="str">
            <v/>
          </cell>
          <cell r="C3271"/>
          <cell r="D3271" t="str">
            <v/>
          </cell>
          <cell r="E3271"/>
          <cell r="F3271">
            <v>0</v>
          </cell>
          <cell r="G3271">
            <v>0</v>
          </cell>
        </row>
        <row r="3272">
          <cell r="A3272" t="str">
            <v/>
          </cell>
          <cell r="B3272" t="str">
            <v/>
          </cell>
          <cell r="C3272"/>
          <cell r="D3272" t="str">
            <v/>
          </cell>
          <cell r="E3272"/>
          <cell r="F3272">
            <v>0</v>
          </cell>
          <cell r="G3272">
            <v>0</v>
          </cell>
        </row>
        <row r="3273">
          <cell r="A3273" t="str">
            <v/>
          </cell>
          <cell r="B3273" t="str">
            <v/>
          </cell>
          <cell r="C3273"/>
          <cell r="D3273" t="str">
            <v/>
          </cell>
          <cell r="E3273"/>
          <cell r="F3273">
            <v>0</v>
          </cell>
          <cell r="G3273">
            <v>0</v>
          </cell>
        </row>
        <row r="3274">
          <cell r="A3274" t="str">
            <v/>
          </cell>
          <cell r="B3274" t="str">
            <v/>
          </cell>
          <cell r="C3274"/>
          <cell r="D3274" t="str">
            <v/>
          </cell>
          <cell r="E3274"/>
          <cell r="F3274">
            <v>0</v>
          </cell>
          <cell r="G3274">
            <v>0</v>
          </cell>
        </row>
        <row r="3275">
          <cell r="A3275" t="str">
            <v/>
          </cell>
          <cell r="B3275" t="str">
            <v/>
          </cell>
          <cell r="C3275"/>
          <cell r="D3275" t="str">
            <v/>
          </cell>
          <cell r="E3275"/>
          <cell r="F3275">
            <v>0</v>
          </cell>
          <cell r="G3275">
            <v>0</v>
          </cell>
        </row>
        <row r="3276">
          <cell r="A3276"/>
          <cell r="B3276"/>
          <cell r="C3276"/>
          <cell r="D3276"/>
          <cell r="E3276"/>
          <cell r="F3276" t="str">
            <v>Total A</v>
          </cell>
          <cell r="G3276">
            <v>1325.35</v>
          </cell>
        </row>
        <row r="3277">
          <cell r="A3277"/>
          <cell r="B3277"/>
          <cell r="C3277" t="str">
            <v>B - MANO DE OBRA</v>
          </cell>
          <cell r="D3277"/>
          <cell r="E3277"/>
          <cell r="F3277"/>
          <cell r="G3277"/>
        </row>
        <row r="3278">
          <cell r="A3278" t="str">
            <v>INDEC-MO - 51560-12</v>
          </cell>
          <cell r="B3278" t="str">
            <v>Oficial</v>
          </cell>
          <cell r="C3278" t="str">
            <v>OFICIAL</v>
          </cell>
          <cell r="D3278" t="str">
            <v>HS</v>
          </cell>
          <cell r="E3278">
            <v>15.5</v>
          </cell>
          <cell r="F3278">
            <v>246.34</v>
          </cell>
          <cell r="G3278">
            <v>3818.27</v>
          </cell>
        </row>
        <row r="3279">
          <cell r="A3279" t="str">
            <v>INDEC-MO - 51560-14</v>
          </cell>
          <cell r="B3279" t="str">
            <v>Ayudante</v>
          </cell>
          <cell r="C3279" t="str">
            <v>AYUDANTE</v>
          </cell>
          <cell r="D3279" t="str">
            <v>HS</v>
          </cell>
          <cell r="E3279">
            <v>6</v>
          </cell>
          <cell r="F3279">
            <v>209.67</v>
          </cell>
          <cell r="G3279">
            <v>1258.02</v>
          </cell>
        </row>
        <row r="3280">
          <cell r="A3280" t="str">
            <v/>
          </cell>
          <cell r="B3280">
            <v>0</v>
          </cell>
          <cell r="C3280"/>
          <cell r="D3280" t="str">
            <v/>
          </cell>
          <cell r="E3280"/>
          <cell r="F3280">
            <v>0</v>
          </cell>
          <cell r="G3280">
            <v>0</v>
          </cell>
        </row>
        <row r="3281">
          <cell r="A3281" t="str">
            <v/>
          </cell>
          <cell r="B3281">
            <v>0</v>
          </cell>
          <cell r="C3281"/>
          <cell r="D3281" t="str">
            <v/>
          </cell>
          <cell r="E3281"/>
          <cell r="F3281">
            <v>0</v>
          </cell>
          <cell r="G3281">
            <v>0</v>
          </cell>
        </row>
        <row r="3282">
          <cell r="A3282" t="str">
            <v/>
          </cell>
          <cell r="B3282">
            <v>0</v>
          </cell>
          <cell r="C3282"/>
          <cell r="D3282" t="str">
            <v/>
          </cell>
          <cell r="E3282"/>
          <cell r="F3282">
            <v>0</v>
          </cell>
          <cell r="G3282">
            <v>0</v>
          </cell>
        </row>
        <row r="3283">
          <cell r="A3283" t="str">
            <v/>
          </cell>
          <cell r="B3283">
            <v>0</v>
          </cell>
          <cell r="C3283"/>
          <cell r="D3283" t="str">
            <v/>
          </cell>
          <cell r="E3283"/>
          <cell r="F3283">
            <v>0</v>
          </cell>
          <cell r="G3283">
            <v>0</v>
          </cell>
        </row>
        <row r="3284">
          <cell r="A3284" t="str">
            <v/>
          </cell>
          <cell r="B3284">
            <v>0</v>
          </cell>
          <cell r="C3284"/>
          <cell r="D3284" t="str">
            <v/>
          </cell>
          <cell r="E3284"/>
          <cell r="F3284">
            <v>0</v>
          </cell>
          <cell r="G3284">
            <v>0</v>
          </cell>
        </row>
        <row r="3285">
          <cell r="A3285" t="str">
            <v/>
          </cell>
          <cell r="B3285">
            <v>0</v>
          </cell>
          <cell r="C3285"/>
          <cell r="D3285" t="str">
            <v/>
          </cell>
          <cell r="E3285"/>
          <cell r="F3285">
            <v>0</v>
          </cell>
          <cell r="G3285">
            <v>0</v>
          </cell>
        </row>
        <row r="3286">
          <cell r="A3286"/>
          <cell r="B3286"/>
          <cell r="C3286"/>
          <cell r="D3286"/>
          <cell r="E3286"/>
          <cell r="F3286" t="str">
            <v>Total B</v>
          </cell>
          <cell r="G3286">
            <v>5076.29</v>
          </cell>
        </row>
        <row r="3287">
          <cell r="A3287"/>
          <cell r="B3287"/>
          <cell r="C3287" t="str">
            <v>C - EQUIPOS</v>
          </cell>
          <cell r="D3287"/>
          <cell r="E3287"/>
          <cell r="F3287"/>
          <cell r="G3287"/>
        </row>
        <row r="3288">
          <cell r="A3288" t="str">
            <v>INDEC-PB - 42921-2</v>
          </cell>
          <cell r="B3288" t="str">
            <v xml:space="preserve">Herramientas de mano                                                   </v>
          </cell>
          <cell r="C3288" t="str">
            <v xml:space="preserve"> Herramientas menores</v>
          </cell>
          <cell r="D3288" t="str">
            <v>HM</v>
          </cell>
          <cell r="E3288">
            <v>1</v>
          </cell>
          <cell r="F3288">
            <v>17.86</v>
          </cell>
          <cell r="G3288">
            <v>17.86</v>
          </cell>
        </row>
        <row r="3289">
          <cell r="A3289" t="str">
            <v/>
          </cell>
          <cell r="B3289" t="str">
            <v/>
          </cell>
          <cell r="C3289"/>
          <cell r="D3289" t="str">
            <v/>
          </cell>
          <cell r="E3289"/>
          <cell r="F3289">
            <v>0</v>
          </cell>
          <cell r="G3289">
            <v>0</v>
          </cell>
        </row>
        <row r="3290">
          <cell r="A3290" t="str">
            <v/>
          </cell>
          <cell r="B3290" t="str">
            <v/>
          </cell>
          <cell r="C3290"/>
          <cell r="D3290" t="str">
            <v/>
          </cell>
          <cell r="E3290"/>
          <cell r="F3290">
            <v>0</v>
          </cell>
          <cell r="G3290">
            <v>0</v>
          </cell>
        </row>
        <row r="3291">
          <cell r="A3291" t="str">
            <v/>
          </cell>
          <cell r="B3291" t="str">
            <v/>
          </cell>
          <cell r="C3291"/>
          <cell r="D3291" t="str">
            <v/>
          </cell>
          <cell r="E3291"/>
          <cell r="F3291">
            <v>0</v>
          </cell>
          <cell r="G3291">
            <v>0</v>
          </cell>
        </row>
        <row r="3292">
          <cell r="A3292" t="str">
            <v/>
          </cell>
          <cell r="B3292" t="str">
            <v/>
          </cell>
          <cell r="C3292"/>
          <cell r="D3292" t="str">
            <v/>
          </cell>
          <cell r="E3292"/>
          <cell r="F3292">
            <v>0</v>
          </cell>
          <cell r="G3292">
            <v>0</v>
          </cell>
        </row>
        <row r="3293">
          <cell r="A3293" t="str">
            <v/>
          </cell>
          <cell r="B3293" t="str">
            <v/>
          </cell>
          <cell r="C3293"/>
          <cell r="D3293" t="str">
            <v/>
          </cell>
          <cell r="E3293"/>
          <cell r="F3293">
            <v>0</v>
          </cell>
          <cell r="G3293">
            <v>0</v>
          </cell>
        </row>
        <row r="3294">
          <cell r="A3294" t="str">
            <v/>
          </cell>
          <cell r="B3294" t="str">
            <v/>
          </cell>
          <cell r="C3294"/>
          <cell r="D3294" t="str">
            <v/>
          </cell>
          <cell r="E3294"/>
          <cell r="F3294">
            <v>0</v>
          </cell>
          <cell r="G3294">
            <v>0</v>
          </cell>
        </row>
        <row r="3295">
          <cell r="A3295" t="str">
            <v/>
          </cell>
          <cell r="B3295" t="str">
            <v/>
          </cell>
          <cell r="C3295"/>
          <cell r="D3295" t="str">
            <v/>
          </cell>
          <cell r="E3295"/>
          <cell r="F3295">
            <v>0</v>
          </cell>
          <cell r="G3295">
            <v>0</v>
          </cell>
        </row>
        <row r="3296">
          <cell r="A3296" t="str">
            <v/>
          </cell>
          <cell r="B3296" t="str">
            <v/>
          </cell>
          <cell r="C3296"/>
          <cell r="D3296" t="str">
            <v/>
          </cell>
          <cell r="E3296"/>
          <cell r="F3296">
            <v>0</v>
          </cell>
          <cell r="G3296">
            <v>0</v>
          </cell>
        </row>
        <row r="3297">
          <cell r="A3297"/>
          <cell r="B3297"/>
          <cell r="C3297"/>
          <cell r="D3297"/>
          <cell r="E3297"/>
          <cell r="F3297" t="str">
            <v>Total C</v>
          </cell>
          <cell r="G3297">
            <v>17.86</v>
          </cell>
        </row>
        <row r="3298">
          <cell r="A3298"/>
          <cell r="B3298"/>
          <cell r="C3298"/>
          <cell r="D3298"/>
          <cell r="E3298"/>
          <cell r="F3298"/>
          <cell r="G3298"/>
        </row>
        <row r="3299">
          <cell r="A3299" t="str">
            <v>18.3</v>
          </cell>
          <cell r="B3299" t="str">
            <v>Estructura metálica para piso y carpeta de asiento</v>
          </cell>
          <cell r="C3299"/>
          <cell r="D3299" t="str">
            <v>Costo  Neto</v>
          </cell>
          <cell r="E3299"/>
          <cell r="F3299" t="str">
            <v>Total D=A+B+C</v>
          </cell>
          <cell r="G3299">
            <v>6419.4999999999991</v>
          </cell>
        </row>
        <row r="3301">
          <cell r="A3301" t="str">
            <v>ANALISIS DE PRECIOS</v>
          </cell>
          <cell r="B3301"/>
          <cell r="C3301"/>
          <cell r="D3301"/>
          <cell r="E3301"/>
          <cell r="F3301"/>
          <cell r="G3301"/>
        </row>
        <row r="3302">
          <cell r="A3302" t="str">
            <v>COMITENTE:</v>
          </cell>
          <cell r="B3302" t="str">
            <v>DIRECCIÓN DE ARQUITECTURA</v>
          </cell>
          <cell r="C3302"/>
          <cell r="D3302"/>
          <cell r="E3302"/>
          <cell r="F3302"/>
          <cell r="G3302"/>
        </row>
        <row r="3303">
          <cell r="A3303" t="str">
            <v>CONTRATISTA:</v>
          </cell>
          <cell r="B3303" t="str">
            <v xml:space="preserve">BILBAO CONSTRUCCIONES S.R.L. </v>
          </cell>
          <cell r="C3303"/>
          <cell r="D3303"/>
          <cell r="E3303"/>
          <cell r="F3303"/>
          <cell r="G3303"/>
        </row>
        <row r="3304">
          <cell r="A3304" t="str">
            <v>OBRA:</v>
          </cell>
          <cell r="B3304" t="str">
            <v>CENTRO DE MEDICINA NUCLEAR - PET / CT</v>
          </cell>
          <cell r="C3304"/>
          <cell r="D3304"/>
          <cell r="E3304"/>
          <cell r="F3304" t="str">
            <v>PRECIOS A:</v>
          </cell>
          <cell r="G3304">
            <v>43594</v>
          </cell>
        </row>
        <row r="3305">
          <cell r="A3305" t="str">
            <v>UBICACIÓN:</v>
          </cell>
          <cell r="B3305" t="str">
            <v>CAPITAL</v>
          </cell>
          <cell r="C3305"/>
          <cell r="D3305"/>
          <cell r="E3305"/>
          <cell r="F3305"/>
          <cell r="G3305"/>
        </row>
        <row r="3306">
          <cell r="A3306" t="str">
            <v>RUBRO:</v>
          </cell>
          <cell r="B3306">
            <v>18</v>
          </cell>
          <cell r="C3306" t="str">
            <v>ESTRUCTURAS METÁLICAS</v>
          </cell>
          <cell r="D3306"/>
          <cell r="E3306"/>
          <cell r="F3306"/>
          <cell r="G3306"/>
        </row>
        <row r="3307">
          <cell r="A3307" t="str">
            <v>ITEM:</v>
          </cell>
          <cell r="B3307" t="str">
            <v>18.4</v>
          </cell>
          <cell r="C3307" t="str">
            <v>Barandas y pasamanos metálicos</v>
          </cell>
          <cell r="D3307"/>
          <cell r="E3307"/>
          <cell r="F3307" t="str">
            <v>UNIDAD:</v>
          </cell>
          <cell r="G3307" t="str">
            <v>gl</v>
          </cell>
        </row>
        <row r="3308">
          <cell r="A3308"/>
          <cell r="B3308"/>
          <cell r="C3308"/>
          <cell r="D3308"/>
          <cell r="E3308"/>
          <cell r="F3308"/>
          <cell r="G3308"/>
        </row>
        <row r="3309">
          <cell r="A3309" t="str">
            <v>DATOS REDETERMINACION</v>
          </cell>
          <cell r="B3309"/>
          <cell r="C3309" t="str">
            <v>DESIGNACION</v>
          </cell>
          <cell r="D3309" t="str">
            <v>U</v>
          </cell>
          <cell r="E3309" t="str">
            <v>Cantidad</v>
          </cell>
          <cell r="F3309" t="str">
            <v>$ Unitarios</v>
          </cell>
          <cell r="G3309" t="str">
            <v>$ Parcial</v>
          </cell>
        </row>
        <row r="3310">
          <cell r="A3310" t="str">
            <v>CÓDIGO</v>
          </cell>
          <cell r="B3310" t="str">
            <v>DESCRIPCIÓN</v>
          </cell>
          <cell r="C3310"/>
          <cell r="D3310"/>
          <cell r="E3310"/>
          <cell r="F3310"/>
          <cell r="G3310"/>
        </row>
        <row r="3311">
          <cell r="A3311"/>
          <cell r="B3311"/>
          <cell r="C3311" t="str">
            <v>A - MATERIALES</v>
          </cell>
          <cell r="D3311"/>
          <cell r="E3311"/>
          <cell r="F3311"/>
          <cell r="G3311"/>
        </row>
        <row r="3312">
          <cell r="A3312" t="str">
            <v>INDEC-CM - 41242-11</v>
          </cell>
          <cell r="B3312" t="str">
            <v>Acero aletado conformado, en barra</v>
          </cell>
          <cell r="C3312" t="str">
            <v>Baranda y pasamanos de Acero Inoxidable</v>
          </cell>
          <cell r="D3312" t="str">
            <v>gl</v>
          </cell>
          <cell r="E3312">
            <v>1</v>
          </cell>
          <cell r="F3312">
            <v>87600</v>
          </cell>
          <cell r="G3312">
            <v>87600</v>
          </cell>
        </row>
        <row r="3313">
          <cell r="A3313" t="str">
            <v/>
          </cell>
          <cell r="B3313" t="str">
            <v/>
          </cell>
          <cell r="C3313"/>
          <cell r="D3313" t="str">
            <v/>
          </cell>
          <cell r="E3313"/>
          <cell r="F3313">
            <v>0</v>
          </cell>
          <cell r="G3313">
            <v>0</v>
          </cell>
        </row>
        <row r="3314">
          <cell r="A3314" t="str">
            <v/>
          </cell>
          <cell r="B3314" t="str">
            <v/>
          </cell>
          <cell r="C3314"/>
          <cell r="D3314" t="str">
            <v/>
          </cell>
          <cell r="E3314"/>
          <cell r="F3314">
            <v>0</v>
          </cell>
          <cell r="G3314">
            <v>0</v>
          </cell>
        </row>
        <row r="3315">
          <cell r="A3315" t="str">
            <v/>
          </cell>
          <cell r="B3315" t="str">
            <v/>
          </cell>
          <cell r="C3315"/>
          <cell r="D3315" t="str">
            <v/>
          </cell>
          <cell r="E3315"/>
          <cell r="F3315">
            <v>0</v>
          </cell>
          <cell r="G3315">
            <v>0</v>
          </cell>
        </row>
        <row r="3316">
          <cell r="A3316" t="str">
            <v/>
          </cell>
          <cell r="B3316" t="str">
            <v/>
          </cell>
          <cell r="C3316"/>
          <cell r="D3316" t="str">
            <v/>
          </cell>
          <cell r="E3316"/>
          <cell r="F3316">
            <v>0</v>
          </cell>
          <cell r="G3316">
            <v>0</v>
          </cell>
        </row>
        <row r="3317">
          <cell r="A3317" t="str">
            <v/>
          </cell>
          <cell r="B3317" t="str">
            <v/>
          </cell>
          <cell r="C3317"/>
          <cell r="D3317" t="str">
            <v/>
          </cell>
          <cell r="E3317"/>
          <cell r="F3317">
            <v>0</v>
          </cell>
          <cell r="G3317">
            <v>0</v>
          </cell>
        </row>
        <row r="3318">
          <cell r="A3318" t="str">
            <v/>
          </cell>
          <cell r="B3318" t="str">
            <v/>
          </cell>
          <cell r="C3318"/>
          <cell r="D3318" t="str">
            <v/>
          </cell>
          <cell r="E3318"/>
          <cell r="F3318">
            <v>0</v>
          </cell>
          <cell r="G3318">
            <v>0</v>
          </cell>
        </row>
        <row r="3319">
          <cell r="A3319" t="str">
            <v/>
          </cell>
          <cell r="B3319" t="str">
            <v/>
          </cell>
          <cell r="C3319"/>
          <cell r="D3319" t="str">
            <v/>
          </cell>
          <cell r="E3319"/>
          <cell r="F3319">
            <v>0</v>
          </cell>
          <cell r="G3319">
            <v>0</v>
          </cell>
        </row>
        <row r="3320">
          <cell r="A3320" t="str">
            <v/>
          </cell>
          <cell r="B3320" t="str">
            <v/>
          </cell>
          <cell r="C3320"/>
          <cell r="D3320" t="str">
            <v/>
          </cell>
          <cell r="E3320"/>
          <cell r="F3320">
            <v>0</v>
          </cell>
          <cell r="G3320">
            <v>0</v>
          </cell>
        </row>
        <row r="3321">
          <cell r="A3321" t="str">
            <v/>
          </cell>
          <cell r="B3321" t="str">
            <v/>
          </cell>
          <cell r="C3321"/>
          <cell r="D3321" t="str">
            <v/>
          </cell>
          <cell r="E3321"/>
          <cell r="F3321">
            <v>0</v>
          </cell>
          <cell r="G3321">
            <v>0</v>
          </cell>
        </row>
        <row r="3322">
          <cell r="A3322" t="str">
            <v/>
          </cell>
          <cell r="B3322" t="str">
            <v/>
          </cell>
          <cell r="C3322"/>
          <cell r="D3322" t="str">
            <v/>
          </cell>
          <cell r="E3322"/>
          <cell r="F3322">
            <v>0</v>
          </cell>
          <cell r="G3322">
            <v>0</v>
          </cell>
        </row>
        <row r="3323">
          <cell r="A3323" t="str">
            <v/>
          </cell>
          <cell r="B3323" t="str">
            <v/>
          </cell>
          <cell r="C3323"/>
          <cell r="D3323" t="str">
            <v/>
          </cell>
          <cell r="E3323"/>
          <cell r="F3323">
            <v>0</v>
          </cell>
          <cell r="G3323">
            <v>0</v>
          </cell>
        </row>
        <row r="3324">
          <cell r="A3324" t="str">
            <v/>
          </cell>
          <cell r="B3324" t="str">
            <v/>
          </cell>
          <cell r="C3324"/>
          <cell r="D3324" t="str">
            <v/>
          </cell>
          <cell r="E3324"/>
          <cell r="F3324">
            <v>0</v>
          </cell>
          <cell r="G3324">
            <v>0</v>
          </cell>
        </row>
        <row r="3325">
          <cell r="A3325" t="str">
            <v/>
          </cell>
          <cell r="B3325" t="str">
            <v/>
          </cell>
          <cell r="C3325"/>
          <cell r="D3325" t="str">
            <v/>
          </cell>
          <cell r="E3325"/>
          <cell r="F3325">
            <v>0</v>
          </cell>
          <cell r="G3325">
            <v>0</v>
          </cell>
        </row>
        <row r="3326">
          <cell r="A3326"/>
          <cell r="B3326"/>
          <cell r="C3326"/>
          <cell r="D3326"/>
          <cell r="E3326"/>
          <cell r="F3326" t="str">
            <v>Total A</v>
          </cell>
          <cell r="G3326">
            <v>87600</v>
          </cell>
        </row>
        <row r="3327">
          <cell r="A3327"/>
          <cell r="B3327"/>
          <cell r="C3327" t="str">
            <v>B - MANO DE OBRA</v>
          </cell>
          <cell r="D3327"/>
          <cell r="E3327"/>
          <cell r="F3327"/>
          <cell r="G3327"/>
        </row>
        <row r="3328">
          <cell r="A3328" t="str">
            <v>INDEC-MO - 51560-12</v>
          </cell>
          <cell r="B3328" t="str">
            <v>Oficial</v>
          </cell>
          <cell r="C3328" t="str">
            <v>OFICIAL</v>
          </cell>
          <cell r="D3328" t="str">
            <v>HS</v>
          </cell>
          <cell r="E3328">
            <v>70</v>
          </cell>
          <cell r="F3328">
            <v>246.34</v>
          </cell>
          <cell r="G3328">
            <v>17243.8</v>
          </cell>
        </row>
        <row r="3329">
          <cell r="A3329" t="str">
            <v>INDEC-MO - 51560-14</v>
          </cell>
          <cell r="B3329" t="str">
            <v>Ayudante</v>
          </cell>
          <cell r="C3329" t="str">
            <v>AYUDANTE</v>
          </cell>
          <cell r="D3329" t="str">
            <v>HS</v>
          </cell>
          <cell r="E3329">
            <v>40</v>
          </cell>
          <cell r="F3329">
            <v>209.67</v>
          </cell>
          <cell r="G3329">
            <v>8386.7999999999993</v>
          </cell>
        </row>
        <row r="3330">
          <cell r="A3330" t="str">
            <v/>
          </cell>
          <cell r="B3330">
            <v>0</v>
          </cell>
          <cell r="C3330"/>
          <cell r="D3330" t="str">
            <v/>
          </cell>
          <cell r="E3330"/>
          <cell r="F3330">
            <v>0</v>
          </cell>
          <cell r="G3330">
            <v>0</v>
          </cell>
        </row>
        <row r="3331">
          <cell r="A3331" t="str">
            <v/>
          </cell>
          <cell r="B3331">
            <v>0</v>
          </cell>
          <cell r="C3331"/>
          <cell r="D3331" t="str">
            <v/>
          </cell>
          <cell r="E3331"/>
          <cell r="F3331">
            <v>0</v>
          </cell>
          <cell r="G3331">
            <v>0</v>
          </cell>
        </row>
        <row r="3332">
          <cell r="A3332" t="str">
            <v/>
          </cell>
          <cell r="B3332">
            <v>0</v>
          </cell>
          <cell r="C3332"/>
          <cell r="D3332" t="str">
            <v/>
          </cell>
          <cell r="E3332"/>
          <cell r="F3332">
            <v>0</v>
          </cell>
          <cell r="G3332">
            <v>0</v>
          </cell>
        </row>
        <row r="3333">
          <cell r="A3333" t="str">
            <v/>
          </cell>
          <cell r="B3333">
            <v>0</v>
          </cell>
          <cell r="C3333"/>
          <cell r="D3333" t="str">
            <v/>
          </cell>
          <cell r="E3333"/>
          <cell r="F3333">
            <v>0</v>
          </cell>
          <cell r="G3333">
            <v>0</v>
          </cell>
        </row>
        <row r="3334">
          <cell r="A3334" t="str">
            <v/>
          </cell>
          <cell r="B3334">
            <v>0</v>
          </cell>
          <cell r="C3334"/>
          <cell r="D3334" t="str">
            <v/>
          </cell>
          <cell r="E3334"/>
          <cell r="F3334">
            <v>0</v>
          </cell>
          <cell r="G3334">
            <v>0</v>
          </cell>
        </row>
        <row r="3335">
          <cell r="A3335" t="str">
            <v/>
          </cell>
          <cell r="B3335">
            <v>0</v>
          </cell>
          <cell r="C3335"/>
          <cell r="D3335" t="str">
            <v/>
          </cell>
          <cell r="E3335"/>
          <cell r="F3335">
            <v>0</v>
          </cell>
          <cell r="G3335">
            <v>0</v>
          </cell>
        </row>
        <row r="3336">
          <cell r="A3336"/>
          <cell r="B3336"/>
          <cell r="C3336"/>
          <cell r="D3336"/>
          <cell r="E3336"/>
          <cell r="F3336" t="str">
            <v>Total B</v>
          </cell>
          <cell r="G3336">
            <v>25630.6</v>
          </cell>
        </row>
        <row r="3337">
          <cell r="A3337"/>
          <cell r="B3337"/>
          <cell r="C3337" t="str">
            <v>C - EQUIPOS</v>
          </cell>
          <cell r="D3337"/>
          <cell r="E3337"/>
          <cell r="F3337"/>
          <cell r="G3337"/>
        </row>
        <row r="3338">
          <cell r="A3338" t="str">
            <v>INDEC-PB - 42921-2</v>
          </cell>
          <cell r="B3338" t="str">
            <v xml:space="preserve">Herramientas de mano                                                   </v>
          </cell>
          <cell r="C3338" t="str">
            <v xml:space="preserve"> Herramientas menores</v>
          </cell>
          <cell r="D3338" t="str">
            <v>HM</v>
          </cell>
          <cell r="E3338">
            <v>1</v>
          </cell>
          <cell r="F3338">
            <v>17.86</v>
          </cell>
          <cell r="G3338">
            <v>17.86</v>
          </cell>
        </row>
        <row r="3339">
          <cell r="A3339" t="str">
            <v/>
          </cell>
          <cell r="B3339" t="str">
            <v/>
          </cell>
          <cell r="C3339"/>
          <cell r="D3339" t="str">
            <v/>
          </cell>
          <cell r="E3339"/>
          <cell r="F3339">
            <v>0</v>
          </cell>
          <cell r="G3339">
            <v>0</v>
          </cell>
        </row>
        <row r="3340">
          <cell r="A3340" t="str">
            <v/>
          </cell>
          <cell r="B3340" t="str">
            <v/>
          </cell>
          <cell r="C3340"/>
          <cell r="D3340" t="str">
            <v/>
          </cell>
          <cell r="E3340"/>
          <cell r="F3340">
            <v>0</v>
          </cell>
          <cell r="G3340">
            <v>0</v>
          </cell>
        </row>
        <row r="3341">
          <cell r="A3341" t="str">
            <v/>
          </cell>
          <cell r="B3341" t="str">
            <v/>
          </cell>
          <cell r="C3341"/>
          <cell r="D3341" t="str">
            <v/>
          </cell>
          <cell r="E3341"/>
          <cell r="F3341">
            <v>0</v>
          </cell>
          <cell r="G3341">
            <v>0</v>
          </cell>
        </row>
        <row r="3342">
          <cell r="A3342" t="str">
            <v/>
          </cell>
          <cell r="B3342" t="str">
            <v/>
          </cell>
          <cell r="C3342"/>
          <cell r="D3342" t="str">
            <v/>
          </cell>
          <cell r="E3342"/>
          <cell r="F3342">
            <v>0</v>
          </cell>
          <cell r="G3342">
            <v>0</v>
          </cell>
        </row>
        <row r="3343">
          <cell r="A3343" t="str">
            <v/>
          </cell>
          <cell r="B3343" t="str">
            <v/>
          </cell>
          <cell r="C3343"/>
          <cell r="D3343" t="str">
            <v/>
          </cell>
          <cell r="E3343"/>
          <cell r="F3343">
            <v>0</v>
          </cell>
          <cell r="G3343">
            <v>0</v>
          </cell>
        </row>
        <row r="3344">
          <cell r="A3344" t="str">
            <v/>
          </cell>
          <cell r="B3344" t="str">
            <v/>
          </cell>
          <cell r="C3344"/>
          <cell r="D3344" t="str">
            <v/>
          </cell>
          <cell r="E3344"/>
          <cell r="F3344">
            <v>0</v>
          </cell>
          <cell r="G3344">
            <v>0</v>
          </cell>
        </row>
        <row r="3345">
          <cell r="A3345" t="str">
            <v/>
          </cell>
          <cell r="B3345" t="str">
            <v/>
          </cell>
          <cell r="C3345"/>
          <cell r="D3345" t="str">
            <v/>
          </cell>
          <cell r="E3345"/>
          <cell r="F3345">
            <v>0</v>
          </cell>
          <cell r="G3345">
            <v>0</v>
          </cell>
        </row>
        <row r="3346">
          <cell r="A3346" t="str">
            <v/>
          </cell>
          <cell r="B3346" t="str">
            <v/>
          </cell>
          <cell r="C3346"/>
          <cell r="D3346" t="str">
            <v/>
          </cell>
          <cell r="E3346"/>
          <cell r="F3346">
            <v>0</v>
          </cell>
          <cell r="G3346">
            <v>0</v>
          </cell>
        </row>
        <row r="3347">
          <cell r="A3347"/>
          <cell r="B3347"/>
          <cell r="C3347"/>
          <cell r="D3347"/>
          <cell r="E3347"/>
          <cell r="F3347" t="str">
            <v>Total C</v>
          </cell>
          <cell r="G3347">
            <v>17.86</v>
          </cell>
        </row>
        <row r="3348">
          <cell r="A3348"/>
          <cell r="B3348"/>
          <cell r="C3348"/>
          <cell r="D3348"/>
          <cell r="E3348"/>
          <cell r="F3348"/>
          <cell r="G3348"/>
        </row>
        <row r="3349">
          <cell r="A3349" t="str">
            <v>18.4</v>
          </cell>
          <cell r="B3349" t="str">
            <v>Barandas y pasamanos metálicos</v>
          </cell>
          <cell r="C3349"/>
          <cell r="D3349" t="str">
            <v>Costo  Neto</v>
          </cell>
          <cell r="E3349"/>
          <cell r="F3349" t="str">
            <v>Total D=A+B+C</v>
          </cell>
          <cell r="G3349">
            <v>113248.46</v>
          </cell>
        </row>
        <row r="3351">
          <cell r="A3351" t="str">
            <v>ANALISIS DE PRECIOS</v>
          </cell>
          <cell r="B3351"/>
          <cell r="C3351"/>
          <cell r="D3351"/>
          <cell r="E3351"/>
          <cell r="F3351"/>
          <cell r="G3351"/>
        </row>
        <row r="3352">
          <cell r="A3352" t="str">
            <v>COMITENTE:</v>
          </cell>
          <cell r="B3352" t="str">
            <v>DIRECCIÓN DE ARQUITECTURA</v>
          </cell>
          <cell r="C3352"/>
          <cell r="D3352"/>
          <cell r="E3352"/>
          <cell r="F3352"/>
          <cell r="G3352"/>
        </row>
        <row r="3353">
          <cell r="A3353" t="str">
            <v>CONTRATISTA:</v>
          </cell>
          <cell r="B3353" t="str">
            <v xml:space="preserve">BILBAO CONSTRUCCIONES S.R.L. </v>
          </cell>
          <cell r="C3353"/>
          <cell r="D3353"/>
          <cell r="E3353"/>
          <cell r="F3353"/>
          <cell r="G3353"/>
        </row>
        <row r="3354">
          <cell r="A3354" t="str">
            <v>OBRA:</v>
          </cell>
          <cell r="B3354" t="str">
            <v>CENTRO DE MEDICINA NUCLEAR - PET / CT</v>
          </cell>
          <cell r="C3354"/>
          <cell r="D3354"/>
          <cell r="E3354"/>
          <cell r="F3354" t="str">
            <v>PRECIOS A:</v>
          </cell>
          <cell r="G3354">
            <v>43594</v>
          </cell>
        </row>
        <row r="3355">
          <cell r="A3355" t="str">
            <v>UBICACIÓN:</v>
          </cell>
          <cell r="B3355" t="str">
            <v>CAPITAL</v>
          </cell>
          <cell r="C3355"/>
          <cell r="D3355"/>
          <cell r="E3355"/>
          <cell r="F3355"/>
          <cell r="G3355"/>
        </row>
        <row r="3356">
          <cell r="A3356" t="str">
            <v>RUBRO:</v>
          </cell>
          <cell r="B3356">
            <v>18</v>
          </cell>
          <cell r="C3356" t="str">
            <v>ESTRUCTURAS METÁLICAS</v>
          </cell>
          <cell r="D3356"/>
          <cell r="E3356"/>
          <cell r="F3356"/>
          <cell r="G3356"/>
        </row>
        <row r="3357">
          <cell r="A3357" t="str">
            <v>ITEM:</v>
          </cell>
          <cell r="B3357" t="str">
            <v>18.5</v>
          </cell>
          <cell r="C3357" t="str">
            <v>Tapajuntas</v>
          </cell>
          <cell r="D3357"/>
          <cell r="E3357"/>
          <cell r="F3357" t="str">
            <v>UNIDAD:</v>
          </cell>
          <cell r="G3357" t="str">
            <v>ml</v>
          </cell>
        </row>
        <row r="3358">
          <cell r="A3358"/>
          <cell r="B3358"/>
          <cell r="C3358"/>
          <cell r="D3358"/>
          <cell r="E3358"/>
          <cell r="F3358"/>
          <cell r="G3358"/>
        </row>
        <row r="3359">
          <cell r="A3359" t="str">
            <v>DATOS REDETERMINACION</v>
          </cell>
          <cell r="B3359"/>
          <cell r="C3359" t="str">
            <v>DESIGNACION</v>
          </cell>
          <cell r="D3359" t="str">
            <v>U</v>
          </cell>
          <cell r="E3359" t="str">
            <v>Cantidad</v>
          </cell>
          <cell r="F3359" t="str">
            <v>$ Unitarios</v>
          </cell>
          <cell r="G3359" t="str">
            <v>$ Parcial</v>
          </cell>
        </row>
        <row r="3360">
          <cell r="A3360" t="str">
            <v>CÓDIGO</v>
          </cell>
          <cell r="B3360" t="str">
            <v>DESCRIPCIÓN</v>
          </cell>
          <cell r="C3360"/>
          <cell r="D3360"/>
          <cell r="E3360"/>
          <cell r="F3360"/>
          <cell r="G3360"/>
        </row>
        <row r="3361">
          <cell r="A3361"/>
          <cell r="B3361"/>
          <cell r="C3361" t="str">
            <v>A - MATERIALES</v>
          </cell>
          <cell r="D3361"/>
          <cell r="E3361"/>
          <cell r="F3361"/>
          <cell r="G3361"/>
        </row>
        <row r="3362">
          <cell r="A3362" t="str">
            <v>INDEC-CM - 41242-11</v>
          </cell>
          <cell r="B3362" t="str">
            <v>Acero aletado conformado, en barra</v>
          </cell>
          <cell r="C3362" t="str">
            <v>Acero</v>
          </cell>
          <cell r="D3362" t="str">
            <v>KG</v>
          </cell>
          <cell r="E3362">
            <v>1</v>
          </cell>
          <cell r="F3362">
            <v>146.33000000000001</v>
          </cell>
          <cell r="G3362">
            <v>146.33000000000001</v>
          </cell>
        </row>
        <row r="3363">
          <cell r="A3363" t="str">
            <v>INDEC-PB - 2695-</v>
          </cell>
          <cell r="B3363" t="str">
            <v>Artículos de hormigón, de cemento y de yeso (incluye: Hormigón, Mosaicos y Artículos pretensados)</v>
          </cell>
          <cell r="C3363" t="str">
            <v>Tornillo T2</v>
          </cell>
          <cell r="D3363" t="str">
            <v xml:space="preserve">un  </v>
          </cell>
          <cell r="E3363">
            <v>8</v>
          </cell>
          <cell r="F3363">
            <v>0.26082644628099177</v>
          </cell>
          <cell r="G3363">
            <v>2.09</v>
          </cell>
        </row>
        <row r="3364">
          <cell r="A3364" t="str">
            <v/>
          </cell>
          <cell r="B3364" t="str">
            <v/>
          </cell>
          <cell r="C3364"/>
          <cell r="D3364" t="str">
            <v/>
          </cell>
          <cell r="E3364"/>
          <cell r="F3364">
            <v>0</v>
          </cell>
          <cell r="G3364">
            <v>0</v>
          </cell>
        </row>
        <row r="3365">
          <cell r="A3365" t="str">
            <v/>
          </cell>
          <cell r="B3365" t="str">
            <v/>
          </cell>
          <cell r="C3365"/>
          <cell r="D3365" t="str">
            <v/>
          </cell>
          <cell r="E3365"/>
          <cell r="F3365">
            <v>0</v>
          </cell>
          <cell r="G3365">
            <v>0</v>
          </cell>
        </row>
        <row r="3366">
          <cell r="A3366" t="str">
            <v/>
          </cell>
          <cell r="B3366" t="str">
            <v/>
          </cell>
          <cell r="C3366"/>
          <cell r="D3366" t="str">
            <v/>
          </cell>
          <cell r="E3366"/>
          <cell r="F3366">
            <v>0</v>
          </cell>
          <cell r="G3366">
            <v>0</v>
          </cell>
        </row>
        <row r="3367">
          <cell r="A3367" t="str">
            <v/>
          </cell>
          <cell r="B3367" t="str">
            <v/>
          </cell>
          <cell r="C3367"/>
          <cell r="D3367" t="str">
            <v/>
          </cell>
          <cell r="E3367"/>
          <cell r="F3367">
            <v>0</v>
          </cell>
          <cell r="G3367">
            <v>0</v>
          </cell>
        </row>
        <row r="3368">
          <cell r="A3368" t="str">
            <v/>
          </cell>
          <cell r="B3368" t="str">
            <v/>
          </cell>
          <cell r="C3368"/>
          <cell r="D3368" t="str">
            <v/>
          </cell>
          <cell r="E3368"/>
          <cell r="F3368">
            <v>0</v>
          </cell>
          <cell r="G3368">
            <v>0</v>
          </cell>
        </row>
        <row r="3369">
          <cell r="A3369" t="str">
            <v/>
          </cell>
          <cell r="B3369" t="str">
            <v/>
          </cell>
          <cell r="C3369"/>
          <cell r="D3369" t="str">
            <v/>
          </cell>
          <cell r="E3369"/>
          <cell r="F3369">
            <v>0</v>
          </cell>
          <cell r="G3369">
            <v>0</v>
          </cell>
        </row>
        <row r="3370">
          <cell r="A3370" t="str">
            <v/>
          </cell>
          <cell r="B3370" t="str">
            <v/>
          </cell>
          <cell r="C3370"/>
          <cell r="D3370" t="str">
            <v/>
          </cell>
          <cell r="E3370"/>
          <cell r="F3370">
            <v>0</v>
          </cell>
          <cell r="G3370">
            <v>0</v>
          </cell>
        </row>
        <row r="3371">
          <cell r="A3371" t="str">
            <v/>
          </cell>
          <cell r="B3371" t="str">
            <v/>
          </cell>
          <cell r="C3371"/>
          <cell r="D3371" t="str">
            <v/>
          </cell>
          <cell r="E3371"/>
          <cell r="F3371">
            <v>0</v>
          </cell>
          <cell r="G3371">
            <v>0</v>
          </cell>
        </row>
        <row r="3372">
          <cell r="A3372" t="str">
            <v/>
          </cell>
          <cell r="B3372" t="str">
            <v/>
          </cell>
          <cell r="C3372"/>
          <cell r="D3372" t="str">
            <v/>
          </cell>
          <cell r="E3372"/>
          <cell r="F3372">
            <v>0</v>
          </cell>
          <cell r="G3372">
            <v>0</v>
          </cell>
        </row>
        <row r="3373">
          <cell r="A3373" t="str">
            <v/>
          </cell>
          <cell r="B3373" t="str">
            <v/>
          </cell>
          <cell r="C3373"/>
          <cell r="D3373" t="str">
            <v/>
          </cell>
          <cell r="E3373"/>
          <cell r="F3373">
            <v>0</v>
          </cell>
          <cell r="G3373">
            <v>0</v>
          </cell>
        </row>
        <row r="3374">
          <cell r="A3374" t="str">
            <v/>
          </cell>
          <cell r="B3374" t="str">
            <v/>
          </cell>
          <cell r="C3374"/>
          <cell r="D3374" t="str">
            <v/>
          </cell>
          <cell r="E3374"/>
          <cell r="F3374">
            <v>0</v>
          </cell>
          <cell r="G3374">
            <v>0</v>
          </cell>
        </row>
        <row r="3375">
          <cell r="A3375" t="str">
            <v/>
          </cell>
          <cell r="B3375" t="str">
            <v/>
          </cell>
          <cell r="C3375"/>
          <cell r="D3375" t="str">
            <v/>
          </cell>
          <cell r="E3375"/>
          <cell r="F3375">
            <v>0</v>
          </cell>
          <cell r="G3375">
            <v>0</v>
          </cell>
        </row>
        <row r="3376">
          <cell r="A3376"/>
          <cell r="B3376"/>
          <cell r="C3376"/>
          <cell r="D3376"/>
          <cell r="E3376"/>
          <cell r="F3376" t="str">
            <v>Total A</v>
          </cell>
          <cell r="G3376">
            <v>148.42000000000002</v>
          </cell>
        </row>
        <row r="3377">
          <cell r="A3377"/>
          <cell r="B3377"/>
          <cell r="C3377" t="str">
            <v>B - MANO DE OBRA</v>
          </cell>
          <cell r="D3377"/>
          <cell r="E3377"/>
          <cell r="F3377"/>
          <cell r="G3377"/>
        </row>
        <row r="3378">
          <cell r="A3378" t="str">
            <v>INDEC-MO - 51560-12</v>
          </cell>
          <cell r="B3378" t="str">
            <v>Oficial</v>
          </cell>
          <cell r="C3378" t="str">
            <v>OFICIAL</v>
          </cell>
          <cell r="D3378" t="str">
            <v>HS</v>
          </cell>
          <cell r="E3378">
            <v>0.03</v>
          </cell>
          <cell r="F3378">
            <v>246.34</v>
          </cell>
          <cell r="G3378">
            <v>7.39</v>
          </cell>
        </row>
        <row r="3379">
          <cell r="A3379" t="str">
            <v>INDEC-MO - 51560-14</v>
          </cell>
          <cell r="B3379" t="str">
            <v>Ayudante</v>
          </cell>
          <cell r="C3379" t="str">
            <v>AYUDANTE</v>
          </cell>
          <cell r="D3379" t="str">
            <v>HS</v>
          </cell>
          <cell r="E3379">
            <v>0.25</v>
          </cell>
          <cell r="F3379">
            <v>209.67</v>
          </cell>
          <cell r="G3379">
            <v>52.42</v>
          </cell>
        </row>
        <row r="3380">
          <cell r="A3380" t="str">
            <v/>
          </cell>
          <cell r="B3380">
            <v>0</v>
          </cell>
          <cell r="C3380"/>
          <cell r="D3380" t="str">
            <v/>
          </cell>
          <cell r="E3380"/>
          <cell r="F3380">
            <v>0</v>
          </cell>
          <cell r="G3380">
            <v>0</v>
          </cell>
        </row>
        <row r="3381">
          <cell r="A3381" t="str">
            <v/>
          </cell>
          <cell r="B3381">
            <v>0</v>
          </cell>
          <cell r="C3381"/>
          <cell r="D3381" t="str">
            <v/>
          </cell>
          <cell r="E3381"/>
          <cell r="F3381">
            <v>0</v>
          </cell>
          <cell r="G3381">
            <v>0</v>
          </cell>
        </row>
        <row r="3382">
          <cell r="A3382" t="str">
            <v/>
          </cell>
          <cell r="B3382">
            <v>0</v>
          </cell>
          <cell r="C3382"/>
          <cell r="D3382" t="str">
            <v/>
          </cell>
          <cell r="E3382"/>
          <cell r="F3382">
            <v>0</v>
          </cell>
          <cell r="G3382">
            <v>0</v>
          </cell>
        </row>
        <row r="3383">
          <cell r="A3383" t="str">
            <v/>
          </cell>
          <cell r="B3383">
            <v>0</v>
          </cell>
          <cell r="C3383"/>
          <cell r="D3383" t="str">
            <v/>
          </cell>
          <cell r="E3383"/>
          <cell r="F3383">
            <v>0</v>
          </cell>
          <cell r="G3383">
            <v>0</v>
          </cell>
        </row>
        <row r="3384">
          <cell r="A3384" t="str">
            <v/>
          </cell>
          <cell r="B3384">
            <v>0</v>
          </cell>
          <cell r="C3384"/>
          <cell r="D3384" t="str">
            <v/>
          </cell>
          <cell r="E3384"/>
          <cell r="F3384">
            <v>0</v>
          </cell>
          <cell r="G3384">
            <v>0</v>
          </cell>
        </row>
        <row r="3385">
          <cell r="A3385" t="str">
            <v/>
          </cell>
          <cell r="B3385">
            <v>0</v>
          </cell>
          <cell r="C3385"/>
          <cell r="D3385" t="str">
            <v/>
          </cell>
          <cell r="E3385"/>
          <cell r="F3385">
            <v>0</v>
          </cell>
          <cell r="G3385">
            <v>0</v>
          </cell>
        </row>
        <row r="3386">
          <cell r="A3386"/>
          <cell r="B3386"/>
          <cell r="C3386"/>
          <cell r="D3386"/>
          <cell r="E3386"/>
          <cell r="F3386" t="str">
            <v>Total B</v>
          </cell>
          <cell r="G3386">
            <v>59.81</v>
          </cell>
        </row>
        <row r="3387">
          <cell r="A3387"/>
          <cell r="B3387"/>
          <cell r="C3387" t="str">
            <v>C - EQUIPOS</v>
          </cell>
          <cell r="D3387"/>
          <cell r="E3387"/>
          <cell r="F3387"/>
          <cell r="G3387"/>
        </row>
        <row r="3388">
          <cell r="A3388" t="str">
            <v>INDEC-PB - 42921-2</v>
          </cell>
          <cell r="B3388" t="str">
            <v xml:space="preserve">Herramientas de mano                                                   </v>
          </cell>
          <cell r="C3388" t="str">
            <v xml:space="preserve"> Herramientas menores</v>
          </cell>
          <cell r="D3388" t="str">
            <v>HM</v>
          </cell>
          <cell r="E3388">
            <v>1</v>
          </cell>
          <cell r="F3388">
            <v>17.86</v>
          </cell>
          <cell r="G3388">
            <v>17.86</v>
          </cell>
        </row>
        <row r="3389">
          <cell r="A3389" t="str">
            <v/>
          </cell>
          <cell r="B3389" t="str">
            <v/>
          </cell>
          <cell r="C3389"/>
          <cell r="D3389" t="str">
            <v/>
          </cell>
          <cell r="E3389"/>
          <cell r="F3389">
            <v>0</v>
          </cell>
          <cell r="G3389">
            <v>0</v>
          </cell>
        </row>
        <row r="3390">
          <cell r="A3390" t="str">
            <v/>
          </cell>
          <cell r="B3390" t="str">
            <v/>
          </cell>
          <cell r="C3390"/>
          <cell r="D3390" t="str">
            <v/>
          </cell>
          <cell r="E3390"/>
          <cell r="F3390">
            <v>0</v>
          </cell>
          <cell r="G3390">
            <v>0</v>
          </cell>
        </row>
        <row r="3391">
          <cell r="A3391" t="str">
            <v/>
          </cell>
          <cell r="B3391" t="str">
            <v/>
          </cell>
          <cell r="C3391"/>
          <cell r="D3391" t="str">
            <v/>
          </cell>
          <cell r="E3391"/>
          <cell r="F3391">
            <v>0</v>
          </cell>
          <cell r="G3391">
            <v>0</v>
          </cell>
        </row>
        <row r="3392">
          <cell r="A3392" t="str">
            <v/>
          </cell>
          <cell r="B3392" t="str">
            <v/>
          </cell>
          <cell r="C3392"/>
          <cell r="D3392" t="str">
            <v/>
          </cell>
          <cell r="E3392"/>
          <cell r="F3392">
            <v>0</v>
          </cell>
          <cell r="G3392">
            <v>0</v>
          </cell>
        </row>
        <row r="3393">
          <cell r="A3393" t="str">
            <v/>
          </cell>
          <cell r="B3393" t="str">
            <v/>
          </cell>
          <cell r="C3393"/>
          <cell r="D3393" t="str">
            <v/>
          </cell>
          <cell r="E3393"/>
          <cell r="F3393">
            <v>0</v>
          </cell>
          <cell r="G3393">
            <v>0</v>
          </cell>
        </row>
        <row r="3394">
          <cell r="A3394" t="str">
            <v/>
          </cell>
          <cell r="B3394" t="str">
            <v/>
          </cell>
          <cell r="C3394"/>
          <cell r="D3394" t="str">
            <v/>
          </cell>
          <cell r="E3394"/>
          <cell r="F3394">
            <v>0</v>
          </cell>
          <cell r="G3394">
            <v>0</v>
          </cell>
        </row>
        <row r="3395">
          <cell r="A3395" t="str">
            <v/>
          </cell>
          <cell r="B3395" t="str">
            <v/>
          </cell>
          <cell r="C3395"/>
          <cell r="D3395" t="str">
            <v/>
          </cell>
          <cell r="E3395"/>
          <cell r="F3395">
            <v>0</v>
          </cell>
          <cell r="G3395">
            <v>0</v>
          </cell>
        </row>
        <row r="3396">
          <cell r="A3396" t="str">
            <v/>
          </cell>
          <cell r="B3396" t="str">
            <v/>
          </cell>
          <cell r="C3396"/>
          <cell r="D3396" t="str">
            <v/>
          </cell>
          <cell r="E3396"/>
          <cell r="F3396">
            <v>0</v>
          </cell>
          <cell r="G3396">
            <v>0</v>
          </cell>
        </row>
        <row r="3397">
          <cell r="A3397"/>
          <cell r="B3397"/>
          <cell r="C3397"/>
          <cell r="D3397"/>
          <cell r="E3397"/>
          <cell r="F3397" t="str">
            <v>Total C</v>
          </cell>
          <cell r="G3397">
            <v>17.86</v>
          </cell>
        </row>
        <row r="3398">
          <cell r="A3398"/>
          <cell r="B3398"/>
          <cell r="C3398"/>
          <cell r="D3398"/>
          <cell r="E3398"/>
          <cell r="F3398"/>
          <cell r="G3398"/>
        </row>
        <row r="3399">
          <cell r="A3399" t="str">
            <v>18.5</v>
          </cell>
          <cell r="B3399" t="str">
            <v>Tapajuntas</v>
          </cell>
          <cell r="C3399"/>
          <cell r="D3399" t="str">
            <v>Costo  Neto</v>
          </cell>
          <cell r="E3399"/>
          <cell r="F3399" t="str">
            <v>Total D=A+B+C</v>
          </cell>
          <cell r="G3399">
            <v>226.09000000000003</v>
          </cell>
        </row>
        <row r="3401">
          <cell r="A3401" t="str">
            <v>ANALISIS DE PRECIOS</v>
          </cell>
          <cell r="B3401"/>
          <cell r="C3401"/>
          <cell r="D3401"/>
          <cell r="E3401"/>
          <cell r="F3401"/>
          <cell r="G3401"/>
        </row>
        <row r="3402">
          <cell r="A3402" t="str">
            <v>COMITENTE:</v>
          </cell>
          <cell r="B3402" t="str">
            <v>DIRECCIÓN DE ARQUITECTURA</v>
          </cell>
          <cell r="C3402"/>
          <cell r="D3402"/>
          <cell r="E3402"/>
          <cell r="F3402"/>
          <cell r="G3402"/>
        </row>
        <row r="3403">
          <cell r="A3403" t="str">
            <v>CONTRATISTA:</v>
          </cell>
          <cell r="B3403" t="str">
            <v xml:space="preserve">BILBAO CONSTRUCCIONES S.R.L. </v>
          </cell>
          <cell r="C3403"/>
          <cell r="D3403"/>
          <cell r="E3403"/>
          <cell r="F3403"/>
          <cell r="G3403"/>
        </row>
        <row r="3404">
          <cell r="A3404" t="str">
            <v>OBRA:</v>
          </cell>
          <cell r="B3404" t="str">
            <v>CENTRO DE MEDICINA NUCLEAR - PET / CT</v>
          </cell>
          <cell r="C3404"/>
          <cell r="D3404"/>
          <cell r="E3404"/>
          <cell r="F3404" t="str">
            <v>PRECIOS A:</v>
          </cell>
          <cell r="G3404">
            <v>43594</v>
          </cell>
        </row>
        <row r="3405">
          <cell r="A3405" t="str">
            <v>UBICACIÓN:</v>
          </cell>
          <cell r="B3405" t="str">
            <v>CAPITAL</v>
          </cell>
          <cell r="C3405"/>
          <cell r="D3405"/>
          <cell r="E3405"/>
          <cell r="F3405"/>
          <cell r="G3405"/>
        </row>
        <row r="3406">
          <cell r="A3406" t="str">
            <v>RUBRO:</v>
          </cell>
          <cell r="B3406">
            <v>19</v>
          </cell>
          <cell r="C3406" t="str">
            <v>ANTEPECHOS Y UMBRALES</v>
          </cell>
          <cell r="D3406"/>
          <cell r="E3406"/>
          <cell r="F3406"/>
          <cell r="G3406"/>
        </row>
        <row r="3407">
          <cell r="A3407" t="str">
            <v>ITEM:</v>
          </cell>
          <cell r="B3407" t="str">
            <v>19.1</v>
          </cell>
          <cell r="C3407" t="str">
            <v>Antepechos de hormigón</v>
          </cell>
          <cell r="D3407"/>
          <cell r="E3407"/>
          <cell r="F3407" t="str">
            <v>UNIDAD:</v>
          </cell>
          <cell r="G3407" t="str">
            <v>ml</v>
          </cell>
        </row>
        <row r="3408">
          <cell r="A3408"/>
          <cell r="B3408"/>
          <cell r="C3408"/>
          <cell r="D3408"/>
          <cell r="E3408"/>
          <cell r="F3408"/>
          <cell r="G3408"/>
        </row>
        <row r="3409">
          <cell r="A3409" t="str">
            <v>DATOS REDETERMINACION</v>
          </cell>
          <cell r="B3409"/>
          <cell r="C3409" t="str">
            <v>DESIGNACION</v>
          </cell>
          <cell r="D3409" t="str">
            <v>U</v>
          </cell>
          <cell r="E3409" t="str">
            <v>Cantidad</v>
          </cell>
          <cell r="F3409" t="str">
            <v>$ Unitarios</v>
          </cell>
          <cell r="G3409" t="str">
            <v>$ Parcial</v>
          </cell>
        </row>
        <row r="3410">
          <cell r="A3410" t="str">
            <v>CÓDIGO</v>
          </cell>
          <cell r="B3410" t="str">
            <v>DESCRIPCIÓN</v>
          </cell>
          <cell r="C3410"/>
          <cell r="D3410"/>
          <cell r="E3410"/>
          <cell r="F3410"/>
          <cell r="G3410"/>
        </row>
        <row r="3411">
          <cell r="A3411"/>
          <cell r="B3411"/>
          <cell r="C3411" t="str">
            <v>A - MATERIALES</v>
          </cell>
          <cell r="D3411"/>
          <cell r="E3411"/>
          <cell r="F3411"/>
          <cell r="G3411"/>
        </row>
        <row r="3412">
          <cell r="A3412" t="str">
            <v>INDEC-CM - 37440-11</v>
          </cell>
          <cell r="B3412" t="str">
            <v>Cemento portland normal, en bolsa</v>
          </cell>
          <cell r="C3412" t="str">
            <v xml:space="preserve"> Cemento</v>
          </cell>
          <cell r="D3412" t="str">
            <v>KG</v>
          </cell>
          <cell r="E3412">
            <v>17</v>
          </cell>
          <cell r="F3412">
            <v>3.18</v>
          </cell>
          <cell r="G3412">
            <v>54.06</v>
          </cell>
        </row>
        <row r="3413">
          <cell r="A3413" t="str">
            <v>IIEE-SJ - 203001</v>
          </cell>
          <cell r="B3413" t="str">
            <v>Arena clasificada lavada</v>
          </cell>
          <cell r="C3413" t="str">
            <v xml:space="preserve"> Arena gruesa lavada</v>
          </cell>
          <cell r="D3413" t="str">
            <v>M3</v>
          </cell>
          <cell r="E3413">
            <v>0.04</v>
          </cell>
          <cell r="F3413">
            <v>208.3</v>
          </cell>
          <cell r="G3413">
            <v>8.33</v>
          </cell>
        </row>
        <row r="3414">
          <cell r="A3414" t="str">
            <v>IIEE-SJ - 203001</v>
          </cell>
          <cell r="B3414" t="str">
            <v>Arena clasificada lavada</v>
          </cell>
          <cell r="C3414" t="str">
            <v xml:space="preserve"> Arena fina</v>
          </cell>
          <cell r="D3414" t="str">
            <v>M3</v>
          </cell>
          <cell r="E3414">
            <v>0.02</v>
          </cell>
          <cell r="F3414">
            <v>231.44</v>
          </cell>
          <cell r="G3414">
            <v>4.63</v>
          </cell>
        </row>
        <row r="3415">
          <cell r="A3415" t="str">
            <v>INDEC-GG 18000-1</v>
          </cell>
          <cell r="B3415" t="str">
            <v>Agua para construcción</v>
          </cell>
          <cell r="C3415" t="str">
            <v xml:space="preserve"> Agua</v>
          </cell>
          <cell r="D3415" t="str">
            <v xml:space="preserve">un   </v>
          </cell>
          <cell r="E3415">
            <v>0.04</v>
          </cell>
          <cell r="F3415">
            <v>24.53</v>
          </cell>
          <cell r="G3415">
            <v>0.98</v>
          </cell>
        </row>
        <row r="3416">
          <cell r="A3416" t="str">
            <v/>
          </cell>
          <cell r="B3416" t="str">
            <v/>
          </cell>
          <cell r="C3416"/>
          <cell r="D3416" t="str">
            <v/>
          </cell>
          <cell r="E3416"/>
          <cell r="F3416">
            <v>0</v>
          </cell>
          <cell r="G3416">
            <v>0</v>
          </cell>
        </row>
        <row r="3417">
          <cell r="A3417" t="str">
            <v/>
          </cell>
          <cell r="B3417" t="str">
            <v/>
          </cell>
          <cell r="C3417"/>
          <cell r="D3417" t="str">
            <v/>
          </cell>
          <cell r="E3417"/>
          <cell r="F3417">
            <v>0</v>
          </cell>
          <cell r="G3417">
            <v>0</v>
          </cell>
        </row>
        <row r="3418">
          <cell r="A3418" t="str">
            <v/>
          </cell>
          <cell r="B3418" t="str">
            <v/>
          </cell>
          <cell r="C3418"/>
          <cell r="D3418" t="str">
            <v/>
          </cell>
          <cell r="E3418"/>
          <cell r="F3418">
            <v>0</v>
          </cell>
          <cell r="G3418">
            <v>0</v>
          </cell>
        </row>
        <row r="3419">
          <cell r="A3419" t="str">
            <v/>
          </cell>
          <cell r="B3419" t="str">
            <v/>
          </cell>
          <cell r="C3419"/>
          <cell r="D3419" t="str">
            <v/>
          </cell>
          <cell r="E3419"/>
          <cell r="F3419">
            <v>0</v>
          </cell>
          <cell r="G3419">
            <v>0</v>
          </cell>
        </row>
        <row r="3420">
          <cell r="A3420" t="str">
            <v/>
          </cell>
          <cell r="B3420" t="str">
            <v/>
          </cell>
          <cell r="C3420"/>
          <cell r="D3420" t="str">
            <v/>
          </cell>
          <cell r="E3420"/>
          <cell r="F3420">
            <v>0</v>
          </cell>
          <cell r="G3420">
            <v>0</v>
          </cell>
        </row>
        <row r="3421">
          <cell r="A3421" t="str">
            <v/>
          </cell>
          <cell r="B3421" t="str">
            <v/>
          </cell>
          <cell r="C3421"/>
          <cell r="D3421" t="str">
            <v/>
          </cell>
          <cell r="E3421"/>
          <cell r="F3421">
            <v>0</v>
          </cell>
          <cell r="G3421">
            <v>0</v>
          </cell>
        </row>
        <row r="3422">
          <cell r="A3422" t="str">
            <v/>
          </cell>
          <cell r="B3422" t="str">
            <v/>
          </cell>
          <cell r="C3422"/>
          <cell r="D3422" t="str">
            <v/>
          </cell>
          <cell r="E3422"/>
          <cell r="F3422">
            <v>0</v>
          </cell>
          <cell r="G3422">
            <v>0</v>
          </cell>
        </row>
        <row r="3423">
          <cell r="A3423" t="str">
            <v/>
          </cell>
          <cell r="B3423" t="str">
            <v/>
          </cell>
          <cell r="C3423"/>
          <cell r="D3423" t="str">
            <v/>
          </cell>
          <cell r="E3423"/>
          <cell r="F3423">
            <v>0</v>
          </cell>
          <cell r="G3423">
            <v>0</v>
          </cell>
        </row>
        <row r="3424">
          <cell r="A3424" t="str">
            <v/>
          </cell>
          <cell r="B3424" t="str">
            <v/>
          </cell>
          <cell r="C3424"/>
          <cell r="D3424" t="str">
            <v/>
          </cell>
          <cell r="E3424"/>
          <cell r="F3424">
            <v>0</v>
          </cell>
          <cell r="G3424">
            <v>0</v>
          </cell>
        </row>
        <row r="3425">
          <cell r="A3425" t="str">
            <v/>
          </cell>
          <cell r="B3425" t="str">
            <v/>
          </cell>
          <cell r="C3425"/>
          <cell r="D3425" t="str">
            <v/>
          </cell>
          <cell r="E3425"/>
          <cell r="F3425">
            <v>0</v>
          </cell>
          <cell r="G3425">
            <v>0</v>
          </cell>
        </row>
        <row r="3426">
          <cell r="A3426"/>
          <cell r="B3426"/>
          <cell r="C3426"/>
          <cell r="D3426"/>
          <cell r="E3426"/>
          <cell r="F3426" t="str">
            <v>Total A</v>
          </cell>
          <cell r="G3426">
            <v>68</v>
          </cell>
        </row>
        <row r="3427">
          <cell r="A3427"/>
          <cell r="B3427"/>
          <cell r="C3427" t="str">
            <v>B - MANO DE OBRA</v>
          </cell>
          <cell r="D3427"/>
          <cell r="E3427"/>
          <cell r="F3427"/>
          <cell r="G3427"/>
        </row>
        <row r="3428">
          <cell r="A3428" t="str">
            <v>INDEC-MO - 51560-12</v>
          </cell>
          <cell r="B3428" t="str">
            <v>Oficial</v>
          </cell>
          <cell r="C3428" t="str">
            <v>OFICIAL</v>
          </cell>
          <cell r="D3428" t="str">
            <v>HS</v>
          </cell>
          <cell r="E3428">
            <v>0.2</v>
          </cell>
          <cell r="F3428">
            <v>246.34</v>
          </cell>
          <cell r="G3428">
            <v>49.27</v>
          </cell>
        </row>
        <row r="3429">
          <cell r="A3429" t="str">
            <v>INDEC-MO - 51560-14</v>
          </cell>
          <cell r="B3429" t="str">
            <v>Ayudante</v>
          </cell>
          <cell r="C3429" t="str">
            <v>AYUDANTE</v>
          </cell>
          <cell r="D3429" t="str">
            <v>HS</v>
          </cell>
          <cell r="E3429">
            <v>0.6</v>
          </cell>
          <cell r="F3429">
            <v>209.67</v>
          </cell>
          <cell r="G3429">
            <v>125.8</v>
          </cell>
        </row>
        <row r="3430">
          <cell r="A3430" t="str">
            <v/>
          </cell>
          <cell r="B3430">
            <v>0</v>
          </cell>
          <cell r="C3430"/>
          <cell r="D3430" t="str">
            <v/>
          </cell>
          <cell r="E3430"/>
          <cell r="F3430">
            <v>0</v>
          </cell>
          <cell r="G3430">
            <v>0</v>
          </cell>
        </row>
        <row r="3431">
          <cell r="A3431" t="str">
            <v/>
          </cell>
          <cell r="B3431">
            <v>0</v>
          </cell>
          <cell r="C3431"/>
          <cell r="D3431" t="str">
            <v/>
          </cell>
          <cell r="E3431"/>
          <cell r="F3431">
            <v>0</v>
          </cell>
          <cell r="G3431">
            <v>0</v>
          </cell>
        </row>
        <row r="3432">
          <cell r="A3432" t="str">
            <v/>
          </cell>
          <cell r="B3432">
            <v>0</v>
          </cell>
          <cell r="C3432"/>
          <cell r="D3432" t="str">
            <v/>
          </cell>
          <cell r="E3432"/>
          <cell r="F3432">
            <v>0</v>
          </cell>
          <cell r="G3432">
            <v>0</v>
          </cell>
        </row>
        <row r="3433">
          <cell r="A3433" t="str">
            <v/>
          </cell>
          <cell r="B3433">
            <v>0</v>
          </cell>
          <cell r="C3433"/>
          <cell r="D3433" t="str">
            <v/>
          </cell>
          <cell r="E3433"/>
          <cell r="F3433">
            <v>0</v>
          </cell>
          <cell r="G3433">
            <v>0</v>
          </cell>
        </row>
        <row r="3434">
          <cell r="A3434" t="str">
            <v/>
          </cell>
          <cell r="B3434">
            <v>0</v>
          </cell>
          <cell r="C3434"/>
          <cell r="D3434" t="str">
            <v/>
          </cell>
          <cell r="E3434"/>
          <cell r="F3434">
            <v>0</v>
          </cell>
          <cell r="G3434">
            <v>0</v>
          </cell>
        </row>
        <row r="3435">
          <cell r="A3435" t="str">
            <v/>
          </cell>
          <cell r="B3435">
            <v>0</v>
          </cell>
          <cell r="C3435"/>
          <cell r="D3435" t="str">
            <v/>
          </cell>
          <cell r="E3435"/>
          <cell r="F3435">
            <v>0</v>
          </cell>
          <cell r="G3435">
            <v>0</v>
          </cell>
        </row>
        <row r="3436">
          <cell r="A3436"/>
          <cell r="B3436"/>
          <cell r="C3436"/>
          <cell r="D3436"/>
          <cell r="E3436"/>
          <cell r="F3436" t="str">
            <v>Total B</v>
          </cell>
          <cell r="G3436">
            <v>175.07</v>
          </cell>
        </row>
        <row r="3437">
          <cell r="A3437"/>
          <cell r="B3437"/>
          <cell r="C3437" t="str">
            <v>C - EQUIPOS</v>
          </cell>
          <cell r="D3437"/>
          <cell r="E3437"/>
          <cell r="F3437"/>
          <cell r="G3437"/>
        </row>
        <row r="3438">
          <cell r="A3438" t="str">
            <v>INDEC-PB - 42921-2</v>
          </cell>
          <cell r="B3438" t="str">
            <v xml:space="preserve">Herramientas de mano                                                   </v>
          </cell>
          <cell r="C3438" t="str">
            <v xml:space="preserve"> Herramientas menores</v>
          </cell>
          <cell r="D3438" t="str">
            <v>HM</v>
          </cell>
          <cell r="E3438">
            <v>1</v>
          </cell>
          <cell r="F3438">
            <v>17.86</v>
          </cell>
          <cell r="G3438">
            <v>17.86</v>
          </cell>
        </row>
        <row r="3439">
          <cell r="A3439" t="str">
            <v/>
          </cell>
          <cell r="B3439" t="str">
            <v/>
          </cell>
          <cell r="C3439"/>
          <cell r="D3439" t="str">
            <v/>
          </cell>
          <cell r="E3439"/>
          <cell r="F3439">
            <v>0</v>
          </cell>
          <cell r="G3439">
            <v>0</v>
          </cell>
        </row>
        <row r="3440">
          <cell r="A3440" t="str">
            <v/>
          </cell>
          <cell r="B3440" t="str">
            <v/>
          </cell>
          <cell r="C3440"/>
          <cell r="D3440" t="str">
            <v/>
          </cell>
          <cell r="E3440"/>
          <cell r="F3440">
            <v>0</v>
          </cell>
          <cell r="G3440">
            <v>0</v>
          </cell>
        </row>
        <row r="3441">
          <cell r="A3441" t="str">
            <v/>
          </cell>
          <cell r="B3441" t="str">
            <v/>
          </cell>
          <cell r="C3441"/>
          <cell r="D3441" t="str">
            <v/>
          </cell>
          <cell r="E3441"/>
          <cell r="F3441">
            <v>0</v>
          </cell>
          <cell r="G3441">
            <v>0</v>
          </cell>
        </row>
        <row r="3442">
          <cell r="A3442" t="str">
            <v/>
          </cell>
          <cell r="B3442" t="str">
            <v/>
          </cell>
          <cell r="C3442"/>
          <cell r="D3442" t="str">
            <v/>
          </cell>
          <cell r="E3442"/>
          <cell r="F3442">
            <v>0</v>
          </cell>
          <cell r="G3442">
            <v>0</v>
          </cell>
        </row>
        <row r="3443">
          <cell r="A3443" t="str">
            <v/>
          </cell>
          <cell r="B3443" t="str">
            <v/>
          </cell>
          <cell r="C3443"/>
          <cell r="D3443" t="str">
            <v/>
          </cell>
          <cell r="E3443"/>
          <cell r="F3443">
            <v>0</v>
          </cell>
          <cell r="G3443">
            <v>0</v>
          </cell>
        </row>
        <row r="3444">
          <cell r="A3444" t="str">
            <v/>
          </cell>
          <cell r="B3444" t="str">
            <v/>
          </cell>
          <cell r="C3444"/>
          <cell r="D3444" t="str">
            <v/>
          </cell>
          <cell r="E3444"/>
          <cell r="F3444">
            <v>0</v>
          </cell>
          <cell r="G3444">
            <v>0</v>
          </cell>
        </row>
        <row r="3445">
          <cell r="A3445" t="str">
            <v/>
          </cell>
          <cell r="B3445" t="str">
            <v/>
          </cell>
          <cell r="C3445"/>
          <cell r="D3445" t="str">
            <v/>
          </cell>
          <cell r="E3445"/>
          <cell r="F3445">
            <v>0</v>
          </cell>
          <cell r="G3445">
            <v>0</v>
          </cell>
        </row>
        <row r="3446">
          <cell r="A3446" t="str">
            <v/>
          </cell>
          <cell r="B3446" t="str">
            <v/>
          </cell>
          <cell r="C3446"/>
          <cell r="D3446" t="str">
            <v/>
          </cell>
          <cell r="E3446"/>
          <cell r="F3446">
            <v>0</v>
          </cell>
          <cell r="G3446">
            <v>0</v>
          </cell>
        </row>
        <row r="3447">
          <cell r="A3447"/>
          <cell r="B3447"/>
          <cell r="C3447"/>
          <cell r="D3447"/>
          <cell r="E3447"/>
          <cell r="F3447" t="str">
            <v>Total C</v>
          </cell>
          <cell r="G3447">
            <v>17.86</v>
          </cell>
        </row>
        <row r="3448">
          <cell r="A3448"/>
          <cell r="B3448"/>
          <cell r="C3448"/>
          <cell r="D3448"/>
          <cell r="E3448"/>
          <cell r="F3448"/>
          <cell r="G3448"/>
        </row>
        <row r="3449">
          <cell r="A3449" t="str">
            <v>19.1</v>
          </cell>
          <cell r="B3449" t="str">
            <v>Antepechos de hormigón</v>
          </cell>
          <cell r="C3449"/>
          <cell r="D3449" t="str">
            <v>Costo  Neto</v>
          </cell>
          <cell r="E3449"/>
          <cell r="F3449" t="str">
            <v>Total D=A+B+C</v>
          </cell>
          <cell r="G3449">
            <v>260.93</v>
          </cell>
        </row>
        <row r="3451">
          <cell r="A3451" t="str">
            <v>ANALISIS DE PRECIOS</v>
          </cell>
          <cell r="B3451"/>
          <cell r="C3451"/>
          <cell r="D3451"/>
          <cell r="E3451"/>
          <cell r="F3451"/>
          <cell r="G3451"/>
        </row>
        <row r="3452">
          <cell r="A3452" t="str">
            <v>COMITENTE:</v>
          </cell>
          <cell r="B3452" t="str">
            <v>DIRECCIÓN DE ARQUITECTURA</v>
          </cell>
          <cell r="C3452"/>
          <cell r="D3452"/>
          <cell r="E3452"/>
          <cell r="F3452"/>
          <cell r="G3452"/>
        </row>
        <row r="3453">
          <cell r="A3453" t="str">
            <v>CONTRATISTA:</v>
          </cell>
          <cell r="B3453" t="str">
            <v xml:space="preserve">BILBAO CONSTRUCCIONES S.R.L. </v>
          </cell>
          <cell r="C3453"/>
          <cell r="D3453"/>
          <cell r="E3453"/>
          <cell r="F3453"/>
          <cell r="G3453"/>
        </row>
        <row r="3454">
          <cell r="A3454" t="str">
            <v>OBRA:</v>
          </cell>
          <cell r="B3454" t="str">
            <v>CENTRO DE MEDICINA NUCLEAR - PET / CT</v>
          </cell>
          <cell r="C3454"/>
          <cell r="D3454"/>
          <cell r="E3454"/>
          <cell r="F3454" t="str">
            <v>PRECIOS A:</v>
          </cell>
          <cell r="G3454">
            <v>43594</v>
          </cell>
        </row>
        <row r="3455">
          <cell r="A3455" t="str">
            <v>UBICACIÓN:</v>
          </cell>
          <cell r="B3455" t="str">
            <v>CAPITAL</v>
          </cell>
          <cell r="C3455"/>
          <cell r="D3455"/>
          <cell r="E3455"/>
          <cell r="F3455"/>
          <cell r="G3455"/>
        </row>
        <row r="3456">
          <cell r="A3456" t="str">
            <v>RUBRO:</v>
          </cell>
          <cell r="B3456">
            <v>19</v>
          </cell>
          <cell r="C3456" t="str">
            <v>ANTEPECHOS Y UMBRALES</v>
          </cell>
          <cell r="D3456"/>
          <cell r="E3456"/>
          <cell r="F3456"/>
          <cell r="G3456"/>
        </row>
        <row r="3457">
          <cell r="A3457" t="str">
            <v>ITEM:</v>
          </cell>
          <cell r="B3457" t="str">
            <v>19.2</v>
          </cell>
          <cell r="C3457" t="str">
            <v>Umbrales y solias de granito natural</v>
          </cell>
          <cell r="D3457"/>
          <cell r="E3457"/>
          <cell r="F3457" t="str">
            <v>UNIDAD:</v>
          </cell>
          <cell r="G3457" t="str">
            <v>ml</v>
          </cell>
        </row>
        <row r="3458">
          <cell r="A3458"/>
          <cell r="B3458"/>
          <cell r="C3458"/>
          <cell r="D3458"/>
          <cell r="E3458"/>
          <cell r="F3458"/>
          <cell r="G3458"/>
        </row>
        <row r="3459">
          <cell r="A3459" t="str">
            <v>DATOS REDETERMINACION</v>
          </cell>
          <cell r="B3459"/>
          <cell r="C3459" t="str">
            <v>DESIGNACION</v>
          </cell>
          <cell r="D3459" t="str">
            <v>U</v>
          </cell>
          <cell r="E3459" t="str">
            <v>Cantidad</v>
          </cell>
          <cell r="F3459" t="str">
            <v>$ Unitarios</v>
          </cell>
          <cell r="G3459" t="str">
            <v>$ Parcial</v>
          </cell>
        </row>
        <row r="3460">
          <cell r="A3460" t="str">
            <v>CÓDIGO</v>
          </cell>
          <cell r="B3460" t="str">
            <v>DESCRIPCIÓN</v>
          </cell>
          <cell r="C3460"/>
          <cell r="D3460"/>
          <cell r="E3460"/>
          <cell r="F3460"/>
          <cell r="G3460"/>
        </row>
        <row r="3461">
          <cell r="A3461"/>
          <cell r="B3461"/>
          <cell r="C3461" t="str">
            <v>A - MATERIALES</v>
          </cell>
          <cell r="D3461"/>
          <cell r="E3461"/>
          <cell r="F3461"/>
          <cell r="G3461"/>
        </row>
        <row r="3462">
          <cell r="A3462" t="str">
            <v>INDEC-CM - 37440-11</v>
          </cell>
          <cell r="B3462" t="str">
            <v>Cemento portland normal, en bolsa</v>
          </cell>
          <cell r="C3462" t="str">
            <v xml:space="preserve"> Cemento</v>
          </cell>
          <cell r="D3462" t="str">
            <v>KG</v>
          </cell>
          <cell r="E3462">
            <v>10</v>
          </cell>
          <cell r="F3462">
            <v>3.18</v>
          </cell>
          <cell r="G3462">
            <v>31.8</v>
          </cell>
        </row>
        <row r="3463">
          <cell r="A3463" t="str">
            <v>IIEE-SJ - 203001</v>
          </cell>
          <cell r="B3463" t="str">
            <v>Arena clasificada lavada</v>
          </cell>
          <cell r="C3463" t="str">
            <v xml:space="preserve"> Arena gruesa lavada</v>
          </cell>
          <cell r="D3463" t="str">
            <v>M3</v>
          </cell>
          <cell r="E3463">
            <v>0.01</v>
          </cell>
          <cell r="F3463">
            <v>208.3</v>
          </cell>
          <cell r="G3463">
            <v>2.08</v>
          </cell>
        </row>
        <row r="3464">
          <cell r="A3464" t="str">
            <v>INDEC-PB - 37540-1</v>
          </cell>
          <cell r="B3464" t="str">
            <v xml:space="preserve">Mosaicos                                                               </v>
          </cell>
          <cell r="C3464" t="str">
            <v xml:space="preserve"> Umbrales graníticos</v>
          </cell>
          <cell r="D3464" t="str">
            <v>m2</v>
          </cell>
          <cell r="E3464">
            <v>0.3</v>
          </cell>
          <cell r="F3464">
            <v>3934.48</v>
          </cell>
          <cell r="G3464">
            <v>1180.3399999999999</v>
          </cell>
        </row>
        <row r="3465">
          <cell r="A3465" t="str">
            <v>INDEC-GG 18000-1</v>
          </cell>
          <cell r="B3465" t="str">
            <v>Agua para construcción</v>
          </cell>
          <cell r="C3465" t="str">
            <v xml:space="preserve"> Agua</v>
          </cell>
          <cell r="D3465" t="str">
            <v xml:space="preserve">un   </v>
          </cell>
          <cell r="E3465">
            <v>0.04</v>
          </cell>
          <cell r="F3465">
            <v>24.53</v>
          </cell>
          <cell r="G3465">
            <v>0.98</v>
          </cell>
        </row>
        <row r="3466">
          <cell r="A3466" t="str">
            <v/>
          </cell>
          <cell r="B3466" t="str">
            <v/>
          </cell>
          <cell r="C3466"/>
          <cell r="D3466" t="str">
            <v/>
          </cell>
          <cell r="E3466"/>
          <cell r="F3466">
            <v>0</v>
          </cell>
          <cell r="G3466">
            <v>0</v>
          </cell>
        </row>
        <row r="3467">
          <cell r="A3467" t="str">
            <v/>
          </cell>
          <cell r="B3467" t="str">
            <v/>
          </cell>
          <cell r="C3467"/>
          <cell r="D3467" t="str">
            <v/>
          </cell>
          <cell r="E3467"/>
          <cell r="F3467">
            <v>0</v>
          </cell>
          <cell r="G3467">
            <v>0</v>
          </cell>
        </row>
        <row r="3468">
          <cell r="A3468" t="str">
            <v/>
          </cell>
          <cell r="B3468" t="str">
            <v/>
          </cell>
          <cell r="C3468"/>
          <cell r="D3468" t="str">
            <v/>
          </cell>
          <cell r="E3468"/>
          <cell r="F3468">
            <v>0</v>
          </cell>
          <cell r="G3468">
            <v>0</v>
          </cell>
        </row>
        <row r="3469">
          <cell r="A3469" t="str">
            <v/>
          </cell>
          <cell r="B3469" t="str">
            <v/>
          </cell>
          <cell r="C3469"/>
          <cell r="D3469" t="str">
            <v/>
          </cell>
          <cell r="E3469"/>
          <cell r="F3469">
            <v>0</v>
          </cell>
          <cell r="G3469">
            <v>0</v>
          </cell>
        </row>
        <row r="3470">
          <cell r="A3470" t="str">
            <v/>
          </cell>
          <cell r="B3470" t="str">
            <v/>
          </cell>
          <cell r="C3470"/>
          <cell r="D3470" t="str">
            <v/>
          </cell>
          <cell r="E3470"/>
          <cell r="F3470">
            <v>0</v>
          </cell>
          <cell r="G3470">
            <v>0</v>
          </cell>
        </row>
        <row r="3471">
          <cell r="A3471" t="str">
            <v/>
          </cell>
          <cell r="B3471" t="str">
            <v/>
          </cell>
          <cell r="C3471"/>
          <cell r="D3471" t="str">
            <v/>
          </cell>
          <cell r="E3471"/>
          <cell r="F3471">
            <v>0</v>
          </cell>
          <cell r="G3471">
            <v>0</v>
          </cell>
        </row>
        <row r="3472">
          <cell r="A3472" t="str">
            <v/>
          </cell>
          <cell r="B3472" t="str">
            <v/>
          </cell>
          <cell r="C3472"/>
          <cell r="D3472" t="str">
            <v/>
          </cell>
          <cell r="E3472"/>
          <cell r="F3472">
            <v>0</v>
          </cell>
          <cell r="G3472">
            <v>0</v>
          </cell>
        </row>
        <row r="3473">
          <cell r="A3473" t="str">
            <v/>
          </cell>
          <cell r="B3473" t="str">
            <v/>
          </cell>
          <cell r="C3473"/>
          <cell r="D3473" t="str">
            <v/>
          </cell>
          <cell r="E3473"/>
          <cell r="F3473">
            <v>0</v>
          </cell>
          <cell r="G3473">
            <v>0</v>
          </cell>
        </row>
        <row r="3474">
          <cell r="A3474" t="str">
            <v/>
          </cell>
          <cell r="B3474" t="str">
            <v/>
          </cell>
          <cell r="C3474"/>
          <cell r="D3474" t="str">
            <v/>
          </cell>
          <cell r="E3474"/>
          <cell r="F3474">
            <v>0</v>
          </cell>
          <cell r="G3474">
            <v>0</v>
          </cell>
        </row>
        <row r="3475">
          <cell r="A3475" t="str">
            <v/>
          </cell>
          <cell r="B3475" t="str">
            <v/>
          </cell>
          <cell r="C3475"/>
          <cell r="D3475" t="str">
            <v/>
          </cell>
          <cell r="E3475"/>
          <cell r="F3475">
            <v>0</v>
          </cell>
          <cell r="G3475">
            <v>0</v>
          </cell>
        </row>
        <row r="3476">
          <cell r="A3476"/>
          <cell r="B3476"/>
          <cell r="C3476"/>
          <cell r="D3476"/>
          <cell r="E3476"/>
          <cell r="F3476" t="str">
            <v>Total A</v>
          </cell>
          <cell r="G3476">
            <v>1215.2</v>
          </cell>
        </row>
        <row r="3477">
          <cell r="A3477"/>
          <cell r="B3477"/>
          <cell r="C3477" t="str">
            <v>B - MANO DE OBRA</v>
          </cell>
          <cell r="D3477"/>
          <cell r="E3477"/>
          <cell r="F3477"/>
          <cell r="G3477"/>
        </row>
        <row r="3478">
          <cell r="A3478" t="str">
            <v>INDEC-MO - 51560-12</v>
          </cell>
          <cell r="B3478" t="str">
            <v>Oficial</v>
          </cell>
          <cell r="C3478" t="str">
            <v>OFICIAL</v>
          </cell>
          <cell r="D3478" t="str">
            <v>HS</v>
          </cell>
          <cell r="E3478">
            <v>0.2</v>
          </cell>
          <cell r="F3478">
            <v>246.34</v>
          </cell>
          <cell r="G3478">
            <v>49.27</v>
          </cell>
        </row>
        <row r="3479">
          <cell r="A3479" t="str">
            <v>INDEC-MO - 51560-14</v>
          </cell>
          <cell r="B3479" t="str">
            <v>Ayudante</v>
          </cell>
          <cell r="C3479" t="str">
            <v>AYUDANTE</v>
          </cell>
          <cell r="D3479" t="str">
            <v>HS</v>
          </cell>
          <cell r="E3479">
            <v>0.5</v>
          </cell>
          <cell r="F3479">
            <v>209.67</v>
          </cell>
          <cell r="G3479">
            <v>104.84</v>
          </cell>
        </row>
        <row r="3480">
          <cell r="A3480" t="str">
            <v/>
          </cell>
          <cell r="B3480">
            <v>0</v>
          </cell>
          <cell r="C3480"/>
          <cell r="D3480" t="str">
            <v/>
          </cell>
          <cell r="E3480"/>
          <cell r="F3480">
            <v>0</v>
          </cell>
          <cell r="G3480">
            <v>0</v>
          </cell>
        </row>
        <row r="3481">
          <cell r="A3481" t="str">
            <v/>
          </cell>
          <cell r="B3481">
            <v>0</v>
          </cell>
          <cell r="C3481"/>
          <cell r="D3481" t="str">
            <v/>
          </cell>
          <cell r="E3481"/>
          <cell r="F3481">
            <v>0</v>
          </cell>
          <cell r="G3481">
            <v>0</v>
          </cell>
        </row>
        <row r="3482">
          <cell r="A3482" t="str">
            <v/>
          </cell>
          <cell r="B3482">
            <v>0</v>
          </cell>
          <cell r="C3482"/>
          <cell r="D3482" t="str">
            <v/>
          </cell>
          <cell r="E3482"/>
          <cell r="F3482">
            <v>0</v>
          </cell>
          <cell r="G3482">
            <v>0</v>
          </cell>
        </row>
        <row r="3483">
          <cell r="A3483" t="str">
            <v/>
          </cell>
          <cell r="B3483">
            <v>0</v>
          </cell>
          <cell r="C3483"/>
          <cell r="D3483" t="str">
            <v/>
          </cell>
          <cell r="E3483"/>
          <cell r="F3483">
            <v>0</v>
          </cell>
          <cell r="G3483">
            <v>0</v>
          </cell>
        </row>
        <row r="3484">
          <cell r="A3484" t="str">
            <v/>
          </cell>
          <cell r="B3484">
            <v>0</v>
          </cell>
          <cell r="C3484"/>
          <cell r="D3484" t="str">
            <v/>
          </cell>
          <cell r="E3484"/>
          <cell r="F3484">
            <v>0</v>
          </cell>
          <cell r="G3484">
            <v>0</v>
          </cell>
        </row>
        <row r="3485">
          <cell r="A3485" t="str">
            <v/>
          </cell>
          <cell r="B3485">
            <v>0</v>
          </cell>
          <cell r="C3485"/>
          <cell r="D3485" t="str">
            <v/>
          </cell>
          <cell r="E3485"/>
          <cell r="F3485">
            <v>0</v>
          </cell>
          <cell r="G3485">
            <v>0</v>
          </cell>
        </row>
        <row r="3486">
          <cell r="A3486"/>
          <cell r="B3486"/>
          <cell r="C3486"/>
          <cell r="D3486"/>
          <cell r="E3486"/>
          <cell r="F3486" t="str">
            <v>Total B</v>
          </cell>
          <cell r="G3486">
            <v>154.11000000000001</v>
          </cell>
        </row>
        <row r="3487">
          <cell r="A3487"/>
          <cell r="B3487"/>
          <cell r="C3487" t="str">
            <v>C - EQUIPOS</v>
          </cell>
          <cell r="D3487"/>
          <cell r="E3487"/>
          <cell r="F3487"/>
          <cell r="G3487"/>
        </row>
        <row r="3488">
          <cell r="A3488" t="str">
            <v>INDEC-PB - 42921-2</v>
          </cell>
          <cell r="B3488" t="str">
            <v xml:space="preserve">Herramientas de mano                                                   </v>
          </cell>
          <cell r="C3488" t="str">
            <v xml:space="preserve"> Herramientas menores</v>
          </cell>
          <cell r="D3488" t="str">
            <v>HM</v>
          </cell>
          <cell r="E3488">
            <v>1</v>
          </cell>
          <cell r="F3488">
            <v>17.86</v>
          </cell>
          <cell r="G3488">
            <v>17.86</v>
          </cell>
        </row>
        <row r="3489">
          <cell r="A3489" t="str">
            <v/>
          </cell>
          <cell r="B3489" t="str">
            <v/>
          </cell>
          <cell r="C3489"/>
          <cell r="D3489" t="str">
            <v/>
          </cell>
          <cell r="E3489"/>
          <cell r="F3489">
            <v>0</v>
          </cell>
          <cell r="G3489">
            <v>0</v>
          </cell>
        </row>
        <row r="3490">
          <cell r="A3490" t="str">
            <v/>
          </cell>
          <cell r="B3490" t="str">
            <v/>
          </cell>
          <cell r="C3490"/>
          <cell r="D3490" t="str">
            <v/>
          </cell>
          <cell r="E3490"/>
          <cell r="F3490">
            <v>0</v>
          </cell>
          <cell r="G3490">
            <v>0</v>
          </cell>
        </row>
        <row r="3491">
          <cell r="A3491" t="str">
            <v/>
          </cell>
          <cell r="B3491" t="str">
            <v/>
          </cell>
          <cell r="C3491"/>
          <cell r="D3491" t="str">
            <v/>
          </cell>
          <cell r="E3491"/>
          <cell r="F3491">
            <v>0</v>
          </cell>
          <cell r="G3491">
            <v>0</v>
          </cell>
        </row>
        <row r="3492">
          <cell r="A3492" t="str">
            <v/>
          </cell>
          <cell r="B3492" t="str">
            <v/>
          </cell>
          <cell r="C3492"/>
          <cell r="D3492" t="str">
            <v/>
          </cell>
          <cell r="E3492"/>
          <cell r="F3492">
            <v>0</v>
          </cell>
          <cell r="G3492">
            <v>0</v>
          </cell>
        </row>
        <row r="3493">
          <cell r="A3493" t="str">
            <v/>
          </cell>
          <cell r="B3493" t="str">
            <v/>
          </cell>
          <cell r="C3493"/>
          <cell r="D3493" t="str">
            <v/>
          </cell>
          <cell r="E3493"/>
          <cell r="F3493">
            <v>0</v>
          </cell>
          <cell r="G3493">
            <v>0</v>
          </cell>
        </row>
        <row r="3494">
          <cell r="A3494" t="str">
            <v/>
          </cell>
          <cell r="B3494" t="str">
            <v/>
          </cell>
          <cell r="C3494"/>
          <cell r="D3494" t="str">
            <v/>
          </cell>
          <cell r="E3494"/>
          <cell r="F3494">
            <v>0</v>
          </cell>
          <cell r="G3494">
            <v>0</v>
          </cell>
        </row>
        <row r="3495">
          <cell r="A3495" t="str">
            <v/>
          </cell>
          <cell r="B3495" t="str">
            <v/>
          </cell>
          <cell r="C3495"/>
          <cell r="D3495" t="str">
            <v/>
          </cell>
          <cell r="E3495"/>
          <cell r="F3495">
            <v>0</v>
          </cell>
          <cell r="G3495">
            <v>0</v>
          </cell>
        </row>
        <row r="3496">
          <cell r="A3496" t="str">
            <v/>
          </cell>
          <cell r="B3496" t="str">
            <v/>
          </cell>
          <cell r="C3496"/>
          <cell r="D3496" t="str">
            <v/>
          </cell>
          <cell r="E3496"/>
          <cell r="F3496">
            <v>0</v>
          </cell>
          <cell r="G3496">
            <v>0</v>
          </cell>
        </row>
        <row r="3497">
          <cell r="A3497"/>
          <cell r="B3497"/>
          <cell r="C3497"/>
          <cell r="D3497"/>
          <cell r="E3497"/>
          <cell r="F3497" t="str">
            <v>Total C</v>
          </cell>
          <cell r="G3497">
            <v>17.86</v>
          </cell>
        </row>
        <row r="3498">
          <cell r="A3498"/>
          <cell r="B3498"/>
          <cell r="C3498"/>
          <cell r="D3498"/>
          <cell r="E3498"/>
          <cell r="F3498"/>
          <cell r="G3498"/>
        </row>
        <row r="3499">
          <cell r="A3499" t="str">
            <v>19.2</v>
          </cell>
          <cell r="B3499" t="str">
            <v>Umbrales y solias de granito natural</v>
          </cell>
          <cell r="C3499"/>
          <cell r="D3499" t="str">
            <v>Costo  Neto</v>
          </cell>
          <cell r="E3499"/>
          <cell r="F3499" t="str">
            <v>Total D=A+B+C</v>
          </cell>
          <cell r="G3499">
            <v>1387.1699999999998</v>
          </cell>
        </row>
        <row r="3501">
          <cell r="A3501" t="str">
            <v>ANALISIS DE PRECIOS</v>
          </cell>
          <cell r="B3501"/>
          <cell r="C3501"/>
          <cell r="D3501"/>
          <cell r="E3501"/>
          <cell r="F3501"/>
          <cell r="G3501"/>
        </row>
        <row r="3502">
          <cell r="A3502" t="str">
            <v>COMITENTE:</v>
          </cell>
          <cell r="B3502" t="str">
            <v>DIRECCIÓN DE ARQUITECTURA</v>
          </cell>
          <cell r="C3502"/>
          <cell r="D3502"/>
          <cell r="E3502"/>
          <cell r="F3502"/>
          <cell r="G3502"/>
        </row>
        <row r="3503">
          <cell r="A3503" t="str">
            <v>CONTRATISTA:</v>
          </cell>
          <cell r="B3503" t="str">
            <v xml:space="preserve">BILBAO CONSTRUCCIONES S.R.L. </v>
          </cell>
          <cell r="C3503"/>
          <cell r="D3503"/>
          <cell r="E3503"/>
          <cell r="F3503"/>
          <cell r="G3503"/>
        </row>
        <row r="3504">
          <cell r="A3504" t="str">
            <v>OBRA:</v>
          </cell>
          <cell r="B3504" t="str">
            <v>CENTRO DE MEDICINA NUCLEAR - PET / CT</v>
          </cell>
          <cell r="C3504"/>
          <cell r="D3504"/>
          <cell r="E3504"/>
          <cell r="F3504" t="str">
            <v>PRECIOS A:</v>
          </cell>
          <cell r="G3504">
            <v>43594</v>
          </cell>
        </row>
        <row r="3505">
          <cell r="A3505" t="str">
            <v>UBICACIÓN:</v>
          </cell>
          <cell r="B3505" t="str">
            <v>CAPITAL</v>
          </cell>
          <cell r="C3505"/>
          <cell r="D3505"/>
          <cell r="E3505"/>
          <cell r="F3505"/>
          <cell r="G3505"/>
        </row>
        <row r="3506">
          <cell r="A3506" t="str">
            <v>RUBRO:</v>
          </cell>
          <cell r="B3506">
            <v>20</v>
          </cell>
          <cell r="C3506" t="str">
            <v>INSTALACIONES</v>
          </cell>
          <cell r="D3506"/>
          <cell r="E3506"/>
          <cell r="F3506"/>
          <cell r="G3506"/>
        </row>
        <row r="3507">
          <cell r="A3507" t="str">
            <v>ITEM:</v>
          </cell>
          <cell r="B3507" t="str">
            <v>20.1</v>
          </cell>
          <cell r="C3507" t="str">
            <v>Instalación eléctrica</v>
          </cell>
          <cell r="D3507"/>
          <cell r="E3507"/>
          <cell r="F3507" t="str">
            <v>UNIDAD:</v>
          </cell>
          <cell r="G3507" t="str">
            <v>gl</v>
          </cell>
        </row>
        <row r="3508">
          <cell r="A3508"/>
          <cell r="B3508"/>
          <cell r="C3508"/>
          <cell r="D3508"/>
          <cell r="E3508"/>
          <cell r="F3508"/>
          <cell r="G3508"/>
        </row>
        <row r="3509">
          <cell r="A3509" t="str">
            <v>DATOS REDETERMINACION</v>
          </cell>
          <cell r="B3509"/>
          <cell r="C3509" t="str">
            <v>DESIGNACION</v>
          </cell>
          <cell r="D3509" t="str">
            <v>U</v>
          </cell>
          <cell r="E3509" t="str">
            <v>Cantidad</v>
          </cell>
          <cell r="F3509" t="str">
            <v>$ Unitarios</v>
          </cell>
          <cell r="G3509" t="str">
            <v>$ Parcial</v>
          </cell>
        </row>
        <row r="3510">
          <cell r="A3510" t="str">
            <v>CÓDIGO</v>
          </cell>
          <cell r="B3510" t="str">
            <v>DESCRIPCIÓN</v>
          </cell>
          <cell r="C3510"/>
          <cell r="D3510"/>
          <cell r="E3510"/>
          <cell r="F3510"/>
          <cell r="G3510"/>
        </row>
        <row r="3511">
          <cell r="A3511"/>
          <cell r="B3511"/>
          <cell r="C3511" t="str">
            <v>A - MATERIALES</v>
          </cell>
          <cell r="D3511"/>
          <cell r="E3511"/>
          <cell r="F3511"/>
          <cell r="G3511"/>
        </row>
        <row r="3512">
          <cell r="A3512" t="str">
            <v>INDEC-CM - 46212-41</v>
          </cell>
          <cell r="B3512" t="str">
            <v>DISYUNTORES Y ACCESORIOS</v>
          </cell>
          <cell r="C3512" t="str">
            <v>Interruptor termomag</v>
          </cell>
          <cell r="D3512" t="str">
            <v>gl</v>
          </cell>
          <cell r="E3512">
            <v>1</v>
          </cell>
          <cell r="F3512">
            <v>255358.33</v>
          </cell>
          <cell r="G3512">
            <v>255358.33</v>
          </cell>
        </row>
        <row r="3513">
          <cell r="A3513" t="str">
            <v>INDEC-CM - 46212-51</v>
          </cell>
          <cell r="B3513" t="str">
            <v>MODULOS COMPLETOS</v>
          </cell>
          <cell r="C3513" t="str">
            <v>Imnterruptor 1 punto</v>
          </cell>
          <cell r="D3513" t="str">
            <v>gl</v>
          </cell>
          <cell r="E3513">
            <v>1</v>
          </cell>
          <cell r="F3513">
            <v>140333.21</v>
          </cell>
          <cell r="G3513">
            <v>140333.21</v>
          </cell>
        </row>
        <row r="3514">
          <cell r="A3514" t="str">
            <v>INDEC-PB - 46212-1</v>
          </cell>
          <cell r="B3514" t="str">
            <v>TÉRMICAS Y ACCCESORIOS</v>
          </cell>
          <cell r="C3514" t="str">
            <v>Interruptores electricos</v>
          </cell>
          <cell r="D3514" t="str">
            <v>gl</v>
          </cell>
          <cell r="E3514">
            <v>1</v>
          </cell>
          <cell r="F3514">
            <v>179144.25</v>
          </cell>
          <cell r="G3514">
            <v>179144.25</v>
          </cell>
        </row>
        <row r="3515">
          <cell r="A3515" t="str">
            <v>INDEC-PB - 46340-1</v>
          </cell>
          <cell r="B3515" t="str">
            <v>UNIPOLAR 1,5-2-2,5-4-6</v>
          </cell>
          <cell r="C3515" t="str">
            <v>Conductores electricos</v>
          </cell>
          <cell r="D3515" t="str">
            <v>gl</v>
          </cell>
          <cell r="E3515">
            <v>1</v>
          </cell>
          <cell r="F3515">
            <v>265025.99</v>
          </cell>
          <cell r="G3515">
            <v>265025.99</v>
          </cell>
        </row>
        <row r="3516">
          <cell r="A3516" t="str">
            <v>INDEC-PB - 46340-1</v>
          </cell>
          <cell r="B3516" t="str">
            <v>CABLE SUBTERRANEO TIPO PROTODUR 2-2,5-4</v>
          </cell>
          <cell r="C3516" t="str">
            <v>Conductores subterraneos</v>
          </cell>
          <cell r="D3516" t="str">
            <v>gl</v>
          </cell>
          <cell r="E3516">
            <v>1</v>
          </cell>
          <cell r="F3516">
            <v>258233.88</v>
          </cell>
          <cell r="G3516">
            <v>258233.88</v>
          </cell>
        </row>
        <row r="3517">
          <cell r="A3517" t="str">
            <v>INDEC-CM - 41277-21</v>
          </cell>
          <cell r="B3517" t="str">
            <v xml:space="preserve">CAÑOS 1/2, 5/8, 3/4, 1  METALICO </v>
          </cell>
          <cell r="C3517" t="str">
            <v>Caños, conectores, etc</v>
          </cell>
          <cell r="D3517" t="str">
            <v>gl</v>
          </cell>
          <cell r="E3517">
            <v>1</v>
          </cell>
          <cell r="F3517">
            <v>233665.99</v>
          </cell>
          <cell r="G3517">
            <v>233665.99</v>
          </cell>
        </row>
        <row r="3518">
          <cell r="A3518" t="str">
            <v>INDEC-CM - 46531-11</v>
          </cell>
          <cell r="B3518" t="str">
            <v>ARTEFACTOS DE ILUMINACIÓN INTERIORES</v>
          </cell>
          <cell r="C3518" t="str">
            <v>Artefactos ihlumionacion interior y exterior</v>
          </cell>
          <cell r="D3518" t="str">
            <v>gl</v>
          </cell>
          <cell r="E3518">
            <v>1</v>
          </cell>
          <cell r="F3518">
            <v>655366.99</v>
          </cell>
          <cell r="G3518">
            <v>655366.99</v>
          </cell>
        </row>
        <row r="3519">
          <cell r="A3519" t="str">
            <v>INDEC-CM - 44826-21</v>
          </cell>
          <cell r="B3519" t="str">
            <v>Termotanques</v>
          </cell>
          <cell r="C3519" t="str">
            <v>Termotanque eléctrico o gas</v>
          </cell>
          <cell r="D3519" t="str">
            <v>un</v>
          </cell>
          <cell r="E3519">
            <v>3</v>
          </cell>
          <cell r="F3519">
            <v>14366.33</v>
          </cell>
          <cell r="G3519">
            <v>43098.99</v>
          </cell>
        </row>
        <row r="3520">
          <cell r="A3520" t="str">
            <v/>
          </cell>
          <cell r="B3520" t="str">
            <v/>
          </cell>
          <cell r="C3520"/>
          <cell r="D3520" t="str">
            <v/>
          </cell>
          <cell r="E3520"/>
          <cell r="F3520">
            <v>0</v>
          </cell>
          <cell r="G3520">
            <v>0</v>
          </cell>
        </row>
        <row r="3521">
          <cell r="A3521" t="str">
            <v/>
          </cell>
          <cell r="B3521" t="str">
            <v/>
          </cell>
          <cell r="C3521"/>
          <cell r="D3521" t="str">
            <v/>
          </cell>
          <cell r="E3521"/>
          <cell r="F3521">
            <v>0</v>
          </cell>
          <cell r="G3521">
            <v>0</v>
          </cell>
        </row>
        <row r="3522">
          <cell r="A3522" t="str">
            <v/>
          </cell>
          <cell r="B3522" t="str">
            <v/>
          </cell>
          <cell r="C3522"/>
          <cell r="D3522" t="str">
            <v/>
          </cell>
          <cell r="E3522"/>
          <cell r="F3522">
            <v>0</v>
          </cell>
          <cell r="G3522">
            <v>0</v>
          </cell>
        </row>
        <row r="3523">
          <cell r="A3523" t="str">
            <v/>
          </cell>
          <cell r="B3523" t="str">
            <v/>
          </cell>
          <cell r="C3523"/>
          <cell r="D3523" t="str">
            <v/>
          </cell>
          <cell r="E3523"/>
          <cell r="F3523">
            <v>0</v>
          </cell>
          <cell r="G3523">
            <v>0</v>
          </cell>
        </row>
        <row r="3524">
          <cell r="A3524" t="str">
            <v/>
          </cell>
          <cell r="B3524" t="str">
            <v/>
          </cell>
          <cell r="C3524"/>
          <cell r="D3524" t="str">
            <v/>
          </cell>
          <cell r="E3524"/>
          <cell r="F3524">
            <v>0</v>
          </cell>
          <cell r="G3524">
            <v>0</v>
          </cell>
        </row>
        <row r="3525">
          <cell r="A3525" t="str">
            <v/>
          </cell>
          <cell r="B3525" t="str">
            <v/>
          </cell>
          <cell r="C3525"/>
          <cell r="D3525" t="str">
            <v/>
          </cell>
          <cell r="E3525"/>
          <cell r="F3525">
            <v>0</v>
          </cell>
          <cell r="G3525">
            <v>0</v>
          </cell>
        </row>
        <row r="3526">
          <cell r="A3526"/>
          <cell r="B3526"/>
          <cell r="C3526"/>
          <cell r="D3526"/>
          <cell r="E3526"/>
          <cell r="F3526" t="str">
            <v>Total A</v>
          </cell>
          <cell r="G3526">
            <v>2030227.6300000001</v>
          </cell>
        </row>
        <row r="3527">
          <cell r="A3527"/>
          <cell r="B3527"/>
          <cell r="C3527" t="str">
            <v>B - MANO DE OBRA</v>
          </cell>
          <cell r="D3527"/>
          <cell r="E3527"/>
          <cell r="F3527"/>
          <cell r="G3527"/>
        </row>
        <row r="3528">
          <cell r="A3528" t="str">
            <v>INDEC-MO - 51560-12</v>
          </cell>
          <cell r="B3528" t="str">
            <v>Oficial</v>
          </cell>
          <cell r="C3528" t="str">
            <v>OFICIAL</v>
          </cell>
          <cell r="D3528" t="str">
            <v>HS</v>
          </cell>
          <cell r="E3528">
            <v>2700</v>
          </cell>
          <cell r="F3528">
            <v>246.34</v>
          </cell>
          <cell r="G3528">
            <v>665118</v>
          </cell>
        </row>
        <row r="3529">
          <cell r="A3529" t="str">
            <v>INDEC-MO - 51560-14</v>
          </cell>
          <cell r="B3529" t="str">
            <v>Ayudante</v>
          </cell>
          <cell r="C3529" t="str">
            <v>AYUDANTE</v>
          </cell>
          <cell r="D3529" t="str">
            <v>HS</v>
          </cell>
          <cell r="E3529">
            <v>2000</v>
          </cell>
          <cell r="F3529">
            <v>209.67</v>
          </cell>
          <cell r="G3529">
            <v>419340</v>
          </cell>
        </row>
        <row r="3530">
          <cell r="A3530" t="str">
            <v/>
          </cell>
          <cell r="B3530">
            <v>0</v>
          </cell>
          <cell r="C3530"/>
          <cell r="D3530" t="str">
            <v/>
          </cell>
          <cell r="E3530"/>
          <cell r="F3530">
            <v>0</v>
          </cell>
          <cell r="G3530">
            <v>0</v>
          </cell>
        </row>
        <row r="3531">
          <cell r="A3531" t="str">
            <v/>
          </cell>
          <cell r="B3531">
            <v>0</v>
          </cell>
          <cell r="C3531"/>
          <cell r="D3531" t="str">
            <v/>
          </cell>
          <cell r="E3531"/>
          <cell r="F3531">
            <v>0</v>
          </cell>
          <cell r="G3531">
            <v>0</v>
          </cell>
        </row>
        <row r="3532">
          <cell r="A3532" t="str">
            <v/>
          </cell>
          <cell r="B3532">
            <v>0</v>
          </cell>
          <cell r="C3532"/>
          <cell r="D3532" t="str">
            <v/>
          </cell>
          <cell r="E3532"/>
          <cell r="F3532">
            <v>0</v>
          </cell>
          <cell r="G3532">
            <v>0</v>
          </cell>
        </row>
        <row r="3533">
          <cell r="A3533" t="str">
            <v/>
          </cell>
          <cell r="B3533">
            <v>0</v>
          </cell>
          <cell r="C3533"/>
          <cell r="D3533" t="str">
            <v/>
          </cell>
          <cell r="E3533"/>
          <cell r="F3533">
            <v>0</v>
          </cell>
          <cell r="G3533">
            <v>0</v>
          </cell>
        </row>
        <row r="3534">
          <cell r="A3534" t="str">
            <v/>
          </cell>
          <cell r="B3534">
            <v>0</v>
          </cell>
          <cell r="C3534"/>
          <cell r="D3534" t="str">
            <v/>
          </cell>
          <cell r="E3534"/>
          <cell r="F3534">
            <v>0</v>
          </cell>
          <cell r="G3534">
            <v>0</v>
          </cell>
        </row>
        <row r="3535">
          <cell r="A3535" t="str">
            <v/>
          </cell>
          <cell r="B3535">
            <v>0</v>
          </cell>
          <cell r="C3535"/>
          <cell r="D3535" t="str">
            <v/>
          </cell>
          <cell r="E3535"/>
          <cell r="F3535">
            <v>0</v>
          </cell>
          <cell r="G3535">
            <v>0</v>
          </cell>
        </row>
        <row r="3536">
          <cell r="A3536"/>
          <cell r="B3536"/>
          <cell r="C3536"/>
          <cell r="D3536"/>
          <cell r="E3536"/>
          <cell r="F3536" t="str">
            <v>Total B</v>
          </cell>
          <cell r="G3536">
            <v>1084458</v>
          </cell>
        </row>
        <row r="3537">
          <cell r="A3537"/>
          <cell r="B3537"/>
          <cell r="C3537" t="str">
            <v>C - EQUIPOS</v>
          </cell>
          <cell r="D3537"/>
          <cell r="E3537"/>
          <cell r="F3537"/>
          <cell r="G3537"/>
        </row>
        <row r="3538">
          <cell r="A3538" t="str">
            <v>INDEC-PB - 42921-2</v>
          </cell>
          <cell r="B3538" t="str">
            <v xml:space="preserve">Herramientas de mano                                                   </v>
          </cell>
          <cell r="C3538" t="str">
            <v xml:space="preserve"> Herramientas menores</v>
          </cell>
          <cell r="D3538" t="str">
            <v>gl</v>
          </cell>
          <cell r="E3538">
            <v>1</v>
          </cell>
          <cell r="F3538">
            <v>17.86</v>
          </cell>
          <cell r="G3538">
            <v>17.86</v>
          </cell>
        </row>
        <row r="3539">
          <cell r="A3539" t="str">
            <v/>
          </cell>
          <cell r="B3539" t="str">
            <v/>
          </cell>
          <cell r="C3539"/>
          <cell r="D3539" t="str">
            <v/>
          </cell>
          <cell r="E3539"/>
          <cell r="F3539">
            <v>0</v>
          </cell>
          <cell r="G3539">
            <v>0</v>
          </cell>
        </row>
        <row r="3540">
          <cell r="A3540" t="str">
            <v/>
          </cell>
          <cell r="B3540" t="str">
            <v/>
          </cell>
          <cell r="C3540"/>
          <cell r="D3540" t="str">
            <v/>
          </cell>
          <cell r="E3540"/>
          <cell r="F3540">
            <v>0</v>
          </cell>
          <cell r="G3540">
            <v>0</v>
          </cell>
        </row>
        <row r="3541">
          <cell r="A3541" t="str">
            <v/>
          </cell>
          <cell r="B3541" t="str">
            <v/>
          </cell>
          <cell r="C3541"/>
          <cell r="D3541" t="str">
            <v/>
          </cell>
          <cell r="E3541"/>
          <cell r="F3541">
            <v>0</v>
          </cell>
          <cell r="G3541">
            <v>0</v>
          </cell>
        </row>
        <row r="3542">
          <cell r="A3542" t="str">
            <v/>
          </cell>
          <cell r="B3542" t="str">
            <v/>
          </cell>
          <cell r="C3542"/>
          <cell r="D3542" t="str">
            <v/>
          </cell>
          <cell r="E3542"/>
          <cell r="F3542">
            <v>0</v>
          </cell>
          <cell r="G3542">
            <v>0</v>
          </cell>
        </row>
        <row r="3543">
          <cell r="A3543" t="str">
            <v/>
          </cell>
          <cell r="B3543" t="str">
            <v/>
          </cell>
          <cell r="C3543"/>
          <cell r="D3543" t="str">
            <v/>
          </cell>
          <cell r="E3543"/>
          <cell r="F3543">
            <v>0</v>
          </cell>
          <cell r="G3543">
            <v>0</v>
          </cell>
        </row>
        <row r="3544">
          <cell r="A3544" t="str">
            <v/>
          </cell>
          <cell r="B3544" t="str">
            <v/>
          </cell>
          <cell r="C3544"/>
          <cell r="D3544" t="str">
            <v/>
          </cell>
          <cell r="E3544"/>
          <cell r="F3544">
            <v>0</v>
          </cell>
          <cell r="G3544">
            <v>0</v>
          </cell>
        </row>
        <row r="3545">
          <cell r="A3545" t="str">
            <v/>
          </cell>
          <cell r="B3545" t="str">
            <v/>
          </cell>
          <cell r="C3545"/>
          <cell r="D3545" t="str">
            <v/>
          </cell>
          <cell r="E3545"/>
          <cell r="F3545">
            <v>0</v>
          </cell>
          <cell r="G3545">
            <v>0</v>
          </cell>
        </row>
        <row r="3546">
          <cell r="A3546" t="str">
            <v/>
          </cell>
          <cell r="B3546" t="str">
            <v/>
          </cell>
          <cell r="C3546"/>
          <cell r="D3546" t="str">
            <v/>
          </cell>
          <cell r="E3546"/>
          <cell r="F3546">
            <v>0</v>
          </cell>
          <cell r="G3546">
            <v>0</v>
          </cell>
        </row>
        <row r="3547">
          <cell r="A3547"/>
          <cell r="B3547"/>
          <cell r="C3547"/>
          <cell r="D3547"/>
          <cell r="E3547"/>
          <cell r="F3547" t="str">
            <v>Total C</v>
          </cell>
          <cell r="G3547">
            <v>17.86</v>
          </cell>
        </row>
        <row r="3548">
          <cell r="A3548"/>
          <cell r="B3548"/>
          <cell r="C3548"/>
          <cell r="D3548"/>
          <cell r="E3548"/>
          <cell r="F3548"/>
          <cell r="G3548"/>
        </row>
        <row r="3549">
          <cell r="A3549" t="str">
            <v>20.1</v>
          </cell>
          <cell r="B3549" t="str">
            <v>Instalación eléctrica</v>
          </cell>
          <cell r="C3549"/>
          <cell r="D3549" t="str">
            <v>Costo  Neto</v>
          </cell>
          <cell r="E3549"/>
          <cell r="F3549" t="str">
            <v>Total D=A+B+C</v>
          </cell>
          <cell r="G3549">
            <v>3114703.4899999998</v>
          </cell>
        </row>
        <row r="3551">
          <cell r="A3551" t="str">
            <v>ANALISIS DE PRECIOS</v>
          </cell>
          <cell r="B3551"/>
          <cell r="C3551"/>
          <cell r="D3551"/>
          <cell r="E3551"/>
          <cell r="F3551"/>
          <cell r="G3551"/>
        </row>
        <row r="3552">
          <cell r="A3552" t="str">
            <v>COMITENTE:</v>
          </cell>
          <cell r="B3552" t="str">
            <v>DIRECCIÓN DE ARQUITECTURA</v>
          </cell>
          <cell r="C3552"/>
          <cell r="D3552"/>
          <cell r="E3552"/>
          <cell r="F3552"/>
          <cell r="G3552"/>
        </row>
        <row r="3553">
          <cell r="A3553" t="str">
            <v>CONTRATISTA:</v>
          </cell>
          <cell r="B3553" t="str">
            <v xml:space="preserve">BILBAO CONSTRUCCIONES S.R.L. </v>
          </cell>
          <cell r="C3553"/>
          <cell r="D3553"/>
          <cell r="E3553"/>
          <cell r="F3553"/>
          <cell r="G3553"/>
        </row>
        <row r="3554">
          <cell r="A3554" t="str">
            <v>OBRA:</v>
          </cell>
          <cell r="B3554" t="str">
            <v>CENTRO DE MEDICINA NUCLEAR - PET / CT</v>
          </cell>
          <cell r="C3554"/>
          <cell r="D3554"/>
          <cell r="E3554"/>
          <cell r="F3554" t="str">
            <v>PRECIOS A:</v>
          </cell>
          <cell r="G3554">
            <v>43594</v>
          </cell>
        </row>
        <row r="3555">
          <cell r="A3555" t="str">
            <v>UBICACIÓN:</v>
          </cell>
          <cell r="B3555" t="str">
            <v>CAPITAL</v>
          </cell>
          <cell r="C3555"/>
          <cell r="D3555"/>
          <cell r="E3555"/>
          <cell r="F3555"/>
          <cell r="G3555"/>
        </row>
        <row r="3556">
          <cell r="A3556" t="str">
            <v>RUBRO:</v>
          </cell>
          <cell r="B3556">
            <v>20</v>
          </cell>
          <cell r="C3556" t="str">
            <v>INSTALACIONES</v>
          </cell>
          <cell r="D3556"/>
          <cell r="E3556"/>
          <cell r="F3556"/>
          <cell r="G3556"/>
        </row>
        <row r="3557">
          <cell r="A3557" t="str">
            <v>ITEM:</v>
          </cell>
          <cell r="B3557" t="str">
            <v>20.2</v>
          </cell>
          <cell r="C3557" t="str">
            <v>Instalación sanitaria</v>
          </cell>
          <cell r="D3557"/>
          <cell r="E3557"/>
          <cell r="F3557" t="str">
            <v>UNIDAD:</v>
          </cell>
          <cell r="G3557" t="str">
            <v>gl</v>
          </cell>
        </row>
        <row r="3558">
          <cell r="A3558"/>
          <cell r="B3558"/>
          <cell r="C3558"/>
          <cell r="D3558"/>
          <cell r="E3558"/>
          <cell r="F3558"/>
          <cell r="G3558"/>
        </row>
        <row r="3559">
          <cell r="A3559" t="str">
            <v>DATOS REDETERMINACION</v>
          </cell>
          <cell r="B3559"/>
          <cell r="C3559" t="str">
            <v>DESIGNACION</v>
          </cell>
          <cell r="D3559" t="str">
            <v>U</v>
          </cell>
          <cell r="E3559" t="str">
            <v>Cantidad</v>
          </cell>
          <cell r="F3559" t="str">
            <v>$ Unitarios</v>
          </cell>
          <cell r="G3559" t="str">
            <v>$ Parcial</v>
          </cell>
        </row>
        <row r="3560">
          <cell r="A3560" t="str">
            <v>CÓDIGO</v>
          </cell>
          <cell r="B3560" t="str">
            <v>DESCRIPCIÓN</v>
          </cell>
          <cell r="C3560"/>
          <cell r="D3560"/>
          <cell r="E3560"/>
          <cell r="F3560"/>
          <cell r="G3560"/>
        </row>
        <row r="3561">
          <cell r="A3561"/>
          <cell r="B3561"/>
          <cell r="C3561" t="str">
            <v>A - MATERIALES</v>
          </cell>
          <cell r="D3561"/>
          <cell r="E3561"/>
          <cell r="F3561"/>
          <cell r="G3561"/>
        </row>
        <row r="3562">
          <cell r="A3562" t="str">
            <v>INDEC-CM - 41278-0</v>
          </cell>
          <cell r="B3562"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cell r="C3562" t="str">
            <v>Caños, codos, curvas, Camaras inspeccion, sellador, etc</v>
          </cell>
          <cell r="D3562" t="str">
            <v>gl</v>
          </cell>
          <cell r="E3562">
            <v>1</v>
          </cell>
          <cell r="F3562">
            <v>81366.25</v>
          </cell>
          <cell r="G3562">
            <v>81366.25</v>
          </cell>
        </row>
        <row r="3563">
          <cell r="A3563" t="str">
            <v>INDEC-CM - 41278-0</v>
          </cell>
          <cell r="B3563"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cell r="C3563" t="str">
            <v>Caños, codos, curvas, llaves, valvulas, etc</v>
          </cell>
          <cell r="D3563" t="str">
            <v>gl</v>
          </cell>
          <cell r="E3563">
            <v>1</v>
          </cell>
          <cell r="F3563">
            <v>89222.33</v>
          </cell>
          <cell r="G3563">
            <v>89222.33</v>
          </cell>
        </row>
        <row r="3564">
          <cell r="A3564" t="str">
            <v>INDEC-CM - 41278-0</v>
          </cell>
          <cell r="B3564"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cell r="C3564" t="str">
            <v>Bachas, inodoros, bidet, etc</v>
          </cell>
          <cell r="D3564" t="str">
            <v>gl</v>
          </cell>
          <cell r="E3564">
            <v>1</v>
          </cell>
          <cell r="F3564">
            <v>89666.54</v>
          </cell>
          <cell r="G3564">
            <v>89666.54</v>
          </cell>
        </row>
        <row r="3565">
          <cell r="A3565" t="str">
            <v>INDEC-CM - 42911-42</v>
          </cell>
          <cell r="B3565" t="str">
            <v>Grifería para cocina de calidad media</v>
          </cell>
          <cell r="C3565" t="str">
            <v>Cocina, lavamanos, bidet, valvula, etc</v>
          </cell>
          <cell r="D3565" t="str">
            <v>gl</v>
          </cell>
          <cell r="E3565">
            <v>1</v>
          </cell>
          <cell r="F3565">
            <v>58926.77</v>
          </cell>
          <cell r="G3565">
            <v>58926.77</v>
          </cell>
        </row>
        <row r="3566">
          <cell r="A3566" t="str">
            <v/>
          </cell>
          <cell r="B3566" t="str">
            <v/>
          </cell>
          <cell r="C3566"/>
          <cell r="D3566" t="str">
            <v/>
          </cell>
          <cell r="E3566"/>
          <cell r="F3566">
            <v>0</v>
          </cell>
          <cell r="G3566">
            <v>0</v>
          </cell>
        </row>
        <row r="3567">
          <cell r="A3567" t="str">
            <v/>
          </cell>
          <cell r="B3567" t="str">
            <v/>
          </cell>
          <cell r="C3567"/>
          <cell r="D3567" t="str">
            <v/>
          </cell>
          <cell r="E3567"/>
          <cell r="F3567">
            <v>0</v>
          </cell>
          <cell r="G3567">
            <v>0</v>
          </cell>
        </row>
        <row r="3568">
          <cell r="A3568" t="str">
            <v/>
          </cell>
          <cell r="B3568" t="str">
            <v/>
          </cell>
          <cell r="C3568"/>
          <cell r="D3568" t="str">
            <v/>
          </cell>
          <cell r="E3568"/>
          <cell r="F3568">
            <v>0</v>
          </cell>
          <cell r="G3568">
            <v>0</v>
          </cell>
        </row>
        <row r="3569">
          <cell r="A3569" t="str">
            <v/>
          </cell>
          <cell r="B3569" t="str">
            <v/>
          </cell>
          <cell r="C3569"/>
          <cell r="D3569" t="str">
            <v/>
          </cell>
          <cell r="E3569"/>
          <cell r="F3569">
            <v>0</v>
          </cell>
          <cell r="G3569">
            <v>0</v>
          </cell>
        </row>
        <row r="3570">
          <cell r="A3570" t="str">
            <v/>
          </cell>
          <cell r="B3570" t="str">
            <v/>
          </cell>
          <cell r="C3570"/>
          <cell r="D3570" t="str">
            <v/>
          </cell>
          <cell r="E3570"/>
          <cell r="F3570">
            <v>0</v>
          </cell>
          <cell r="G3570">
            <v>0</v>
          </cell>
        </row>
        <row r="3571">
          <cell r="A3571" t="str">
            <v/>
          </cell>
          <cell r="B3571" t="str">
            <v/>
          </cell>
          <cell r="C3571"/>
          <cell r="D3571" t="str">
            <v/>
          </cell>
          <cell r="E3571"/>
          <cell r="F3571">
            <v>0</v>
          </cell>
          <cell r="G3571">
            <v>0</v>
          </cell>
        </row>
        <row r="3572">
          <cell r="A3572" t="str">
            <v/>
          </cell>
          <cell r="B3572" t="str">
            <v/>
          </cell>
          <cell r="C3572"/>
          <cell r="D3572" t="str">
            <v/>
          </cell>
          <cell r="E3572"/>
          <cell r="F3572">
            <v>0</v>
          </cell>
          <cell r="G3572">
            <v>0</v>
          </cell>
        </row>
        <row r="3573">
          <cell r="A3573" t="str">
            <v/>
          </cell>
          <cell r="B3573" t="str">
            <v/>
          </cell>
          <cell r="C3573"/>
          <cell r="D3573" t="str">
            <v/>
          </cell>
          <cell r="E3573"/>
          <cell r="F3573">
            <v>0</v>
          </cell>
          <cell r="G3573">
            <v>0</v>
          </cell>
        </row>
        <row r="3574">
          <cell r="A3574" t="str">
            <v/>
          </cell>
          <cell r="B3574" t="str">
            <v/>
          </cell>
          <cell r="C3574"/>
          <cell r="D3574" t="str">
            <v/>
          </cell>
          <cell r="E3574"/>
          <cell r="F3574">
            <v>0</v>
          </cell>
          <cell r="G3574">
            <v>0</v>
          </cell>
        </row>
        <row r="3575">
          <cell r="A3575" t="str">
            <v/>
          </cell>
          <cell r="B3575" t="str">
            <v/>
          </cell>
          <cell r="C3575"/>
          <cell r="D3575" t="str">
            <v/>
          </cell>
          <cell r="E3575"/>
          <cell r="F3575">
            <v>0</v>
          </cell>
          <cell r="G3575">
            <v>0</v>
          </cell>
        </row>
        <row r="3576">
          <cell r="A3576"/>
          <cell r="B3576"/>
          <cell r="C3576"/>
          <cell r="D3576"/>
          <cell r="E3576"/>
          <cell r="F3576" t="str">
            <v>Total A</v>
          </cell>
          <cell r="G3576">
            <v>319181.89</v>
          </cell>
        </row>
        <row r="3577">
          <cell r="A3577"/>
          <cell r="B3577"/>
          <cell r="C3577" t="str">
            <v>B - MANO DE OBRA</v>
          </cell>
          <cell r="D3577"/>
          <cell r="E3577"/>
          <cell r="F3577"/>
          <cell r="G3577"/>
        </row>
        <row r="3578">
          <cell r="A3578" t="str">
            <v>INDEC-MO - 51560-12</v>
          </cell>
          <cell r="B3578" t="str">
            <v>Oficial</v>
          </cell>
          <cell r="C3578" t="str">
            <v>OFICIAL</v>
          </cell>
          <cell r="D3578" t="str">
            <v>HS</v>
          </cell>
          <cell r="E3578">
            <v>500</v>
          </cell>
          <cell r="F3578">
            <v>246.34</v>
          </cell>
          <cell r="G3578">
            <v>123170</v>
          </cell>
        </row>
        <row r="3579">
          <cell r="A3579" t="str">
            <v>INDEC-MO - 51560-14</v>
          </cell>
          <cell r="B3579" t="str">
            <v>Ayudante</v>
          </cell>
          <cell r="C3579" t="str">
            <v>AYUDANTE</v>
          </cell>
          <cell r="D3579" t="str">
            <v>HS</v>
          </cell>
          <cell r="E3579">
            <v>1100</v>
          </cell>
          <cell r="F3579">
            <v>209.67</v>
          </cell>
          <cell r="G3579">
            <v>230637</v>
          </cell>
        </row>
        <row r="3580">
          <cell r="A3580" t="str">
            <v/>
          </cell>
          <cell r="B3580">
            <v>0</v>
          </cell>
          <cell r="C3580"/>
          <cell r="D3580" t="str">
            <v/>
          </cell>
          <cell r="E3580"/>
          <cell r="F3580">
            <v>0</v>
          </cell>
          <cell r="G3580">
            <v>0</v>
          </cell>
        </row>
        <row r="3581">
          <cell r="A3581" t="str">
            <v/>
          </cell>
          <cell r="B3581">
            <v>0</v>
          </cell>
          <cell r="C3581"/>
          <cell r="D3581" t="str">
            <v/>
          </cell>
          <cell r="E3581"/>
          <cell r="F3581">
            <v>0</v>
          </cell>
          <cell r="G3581">
            <v>0</v>
          </cell>
        </row>
        <row r="3582">
          <cell r="A3582" t="str">
            <v/>
          </cell>
          <cell r="B3582">
            <v>0</v>
          </cell>
          <cell r="C3582"/>
          <cell r="D3582" t="str">
            <v/>
          </cell>
          <cell r="E3582"/>
          <cell r="F3582">
            <v>0</v>
          </cell>
          <cell r="G3582">
            <v>0</v>
          </cell>
        </row>
        <row r="3583">
          <cell r="A3583" t="str">
            <v/>
          </cell>
          <cell r="B3583">
            <v>0</v>
          </cell>
          <cell r="C3583"/>
          <cell r="D3583" t="str">
            <v/>
          </cell>
          <cell r="E3583"/>
          <cell r="F3583">
            <v>0</v>
          </cell>
          <cell r="G3583">
            <v>0</v>
          </cell>
        </row>
        <row r="3584">
          <cell r="A3584" t="str">
            <v/>
          </cell>
          <cell r="B3584">
            <v>0</v>
          </cell>
          <cell r="C3584"/>
          <cell r="D3584" t="str">
            <v/>
          </cell>
          <cell r="E3584"/>
          <cell r="F3584">
            <v>0</v>
          </cell>
          <cell r="G3584">
            <v>0</v>
          </cell>
        </row>
        <row r="3585">
          <cell r="A3585" t="str">
            <v/>
          </cell>
          <cell r="B3585">
            <v>0</v>
          </cell>
          <cell r="C3585"/>
          <cell r="D3585" t="str">
            <v/>
          </cell>
          <cell r="E3585"/>
          <cell r="F3585">
            <v>0</v>
          </cell>
          <cell r="G3585">
            <v>0</v>
          </cell>
        </row>
        <row r="3586">
          <cell r="A3586"/>
          <cell r="B3586"/>
          <cell r="C3586"/>
          <cell r="D3586"/>
          <cell r="E3586"/>
          <cell r="F3586" t="str">
            <v>Total B</v>
          </cell>
          <cell r="G3586">
            <v>353807</v>
          </cell>
        </row>
        <row r="3587">
          <cell r="A3587"/>
          <cell r="B3587"/>
          <cell r="C3587" t="str">
            <v>C - EQUIPOS</v>
          </cell>
          <cell r="D3587"/>
          <cell r="E3587"/>
          <cell r="F3587"/>
          <cell r="G3587"/>
        </row>
        <row r="3588">
          <cell r="A3588" t="str">
            <v>INDEC-PB - 42921-2</v>
          </cell>
          <cell r="B3588" t="str">
            <v xml:space="preserve">Herramientas de mano                                                   </v>
          </cell>
          <cell r="C3588" t="str">
            <v xml:space="preserve"> Herramientas menores</v>
          </cell>
          <cell r="D3588" t="str">
            <v>gl</v>
          </cell>
          <cell r="E3588">
            <v>1</v>
          </cell>
          <cell r="F3588">
            <v>17.86</v>
          </cell>
          <cell r="G3588">
            <v>17.86</v>
          </cell>
        </row>
        <row r="3589">
          <cell r="A3589" t="str">
            <v/>
          </cell>
          <cell r="B3589" t="str">
            <v/>
          </cell>
          <cell r="C3589"/>
          <cell r="D3589" t="str">
            <v/>
          </cell>
          <cell r="E3589"/>
          <cell r="F3589">
            <v>0</v>
          </cell>
          <cell r="G3589">
            <v>0</v>
          </cell>
        </row>
        <row r="3590">
          <cell r="A3590" t="str">
            <v/>
          </cell>
          <cell r="B3590" t="str">
            <v/>
          </cell>
          <cell r="C3590"/>
          <cell r="D3590" t="str">
            <v/>
          </cell>
          <cell r="E3590"/>
          <cell r="F3590">
            <v>0</v>
          </cell>
          <cell r="G3590">
            <v>0</v>
          </cell>
        </row>
        <row r="3591">
          <cell r="A3591" t="str">
            <v/>
          </cell>
          <cell r="B3591" t="str">
            <v/>
          </cell>
          <cell r="C3591"/>
          <cell r="D3591" t="str">
            <v/>
          </cell>
          <cell r="E3591"/>
          <cell r="F3591">
            <v>0</v>
          </cell>
          <cell r="G3591">
            <v>0</v>
          </cell>
        </row>
        <row r="3592">
          <cell r="A3592" t="str">
            <v/>
          </cell>
          <cell r="B3592" t="str">
            <v/>
          </cell>
          <cell r="C3592"/>
          <cell r="D3592" t="str">
            <v/>
          </cell>
          <cell r="E3592"/>
          <cell r="F3592">
            <v>0</v>
          </cell>
          <cell r="G3592">
            <v>0</v>
          </cell>
        </row>
        <row r="3593">
          <cell r="A3593" t="str">
            <v/>
          </cell>
          <cell r="B3593" t="str">
            <v/>
          </cell>
          <cell r="C3593"/>
          <cell r="D3593" t="str">
            <v/>
          </cell>
          <cell r="E3593"/>
          <cell r="F3593">
            <v>0</v>
          </cell>
          <cell r="G3593">
            <v>0</v>
          </cell>
        </row>
        <row r="3594">
          <cell r="A3594" t="str">
            <v/>
          </cell>
          <cell r="B3594" t="str">
            <v/>
          </cell>
          <cell r="C3594"/>
          <cell r="D3594" t="str">
            <v/>
          </cell>
          <cell r="E3594"/>
          <cell r="F3594">
            <v>0</v>
          </cell>
          <cell r="G3594">
            <v>0</v>
          </cell>
        </row>
        <row r="3595">
          <cell r="A3595" t="str">
            <v/>
          </cell>
          <cell r="B3595" t="str">
            <v/>
          </cell>
          <cell r="C3595"/>
          <cell r="D3595" t="str">
            <v/>
          </cell>
          <cell r="E3595"/>
          <cell r="F3595">
            <v>0</v>
          </cell>
          <cell r="G3595">
            <v>0</v>
          </cell>
        </row>
        <row r="3596">
          <cell r="A3596" t="str">
            <v/>
          </cell>
          <cell r="B3596" t="str">
            <v/>
          </cell>
          <cell r="C3596"/>
          <cell r="D3596" t="str">
            <v/>
          </cell>
          <cell r="E3596"/>
          <cell r="F3596">
            <v>0</v>
          </cell>
          <cell r="G3596">
            <v>0</v>
          </cell>
        </row>
        <row r="3597">
          <cell r="A3597"/>
          <cell r="B3597"/>
          <cell r="C3597"/>
          <cell r="D3597"/>
          <cell r="E3597"/>
          <cell r="F3597" t="str">
            <v>Total C</v>
          </cell>
          <cell r="G3597">
            <v>17.86</v>
          </cell>
        </row>
        <row r="3598">
          <cell r="A3598"/>
          <cell r="B3598"/>
          <cell r="C3598"/>
          <cell r="D3598"/>
          <cell r="E3598"/>
          <cell r="F3598"/>
          <cell r="G3598"/>
        </row>
        <row r="3599">
          <cell r="A3599" t="str">
            <v>20.2</v>
          </cell>
          <cell r="B3599" t="str">
            <v>Instalación sanitaria</v>
          </cell>
          <cell r="C3599"/>
          <cell r="D3599" t="str">
            <v>Costo  Neto</v>
          </cell>
          <cell r="E3599"/>
          <cell r="F3599" t="str">
            <v>Total D=A+B+C</v>
          </cell>
          <cell r="G3599">
            <v>673006.75</v>
          </cell>
        </row>
        <row r="3601">
          <cell r="A3601" t="str">
            <v>ANALISIS DE PRECIOS</v>
          </cell>
          <cell r="B3601"/>
          <cell r="C3601"/>
          <cell r="D3601"/>
          <cell r="E3601"/>
          <cell r="F3601"/>
          <cell r="G3601"/>
        </row>
        <row r="3602">
          <cell r="A3602" t="str">
            <v>COMITENTE:</v>
          </cell>
          <cell r="B3602" t="str">
            <v>DIRECCIÓN DE ARQUITECTURA</v>
          </cell>
          <cell r="C3602"/>
          <cell r="D3602"/>
          <cell r="E3602"/>
          <cell r="F3602"/>
          <cell r="G3602"/>
        </row>
        <row r="3603">
          <cell r="A3603" t="str">
            <v>CONTRATISTA:</v>
          </cell>
          <cell r="B3603" t="str">
            <v xml:space="preserve">BILBAO CONSTRUCCIONES S.R.L. </v>
          </cell>
          <cell r="C3603"/>
          <cell r="D3603"/>
          <cell r="E3603"/>
          <cell r="F3603"/>
          <cell r="G3603"/>
        </row>
        <row r="3604">
          <cell r="A3604" t="str">
            <v>OBRA:</v>
          </cell>
          <cell r="B3604" t="str">
            <v>CENTRO DE MEDICINA NUCLEAR - PET / CT</v>
          </cell>
          <cell r="C3604"/>
          <cell r="D3604"/>
          <cell r="E3604"/>
          <cell r="F3604" t="str">
            <v>PRECIOS A:</v>
          </cell>
          <cell r="G3604">
            <v>43594</v>
          </cell>
        </row>
        <row r="3605">
          <cell r="A3605" t="str">
            <v>UBICACIÓN:</v>
          </cell>
          <cell r="B3605" t="str">
            <v>CAPITAL</v>
          </cell>
          <cell r="C3605"/>
          <cell r="D3605"/>
          <cell r="E3605"/>
          <cell r="F3605"/>
          <cell r="G3605"/>
        </row>
        <row r="3606">
          <cell r="A3606" t="str">
            <v>RUBRO:</v>
          </cell>
          <cell r="B3606">
            <v>20</v>
          </cell>
          <cell r="C3606" t="str">
            <v>INSTALACIONES</v>
          </cell>
          <cell r="D3606"/>
          <cell r="E3606"/>
          <cell r="F3606"/>
          <cell r="G3606"/>
        </row>
        <row r="3607">
          <cell r="A3607" t="str">
            <v>ITEM:</v>
          </cell>
          <cell r="B3607" t="str">
            <v>20.3</v>
          </cell>
          <cell r="C3607" t="str">
            <v>Instalación servicio contra incendio</v>
          </cell>
          <cell r="D3607"/>
          <cell r="E3607"/>
          <cell r="F3607" t="str">
            <v>UNIDAD:</v>
          </cell>
          <cell r="G3607" t="str">
            <v>gl</v>
          </cell>
        </row>
        <row r="3608">
          <cell r="A3608"/>
          <cell r="B3608"/>
          <cell r="C3608"/>
          <cell r="D3608"/>
          <cell r="E3608"/>
          <cell r="F3608"/>
          <cell r="G3608"/>
        </row>
        <row r="3609">
          <cell r="A3609" t="str">
            <v>DATOS REDETERMINACION</v>
          </cell>
          <cell r="B3609"/>
          <cell r="C3609" t="str">
            <v>DESIGNACION</v>
          </cell>
          <cell r="D3609" t="str">
            <v>U</v>
          </cell>
          <cell r="E3609" t="str">
            <v>Cantidad</v>
          </cell>
          <cell r="F3609" t="str">
            <v>$ Unitarios</v>
          </cell>
          <cell r="G3609" t="str">
            <v>$ Parcial</v>
          </cell>
        </row>
        <row r="3610">
          <cell r="A3610" t="str">
            <v>CÓDIGO</v>
          </cell>
          <cell r="B3610" t="str">
            <v>DESCRIPCIÓN</v>
          </cell>
          <cell r="C3610"/>
          <cell r="D3610"/>
          <cell r="E3610"/>
          <cell r="F3610"/>
          <cell r="G3610"/>
        </row>
        <row r="3611">
          <cell r="A3611"/>
          <cell r="B3611"/>
          <cell r="C3611" t="str">
            <v>A - MATERIALES</v>
          </cell>
          <cell r="D3611"/>
          <cell r="E3611"/>
          <cell r="F3611"/>
          <cell r="G3611"/>
        </row>
        <row r="3612">
          <cell r="A3612" t="str">
            <v>INDEC-CM - 43923-21</v>
          </cell>
          <cell r="B3612" t="str">
            <v>Hidrante completo, con manguera y gabinete</v>
          </cell>
          <cell r="C3612" t="str">
            <v>Cañerias, accesorios, hidrantes, tanques, bombas, etc</v>
          </cell>
          <cell r="D3612" t="str">
            <v>gl</v>
          </cell>
          <cell r="E3612">
            <v>1</v>
          </cell>
          <cell r="F3612">
            <v>267217.59999999998</v>
          </cell>
          <cell r="G3612">
            <v>267217.59999999998</v>
          </cell>
        </row>
        <row r="3613">
          <cell r="A3613" t="str">
            <v/>
          </cell>
          <cell r="B3613" t="str">
            <v/>
          </cell>
          <cell r="C3613"/>
          <cell r="D3613" t="str">
            <v/>
          </cell>
          <cell r="E3613"/>
          <cell r="F3613">
            <v>0</v>
          </cell>
          <cell r="G3613">
            <v>0</v>
          </cell>
        </row>
        <row r="3614">
          <cell r="A3614" t="str">
            <v/>
          </cell>
          <cell r="B3614" t="str">
            <v/>
          </cell>
          <cell r="C3614"/>
          <cell r="D3614" t="str">
            <v/>
          </cell>
          <cell r="E3614"/>
          <cell r="F3614">
            <v>0</v>
          </cell>
          <cell r="G3614">
            <v>0</v>
          </cell>
        </row>
        <row r="3615">
          <cell r="A3615" t="str">
            <v/>
          </cell>
          <cell r="B3615" t="str">
            <v/>
          </cell>
          <cell r="C3615"/>
          <cell r="D3615" t="str">
            <v/>
          </cell>
          <cell r="E3615"/>
          <cell r="F3615">
            <v>0</v>
          </cell>
          <cell r="G3615">
            <v>0</v>
          </cell>
        </row>
        <row r="3616">
          <cell r="A3616" t="str">
            <v/>
          </cell>
          <cell r="B3616" t="str">
            <v/>
          </cell>
          <cell r="C3616"/>
          <cell r="D3616" t="str">
            <v/>
          </cell>
          <cell r="E3616"/>
          <cell r="F3616">
            <v>0</v>
          </cell>
          <cell r="G3616">
            <v>0</v>
          </cell>
        </row>
        <row r="3617">
          <cell r="A3617" t="str">
            <v/>
          </cell>
          <cell r="B3617" t="str">
            <v/>
          </cell>
          <cell r="C3617"/>
          <cell r="D3617" t="str">
            <v/>
          </cell>
          <cell r="E3617"/>
          <cell r="F3617">
            <v>0</v>
          </cell>
          <cell r="G3617">
            <v>0</v>
          </cell>
        </row>
        <row r="3618">
          <cell r="A3618" t="str">
            <v/>
          </cell>
          <cell r="B3618" t="str">
            <v/>
          </cell>
          <cell r="C3618"/>
          <cell r="D3618" t="str">
            <v/>
          </cell>
          <cell r="E3618"/>
          <cell r="F3618">
            <v>0</v>
          </cell>
          <cell r="G3618">
            <v>0</v>
          </cell>
        </row>
        <row r="3619">
          <cell r="A3619" t="str">
            <v/>
          </cell>
          <cell r="B3619" t="str">
            <v/>
          </cell>
          <cell r="C3619"/>
          <cell r="D3619" t="str">
            <v/>
          </cell>
          <cell r="E3619"/>
          <cell r="F3619">
            <v>0</v>
          </cell>
          <cell r="G3619">
            <v>0</v>
          </cell>
        </row>
        <row r="3620">
          <cell r="A3620" t="str">
            <v/>
          </cell>
          <cell r="B3620" t="str">
            <v/>
          </cell>
          <cell r="C3620"/>
          <cell r="D3620" t="str">
            <v/>
          </cell>
          <cell r="E3620"/>
          <cell r="F3620">
            <v>0</v>
          </cell>
          <cell r="G3620">
            <v>0</v>
          </cell>
        </row>
        <row r="3621">
          <cell r="A3621" t="str">
            <v/>
          </cell>
          <cell r="B3621" t="str">
            <v/>
          </cell>
          <cell r="C3621"/>
          <cell r="D3621" t="str">
            <v/>
          </cell>
          <cell r="E3621"/>
          <cell r="F3621">
            <v>0</v>
          </cell>
          <cell r="G3621">
            <v>0</v>
          </cell>
        </row>
        <row r="3622">
          <cell r="A3622" t="str">
            <v/>
          </cell>
          <cell r="B3622" t="str">
            <v/>
          </cell>
          <cell r="C3622"/>
          <cell r="D3622" t="str">
            <v/>
          </cell>
          <cell r="E3622"/>
          <cell r="F3622">
            <v>0</v>
          </cell>
          <cell r="G3622">
            <v>0</v>
          </cell>
        </row>
        <row r="3623">
          <cell r="A3623" t="str">
            <v/>
          </cell>
          <cell r="B3623" t="str">
            <v/>
          </cell>
          <cell r="C3623"/>
          <cell r="D3623" t="str">
            <v/>
          </cell>
          <cell r="E3623"/>
          <cell r="F3623">
            <v>0</v>
          </cell>
          <cell r="G3623">
            <v>0</v>
          </cell>
        </row>
        <row r="3624">
          <cell r="A3624" t="str">
            <v/>
          </cell>
          <cell r="B3624" t="str">
            <v/>
          </cell>
          <cell r="C3624"/>
          <cell r="D3624" t="str">
            <v/>
          </cell>
          <cell r="E3624"/>
          <cell r="F3624">
            <v>0</v>
          </cell>
          <cell r="G3624">
            <v>0</v>
          </cell>
        </row>
        <row r="3625">
          <cell r="A3625" t="str">
            <v/>
          </cell>
          <cell r="B3625" t="str">
            <v/>
          </cell>
          <cell r="C3625"/>
          <cell r="D3625" t="str">
            <v/>
          </cell>
          <cell r="E3625"/>
          <cell r="F3625">
            <v>0</v>
          </cell>
          <cell r="G3625">
            <v>0</v>
          </cell>
        </row>
        <row r="3626">
          <cell r="A3626"/>
          <cell r="B3626"/>
          <cell r="C3626"/>
          <cell r="D3626"/>
          <cell r="E3626"/>
          <cell r="F3626" t="str">
            <v>Total A</v>
          </cell>
          <cell r="G3626">
            <v>267217.59999999998</v>
          </cell>
        </row>
        <row r="3627">
          <cell r="A3627"/>
          <cell r="B3627"/>
          <cell r="C3627" t="str">
            <v>B - MANO DE OBRA</v>
          </cell>
          <cell r="D3627"/>
          <cell r="E3627"/>
          <cell r="F3627"/>
          <cell r="G3627"/>
        </row>
        <row r="3628">
          <cell r="A3628" t="str">
            <v>INDEC-MO - 51560-12</v>
          </cell>
          <cell r="B3628" t="str">
            <v>Oficial</v>
          </cell>
          <cell r="C3628" t="str">
            <v>OFICIAL</v>
          </cell>
          <cell r="D3628" t="str">
            <v>HS</v>
          </cell>
          <cell r="E3628">
            <v>300</v>
          </cell>
          <cell r="F3628">
            <v>246.34</v>
          </cell>
          <cell r="G3628">
            <v>73902</v>
          </cell>
        </row>
        <row r="3629">
          <cell r="A3629" t="str">
            <v>INDEC-MO - 51560-14</v>
          </cell>
          <cell r="B3629" t="str">
            <v>Ayudante</v>
          </cell>
          <cell r="C3629" t="str">
            <v>AYUDANTE</v>
          </cell>
          <cell r="D3629" t="str">
            <v>HS</v>
          </cell>
          <cell r="E3629">
            <v>300</v>
          </cell>
          <cell r="F3629">
            <v>209.67</v>
          </cell>
          <cell r="G3629">
            <v>62901</v>
          </cell>
        </row>
        <row r="3630">
          <cell r="A3630" t="str">
            <v/>
          </cell>
          <cell r="B3630">
            <v>0</v>
          </cell>
          <cell r="C3630"/>
          <cell r="D3630" t="str">
            <v/>
          </cell>
          <cell r="E3630"/>
          <cell r="F3630">
            <v>0</v>
          </cell>
          <cell r="G3630">
            <v>0</v>
          </cell>
        </row>
        <row r="3631">
          <cell r="A3631" t="str">
            <v/>
          </cell>
          <cell r="B3631">
            <v>0</v>
          </cell>
          <cell r="C3631"/>
          <cell r="D3631" t="str">
            <v/>
          </cell>
          <cell r="E3631"/>
          <cell r="F3631">
            <v>0</v>
          </cell>
          <cell r="G3631">
            <v>0</v>
          </cell>
        </row>
        <row r="3632">
          <cell r="A3632" t="str">
            <v/>
          </cell>
          <cell r="B3632">
            <v>0</v>
          </cell>
          <cell r="C3632"/>
          <cell r="D3632" t="str">
            <v/>
          </cell>
          <cell r="E3632"/>
          <cell r="F3632">
            <v>0</v>
          </cell>
          <cell r="G3632">
            <v>0</v>
          </cell>
        </row>
        <row r="3633">
          <cell r="A3633" t="str">
            <v/>
          </cell>
          <cell r="B3633">
            <v>0</v>
          </cell>
          <cell r="C3633"/>
          <cell r="D3633" t="str">
            <v/>
          </cell>
          <cell r="E3633"/>
          <cell r="F3633">
            <v>0</v>
          </cell>
          <cell r="G3633">
            <v>0</v>
          </cell>
        </row>
        <row r="3634">
          <cell r="A3634" t="str">
            <v/>
          </cell>
          <cell r="B3634">
            <v>0</v>
          </cell>
          <cell r="C3634"/>
          <cell r="D3634" t="str">
            <v/>
          </cell>
          <cell r="E3634"/>
          <cell r="F3634">
            <v>0</v>
          </cell>
          <cell r="G3634">
            <v>0</v>
          </cell>
        </row>
        <row r="3635">
          <cell r="A3635" t="str">
            <v/>
          </cell>
          <cell r="B3635">
            <v>0</v>
          </cell>
          <cell r="C3635"/>
          <cell r="D3635" t="str">
            <v/>
          </cell>
          <cell r="E3635"/>
          <cell r="F3635">
            <v>0</v>
          </cell>
          <cell r="G3635">
            <v>0</v>
          </cell>
        </row>
        <row r="3636">
          <cell r="A3636"/>
          <cell r="B3636"/>
          <cell r="C3636"/>
          <cell r="D3636"/>
          <cell r="E3636"/>
          <cell r="F3636" t="str">
            <v>Total B</v>
          </cell>
          <cell r="G3636">
            <v>136803</v>
          </cell>
        </row>
        <row r="3637">
          <cell r="A3637"/>
          <cell r="B3637"/>
          <cell r="C3637" t="str">
            <v>C - EQUIPOS</v>
          </cell>
          <cell r="D3637"/>
          <cell r="E3637"/>
          <cell r="F3637"/>
          <cell r="G3637"/>
        </row>
        <row r="3638">
          <cell r="A3638" t="str">
            <v>INDEC-PB - 42921-2</v>
          </cell>
          <cell r="B3638" t="str">
            <v xml:space="preserve">Herramientas de mano                                                   </v>
          </cell>
          <cell r="C3638" t="str">
            <v xml:space="preserve"> Herramientas menores</v>
          </cell>
          <cell r="D3638" t="str">
            <v>gl</v>
          </cell>
          <cell r="E3638">
            <v>1</v>
          </cell>
          <cell r="F3638">
            <v>17.86</v>
          </cell>
          <cell r="G3638">
            <v>17.86</v>
          </cell>
        </row>
        <row r="3639">
          <cell r="A3639" t="str">
            <v/>
          </cell>
          <cell r="B3639" t="str">
            <v/>
          </cell>
          <cell r="C3639"/>
          <cell r="D3639" t="str">
            <v/>
          </cell>
          <cell r="E3639"/>
          <cell r="F3639">
            <v>0</v>
          </cell>
          <cell r="G3639">
            <v>0</v>
          </cell>
        </row>
        <row r="3640">
          <cell r="A3640" t="str">
            <v/>
          </cell>
          <cell r="B3640" t="str">
            <v/>
          </cell>
          <cell r="C3640"/>
          <cell r="D3640" t="str">
            <v/>
          </cell>
          <cell r="E3640"/>
          <cell r="F3640">
            <v>0</v>
          </cell>
          <cell r="G3640">
            <v>0</v>
          </cell>
        </row>
        <row r="3641">
          <cell r="A3641" t="str">
            <v/>
          </cell>
          <cell r="B3641" t="str">
            <v/>
          </cell>
          <cell r="C3641"/>
          <cell r="D3641" t="str">
            <v/>
          </cell>
          <cell r="E3641"/>
          <cell r="F3641">
            <v>0</v>
          </cell>
          <cell r="G3641">
            <v>0</v>
          </cell>
        </row>
        <row r="3642">
          <cell r="A3642" t="str">
            <v/>
          </cell>
          <cell r="B3642" t="str">
            <v/>
          </cell>
          <cell r="C3642"/>
          <cell r="D3642" t="str">
            <v/>
          </cell>
          <cell r="E3642"/>
          <cell r="F3642">
            <v>0</v>
          </cell>
          <cell r="G3642">
            <v>0</v>
          </cell>
        </row>
        <row r="3643">
          <cell r="A3643" t="str">
            <v/>
          </cell>
          <cell r="B3643" t="str">
            <v/>
          </cell>
          <cell r="C3643"/>
          <cell r="D3643" t="str">
            <v/>
          </cell>
          <cell r="E3643"/>
          <cell r="F3643">
            <v>0</v>
          </cell>
          <cell r="G3643">
            <v>0</v>
          </cell>
        </row>
        <row r="3644">
          <cell r="A3644" t="str">
            <v/>
          </cell>
          <cell r="B3644" t="str">
            <v/>
          </cell>
          <cell r="C3644"/>
          <cell r="D3644" t="str">
            <v/>
          </cell>
          <cell r="E3644"/>
          <cell r="F3644">
            <v>0</v>
          </cell>
          <cell r="G3644">
            <v>0</v>
          </cell>
        </row>
        <row r="3645">
          <cell r="A3645" t="str">
            <v/>
          </cell>
          <cell r="B3645" t="str">
            <v/>
          </cell>
          <cell r="C3645"/>
          <cell r="D3645" t="str">
            <v/>
          </cell>
          <cell r="E3645"/>
          <cell r="F3645">
            <v>0</v>
          </cell>
          <cell r="G3645">
            <v>0</v>
          </cell>
        </row>
        <row r="3646">
          <cell r="A3646" t="str">
            <v/>
          </cell>
          <cell r="B3646" t="str">
            <v/>
          </cell>
          <cell r="C3646"/>
          <cell r="D3646" t="str">
            <v/>
          </cell>
          <cell r="E3646"/>
          <cell r="F3646">
            <v>0</v>
          </cell>
          <cell r="G3646">
            <v>0</v>
          </cell>
        </row>
        <row r="3647">
          <cell r="A3647"/>
          <cell r="B3647"/>
          <cell r="C3647"/>
          <cell r="D3647"/>
          <cell r="E3647"/>
          <cell r="F3647" t="str">
            <v>Total C</v>
          </cell>
          <cell r="G3647">
            <v>17.86</v>
          </cell>
        </row>
        <row r="3648">
          <cell r="A3648"/>
          <cell r="B3648"/>
          <cell r="C3648"/>
          <cell r="D3648"/>
          <cell r="E3648"/>
          <cell r="F3648"/>
          <cell r="G3648"/>
        </row>
        <row r="3649">
          <cell r="A3649" t="str">
            <v>20.3</v>
          </cell>
          <cell r="B3649" t="str">
            <v>Instalación servicio contra incendio</v>
          </cell>
          <cell r="C3649"/>
          <cell r="D3649" t="str">
            <v>Costo  Neto</v>
          </cell>
          <cell r="E3649"/>
          <cell r="F3649" t="str">
            <v>Total D=A+B+C</v>
          </cell>
          <cell r="G3649">
            <v>404038.45999999996</v>
          </cell>
        </row>
        <row r="3651">
          <cell r="A3651" t="str">
            <v>ANALISIS DE PRECIOS</v>
          </cell>
          <cell r="B3651"/>
          <cell r="C3651"/>
          <cell r="D3651"/>
          <cell r="E3651"/>
          <cell r="F3651"/>
          <cell r="G3651"/>
        </row>
        <row r="3652">
          <cell r="A3652" t="str">
            <v>COMITENTE:</v>
          </cell>
          <cell r="B3652" t="str">
            <v>DIRECCIÓN DE ARQUITECTURA</v>
          </cell>
          <cell r="C3652"/>
          <cell r="D3652"/>
          <cell r="E3652"/>
          <cell r="F3652"/>
          <cell r="G3652"/>
        </row>
        <row r="3653">
          <cell r="A3653" t="str">
            <v>CONTRATISTA:</v>
          </cell>
          <cell r="B3653" t="str">
            <v xml:space="preserve">BILBAO CONSTRUCCIONES S.R.L. </v>
          </cell>
          <cell r="C3653"/>
          <cell r="D3653"/>
          <cell r="E3653"/>
          <cell r="F3653"/>
          <cell r="G3653"/>
        </row>
        <row r="3654">
          <cell r="A3654" t="str">
            <v>OBRA:</v>
          </cell>
          <cell r="B3654" t="str">
            <v>CENTRO DE MEDICINA NUCLEAR - PET / CT</v>
          </cell>
          <cell r="C3654"/>
          <cell r="D3654"/>
          <cell r="E3654"/>
          <cell r="F3654" t="str">
            <v>PRECIOS A:</v>
          </cell>
          <cell r="G3654">
            <v>43594</v>
          </cell>
        </row>
        <row r="3655">
          <cell r="A3655" t="str">
            <v>UBICACIÓN:</v>
          </cell>
          <cell r="B3655" t="str">
            <v>CAPITAL</v>
          </cell>
          <cell r="C3655"/>
          <cell r="D3655"/>
          <cell r="E3655"/>
          <cell r="F3655"/>
          <cell r="G3655"/>
        </row>
        <row r="3656">
          <cell r="A3656" t="str">
            <v>RUBRO:</v>
          </cell>
          <cell r="B3656">
            <v>20</v>
          </cell>
          <cell r="C3656" t="str">
            <v>INSTALACIONES</v>
          </cell>
          <cell r="D3656"/>
          <cell r="E3656"/>
          <cell r="F3656"/>
          <cell r="G3656"/>
        </row>
        <row r="3657">
          <cell r="A3657" t="str">
            <v>ITEM:</v>
          </cell>
          <cell r="B3657" t="str">
            <v>20.4</v>
          </cell>
          <cell r="C3657" t="str">
            <v>Instalación termomecánica</v>
          </cell>
          <cell r="D3657"/>
          <cell r="E3657"/>
          <cell r="F3657" t="str">
            <v>UNIDAD:</v>
          </cell>
          <cell r="G3657" t="str">
            <v>gl</v>
          </cell>
        </row>
        <row r="3658">
          <cell r="A3658"/>
          <cell r="B3658"/>
          <cell r="C3658"/>
          <cell r="D3658"/>
          <cell r="E3658"/>
          <cell r="F3658"/>
          <cell r="G3658"/>
        </row>
        <row r="3659">
          <cell r="A3659" t="str">
            <v>DATOS REDETERMINACION</v>
          </cell>
          <cell r="B3659"/>
          <cell r="C3659" t="str">
            <v>DESIGNACION</v>
          </cell>
          <cell r="D3659" t="str">
            <v>U</v>
          </cell>
          <cell r="E3659" t="str">
            <v>Cantidad</v>
          </cell>
          <cell r="F3659" t="str">
            <v>$ Unitarios</v>
          </cell>
          <cell r="G3659" t="str">
            <v>$ Parcial</v>
          </cell>
        </row>
        <row r="3660">
          <cell r="A3660" t="str">
            <v>CÓDIGO</v>
          </cell>
          <cell r="B3660" t="str">
            <v>DESCRIPCIÓN</v>
          </cell>
          <cell r="C3660"/>
          <cell r="D3660"/>
          <cell r="E3660"/>
          <cell r="F3660"/>
          <cell r="G3660"/>
        </row>
        <row r="3661">
          <cell r="A3661"/>
          <cell r="B3661"/>
          <cell r="C3661" t="str">
            <v>A - MATERIALES</v>
          </cell>
          <cell r="D3661"/>
          <cell r="E3661"/>
          <cell r="F3661"/>
          <cell r="G3661"/>
        </row>
        <row r="3662">
          <cell r="A3662" t="str">
            <v>INDEC-DCTO - Inciso i)</v>
          </cell>
          <cell r="B3662" t="str">
            <v>Motores eléctricos y equipos de aire acondicionado</v>
          </cell>
          <cell r="C3662" t="str">
            <v>Ductos, asilaciones, extractores, difusores, equipos, etc</v>
          </cell>
          <cell r="D3662" t="str">
            <v>gl</v>
          </cell>
          <cell r="E3662">
            <v>1</v>
          </cell>
          <cell r="F3662">
            <v>3941400.11</v>
          </cell>
          <cell r="G3662">
            <v>3941400.11</v>
          </cell>
        </row>
        <row r="3663">
          <cell r="A3663" t="str">
            <v/>
          </cell>
          <cell r="B3663" t="str">
            <v/>
          </cell>
          <cell r="C3663"/>
          <cell r="D3663" t="str">
            <v/>
          </cell>
          <cell r="E3663"/>
          <cell r="F3663">
            <v>0</v>
          </cell>
          <cell r="G3663">
            <v>0</v>
          </cell>
        </row>
        <row r="3664">
          <cell r="A3664" t="str">
            <v/>
          </cell>
          <cell r="B3664" t="str">
            <v/>
          </cell>
          <cell r="C3664"/>
          <cell r="D3664" t="str">
            <v/>
          </cell>
          <cell r="E3664"/>
          <cell r="F3664">
            <v>0</v>
          </cell>
          <cell r="G3664">
            <v>0</v>
          </cell>
        </row>
        <row r="3665">
          <cell r="A3665" t="str">
            <v/>
          </cell>
          <cell r="B3665" t="str">
            <v/>
          </cell>
          <cell r="C3665"/>
          <cell r="D3665" t="str">
            <v/>
          </cell>
          <cell r="E3665"/>
          <cell r="F3665">
            <v>0</v>
          </cell>
          <cell r="G3665">
            <v>0</v>
          </cell>
        </row>
        <row r="3666">
          <cell r="A3666" t="str">
            <v/>
          </cell>
          <cell r="B3666" t="str">
            <v/>
          </cell>
          <cell r="C3666"/>
          <cell r="D3666" t="str">
            <v/>
          </cell>
          <cell r="E3666"/>
          <cell r="F3666">
            <v>0</v>
          </cell>
          <cell r="G3666">
            <v>0</v>
          </cell>
        </row>
        <row r="3667">
          <cell r="A3667" t="str">
            <v/>
          </cell>
          <cell r="B3667" t="str">
            <v/>
          </cell>
          <cell r="C3667"/>
          <cell r="D3667" t="str">
            <v/>
          </cell>
          <cell r="E3667"/>
          <cell r="F3667">
            <v>0</v>
          </cell>
          <cell r="G3667">
            <v>0</v>
          </cell>
        </row>
        <row r="3668">
          <cell r="A3668" t="str">
            <v/>
          </cell>
          <cell r="B3668" t="str">
            <v/>
          </cell>
          <cell r="C3668"/>
          <cell r="D3668" t="str">
            <v/>
          </cell>
          <cell r="E3668"/>
          <cell r="F3668">
            <v>0</v>
          </cell>
          <cell r="G3668">
            <v>0</v>
          </cell>
        </row>
        <row r="3669">
          <cell r="A3669" t="str">
            <v/>
          </cell>
          <cell r="B3669" t="str">
            <v/>
          </cell>
          <cell r="C3669"/>
          <cell r="D3669" t="str">
            <v/>
          </cell>
          <cell r="E3669"/>
          <cell r="F3669">
            <v>0</v>
          </cell>
          <cell r="G3669">
            <v>0</v>
          </cell>
        </row>
        <row r="3670">
          <cell r="A3670" t="str">
            <v/>
          </cell>
          <cell r="B3670" t="str">
            <v/>
          </cell>
          <cell r="C3670"/>
          <cell r="D3670" t="str">
            <v/>
          </cell>
          <cell r="E3670"/>
          <cell r="F3670">
            <v>0</v>
          </cell>
          <cell r="G3670">
            <v>0</v>
          </cell>
        </row>
        <row r="3671">
          <cell r="A3671" t="str">
            <v/>
          </cell>
          <cell r="B3671" t="str">
            <v/>
          </cell>
          <cell r="C3671"/>
          <cell r="D3671" t="str">
            <v/>
          </cell>
          <cell r="E3671"/>
          <cell r="F3671">
            <v>0</v>
          </cell>
          <cell r="G3671">
            <v>0</v>
          </cell>
        </row>
        <row r="3672">
          <cell r="A3672" t="str">
            <v/>
          </cell>
          <cell r="B3672" t="str">
            <v/>
          </cell>
          <cell r="C3672"/>
          <cell r="D3672" t="str">
            <v/>
          </cell>
          <cell r="E3672"/>
          <cell r="F3672">
            <v>0</v>
          </cell>
          <cell r="G3672">
            <v>0</v>
          </cell>
        </row>
        <row r="3673">
          <cell r="A3673" t="str">
            <v/>
          </cell>
          <cell r="B3673" t="str">
            <v/>
          </cell>
          <cell r="C3673"/>
          <cell r="D3673" t="str">
            <v/>
          </cell>
          <cell r="E3673"/>
          <cell r="F3673">
            <v>0</v>
          </cell>
          <cell r="G3673">
            <v>0</v>
          </cell>
        </row>
        <row r="3674">
          <cell r="A3674" t="str">
            <v/>
          </cell>
          <cell r="B3674" t="str">
            <v/>
          </cell>
          <cell r="C3674"/>
          <cell r="D3674" t="str">
            <v/>
          </cell>
          <cell r="E3674"/>
          <cell r="F3674">
            <v>0</v>
          </cell>
          <cell r="G3674">
            <v>0</v>
          </cell>
        </row>
        <row r="3675">
          <cell r="A3675" t="str">
            <v/>
          </cell>
          <cell r="B3675" t="str">
            <v/>
          </cell>
          <cell r="C3675"/>
          <cell r="D3675" t="str">
            <v/>
          </cell>
          <cell r="E3675"/>
          <cell r="F3675">
            <v>0</v>
          </cell>
          <cell r="G3675">
            <v>0</v>
          </cell>
        </row>
        <row r="3676">
          <cell r="A3676"/>
          <cell r="B3676"/>
          <cell r="C3676"/>
          <cell r="D3676"/>
          <cell r="E3676"/>
          <cell r="F3676" t="str">
            <v>Total A</v>
          </cell>
          <cell r="G3676">
            <v>3941400.11</v>
          </cell>
        </row>
        <row r="3677">
          <cell r="A3677"/>
          <cell r="B3677"/>
          <cell r="C3677" t="str">
            <v>B - MANO DE OBRA</v>
          </cell>
          <cell r="D3677"/>
          <cell r="E3677"/>
          <cell r="F3677"/>
          <cell r="G3677"/>
        </row>
        <row r="3678">
          <cell r="A3678" t="str">
            <v>INDEC-MO - 51560-12</v>
          </cell>
          <cell r="B3678" t="str">
            <v>Oficial</v>
          </cell>
          <cell r="C3678" t="str">
            <v>OFICIAL</v>
          </cell>
          <cell r="D3678" t="str">
            <v>HS</v>
          </cell>
          <cell r="E3678">
            <v>1600</v>
          </cell>
          <cell r="F3678">
            <v>246.34</v>
          </cell>
          <cell r="G3678">
            <v>394144</v>
          </cell>
        </row>
        <row r="3679">
          <cell r="A3679" t="str">
            <v>INDEC-MO - 51560-14</v>
          </cell>
          <cell r="B3679" t="str">
            <v>Ayudante</v>
          </cell>
          <cell r="C3679" t="str">
            <v>AYUDANTE</v>
          </cell>
          <cell r="D3679" t="str">
            <v>HS</v>
          </cell>
          <cell r="E3679">
            <v>3000</v>
          </cell>
          <cell r="F3679">
            <v>209.67</v>
          </cell>
          <cell r="G3679">
            <v>629010</v>
          </cell>
        </row>
        <row r="3680">
          <cell r="A3680" t="str">
            <v/>
          </cell>
          <cell r="B3680">
            <v>0</v>
          </cell>
          <cell r="C3680"/>
          <cell r="D3680" t="str">
            <v/>
          </cell>
          <cell r="E3680"/>
          <cell r="F3680">
            <v>0</v>
          </cell>
          <cell r="G3680">
            <v>0</v>
          </cell>
        </row>
        <row r="3681">
          <cell r="A3681" t="str">
            <v/>
          </cell>
          <cell r="B3681">
            <v>0</v>
          </cell>
          <cell r="C3681"/>
          <cell r="D3681" t="str">
            <v/>
          </cell>
          <cell r="E3681"/>
          <cell r="F3681">
            <v>0</v>
          </cell>
          <cell r="G3681">
            <v>0</v>
          </cell>
        </row>
        <row r="3682">
          <cell r="A3682" t="str">
            <v/>
          </cell>
          <cell r="B3682">
            <v>0</v>
          </cell>
          <cell r="C3682"/>
          <cell r="D3682" t="str">
            <v/>
          </cell>
          <cell r="E3682"/>
          <cell r="F3682">
            <v>0</v>
          </cell>
          <cell r="G3682">
            <v>0</v>
          </cell>
        </row>
        <row r="3683">
          <cell r="A3683" t="str">
            <v/>
          </cell>
          <cell r="B3683">
            <v>0</v>
          </cell>
          <cell r="C3683"/>
          <cell r="D3683" t="str">
            <v/>
          </cell>
          <cell r="E3683"/>
          <cell r="F3683">
            <v>0</v>
          </cell>
          <cell r="G3683">
            <v>0</v>
          </cell>
        </row>
        <row r="3684">
          <cell r="A3684" t="str">
            <v/>
          </cell>
          <cell r="B3684">
            <v>0</v>
          </cell>
          <cell r="C3684"/>
          <cell r="D3684" t="str">
            <v/>
          </cell>
          <cell r="E3684"/>
          <cell r="F3684">
            <v>0</v>
          </cell>
          <cell r="G3684">
            <v>0</v>
          </cell>
        </row>
        <row r="3685">
          <cell r="A3685" t="str">
            <v/>
          </cell>
          <cell r="B3685">
            <v>0</v>
          </cell>
          <cell r="C3685"/>
          <cell r="D3685" t="str">
            <v/>
          </cell>
          <cell r="E3685"/>
          <cell r="F3685">
            <v>0</v>
          </cell>
          <cell r="G3685">
            <v>0</v>
          </cell>
        </row>
        <row r="3686">
          <cell r="A3686"/>
          <cell r="B3686"/>
          <cell r="C3686"/>
          <cell r="D3686"/>
          <cell r="E3686"/>
          <cell r="F3686" t="str">
            <v>Total B</v>
          </cell>
          <cell r="G3686">
            <v>1023154</v>
          </cell>
        </row>
        <row r="3687">
          <cell r="A3687"/>
          <cell r="B3687"/>
          <cell r="C3687" t="str">
            <v>C - EQUIPOS</v>
          </cell>
          <cell r="D3687"/>
          <cell r="E3687"/>
          <cell r="F3687"/>
          <cell r="G3687"/>
        </row>
        <row r="3688">
          <cell r="A3688" t="str">
            <v>INDEC-PB - 42921-2</v>
          </cell>
          <cell r="B3688" t="str">
            <v xml:space="preserve">Herramientas de mano                                                   </v>
          </cell>
          <cell r="C3688" t="str">
            <v xml:space="preserve"> Herramientas menores</v>
          </cell>
          <cell r="D3688" t="str">
            <v>gl</v>
          </cell>
          <cell r="E3688">
            <v>1</v>
          </cell>
          <cell r="F3688">
            <v>17.86</v>
          </cell>
          <cell r="G3688">
            <v>17.86</v>
          </cell>
        </row>
        <row r="3689">
          <cell r="A3689" t="str">
            <v/>
          </cell>
          <cell r="B3689" t="str">
            <v/>
          </cell>
          <cell r="C3689"/>
          <cell r="D3689" t="str">
            <v/>
          </cell>
          <cell r="E3689"/>
          <cell r="F3689">
            <v>0</v>
          </cell>
          <cell r="G3689">
            <v>0</v>
          </cell>
        </row>
        <row r="3690">
          <cell r="A3690" t="str">
            <v/>
          </cell>
          <cell r="B3690" t="str">
            <v/>
          </cell>
          <cell r="C3690"/>
          <cell r="D3690" t="str">
            <v/>
          </cell>
          <cell r="E3690"/>
          <cell r="F3690">
            <v>0</v>
          </cell>
          <cell r="G3690">
            <v>0</v>
          </cell>
        </row>
        <row r="3691">
          <cell r="A3691" t="str">
            <v/>
          </cell>
          <cell r="B3691" t="str">
            <v/>
          </cell>
          <cell r="C3691"/>
          <cell r="D3691" t="str">
            <v/>
          </cell>
          <cell r="E3691"/>
          <cell r="F3691">
            <v>0</v>
          </cell>
          <cell r="G3691">
            <v>0</v>
          </cell>
        </row>
        <row r="3692">
          <cell r="A3692" t="str">
            <v/>
          </cell>
          <cell r="B3692" t="str">
            <v/>
          </cell>
          <cell r="C3692"/>
          <cell r="D3692" t="str">
            <v/>
          </cell>
          <cell r="E3692"/>
          <cell r="F3692">
            <v>0</v>
          </cell>
          <cell r="G3692">
            <v>0</v>
          </cell>
        </row>
        <row r="3693">
          <cell r="A3693" t="str">
            <v/>
          </cell>
          <cell r="B3693" t="str">
            <v/>
          </cell>
          <cell r="C3693"/>
          <cell r="D3693" t="str">
            <v/>
          </cell>
          <cell r="E3693"/>
          <cell r="F3693">
            <v>0</v>
          </cell>
          <cell r="G3693">
            <v>0</v>
          </cell>
        </row>
        <row r="3694">
          <cell r="A3694" t="str">
            <v/>
          </cell>
          <cell r="B3694" t="str">
            <v/>
          </cell>
          <cell r="C3694"/>
          <cell r="D3694" t="str">
            <v/>
          </cell>
          <cell r="E3694"/>
          <cell r="F3694">
            <v>0</v>
          </cell>
          <cell r="G3694">
            <v>0</v>
          </cell>
        </row>
        <row r="3695">
          <cell r="A3695" t="str">
            <v/>
          </cell>
          <cell r="B3695" t="str">
            <v/>
          </cell>
          <cell r="C3695"/>
          <cell r="D3695" t="str">
            <v/>
          </cell>
          <cell r="E3695"/>
          <cell r="F3695">
            <v>0</v>
          </cell>
          <cell r="G3695">
            <v>0</v>
          </cell>
        </row>
        <row r="3696">
          <cell r="A3696" t="str">
            <v/>
          </cell>
          <cell r="B3696" t="str">
            <v/>
          </cell>
          <cell r="C3696"/>
          <cell r="D3696" t="str">
            <v/>
          </cell>
          <cell r="E3696"/>
          <cell r="F3696">
            <v>0</v>
          </cell>
          <cell r="G3696">
            <v>0</v>
          </cell>
        </row>
        <row r="3697">
          <cell r="A3697"/>
          <cell r="B3697"/>
          <cell r="C3697"/>
          <cell r="D3697"/>
          <cell r="E3697"/>
          <cell r="F3697" t="str">
            <v>Total C</v>
          </cell>
          <cell r="G3697">
            <v>17.86</v>
          </cell>
        </row>
        <row r="3698">
          <cell r="A3698"/>
          <cell r="B3698"/>
          <cell r="C3698"/>
          <cell r="D3698"/>
          <cell r="E3698"/>
          <cell r="F3698"/>
          <cell r="G3698"/>
        </row>
        <row r="3699">
          <cell r="A3699" t="str">
            <v>20.4</v>
          </cell>
          <cell r="B3699" t="str">
            <v>Instalación termomecánica</v>
          </cell>
          <cell r="C3699"/>
          <cell r="D3699" t="str">
            <v>Costo  Neto</v>
          </cell>
          <cell r="E3699"/>
          <cell r="F3699" t="str">
            <v>Total D=A+B+C</v>
          </cell>
          <cell r="G3699">
            <v>4964571.97</v>
          </cell>
        </row>
        <row r="3701">
          <cell r="A3701" t="str">
            <v>ANALISIS DE PRECIOS</v>
          </cell>
          <cell r="B3701"/>
          <cell r="C3701"/>
          <cell r="D3701"/>
          <cell r="E3701"/>
          <cell r="F3701"/>
          <cell r="G3701"/>
        </row>
        <row r="3702">
          <cell r="A3702" t="str">
            <v>COMITENTE:</v>
          </cell>
          <cell r="B3702" t="str">
            <v>DIRECCIÓN DE ARQUITECTURA</v>
          </cell>
          <cell r="C3702"/>
          <cell r="D3702"/>
          <cell r="E3702"/>
          <cell r="F3702"/>
          <cell r="G3702"/>
        </row>
        <row r="3703">
          <cell r="A3703" t="str">
            <v>CONTRATISTA:</v>
          </cell>
          <cell r="B3703" t="str">
            <v xml:space="preserve">BILBAO CONSTRUCCIONES S.R.L. </v>
          </cell>
          <cell r="C3703"/>
          <cell r="D3703"/>
          <cell r="E3703"/>
          <cell r="F3703"/>
          <cell r="G3703"/>
        </row>
        <row r="3704">
          <cell r="A3704" t="str">
            <v>OBRA:</v>
          </cell>
          <cell r="B3704" t="str">
            <v>CENTRO DE MEDICINA NUCLEAR - PET / CT</v>
          </cell>
          <cell r="C3704"/>
          <cell r="D3704"/>
          <cell r="E3704"/>
          <cell r="F3704" t="str">
            <v>PRECIOS A:</v>
          </cell>
          <cell r="G3704">
            <v>43594</v>
          </cell>
        </row>
        <row r="3705">
          <cell r="A3705" t="str">
            <v>UBICACIÓN:</v>
          </cell>
          <cell r="B3705" t="str">
            <v>CAPITAL</v>
          </cell>
          <cell r="C3705"/>
          <cell r="D3705"/>
          <cell r="E3705"/>
          <cell r="F3705"/>
          <cell r="G3705"/>
        </row>
        <row r="3706">
          <cell r="A3706" t="str">
            <v>RUBRO:</v>
          </cell>
          <cell r="B3706">
            <v>20</v>
          </cell>
          <cell r="C3706" t="str">
            <v>INSTALACIONES</v>
          </cell>
          <cell r="D3706"/>
          <cell r="E3706"/>
          <cell r="F3706"/>
          <cell r="G3706"/>
        </row>
        <row r="3707">
          <cell r="A3707" t="str">
            <v>ITEM:</v>
          </cell>
          <cell r="B3707" t="str">
            <v>20.5</v>
          </cell>
          <cell r="C3707" t="str">
            <v>Gases Medicinales</v>
          </cell>
          <cell r="D3707"/>
          <cell r="E3707"/>
          <cell r="F3707" t="str">
            <v>UNIDAD:</v>
          </cell>
          <cell r="G3707" t="str">
            <v>gl</v>
          </cell>
        </row>
        <row r="3708">
          <cell r="A3708"/>
          <cell r="B3708"/>
          <cell r="C3708"/>
          <cell r="D3708"/>
          <cell r="E3708"/>
          <cell r="F3708"/>
          <cell r="G3708"/>
        </row>
        <row r="3709">
          <cell r="A3709" t="str">
            <v>DATOS REDETERMINACION</v>
          </cell>
          <cell r="B3709"/>
          <cell r="C3709" t="str">
            <v>DESIGNACION</v>
          </cell>
          <cell r="D3709" t="str">
            <v>U</v>
          </cell>
          <cell r="E3709" t="str">
            <v>Cantidad</v>
          </cell>
          <cell r="F3709" t="str">
            <v>$ Unitarios</v>
          </cell>
          <cell r="G3709" t="str">
            <v>$ Parcial</v>
          </cell>
        </row>
        <row r="3710">
          <cell r="A3710" t="str">
            <v>CÓDIGO</v>
          </cell>
          <cell r="B3710" t="str">
            <v>DESCRIPCIÓN</v>
          </cell>
          <cell r="C3710"/>
          <cell r="D3710"/>
          <cell r="E3710"/>
          <cell r="F3710"/>
          <cell r="G3710"/>
        </row>
        <row r="3711">
          <cell r="A3711"/>
          <cell r="B3711"/>
          <cell r="C3711" t="str">
            <v>A - MATERIALES</v>
          </cell>
          <cell r="D3711"/>
          <cell r="E3711"/>
          <cell r="F3711"/>
          <cell r="G3711"/>
        </row>
        <row r="3712">
          <cell r="A3712" t="str">
            <v>INDEC-PB - 2720-1</v>
          </cell>
          <cell r="B3712" t="str">
            <v>Minerales no ferrosos en formas básicas (incluye: Cobre, Estaño y Manganeso)</v>
          </cell>
          <cell r="C3712" t="str">
            <v>Cañerias, alarmas, puesto de tomas, dosificadores, Equipo central, accesorios, etc</v>
          </cell>
          <cell r="D3712" t="str">
            <v>gl</v>
          </cell>
          <cell r="E3712">
            <v>1</v>
          </cell>
          <cell r="F3712">
            <v>1154515.25</v>
          </cell>
          <cell r="G3712">
            <v>1154515.25</v>
          </cell>
        </row>
        <row r="3713">
          <cell r="A3713" t="str">
            <v/>
          </cell>
          <cell r="B3713" t="str">
            <v/>
          </cell>
          <cell r="C3713"/>
          <cell r="D3713" t="str">
            <v/>
          </cell>
          <cell r="E3713"/>
          <cell r="F3713">
            <v>0</v>
          </cell>
          <cell r="G3713">
            <v>0</v>
          </cell>
        </row>
        <row r="3714">
          <cell r="A3714" t="str">
            <v/>
          </cell>
          <cell r="B3714" t="str">
            <v/>
          </cell>
          <cell r="C3714"/>
          <cell r="D3714" t="str">
            <v/>
          </cell>
          <cell r="E3714"/>
          <cell r="F3714">
            <v>0</v>
          </cell>
          <cell r="G3714">
            <v>0</v>
          </cell>
        </row>
        <row r="3715">
          <cell r="A3715" t="str">
            <v/>
          </cell>
          <cell r="B3715" t="str">
            <v/>
          </cell>
          <cell r="C3715"/>
          <cell r="D3715" t="str">
            <v/>
          </cell>
          <cell r="E3715"/>
          <cell r="F3715">
            <v>0</v>
          </cell>
          <cell r="G3715">
            <v>0</v>
          </cell>
        </row>
        <row r="3716">
          <cell r="A3716" t="str">
            <v/>
          </cell>
          <cell r="B3716" t="str">
            <v/>
          </cell>
          <cell r="C3716"/>
          <cell r="D3716" t="str">
            <v/>
          </cell>
          <cell r="E3716"/>
          <cell r="F3716">
            <v>0</v>
          </cell>
          <cell r="G3716">
            <v>0</v>
          </cell>
        </row>
        <row r="3717">
          <cell r="A3717" t="str">
            <v/>
          </cell>
          <cell r="B3717" t="str">
            <v/>
          </cell>
          <cell r="C3717"/>
          <cell r="D3717" t="str">
            <v/>
          </cell>
          <cell r="E3717"/>
          <cell r="F3717">
            <v>0</v>
          </cell>
          <cell r="G3717">
            <v>0</v>
          </cell>
        </row>
        <row r="3718">
          <cell r="A3718" t="str">
            <v/>
          </cell>
          <cell r="B3718" t="str">
            <v/>
          </cell>
          <cell r="C3718"/>
          <cell r="D3718" t="str">
            <v/>
          </cell>
          <cell r="E3718"/>
          <cell r="F3718">
            <v>0</v>
          </cell>
          <cell r="G3718">
            <v>0</v>
          </cell>
        </row>
        <row r="3719">
          <cell r="A3719" t="str">
            <v/>
          </cell>
          <cell r="B3719" t="str">
            <v/>
          </cell>
          <cell r="C3719"/>
          <cell r="D3719" t="str">
            <v/>
          </cell>
          <cell r="E3719"/>
          <cell r="F3719">
            <v>0</v>
          </cell>
          <cell r="G3719">
            <v>0</v>
          </cell>
        </row>
        <row r="3720">
          <cell r="A3720" t="str">
            <v/>
          </cell>
          <cell r="B3720" t="str">
            <v/>
          </cell>
          <cell r="C3720"/>
          <cell r="D3720" t="str">
            <v/>
          </cell>
          <cell r="E3720"/>
          <cell r="F3720">
            <v>0</v>
          </cell>
          <cell r="G3720">
            <v>0</v>
          </cell>
        </row>
        <row r="3721">
          <cell r="A3721" t="str">
            <v/>
          </cell>
          <cell r="B3721" t="str">
            <v/>
          </cell>
          <cell r="C3721"/>
          <cell r="D3721" t="str">
            <v/>
          </cell>
          <cell r="E3721"/>
          <cell r="F3721">
            <v>0</v>
          </cell>
          <cell r="G3721">
            <v>0</v>
          </cell>
        </row>
        <row r="3722">
          <cell r="A3722" t="str">
            <v/>
          </cell>
          <cell r="B3722" t="str">
            <v/>
          </cell>
          <cell r="C3722"/>
          <cell r="D3722" t="str">
            <v/>
          </cell>
          <cell r="E3722"/>
          <cell r="F3722">
            <v>0</v>
          </cell>
          <cell r="G3722">
            <v>0</v>
          </cell>
        </row>
        <row r="3723">
          <cell r="A3723" t="str">
            <v/>
          </cell>
          <cell r="B3723" t="str">
            <v/>
          </cell>
          <cell r="C3723"/>
          <cell r="D3723" t="str">
            <v/>
          </cell>
          <cell r="E3723"/>
          <cell r="F3723">
            <v>0</v>
          </cell>
          <cell r="G3723">
            <v>0</v>
          </cell>
        </row>
        <row r="3724">
          <cell r="A3724" t="str">
            <v/>
          </cell>
          <cell r="B3724" t="str">
            <v/>
          </cell>
          <cell r="C3724"/>
          <cell r="D3724" t="str">
            <v/>
          </cell>
          <cell r="E3724"/>
          <cell r="F3724">
            <v>0</v>
          </cell>
          <cell r="G3724">
            <v>0</v>
          </cell>
        </row>
        <row r="3725">
          <cell r="A3725" t="str">
            <v/>
          </cell>
          <cell r="B3725" t="str">
            <v/>
          </cell>
          <cell r="C3725"/>
          <cell r="D3725" t="str">
            <v/>
          </cell>
          <cell r="E3725"/>
          <cell r="F3725">
            <v>0</v>
          </cell>
          <cell r="G3725">
            <v>0</v>
          </cell>
        </row>
        <row r="3726">
          <cell r="A3726"/>
          <cell r="B3726"/>
          <cell r="C3726"/>
          <cell r="D3726"/>
          <cell r="E3726"/>
          <cell r="F3726" t="str">
            <v>Total A</v>
          </cell>
          <cell r="G3726">
            <v>1154515.25</v>
          </cell>
        </row>
        <row r="3727">
          <cell r="A3727"/>
          <cell r="B3727"/>
          <cell r="C3727" t="str">
            <v>B - MANO DE OBRA</v>
          </cell>
          <cell r="D3727"/>
          <cell r="E3727"/>
          <cell r="F3727"/>
          <cell r="G3727"/>
        </row>
        <row r="3728">
          <cell r="A3728" t="str">
            <v>INDEC-MO - 51560-12</v>
          </cell>
          <cell r="B3728" t="str">
            <v>Oficial</v>
          </cell>
          <cell r="C3728" t="str">
            <v>OFICIAL</v>
          </cell>
          <cell r="D3728" t="str">
            <v>HS</v>
          </cell>
          <cell r="E3728">
            <v>450</v>
          </cell>
          <cell r="F3728">
            <v>246.34</v>
          </cell>
          <cell r="G3728">
            <v>110853</v>
          </cell>
        </row>
        <row r="3729">
          <cell r="A3729" t="str">
            <v>INDEC-MO - 51560-14</v>
          </cell>
          <cell r="B3729" t="str">
            <v>Ayudante</v>
          </cell>
          <cell r="C3729" t="str">
            <v>AYUDANTE</v>
          </cell>
          <cell r="D3729" t="str">
            <v>HS</v>
          </cell>
          <cell r="E3729">
            <v>1000</v>
          </cell>
          <cell r="F3729">
            <v>209.67</v>
          </cell>
          <cell r="G3729">
            <v>209670</v>
          </cell>
        </row>
        <row r="3730">
          <cell r="A3730" t="str">
            <v/>
          </cell>
          <cell r="B3730">
            <v>0</v>
          </cell>
          <cell r="C3730"/>
          <cell r="D3730" t="str">
            <v/>
          </cell>
          <cell r="E3730"/>
          <cell r="F3730">
            <v>0</v>
          </cell>
          <cell r="G3730">
            <v>0</v>
          </cell>
        </row>
        <row r="3731">
          <cell r="A3731" t="str">
            <v/>
          </cell>
          <cell r="B3731">
            <v>0</v>
          </cell>
          <cell r="C3731"/>
          <cell r="D3731" t="str">
            <v/>
          </cell>
          <cell r="E3731"/>
          <cell r="F3731">
            <v>0</v>
          </cell>
          <cell r="G3731">
            <v>0</v>
          </cell>
        </row>
        <row r="3732">
          <cell r="A3732" t="str">
            <v/>
          </cell>
          <cell r="B3732">
            <v>0</v>
          </cell>
          <cell r="C3732"/>
          <cell r="D3732" t="str">
            <v/>
          </cell>
          <cell r="E3732"/>
          <cell r="F3732">
            <v>0</v>
          </cell>
          <cell r="G3732">
            <v>0</v>
          </cell>
        </row>
        <row r="3733">
          <cell r="A3733" t="str">
            <v/>
          </cell>
          <cell r="B3733">
            <v>0</v>
          </cell>
          <cell r="C3733"/>
          <cell r="D3733" t="str">
            <v/>
          </cell>
          <cell r="E3733"/>
          <cell r="F3733">
            <v>0</v>
          </cell>
          <cell r="G3733">
            <v>0</v>
          </cell>
        </row>
        <row r="3734">
          <cell r="A3734" t="str">
            <v/>
          </cell>
          <cell r="B3734">
            <v>0</v>
          </cell>
          <cell r="C3734"/>
          <cell r="D3734" t="str">
            <v/>
          </cell>
          <cell r="E3734"/>
          <cell r="F3734">
            <v>0</v>
          </cell>
          <cell r="G3734">
            <v>0</v>
          </cell>
        </row>
        <row r="3735">
          <cell r="A3735" t="str">
            <v/>
          </cell>
          <cell r="B3735">
            <v>0</v>
          </cell>
          <cell r="C3735"/>
          <cell r="D3735" t="str">
            <v/>
          </cell>
          <cell r="E3735"/>
          <cell r="F3735">
            <v>0</v>
          </cell>
          <cell r="G3735">
            <v>0</v>
          </cell>
        </row>
        <row r="3736">
          <cell r="A3736"/>
          <cell r="B3736"/>
          <cell r="C3736"/>
          <cell r="D3736"/>
          <cell r="E3736"/>
          <cell r="F3736" t="str">
            <v>Total B</v>
          </cell>
          <cell r="G3736">
            <v>320523</v>
          </cell>
        </row>
        <row r="3737">
          <cell r="A3737"/>
          <cell r="B3737"/>
          <cell r="C3737" t="str">
            <v>C - EQUIPOS</v>
          </cell>
          <cell r="D3737"/>
          <cell r="E3737"/>
          <cell r="F3737"/>
          <cell r="G3737"/>
        </row>
        <row r="3738">
          <cell r="A3738" t="str">
            <v>INDEC-PB - 42921-2</v>
          </cell>
          <cell r="B3738" t="str">
            <v xml:space="preserve">Herramientas de mano                                                   </v>
          </cell>
          <cell r="C3738" t="str">
            <v xml:space="preserve"> Herramientas menores</v>
          </cell>
          <cell r="D3738" t="str">
            <v>gl</v>
          </cell>
          <cell r="E3738">
            <v>1</v>
          </cell>
          <cell r="F3738">
            <v>17.86</v>
          </cell>
          <cell r="G3738">
            <v>17.86</v>
          </cell>
        </row>
        <row r="3739">
          <cell r="A3739" t="str">
            <v/>
          </cell>
          <cell r="B3739" t="str">
            <v/>
          </cell>
          <cell r="C3739"/>
          <cell r="D3739" t="str">
            <v/>
          </cell>
          <cell r="E3739"/>
          <cell r="F3739">
            <v>0</v>
          </cell>
          <cell r="G3739">
            <v>0</v>
          </cell>
        </row>
        <row r="3740">
          <cell r="A3740" t="str">
            <v/>
          </cell>
          <cell r="B3740" t="str">
            <v/>
          </cell>
          <cell r="C3740"/>
          <cell r="D3740" t="str">
            <v/>
          </cell>
          <cell r="E3740"/>
          <cell r="F3740">
            <v>0</v>
          </cell>
          <cell r="G3740">
            <v>0</v>
          </cell>
        </row>
        <row r="3741">
          <cell r="A3741" t="str">
            <v/>
          </cell>
          <cell r="B3741" t="str">
            <v/>
          </cell>
          <cell r="C3741"/>
          <cell r="D3741" t="str">
            <v/>
          </cell>
          <cell r="E3741"/>
          <cell r="F3741">
            <v>0</v>
          </cell>
          <cell r="G3741">
            <v>0</v>
          </cell>
        </row>
        <row r="3742">
          <cell r="A3742" t="str">
            <v/>
          </cell>
          <cell r="B3742" t="str">
            <v/>
          </cell>
          <cell r="C3742"/>
          <cell r="D3742" t="str">
            <v/>
          </cell>
          <cell r="E3742"/>
          <cell r="F3742">
            <v>0</v>
          </cell>
          <cell r="G3742">
            <v>0</v>
          </cell>
        </row>
        <row r="3743">
          <cell r="A3743" t="str">
            <v/>
          </cell>
          <cell r="B3743" t="str">
            <v/>
          </cell>
          <cell r="C3743"/>
          <cell r="D3743" t="str">
            <v/>
          </cell>
          <cell r="E3743"/>
          <cell r="F3743">
            <v>0</v>
          </cell>
          <cell r="G3743">
            <v>0</v>
          </cell>
        </row>
        <row r="3744">
          <cell r="A3744" t="str">
            <v/>
          </cell>
          <cell r="B3744" t="str">
            <v/>
          </cell>
          <cell r="C3744"/>
          <cell r="D3744" t="str">
            <v/>
          </cell>
          <cell r="E3744"/>
          <cell r="F3744">
            <v>0</v>
          </cell>
          <cell r="G3744">
            <v>0</v>
          </cell>
        </row>
        <row r="3745">
          <cell r="A3745" t="str">
            <v/>
          </cell>
          <cell r="B3745" t="str">
            <v/>
          </cell>
          <cell r="C3745"/>
          <cell r="D3745" t="str">
            <v/>
          </cell>
          <cell r="E3745"/>
          <cell r="F3745">
            <v>0</v>
          </cell>
          <cell r="G3745">
            <v>0</v>
          </cell>
        </row>
        <row r="3746">
          <cell r="A3746" t="str">
            <v/>
          </cell>
          <cell r="B3746" t="str">
            <v/>
          </cell>
          <cell r="C3746"/>
          <cell r="D3746" t="str">
            <v/>
          </cell>
          <cell r="E3746"/>
          <cell r="F3746">
            <v>0</v>
          </cell>
          <cell r="G3746">
            <v>0</v>
          </cell>
        </row>
        <row r="3747">
          <cell r="A3747"/>
          <cell r="B3747"/>
          <cell r="C3747"/>
          <cell r="D3747"/>
          <cell r="E3747"/>
          <cell r="F3747" t="str">
            <v>Total C</v>
          </cell>
          <cell r="G3747">
            <v>17.86</v>
          </cell>
        </row>
        <row r="3748">
          <cell r="A3748"/>
          <cell r="B3748"/>
          <cell r="C3748"/>
          <cell r="D3748"/>
          <cell r="E3748"/>
          <cell r="F3748"/>
          <cell r="G3748"/>
        </row>
        <row r="3749">
          <cell r="A3749" t="str">
            <v>20.5</v>
          </cell>
          <cell r="B3749" t="str">
            <v>Gases Medicinales</v>
          </cell>
          <cell r="C3749"/>
          <cell r="D3749" t="str">
            <v>Costo  Neto</v>
          </cell>
          <cell r="E3749"/>
          <cell r="F3749" t="str">
            <v>Total D=A+B+C</v>
          </cell>
          <cell r="G3749">
            <v>1475056.11</v>
          </cell>
        </row>
        <row r="3751">
          <cell r="A3751" t="str">
            <v>ANALISIS DE PRECIOS</v>
          </cell>
          <cell r="B3751"/>
          <cell r="C3751"/>
          <cell r="D3751"/>
          <cell r="E3751"/>
          <cell r="F3751"/>
          <cell r="G3751"/>
        </row>
        <row r="3752">
          <cell r="A3752" t="str">
            <v>COMITENTE:</v>
          </cell>
          <cell r="B3752" t="str">
            <v>DIRECCIÓN DE ARQUITECTURA</v>
          </cell>
          <cell r="C3752"/>
          <cell r="D3752"/>
          <cell r="E3752"/>
          <cell r="F3752"/>
          <cell r="G3752"/>
        </row>
        <row r="3753">
          <cell r="A3753" t="str">
            <v>CONTRATISTA:</v>
          </cell>
          <cell r="B3753" t="str">
            <v xml:space="preserve">BILBAO CONSTRUCCIONES S.R.L. </v>
          </cell>
          <cell r="C3753"/>
          <cell r="D3753"/>
          <cell r="E3753"/>
          <cell r="F3753"/>
          <cell r="G3753"/>
        </row>
        <row r="3754">
          <cell r="A3754" t="str">
            <v>OBRA:</v>
          </cell>
          <cell r="B3754" t="str">
            <v>CENTRO DE MEDICINA NUCLEAR - PET / CT</v>
          </cell>
          <cell r="C3754"/>
          <cell r="D3754"/>
          <cell r="E3754"/>
          <cell r="F3754" t="str">
            <v>PRECIOS A:</v>
          </cell>
          <cell r="G3754">
            <v>43594</v>
          </cell>
        </row>
        <row r="3755">
          <cell r="A3755" t="str">
            <v>UBICACIÓN:</v>
          </cell>
          <cell r="B3755" t="str">
            <v>CAPITAL</v>
          </cell>
          <cell r="C3755"/>
          <cell r="D3755"/>
          <cell r="E3755"/>
          <cell r="F3755"/>
          <cell r="G3755"/>
        </row>
        <row r="3756">
          <cell r="A3756" t="str">
            <v>RUBRO:</v>
          </cell>
          <cell r="B3756">
            <v>20</v>
          </cell>
          <cell r="C3756" t="str">
            <v>INSTALACIONES</v>
          </cell>
          <cell r="D3756"/>
          <cell r="E3756"/>
          <cell r="F3756"/>
          <cell r="G3756"/>
        </row>
        <row r="3757">
          <cell r="A3757" t="str">
            <v>ITEM:</v>
          </cell>
          <cell r="B3757" t="str">
            <v>20.6</v>
          </cell>
          <cell r="C3757" t="str">
            <v>Sistemas de cámaras - alarmas - seguridad corrientes débiles</v>
          </cell>
          <cell r="D3757"/>
          <cell r="E3757"/>
          <cell r="F3757" t="str">
            <v>UNIDAD:</v>
          </cell>
          <cell r="G3757" t="str">
            <v>gl</v>
          </cell>
        </row>
        <row r="3758">
          <cell r="A3758"/>
          <cell r="B3758"/>
          <cell r="C3758"/>
          <cell r="D3758"/>
          <cell r="E3758"/>
          <cell r="F3758"/>
          <cell r="G3758"/>
        </row>
        <row r="3759">
          <cell r="A3759" t="str">
            <v>DATOS REDETERMINACION</v>
          </cell>
          <cell r="B3759"/>
          <cell r="C3759" t="str">
            <v>DESIGNACION</v>
          </cell>
          <cell r="D3759" t="str">
            <v>U</v>
          </cell>
          <cell r="E3759" t="str">
            <v>Cantidad</v>
          </cell>
          <cell r="F3759" t="str">
            <v>$ Unitarios</v>
          </cell>
          <cell r="G3759" t="str">
            <v>$ Parcial</v>
          </cell>
        </row>
        <row r="3760">
          <cell r="A3760" t="str">
            <v>CÓDIGO</v>
          </cell>
          <cell r="B3760" t="str">
            <v>DESCRIPCIÓN</v>
          </cell>
          <cell r="C3760"/>
          <cell r="D3760"/>
          <cell r="E3760"/>
          <cell r="F3760"/>
          <cell r="G3760"/>
        </row>
        <row r="3761">
          <cell r="A3761"/>
          <cell r="B3761"/>
          <cell r="C3761" t="str">
            <v>A - MATERIALES</v>
          </cell>
          <cell r="D3761"/>
          <cell r="E3761"/>
          <cell r="F3761"/>
          <cell r="G3761"/>
        </row>
        <row r="3762">
          <cell r="A3762" t="str">
            <v>INDEC-PB - 46113-1</v>
          </cell>
          <cell r="B3762" t="str">
            <v xml:space="preserve">Grupos electrógenos                                                    </v>
          </cell>
          <cell r="C3762" t="str">
            <v>Central alarma, sensores, consuctores, cañeñroas, sirena, teclado, etc</v>
          </cell>
          <cell r="D3762" t="str">
            <v>gl</v>
          </cell>
          <cell r="E3762">
            <v>1</v>
          </cell>
          <cell r="F3762">
            <v>157366.47</v>
          </cell>
          <cell r="G3762">
            <v>157366.47</v>
          </cell>
        </row>
        <row r="3763">
          <cell r="A3763" t="str">
            <v/>
          </cell>
          <cell r="B3763" t="str">
            <v/>
          </cell>
          <cell r="C3763"/>
          <cell r="D3763" t="str">
            <v/>
          </cell>
          <cell r="E3763"/>
          <cell r="F3763">
            <v>0</v>
          </cell>
          <cell r="G3763">
            <v>0</v>
          </cell>
        </row>
        <row r="3764">
          <cell r="A3764" t="str">
            <v/>
          </cell>
          <cell r="B3764" t="str">
            <v/>
          </cell>
          <cell r="C3764"/>
          <cell r="D3764" t="str">
            <v/>
          </cell>
          <cell r="E3764"/>
          <cell r="F3764">
            <v>0</v>
          </cell>
          <cell r="G3764">
            <v>0</v>
          </cell>
        </row>
        <row r="3765">
          <cell r="A3765" t="str">
            <v/>
          </cell>
          <cell r="B3765" t="str">
            <v/>
          </cell>
          <cell r="C3765"/>
          <cell r="D3765" t="str">
            <v/>
          </cell>
          <cell r="E3765"/>
          <cell r="F3765">
            <v>0</v>
          </cell>
          <cell r="G3765">
            <v>0</v>
          </cell>
        </row>
        <row r="3766">
          <cell r="A3766" t="str">
            <v/>
          </cell>
          <cell r="B3766" t="str">
            <v/>
          </cell>
          <cell r="C3766"/>
          <cell r="D3766" t="str">
            <v/>
          </cell>
          <cell r="E3766"/>
          <cell r="F3766">
            <v>0</v>
          </cell>
          <cell r="G3766">
            <v>0</v>
          </cell>
        </row>
        <row r="3767">
          <cell r="A3767" t="str">
            <v/>
          </cell>
          <cell r="B3767" t="str">
            <v/>
          </cell>
          <cell r="C3767"/>
          <cell r="D3767" t="str">
            <v/>
          </cell>
          <cell r="E3767"/>
          <cell r="F3767">
            <v>0</v>
          </cell>
          <cell r="G3767">
            <v>0</v>
          </cell>
        </row>
        <row r="3768">
          <cell r="A3768" t="str">
            <v/>
          </cell>
          <cell r="B3768" t="str">
            <v/>
          </cell>
          <cell r="C3768"/>
          <cell r="D3768" t="str">
            <v/>
          </cell>
          <cell r="E3768"/>
          <cell r="F3768">
            <v>0</v>
          </cell>
          <cell r="G3768">
            <v>0</v>
          </cell>
        </row>
        <row r="3769">
          <cell r="A3769" t="str">
            <v/>
          </cell>
          <cell r="B3769" t="str">
            <v/>
          </cell>
          <cell r="C3769"/>
          <cell r="D3769" t="str">
            <v/>
          </cell>
          <cell r="E3769"/>
          <cell r="F3769">
            <v>0</v>
          </cell>
          <cell r="G3769">
            <v>0</v>
          </cell>
        </row>
        <row r="3770">
          <cell r="A3770" t="str">
            <v/>
          </cell>
          <cell r="B3770" t="str">
            <v/>
          </cell>
          <cell r="C3770"/>
          <cell r="D3770" t="str">
            <v/>
          </cell>
          <cell r="E3770"/>
          <cell r="F3770">
            <v>0</v>
          </cell>
          <cell r="G3770">
            <v>0</v>
          </cell>
        </row>
        <row r="3771">
          <cell r="A3771" t="str">
            <v/>
          </cell>
          <cell r="B3771" t="str">
            <v/>
          </cell>
          <cell r="C3771"/>
          <cell r="D3771" t="str">
            <v/>
          </cell>
          <cell r="E3771"/>
          <cell r="F3771">
            <v>0</v>
          </cell>
          <cell r="G3771">
            <v>0</v>
          </cell>
        </row>
        <row r="3772">
          <cell r="A3772" t="str">
            <v/>
          </cell>
          <cell r="B3772" t="str">
            <v/>
          </cell>
          <cell r="C3772"/>
          <cell r="D3772" t="str">
            <v/>
          </cell>
          <cell r="E3772"/>
          <cell r="F3772">
            <v>0</v>
          </cell>
          <cell r="G3772">
            <v>0</v>
          </cell>
        </row>
        <row r="3773">
          <cell r="A3773" t="str">
            <v/>
          </cell>
          <cell r="B3773" t="str">
            <v/>
          </cell>
          <cell r="C3773"/>
          <cell r="D3773" t="str">
            <v/>
          </cell>
          <cell r="E3773"/>
          <cell r="F3773">
            <v>0</v>
          </cell>
          <cell r="G3773">
            <v>0</v>
          </cell>
        </row>
        <row r="3774">
          <cell r="A3774" t="str">
            <v/>
          </cell>
          <cell r="B3774" t="str">
            <v/>
          </cell>
          <cell r="C3774"/>
          <cell r="D3774" t="str">
            <v/>
          </cell>
          <cell r="E3774"/>
          <cell r="F3774">
            <v>0</v>
          </cell>
          <cell r="G3774">
            <v>0</v>
          </cell>
        </row>
        <row r="3775">
          <cell r="A3775" t="str">
            <v/>
          </cell>
          <cell r="B3775" t="str">
            <v/>
          </cell>
          <cell r="C3775"/>
          <cell r="D3775" t="str">
            <v/>
          </cell>
          <cell r="E3775"/>
          <cell r="F3775">
            <v>0</v>
          </cell>
          <cell r="G3775">
            <v>0</v>
          </cell>
        </row>
        <row r="3776">
          <cell r="A3776"/>
          <cell r="B3776"/>
          <cell r="C3776"/>
          <cell r="D3776"/>
          <cell r="E3776"/>
          <cell r="F3776" t="str">
            <v>Total A</v>
          </cell>
          <cell r="G3776">
            <v>157366.47</v>
          </cell>
        </row>
        <row r="3777">
          <cell r="A3777"/>
          <cell r="B3777"/>
          <cell r="C3777" t="str">
            <v>B - MANO DE OBRA</v>
          </cell>
          <cell r="D3777"/>
          <cell r="E3777"/>
          <cell r="F3777"/>
          <cell r="G3777"/>
        </row>
        <row r="3778">
          <cell r="A3778" t="str">
            <v>INDEC-MO - 51560-12</v>
          </cell>
          <cell r="B3778" t="str">
            <v>Oficial</v>
          </cell>
          <cell r="C3778" t="str">
            <v>OFICIAL</v>
          </cell>
          <cell r="D3778" t="str">
            <v>HS</v>
          </cell>
          <cell r="E3778">
            <v>100</v>
          </cell>
          <cell r="F3778">
            <v>246.34</v>
          </cell>
          <cell r="G3778">
            <v>24634</v>
          </cell>
        </row>
        <row r="3779">
          <cell r="A3779" t="str">
            <v>INDEC-MO - 51560-14</v>
          </cell>
          <cell r="B3779" t="str">
            <v>Ayudante</v>
          </cell>
          <cell r="C3779" t="str">
            <v>AYUDANTE</v>
          </cell>
          <cell r="D3779" t="str">
            <v>HS</v>
          </cell>
          <cell r="E3779">
            <v>175</v>
          </cell>
          <cell r="F3779">
            <v>209.67</v>
          </cell>
          <cell r="G3779">
            <v>36692.25</v>
          </cell>
        </row>
        <row r="3780">
          <cell r="A3780" t="str">
            <v/>
          </cell>
          <cell r="B3780">
            <v>0</v>
          </cell>
          <cell r="C3780"/>
          <cell r="D3780" t="str">
            <v/>
          </cell>
          <cell r="E3780"/>
          <cell r="F3780">
            <v>0</v>
          </cell>
          <cell r="G3780">
            <v>0</v>
          </cell>
        </row>
        <row r="3781">
          <cell r="A3781" t="str">
            <v/>
          </cell>
          <cell r="B3781">
            <v>0</v>
          </cell>
          <cell r="C3781"/>
          <cell r="D3781" t="str">
            <v/>
          </cell>
          <cell r="E3781"/>
          <cell r="F3781">
            <v>0</v>
          </cell>
          <cell r="G3781">
            <v>0</v>
          </cell>
        </row>
        <row r="3782">
          <cell r="A3782" t="str">
            <v/>
          </cell>
          <cell r="B3782">
            <v>0</v>
          </cell>
          <cell r="C3782"/>
          <cell r="D3782" t="str">
            <v/>
          </cell>
          <cell r="E3782"/>
          <cell r="F3782">
            <v>0</v>
          </cell>
          <cell r="G3782">
            <v>0</v>
          </cell>
        </row>
        <row r="3783">
          <cell r="A3783" t="str">
            <v/>
          </cell>
          <cell r="B3783">
            <v>0</v>
          </cell>
          <cell r="C3783"/>
          <cell r="D3783" t="str">
            <v/>
          </cell>
          <cell r="E3783"/>
          <cell r="F3783">
            <v>0</v>
          </cell>
          <cell r="G3783">
            <v>0</v>
          </cell>
        </row>
        <row r="3784">
          <cell r="A3784" t="str">
            <v/>
          </cell>
          <cell r="B3784">
            <v>0</v>
          </cell>
          <cell r="C3784"/>
          <cell r="D3784" t="str">
            <v/>
          </cell>
          <cell r="E3784"/>
          <cell r="F3784">
            <v>0</v>
          </cell>
          <cell r="G3784">
            <v>0</v>
          </cell>
        </row>
        <row r="3785">
          <cell r="A3785" t="str">
            <v/>
          </cell>
          <cell r="B3785">
            <v>0</v>
          </cell>
          <cell r="C3785"/>
          <cell r="D3785" t="str">
            <v/>
          </cell>
          <cell r="E3785"/>
          <cell r="F3785">
            <v>0</v>
          </cell>
          <cell r="G3785">
            <v>0</v>
          </cell>
        </row>
        <row r="3786">
          <cell r="A3786"/>
          <cell r="B3786"/>
          <cell r="C3786"/>
          <cell r="D3786"/>
          <cell r="E3786"/>
          <cell r="F3786" t="str">
            <v>Total B</v>
          </cell>
          <cell r="G3786">
            <v>61326.25</v>
          </cell>
        </row>
        <row r="3787">
          <cell r="A3787"/>
          <cell r="B3787"/>
          <cell r="C3787" t="str">
            <v>C - EQUIPOS</v>
          </cell>
          <cell r="D3787"/>
          <cell r="E3787"/>
          <cell r="F3787"/>
          <cell r="G3787"/>
        </row>
        <row r="3788">
          <cell r="A3788" t="str">
            <v>INDEC-PB - 42921-2</v>
          </cell>
          <cell r="B3788" t="str">
            <v xml:space="preserve">Herramientas de mano                                                   </v>
          </cell>
          <cell r="C3788" t="str">
            <v xml:space="preserve"> Herramientas menores</v>
          </cell>
          <cell r="D3788" t="str">
            <v>gl</v>
          </cell>
          <cell r="E3788">
            <v>1</v>
          </cell>
          <cell r="F3788">
            <v>17.86</v>
          </cell>
          <cell r="G3788">
            <v>17.86</v>
          </cell>
        </row>
        <row r="3789">
          <cell r="A3789" t="str">
            <v/>
          </cell>
          <cell r="B3789" t="str">
            <v/>
          </cell>
          <cell r="C3789"/>
          <cell r="D3789" t="str">
            <v/>
          </cell>
          <cell r="E3789"/>
          <cell r="F3789">
            <v>0</v>
          </cell>
          <cell r="G3789">
            <v>0</v>
          </cell>
        </row>
        <row r="3790">
          <cell r="A3790" t="str">
            <v/>
          </cell>
          <cell r="B3790" t="str">
            <v/>
          </cell>
          <cell r="C3790"/>
          <cell r="D3790" t="str">
            <v/>
          </cell>
          <cell r="E3790"/>
          <cell r="F3790">
            <v>0</v>
          </cell>
          <cell r="G3790">
            <v>0</v>
          </cell>
        </row>
        <row r="3791">
          <cell r="A3791" t="str">
            <v/>
          </cell>
          <cell r="B3791" t="str">
            <v/>
          </cell>
          <cell r="C3791"/>
          <cell r="D3791" t="str">
            <v/>
          </cell>
          <cell r="E3791"/>
          <cell r="F3791">
            <v>0</v>
          </cell>
          <cell r="G3791">
            <v>0</v>
          </cell>
        </row>
        <row r="3792">
          <cell r="A3792" t="str">
            <v/>
          </cell>
          <cell r="B3792" t="str">
            <v/>
          </cell>
          <cell r="C3792"/>
          <cell r="D3792" t="str">
            <v/>
          </cell>
          <cell r="E3792"/>
          <cell r="F3792">
            <v>0</v>
          </cell>
          <cell r="G3792">
            <v>0</v>
          </cell>
        </row>
        <row r="3793">
          <cell r="A3793" t="str">
            <v/>
          </cell>
          <cell r="B3793" t="str">
            <v/>
          </cell>
          <cell r="C3793"/>
          <cell r="D3793" t="str">
            <v/>
          </cell>
          <cell r="E3793"/>
          <cell r="F3793">
            <v>0</v>
          </cell>
          <cell r="G3793">
            <v>0</v>
          </cell>
        </row>
        <row r="3794">
          <cell r="A3794" t="str">
            <v/>
          </cell>
          <cell r="B3794" t="str">
            <v/>
          </cell>
          <cell r="C3794"/>
          <cell r="D3794" t="str">
            <v/>
          </cell>
          <cell r="E3794"/>
          <cell r="F3794">
            <v>0</v>
          </cell>
          <cell r="G3794">
            <v>0</v>
          </cell>
        </row>
        <row r="3795">
          <cell r="A3795" t="str">
            <v/>
          </cell>
          <cell r="B3795" t="str">
            <v/>
          </cell>
          <cell r="C3795"/>
          <cell r="D3795" t="str">
            <v/>
          </cell>
          <cell r="E3795"/>
          <cell r="F3795">
            <v>0</v>
          </cell>
          <cell r="G3795">
            <v>0</v>
          </cell>
        </row>
        <row r="3796">
          <cell r="A3796" t="str">
            <v/>
          </cell>
          <cell r="B3796" t="str">
            <v/>
          </cell>
          <cell r="C3796"/>
          <cell r="D3796" t="str">
            <v/>
          </cell>
          <cell r="E3796"/>
          <cell r="F3796">
            <v>0</v>
          </cell>
          <cell r="G3796">
            <v>0</v>
          </cell>
        </row>
        <row r="3797">
          <cell r="A3797"/>
          <cell r="B3797"/>
          <cell r="C3797"/>
          <cell r="D3797"/>
          <cell r="E3797"/>
          <cell r="F3797" t="str">
            <v>Total C</v>
          </cell>
          <cell r="G3797">
            <v>17.86</v>
          </cell>
        </row>
        <row r="3798">
          <cell r="A3798"/>
          <cell r="B3798"/>
          <cell r="C3798"/>
          <cell r="D3798"/>
          <cell r="E3798"/>
          <cell r="F3798"/>
          <cell r="G3798"/>
        </row>
        <row r="3799">
          <cell r="A3799" t="str">
            <v>20.6</v>
          </cell>
          <cell r="B3799" t="str">
            <v>Sistemas de cámaras - alarmas - seguridad corrientes débiles</v>
          </cell>
          <cell r="C3799"/>
          <cell r="D3799" t="str">
            <v>Costo  Neto</v>
          </cell>
          <cell r="E3799"/>
          <cell r="F3799" t="str">
            <v>Total D=A+B+C</v>
          </cell>
          <cell r="G3799">
            <v>218710.58</v>
          </cell>
        </row>
        <row r="3801">
          <cell r="A3801" t="str">
            <v>ANALISIS DE PRECIOS</v>
          </cell>
          <cell r="B3801"/>
          <cell r="C3801"/>
          <cell r="D3801"/>
          <cell r="E3801"/>
          <cell r="F3801"/>
          <cell r="G3801"/>
        </row>
        <row r="3802">
          <cell r="A3802" t="str">
            <v>COMITENTE:</v>
          </cell>
          <cell r="B3802" t="str">
            <v>DIRECCIÓN DE ARQUITECTURA</v>
          </cell>
          <cell r="C3802"/>
          <cell r="D3802"/>
          <cell r="E3802"/>
          <cell r="F3802"/>
          <cell r="G3802"/>
        </row>
        <row r="3803">
          <cell r="A3803" t="str">
            <v>CONTRATISTA:</v>
          </cell>
          <cell r="B3803" t="str">
            <v xml:space="preserve">BILBAO CONSTRUCCIONES S.R.L. </v>
          </cell>
          <cell r="C3803"/>
          <cell r="D3803"/>
          <cell r="E3803"/>
          <cell r="F3803"/>
          <cell r="G3803"/>
        </row>
        <row r="3804">
          <cell r="A3804" t="str">
            <v>OBRA:</v>
          </cell>
          <cell r="B3804" t="str">
            <v>CENTRO DE MEDICINA NUCLEAR - PET / CT</v>
          </cell>
          <cell r="C3804"/>
          <cell r="D3804"/>
          <cell r="E3804"/>
          <cell r="F3804" t="str">
            <v>PRECIOS A:</v>
          </cell>
          <cell r="G3804">
            <v>43594</v>
          </cell>
        </row>
        <row r="3805">
          <cell r="A3805" t="str">
            <v>UBICACIÓN:</v>
          </cell>
          <cell r="B3805" t="str">
            <v>CAPITAL</v>
          </cell>
          <cell r="C3805"/>
          <cell r="D3805"/>
          <cell r="E3805"/>
          <cell r="F3805"/>
          <cell r="G3805"/>
        </row>
        <row r="3806">
          <cell r="A3806" t="str">
            <v>RUBRO:</v>
          </cell>
          <cell r="B3806">
            <v>21</v>
          </cell>
          <cell r="C3806" t="str">
            <v>OBRAS EXTERIORES</v>
          </cell>
          <cell r="D3806"/>
          <cell r="E3806"/>
          <cell r="F3806"/>
          <cell r="G3806"/>
        </row>
        <row r="3807">
          <cell r="A3807" t="str">
            <v>ITEM:</v>
          </cell>
          <cell r="B3807" t="str">
            <v>21.1</v>
          </cell>
          <cell r="C3807" t="str">
            <v xml:space="preserve">Provisión de especies arbóreas </v>
          </cell>
          <cell r="D3807"/>
          <cell r="E3807"/>
          <cell r="F3807" t="str">
            <v>UNIDAD:</v>
          </cell>
          <cell r="G3807" t="str">
            <v>gl</v>
          </cell>
        </row>
        <row r="3808">
          <cell r="A3808"/>
          <cell r="B3808"/>
          <cell r="C3808"/>
          <cell r="D3808"/>
          <cell r="E3808"/>
          <cell r="F3808"/>
          <cell r="G3808"/>
        </row>
        <row r="3809">
          <cell r="A3809" t="str">
            <v>DATOS REDETERMINACION</v>
          </cell>
          <cell r="B3809"/>
          <cell r="C3809" t="str">
            <v>DESIGNACION</v>
          </cell>
          <cell r="D3809" t="str">
            <v>U</v>
          </cell>
          <cell r="E3809" t="str">
            <v>Cantidad</v>
          </cell>
          <cell r="F3809" t="str">
            <v>$ Unitarios</v>
          </cell>
          <cell r="G3809" t="str">
            <v>$ Parcial</v>
          </cell>
        </row>
        <row r="3810">
          <cell r="A3810" t="str">
            <v>CÓDIGO</v>
          </cell>
          <cell r="B3810" t="str">
            <v>DESCRIPCIÓN</v>
          </cell>
          <cell r="C3810"/>
          <cell r="D3810"/>
          <cell r="E3810"/>
          <cell r="F3810"/>
          <cell r="G3810"/>
        </row>
        <row r="3811">
          <cell r="A3811"/>
          <cell r="B3811"/>
          <cell r="C3811" t="str">
            <v>A - MATERIALES</v>
          </cell>
          <cell r="D3811"/>
          <cell r="E3811"/>
          <cell r="F3811"/>
          <cell r="G3811"/>
        </row>
        <row r="3812">
          <cell r="A3812" t="str">
            <v>INDEC-PB - 81100-1</v>
          </cell>
          <cell r="B3812" t="str">
            <v xml:space="preserve">Maderas aserradas                                                    </v>
          </cell>
          <cell r="C3812" t="str">
            <v>Tutores precurados</v>
          </cell>
          <cell r="D3812" t="str">
            <v xml:space="preserve">un   </v>
          </cell>
          <cell r="E3812">
            <v>15</v>
          </cell>
          <cell r="F3812">
            <v>185.33</v>
          </cell>
          <cell r="G3812">
            <v>2779.95</v>
          </cell>
        </row>
        <row r="3813">
          <cell r="A3813" t="str">
            <v>INDEC-PB - 81100-1</v>
          </cell>
          <cell r="B3813" t="str">
            <v xml:space="preserve">Maderas aserradas                                                    </v>
          </cell>
          <cell r="C3813" t="str">
            <v>Arbol según pliego</v>
          </cell>
          <cell r="D3813" t="str">
            <v xml:space="preserve">un   </v>
          </cell>
          <cell r="E3813">
            <v>15</v>
          </cell>
          <cell r="F3813">
            <v>388.33</v>
          </cell>
          <cell r="G3813">
            <v>5824.95</v>
          </cell>
        </row>
        <row r="3814">
          <cell r="A3814" t="str">
            <v>INDEC-PB - 15310-1</v>
          </cell>
          <cell r="B3814" t="str">
            <v xml:space="preserve">Arenas                                                                 </v>
          </cell>
          <cell r="C3814" t="str">
            <v>Accesorios para arbolado</v>
          </cell>
          <cell r="D3814" t="str">
            <v xml:space="preserve">un   </v>
          </cell>
          <cell r="E3814">
            <v>1</v>
          </cell>
          <cell r="F3814">
            <v>2266.7800000000002</v>
          </cell>
          <cell r="G3814">
            <v>2266.7800000000002</v>
          </cell>
        </row>
        <row r="3815">
          <cell r="A3815" t="str">
            <v>INDEC-PB - 81100-1</v>
          </cell>
          <cell r="B3815" t="str">
            <v xml:space="preserve">Maderas aserradas                                                    </v>
          </cell>
          <cell r="C3815" t="str">
            <v>Semilla chepica</v>
          </cell>
          <cell r="D3815" t="str">
            <v>kg</v>
          </cell>
          <cell r="E3815">
            <v>5.2</v>
          </cell>
          <cell r="F3815">
            <v>342.16</v>
          </cell>
          <cell r="G3815">
            <v>1779.23</v>
          </cell>
        </row>
        <row r="3816">
          <cell r="A3816" t="str">
            <v/>
          </cell>
          <cell r="B3816" t="str">
            <v/>
          </cell>
          <cell r="C3816"/>
          <cell r="D3816" t="str">
            <v/>
          </cell>
          <cell r="E3816"/>
          <cell r="F3816">
            <v>0</v>
          </cell>
          <cell r="G3816">
            <v>0</v>
          </cell>
        </row>
        <row r="3817">
          <cell r="A3817" t="str">
            <v/>
          </cell>
          <cell r="B3817" t="str">
            <v/>
          </cell>
          <cell r="C3817"/>
          <cell r="D3817" t="str">
            <v/>
          </cell>
          <cell r="E3817"/>
          <cell r="F3817">
            <v>0</v>
          </cell>
          <cell r="G3817">
            <v>0</v>
          </cell>
        </row>
        <row r="3818">
          <cell r="A3818" t="str">
            <v/>
          </cell>
          <cell r="B3818" t="str">
            <v/>
          </cell>
          <cell r="C3818"/>
          <cell r="D3818" t="str">
            <v/>
          </cell>
          <cell r="E3818"/>
          <cell r="F3818">
            <v>0</v>
          </cell>
          <cell r="G3818">
            <v>0</v>
          </cell>
        </row>
        <row r="3819">
          <cell r="A3819" t="str">
            <v/>
          </cell>
          <cell r="B3819" t="str">
            <v/>
          </cell>
          <cell r="C3819"/>
          <cell r="D3819" t="str">
            <v/>
          </cell>
          <cell r="E3819"/>
          <cell r="F3819">
            <v>0</v>
          </cell>
          <cell r="G3819">
            <v>0</v>
          </cell>
        </row>
        <row r="3820">
          <cell r="A3820" t="str">
            <v/>
          </cell>
          <cell r="B3820" t="str">
            <v/>
          </cell>
          <cell r="C3820"/>
          <cell r="D3820" t="str">
            <v/>
          </cell>
          <cell r="E3820"/>
          <cell r="F3820">
            <v>0</v>
          </cell>
          <cell r="G3820">
            <v>0</v>
          </cell>
        </row>
        <row r="3821">
          <cell r="A3821" t="str">
            <v/>
          </cell>
          <cell r="B3821" t="str">
            <v/>
          </cell>
          <cell r="C3821"/>
          <cell r="D3821" t="str">
            <v/>
          </cell>
          <cell r="E3821"/>
          <cell r="F3821">
            <v>0</v>
          </cell>
          <cell r="G3821">
            <v>0</v>
          </cell>
        </row>
        <row r="3822">
          <cell r="A3822" t="str">
            <v/>
          </cell>
          <cell r="B3822" t="str">
            <v/>
          </cell>
          <cell r="C3822"/>
          <cell r="D3822" t="str">
            <v/>
          </cell>
          <cell r="E3822"/>
          <cell r="F3822">
            <v>0</v>
          </cell>
          <cell r="G3822">
            <v>0</v>
          </cell>
        </row>
        <row r="3823">
          <cell r="A3823" t="str">
            <v/>
          </cell>
          <cell r="B3823" t="str">
            <v/>
          </cell>
          <cell r="C3823"/>
          <cell r="D3823" t="str">
            <v/>
          </cell>
          <cell r="E3823"/>
          <cell r="F3823">
            <v>0</v>
          </cell>
          <cell r="G3823">
            <v>0</v>
          </cell>
        </row>
        <row r="3824">
          <cell r="A3824" t="str">
            <v/>
          </cell>
          <cell r="B3824" t="str">
            <v/>
          </cell>
          <cell r="C3824"/>
          <cell r="D3824" t="str">
            <v/>
          </cell>
          <cell r="E3824"/>
          <cell r="F3824">
            <v>0</v>
          </cell>
          <cell r="G3824">
            <v>0</v>
          </cell>
        </row>
        <row r="3825">
          <cell r="A3825" t="str">
            <v/>
          </cell>
          <cell r="B3825" t="str">
            <v/>
          </cell>
          <cell r="C3825"/>
          <cell r="D3825" t="str">
            <v/>
          </cell>
          <cell r="E3825"/>
          <cell r="F3825">
            <v>0</v>
          </cell>
          <cell r="G3825">
            <v>0</v>
          </cell>
        </row>
        <row r="3826">
          <cell r="A3826"/>
          <cell r="B3826"/>
          <cell r="C3826"/>
          <cell r="D3826"/>
          <cell r="E3826"/>
          <cell r="F3826" t="str">
            <v>Total A</v>
          </cell>
          <cell r="G3826">
            <v>12650.91</v>
          </cell>
        </row>
        <row r="3827">
          <cell r="A3827"/>
          <cell r="B3827"/>
          <cell r="C3827" t="str">
            <v>B - MANO DE OBRA</v>
          </cell>
          <cell r="D3827"/>
          <cell r="E3827"/>
          <cell r="F3827"/>
          <cell r="G3827"/>
        </row>
        <row r="3828">
          <cell r="A3828" t="str">
            <v>INDEC-MO - 51560-12</v>
          </cell>
          <cell r="B3828" t="str">
            <v>Oficial</v>
          </cell>
          <cell r="C3828" t="str">
            <v>OFICIAL</v>
          </cell>
          <cell r="D3828" t="str">
            <v>HS</v>
          </cell>
          <cell r="E3828">
            <v>3</v>
          </cell>
          <cell r="F3828">
            <v>246.34</v>
          </cell>
          <cell r="G3828">
            <v>739.02</v>
          </cell>
        </row>
        <row r="3829">
          <cell r="A3829" t="str">
            <v>INDEC-MO - 51560-14</v>
          </cell>
          <cell r="B3829" t="str">
            <v>Ayudante</v>
          </cell>
          <cell r="C3829" t="str">
            <v>AYUDANTE</v>
          </cell>
          <cell r="D3829" t="str">
            <v>HS</v>
          </cell>
          <cell r="E3829">
            <v>39</v>
          </cell>
          <cell r="F3829">
            <v>209.67</v>
          </cell>
          <cell r="G3829">
            <v>8177.13</v>
          </cell>
        </row>
        <row r="3830">
          <cell r="A3830" t="str">
            <v/>
          </cell>
          <cell r="B3830">
            <v>0</v>
          </cell>
          <cell r="C3830"/>
          <cell r="D3830" t="str">
            <v/>
          </cell>
          <cell r="E3830"/>
          <cell r="F3830">
            <v>0</v>
          </cell>
          <cell r="G3830">
            <v>0</v>
          </cell>
        </row>
        <row r="3831">
          <cell r="A3831" t="str">
            <v/>
          </cell>
          <cell r="B3831">
            <v>0</v>
          </cell>
          <cell r="C3831"/>
          <cell r="D3831" t="str">
            <v/>
          </cell>
          <cell r="E3831"/>
          <cell r="F3831">
            <v>0</v>
          </cell>
          <cell r="G3831">
            <v>0</v>
          </cell>
        </row>
        <row r="3832">
          <cell r="A3832" t="str">
            <v/>
          </cell>
          <cell r="B3832">
            <v>0</v>
          </cell>
          <cell r="C3832"/>
          <cell r="D3832" t="str">
            <v/>
          </cell>
          <cell r="E3832"/>
          <cell r="F3832">
            <v>0</v>
          </cell>
          <cell r="G3832">
            <v>0</v>
          </cell>
        </row>
        <row r="3833">
          <cell r="A3833" t="str">
            <v/>
          </cell>
          <cell r="B3833">
            <v>0</v>
          </cell>
          <cell r="C3833"/>
          <cell r="D3833" t="str">
            <v/>
          </cell>
          <cell r="E3833"/>
          <cell r="F3833">
            <v>0</v>
          </cell>
          <cell r="G3833">
            <v>0</v>
          </cell>
        </row>
        <row r="3834">
          <cell r="A3834" t="str">
            <v/>
          </cell>
          <cell r="B3834">
            <v>0</v>
          </cell>
          <cell r="C3834"/>
          <cell r="D3834" t="str">
            <v/>
          </cell>
          <cell r="E3834"/>
          <cell r="F3834">
            <v>0</v>
          </cell>
          <cell r="G3834">
            <v>0</v>
          </cell>
        </row>
        <row r="3835">
          <cell r="A3835" t="str">
            <v/>
          </cell>
          <cell r="B3835">
            <v>0</v>
          </cell>
          <cell r="C3835"/>
          <cell r="D3835" t="str">
            <v/>
          </cell>
          <cell r="E3835"/>
          <cell r="F3835">
            <v>0</v>
          </cell>
          <cell r="G3835">
            <v>0</v>
          </cell>
        </row>
        <row r="3836">
          <cell r="A3836"/>
          <cell r="B3836"/>
          <cell r="C3836"/>
          <cell r="D3836"/>
          <cell r="E3836"/>
          <cell r="F3836" t="str">
            <v>Total B</v>
          </cell>
          <cell r="G3836">
            <v>8916.15</v>
          </cell>
        </row>
        <row r="3837">
          <cell r="A3837"/>
          <cell r="B3837"/>
          <cell r="C3837" t="str">
            <v>C - EQUIPOS</v>
          </cell>
          <cell r="D3837"/>
          <cell r="E3837"/>
          <cell r="F3837"/>
          <cell r="G3837"/>
        </row>
        <row r="3838">
          <cell r="A3838" t="str">
            <v>INDEC-PB - 42921-2</v>
          </cell>
          <cell r="B3838" t="str">
            <v xml:space="preserve">Herramientas de mano                                                   </v>
          </cell>
          <cell r="C3838" t="str">
            <v xml:space="preserve"> Herramientas menores</v>
          </cell>
          <cell r="D3838" t="str">
            <v>HM</v>
          </cell>
          <cell r="E3838">
            <v>6</v>
          </cell>
          <cell r="F3838">
            <v>17.86</v>
          </cell>
          <cell r="G3838">
            <v>107.16</v>
          </cell>
        </row>
        <row r="3839">
          <cell r="A3839" t="str">
            <v/>
          </cell>
          <cell r="B3839" t="str">
            <v/>
          </cell>
          <cell r="C3839"/>
          <cell r="D3839" t="str">
            <v/>
          </cell>
          <cell r="E3839"/>
          <cell r="F3839">
            <v>0</v>
          </cell>
          <cell r="G3839">
            <v>0</v>
          </cell>
        </row>
        <row r="3840">
          <cell r="A3840" t="str">
            <v/>
          </cell>
          <cell r="B3840" t="str">
            <v/>
          </cell>
          <cell r="C3840"/>
          <cell r="D3840" t="str">
            <v/>
          </cell>
          <cell r="E3840"/>
          <cell r="F3840">
            <v>0</v>
          </cell>
          <cell r="G3840">
            <v>0</v>
          </cell>
        </row>
        <row r="3841">
          <cell r="A3841" t="str">
            <v/>
          </cell>
          <cell r="B3841" t="str">
            <v/>
          </cell>
          <cell r="C3841"/>
          <cell r="D3841" t="str">
            <v/>
          </cell>
          <cell r="E3841"/>
          <cell r="F3841">
            <v>0</v>
          </cell>
          <cell r="G3841">
            <v>0</v>
          </cell>
        </row>
        <row r="3842">
          <cell r="A3842" t="str">
            <v/>
          </cell>
          <cell r="B3842" t="str">
            <v/>
          </cell>
          <cell r="C3842"/>
          <cell r="D3842" t="str">
            <v/>
          </cell>
          <cell r="E3842"/>
          <cell r="F3842">
            <v>0</v>
          </cell>
          <cell r="G3842">
            <v>0</v>
          </cell>
        </row>
        <row r="3843">
          <cell r="A3843" t="str">
            <v/>
          </cell>
          <cell r="B3843" t="str">
            <v/>
          </cell>
          <cell r="C3843"/>
          <cell r="D3843" t="str">
            <v/>
          </cell>
          <cell r="E3843"/>
          <cell r="F3843">
            <v>0</v>
          </cell>
          <cell r="G3843">
            <v>0</v>
          </cell>
        </row>
        <row r="3844">
          <cell r="A3844" t="str">
            <v/>
          </cell>
          <cell r="B3844" t="str">
            <v/>
          </cell>
          <cell r="C3844"/>
          <cell r="D3844" t="str">
            <v/>
          </cell>
          <cell r="E3844"/>
          <cell r="F3844">
            <v>0</v>
          </cell>
          <cell r="G3844">
            <v>0</v>
          </cell>
        </row>
        <row r="3845">
          <cell r="A3845" t="str">
            <v/>
          </cell>
          <cell r="B3845" t="str">
            <v/>
          </cell>
          <cell r="C3845"/>
          <cell r="D3845" t="str">
            <v/>
          </cell>
          <cell r="E3845"/>
          <cell r="F3845">
            <v>0</v>
          </cell>
          <cell r="G3845">
            <v>0</v>
          </cell>
        </row>
        <row r="3846">
          <cell r="A3846" t="str">
            <v/>
          </cell>
          <cell r="B3846" t="str">
            <v/>
          </cell>
          <cell r="C3846"/>
          <cell r="D3846" t="str">
            <v/>
          </cell>
          <cell r="E3846"/>
          <cell r="F3846">
            <v>0</v>
          </cell>
          <cell r="G3846">
            <v>0</v>
          </cell>
        </row>
        <row r="3847">
          <cell r="A3847"/>
          <cell r="B3847"/>
          <cell r="C3847"/>
          <cell r="D3847"/>
          <cell r="E3847"/>
          <cell r="F3847" t="str">
            <v>Total C</v>
          </cell>
          <cell r="G3847">
            <v>107.16</v>
          </cell>
        </row>
        <row r="3848">
          <cell r="A3848"/>
          <cell r="B3848"/>
          <cell r="C3848"/>
          <cell r="D3848"/>
          <cell r="E3848"/>
          <cell r="F3848"/>
          <cell r="G3848"/>
        </row>
        <row r="3849">
          <cell r="A3849" t="str">
            <v>21.1</v>
          </cell>
          <cell r="B3849" t="str">
            <v xml:space="preserve">Provisión de especies arbóreas </v>
          </cell>
          <cell r="C3849"/>
          <cell r="D3849" t="str">
            <v>Costo  Neto</v>
          </cell>
          <cell r="E3849"/>
          <cell r="F3849" t="str">
            <v>Total D=A+B+C</v>
          </cell>
          <cell r="G3849">
            <v>21674.22</v>
          </cell>
        </row>
        <row r="3851">
          <cell r="A3851" t="str">
            <v>ANALISIS DE PRECIOS</v>
          </cell>
          <cell r="B3851"/>
          <cell r="C3851"/>
          <cell r="D3851"/>
          <cell r="E3851"/>
          <cell r="F3851"/>
          <cell r="G3851"/>
        </row>
        <row r="3852">
          <cell r="A3852" t="str">
            <v>COMITENTE:</v>
          </cell>
          <cell r="B3852" t="str">
            <v>DIRECCIÓN DE ARQUITECTURA</v>
          </cell>
          <cell r="C3852"/>
          <cell r="D3852"/>
          <cell r="E3852"/>
          <cell r="F3852"/>
          <cell r="G3852"/>
        </row>
        <row r="3853">
          <cell r="A3853" t="str">
            <v>CONTRATISTA:</v>
          </cell>
          <cell r="B3853" t="str">
            <v xml:space="preserve">BILBAO CONSTRUCCIONES S.R.L. </v>
          </cell>
          <cell r="C3853"/>
          <cell r="D3853"/>
          <cell r="E3853"/>
          <cell r="F3853"/>
          <cell r="G3853"/>
        </row>
        <row r="3854">
          <cell r="A3854" t="str">
            <v>OBRA:</v>
          </cell>
          <cell r="B3854" t="str">
            <v>CENTRO DE MEDICINA NUCLEAR - PET / CT</v>
          </cell>
          <cell r="C3854"/>
          <cell r="D3854"/>
          <cell r="E3854"/>
          <cell r="F3854" t="str">
            <v>PRECIOS A:</v>
          </cell>
          <cell r="G3854">
            <v>43594</v>
          </cell>
        </row>
        <row r="3855">
          <cell r="A3855" t="str">
            <v>UBICACIÓN:</v>
          </cell>
          <cell r="B3855" t="str">
            <v>CAPITAL</v>
          </cell>
          <cell r="C3855"/>
          <cell r="D3855"/>
          <cell r="E3855"/>
          <cell r="F3855"/>
          <cell r="G3855"/>
        </row>
        <row r="3856">
          <cell r="A3856" t="str">
            <v>RUBRO:</v>
          </cell>
          <cell r="B3856">
            <v>21</v>
          </cell>
          <cell r="C3856" t="str">
            <v>OBRAS EXTERIORES</v>
          </cell>
          <cell r="D3856"/>
          <cell r="E3856"/>
          <cell r="F3856"/>
          <cell r="G3856"/>
        </row>
        <row r="3857">
          <cell r="A3857" t="str">
            <v>ITEM:</v>
          </cell>
          <cell r="B3857" t="str">
            <v>21.2</v>
          </cell>
          <cell r="C3857" t="str">
            <v>Vereda municipal</v>
          </cell>
          <cell r="D3857"/>
          <cell r="E3857"/>
          <cell r="F3857" t="str">
            <v>UNIDAD:</v>
          </cell>
          <cell r="G3857" t="str">
            <v>m2</v>
          </cell>
        </row>
        <row r="3858">
          <cell r="A3858"/>
          <cell r="B3858"/>
          <cell r="C3858"/>
          <cell r="D3858"/>
          <cell r="E3858"/>
          <cell r="F3858"/>
          <cell r="G3858"/>
        </row>
        <row r="3859">
          <cell r="A3859" t="str">
            <v>DATOS REDETERMINACION</v>
          </cell>
          <cell r="B3859"/>
          <cell r="C3859" t="str">
            <v>DESIGNACION</v>
          </cell>
          <cell r="D3859" t="str">
            <v>U</v>
          </cell>
          <cell r="E3859" t="str">
            <v>Cantidad</v>
          </cell>
          <cell r="F3859" t="str">
            <v>$ Unitarios</v>
          </cell>
          <cell r="G3859" t="str">
            <v>$ Parcial</v>
          </cell>
        </row>
        <row r="3860">
          <cell r="A3860" t="str">
            <v>CÓDIGO</v>
          </cell>
          <cell r="B3860" t="str">
            <v>DESCRIPCIÓN</v>
          </cell>
          <cell r="C3860"/>
          <cell r="D3860"/>
          <cell r="E3860"/>
          <cell r="F3860"/>
          <cell r="G3860"/>
        </row>
        <row r="3861">
          <cell r="A3861"/>
          <cell r="B3861"/>
          <cell r="C3861" t="str">
            <v>A - MATERIALES</v>
          </cell>
          <cell r="D3861"/>
          <cell r="E3861"/>
          <cell r="F3861"/>
          <cell r="G3861"/>
        </row>
        <row r="3862">
          <cell r="A3862" t="str">
            <v>INDEC-CM - 37510-11</v>
          </cell>
          <cell r="B3862" t="str">
            <v>Hormigón elaborado</v>
          </cell>
          <cell r="C3862" t="str">
            <v xml:space="preserve"> Hormigón elaborado</v>
          </cell>
          <cell r="D3862" t="str">
            <v>m3</v>
          </cell>
          <cell r="E3862">
            <v>0.12</v>
          </cell>
          <cell r="F3862">
            <v>1562.22</v>
          </cell>
          <cell r="G3862">
            <v>187.47</v>
          </cell>
        </row>
        <row r="3863">
          <cell r="A3863" t="str">
            <v>INDEC-CM - 31100-11</v>
          </cell>
          <cell r="B3863" t="str">
            <v>Tirante  sin cepillar</v>
          </cell>
          <cell r="C3863" t="str">
            <v xml:space="preserve"> Incidencia de encofrado</v>
          </cell>
          <cell r="D3863" t="str">
            <v>PLG</v>
          </cell>
          <cell r="E3863">
            <v>1</v>
          </cell>
          <cell r="F3863">
            <v>5.3</v>
          </cell>
          <cell r="G3863">
            <v>5.3</v>
          </cell>
        </row>
        <row r="3864">
          <cell r="A3864" t="str">
            <v>INDEC-CM - 41242-11</v>
          </cell>
          <cell r="B3864" t="str">
            <v>Acero aletado conformado, en barra</v>
          </cell>
          <cell r="C3864" t="str">
            <v>Acero</v>
          </cell>
          <cell r="D3864" t="str">
            <v>KG</v>
          </cell>
          <cell r="E3864">
            <v>1</v>
          </cell>
          <cell r="F3864">
            <v>146.33000000000001</v>
          </cell>
          <cell r="G3864">
            <v>146.33000000000001</v>
          </cell>
        </row>
        <row r="3865">
          <cell r="A3865" t="str">
            <v>INDEC-PB - 41263-1</v>
          </cell>
          <cell r="B3865" t="str">
            <v xml:space="preserve">Alambres de acero                                                      </v>
          </cell>
          <cell r="C3865" t="str">
            <v xml:space="preserve"> Alambre</v>
          </cell>
          <cell r="D3865" t="str">
            <v>KG</v>
          </cell>
          <cell r="E3865">
            <v>0.2</v>
          </cell>
          <cell r="F3865">
            <v>40.729999999999997</v>
          </cell>
          <cell r="G3865">
            <v>8.15</v>
          </cell>
        </row>
        <row r="3866">
          <cell r="A3866" t="str">
            <v>INDEC-PB - 42944-2</v>
          </cell>
          <cell r="B3866" t="str">
            <v xml:space="preserve">Clavos                                                                 </v>
          </cell>
          <cell r="C3866" t="str">
            <v xml:space="preserve"> Clavos</v>
          </cell>
          <cell r="D3866" t="str">
            <v>KG</v>
          </cell>
          <cell r="E3866">
            <v>0.1</v>
          </cell>
          <cell r="F3866">
            <v>44.41</v>
          </cell>
          <cell r="G3866">
            <v>4.4400000000000004</v>
          </cell>
        </row>
        <row r="3867">
          <cell r="A3867" t="str">
            <v>INDEC-GG 18000-1</v>
          </cell>
          <cell r="B3867" t="str">
            <v>Agua para construcción</v>
          </cell>
          <cell r="C3867" t="str">
            <v xml:space="preserve"> Agua</v>
          </cell>
          <cell r="D3867" t="str">
            <v xml:space="preserve">un   </v>
          </cell>
          <cell r="E3867">
            <v>0.04</v>
          </cell>
          <cell r="F3867">
            <v>24.53</v>
          </cell>
          <cell r="G3867">
            <v>0.98</v>
          </cell>
        </row>
        <row r="3868">
          <cell r="A3868" t="str">
            <v/>
          </cell>
          <cell r="B3868" t="str">
            <v/>
          </cell>
          <cell r="C3868"/>
          <cell r="D3868" t="str">
            <v/>
          </cell>
          <cell r="E3868"/>
          <cell r="F3868">
            <v>0</v>
          </cell>
          <cell r="G3868">
            <v>0</v>
          </cell>
        </row>
        <row r="3869">
          <cell r="A3869" t="str">
            <v/>
          </cell>
          <cell r="B3869" t="str">
            <v/>
          </cell>
          <cell r="C3869"/>
          <cell r="D3869" t="str">
            <v/>
          </cell>
          <cell r="E3869"/>
          <cell r="F3869">
            <v>0</v>
          </cell>
          <cell r="G3869">
            <v>0</v>
          </cell>
        </row>
        <row r="3870">
          <cell r="A3870" t="str">
            <v/>
          </cell>
          <cell r="B3870" t="str">
            <v/>
          </cell>
          <cell r="C3870"/>
          <cell r="D3870" t="str">
            <v/>
          </cell>
          <cell r="E3870"/>
          <cell r="F3870">
            <v>0</v>
          </cell>
          <cell r="G3870">
            <v>0</v>
          </cell>
        </row>
        <row r="3871">
          <cell r="A3871" t="str">
            <v/>
          </cell>
          <cell r="B3871" t="str">
            <v/>
          </cell>
          <cell r="C3871"/>
          <cell r="D3871" t="str">
            <v/>
          </cell>
          <cell r="E3871"/>
          <cell r="F3871">
            <v>0</v>
          </cell>
          <cell r="G3871">
            <v>0</v>
          </cell>
        </row>
        <row r="3872">
          <cell r="A3872" t="str">
            <v/>
          </cell>
          <cell r="B3872" t="str">
            <v/>
          </cell>
          <cell r="C3872"/>
          <cell r="D3872" t="str">
            <v/>
          </cell>
          <cell r="E3872"/>
          <cell r="F3872">
            <v>0</v>
          </cell>
          <cell r="G3872">
            <v>0</v>
          </cell>
        </row>
        <row r="3873">
          <cell r="A3873" t="str">
            <v/>
          </cell>
          <cell r="B3873" t="str">
            <v/>
          </cell>
          <cell r="C3873"/>
          <cell r="D3873" t="str">
            <v/>
          </cell>
          <cell r="E3873"/>
          <cell r="F3873">
            <v>0</v>
          </cell>
          <cell r="G3873">
            <v>0</v>
          </cell>
        </row>
        <row r="3874">
          <cell r="A3874" t="str">
            <v/>
          </cell>
          <cell r="B3874" t="str">
            <v/>
          </cell>
          <cell r="C3874"/>
          <cell r="D3874" t="str">
            <v/>
          </cell>
          <cell r="E3874"/>
          <cell r="F3874">
            <v>0</v>
          </cell>
          <cell r="G3874">
            <v>0</v>
          </cell>
        </row>
        <row r="3875">
          <cell r="A3875" t="str">
            <v/>
          </cell>
          <cell r="B3875" t="str">
            <v/>
          </cell>
          <cell r="C3875"/>
          <cell r="D3875" t="str">
            <v/>
          </cell>
          <cell r="E3875"/>
          <cell r="F3875">
            <v>0</v>
          </cell>
          <cell r="G3875">
            <v>0</v>
          </cell>
        </row>
        <row r="3876">
          <cell r="A3876"/>
          <cell r="B3876"/>
          <cell r="C3876"/>
          <cell r="D3876"/>
          <cell r="E3876"/>
          <cell r="F3876" t="str">
            <v>Total A</v>
          </cell>
          <cell r="G3876">
            <v>352.67</v>
          </cell>
        </row>
        <row r="3877">
          <cell r="A3877"/>
          <cell r="B3877"/>
          <cell r="C3877" t="str">
            <v>B - MANO DE OBRA</v>
          </cell>
          <cell r="D3877"/>
          <cell r="E3877"/>
          <cell r="F3877"/>
          <cell r="G3877"/>
        </row>
        <row r="3878">
          <cell r="A3878" t="str">
            <v>INDEC-MO - 51560-12</v>
          </cell>
          <cell r="B3878" t="str">
            <v>Oficial</v>
          </cell>
          <cell r="C3878" t="str">
            <v>OFICIAL</v>
          </cell>
          <cell r="D3878" t="str">
            <v>HS</v>
          </cell>
          <cell r="E3878">
            <v>0.3</v>
          </cell>
          <cell r="F3878">
            <v>246.34</v>
          </cell>
          <cell r="G3878">
            <v>73.900000000000006</v>
          </cell>
        </row>
        <row r="3879">
          <cell r="A3879" t="str">
            <v>INDEC-MO - 51560-14</v>
          </cell>
          <cell r="B3879" t="str">
            <v>Ayudante</v>
          </cell>
          <cell r="C3879" t="str">
            <v>AYUDANTE</v>
          </cell>
          <cell r="D3879" t="str">
            <v>HS</v>
          </cell>
          <cell r="E3879">
            <v>1</v>
          </cell>
          <cell r="F3879">
            <v>209.67</v>
          </cell>
          <cell r="G3879">
            <v>209.67</v>
          </cell>
        </row>
        <row r="3880">
          <cell r="A3880" t="str">
            <v/>
          </cell>
          <cell r="B3880">
            <v>0</v>
          </cell>
          <cell r="C3880"/>
          <cell r="D3880" t="str">
            <v/>
          </cell>
          <cell r="E3880"/>
          <cell r="F3880">
            <v>0</v>
          </cell>
          <cell r="G3880">
            <v>0</v>
          </cell>
        </row>
        <row r="3881">
          <cell r="A3881" t="str">
            <v/>
          </cell>
          <cell r="B3881">
            <v>0</v>
          </cell>
          <cell r="C3881"/>
          <cell r="D3881" t="str">
            <v/>
          </cell>
          <cell r="E3881"/>
          <cell r="F3881">
            <v>0</v>
          </cell>
          <cell r="G3881">
            <v>0</v>
          </cell>
        </row>
        <row r="3882">
          <cell r="A3882" t="str">
            <v/>
          </cell>
          <cell r="B3882">
            <v>0</v>
          </cell>
          <cell r="C3882"/>
          <cell r="D3882" t="str">
            <v/>
          </cell>
          <cell r="E3882"/>
          <cell r="F3882">
            <v>0</v>
          </cell>
          <cell r="G3882">
            <v>0</v>
          </cell>
        </row>
        <row r="3883">
          <cell r="A3883" t="str">
            <v/>
          </cell>
          <cell r="B3883">
            <v>0</v>
          </cell>
          <cell r="C3883"/>
          <cell r="D3883" t="str">
            <v/>
          </cell>
          <cell r="E3883"/>
          <cell r="F3883">
            <v>0</v>
          </cell>
          <cell r="G3883">
            <v>0</v>
          </cell>
        </row>
        <row r="3884">
          <cell r="A3884" t="str">
            <v/>
          </cell>
          <cell r="B3884">
            <v>0</v>
          </cell>
          <cell r="C3884"/>
          <cell r="D3884" t="str">
            <v/>
          </cell>
          <cell r="E3884"/>
          <cell r="F3884">
            <v>0</v>
          </cell>
          <cell r="G3884">
            <v>0</v>
          </cell>
        </row>
        <row r="3885">
          <cell r="A3885" t="str">
            <v/>
          </cell>
          <cell r="B3885">
            <v>0</v>
          </cell>
          <cell r="C3885"/>
          <cell r="D3885" t="str">
            <v/>
          </cell>
          <cell r="E3885"/>
          <cell r="F3885">
            <v>0</v>
          </cell>
          <cell r="G3885">
            <v>0</v>
          </cell>
        </row>
        <row r="3886">
          <cell r="A3886"/>
          <cell r="B3886"/>
          <cell r="C3886"/>
          <cell r="D3886"/>
          <cell r="E3886"/>
          <cell r="F3886" t="str">
            <v>Total B</v>
          </cell>
          <cell r="G3886">
            <v>283.57</v>
          </cell>
        </row>
        <row r="3887">
          <cell r="A3887"/>
          <cell r="B3887"/>
          <cell r="C3887" t="str">
            <v>C - EQUIPOS</v>
          </cell>
          <cell r="D3887"/>
          <cell r="E3887"/>
          <cell r="F3887"/>
          <cell r="G3887"/>
        </row>
        <row r="3888">
          <cell r="A3888" t="str">
            <v>INDEC-PB - 42921-2</v>
          </cell>
          <cell r="B3888" t="str">
            <v xml:space="preserve">Herramientas de mano                                                   </v>
          </cell>
          <cell r="C3888" t="str">
            <v xml:space="preserve"> Herramientas menores</v>
          </cell>
          <cell r="D3888" t="str">
            <v>HM</v>
          </cell>
          <cell r="E3888">
            <v>1</v>
          </cell>
          <cell r="F3888">
            <v>17.86</v>
          </cell>
          <cell r="G3888">
            <v>17.86</v>
          </cell>
        </row>
        <row r="3889">
          <cell r="A3889" t="str">
            <v>INDEC-PB - 2320-1</v>
          </cell>
          <cell r="B3889" t="str">
            <v>Combustibles (Incluye: Naftas, Kerosene, Gas oil, Fuel oil y Gases de refinería)</v>
          </cell>
          <cell r="C3889" t="str">
            <v xml:space="preserve"> Equipo hormigonero</v>
          </cell>
          <cell r="D3889" t="str">
            <v>HM</v>
          </cell>
          <cell r="E3889">
            <v>0.2</v>
          </cell>
          <cell r="F3889">
            <v>472.57</v>
          </cell>
          <cell r="G3889">
            <v>94.51</v>
          </cell>
        </row>
        <row r="3890">
          <cell r="A3890" t="str">
            <v/>
          </cell>
          <cell r="B3890" t="str">
            <v/>
          </cell>
          <cell r="C3890"/>
          <cell r="D3890" t="str">
            <v/>
          </cell>
          <cell r="E3890"/>
          <cell r="F3890">
            <v>0</v>
          </cell>
          <cell r="G3890">
            <v>0</v>
          </cell>
        </row>
        <row r="3891">
          <cell r="A3891" t="str">
            <v/>
          </cell>
          <cell r="B3891" t="str">
            <v/>
          </cell>
          <cell r="C3891"/>
          <cell r="D3891" t="str">
            <v/>
          </cell>
          <cell r="E3891"/>
          <cell r="F3891">
            <v>0</v>
          </cell>
          <cell r="G3891">
            <v>0</v>
          </cell>
        </row>
        <row r="3892">
          <cell r="A3892" t="str">
            <v/>
          </cell>
          <cell r="B3892" t="str">
            <v/>
          </cell>
          <cell r="C3892"/>
          <cell r="D3892" t="str">
            <v/>
          </cell>
          <cell r="E3892"/>
          <cell r="F3892">
            <v>0</v>
          </cell>
          <cell r="G3892">
            <v>0</v>
          </cell>
        </row>
        <row r="3893">
          <cell r="A3893" t="str">
            <v/>
          </cell>
          <cell r="B3893" t="str">
            <v/>
          </cell>
          <cell r="C3893"/>
          <cell r="D3893" t="str">
            <v/>
          </cell>
          <cell r="E3893"/>
          <cell r="F3893">
            <v>0</v>
          </cell>
          <cell r="G3893">
            <v>0</v>
          </cell>
        </row>
        <row r="3894">
          <cell r="A3894" t="str">
            <v/>
          </cell>
          <cell r="B3894" t="str">
            <v/>
          </cell>
          <cell r="C3894"/>
          <cell r="D3894" t="str">
            <v/>
          </cell>
          <cell r="E3894"/>
          <cell r="F3894">
            <v>0</v>
          </cell>
          <cell r="G3894">
            <v>0</v>
          </cell>
        </row>
        <row r="3895">
          <cell r="A3895" t="str">
            <v/>
          </cell>
          <cell r="B3895" t="str">
            <v/>
          </cell>
          <cell r="C3895"/>
          <cell r="D3895" t="str">
            <v/>
          </cell>
          <cell r="E3895"/>
          <cell r="F3895">
            <v>0</v>
          </cell>
          <cell r="G3895">
            <v>0</v>
          </cell>
        </row>
        <row r="3896">
          <cell r="A3896" t="str">
            <v/>
          </cell>
          <cell r="B3896" t="str">
            <v/>
          </cell>
          <cell r="C3896"/>
          <cell r="D3896" t="str">
            <v/>
          </cell>
          <cell r="E3896"/>
          <cell r="F3896">
            <v>0</v>
          </cell>
          <cell r="G3896">
            <v>0</v>
          </cell>
        </row>
        <row r="3897">
          <cell r="A3897"/>
          <cell r="B3897"/>
          <cell r="C3897"/>
          <cell r="D3897"/>
          <cell r="E3897"/>
          <cell r="F3897" t="str">
            <v>Total C</v>
          </cell>
          <cell r="G3897">
            <v>112.37</v>
          </cell>
        </row>
        <row r="3898">
          <cell r="A3898"/>
          <cell r="B3898"/>
          <cell r="C3898"/>
          <cell r="D3898"/>
          <cell r="E3898"/>
          <cell r="F3898"/>
          <cell r="G3898"/>
        </row>
        <row r="3899">
          <cell r="A3899" t="str">
            <v>21.2</v>
          </cell>
          <cell r="B3899" t="str">
            <v>Vereda municipal</v>
          </cell>
          <cell r="C3899"/>
          <cell r="D3899" t="str">
            <v>Costo  Neto</v>
          </cell>
          <cell r="E3899"/>
          <cell r="F3899" t="str">
            <v>Total D=A+B+C</v>
          </cell>
          <cell r="G3899">
            <v>748.61</v>
          </cell>
        </row>
        <row r="3901">
          <cell r="A3901" t="str">
            <v>ANALISIS DE PRECIOS</v>
          </cell>
          <cell r="B3901"/>
          <cell r="C3901"/>
          <cell r="D3901"/>
          <cell r="E3901"/>
          <cell r="F3901"/>
          <cell r="G3901"/>
        </row>
        <row r="3902">
          <cell r="A3902" t="str">
            <v>COMITENTE:</v>
          </cell>
          <cell r="B3902" t="str">
            <v>DIRECCIÓN DE ARQUITECTURA</v>
          </cell>
          <cell r="C3902"/>
          <cell r="D3902"/>
          <cell r="E3902"/>
          <cell r="F3902"/>
          <cell r="G3902"/>
        </row>
        <row r="3903">
          <cell r="A3903" t="str">
            <v>CONTRATISTA:</v>
          </cell>
          <cell r="B3903" t="str">
            <v xml:space="preserve">BILBAO CONSTRUCCIONES S.R.L. </v>
          </cell>
          <cell r="C3903"/>
          <cell r="D3903"/>
          <cell r="E3903"/>
          <cell r="F3903"/>
          <cell r="G3903"/>
        </row>
        <row r="3904">
          <cell r="A3904" t="str">
            <v>OBRA:</v>
          </cell>
          <cell r="B3904" t="str">
            <v>CENTRO DE MEDICINA NUCLEAR - PET / CT</v>
          </cell>
          <cell r="C3904"/>
          <cell r="D3904"/>
          <cell r="E3904"/>
          <cell r="F3904" t="str">
            <v>PRECIOS A:</v>
          </cell>
          <cell r="G3904">
            <v>43594</v>
          </cell>
        </row>
        <row r="3905">
          <cell r="A3905" t="str">
            <v>UBICACIÓN:</v>
          </cell>
          <cell r="B3905" t="str">
            <v>CAPITAL</v>
          </cell>
          <cell r="C3905"/>
          <cell r="D3905"/>
          <cell r="E3905"/>
          <cell r="F3905"/>
          <cell r="G3905"/>
        </row>
        <row r="3906">
          <cell r="A3906" t="str">
            <v>RUBRO:</v>
          </cell>
          <cell r="B3906">
            <v>21</v>
          </cell>
          <cell r="C3906" t="str">
            <v>OBRAS EXTERIORES</v>
          </cell>
          <cell r="D3906"/>
          <cell r="E3906"/>
          <cell r="F3906"/>
          <cell r="G3906"/>
        </row>
        <row r="3907">
          <cell r="A3907" t="str">
            <v>ITEM:</v>
          </cell>
          <cell r="B3907" t="str">
            <v>21.3</v>
          </cell>
          <cell r="C3907" t="str">
            <v>Veredín exterior perimetral</v>
          </cell>
          <cell r="D3907"/>
          <cell r="E3907"/>
          <cell r="F3907" t="str">
            <v>UNIDAD:</v>
          </cell>
          <cell r="G3907" t="str">
            <v>m2</v>
          </cell>
        </row>
        <row r="3908">
          <cell r="A3908"/>
          <cell r="B3908"/>
          <cell r="C3908"/>
          <cell r="D3908"/>
          <cell r="E3908"/>
          <cell r="F3908"/>
          <cell r="G3908"/>
        </row>
        <row r="3909">
          <cell r="A3909" t="str">
            <v>DATOS REDETERMINACION</v>
          </cell>
          <cell r="B3909"/>
          <cell r="C3909" t="str">
            <v>DESIGNACION</v>
          </cell>
          <cell r="D3909" t="str">
            <v>U</v>
          </cell>
          <cell r="E3909" t="str">
            <v>Cantidad</v>
          </cell>
          <cell r="F3909" t="str">
            <v>$ Unitarios</v>
          </cell>
          <cell r="G3909" t="str">
            <v>$ Parcial</v>
          </cell>
        </row>
        <row r="3910">
          <cell r="A3910" t="str">
            <v>CÓDIGO</v>
          </cell>
          <cell r="B3910" t="str">
            <v>DESCRIPCIÓN</v>
          </cell>
          <cell r="C3910"/>
          <cell r="D3910"/>
          <cell r="E3910"/>
          <cell r="F3910"/>
          <cell r="G3910"/>
        </row>
        <row r="3911">
          <cell r="A3911"/>
          <cell r="B3911"/>
          <cell r="C3911" t="str">
            <v>A - MATERIALES</v>
          </cell>
          <cell r="D3911"/>
          <cell r="E3911"/>
          <cell r="F3911"/>
          <cell r="G3911"/>
        </row>
        <row r="3912">
          <cell r="A3912" t="str">
            <v>INDEC-CM - 37510-11</v>
          </cell>
          <cell r="B3912" t="str">
            <v>Hormigón elaborado</v>
          </cell>
          <cell r="C3912" t="str">
            <v xml:space="preserve"> Hormigón elaborado</v>
          </cell>
          <cell r="D3912" t="str">
            <v>m3</v>
          </cell>
          <cell r="E3912">
            <v>0.1</v>
          </cell>
          <cell r="F3912">
            <v>1562.22</v>
          </cell>
          <cell r="G3912">
            <v>156.22</v>
          </cell>
        </row>
        <row r="3913">
          <cell r="A3913" t="str">
            <v>INDEC-CM - 31100-11</v>
          </cell>
          <cell r="B3913" t="str">
            <v>Tirante  sin cepillar</v>
          </cell>
          <cell r="C3913" t="str">
            <v xml:space="preserve"> Incidencia de encofrado</v>
          </cell>
          <cell r="D3913" t="str">
            <v>PLG</v>
          </cell>
          <cell r="E3913">
            <v>0.5</v>
          </cell>
          <cell r="F3913">
            <v>5.3</v>
          </cell>
          <cell r="G3913">
            <v>2.65</v>
          </cell>
        </row>
        <row r="3914">
          <cell r="A3914" t="str">
            <v>INDEC-CM - 41242-11</v>
          </cell>
          <cell r="B3914" t="str">
            <v>Acero aletado conformado, en barra</v>
          </cell>
          <cell r="C3914" t="str">
            <v>Acero</v>
          </cell>
          <cell r="D3914" t="str">
            <v>KG</v>
          </cell>
          <cell r="E3914">
            <v>1</v>
          </cell>
          <cell r="F3914">
            <v>146.33000000000001</v>
          </cell>
          <cell r="G3914">
            <v>146.33000000000001</v>
          </cell>
        </row>
        <row r="3915">
          <cell r="A3915" t="str">
            <v>INDEC-PB - 41263-1</v>
          </cell>
          <cell r="B3915" t="str">
            <v xml:space="preserve">Alambres de acero                                                      </v>
          </cell>
          <cell r="C3915" t="str">
            <v xml:space="preserve"> Alambre</v>
          </cell>
          <cell r="D3915" t="str">
            <v>KG</v>
          </cell>
          <cell r="E3915">
            <v>0.2</v>
          </cell>
          <cell r="F3915">
            <v>40.729999999999997</v>
          </cell>
          <cell r="G3915">
            <v>8.15</v>
          </cell>
        </row>
        <row r="3916">
          <cell r="A3916" t="str">
            <v>INDEC-PB - 42944-2</v>
          </cell>
          <cell r="B3916" t="str">
            <v xml:space="preserve">Clavos                                                                 </v>
          </cell>
          <cell r="C3916" t="str">
            <v xml:space="preserve"> Clavos</v>
          </cell>
          <cell r="D3916" t="str">
            <v>KG</v>
          </cell>
          <cell r="E3916">
            <v>0.1</v>
          </cell>
          <cell r="F3916">
            <v>44.41</v>
          </cell>
          <cell r="G3916">
            <v>4.4400000000000004</v>
          </cell>
        </row>
        <row r="3917">
          <cell r="A3917" t="str">
            <v>INDEC-GG 18000-1</v>
          </cell>
          <cell r="B3917" t="str">
            <v>Agua para construcción</v>
          </cell>
          <cell r="C3917" t="str">
            <v xml:space="preserve"> Agua</v>
          </cell>
          <cell r="D3917" t="str">
            <v xml:space="preserve">un   </v>
          </cell>
          <cell r="E3917">
            <v>0.04</v>
          </cell>
          <cell r="F3917">
            <v>24.53</v>
          </cell>
          <cell r="G3917">
            <v>0.98</v>
          </cell>
        </row>
        <row r="3918">
          <cell r="A3918" t="str">
            <v/>
          </cell>
          <cell r="B3918" t="str">
            <v/>
          </cell>
          <cell r="C3918"/>
          <cell r="D3918" t="str">
            <v/>
          </cell>
          <cell r="E3918"/>
          <cell r="F3918">
            <v>0</v>
          </cell>
          <cell r="G3918">
            <v>0</v>
          </cell>
        </row>
        <row r="3919">
          <cell r="A3919" t="str">
            <v/>
          </cell>
          <cell r="B3919" t="str">
            <v/>
          </cell>
          <cell r="C3919"/>
          <cell r="D3919" t="str">
            <v/>
          </cell>
          <cell r="E3919"/>
          <cell r="F3919">
            <v>0</v>
          </cell>
          <cell r="G3919">
            <v>0</v>
          </cell>
        </row>
        <row r="3920">
          <cell r="A3920" t="str">
            <v/>
          </cell>
          <cell r="B3920" t="str">
            <v/>
          </cell>
          <cell r="C3920"/>
          <cell r="D3920" t="str">
            <v/>
          </cell>
          <cell r="E3920"/>
          <cell r="F3920">
            <v>0</v>
          </cell>
          <cell r="G3920">
            <v>0</v>
          </cell>
        </row>
        <row r="3921">
          <cell r="A3921" t="str">
            <v/>
          </cell>
          <cell r="B3921" t="str">
            <v/>
          </cell>
          <cell r="C3921"/>
          <cell r="D3921" t="str">
            <v/>
          </cell>
          <cell r="E3921"/>
          <cell r="F3921">
            <v>0</v>
          </cell>
          <cell r="G3921">
            <v>0</v>
          </cell>
        </row>
        <row r="3922">
          <cell r="A3922" t="str">
            <v/>
          </cell>
          <cell r="B3922" t="str">
            <v/>
          </cell>
          <cell r="C3922"/>
          <cell r="D3922" t="str">
            <v/>
          </cell>
          <cell r="E3922"/>
          <cell r="F3922">
            <v>0</v>
          </cell>
          <cell r="G3922">
            <v>0</v>
          </cell>
        </row>
        <row r="3923">
          <cell r="A3923" t="str">
            <v/>
          </cell>
          <cell r="B3923" t="str">
            <v/>
          </cell>
          <cell r="C3923"/>
          <cell r="D3923" t="str">
            <v/>
          </cell>
          <cell r="E3923"/>
          <cell r="F3923">
            <v>0</v>
          </cell>
          <cell r="G3923">
            <v>0</v>
          </cell>
        </row>
        <row r="3924">
          <cell r="A3924" t="str">
            <v/>
          </cell>
          <cell r="B3924" t="str">
            <v/>
          </cell>
          <cell r="C3924"/>
          <cell r="D3924" t="str">
            <v/>
          </cell>
          <cell r="E3924"/>
          <cell r="F3924">
            <v>0</v>
          </cell>
          <cell r="G3924">
            <v>0</v>
          </cell>
        </row>
        <row r="3925">
          <cell r="A3925" t="str">
            <v/>
          </cell>
          <cell r="B3925" t="str">
            <v/>
          </cell>
          <cell r="C3925"/>
          <cell r="D3925" t="str">
            <v/>
          </cell>
          <cell r="E3925"/>
          <cell r="F3925">
            <v>0</v>
          </cell>
          <cell r="G3925">
            <v>0</v>
          </cell>
        </row>
        <row r="3926">
          <cell r="A3926"/>
          <cell r="B3926"/>
          <cell r="C3926"/>
          <cell r="D3926"/>
          <cell r="E3926"/>
          <cell r="F3926" t="str">
            <v>Total A</v>
          </cell>
          <cell r="G3926">
            <v>318.77000000000004</v>
          </cell>
        </row>
        <row r="3927">
          <cell r="A3927"/>
          <cell r="B3927"/>
          <cell r="C3927" t="str">
            <v>B - MANO DE OBRA</v>
          </cell>
          <cell r="D3927"/>
          <cell r="E3927"/>
          <cell r="F3927"/>
          <cell r="G3927"/>
        </row>
        <row r="3928">
          <cell r="A3928" t="str">
            <v>INDEC-MO - 51560-12</v>
          </cell>
          <cell r="B3928" t="str">
            <v>Oficial</v>
          </cell>
          <cell r="C3928" t="str">
            <v>OFICIAL</v>
          </cell>
          <cell r="D3928" t="str">
            <v>HS</v>
          </cell>
          <cell r="E3928">
            <v>0.1</v>
          </cell>
          <cell r="F3928">
            <v>246.34</v>
          </cell>
          <cell r="G3928">
            <v>24.63</v>
          </cell>
        </row>
        <row r="3929">
          <cell r="A3929" t="str">
            <v>INDEC-MO - 51560-14</v>
          </cell>
          <cell r="B3929" t="str">
            <v>Ayudante</v>
          </cell>
          <cell r="C3929" t="str">
            <v>AYUDANTE</v>
          </cell>
          <cell r="D3929" t="str">
            <v>HS</v>
          </cell>
          <cell r="E3929">
            <v>1</v>
          </cell>
          <cell r="F3929">
            <v>209.67</v>
          </cell>
          <cell r="G3929">
            <v>209.67</v>
          </cell>
        </row>
        <row r="3930">
          <cell r="A3930" t="str">
            <v/>
          </cell>
          <cell r="B3930">
            <v>0</v>
          </cell>
          <cell r="C3930"/>
          <cell r="D3930" t="str">
            <v/>
          </cell>
          <cell r="E3930"/>
          <cell r="F3930">
            <v>0</v>
          </cell>
          <cell r="G3930">
            <v>0</v>
          </cell>
        </row>
        <row r="3931">
          <cell r="A3931" t="str">
            <v/>
          </cell>
          <cell r="B3931">
            <v>0</v>
          </cell>
          <cell r="C3931"/>
          <cell r="D3931" t="str">
            <v/>
          </cell>
          <cell r="E3931"/>
          <cell r="F3931">
            <v>0</v>
          </cell>
          <cell r="G3931">
            <v>0</v>
          </cell>
        </row>
        <row r="3932">
          <cell r="A3932" t="str">
            <v/>
          </cell>
          <cell r="B3932">
            <v>0</v>
          </cell>
          <cell r="C3932"/>
          <cell r="D3932" t="str">
            <v/>
          </cell>
          <cell r="E3932"/>
          <cell r="F3932">
            <v>0</v>
          </cell>
          <cell r="G3932">
            <v>0</v>
          </cell>
        </row>
        <row r="3933">
          <cell r="A3933" t="str">
            <v/>
          </cell>
          <cell r="B3933">
            <v>0</v>
          </cell>
          <cell r="C3933"/>
          <cell r="D3933" t="str">
            <v/>
          </cell>
          <cell r="E3933"/>
          <cell r="F3933">
            <v>0</v>
          </cell>
          <cell r="G3933">
            <v>0</v>
          </cell>
        </row>
        <row r="3934">
          <cell r="A3934" t="str">
            <v/>
          </cell>
          <cell r="B3934">
            <v>0</v>
          </cell>
          <cell r="C3934"/>
          <cell r="D3934" t="str">
            <v/>
          </cell>
          <cell r="E3934"/>
          <cell r="F3934">
            <v>0</v>
          </cell>
          <cell r="G3934">
            <v>0</v>
          </cell>
        </row>
        <row r="3935">
          <cell r="A3935" t="str">
            <v/>
          </cell>
          <cell r="B3935">
            <v>0</v>
          </cell>
          <cell r="C3935"/>
          <cell r="D3935" t="str">
            <v/>
          </cell>
          <cell r="E3935"/>
          <cell r="F3935">
            <v>0</v>
          </cell>
          <cell r="G3935">
            <v>0</v>
          </cell>
        </row>
        <row r="3936">
          <cell r="A3936"/>
          <cell r="B3936"/>
          <cell r="C3936"/>
          <cell r="D3936"/>
          <cell r="E3936"/>
          <cell r="F3936" t="str">
            <v>Total B</v>
          </cell>
          <cell r="G3936">
            <v>234.29999999999998</v>
          </cell>
        </row>
        <row r="3937">
          <cell r="A3937"/>
          <cell r="B3937"/>
          <cell r="C3937" t="str">
            <v>C - EQUIPOS</v>
          </cell>
          <cell r="D3937"/>
          <cell r="E3937"/>
          <cell r="F3937"/>
          <cell r="G3937"/>
        </row>
        <row r="3938">
          <cell r="A3938" t="str">
            <v>INDEC-PB - 42921-2</v>
          </cell>
          <cell r="B3938" t="str">
            <v xml:space="preserve">Herramientas de mano                                                   </v>
          </cell>
          <cell r="C3938" t="str">
            <v xml:space="preserve"> Herramientas menores</v>
          </cell>
          <cell r="D3938" t="str">
            <v>HM</v>
          </cell>
          <cell r="E3938">
            <v>1</v>
          </cell>
          <cell r="F3938">
            <v>17.86</v>
          </cell>
          <cell r="G3938">
            <v>17.86</v>
          </cell>
        </row>
        <row r="3939">
          <cell r="A3939" t="str">
            <v>INDEC-PB - 2320-1</v>
          </cell>
          <cell r="B3939" t="str">
            <v>Combustibles (Incluye: Naftas, Kerosene, Gas oil, Fuel oil y Gases de refinería)</v>
          </cell>
          <cell r="C3939" t="str">
            <v xml:space="preserve"> Equipo hormigonero</v>
          </cell>
          <cell r="D3939" t="str">
            <v>HM</v>
          </cell>
          <cell r="E3939">
            <v>0.4</v>
          </cell>
          <cell r="F3939">
            <v>472.57</v>
          </cell>
          <cell r="G3939">
            <v>189.03</v>
          </cell>
        </row>
        <row r="3940">
          <cell r="A3940" t="str">
            <v/>
          </cell>
          <cell r="B3940" t="str">
            <v/>
          </cell>
          <cell r="C3940"/>
          <cell r="D3940" t="str">
            <v/>
          </cell>
          <cell r="E3940"/>
          <cell r="F3940">
            <v>0</v>
          </cell>
          <cell r="G3940">
            <v>0</v>
          </cell>
        </row>
        <row r="3941">
          <cell r="A3941" t="str">
            <v/>
          </cell>
          <cell r="B3941" t="str">
            <v/>
          </cell>
          <cell r="C3941"/>
          <cell r="D3941" t="str">
            <v/>
          </cell>
          <cell r="E3941"/>
          <cell r="F3941">
            <v>0</v>
          </cell>
          <cell r="G3941">
            <v>0</v>
          </cell>
        </row>
        <row r="3942">
          <cell r="A3942" t="str">
            <v/>
          </cell>
          <cell r="B3942" t="str">
            <v/>
          </cell>
          <cell r="C3942"/>
          <cell r="D3942" t="str">
            <v/>
          </cell>
          <cell r="E3942"/>
          <cell r="F3942">
            <v>0</v>
          </cell>
          <cell r="G3942">
            <v>0</v>
          </cell>
        </row>
        <row r="3943">
          <cell r="A3943" t="str">
            <v/>
          </cell>
          <cell r="B3943" t="str">
            <v/>
          </cell>
          <cell r="C3943"/>
          <cell r="D3943" t="str">
            <v/>
          </cell>
          <cell r="E3943"/>
          <cell r="F3943">
            <v>0</v>
          </cell>
          <cell r="G3943">
            <v>0</v>
          </cell>
        </row>
        <row r="3944">
          <cell r="A3944" t="str">
            <v/>
          </cell>
          <cell r="B3944" t="str">
            <v/>
          </cell>
          <cell r="C3944"/>
          <cell r="D3944" t="str">
            <v/>
          </cell>
          <cell r="E3944"/>
          <cell r="F3944">
            <v>0</v>
          </cell>
          <cell r="G3944">
            <v>0</v>
          </cell>
        </row>
        <row r="3945">
          <cell r="A3945" t="str">
            <v/>
          </cell>
          <cell r="B3945" t="str">
            <v/>
          </cell>
          <cell r="C3945"/>
          <cell r="D3945" t="str">
            <v/>
          </cell>
          <cell r="E3945"/>
          <cell r="F3945">
            <v>0</v>
          </cell>
          <cell r="G3945">
            <v>0</v>
          </cell>
        </row>
        <row r="3946">
          <cell r="A3946" t="str">
            <v/>
          </cell>
          <cell r="B3946" t="str">
            <v/>
          </cell>
          <cell r="C3946"/>
          <cell r="D3946" t="str">
            <v/>
          </cell>
          <cell r="E3946"/>
          <cell r="F3946">
            <v>0</v>
          </cell>
          <cell r="G3946">
            <v>0</v>
          </cell>
        </row>
        <row r="3947">
          <cell r="A3947"/>
          <cell r="B3947"/>
          <cell r="C3947"/>
          <cell r="D3947"/>
          <cell r="E3947"/>
          <cell r="F3947" t="str">
            <v>Total C</v>
          </cell>
          <cell r="G3947">
            <v>206.89</v>
          </cell>
        </row>
        <row r="3948">
          <cell r="A3948"/>
          <cell r="B3948"/>
          <cell r="C3948"/>
          <cell r="D3948"/>
          <cell r="E3948"/>
          <cell r="F3948"/>
          <cell r="G3948"/>
        </row>
        <row r="3949">
          <cell r="A3949" t="str">
            <v>21.3</v>
          </cell>
          <cell r="B3949" t="str">
            <v>Veredín exterior perimetral</v>
          </cell>
          <cell r="C3949"/>
          <cell r="D3949" t="str">
            <v>Costo  Neto</v>
          </cell>
          <cell r="E3949"/>
          <cell r="F3949" t="str">
            <v>Total D=A+B+C</v>
          </cell>
          <cell r="G3949">
            <v>759.96</v>
          </cell>
        </row>
        <row r="3951">
          <cell r="A3951" t="str">
            <v>ANALISIS DE PRECIOS</v>
          </cell>
          <cell r="B3951"/>
          <cell r="C3951"/>
          <cell r="D3951"/>
          <cell r="E3951"/>
          <cell r="F3951"/>
          <cell r="G3951"/>
        </row>
        <row r="3952">
          <cell r="A3952" t="str">
            <v>COMITENTE:</v>
          </cell>
          <cell r="B3952" t="str">
            <v>DIRECCIÓN DE ARQUITECTURA</v>
          </cell>
          <cell r="C3952"/>
          <cell r="D3952"/>
          <cell r="E3952"/>
          <cell r="F3952"/>
          <cell r="G3952"/>
        </row>
        <row r="3953">
          <cell r="A3953" t="str">
            <v>CONTRATISTA:</v>
          </cell>
          <cell r="B3953" t="str">
            <v xml:space="preserve">BILBAO CONSTRUCCIONES S.R.L. </v>
          </cell>
          <cell r="C3953"/>
          <cell r="D3953"/>
          <cell r="E3953"/>
          <cell r="F3953"/>
          <cell r="G3953"/>
        </row>
        <row r="3954">
          <cell r="A3954" t="str">
            <v>OBRA:</v>
          </cell>
          <cell r="B3954" t="str">
            <v>CENTRO DE MEDICINA NUCLEAR - PET / CT</v>
          </cell>
          <cell r="C3954"/>
          <cell r="D3954"/>
          <cell r="E3954"/>
          <cell r="F3954" t="str">
            <v>PRECIOS A:</v>
          </cell>
          <cell r="G3954">
            <v>43594</v>
          </cell>
        </row>
        <row r="3955">
          <cell r="A3955" t="str">
            <v>UBICACIÓN:</v>
          </cell>
          <cell r="B3955" t="str">
            <v>CAPITAL</v>
          </cell>
          <cell r="C3955"/>
          <cell r="D3955"/>
          <cell r="E3955"/>
          <cell r="F3955"/>
          <cell r="G3955"/>
        </row>
        <row r="3956">
          <cell r="A3956" t="str">
            <v>RUBRO:</v>
          </cell>
          <cell r="B3956">
            <v>22</v>
          </cell>
          <cell r="C3956" t="str">
            <v>SEÑALETICA</v>
          </cell>
          <cell r="D3956"/>
          <cell r="E3956"/>
          <cell r="F3956"/>
          <cell r="G3956"/>
        </row>
        <row r="3957">
          <cell r="A3957" t="str">
            <v>ITEM:</v>
          </cell>
          <cell r="B3957" t="str">
            <v>22.1</v>
          </cell>
          <cell r="C3957" t="str">
            <v>Señaletica</v>
          </cell>
          <cell r="D3957"/>
          <cell r="E3957"/>
          <cell r="F3957" t="str">
            <v>UNIDAD:</v>
          </cell>
          <cell r="G3957" t="str">
            <v>gl</v>
          </cell>
        </row>
        <row r="3958">
          <cell r="A3958"/>
          <cell r="B3958"/>
          <cell r="C3958"/>
          <cell r="D3958"/>
          <cell r="E3958"/>
          <cell r="F3958"/>
          <cell r="G3958"/>
        </row>
        <row r="3959">
          <cell r="A3959" t="str">
            <v>DATOS REDETERMINACION</v>
          </cell>
          <cell r="B3959"/>
          <cell r="C3959" t="str">
            <v>DESIGNACION</v>
          </cell>
          <cell r="D3959" t="str">
            <v>U</v>
          </cell>
          <cell r="E3959" t="str">
            <v>Cantidad</v>
          </cell>
          <cell r="F3959" t="str">
            <v>$ Unitarios</v>
          </cell>
          <cell r="G3959" t="str">
            <v>$ Parcial</v>
          </cell>
        </row>
        <row r="3960">
          <cell r="A3960" t="str">
            <v>CÓDIGO</v>
          </cell>
          <cell r="B3960" t="str">
            <v>DESCRIPCIÓN</v>
          </cell>
          <cell r="C3960"/>
          <cell r="D3960"/>
          <cell r="E3960"/>
          <cell r="F3960"/>
          <cell r="G3960"/>
        </row>
        <row r="3961">
          <cell r="A3961"/>
          <cell r="B3961"/>
          <cell r="C3961" t="str">
            <v>A - MATERIALES</v>
          </cell>
          <cell r="D3961"/>
          <cell r="E3961"/>
          <cell r="F3961"/>
          <cell r="G3961"/>
        </row>
        <row r="3962">
          <cell r="A3962" t="str">
            <v>DNV-T I - 40</v>
          </cell>
          <cell r="B3962" t="str">
            <v>Pintura termoplástica reflectante.</v>
          </cell>
          <cell r="C3962" t="str">
            <v xml:space="preserve">Pintura para señales </v>
          </cell>
          <cell r="D3962" t="str">
            <v>gl</v>
          </cell>
          <cell r="E3962">
            <v>1</v>
          </cell>
          <cell r="F3962">
            <v>22899.360000000001</v>
          </cell>
          <cell r="G3962">
            <v>22899.360000000001</v>
          </cell>
        </row>
        <row r="3963">
          <cell r="A3963" t="str">
            <v>DNV-T I - 28</v>
          </cell>
          <cell r="B3963" t="str">
            <v>Aluminio en chapa p/ señalamiento</v>
          </cell>
          <cell r="C3963" t="str">
            <v>Chapa galvanizada</v>
          </cell>
          <cell r="D3963" t="str">
            <v>gl</v>
          </cell>
          <cell r="E3963">
            <v>1</v>
          </cell>
          <cell r="F3963">
            <v>66336.22</v>
          </cell>
          <cell r="G3963">
            <v>66336.22</v>
          </cell>
        </row>
        <row r="3964">
          <cell r="A3964" t="str">
            <v>DNV-T I - 90</v>
          </cell>
          <cell r="B3964" t="str">
            <v>Lámina reflectiva p/señalamiento</v>
          </cell>
          <cell r="C3964" t="str">
            <v>Cartel señaletica vehicular exterior</v>
          </cell>
          <cell r="D3964" t="str">
            <v>gl</v>
          </cell>
          <cell r="E3964">
            <v>1</v>
          </cell>
          <cell r="F3964">
            <v>39323.25</v>
          </cell>
          <cell r="G3964">
            <v>39323.25</v>
          </cell>
        </row>
        <row r="3965">
          <cell r="A3965" t="str">
            <v>DNV-T I - 44</v>
          </cell>
          <cell r="B3965" t="str">
            <v>Pórticos, ménsulas y carteles.</v>
          </cell>
          <cell r="C3965" t="str">
            <v>Accesorios y otros</v>
          </cell>
          <cell r="D3965" t="str">
            <v>gl</v>
          </cell>
          <cell r="E3965">
            <v>1</v>
          </cell>
          <cell r="F3965">
            <v>1877.36</v>
          </cell>
          <cell r="G3965">
            <v>1877.36</v>
          </cell>
        </row>
        <row r="3966">
          <cell r="A3966" t="str">
            <v/>
          </cell>
          <cell r="B3966" t="str">
            <v/>
          </cell>
          <cell r="C3966"/>
          <cell r="D3966" t="str">
            <v/>
          </cell>
          <cell r="E3966"/>
          <cell r="F3966">
            <v>0</v>
          </cell>
          <cell r="G3966">
            <v>0</v>
          </cell>
        </row>
        <row r="3967">
          <cell r="A3967" t="str">
            <v/>
          </cell>
          <cell r="B3967" t="str">
            <v/>
          </cell>
          <cell r="C3967"/>
          <cell r="D3967" t="str">
            <v/>
          </cell>
          <cell r="E3967"/>
          <cell r="F3967">
            <v>0</v>
          </cell>
          <cell r="G3967">
            <v>0</v>
          </cell>
        </row>
        <row r="3968">
          <cell r="A3968" t="str">
            <v/>
          </cell>
          <cell r="B3968" t="str">
            <v/>
          </cell>
          <cell r="C3968"/>
          <cell r="D3968" t="str">
            <v/>
          </cell>
          <cell r="E3968"/>
          <cell r="F3968">
            <v>0</v>
          </cell>
          <cell r="G3968">
            <v>0</v>
          </cell>
        </row>
        <row r="3969">
          <cell r="A3969" t="str">
            <v/>
          </cell>
          <cell r="B3969" t="str">
            <v/>
          </cell>
          <cell r="C3969"/>
          <cell r="D3969" t="str">
            <v/>
          </cell>
          <cell r="E3969"/>
          <cell r="F3969">
            <v>0</v>
          </cell>
          <cell r="G3969">
            <v>0</v>
          </cell>
        </row>
        <row r="3970">
          <cell r="A3970" t="str">
            <v/>
          </cell>
          <cell r="B3970" t="str">
            <v/>
          </cell>
          <cell r="C3970"/>
          <cell r="D3970" t="str">
            <v/>
          </cell>
          <cell r="E3970"/>
          <cell r="F3970">
            <v>0</v>
          </cell>
          <cell r="G3970">
            <v>0</v>
          </cell>
        </row>
        <row r="3971">
          <cell r="A3971" t="str">
            <v/>
          </cell>
          <cell r="B3971" t="str">
            <v/>
          </cell>
          <cell r="C3971"/>
          <cell r="D3971" t="str">
            <v/>
          </cell>
          <cell r="E3971"/>
          <cell r="F3971">
            <v>0</v>
          </cell>
          <cell r="G3971">
            <v>0</v>
          </cell>
        </row>
        <row r="3972">
          <cell r="A3972" t="str">
            <v/>
          </cell>
          <cell r="B3972" t="str">
            <v/>
          </cell>
          <cell r="C3972"/>
          <cell r="D3972" t="str">
            <v/>
          </cell>
          <cell r="E3972"/>
          <cell r="F3972">
            <v>0</v>
          </cell>
          <cell r="G3972">
            <v>0</v>
          </cell>
        </row>
        <row r="3973">
          <cell r="A3973" t="str">
            <v/>
          </cell>
          <cell r="B3973" t="str">
            <v/>
          </cell>
          <cell r="C3973"/>
          <cell r="D3973" t="str">
            <v/>
          </cell>
          <cell r="E3973"/>
          <cell r="F3973">
            <v>0</v>
          </cell>
          <cell r="G3973">
            <v>0</v>
          </cell>
        </row>
        <row r="3974">
          <cell r="A3974" t="str">
            <v/>
          </cell>
          <cell r="B3974" t="str">
            <v/>
          </cell>
          <cell r="C3974"/>
          <cell r="D3974" t="str">
            <v/>
          </cell>
          <cell r="E3974"/>
          <cell r="F3974">
            <v>0</v>
          </cell>
          <cell r="G3974">
            <v>0</v>
          </cell>
        </row>
        <row r="3975">
          <cell r="A3975" t="str">
            <v/>
          </cell>
          <cell r="B3975" t="str">
            <v/>
          </cell>
          <cell r="C3975"/>
          <cell r="D3975" t="str">
            <v/>
          </cell>
          <cell r="E3975"/>
          <cell r="F3975">
            <v>0</v>
          </cell>
          <cell r="G3975">
            <v>0</v>
          </cell>
        </row>
        <row r="3976">
          <cell r="A3976"/>
          <cell r="B3976"/>
          <cell r="C3976"/>
          <cell r="D3976"/>
          <cell r="E3976"/>
          <cell r="F3976" t="str">
            <v>Total A</v>
          </cell>
          <cell r="G3976">
            <v>130436.19</v>
          </cell>
        </row>
        <row r="3977">
          <cell r="A3977"/>
          <cell r="B3977"/>
          <cell r="C3977" t="str">
            <v>B - MANO DE OBRA</v>
          </cell>
          <cell r="D3977"/>
          <cell r="E3977"/>
          <cell r="F3977"/>
          <cell r="G3977"/>
        </row>
        <row r="3978">
          <cell r="A3978" t="str">
            <v>INDEC-MO - 51560-12</v>
          </cell>
          <cell r="B3978" t="str">
            <v>Oficial</v>
          </cell>
          <cell r="C3978" t="str">
            <v>OFICIAL</v>
          </cell>
          <cell r="D3978" t="str">
            <v>HS</v>
          </cell>
          <cell r="E3978">
            <v>20</v>
          </cell>
          <cell r="F3978">
            <v>246.34</v>
          </cell>
          <cell r="G3978">
            <v>4926.8</v>
          </cell>
        </row>
        <row r="3979">
          <cell r="A3979" t="str">
            <v>INDEC-MO - 51560-14</v>
          </cell>
          <cell r="B3979" t="str">
            <v>Ayudante</v>
          </cell>
          <cell r="C3979" t="str">
            <v>AYUDANTE</v>
          </cell>
          <cell r="D3979" t="str">
            <v>HS</v>
          </cell>
          <cell r="E3979">
            <v>48</v>
          </cell>
          <cell r="F3979">
            <v>209.67</v>
          </cell>
          <cell r="G3979">
            <v>10064.16</v>
          </cell>
        </row>
        <row r="3980">
          <cell r="A3980" t="str">
            <v/>
          </cell>
          <cell r="B3980">
            <v>0</v>
          </cell>
          <cell r="C3980"/>
          <cell r="D3980" t="str">
            <v/>
          </cell>
          <cell r="E3980"/>
          <cell r="F3980">
            <v>0</v>
          </cell>
          <cell r="G3980">
            <v>0</v>
          </cell>
        </row>
        <row r="3981">
          <cell r="A3981" t="str">
            <v/>
          </cell>
          <cell r="B3981">
            <v>0</v>
          </cell>
          <cell r="C3981"/>
          <cell r="D3981" t="str">
            <v/>
          </cell>
          <cell r="E3981"/>
          <cell r="F3981">
            <v>0</v>
          </cell>
          <cell r="G3981">
            <v>0</v>
          </cell>
        </row>
        <row r="3982">
          <cell r="A3982" t="str">
            <v/>
          </cell>
          <cell r="B3982">
            <v>0</v>
          </cell>
          <cell r="C3982"/>
          <cell r="D3982" t="str">
            <v/>
          </cell>
          <cell r="E3982"/>
          <cell r="F3982">
            <v>0</v>
          </cell>
          <cell r="G3982">
            <v>0</v>
          </cell>
        </row>
        <row r="3983">
          <cell r="A3983" t="str">
            <v/>
          </cell>
          <cell r="B3983">
            <v>0</v>
          </cell>
          <cell r="C3983"/>
          <cell r="D3983" t="str">
            <v/>
          </cell>
          <cell r="E3983"/>
          <cell r="F3983">
            <v>0</v>
          </cell>
          <cell r="G3983">
            <v>0</v>
          </cell>
        </row>
        <row r="3984">
          <cell r="A3984" t="str">
            <v/>
          </cell>
          <cell r="B3984">
            <v>0</v>
          </cell>
          <cell r="C3984"/>
          <cell r="D3984" t="str">
            <v/>
          </cell>
          <cell r="E3984"/>
          <cell r="F3984">
            <v>0</v>
          </cell>
          <cell r="G3984">
            <v>0</v>
          </cell>
        </row>
        <row r="3985">
          <cell r="A3985" t="str">
            <v/>
          </cell>
          <cell r="B3985">
            <v>0</v>
          </cell>
          <cell r="C3985"/>
          <cell r="D3985" t="str">
            <v/>
          </cell>
          <cell r="E3985"/>
          <cell r="F3985">
            <v>0</v>
          </cell>
          <cell r="G3985">
            <v>0</v>
          </cell>
        </row>
        <row r="3986">
          <cell r="A3986"/>
          <cell r="B3986"/>
          <cell r="C3986"/>
          <cell r="D3986"/>
          <cell r="E3986"/>
          <cell r="F3986" t="str">
            <v>Total B</v>
          </cell>
          <cell r="G3986">
            <v>14990.96</v>
          </cell>
        </row>
        <row r="3987">
          <cell r="A3987"/>
          <cell r="B3987"/>
          <cell r="C3987" t="str">
            <v>C - EQUIPOS</v>
          </cell>
          <cell r="D3987"/>
          <cell r="E3987"/>
          <cell r="F3987"/>
          <cell r="G3987"/>
        </row>
        <row r="3988">
          <cell r="A3988" t="str">
            <v>INDEC-PB - 42921-2</v>
          </cell>
          <cell r="B3988" t="str">
            <v xml:space="preserve">Herramientas de mano                                                   </v>
          </cell>
          <cell r="C3988" t="str">
            <v xml:space="preserve"> Herramientas menores</v>
          </cell>
          <cell r="D3988" t="str">
            <v>HM</v>
          </cell>
          <cell r="E3988">
            <v>10</v>
          </cell>
          <cell r="F3988">
            <v>17.86</v>
          </cell>
          <cell r="G3988">
            <v>178.6</v>
          </cell>
        </row>
        <row r="3989">
          <cell r="A3989" t="str">
            <v/>
          </cell>
          <cell r="B3989" t="str">
            <v/>
          </cell>
          <cell r="C3989"/>
          <cell r="D3989" t="str">
            <v/>
          </cell>
          <cell r="E3989"/>
          <cell r="F3989">
            <v>0</v>
          </cell>
          <cell r="G3989">
            <v>0</v>
          </cell>
        </row>
        <row r="3990">
          <cell r="A3990" t="str">
            <v/>
          </cell>
          <cell r="B3990" t="str">
            <v/>
          </cell>
          <cell r="C3990"/>
          <cell r="D3990" t="str">
            <v/>
          </cell>
          <cell r="E3990"/>
          <cell r="F3990">
            <v>0</v>
          </cell>
          <cell r="G3990">
            <v>0</v>
          </cell>
        </row>
        <row r="3991">
          <cell r="A3991" t="str">
            <v/>
          </cell>
          <cell r="B3991" t="str">
            <v/>
          </cell>
          <cell r="C3991"/>
          <cell r="D3991" t="str">
            <v/>
          </cell>
          <cell r="E3991"/>
          <cell r="F3991">
            <v>0</v>
          </cell>
          <cell r="G3991">
            <v>0</v>
          </cell>
        </row>
        <row r="3992">
          <cell r="A3992" t="str">
            <v/>
          </cell>
          <cell r="B3992" t="str">
            <v/>
          </cell>
          <cell r="C3992"/>
          <cell r="D3992" t="str">
            <v/>
          </cell>
          <cell r="E3992"/>
          <cell r="F3992">
            <v>0</v>
          </cell>
          <cell r="G3992">
            <v>0</v>
          </cell>
        </row>
        <row r="3993">
          <cell r="A3993" t="str">
            <v/>
          </cell>
          <cell r="B3993" t="str">
            <v/>
          </cell>
          <cell r="C3993"/>
          <cell r="D3993" t="str">
            <v/>
          </cell>
          <cell r="E3993"/>
          <cell r="F3993">
            <v>0</v>
          </cell>
          <cell r="G3993">
            <v>0</v>
          </cell>
        </row>
        <row r="3994">
          <cell r="A3994" t="str">
            <v/>
          </cell>
          <cell r="B3994" t="str">
            <v/>
          </cell>
          <cell r="C3994"/>
          <cell r="D3994" t="str">
            <v/>
          </cell>
          <cell r="E3994"/>
          <cell r="F3994">
            <v>0</v>
          </cell>
          <cell r="G3994">
            <v>0</v>
          </cell>
        </row>
        <row r="3995">
          <cell r="A3995" t="str">
            <v/>
          </cell>
          <cell r="B3995" t="str">
            <v/>
          </cell>
          <cell r="C3995"/>
          <cell r="D3995" t="str">
            <v/>
          </cell>
          <cell r="E3995"/>
          <cell r="F3995">
            <v>0</v>
          </cell>
          <cell r="G3995">
            <v>0</v>
          </cell>
        </row>
        <row r="3996">
          <cell r="A3996" t="str">
            <v/>
          </cell>
          <cell r="B3996" t="str">
            <v/>
          </cell>
          <cell r="C3996"/>
          <cell r="D3996" t="str">
            <v/>
          </cell>
          <cell r="E3996"/>
          <cell r="F3996">
            <v>0</v>
          </cell>
          <cell r="G3996">
            <v>0</v>
          </cell>
        </row>
        <row r="3997">
          <cell r="A3997"/>
          <cell r="B3997"/>
          <cell r="C3997"/>
          <cell r="D3997"/>
          <cell r="E3997"/>
          <cell r="F3997" t="str">
            <v>Total C</v>
          </cell>
          <cell r="G3997">
            <v>178.6</v>
          </cell>
        </row>
        <row r="3998">
          <cell r="A3998"/>
          <cell r="B3998"/>
          <cell r="C3998"/>
          <cell r="D3998"/>
          <cell r="E3998"/>
          <cell r="F3998"/>
          <cell r="G3998"/>
        </row>
        <row r="3999">
          <cell r="A3999" t="str">
            <v>22.1</v>
          </cell>
          <cell r="B3999" t="str">
            <v>Señaletica</v>
          </cell>
          <cell r="C3999"/>
          <cell r="D3999" t="str">
            <v>Costo  Neto</v>
          </cell>
          <cell r="E3999"/>
          <cell r="F3999" t="str">
            <v>Total D=A+B+C</v>
          </cell>
          <cell r="G3999">
            <v>145605.75</v>
          </cell>
        </row>
        <row r="4001">
          <cell r="A4001" t="str">
            <v>ANALISIS DE PRECIOS</v>
          </cell>
          <cell r="B4001"/>
          <cell r="C4001"/>
          <cell r="D4001"/>
          <cell r="E4001"/>
          <cell r="F4001"/>
          <cell r="G4001"/>
        </row>
        <row r="4002">
          <cell r="A4002" t="str">
            <v>COMITENTE:</v>
          </cell>
          <cell r="B4002" t="str">
            <v>DIRECCIÓN DE ARQUITECTURA</v>
          </cell>
          <cell r="C4002"/>
          <cell r="D4002"/>
          <cell r="E4002"/>
          <cell r="F4002"/>
          <cell r="G4002"/>
        </row>
        <row r="4003">
          <cell r="A4003" t="str">
            <v>CONTRATISTA:</v>
          </cell>
          <cell r="B4003" t="str">
            <v xml:space="preserve">BILBAO CONSTRUCCIONES S.R.L. </v>
          </cell>
          <cell r="C4003"/>
          <cell r="D4003"/>
          <cell r="E4003"/>
          <cell r="F4003"/>
          <cell r="G4003"/>
        </row>
        <row r="4004">
          <cell r="A4004" t="str">
            <v>OBRA:</v>
          </cell>
          <cell r="B4004" t="str">
            <v>CENTRO DE MEDICINA NUCLEAR - PET / CT</v>
          </cell>
          <cell r="C4004"/>
          <cell r="D4004"/>
          <cell r="E4004"/>
          <cell r="F4004" t="str">
            <v>PRECIOS A:</v>
          </cell>
          <cell r="G4004">
            <v>43594</v>
          </cell>
        </row>
        <row r="4005">
          <cell r="A4005" t="str">
            <v>UBICACIÓN:</v>
          </cell>
          <cell r="B4005" t="str">
            <v>CAPITAL</v>
          </cell>
          <cell r="C4005"/>
          <cell r="D4005"/>
          <cell r="E4005"/>
          <cell r="F4005"/>
          <cell r="G4005"/>
        </row>
        <row r="4006">
          <cell r="A4006" t="str">
            <v>RUBRO:</v>
          </cell>
          <cell r="B4006">
            <v>22</v>
          </cell>
          <cell r="C4006" t="str">
            <v>SEÑALETICA</v>
          </cell>
          <cell r="D4006"/>
          <cell r="E4006"/>
          <cell r="F4006"/>
          <cell r="G4006"/>
        </row>
        <row r="4007">
          <cell r="A4007" t="str">
            <v>ITEM:</v>
          </cell>
          <cell r="B4007" t="str">
            <v>22.2</v>
          </cell>
          <cell r="C4007" t="str">
            <v>Cartel institucional</v>
          </cell>
          <cell r="D4007"/>
          <cell r="E4007"/>
          <cell r="F4007" t="str">
            <v>UNIDAD:</v>
          </cell>
          <cell r="G4007" t="str">
            <v>gl</v>
          </cell>
        </row>
        <row r="4008">
          <cell r="A4008"/>
          <cell r="B4008"/>
          <cell r="C4008"/>
          <cell r="D4008"/>
          <cell r="E4008"/>
          <cell r="F4008"/>
          <cell r="G4008"/>
        </row>
        <row r="4009">
          <cell r="A4009" t="str">
            <v>DATOS REDETERMINACION</v>
          </cell>
          <cell r="B4009"/>
          <cell r="C4009" t="str">
            <v>DESIGNACION</v>
          </cell>
          <cell r="D4009" t="str">
            <v>U</v>
          </cell>
          <cell r="E4009" t="str">
            <v>Cantidad</v>
          </cell>
          <cell r="F4009" t="str">
            <v>$ Unitarios</v>
          </cell>
          <cell r="G4009" t="str">
            <v>$ Parcial</v>
          </cell>
        </row>
        <row r="4010">
          <cell r="A4010" t="str">
            <v>CÓDIGO</v>
          </cell>
          <cell r="B4010" t="str">
            <v>DESCRIPCIÓN</v>
          </cell>
          <cell r="C4010"/>
          <cell r="D4010"/>
          <cell r="E4010"/>
          <cell r="F4010"/>
          <cell r="G4010"/>
        </row>
        <row r="4011">
          <cell r="A4011"/>
          <cell r="B4011"/>
          <cell r="C4011" t="str">
            <v>A - MATERIALES</v>
          </cell>
          <cell r="D4011"/>
          <cell r="E4011"/>
          <cell r="F4011"/>
          <cell r="G4011"/>
        </row>
        <row r="4012">
          <cell r="A4012" t="str">
            <v>INDEC-PB - 42999-2</v>
          </cell>
          <cell r="B4012" t="str">
            <v xml:space="preserve">Chapas metálicas                                                       </v>
          </cell>
          <cell r="C4012" t="str">
            <v xml:space="preserve"> Cartel institucional</v>
          </cell>
          <cell r="D4012" t="str">
            <v>gl</v>
          </cell>
          <cell r="E4012">
            <v>1</v>
          </cell>
          <cell r="F4012">
            <v>133666.21</v>
          </cell>
          <cell r="G4012">
            <v>133666.21</v>
          </cell>
        </row>
        <row r="4013">
          <cell r="A4013" t="str">
            <v>DNV-T I - 44</v>
          </cell>
          <cell r="B4013" t="str">
            <v>Pórticos, ménsulas y carteles.</v>
          </cell>
          <cell r="C4013" t="str">
            <v>Accesorios y otros</v>
          </cell>
          <cell r="D4013" t="str">
            <v>gl</v>
          </cell>
          <cell r="E4013">
            <v>1</v>
          </cell>
          <cell r="F4013">
            <v>1877.36</v>
          </cell>
          <cell r="G4013">
            <v>1877.36</v>
          </cell>
        </row>
        <row r="4014">
          <cell r="A4014" t="str">
            <v/>
          </cell>
          <cell r="B4014" t="str">
            <v/>
          </cell>
          <cell r="C4014"/>
          <cell r="D4014" t="str">
            <v/>
          </cell>
          <cell r="E4014"/>
          <cell r="F4014">
            <v>0</v>
          </cell>
          <cell r="G4014">
            <v>0</v>
          </cell>
        </row>
        <row r="4015">
          <cell r="A4015" t="str">
            <v/>
          </cell>
          <cell r="B4015" t="str">
            <v/>
          </cell>
          <cell r="C4015"/>
          <cell r="D4015" t="str">
            <v/>
          </cell>
          <cell r="E4015"/>
          <cell r="F4015">
            <v>0</v>
          </cell>
          <cell r="G4015">
            <v>0</v>
          </cell>
        </row>
        <row r="4016">
          <cell r="A4016" t="str">
            <v/>
          </cell>
          <cell r="B4016" t="str">
            <v/>
          </cell>
          <cell r="C4016"/>
          <cell r="D4016" t="str">
            <v/>
          </cell>
          <cell r="E4016"/>
          <cell r="F4016">
            <v>0</v>
          </cell>
          <cell r="G4016">
            <v>0</v>
          </cell>
        </row>
        <row r="4017">
          <cell r="A4017" t="str">
            <v/>
          </cell>
          <cell r="B4017" t="str">
            <v/>
          </cell>
          <cell r="C4017"/>
          <cell r="D4017" t="str">
            <v/>
          </cell>
          <cell r="E4017"/>
          <cell r="F4017">
            <v>0</v>
          </cell>
          <cell r="G4017">
            <v>0</v>
          </cell>
        </row>
        <row r="4018">
          <cell r="A4018" t="str">
            <v/>
          </cell>
          <cell r="B4018" t="str">
            <v/>
          </cell>
          <cell r="C4018"/>
          <cell r="D4018" t="str">
            <v/>
          </cell>
          <cell r="E4018"/>
          <cell r="F4018">
            <v>0</v>
          </cell>
          <cell r="G4018">
            <v>0</v>
          </cell>
        </row>
        <row r="4019">
          <cell r="A4019" t="str">
            <v/>
          </cell>
          <cell r="B4019" t="str">
            <v/>
          </cell>
          <cell r="C4019"/>
          <cell r="D4019" t="str">
            <v/>
          </cell>
          <cell r="E4019"/>
          <cell r="F4019">
            <v>0</v>
          </cell>
          <cell r="G4019">
            <v>0</v>
          </cell>
        </row>
        <row r="4020">
          <cell r="A4020" t="str">
            <v/>
          </cell>
          <cell r="B4020" t="str">
            <v/>
          </cell>
          <cell r="C4020"/>
          <cell r="D4020" t="str">
            <v/>
          </cell>
          <cell r="E4020"/>
          <cell r="F4020">
            <v>0</v>
          </cell>
          <cell r="G4020">
            <v>0</v>
          </cell>
        </row>
        <row r="4021">
          <cell r="A4021" t="str">
            <v/>
          </cell>
          <cell r="B4021" t="str">
            <v/>
          </cell>
          <cell r="C4021"/>
          <cell r="D4021" t="str">
            <v/>
          </cell>
          <cell r="E4021"/>
          <cell r="F4021">
            <v>0</v>
          </cell>
          <cell r="G4021">
            <v>0</v>
          </cell>
        </row>
        <row r="4022">
          <cell r="A4022" t="str">
            <v/>
          </cell>
          <cell r="B4022" t="str">
            <v/>
          </cell>
          <cell r="C4022"/>
          <cell r="D4022" t="str">
            <v/>
          </cell>
          <cell r="E4022"/>
          <cell r="F4022">
            <v>0</v>
          </cell>
          <cell r="G4022">
            <v>0</v>
          </cell>
        </row>
        <row r="4023">
          <cell r="A4023" t="str">
            <v/>
          </cell>
          <cell r="B4023" t="str">
            <v/>
          </cell>
          <cell r="C4023"/>
          <cell r="D4023" t="str">
            <v/>
          </cell>
          <cell r="E4023"/>
          <cell r="F4023">
            <v>0</v>
          </cell>
          <cell r="G4023">
            <v>0</v>
          </cell>
        </row>
        <row r="4024">
          <cell r="A4024" t="str">
            <v/>
          </cell>
          <cell r="B4024" t="str">
            <v/>
          </cell>
          <cell r="C4024"/>
          <cell r="D4024" t="str">
            <v/>
          </cell>
          <cell r="E4024"/>
          <cell r="F4024">
            <v>0</v>
          </cell>
          <cell r="G4024">
            <v>0</v>
          </cell>
        </row>
        <row r="4025">
          <cell r="A4025" t="str">
            <v/>
          </cell>
          <cell r="B4025" t="str">
            <v/>
          </cell>
          <cell r="C4025"/>
          <cell r="D4025" t="str">
            <v/>
          </cell>
          <cell r="E4025"/>
          <cell r="F4025">
            <v>0</v>
          </cell>
          <cell r="G4025">
            <v>0</v>
          </cell>
        </row>
        <row r="4026">
          <cell r="A4026"/>
          <cell r="B4026"/>
          <cell r="C4026"/>
          <cell r="D4026"/>
          <cell r="E4026"/>
          <cell r="F4026" t="str">
            <v>Total A</v>
          </cell>
          <cell r="G4026">
            <v>135543.56999999998</v>
          </cell>
        </row>
        <row r="4027">
          <cell r="A4027"/>
          <cell r="B4027"/>
          <cell r="C4027" t="str">
            <v>B - MANO DE OBRA</v>
          </cell>
          <cell r="D4027"/>
          <cell r="E4027"/>
          <cell r="F4027"/>
          <cell r="G4027"/>
        </row>
        <row r="4028">
          <cell r="A4028" t="str">
            <v>INDEC-MO - 51560-12</v>
          </cell>
          <cell r="B4028" t="str">
            <v>Oficial</v>
          </cell>
          <cell r="C4028" t="str">
            <v>OFICIAL</v>
          </cell>
          <cell r="D4028" t="str">
            <v>HS</v>
          </cell>
          <cell r="E4028">
            <v>10</v>
          </cell>
          <cell r="F4028">
            <v>246.34</v>
          </cell>
          <cell r="G4028">
            <v>2463.4</v>
          </cell>
        </row>
        <row r="4029">
          <cell r="A4029" t="str">
            <v>INDEC-MO - 51560-14</v>
          </cell>
          <cell r="B4029" t="str">
            <v>Ayudante</v>
          </cell>
          <cell r="C4029" t="str">
            <v>AYUDANTE</v>
          </cell>
          <cell r="D4029" t="str">
            <v>HS</v>
          </cell>
          <cell r="E4029">
            <v>24</v>
          </cell>
          <cell r="F4029">
            <v>209.67</v>
          </cell>
          <cell r="G4029">
            <v>5032.08</v>
          </cell>
        </row>
        <row r="4030">
          <cell r="A4030" t="str">
            <v/>
          </cell>
          <cell r="B4030">
            <v>0</v>
          </cell>
          <cell r="C4030"/>
          <cell r="D4030" t="str">
            <v/>
          </cell>
          <cell r="E4030"/>
          <cell r="F4030">
            <v>0</v>
          </cell>
          <cell r="G4030">
            <v>0</v>
          </cell>
        </row>
        <row r="4031">
          <cell r="A4031" t="str">
            <v/>
          </cell>
          <cell r="B4031">
            <v>0</v>
          </cell>
          <cell r="C4031"/>
          <cell r="D4031" t="str">
            <v/>
          </cell>
          <cell r="E4031"/>
          <cell r="F4031">
            <v>0</v>
          </cell>
          <cell r="G4031">
            <v>0</v>
          </cell>
        </row>
        <row r="4032">
          <cell r="A4032" t="str">
            <v/>
          </cell>
          <cell r="B4032">
            <v>0</v>
          </cell>
          <cell r="C4032"/>
          <cell r="D4032" t="str">
            <v/>
          </cell>
          <cell r="E4032"/>
          <cell r="F4032">
            <v>0</v>
          </cell>
          <cell r="G4032">
            <v>0</v>
          </cell>
        </row>
        <row r="4033">
          <cell r="A4033" t="str">
            <v/>
          </cell>
          <cell r="B4033">
            <v>0</v>
          </cell>
          <cell r="C4033"/>
          <cell r="D4033" t="str">
            <v/>
          </cell>
          <cell r="E4033"/>
          <cell r="F4033">
            <v>0</v>
          </cell>
          <cell r="G4033">
            <v>0</v>
          </cell>
        </row>
        <row r="4034">
          <cell r="A4034" t="str">
            <v/>
          </cell>
          <cell r="B4034">
            <v>0</v>
          </cell>
          <cell r="C4034"/>
          <cell r="D4034" t="str">
            <v/>
          </cell>
          <cell r="E4034"/>
          <cell r="F4034">
            <v>0</v>
          </cell>
          <cell r="G4034">
            <v>0</v>
          </cell>
        </row>
        <row r="4035">
          <cell r="A4035" t="str">
            <v/>
          </cell>
          <cell r="B4035">
            <v>0</v>
          </cell>
          <cell r="C4035"/>
          <cell r="D4035" t="str">
            <v/>
          </cell>
          <cell r="E4035"/>
          <cell r="F4035">
            <v>0</v>
          </cell>
          <cell r="G4035">
            <v>0</v>
          </cell>
        </row>
        <row r="4036">
          <cell r="A4036"/>
          <cell r="B4036"/>
          <cell r="C4036"/>
          <cell r="D4036"/>
          <cell r="E4036"/>
          <cell r="F4036" t="str">
            <v>Total B</v>
          </cell>
          <cell r="G4036">
            <v>7495.48</v>
          </cell>
        </row>
        <row r="4037">
          <cell r="A4037"/>
          <cell r="B4037"/>
          <cell r="C4037" t="str">
            <v>C - EQUIPOS</v>
          </cell>
          <cell r="D4037"/>
          <cell r="E4037"/>
          <cell r="F4037"/>
          <cell r="G4037"/>
        </row>
        <row r="4038">
          <cell r="A4038" t="str">
            <v>INDEC-PB - 42921-2</v>
          </cell>
          <cell r="B4038" t="str">
            <v xml:space="preserve">Herramientas de mano                                                   </v>
          </cell>
          <cell r="C4038" t="str">
            <v xml:space="preserve"> Herramientas menores</v>
          </cell>
          <cell r="D4038" t="str">
            <v>HM</v>
          </cell>
          <cell r="E4038">
            <v>1</v>
          </cell>
          <cell r="F4038">
            <v>17.86</v>
          </cell>
          <cell r="G4038">
            <v>17.86</v>
          </cell>
        </row>
        <row r="4039">
          <cell r="A4039" t="str">
            <v/>
          </cell>
          <cell r="B4039" t="str">
            <v/>
          </cell>
          <cell r="C4039"/>
          <cell r="D4039" t="str">
            <v/>
          </cell>
          <cell r="E4039"/>
          <cell r="F4039">
            <v>0</v>
          </cell>
          <cell r="G4039">
            <v>0</v>
          </cell>
        </row>
        <row r="4040">
          <cell r="A4040" t="str">
            <v/>
          </cell>
          <cell r="B4040" t="str">
            <v/>
          </cell>
          <cell r="C4040"/>
          <cell r="D4040" t="str">
            <v/>
          </cell>
          <cell r="E4040"/>
          <cell r="F4040">
            <v>0</v>
          </cell>
          <cell r="G4040">
            <v>0</v>
          </cell>
        </row>
        <row r="4041">
          <cell r="A4041" t="str">
            <v/>
          </cell>
          <cell r="B4041" t="str">
            <v/>
          </cell>
          <cell r="C4041"/>
          <cell r="D4041" t="str">
            <v/>
          </cell>
          <cell r="E4041"/>
          <cell r="F4041">
            <v>0</v>
          </cell>
          <cell r="G4041">
            <v>0</v>
          </cell>
        </row>
        <row r="4042">
          <cell r="A4042" t="str">
            <v/>
          </cell>
          <cell r="B4042" t="str">
            <v/>
          </cell>
          <cell r="C4042"/>
          <cell r="D4042" t="str">
            <v/>
          </cell>
          <cell r="E4042"/>
          <cell r="F4042">
            <v>0</v>
          </cell>
          <cell r="G4042">
            <v>0</v>
          </cell>
        </row>
        <row r="4043">
          <cell r="A4043" t="str">
            <v/>
          </cell>
          <cell r="B4043" t="str">
            <v/>
          </cell>
          <cell r="C4043"/>
          <cell r="D4043" t="str">
            <v/>
          </cell>
          <cell r="E4043"/>
          <cell r="F4043">
            <v>0</v>
          </cell>
          <cell r="G4043">
            <v>0</v>
          </cell>
        </row>
        <row r="4044">
          <cell r="A4044" t="str">
            <v/>
          </cell>
          <cell r="B4044" t="str">
            <v/>
          </cell>
          <cell r="C4044"/>
          <cell r="D4044" t="str">
            <v/>
          </cell>
          <cell r="E4044"/>
          <cell r="F4044">
            <v>0</v>
          </cell>
          <cell r="G4044">
            <v>0</v>
          </cell>
        </row>
        <row r="4045">
          <cell r="A4045" t="str">
            <v/>
          </cell>
          <cell r="B4045" t="str">
            <v/>
          </cell>
          <cell r="C4045"/>
          <cell r="D4045" t="str">
            <v/>
          </cell>
          <cell r="E4045"/>
          <cell r="F4045">
            <v>0</v>
          </cell>
          <cell r="G4045">
            <v>0</v>
          </cell>
        </row>
        <row r="4046">
          <cell r="A4046" t="str">
            <v/>
          </cell>
          <cell r="B4046" t="str">
            <v/>
          </cell>
          <cell r="C4046"/>
          <cell r="D4046" t="str">
            <v/>
          </cell>
          <cell r="E4046"/>
          <cell r="F4046">
            <v>0</v>
          </cell>
          <cell r="G4046">
            <v>0</v>
          </cell>
        </row>
        <row r="4047">
          <cell r="A4047"/>
          <cell r="B4047"/>
          <cell r="C4047"/>
          <cell r="D4047"/>
          <cell r="E4047"/>
          <cell r="F4047" t="str">
            <v>Total C</v>
          </cell>
          <cell r="G4047">
            <v>17.86</v>
          </cell>
        </row>
        <row r="4048">
          <cell r="A4048"/>
          <cell r="B4048"/>
          <cell r="C4048"/>
          <cell r="D4048"/>
          <cell r="E4048"/>
          <cell r="F4048"/>
          <cell r="G4048"/>
        </row>
        <row r="4049">
          <cell r="A4049" t="str">
            <v>22.2</v>
          </cell>
          <cell r="B4049" t="str">
            <v>Cartel institucional</v>
          </cell>
          <cell r="C4049"/>
          <cell r="D4049" t="str">
            <v>Costo  Neto</v>
          </cell>
          <cell r="E4049"/>
          <cell r="F4049" t="str">
            <v>Total D=A+B+C</v>
          </cell>
          <cell r="G4049">
            <v>143056.90999999995</v>
          </cell>
        </row>
        <row r="4051">
          <cell r="A4051" t="str">
            <v>ANALISIS DE PRECIOS</v>
          </cell>
          <cell r="B4051"/>
          <cell r="C4051"/>
          <cell r="D4051"/>
          <cell r="E4051"/>
          <cell r="F4051"/>
          <cell r="G4051"/>
        </row>
        <row r="4052">
          <cell r="A4052" t="str">
            <v>COMITENTE:</v>
          </cell>
          <cell r="B4052" t="str">
            <v>DIRECCIÓN DE ARQUITECTURA</v>
          </cell>
          <cell r="C4052"/>
          <cell r="D4052"/>
          <cell r="E4052"/>
          <cell r="F4052"/>
          <cell r="G4052"/>
        </row>
        <row r="4053">
          <cell r="A4053" t="str">
            <v>CONTRATISTA:</v>
          </cell>
          <cell r="B4053" t="str">
            <v xml:space="preserve">BILBAO CONSTRUCCIONES S.R.L. </v>
          </cell>
          <cell r="C4053"/>
          <cell r="D4053"/>
          <cell r="E4053"/>
          <cell r="F4053"/>
          <cell r="G4053"/>
        </row>
        <row r="4054">
          <cell r="A4054" t="str">
            <v>OBRA:</v>
          </cell>
          <cell r="B4054" t="str">
            <v>CENTRO DE MEDICINA NUCLEAR - PET / CT</v>
          </cell>
          <cell r="C4054"/>
          <cell r="D4054"/>
          <cell r="E4054"/>
          <cell r="F4054" t="str">
            <v>PRECIOS A:</v>
          </cell>
          <cell r="G4054">
            <v>43594</v>
          </cell>
        </row>
        <row r="4055">
          <cell r="A4055" t="str">
            <v>UBICACIÓN:</v>
          </cell>
          <cell r="B4055" t="str">
            <v>CAPITAL</v>
          </cell>
          <cell r="C4055"/>
          <cell r="D4055"/>
          <cell r="E4055"/>
          <cell r="F4055"/>
          <cell r="G4055"/>
        </row>
        <row r="4056">
          <cell r="A4056" t="str">
            <v>RUBRO:</v>
          </cell>
          <cell r="B4056">
            <v>23</v>
          </cell>
          <cell r="C4056" t="str">
            <v>EQUIPAMIENTO</v>
          </cell>
          <cell r="D4056"/>
          <cell r="E4056"/>
          <cell r="F4056"/>
          <cell r="G4056"/>
        </row>
        <row r="4057">
          <cell r="A4057" t="str">
            <v>ITEM:</v>
          </cell>
          <cell r="B4057" t="str">
            <v>23.1</v>
          </cell>
          <cell r="C4057" t="str">
            <v>Guardacamillas</v>
          </cell>
          <cell r="D4057"/>
          <cell r="E4057"/>
          <cell r="F4057" t="str">
            <v>UNIDAD:</v>
          </cell>
          <cell r="G4057" t="str">
            <v>gl</v>
          </cell>
        </row>
        <row r="4058">
          <cell r="A4058"/>
          <cell r="B4058"/>
          <cell r="C4058"/>
          <cell r="D4058"/>
          <cell r="E4058"/>
          <cell r="F4058"/>
          <cell r="G4058"/>
        </row>
        <row r="4059">
          <cell r="A4059" t="str">
            <v>DATOS REDETERMINACION</v>
          </cell>
          <cell r="B4059"/>
          <cell r="C4059" t="str">
            <v>DESIGNACION</v>
          </cell>
          <cell r="D4059" t="str">
            <v>U</v>
          </cell>
          <cell r="E4059" t="str">
            <v>Cantidad</v>
          </cell>
          <cell r="F4059" t="str">
            <v>$ Unitarios</v>
          </cell>
          <cell r="G4059" t="str">
            <v>$ Parcial</v>
          </cell>
        </row>
        <row r="4060">
          <cell r="A4060" t="str">
            <v>CÓDIGO</v>
          </cell>
          <cell r="B4060" t="str">
            <v>DESCRIPCIÓN</v>
          </cell>
          <cell r="C4060"/>
          <cell r="D4060"/>
          <cell r="E4060"/>
          <cell r="F4060"/>
          <cell r="G4060"/>
        </row>
        <row r="4061">
          <cell r="A4061"/>
          <cell r="B4061"/>
          <cell r="C4061" t="str">
            <v>A - MATERIALES</v>
          </cell>
          <cell r="D4061"/>
          <cell r="E4061"/>
          <cell r="F4061"/>
          <cell r="G4061"/>
        </row>
        <row r="4062">
          <cell r="A4062" t="str">
            <v>INDEC-PB - 36320-1</v>
          </cell>
          <cell r="B4062" t="str">
            <v xml:space="preserve">Caños y tubos de PVC                                                   </v>
          </cell>
          <cell r="C4062" t="str">
            <v xml:space="preserve"> Guardacamilla red-e-clip</v>
          </cell>
          <cell r="D4062" t="str">
            <v>gl</v>
          </cell>
          <cell r="E4062">
            <v>1</v>
          </cell>
          <cell r="F4062">
            <v>105200</v>
          </cell>
          <cell r="G4062">
            <v>105200</v>
          </cell>
        </row>
        <row r="4063">
          <cell r="A4063" t="str">
            <v/>
          </cell>
          <cell r="B4063" t="str">
            <v/>
          </cell>
          <cell r="C4063"/>
          <cell r="D4063" t="str">
            <v/>
          </cell>
          <cell r="E4063"/>
          <cell r="F4063">
            <v>0</v>
          </cell>
          <cell r="G4063">
            <v>0</v>
          </cell>
        </row>
        <row r="4064">
          <cell r="A4064" t="str">
            <v/>
          </cell>
          <cell r="B4064" t="str">
            <v/>
          </cell>
          <cell r="C4064"/>
          <cell r="D4064" t="str">
            <v/>
          </cell>
          <cell r="E4064"/>
          <cell r="F4064">
            <v>0</v>
          </cell>
          <cell r="G4064">
            <v>0</v>
          </cell>
        </row>
        <row r="4065">
          <cell r="A4065" t="str">
            <v/>
          </cell>
          <cell r="B4065" t="str">
            <v/>
          </cell>
          <cell r="C4065"/>
          <cell r="D4065" t="str">
            <v/>
          </cell>
          <cell r="E4065"/>
          <cell r="F4065">
            <v>0</v>
          </cell>
          <cell r="G4065">
            <v>0</v>
          </cell>
        </row>
        <row r="4066">
          <cell r="A4066" t="str">
            <v/>
          </cell>
          <cell r="B4066" t="str">
            <v/>
          </cell>
          <cell r="C4066"/>
          <cell r="D4066" t="str">
            <v/>
          </cell>
          <cell r="E4066"/>
          <cell r="F4066">
            <v>0</v>
          </cell>
          <cell r="G4066">
            <v>0</v>
          </cell>
        </row>
        <row r="4067">
          <cell r="A4067" t="str">
            <v/>
          </cell>
          <cell r="B4067" t="str">
            <v/>
          </cell>
          <cell r="C4067"/>
          <cell r="D4067" t="str">
            <v/>
          </cell>
          <cell r="E4067"/>
          <cell r="F4067">
            <v>0</v>
          </cell>
          <cell r="G4067">
            <v>0</v>
          </cell>
        </row>
        <row r="4068">
          <cell r="A4068" t="str">
            <v/>
          </cell>
          <cell r="B4068" t="str">
            <v/>
          </cell>
          <cell r="C4068"/>
          <cell r="D4068" t="str">
            <v/>
          </cell>
          <cell r="E4068"/>
          <cell r="F4068">
            <v>0</v>
          </cell>
          <cell r="G4068">
            <v>0</v>
          </cell>
        </row>
        <row r="4069">
          <cell r="A4069" t="str">
            <v/>
          </cell>
          <cell r="B4069" t="str">
            <v/>
          </cell>
          <cell r="C4069"/>
          <cell r="D4069" t="str">
            <v/>
          </cell>
          <cell r="E4069"/>
          <cell r="F4069">
            <v>0</v>
          </cell>
          <cell r="G4069">
            <v>0</v>
          </cell>
        </row>
        <row r="4070">
          <cell r="A4070" t="str">
            <v/>
          </cell>
          <cell r="B4070" t="str">
            <v/>
          </cell>
          <cell r="C4070"/>
          <cell r="D4070" t="str">
            <v/>
          </cell>
          <cell r="E4070"/>
          <cell r="F4070">
            <v>0</v>
          </cell>
          <cell r="G4070">
            <v>0</v>
          </cell>
        </row>
        <row r="4071">
          <cell r="A4071" t="str">
            <v/>
          </cell>
          <cell r="B4071" t="str">
            <v/>
          </cell>
          <cell r="C4071"/>
          <cell r="D4071" t="str">
            <v/>
          </cell>
          <cell r="E4071"/>
          <cell r="F4071">
            <v>0</v>
          </cell>
          <cell r="G4071">
            <v>0</v>
          </cell>
        </row>
        <row r="4072">
          <cell r="A4072" t="str">
            <v/>
          </cell>
          <cell r="B4072" t="str">
            <v/>
          </cell>
          <cell r="C4072"/>
          <cell r="D4072" t="str">
            <v/>
          </cell>
          <cell r="E4072"/>
          <cell r="F4072">
            <v>0</v>
          </cell>
          <cell r="G4072">
            <v>0</v>
          </cell>
        </row>
        <row r="4073">
          <cell r="A4073" t="str">
            <v/>
          </cell>
          <cell r="B4073" t="str">
            <v/>
          </cell>
          <cell r="C4073"/>
          <cell r="D4073" t="str">
            <v/>
          </cell>
          <cell r="E4073"/>
          <cell r="F4073">
            <v>0</v>
          </cell>
          <cell r="G4073">
            <v>0</v>
          </cell>
        </row>
        <row r="4074">
          <cell r="A4074" t="str">
            <v/>
          </cell>
          <cell r="B4074" t="str">
            <v/>
          </cell>
          <cell r="C4074"/>
          <cell r="D4074" t="str">
            <v/>
          </cell>
          <cell r="E4074"/>
          <cell r="F4074">
            <v>0</v>
          </cell>
          <cell r="G4074">
            <v>0</v>
          </cell>
        </row>
        <row r="4075">
          <cell r="A4075" t="str">
            <v/>
          </cell>
          <cell r="B4075" t="str">
            <v/>
          </cell>
          <cell r="C4075"/>
          <cell r="D4075" t="str">
            <v/>
          </cell>
          <cell r="E4075"/>
          <cell r="F4075">
            <v>0</v>
          </cell>
          <cell r="G4075">
            <v>0</v>
          </cell>
        </row>
        <row r="4076">
          <cell r="A4076"/>
          <cell r="B4076"/>
          <cell r="C4076"/>
          <cell r="D4076"/>
          <cell r="E4076"/>
          <cell r="F4076" t="str">
            <v>Total A</v>
          </cell>
          <cell r="G4076">
            <v>105200</v>
          </cell>
        </row>
        <row r="4077">
          <cell r="A4077"/>
          <cell r="B4077"/>
          <cell r="C4077" t="str">
            <v>B - MANO DE OBRA</v>
          </cell>
          <cell r="D4077"/>
          <cell r="E4077"/>
          <cell r="F4077"/>
          <cell r="G4077"/>
        </row>
        <row r="4078">
          <cell r="A4078" t="str">
            <v>INDEC-MO - 51560-12</v>
          </cell>
          <cell r="B4078" t="str">
            <v>Oficial</v>
          </cell>
          <cell r="C4078" t="str">
            <v>OFICIAL</v>
          </cell>
          <cell r="D4078" t="str">
            <v>HS</v>
          </cell>
          <cell r="E4078">
            <v>90</v>
          </cell>
          <cell r="F4078">
            <v>246.34</v>
          </cell>
          <cell r="G4078">
            <v>22170.6</v>
          </cell>
        </row>
        <row r="4079">
          <cell r="A4079" t="str">
            <v>INDEC-MO - 51560-14</v>
          </cell>
          <cell r="B4079" t="str">
            <v>Ayudante</v>
          </cell>
          <cell r="C4079" t="str">
            <v>AYUDANTE</v>
          </cell>
          <cell r="D4079" t="str">
            <v>HS</v>
          </cell>
          <cell r="E4079">
            <v>100</v>
          </cell>
          <cell r="F4079">
            <v>209.67</v>
          </cell>
          <cell r="G4079">
            <v>20967</v>
          </cell>
        </row>
        <row r="4080">
          <cell r="A4080" t="str">
            <v/>
          </cell>
          <cell r="B4080">
            <v>0</v>
          </cell>
          <cell r="C4080"/>
          <cell r="D4080" t="str">
            <v/>
          </cell>
          <cell r="E4080"/>
          <cell r="F4080">
            <v>0</v>
          </cell>
          <cell r="G4080">
            <v>0</v>
          </cell>
        </row>
        <row r="4081">
          <cell r="A4081" t="str">
            <v/>
          </cell>
          <cell r="B4081">
            <v>0</v>
          </cell>
          <cell r="C4081"/>
          <cell r="D4081" t="str">
            <v/>
          </cell>
          <cell r="E4081"/>
          <cell r="F4081">
            <v>0</v>
          </cell>
          <cell r="G4081">
            <v>0</v>
          </cell>
        </row>
        <row r="4082">
          <cell r="A4082" t="str">
            <v/>
          </cell>
          <cell r="B4082">
            <v>0</v>
          </cell>
          <cell r="C4082"/>
          <cell r="D4082" t="str">
            <v/>
          </cell>
          <cell r="E4082"/>
          <cell r="F4082">
            <v>0</v>
          </cell>
          <cell r="G4082">
            <v>0</v>
          </cell>
        </row>
        <row r="4083">
          <cell r="A4083" t="str">
            <v/>
          </cell>
          <cell r="B4083">
            <v>0</v>
          </cell>
          <cell r="C4083"/>
          <cell r="D4083" t="str">
            <v/>
          </cell>
          <cell r="E4083"/>
          <cell r="F4083">
            <v>0</v>
          </cell>
          <cell r="G4083">
            <v>0</v>
          </cell>
        </row>
        <row r="4084">
          <cell r="A4084" t="str">
            <v/>
          </cell>
          <cell r="B4084">
            <v>0</v>
          </cell>
          <cell r="C4084"/>
          <cell r="D4084" t="str">
            <v/>
          </cell>
          <cell r="E4084"/>
          <cell r="F4084">
            <v>0</v>
          </cell>
          <cell r="G4084">
            <v>0</v>
          </cell>
        </row>
        <row r="4085">
          <cell r="A4085" t="str">
            <v/>
          </cell>
          <cell r="B4085">
            <v>0</v>
          </cell>
          <cell r="C4085"/>
          <cell r="D4085" t="str">
            <v/>
          </cell>
          <cell r="E4085"/>
          <cell r="F4085">
            <v>0</v>
          </cell>
          <cell r="G4085">
            <v>0</v>
          </cell>
        </row>
        <row r="4086">
          <cell r="A4086"/>
          <cell r="B4086"/>
          <cell r="C4086"/>
          <cell r="D4086"/>
          <cell r="E4086"/>
          <cell r="F4086" t="str">
            <v>Total B</v>
          </cell>
          <cell r="G4086">
            <v>43137.599999999999</v>
          </cell>
        </row>
        <row r="4087">
          <cell r="A4087"/>
          <cell r="B4087"/>
          <cell r="C4087" t="str">
            <v>C - EQUIPOS</v>
          </cell>
          <cell r="D4087"/>
          <cell r="E4087"/>
          <cell r="F4087"/>
          <cell r="G4087"/>
        </row>
        <row r="4088">
          <cell r="A4088" t="str">
            <v>INDEC-PB - 42921-2</v>
          </cell>
          <cell r="B4088" t="str">
            <v xml:space="preserve">Herramientas de mano                                                   </v>
          </cell>
          <cell r="C4088" t="str">
            <v xml:space="preserve"> Herramientas menores</v>
          </cell>
          <cell r="D4088" t="str">
            <v>gl</v>
          </cell>
          <cell r="E4088">
            <v>50</v>
          </cell>
          <cell r="F4088">
            <v>17.86</v>
          </cell>
          <cell r="G4088">
            <v>893</v>
          </cell>
        </row>
        <row r="4089">
          <cell r="A4089" t="str">
            <v/>
          </cell>
          <cell r="B4089" t="str">
            <v/>
          </cell>
          <cell r="C4089"/>
          <cell r="D4089" t="str">
            <v/>
          </cell>
          <cell r="E4089"/>
          <cell r="F4089">
            <v>0</v>
          </cell>
          <cell r="G4089">
            <v>0</v>
          </cell>
        </row>
        <row r="4090">
          <cell r="A4090" t="str">
            <v/>
          </cell>
          <cell r="B4090" t="str">
            <v/>
          </cell>
          <cell r="C4090"/>
          <cell r="D4090" t="str">
            <v/>
          </cell>
          <cell r="E4090"/>
          <cell r="F4090">
            <v>0</v>
          </cell>
          <cell r="G4090">
            <v>0</v>
          </cell>
        </row>
        <row r="4091">
          <cell r="A4091" t="str">
            <v/>
          </cell>
          <cell r="B4091" t="str">
            <v/>
          </cell>
          <cell r="C4091"/>
          <cell r="D4091" t="str">
            <v/>
          </cell>
          <cell r="E4091"/>
          <cell r="F4091">
            <v>0</v>
          </cell>
          <cell r="G4091">
            <v>0</v>
          </cell>
        </row>
        <row r="4092">
          <cell r="A4092" t="str">
            <v/>
          </cell>
          <cell r="B4092" t="str">
            <v/>
          </cell>
          <cell r="C4092"/>
          <cell r="D4092" t="str">
            <v/>
          </cell>
          <cell r="E4092"/>
          <cell r="F4092">
            <v>0</v>
          </cell>
          <cell r="G4092">
            <v>0</v>
          </cell>
        </row>
        <row r="4093">
          <cell r="A4093" t="str">
            <v/>
          </cell>
          <cell r="B4093" t="str">
            <v/>
          </cell>
          <cell r="C4093"/>
          <cell r="D4093" t="str">
            <v/>
          </cell>
          <cell r="E4093"/>
          <cell r="F4093">
            <v>0</v>
          </cell>
          <cell r="G4093">
            <v>0</v>
          </cell>
        </row>
        <row r="4094">
          <cell r="A4094" t="str">
            <v/>
          </cell>
          <cell r="B4094" t="str">
            <v/>
          </cell>
          <cell r="C4094"/>
          <cell r="D4094" t="str">
            <v/>
          </cell>
          <cell r="E4094"/>
          <cell r="F4094">
            <v>0</v>
          </cell>
          <cell r="G4094">
            <v>0</v>
          </cell>
        </row>
        <row r="4095">
          <cell r="A4095" t="str">
            <v/>
          </cell>
          <cell r="B4095" t="str">
            <v/>
          </cell>
          <cell r="C4095"/>
          <cell r="D4095" t="str">
            <v/>
          </cell>
          <cell r="E4095"/>
          <cell r="F4095">
            <v>0</v>
          </cell>
          <cell r="G4095">
            <v>0</v>
          </cell>
        </row>
        <row r="4096">
          <cell r="A4096" t="str">
            <v/>
          </cell>
          <cell r="B4096" t="str">
            <v/>
          </cell>
          <cell r="C4096"/>
          <cell r="D4096" t="str">
            <v/>
          </cell>
          <cell r="E4096"/>
          <cell r="F4096">
            <v>0</v>
          </cell>
          <cell r="G4096">
            <v>0</v>
          </cell>
        </row>
        <row r="4097">
          <cell r="A4097"/>
          <cell r="B4097"/>
          <cell r="C4097"/>
          <cell r="D4097"/>
          <cell r="E4097"/>
          <cell r="F4097" t="str">
            <v>Total C</v>
          </cell>
          <cell r="G4097">
            <v>893</v>
          </cell>
        </row>
        <row r="4098">
          <cell r="A4098"/>
          <cell r="B4098"/>
          <cell r="C4098"/>
          <cell r="D4098"/>
          <cell r="E4098"/>
          <cell r="F4098"/>
          <cell r="G4098"/>
        </row>
        <row r="4099">
          <cell r="A4099" t="str">
            <v>23.1</v>
          </cell>
          <cell r="B4099" t="str">
            <v>Guardacamillas</v>
          </cell>
          <cell r="C4099"/>
          <cell r="D4099" t="str">
            <v>Costo  Neto</v>
          </cell>
          <cell r="E4099"/>
          <cell r="F4099" t="str">
            <v>Total D=A+B+C</v>
          </cell>
          <cell r="G4099">
            <v>149230.6</v>
          </cell>
        </row>
        <row r="4101">
          <cell r="A4101" t="str">
            <v>ANALISIS DE PRECIOS</v>
          </cell>
          <cell r="B4101"/>
          <cell r="C4101"/>
          <cell r="D4101"/>
          <cell r="E4101"/>
          <cell r="F4101"/>
          <cell r="G4101"/>
        </row>
        <row r="4102">
          <cell r="A4102" t="str">
            <v>COMITENTE:</v>
          </cell>
          <cell r="B4102" t="str">
            <v>DIRECCIÓN DE ARQUITECTURA</v>
          </cell>
          <cell r="C4102"/>
          <cell r="D4102"/>
          <cell r="E4102"/>
          <cell r="F4102"/>
          <cell r="G4102"/>
        </row>
        <row r="4103">
          <cell r="A4103" t="str">
            <v>CONTRATISTA:</v>
          </cell>
          <cell r="B4103" t="str">
            <v xml:space="preserve">BILBAO CONSTRUCCIONES S.R.L. </v>
          </cell>
          <cell r="C4103"/>
          <cell r="D4103"/>
          <cell r="E4103"/>
          <cell r="F4103"/>
          <cell r="G4103"/>
        </row>
        <row r="4104">
          <cell r="A4104" t="str">
            <v>OBRA:</v>
          </cell>
          <cell r="B4104" t="str">
            <v>CENTRO DE MEDICINA NUCLEAR - PET / CT</v>
          </cell>
          <cell r="C4104"/>
          <cell r="D4104"/>
          <cell r="E4104"/>
          <cell r="F4104" t="str">
            <v>PRECIOS A:</v>
          </cell>
          <cell r="G4104">
            <v>43594</v>
          </cell>
        </row>
        <row r="4105">
          <cell r="A4105" t="str">
            <v>UBICACIÓN:</v>
          </cell>
          <cell r="B4105" t="str">
            <v>CAPITAL</v>
          </cell>
          <cell r="C4105"/>
          <cell r="D4105"/>
          <cell r="E4105"/>
          <cell r="F4105"/>
          <cell r="G4105"/>
        </row>
        <row r="4106">
          <cell r="A4106" t="str">
            <v>RUBRO:</v>
          </cell>
          <cell r="B4106">
            <v>23</v>
          </cell>
          <cell r="C4106" t="str">
            <v>EQUIPAMIENTO</v>
          </cell>
          <cell r="D4106"/>
          <cell r="E4106"/>
          <cell r="F4106"/>
          <cell r="G4106"/>
        </row>
        <row r="4107">
          <cell r="A4107" t="str">
            <v>ITEM:</v>
          </cell>
          <cell r="B4107" t="str">
            <v>23.2</v>
          </cell>
          <cell r="C4107" t="str">
            <v>Guarda ruedas</v>
          </cell>
          <cell r="D4107"/>
          <cell r="E4107"/>
          <cell r="F4107" t="str">
            <v>UNIDAD:</v>
          </cell>
          <cell r="G4107" t="str">
            <v>gl</v>
          </cell>
        </row>
        <row r="4108">
          <cell r="A4108"/>
          <cell r="B4108"/>
          <cell r="C4108"/>
          <cell r="D4108"/>
          <cell r="E4108"/>
          <cell r="F4108"/>
          <cell r="G4108"/>
        </row>
        <row r="4109">
          <cell r="A4109" t="str">
            <v>DATOS REDETERMINACION</v>
          </cell>
          <cell r="B4109"/>
          <cell r="C4109" t="str">
            <v>DESIGNACION</v>
          </cell>
          <cell r="D4109" t="str">
            <v>U</v>
          </cell>
          <cell r="E4109" t="str">
            <v>Cantidad</v>
          </cell>
          <cell r="F4109" t="str">
            <v>$ Unitarios</v>
          </cell>
          <cell r="G4109" t="str">
            <v>$ Parcial</v>
          </cell>
        </row>
        <row r="4110">
          <cell r="A4110" t="str">
            <v>CÓDIGO</v>
          </cell>
          <cell r="B4110" t="str">
            <v>DESCRIPCIÓN</v>
          </cell>
          <cell r="C4110"/>
          <cell r="D4110"/>
          <cell r="E4110"/>
          <cell r="F4110"/>
          <cell r="G4110"/>
        </row>
        <row r="4111">
          <cell r="A4111"/>
          <cell r="B4111"/>
          <cell r="C4111" t="str">
            <v>A - MATERIALES</v>
          </cell>
          <cell r="D4111"/>
          <cell r="E4111"/>
          <cell r="F4111"/>
          <cell r="G4111"/>
        </row>
        <row r="4112">
          <cell r="A4112" t="str">
            <v>INDEC-PB - 36320-1</v>
          </cell>
          <cell r="B4112" t="str">
            <v xml:space="preserve">Caños y tubos de PVC                                                   </v>
          </cell>
          <cell r="C4112" t="str">
            <v xml:space="preserve"> Guarda rueda</v>
          </cell>
          <cell r="D4112" t="str">
            <v>gl</v>
          </cell>
          <cell r="E4112">
            <v>1</v>
          </cell>
          <cell r="F4112">
            <v>77453.5</v>
          </cell>
          <cell r="G4112">
            <v>77453.5</v>
          </cell>
        </row>
        <row r="4113">
          <cell r="A4113" t="str">
            <v/>
          </cell>
          <cell r="B4113" t="str">
            <v/>
          </cell>
          <cell r="C4113"/>
          <cell r="D4113" t="str">
            <v/>
          </cell>
          <cell r="E4113"/>
          <cell r="F4113">
            <v>0</v>
          </cell>
          <cell r="G4113">
            <v>0</v>
          </cell>
        </row>
        <row r="4114">
          <cell r="A4114" t="str">
            <v/>
          </cell>
          <cell r="B4114" t="str">
            <v/>
          </cell>
          <cell r="C4114"/>
          <cell r="D4114" t="str">
            <v/>
          </cell>
          <cell r="E4114"/>
          <cell r="F4114">
            <v>0</v>
          </cell>
          <cell r="G4114">
            <v>0</v>
          </cell>
        </row>
        <row r="4115">
          <cell r="A4115" t="str">
            <v/>
          </cell>
          <cell r="B4115" t="str">
            <v/>
          </cell>
          <cell r="C4115"/>
          <cell r="D4115" t="str">
            <v/>
          </cell>
          <cell r="E4115"/>
          <cell r="F4115">
            <v>0</v>
          </cell>
          <cell r="G4115">
            <v>0</v>
          </cell>
        </row>
        <row r="4116">
          <cell r="A4116" t="str">
            <v/>
          </cell>
          <cell r="B4116" t="str">
            <v/>
          </cell>
          <cell r="C4116"/>
          <cell r="D4116" t="str">
            <v/>
          </cell>
          <cell r="E4116"/>
          <cell r="F4116">
            <v>0</v>
          </cell>
          <cell r="G4116">
            <v>0</v>
          </cell>
        </row>
        <row r="4117">
          <cell r="A4117" t="str">
            <v/>
          </cell>
          <cell r="B4117" t="str">
            <v/>
          </cell>
          <cell r="C4117"/>
          <cell r="D4117" t="str">
            <v/>
          </cell>
          <cell r="E4117"/>
          <cell r="F4117">
            <v>0</v>
          </cell>
          <cell r="G4117">
            <v>0</v>
          </cell>
        </row>
        <row r="4118">
          <cell r="A4118" t="str">
            <v/>
          </cell>
          <cell r="B4118" t="str">
            <v/>
          </cell>
          <cell r="C4118"/>
          <cell r="D4118" t="str">
            <v/>
          </cell>
          <cell r="E4118"/>
          <cell r="F4118">
            <v>0</v>
          </cell>
          <cell r="G4118">
            <v>0</v>
          </cell>
        </row>
        <row r="4119">
          <cell r="A4119" t="str">
            <v/>
          </cell>
          <cell r="B4119" t="str">
            <v/>
          </cell>
          <cell r="C4119"/>
          <cell r="D4119" t="str">
            <v/>
          </cell>
          <cell r="E4119"/>
          <cell r="F4119">
            <v>0</v>
          </cell>
          <cell r="G4119">
            <v>0</v>
          </cell>
        </row>
        <row r="4120">
          <cell r="A4120" t="str">
            <v/>
          </cell>
          <cell r="B4120" t="str">
            <v/>
          </cell>
          <cell r="C4120"/>
          <cell r="D4120" t="str">
            <v/>
          </cell>
          <cell r="E4120"/>
          <cell r="F4120">
            <v>0</v>
          </cell>
          <cell r="G4120">
            <v>0</v>
          </cell>
        </row>
        <row r="4121">
          <cell r="A4121" t="str">
            <v/>
          </cell>
          <cell r="B4121" t="str">
            <v/>
          </cell>
          <cell r="C4121"/>
          <cell r="D4121" t="str">
            <v/>
          </cell>
          <cell r="E4121"/>
          <cell r="F4121">
            <v>0</v>
          </cell>
          <cell r="G4121">
            <v>0</v>
          </cell>
        </row>
        <row r="4122">
          <cell r="A4122" t="str">
            <v/>
          </cell>
          <cell r="B4122" t="str">
            <v/>
          </cell>
          <cell r="C4122"/>
          <cell r="D4122" t="str">
            <v/>
          </cell>
          <cell r="E4122"/>
          <cell r="F4122">
            <v>0</v>
          </cell>
          <cell r="G4122">
            <v>0</v>
          </cell>
        </row>
        <row r="4123">
          <cell r="A4123" t="str">
            <v/>
          </cell>
          <cell r="B4123" t="str">
            <v/>
          </cell>
          <cell r="C4123"/>
          <cell r="D4123" t="str">
            <v/>
          </cell>
          <cell r="E4123"/>
          <cell r="F4123">
            <v>0</v>
          </cell>
          <cell r="G4123">
            <v>0</v>
          </cell>
        </row>
        <row r="4124">
          <cell r="A4124" t="str">
            <v/>
          </cell>
          <cell r="B4124" t="str">
            <v/>
          </cell>
          <cell r="C4124"/>
          <cell r="D4124" t="str">
            <v/>
          </cell>
          <cell r="E4124"/>
          <cell r="F4124">
            <v>0</v>
          </cell>
          <cell r="G4124">
            <v>0</v>
          </cell>
        </row>
        <row r="4125">
          <cell r="A4125" t="str">
            <v/>
          </cell>
          <cell r="B4125" t="str">
            <v/>
          </cell>
          <cell r="C4125"/>
          <cell r="D4125" t="str">
            <v/>
          </cell>
          <cell r="E4125"/>
          <cell r="F4125">
            <v>0</v>
          </cell>
          <cell r="G4125">
            <v>0</v>
          </cell>
        </row>
        <row r="4126">
          <cell r="A4126"/>
          <cell r="B4126"/>
          <cell r="C4126"/>
          <cell r="D4126"/>
          <cell r="E4126"/>
          <cell r="F4126" t="str">
            <v>Total A</v>
          </cell>
          <cell r="G4126">
            <v>77453.5</v>
          </cell>
        </row>
        <row r="4127">
          <cell r="A4127"/>
          <cell r="B4127"/>
          <cell r="C4127" t="str">
            <v>B - MANO DE OBRA</v>
          </cell>
          <cell r="D4127"/>
          <cell r="E4127"/>
          <cell r="F4127"/>
          <cell r="G4127"/>
        </row>
        <row r="4128">
          <cell r="A4128" t="str">
            <v>INDEC-MO - 51560-12</v>
          </cell>
          <cell r="B4128" t="str">
            <v>Oficial</v>
          </cell>
          <cell r="C4128" t="str">
            <v>OFICIAL</v>
          </cell>
          <cell r="D4128" t="str">
            <v>HS</v>
          </cell>
          <cell r="E4128">
            <v>90</v>
          </cell>
          <cell r="F4128">
            <v>246.34</v>
          </cell>
          <cell r="G4128">
            <v>22170.6</v>
          </cell>
        </row>
        <row r="4129">
          <cell r="A4129" t="str">
            <v>INDEC-MO - 51560-14</v>
          </cell>
          <cell r="B4129" t="str">
            <v>Ayudante</v>
          </cell>
          <cell r="C4129" t="str">
            <v>AYUDANTE</v>
          </cell>
          <cell r="D4129" t="str">
            <v>HS</v>
          </cell>
          <cell r="E4129">
            <v>100</v>
          </cell>
          <cell r="F4129">
            <v>209.67</v>
          </cell>
          <cell r="G4129">
            <v>20967</v>
          </cell>
        </row>
        <row r="4130">
          <cell r="A4130" t="str">
            <v/>
          </cell>
          <cell r="B4130">
            <v>0</v>
          </cell>
          <cell r="C4130"/>
          <cell r="D4130" t="str">
            <v/>
          </cell>
          <cell r="E4130"/>
          <cell r="F4130">
            <v>0</v>
          </cell>
          <cell r="G4130">
            <v>0</v>
          </cell>
        </row>
        <row r="4131">
          <cell r="A4131" t="str">
            <v/>
          </cell>
          <cell r="B4131">
            <v>0</v>
          </cell>
          <cell r="C4131"/>
          <cell r="D4131" t="str">
            <v/>
          </cell>
          <cell r="E4131"/>
          <cell r="F4131">
            <v>0</v>
          </cell>
          <cell r="G4131">
            <v>0</v>
          </cell>
        </row>
        <row r="4132">
          <cell r="A4132" t="str">
            <v/>
          </cell>
          <cell r="B4132">
            <v>0</v>
          </cell>
          <cell r="C4132"/>
          <cell r="D4132" t="str">
            <v/>
          </cell>
          <cell r="E4132"/>
          <cell r="F4132">
            <v>0</v>
          </cell>
          <cell r="G4132">
            <v>0</v>
          </cell>
        </row>
        <row r="4133">
          <cell r="A4133" t="str">
            <v/>
          </cell>
          <cell r="B4133">
            <v>0</v>
          </cell>
          <cell r="C4133"/>
          <cell r="D4133" t="str">
            <v/>
          </cell>
          <cell r="E4133"/>
          <cell r="F4133">
            <v>0</v>
          </cell>
          <cell r="G4133">
            <v>0</v>
          </cell>
        </row>
        <row r="4134">
          <cell r="A4134" t="str">
            <v/>
          </cell>
          <cell r="B4134">
            <v>0</v>
          </cell>
          <cell r="C4134"/>
          <cell r="D4134" t="str">
            <v/>
          </cell>
          <cell r="E4134"/>
          <cell r="F4134">
            <v>0</v>
          </cell>
          <cell r="G4134">
            <v>0</v>
          </cell>
        </row>
        <row r="4135">
          <cell r="A4135" t="str">
            <v/>
          </cell>
          <cell r="B4135">
            <v>0</v>
          </cell>
          <cell r="C4135"/>
          <cell r="D4135" t="str">
            <v/>
          </cell>
          <cell r="E4135"/>
          <cell r="F4135">
            <v>0</v>
          </cell>
          <cell r="G4135">
            <v>0</v>
          </cell>
        </row>
        <row r="4136">
          <cell r="A4136"/>
          <cell r="B4136"/>
          <cell r="C4136"/>
          <cell r="D4136"/>
          <cell r="E4136"/>
          <cell r="F4136" t="str">
            <v>Total B</v>
          </cell>
          <cell r="G4136">
            <v>43137.599999999999</v>
          </cell>
        </row>
        <row r="4137">
          <cell r="A4137"/>
          <cell r="B4137"/>
          <cell r="C4137" t="str">
            <v>C - EQUIPOS</v>
          </cell>
          <cell r="D4137"/>
          <cell r="E4137"/>
          <cell r="F4137"/>
          <cell r="G4137"/>
        </row>
        <row r="4138">
          <cell r="A4138" t="str">
            <v>INDEC-PB - 42921-2</v>
          </cell>
          <cell r="B4138" t="str">
            <v xml:space="preserve">Herramientas de mano                                                   </v>
          </cell>
          <cell r="C4138" t="str">
            <v xml:space="preserve"> Herramientas menores</v>
          </cell>
          <cell r="D4138" t="str">
            <v>gl</v>
          </cell>
          <cell r="E4138">
            <v>50</v>
          </cell>
          <cell r="F4138">
            <v>17.86</v>
          </cell>
          <cell r="G4138">
            <v>893</v>
          </cell>
        </row>
        <row r="4139">
          <cell r="A4139" t="str">
            <v/>
          </cell>
          <cell r="B4139" t="str">
            <v/>
          </cell>
          <cell r="C4139"/>
          <cell r="D4139" t="str">
            <v/>
          </cell>
          <cell r="E4139"/>
          <cell r="F4139">
            <v>0</v>
          </cell>
          <cell r="G4139">
            <v>0</v>
          </cell>
        </row>
        <row r="4140">
          <cell r="A4140" t="str">
            <v/>
          </cell>
          <cell r="B4140" t="str">
            <v/>
          </cell>
          <cell r="C4140"/>
          <cell r="D4140" t="str">
            <v/>
          </cell>
          <cell r="E4140"/>
          <cell r="F4140">
            <v>0</v>
          </cell>
          <cell r="G4140">
            <v>0</v>
          </cell>
        </row>
        <row r="4141">
          <cell r="A4141" t="str">
            <v/>
          </cell>
          <cell r="B4141" t="str">
            <v/>
          </cell>
          <cell r="C4141"/>
          <cell r="D4141" t="str">
            <v/>
          </cell>
          <cell r="E4141"/>
          <cell r="F4141">
            <v>0</v>
          </cell>
          <cell r="G4141">
            <v>0</v>
          </cell>
        </row>
        <row r="4142">
          <cell r="A4142" t="str">
            <v/>
          </cell>
          <cell r="B4142" t="str">
            <v/>
          </cell>
          <cell r="C4142"/>
          <cell r="D4142" t="str">
            <v/>
          </cell>
          <cell r="E4142"/>
          <cell r="F4142">
            <v>0</v>
          </cell>
          <cell r="G4142">
            <v>0</v>
          </cell>
        </row>
        <row r="4143">
          <cell r="A4143" t="str">
            <v/>
          </cell>
          <cell r="B4143" t="str">
            <v/>
          </cell>
          <cell r="C4143"/>
          <cell r="D4143" t="str">
            <v/>
          </cell>
          <cell r="E4143"/>
          <cell r="F4143">
            <v>0</v>
          </cell>
          <cell r="G4143">
            <v>0</v>
          </cell>
        </row>
        <row r="4144">
          <cell r="A4144" t="str">
            <v/>
          </cell>
          <cell r="B4144" t="str">
            <v/>
          </cell>
          <cell r="C4144"/>
          <cell r="D4144" t="str">
            <v/>
          </cell>
          <cell r="E4144"/>
          <cell r="F4144">
            <v>0</v>
          </cell>
          <cell r="G4144">
            <v>0</v>
          </cell>
        </row>
        <row r="4145">
          <cell r="A4145" t="str">
            <v/>
          </cell>
          <cell r="B4145" t="str">
            <v/>
          </cell>
          <cell r="C4145"/>
          <cell r="D4145" t="str">
            <v/>
          </cell>
          <cell r="E4145"/>
          <cell r="F4145">
            <v>0</v>
          </cell>
          <cell r="G4145">
            <v>0</v>
          </cell>
        </row>
        <row r="4146">
          <cell r="A4146" t="str">
            <v/>
          </cell>
          <cell r="B4146" t="str">
            <v/>
          </cell>
          <cell r="C4146"/>
          <cell r="D4146" t="str">
            <v/>
          </cell>
          <cell r="E4146"/>
          <cell r="F4146">
            <v>0</v>
          </cell>
          <cell r="G4146">
            <v>0</v>
          </cell>
        </row>
        <row r="4147">
          <cell r="A4147"/>
          <cell r="B4147"/>
          <cell r="C4147"/>
          <cell r="D4147"/>
          <cell r="E4147"/>
          <cell r="F4147" t="str">
            <v>Total C</v>
          </cell>
          <cell r="G4147">
            <v>893</v>
          </cell>
        </row>
        <row r="4148">
          <cell r="A4148"/>
          <cell r="B4148"/>
          <cell r="C4148"/>
          <cell r="D4148"/>
          <cell r="E4148"/>
          <cell r="F4148"/>
          <cell r="G4148"/>
        </row>
        <row r="4149">
          <cell r="A4149" t="str">
            <v>23.2</v>
          </cell>
          <cell r="B4149" t="str">
            <v>Guarda ruedas</v>
          </cell>
          <cell r="C4149"/>
          <cell r="D4149" t="str">
            <v>Costo  Neto</v>
          </cell>
          <cell r="E4149"/>
          <cell r="F4149" t="str">
            <v>Total D=A+B+C</v>
          </cell>
          <cell r="G4149">
            <v>121484.1</v>
          </cell>
        </row>
        <row r="4151">
          <cell r="A4151" t="str">
            <v>ANALISIS DE PRECIOS</v>
          </cell>
          <cell r="B4151"/>
          <cell r="C4151"/>
          <cell r="D4151"/>
          <cell r="E4151"/>
          <cell r="F4151"/>
          <cell r="G4151"/>
        </row>
        <row r="4152">
          <cell r="A4152" t="str">
            <v>COMITENTE:</v>
          </cell>
          <cell r="B4152" t="str">
            <v>DIRECCIÓN DE ARQUITECTURA</v>
          </cell>
          <cell r="C4152"/>
          <cell r="D4152"/>
          <cell r="E4152"/>
          <cell r="F4152"/>
          <cell r="G4152"/>
        </row>
        <row r="4153">
          <cell r="A4153" t="str">
            <v>CONTRATISTA:</v>
          </cell>
          <cell r="B4153" t="str">
            <v xml:space="preserve">BILBAO CONSTRUCCIONES S.R.L. </v>
          </cell>
          <cell r="C4153"/>
          <cell r="D4153"/>
          <cell r="E4153"/>
          <cell r="F4153"/>
          <cell r="G4153"/>
        </row>
        <row r="4154">
          <cell r="A4154" t="str">
            <v>OBRA:</v>
          </cell>
          <cell r="B4154" t="str">
            <v>CENTRO DE MEDICINA NUCLEAR - PET / CT</v>
          </cell>
          <cell r="C4154"/>
          <cell r="D4154"/>
          <cell r="E4154"/>
          <cell r="F4154" t="str">
            <v>PRECIOS A:</v>
          </cell>
          <cell r="G4154">
            <v>43594</v>
          </cell>
        </row>
        <row r="4155">
          <cell r="A4155" t="str">
            <v>UBICACIÓN:</v>
          </cell>
          <cell r="B4155" t="str">
            <v>CAPITAL</v>
          </cell>
          <cell r="C4155"/>
          <cell r="D4155"/>
          <cell r="E4155"/>
          <cell r="F4155"/>
          <cell r="G4155"/>
        </row>
        <row r="4156">
          <cell r="A4156" t="str">
            <v>RUBRO:</v>
          </cell>
          <cell r="B4156">
            <v>23</v>
          </cell>
          <cell r="C4156" t="str">
            <v>EQUIPAMIENTO</v>
          </cell>
          <cell r="D4156"/>
          <cell r="E4156"/>
          <cell r="F4156"/>
          <cell r="G4156"/>
        </row>
        <row r="4157">
          <cell r="A4157" t="str">
            <v>ITEM:</v>
          </cell>
          <cell r="B4157" t="str">
            <v>23.3</v>
          </cell>
          <cell r="C4157" t="str">
            <v>Esquineros</v>
          </cell>
          <cell r="D4157"/>
          <cell r="E4157"/>
          <cell r="F4157" t="str">
            <v>UNIDAD:</v>
          </cell>
          <cell r="G4157" t="str">
            <v>gl</v>
          </cell>
        </row>
        <row r="4158">
          <cell r="A4158"/>
          <cell r="B4158"/>
          <cell r="C4158"/>
          <cell r="D4158"/>
          <cell r="E4158"/>
          <cell r="F4158"/>
          <cell r="G4158"/>
        </row>
        <row r="4159">
          <cell r="A4159" t="str">
            <v>DATOS REDETERMINACION</v>
          </cell>
          <cell r="B4159"/>
          <cell r="C4159" t="str">
            <v>DESIGNACION</v>
          </cell>
          <cell r="D4159" t="str">
            <v>U</v>
          </cell>
          <cell r="E4159" t="str">
            <v>Cantidad</v>
          </cell>
          <cell r="F4159" t="str">
            <v>$ Unitarios</v>
          </cell>
          <cell r="G4159" t="str">
            <v>$ Parcial</v>
          </cell>
        </row>
        <row r="4160">
          <cell r="A4160" t="str">
            <v>CÓDIGO</v>
          </cell>
          <cell r="B4160" t="str">
            <v>DESCRIPCIÓN</v>
          </cell>
          <cell r="C4160"/>
          <cell r="D4160"/>
          <cell r="E4160"/>
          <cell r="F4160"/>
          <cell r="G4160"/>
        </row>
        <row r="4161">
          <cell r="A4161"/>
          <cell r="B4161"/>
          <cell r="C4161" t="str">
            <v>A - MATERIALES</v>
          </cell>
          <cell r="D4161"/>
          <cell r="E4161"/>
          <cell r="F4161"/>
          <cell r="G4161"/>
        </row>
        <row r="4162">
          <cell r="A4162" t="str">
            <v>INDEC-CM - 38130-16</v>
          </cell>
          <cell r="B4162" t="str">
            <v>Mueble de cocina bajo mesada, de madera, de calidad inferior</v>
          </cell>
          <cell r="C4162" t="str">
            <v>Esquinero vertical</v>
          </cell>
          <cell r="D4162" t="str">
            <v>gl</v>
          </cell>
          <cell r="E4162">
            <v>15</v>
          </cell>
          <cell r="F4162">
            <v>178.33</v>
          </cell>
          <cell r="G4162">
            <v>2674.95</v>
          </cell>
        </row>
        <row r="4163">
          <cell r="A4163" t="str">
            <v/>
          </cell>
          <cell r="B4163" t="str">
            <v/>
          </cell>
          <cell r="C4163"/>
          <cell r="D4163" t="str">
            <v/>
          </cell>
          <cell r="E4163"/>
          <cell r="F4163">
            <v>0</v>
          </cell>
          <cell r="G4163">
            <v>0</v>
          </cell>
        </row>
        <row r="4164">
          <cell r="A4164" t="str">
            <v/>
          </cell>
          <cell r="B4164" t="str">
            <v/>
          </cell>
          <cell r="C4164"/>
          <cell r="D4164" t="str">
            <v/>
          </cell>
          <cell r="E4164"/>
          <cell r="F4164">
            <v>0</v>
          </cell>
          <cell r="G4164">
            <v>0</v>
          </cell>
        </row>
        <row r="4165">
          <cell r="A4165" t="str">
            <v/>
          </cell>
          <cell r="B4165" t="str">
            <v/>
          </cell>
          <cell r="C4165"/>
          <cell r="D4165" t="str">
            <v/>
          </cell>
          <cell r="E4165"/>
          <cell r="F4165">
            <v>0</v>
          </cell>
          <cell r="G4165">
            <v>0</v>
          </cell>
        </row>
        <row r="4166">
          <cell r="A4166" t="str">
            <v/>
          </cell>
          <cell r="B4166" t="str">
            <v/>
          </cell>
          <cell r="C4166"/>
          <cell r="D4166" t="str">
            <v/>
          </cell>
          <cell r="E4166"/>
          <cell r="F4166">
            <v>0</v>
          </cell>
          <cell r="G4166">
            <v>0</v>
          </cell>
        </row>
        <row r="4167">
          <cell r="A4167" t="str">
            <v/>
          </cell>
          <cell r="B4167" t="str">
            <v/>
          </cell>
          <cell r="C4167"/>
          <cell r="D4167" t="str">
            <v/>
          </cell>
          <cell r="E4167"/>
          <cell r="F4167">
            <v>0</v>
          </cell>
          <cell r="G4167">
            <v>0</v>
          </cell>
        </row>
        <row r="4168">
          <cell r="A4168" t="str">
            <v/>
          </cell>
          <cell r="B4168" t="str">
            <v/>
          </cell>
          <cell r="C4168"/>
          <cell r="D4168" t="str">
            <v/>
          </cell>
          <cell r="E4168"/>
          <cell r="F4168">
            <v>0</v>
          </cell>
          <cell r="G4168">
            <v>0</v>
          </cell>
        </row>
        <row r="4169">
          <cell r="A4169" t="str">
            <v/>
          </cell>
          <cell r="B4169" t="str">
            <v/>
          </cell>
          <cell r="C4169"/>
          <cell r="D4169" t="str">
            <v/>
          </cell>
          <cell r="E4169"/>
          <cell r="F4169">
            <v>0</v>
          </cell>
          <cell r="G4169">
            <v>0</v>
          </cell>
        </row>
        <row r="4170">
          <cell r="A4170" t="str">
            <v/>
          </cell>
          <cell r="B4170" t="str">
            <v/>
          </cell>
          <cell r="C4170"/>
          <cell r="D4170" t="str">
            <v/>
          </cell>
          <cell r="E4170"/>
          <cell r="F4170">
            <v>0</v>
          </cell>
          <cell r="G4170">
            <v>0</v>
          </cell>
        </row>
        <row r="4171">
          <cell r="A4171" t="str">
            <v/>
          </cell>
          <cell r="B4171" t="str">
            <v/>
          </cell>
          <cell r="C4171"/>
          <cell r="D4171" t="str">
            <v/>
          </cell>
          <cell r="E4171"/>
          <cell r="F4171">
            <v>0</v>
          </cell>
          <cell r="G4171">
            <v>0</v>
          </cell>
        </row>
        <row r="4172">
          <cell r="A4172" t="str">
            <v/>
          </cell>
          <cell r="B4172" t="str">
            <v/>
          </cell>
          <cell r="C4172"/>
          <cell r="D4172" t="str">
            <v/>
          </cell>
          <cell r="E4172"/>
          <cell r="F4172">
            <v>0</v>
          </cell>
          <cell r="G4172">
            <v>0</v>
          </cell>
        </row>
        <row r="4173">
          <cell r="A4173" t="str">
            <v/>
          </cell>
          <cell r="B4173" t="str">
            <v/>
          </cell>
          <cell r="C4173"/>
          <cell r="D4173" t="str">
            <v/>
          </cell>
          <cell r="E4173"/>
          <cell r="F4173">
            <v>0</v>
          </cell>
          <cell r="G4173">
            <v>0</v>
          </cell>
        </row>
        <row r="4174">
          <cell r="A4174" t="str">
            <v/>
          </cell>
          <cell r="B4174" t="str">
            <v/>
          </cell>
          <cell r="C4174"/>
          <cell r="D4174" t="str">
            <v/>
          </cell>
          <cell r="E4174"/>
          <cell r="F4174">
            <v>0</v>
          </cell>
          <cell r="G4174">
            <v>0</v>
          </cell>
        </row>
        <row r="4175">
          <cell r="A4175" t="str">
            <v/>
          </cell>
          <cell r="B4175" t="str">
            <v/>
          </cell>
          <cell r="C4175"/>
          <cell r="D4175" t="str">
            <v/>
          </cell>
          <cell r="E4175"/>
          <cell r="F4175">
            <v>0</v>
          </cell>
          <cell r="G4175">
            <v>0</v>
          </cell>
        </row>
        <row r="4176">
          <cell r="A4176"/>
          <cell r="B4176"/>
          <cell r="C4176"/>
          <cell r="D4176"/>
          <cell r="E4176"/>
          <cell r="F4176" t="str">
            <v>Total A</v>
          </cell>
          <cell r="G4176">
            <v>2674.95</v>
          </cell>
        </row>
        <row r="4177">
          <cell r="A4177"/>
          <cell r="B4177"/>
          <cell r="C4177" t="str">
            <v>B - MANO DE OBRA</v>
          </cell>
          <cell r="D4177"/>
          <cell r="E4177"/>
          <cell r="F4177"/>
          <cell r="G4177"/>
        </row>
        <row r="4178">
          <cell r="A4178" t="str">
            <v>INDEC-MO - 51560-12</v>
          </cell>
          <cell r="B4178" t="str">
            <v>Oficial</v>
          </cell>
          <cell r="C4178" t="str">
            <v>OFICIAL</v>
          </cell>
          <cell r="D4178" t="str">
            <v>HS</v>
          </cell>
          <cell r="E4178">
            <v>10</v>
          </cell>
          <cell r="F4178">
            <v>246.34</v>
          </cell>
          <cell r="G4178">
            <v>2463.4</v>
          </cell>
        </row>
        <row r="4179">
          <cell r="A4179" t="str">
            <v>INDEC-MO - 51560-14</v>
          </cell>
          <cell r="B4179" t="str">
            <v>Ayudante</v>
          </cell>
          <cell r="C4179" t="str">
            <v>AYUDANTE</v>
          </cell>
          <cell r="D4179" t="str">
            <v>HS</v>
          </cell>
          <cell r="E4179">
            <v>10</v>
          </cell>
          <cell r="F4179">
            <v>209.67</v>
          </cell>
          <cell r="G4179">
            <v>2096.6999999999998</v>
          </cell>
        </row>
        <row r="4180">
          <cell r="A4180" t="str">
            <v/>
          </cell>
          <cell r="B4180">
            <v>0</v>
          </cell>
          <cell r="C4180"/>
          <cell r="D4180" t="str">
            <v/>
          </cell>
          <cell r="E4180"/>
          <cell r="F4180">
            <v>0</v>
          </cell>
          <cell r="G4180">
            <v>0</v>
          </cell>
        </row>
        <row r="4181">
          <cell r="A4181" t="str">
            <v/>
          </cell>
          <cell r="B4181">
            <v>0</v>
          </cell>
          <cell r="C4181"/>
          <cell r="D4181" t="str">
            <v/>
          </cell>
          <cell r="E4181"/>
          <cell r="F4181">
            <v>0</v>
          </cell>
          <cell r="G4181">
            <v>0</v>
          </cell>
        </row>
        <row r="4182">
          <cell r="A4182" t="str">
            <v/>
          </cell>
          <cell r="B4182">
            <v>0</v>
          </cell>
          <cell r="C4182"/>
          <cell r="D4182" t="str">
            <v/>
          </cell>
          <cell r="E4182"/>
          <cell r="F4182">
            <v>0</v>
          </cell>
          <cell r="G4182">
            <v>0</v>
          </cell>
        </row>
        <row r="4183">
          <cell r="A4183" t="str">
            <v/>
          </cell>
          <cell r="B4183">
            <v>0</v>
          </cell>
          <cell r="C4183"/>
          <cell r="D4183" t="str">
            <v/>
          </cell>
          <cell r="E4183"/>
          <cell r="F4183">
            <v>0</v>
          </cell>
          <cell r="G4183">
            <v>0</v>
          </cell>
        </row>
        <row r="4184">
          <cell r="A4184" t="str">
            <v/>
          </cell>
          <cell r="B4184">
            <v>0</v>
          </cell>
          <cell r="C4184"/>
          <cell r="D4184" t="str">
            <v/>
          </cell>
          <cell r="E4184"/>
          <cell r="F4184">
            <v>0</v>
          </cell>
          <cell r="G4184">
            <v>0</v>
          </cell>
        </row>
        <row r="4185">
          <cell r="A4185" t="str">
            <v/>
          </cell>
          <cell r="B4185">
            <v>0</v>
          </cell>
          <cell r="C4185"/>
          <cell r="D4185" t="str">
            <v/>
          </cell>
          <cell r="E4185"/>
          <cell r="F4185">
            <v>0</v>
          </cell>
          <cell r="G4185">
            <v>0</v>
          </cell>
        </row>
        <row r="4186">
          <cell r="A4186"/>
          <cell r="B4186"/>
          <cell r="C4186"/>
          <cell r="D4186"/>
          <cell r="E4186"/>
          <cell r="F4186" t="str">
            <v>Total B</v>
          </cell>
          <cell r="G4186">
            <v>4560.1000000000004</v>
          </cell>
        </row>
        <row r="4187">
          <cell r="A4187"/>
          <cell r="B4187"/>
          <cell r="C4187" t="str">
            <v>C - EQUIPOS</v>
          </cell>
          <cell r="D4187"/>
          <cell r="E4187"/>
          <cell r="F4187"/>
          <cell r="G4187"/>
        </row>
        <row r="4188">
          <cell r="A4188" t="str">
            <v>INDEC-PB - 42921-2</v>
          </cell>
          <cell r="B4188" t="str">
            <v xml:space="preserve">Herramientas de mano                                                   </v>
          </cell>
          <cell r="C4188" t="str">
            <v xml:space="preserve"> Herramientas menores</v>
          </cell>
          <cell r="D4188" t="str">
            <v>gl</v>
          </cell>
          <cell r="E4188">
            <v>15</v>
          </cell>
          <cell r="F4188">
            <v>17.86</v>
          </cell>
          <cell r="G4188">
            <v>267.89999999999998</v>
          </cell>
        </row>
        <row r="4189">
          <cell r="A4189" t="str">
            <v/>
          </cell>
          <cell r="B4189" t="str">
            <v/>
          </cell>
          <cell r="C4189"/>
          <cell r="D4189" t="str">
            <v/>
          </cell>
          <cell r="E4189"/>
          <cell r="F4189">
            <v>0</v>
          </cell>
          <cell r="G4189">
            <v>0</v>
          </cell>
        </row>
        <row r="4190">
          <cell r="A4190" t="str">
            <v/>
          </cell>
          <cell r="B4190" t="str">
            <v/>
          </cell>
          <cell r="C4190"/>
          <cell r="D4190" t="str">
            <v/>
          </cell>
          <cell r="E4190"/>
          <cell r="F4190">
            <v>0</v>
          </cell>
          <cell r="G4190">
            <v>0</v>
          </cell>
        </row>
        <row r="4191">
          <cell r="A4191" t="str">
            <v/>
          </cell>
          <cell r="B4191" t="str">
            <v/>
          </cell>
          <cell r="C4191"/>
          <cell r="D4191" t="str">
            <v/>
          </cell>
          <cell r="E4191"/>
          <cell r="F4191">
            <v>0</v>
          </cell>
          <cell r="G4191">
            <v>0</v>
          </cell>
        </row>
        <row r="4192">
          <cell r="A4192" t="str">
            <v/>
          </cell>
          <cell r="B4192" t="str">
            <v/>
          </cell>
          <cell r="C4192"/>
          <cell r="D4192" t="str">
            <v/>
          </cell>
          <cell r="E4192"/>
          <cell r="F4192">
            <v>0</v>
          </cell>
          <cell r="G4192">
            <v>0</v>
          </cell>
        </row>
        <row r="4193">
          <cell r="A4193" t="str">
            <v/>
          </cell>
          <cell r="B4193" t="str">
            <v/>
          </cell>
          <cell r="C4193"/>
          <cell r="D4193" t="str">
            <v/>
          </cell>
          <cell r="E4193"/>
          <cell r="F4193">
            <v>0</v>
          </cell>
          <cell r="G4193">
            <v>0</v>
          </cell>
        </row>
        <row r="4194">
          <cell r="A4194" t="str">
            <v/>
          </cell>
          <cell r="B4194" t="str">
            <v/>
          </cell>
          <cell r="C4194"/>
          <cell r="D4194" t="str">
            <v/>
          </cell>
          <cell r="E4194"/>
          <cell r="F4194">
            <v>0</v>
          </cell>
          <cell r="G4194">
            <v>0</v>
          </cell>
        </row>
        <row r="4195">
          <cell r="A4195" t="str">
            <v/>
          </cell>
          <cell r="B4195" t="str">
            <v/>
          </cell>
          <cell r="C4195"/>
          <cell r="D4195" t="str">
            <v/>
          </cell>
          <cell r="E4195"/>
          <cell r="F4195">
            <v>0</v>
          </cell>
          <cell r="G4195">
            <v>0</v>
          </cell>
        </row>
        <row r="4196">
          <cell r="A4196" t="str">
            <v/>
          </cell>
          <cell r="B4196" t="str">
            <v/>
          </cell>
          <cell r="C4196"/>
          <cell r="D4196" t="str">
            <v/>
          </cell>
          <cell r="E4196"/>
          <cell r="F4196">
            <v>0</v>
          </cell>
          <cell r="G4196">
            <v>0</v>
          </cell>
        </row>
        <row r="4197">
          <cell r="A4197"/>
          <cell r="B4197"/>
          <cell r="C4197"/>
          <cell r="D4197"/>
          <cell r="E4197"/>
          <cell r="F4197" t="str">
            <v>Total C</v>
          </cell>
          <cell r="G4197">
            <v>267.89999999999998</v>
          </cell>
        </row>
        <row r="4198">
          <cell r="A4198"/>
          <cell r="B4198"/>
          <cell r="C4198"/>
          <cell r="D4198"/>
          <cell r="E4198"/>
          <cell r="F4198"/>
          <cell r="G4198"/>
        </row>
        <row r="4199">
          <cell r="A4199" t="str">
            <v>23.3</v>
          </cell>
          <cell r="B4199" t="str">
            <v>Esquineros</v>
          </cell>
          <cell r="C4199"/>
          <cell r="D4199" t="str">
            <v>Costo  Neto</v>
          </cell>
          <cell r="E4199"/>
          <cell r="F4199" t="str">
            <v>Total D=A+B+C</v>
          </cell>
          <cell r="G4199">
            <v>7502.95</v>
          </cell>
        </row>
        <row r="4201">
          <cell r="A4201" t="str">
            <v>ANALISIS DE PRECIOS</v>
          </cell>
          <cell r="B4201"/>
          <cell r="C4201"/>
          <cell r="D4201"/>
          <cell r="E4201"/>
          <cell r="F4201"/>
          <cell r="G4201"/>
        </row>
        <row r="4202">
          <cell r="A4202" t="str">
            <v>COMITENTE:</v>
          </cell>
          <cell r="B4202" t="str">
            <v>DIRECCIÓN DE ARQUITECTURA</v>
          </cell>
          <cell r="C4202"/>
          <cell r="D4202"/>
          <cell r="E4202"/>
          <cell r="F4202"/>
          <cell r="G4202"/>
        </row>
        <row r="4203">
          <cell r="A4203" t="str">
            <v>CONTRATISTA:</v>
          </cell>
          <cell r="B4203" t="str">
            <v xml:space="preserve">BILBAO CONSTRUCCIONES S.R.L. </v>
          </cell>
          <cell r="C4203"/>
          <cell r="D4203"/>
          <cell r="E4203"/>
          <cell r="F4203"/>
          <cell r="G4203"/>
        </row>
        <row r="4204">
          <cell r="A4204" t="str">
            <v>OBRA:</v>
          </cell>
          <cell r="B4204" t="str">
            <v>CENTRO DE MEDICINA NUCLEAR - PET / CT</v>
          </cell>
          <cell r="C4204"/>
          <cell r="D4204"/>
          <cell r="E4204"/>
          <cell r="F4204" t="str">
            <v>PRECIOS A:</v>
          </cell>
          <cell r="G4204">
            <v>43594</v>
          </cell>
        </row>
        <row r="4205">
          <cell r="A4205" t="str">
            <v>UBICACIÓN:</v>
          </cell>
          <cell r="B4205" t="str">
            <v>CAPITAL</v>
          </cell>
          <cell r="C4205"/>
          <cell r="D4205"/>
          <cell r="E4205"/>
          <cell r="F4205"/>
          <cell r="G4205"/>
        </row>
        <row r="4206">
          <cell r="A4206" t="str">
            <v>RUBRO:</v>
          </cell>
          <cell r="B4206">
            <v>23</v>
          </cell>
          <cell r="C4206" t="str">
            <v>EQUIPAMIENTO</v>
          </cell>
          <cell r="D4206"/>
          <cell r="E4206"/>
          <cell r="F4206"/>
          <cell r="G4206"/>
        </row>
        <row r="4207">
          <cell r="A4207" t="str">
            <v>ITEM:</v>
          </cell>
          <cell r="B4207" t="str">
            <v>23.4</v>
          </cell>
          <cell r="C4207" t="str">
            <v>Pantalla fraccionadora visión directa MOD-PF-08</v>
          </cell>
          <cell r="D4207"/>
          <cell r="E4207"/>
          <cell r="F4207" t="str">
            <v>UNIDAD:</v>
          </cell>
          <cell r="G4207" t="str">
            <v>gl</v>
          </cell>
        </row>
        <row r="4208">
          <cell r="A4208"/>
          <cell r="B4208"/>
          <cell r="C4208"/>
          <cell r="D4208"/>
          <cell r="E4208"/>
          <cell r="F4208"/>
          <cell r="G4208"/>
        </row>
        <row r="4209">
          <cell r="A4209" t="str">
            <v>DATOS REDETERMINACION</v>
          </cell>
          <cell r="B4209"/>
          <cell r="C4209" t="str">
            <v>DESIGNACION</v>
          </cell>
          <cell r="D4209" t="str">
            <v>U</v>
          </cell>
          <cell r="E4209" t="str">
            <v>Cantidad</v>
          </cell>
          <cell r="F4209" t="str">
            <v>$ Unitarios</v>
          </cell>
          <cell r="G4209" t="str">
            <v>$ Parcial</v>
          </cell>
        </row>
        <row r="4210">
          <cell r="A4210" t="str">
            <v>CÓDIGO</v>
          </cell>
          <cell r="B4210" t="str">
            <v>DESCRIPCIÓN</v>
          </cell>
          <cell r="C4210"/>
          <cell r="D4210"/>
          <cell r="E4210"/>
          <cell r="F4210"/>
          <cell r="G4210"/>
        </row>
        <row r="4211">
          <cell r="A4211"/>
          <cell r="B4211"/>
          <cell r="C4211" t="str">
            <v>A - MATERIALES</v>
          </cell>
          <cell r="D4211"/>
          <cell r="E4211"/>
          <cell r="F4211"/>
          <cell r="G4211"/>
        </row>
        <row r="4212">
          <cell r="A4212" t="str">
            <v>INDEC-PB - 291-</v>
          </cell>
          <cell r="B4212"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C4212" t="str">
            <v>Equipamiento medico maquinas especiales</v>
          </cell>
          <cell r="D4212" t="str">
            <v>gl</v>
          </cell>
          <cell r="E4212">
            <v>1</v>
          </cell>
          <cell r="F4212">
            <v>241326.36</v>
          </cell>
          <cell r="G4212">
            <v>241326.36</v>
          </cell>
        </row>
        <row r="4213">
          <cell r="A4213" t="str">
            <v/>
          </cell>
          <cell r="B4213" t="str">
            <v/>
          </cell>
          <cell r="C4213"/>
          <cell r="D4213" t="str">
            <v/>
          </cell>
          <cell r="E4213"/>
          <cell r="F4213">
            <v>0</v>
          </cell>
          <cell r="G4213">
            <v>0</v>
          </cell>
        </row>
        <row r="4214">
          <cell r="A4214" t="str">
            <v/>
          </cell>
          <cell r="B4214" t="str">
            <v/>
          </cell>
          <cell r="C4214"/>
          <cell r="D4214" t="str">
            <v/>
          </cell>
          <cell r="E4214"/>
          <cell r="F4214">
            <v>0</v>
          </cell>
          <cell r="G4214">
            <v>0</v>
          </cell>
        </row>
        <row r="4215">
          <cell r="A4215" t="str">
            <v/>
          </cell>
          <cell r="B4215" t="str">
            <v/>
          </cell>
          <cell r="C4215"/>
          <cell r="D4215" t="str">
            <v/>
          </cell>
          <cell r="E4215"/>
          <cell r="F4215">
            <v>0</v>
          </cell>
          <cell r="G4215">
            <v>0</v>
          </cell>
        </row>
        <row r="4216">
          <cell r="A4216" t="str">
            <v/>
          </cell>
          <cell r="B4216" t="str">
            <v/>
          </cell>
          <cell r="C4216"/>
          <cell r="D4216" t="str">
            <v/>
          </cell>
          <cell r="E4216"/>
          <cell r="F4216">
            <v>0</v>
          </cell>
          <cell r="G4216">
            <v>0</v>
          </cell>
        </row>
        <row r="4217">
          <cell r="A4217" t="str">
            <v/>
          </cell>
          <cell r="B4217" t="str">
            <v/>
          </cell>
          <cell r="C4217"/>
          <cell r="D4217" t="str">
            <v/>
          </cell>
          <cell r="E4217"/>
          <cell r="F4217">
            <v>0</v>
          </cell>
          <cell r="G4217">
            <v>0</v>
          </cell>
        </row>
        <row r="4218">
          <cell r="A4218" t="str">
            <v/>
          </cell>
          <cell r="B4218" t="str">
            <v/>
          </cell>
          <cell r="C4218"/>
          <cell r="D4218" t="str">
            <v/>
          </cell>
          <cell r="E4218"/>
          <cell r="F4218">
            <v>0</v>
          </cell>
          <cell r="G4218">
            <v>0</v>
          </cell>
        </row>
        <row r="4219">
          <cell r="A4219" t="str">
            <v/>
          </cell>
          <cell r="B4219" t="str">
            <v/>
          </cell>
          <cell r="C4219"/>
          <cell r="D4219" t="str">
            <v/>
          </cell>
          <cell r="E4219"/>
          <cell r="F4219">
            <v>0</v>
          </cell>
          <cell r="G4219">
            <v>0</v>
          </cell>
        </row>
        <row r="4220">
          <cell r="A4220" t="str">
            <v/>
          </cell>
          <cell r="B4220" t="str">
            <v/>
          </cell>
          <cell r="C4220"/>
          <cell r="D4220" t="str">
            <v/>
          </cell>
          <cell r="E4220"/>
          <cell r="F4220">
            <v>0</v>
          </cell>
          <cell r="G4220">
            <v>0</v>
          </cell>
        </row>
        <row r="4221">
          <cell r="A4221" t="str">
            <v/>
          </cell>
          <cell r="B4221" t="str">
            <v/>
          </cell>
          <cell r="C4221"/>
          <cell r="D4221" t="str">
            <v/>
          </cell>
          <cell r="E4221"/>
          <cell r="F4221">
            <v>0</v>
          </cell>
          <cell r="G4221">
            <v>0</v>
          </cell>
        </row>
        <row r="4222">
          <cell r="A4222" t="str">
            <v/>
          </cell>
          <cell r="B4222" t="str">
            <v/>
          </cell>
          <cell r="C4222"/>
          <cell r="D4222" t="str">
            <v/>
          </cell>
          <cell r="E4222"/>
          <cell r="F4222">
            <v>0</v>
          </cell>
          <cell r="G4222">
            <v>0</v>
          </cell>
        </row>
        <row r="4223">
          <cell r="A4223" t="str">
            <v/>
          </cell>
          <cell r="B4223" t="str">
            <v/>
          </cell>
          <cell r="C4223"/>
          <cell r="D4223" t="str">
            <v/>
          </cell>
          <cell r="E4223"/>
          <cell r="F4223">
            <v>0</v>
          </cell>
          <cell r="G4223">
            <v>0</v>
          </cell>
        </row>
        <row r="4224">
          <cell r="A4224" t="str">
            <v/>
          </cell>
          <cell r="B4224" t="str">
            <v/>
          </cell>
          <cell r="C4224"/>
          <cell r="D4224" t="str">
            <v/>
          </cell>
          <cell r="E4224"/>
          <cell r="F4224">
            <v>0</v>
          </cell>
          <cell r="G4224">
            <v>0</v>
          </cell>
        </row>
        <row r="4225">
          <cell r="A4225" t="str">
            <v/>
          </cell>
          <cell r="B4225" t="str">
            <v/>
          </cell>
          <cell r="C4225"/>
          <cell r="D4225" t="str">
            <v/>
          </cell>
          <cell r="E4225"/>
          <cell r="F4225">
            <v>0</v>
          </cell>
          <cell r="G4225">
            <v>0</v>
          </cell>
        </row>
        <row r="4226">
          <cell r="A4226"/>
          <cell r="B4226"/>
          <cell r="C4226"/>
          <cell r="D4226"/>
          <cell r="E4226"/>
          <cell r="F4226" t="str">
            <v>Total A</v>
          </cell>
          <cell r="G4226">
            <v>241326.36</v>
          </cell>
        </row>
        <row r="4227">
          <cell r="A4227"/>
          <cell r="B4227"/>
          <cell r="C4227" t="str">
            <v>B - MANO DE OBRA</v>
          </cell>
          <cell r="D4227"/>
          <cell r="E4227"/>
          <cell r="F4227"/>
          <cell r="G4227"/>
        </row>
        <row r="4228">
          <cell r="A4228" t="str">
            <v>INDEC-MO - 51560-12</v>
          </cell>
          <cell r="B4228" t="str">
            <v>Oficial</v>
          </cell>
          <cell r="C4228" t="str">
            <v>OFICIAL</v>
          </cell>
          <cell r="D4228" t="str">
            <v>HS</v>
          </cell>
          <cell r="E4228">
            <v>50</v>
          </cell>
          <cell r="F4228">
            <v>246.34</v>
          </cell>
          <cell r="G4228">
            <v>12317</v>
          </cell>
        </row>
        <row r="4229">
          <cell r="A4229" t="str">
            <v>INDEC-MO - 51560-14</v>
          </cell>
          <cell r="B4229" t="str">
            <v>Ayudante</v>
          </cell>
          <cell r="C4229" t="str">
            <v>AYUDANTE</v>
          </cell>
          <cell r="D4229" t="str">
            <v>HS</v>
          </cell>
          <cell r="E4229">
            <v>10</v>
          </cell>
          <cell r="F4229">
            <v>209.67</v>
          </cell>
          <cell r="G4229">
            <v>2096.6999999999998</v>
          </cell>
        </row>
        <row r="4230">
          <cell r="A4230" t="str">
            <v/>
          </cell>
          <cell r="B4230">
            <v>0</v>
          </cell>
          <cell r="C4230"/>
          <cell r="D4230" t="str">
            <v/>
          </cell>
          <cell r="E4230"/>
          <cell r="F4230">
            <v>0</v>
          </cell>
          <cell r="G4230">
            <v>0</v>
          </cell>
        </row>
        <row r="4231">
          <cell r="A4231" t="str">
            <v/>
          </cell>
          <cell r="B4231">
            <v>0</v>
          </cell>
          <cell r="C4231"/>
          <cell r="D4231" t="str">
            <v/>
          </cell>
          <cell r="E4231"/>
          <cell r="F4231">
            <v>0</v>
          </cell>
          <cell r="G4231">
            <v>0</v>
          </cell>
        </row>
        <row r="4232">
          <cell r="A4232" t="str">
            <v/>
          </cell>
          <cell r="B4232">
            <v>0</v>
          </cell>
          <cell r="C4232"/>
          <cell r="D4232" t="str">
            <v/>
          </cell>
          <cell r="E4232"/>
          <cell r="F4232">
            <v>0</v>
          </cell>
          <cell r="G4232">
            <v>0</v>
          </cell>
        </row>
        <row r="4233">
          <cell r="A4233" t="str">
            <v/>
          </cell>
          <cell r="B4233">
            <v>0</v>
          </cell>
          <cell r="C4233"/>
          <cell r="D4233" t="str">
            <v/>
          </cell>
          <cell r="E4233"/>
          <cell r="F4233">
            <v>0</v>
          </cell>
          <cell r="G4233">
            <v>0</v>
          </cell>
        </row>
        <row r="4234">
          <cell r="A4234" t="str">
            <v/>
          </cell>
          <cell r="B4234">
            <v>0</v>
          </cell>
          <cell r="C4234"/>
          <cell r="D4234" t="str">
            <v/>
          </cell>
          <cell r="E4234"/>
          <cell r="F4234">
            <v>0</v>
          </cell>
          <cell r="G4234">
            <v>0</v>
          </cell>
        </row>
        <row r="4235">
          <cell r="A4235" t="str">
            <v/>
          </cell>
          <cell r="B4235">
            <v>0</v>
          </cell>
          <cell r="C4235"/>
          <cell r="D4235" t="str">
            <v/>
          </cell>
          <cell r="E4235"/>
          <cell r="F4235">
            <v>0</v>
          </cell>
          <cell r="G4235">
            <v>0</v>
          </cell>
        </row>
        <row r="4236">
          <cell r="A4236"/>
          <cell r="B4236"/>
          <cell r="C4236"/>
          <cell r="D4236"/>
          <cell r="E4236"/>
          <cell r="F4236" t="str">
            <v>Total B</v>
          </cell>
          <cell r="G4236">
            <v>14413.7</v>
          </cell>
        </row>
        <row r="4237">
          <cell r="A4237"/>
          <cell r="B4237"/>
          <cell r="C4237" t="str">
            <v>C - EQUIPOS</v>
          </cell>
          <cell r="D4237"/>
          <cell r="E4237"/>
          <cell r="F4237"/>
          <cell r="G4237"/>
        </row>
        <row r="4238">
          <cell r="A4238" t="str">
            <v>INDEC-PB - 42921-2</v>
          </cell>
          <cell r="B4238" t="str">
            <v xml:space="preserve">Herramientas de mano                                                   </v>
          </cell>
          <cell r="C4238" t="str">
            <v xml:space="preserve"> Herramientas menores</v>
          </cell>
          <cell r="D4238" t="str">
            <v>gl</v>
          </cell>
          <cell r="E4238">
            <v>30</v>
          </cell>
          <cell r="F4238">
            <v>17.86</v>
          </cell>
          <cell r="G4238">
            <v>535.79999999999995</v>
          </cell>
        </row>
        <row r="4239">
          <cell r="A4239" t="str">
            <v/>
          </cell>
          <cell r="B4239" t="str">
            <v/>
          </cell>
          <cell r="C4239"/>
          <cell r="D4239" t="str">
            <v/>
          </cell>
          <cell r="E4239"/>
          <cell r="F4239">
            <v>0</v>
          </cell>
          <cell r="G4239">
            <v>0</v>
          </cell>
        </row>
        <row r="4240">
          <cell r="A4240" t="str">
            <v/>
          </cell>
          <cell r="B4240" t="str">
            <v/>
          </cell>
          <cell r="C4240"/>
          <cell r="D4240" t="str">
            <v/>
          </cell>
          <cell r="E4240"/>
          <cell r="F4240">
            <v>0</v>
          </cell>
          <cell r="G4240">
            <v>0</v>
          </cell>
        </row>
        <row r="4241">
          <cell r="A4241" t="str">
            <v/>
          </cell>
          <cell r="B4241" t="str">
            <v/>
          </cell>
          <cell r="C4241"/>
          <cell r="D4241" t="str">
            <v/>
          </cell>
          <cell r="E4241"/>
          <cell r="F4241">
            <v>0</v>
          </cell>
          <cell r="G4241">
            <v>0</v>
          </cell>
        </row>
        <row r="4242">
          <cell r="A4242" t="str">
            <v/>
          </cell>
          <cell r="B4242" t="str">
            <v/>
          </cell>
          <cell r="C4242"/>
          <cell r="D4242" t="str">
            <v/>
          </cell>
          <cell r="E4242"/>
          <cell r="F4242">
            <v>0</v>
          </cell>
          <cell r="G4242">
            <v>0</v>
          </cell>
        </row>
        <row r="4243">
          <cell r="A4243" t="str">
            <v/>
          </cell>
          <cell r="B4243" t="str">
            <v/>
          </cell>
          <cell r="C4243"/>
          <cell r="D4243" t="str">
            <v/>
          </cell>
          <cell r="E4243"/>
          <cell r="F4243">
            <v>0</v>
          </cell>
          <cell r="G4243">
            <v>0</v>
          </cell>
        </row>
        <row r="4244">
          <cell r="A4244" t="str">
            <v/>
          </cell>
          <cell r="B4244" t="str">
            <v/>
          </cell>
          <cell r="C4244"/>
          <cell r="D4244" t="str">
            <v/>
          </cell>
          <cell r="E4244"/>
          <cell r="F4244">
            <v>0</v>
          </cell>
          <cell r="G4244">
            <v>0</v>
          </cell>
        </row>
        <row r="4245">
          <cell r="A4245" t="str">
            <v/>
          </cell>
          <cell r="B4245" t="str">
            <v/>
          </cell>
          <cell r="C4245"/>
          <cell r="D4245" t="str">
            <v/>
          </cell>
          <cell r="E4245"/>
          <cell r="F4245">
            <v>0</v>
          </cell>
          <cell r="G4245">
            <v>0</v>
          </cell>
        </row>
        <row r="4246">
          <cell r="A4246" t="str">
            <v/>
          </cell>
          <cell r="B4246" t="str">
            <v/>
          </cell>
          <cell r="C4246"/>
          <cell r="D4246" t="str">
            <v/>
          </cell>
          <cell r="E4246"/>
          <cell r="F4246">
            <v>0</v>
          </cell>
          <cell r="G4246">
            <v>0</v>
          </cell>
        </row>
        <row r="4247">
          <cell r="A4247"/>
          <cell r="B4247"/>
          <cell r="C4247"/>
          <cell r="D4247"/>
          <cell r="E4247"/>
          <cell r="F4247" t="str">
            <v>Total C</v>
          </cell>
          <cell r="G4247">
            <v>535.79999999999995</v>
          </cell>
        </row>
        <row r="4248">
          <cell r="A4248"/>
          <cell r="B4248"/>
          <cell r="C4248"/>
          <cell r="D4248"/>
          <cell r="E4248"/>
          <cell r="F4248"/>
          <cell r="G4248"/>
        </row>
        <row r="4249">
          <cell r="A4249" t="str">
            <v>23.4</v>
          </cell>
          <cell r="B4249" t="str">
            <v>Pantalla fraccionadora visión directa MOD-PF-08</v>
          </cell>
          <cell r="C4249"/>
          <cell r="D4249" t="str">
            <v>Costo  Neto</v>
          </cell>
          <cell r="E4249"/>
          <cell r="F4249" t="str">
            <v>Total D=A+B+C</v>
          </cell>
          <cell r="G4249">
            <v>256275.86</v>
          </cell>
        </row>
        <row r="4251">
          <cell r="A4251" t="str">
            <v>ANALISIS DE PRECIOS</v>
          </cell>
          <cell r="B4251"/>
          <cell r="C4251"/>
          <cell r="D4251"/>
          <cell r="E4251"/>
          <cell r="F4251"/>
          <cell r="G4251"/>
        </row>
        <row r="4252">
          <cell r="A4252" t="str">
            <v>COMITENTE:</v>
          </cell>
          <cell r="B4252" t="str">
            <v>DIRECCIÓN DE ARQUITECTURA</v>
          </cell>
          <cell r="C4252"/>
          <cell r="D4252"/>
          <cell r="E4252"/>
          <cell r="F4252"/>
          <cell r="G4252"/>
        </row>
        <row r="4253">
          <cell r="A4253" t="str">
            <v>CONTRATISTA:</v>
          </cell>
          <cell r="B4253" t="str">
            <v xml:space="preserve">BILBAO CONSTRUCCIONES S.R.L. </v>
          </cell>
          <cell r="C4253"/>
          <cell r="D4253"/>
          <cell r="E4253"/>
          <cell r="F4253"/>
          <cell r="G4253"/>
        </row>
        <row r="4254">
          <cell r="A4254" t="str">
            <v>OBRA:</v>
          </cell>
          <cell r="B4254" t="str">
            <v>CENTRO DE MEDICINA NUCLEAR - PET / CT</v>
          </cell>
          <cell r="C4254"/>
          <cell r="D4254"/>
          <cell r="E4254"/>
          <cell r="F4254" t="str">
            <v>PRECIOS A:</v>
          </cell>
          <cell r="G4254">
            <v>43594</v>
          </cell>
        </row>
        <row r="4255">
          <cell r="A4255" t="str">
            <v>UBICACIÓN:</v>
          </cell>
          <cell r="B4255" t="str">
            <v>CAPITAL</v>
          </cell>
          <cell r="C4255"/>
          <cell r="D4255"/>
          <cell r="E4255"/>
          <cell r="F4255"/>
          <cell r="G4255"/>
        </row>
        <row r="4256">
          <cell r="A4256" t="str">
            <v>RUBRO:</v>
          </cell>
          <cell r="B4256">
            <v>23</v>
          </cell>
          <cell r="C4256" t="str">
            <v>EQUIPAMIENTO</v>
          </cell>
          <cell r="D4256"/>
          <cell r="E4256"/>
          <cell r="F4256"/>
          <cell r="G4256"/>
        </row>
        <row r="4257">
          <cell r="A4257" t="str">
            <v>ITEM:</v>
          </cell>
          <cell r="B4257" t="str">
            <v>23.5</v>
          </cell>
          <cell r="C4257" t="str">
            <v>Transfer horizontal de pared MOB THP</v>
          </cell>
          <cell r="D4257"/>
          <cell r="E4257"/>
          <cell r="F4257" t="str">
            <v>UNIDAD:</v>
          </cell>
          <cell r="G4257" t="str">
            <v>gl</v>
          </cell>
        </row>
        <row r="4258">
          <cell r="A4258"/>
          <cell r="B4258"/>
          <cell r="C4258"/>
          <cell r="D4258"/>
          <cell r="E4258"/>
          <cell r="F4258"/>
          <cell r="G4258"/>
        </row>
        <row r="4259">
          <cell r="A4259" t="str">
            <v>DATOS REDETERMINACION</v>
          </cell>
          <cell r="B4259"/>
          <cell r="C4259" t="str">
            <v>DESIGNACION</v>
          </cell>
          <cell r="D4259" t="str">
            <v>U</v>
          </cell>
          <cell r="E4259" t="str">
            <v>Cantidad</v>
          </cell>
          <cell r="F4259" t="str">
            <v>$ Unitarios</v>
          </cell>
          <cell r="G4259" t="str">
            <v>$ Parcial</v>
          </cell>
        </row>
        <row r="4260">
          <cell r="A4260" t="str">
            <v>CÓDIGO</v>
          </cell>
          <cell r="B4260" t="str">
            <v>DESCRIPCIÓN</v>
          </cell>
          <cell r="C4260"/>
          <cell r="D4260"/>
          <cell r="E4260"/>
          <cell r="F4260"/>
          <cell r="G4260"/>
        </row>
        <row r="4261">
          <cell r="A4261"/>
          <cell r="B4261"/>
          <cell r="C4261" t="str">
            <v>A - MATERIALES</v>
          </cell>
          <cell r="D4261"/>
          <cell r="E4261"/>
          <cell r="F4261"/>
          <cell r="G4261"/>
        </row>
        <row r="4262">
          <cell r="A4262" t="str">
            <v>INDEC-PB - 291-</v>
          </cell>
          <cell r="B4262"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C4262" t="str">
            <v>Equipamiento medico maquinas especiales (Transfer Horizontal)</v>
          </cell>
          <cell r="D4262" t="str">
            <v>gl</v>
          </cell>
          <cell r="E4262">
            <v>1</v>
          </cell>
          <cell r="F4262">
            <v>92566.77</v>
          </cell>
          <cell r="G4262">
            <v>92566.77</v>
          </cell>
        </row>
        <row r="4263">
          <cell r="A4263" t="str">
            <v/>
          </cell>
          <cell r="B4263" t="str">
            <v/>
          </cell>
          <cell r="C4263"/>
          <cell r="D4263" t="str">
            <v/>
          </cell>
          <cell r="E4263"/>
          <cell r="F4263">
            <v>0</v>
          </cell>
          <cell r="G4263">
            <v>0</v>
          </cell>
        </row>
        <row r="4264">
          <cell r="A4264" t="str">
            <v/>
          </cell>
          <cell r="B4264" t="str">
            <v/>
          </cell>
          <cell r="C4264"/>
          <cell r="D4264" t="str">
            <v/>
          </cell>
          <cell r="E4264"/>
          <cell r="F4264">
            <v>0</v>
          </cell>
          <cell r="G4264">
            <v>0</v>
          </cell>
        </row>
        <row r="4265">
          <cell r="A4265" t="str">
            <v/>
          </cell>
          <cell r="B4265" t="str">
            <v/>
          </cell>
          <cell r="C4265"/>
          <cell r="D4265" t="str">
            <v/>
          </cell>
          <cell r="E4265"/>
          <cell r="F4265">
            <v>0</v>
          </cell>
          <cell r="G4265">
            <v>0</v>
          </cell>
        </row>
        <row r="4266">
          <cell r="A4266" t="str">
            <v/>
          </cell>
          <cell r="B4266" t="str">
            <v/>
          </cell>
          <cell r="C4266"/>
          <cell r="D4266" t="str">
            <v/>
          </cell>
          <cell r="E4266"/>
          <cell r="F4266">
            <v>0</v>
          </cell>
          <cell r="G4266">
            <v>0</v>
          </cell>
        </row>
        <row r="4267">
          <cell r="A4267" t="str">
            <v/>
          </cell>
          <cell r="B4267" t="str">
            <v/>
          </cell>
          <cell r="C4267"/>
          <cell r="D4267" t="str">
            <v/>
          </cell>
          <cell r="E4267"/>
          <cell r="F4267">
            <v>0</v>
          </cell>
          <cell r="G4267">
            <v>0</v>
          </cell>
        </row>
        <row r="4268">
          <cell r="A4268" t="str">
            <v/>
          </cell>
          <cell r="B4268" t="str">
            <v/>
          </cell>
          <cell r="C4268"/>
          <cell r="D4268" t="str">
            <v/>
          </cell>
          <cell r="E4268"/>
          <cell r="F4268">
            <v>0</v>
          </cell>
          <cell r="G4268">
            <v>0</v>
          </cell>
        </row>
        <row r="4269">
          <cell r="A4269" t="str">
            <v/>
          </cell>
          <cell r="B4269" t="str">
            <v/>
          </cell>
          <cell r="C4269"/>
          <cell r="D4269" t="str">
            <v/>
          </cell>
          <cell r="E4269"/>
          <cell r="F4269">
            <v>0</v>
          </cell>
          <cell r="G4269">
            <v>0</v>
          </cell>
        </row>
        <row r="4270">
          <cell r="A4270" t="str">
            <v/>
          </cell>
          <cell r="B4270" t="str">
            <v/>
          </cell>
          <cell r="C4270"/>
          <cell r="D4270" t="str">
            <v/>
          </cell>
          <cell r="E4270"/>
          <cell r="F4270">
            <v>0</v>
          </cell>
          <cell r="G4270">
            <v>0</v>
          </cell>
        </row>
        <row r="4271">
          <cell r="A4271" t="str">
            <v/>
          </cell>
          <cell r="B4271" t="str">
            <v/>
          </cell>
          <cell r="C4271"/>
          <cell r="D4271" t="str">
            <v/>
          </cell>
          <cell r="E4271"/>
          <cell r="F4271">
            <v>0</v>
          </cell>
          <cell r="G4271">
            <v>0</v>
          </cell>
        </row>
        <row r="4272">
          <cell r="A4272" t="str">
            <v/>
          </cell>
          <cell r="B4272" t="str">
            <v/>
          </cell>
          <cell r="C4272"/>
          <cell r="D4272" t="str">
            <v/>
          </cell>
          <cell r="E4272"/>
          <cell r="F4272">
            <v>0</v>
          </cell>
          <cell r="G4272">
            <v>0</v>
          </cell>
        </row>
        <row r="4273">
          <cell r="A4273" t="str">
            <v/>
          </cell>
          <cell r="B4273" t="str">
            <v/>
          </cell>
          <cell r="C4273"/>
          <cell r="D4273" t="str">
            <v/>
          </cell>
          <cell r="E4273"/>
          <cell r="F4273">
            <v>0</v>
          </cell>
          <cell r="G4273">
            <v>0</v>
          </cell>
        </row>
        <row r="4274">
          <cell r="A4274" t="str">
            <v/>
          </cell>
          <cell r="B4274" t="str">
            <v/>
          </cell>
          <cell r="C4274"/>
          <cell r="D4274" t="str">
            <v/>
          </cell>
          <cell r="E4274"/>
          <cell r="F4274">
            <v>0</v>
          </cell>
          <cell r="G4274">
            <v>0</v>
          </cell>
        </row>
        <row r="4275">
          <cell r="A4275" t="str">
            <v/>
          </cell>
          <cell r="B4275" t="str">
            <v/>
          </cell>
          <cell r="C4275"/>
          <cell r="D4275" t="str">
            <v/>
          </cell>
          <cell r="E4275"/>
          <cell r="F4275">
            <v>0</v>
          </cell>
          <cell r="G4275">
            <v>0</v>
          </cell>
        </row>
        <row r="4276">
          <cell r="A4276"/>
          <cell r="B4276"/>
          <cell r="C4276"/>
          <cell r="D4276"/>
          <cell r="E4276"/>
          <cell r="F4276" t="str">
            <v>Total A</v>
          </cell>
          <cell r="G4276">
            <v>92566.77</v>
          </cell>
        </row>
        <row r="4277">
          <cell r="A4277"/>
          <cell r="B4277"/>
          <cell r="C4277" t="str">
            <v>B - MANO DE OBRA</v>
          </cell>
          <cell r="D4277"/>
          <cell r="E4277"/>
          <cell r="F4277"/>
          <cell r="G4277"/>
        </row>
        <row r="4278">
          <cell r="A4278" t="str">
            <v>INDEC-MO - 51560-12</v>
          </cell>
          <cell r="B4278" t="str">
            <v>Oficial</v>
          </cell>
          <cell r="C4278" t="str">
            <v>OFICIAL</v>
          </cell>
          <cell r="D4278" t="str">
            <v>HS</v>
          </cell>
          <cell r="E4278">
            <v>100</v>
          </cell>
          <cell r="F4278">
            <v>246.34</v>
          </cell>
          <cell r="G4278">
            <v>24634</v>
          </cell>
        </row>
        <row r="4279">
          <cell r="A4279" t="str">
            <v>INDEC-MO - 51560-14</v>
          </cell>
          <cell r="B4279" t="str">
            <v>Ayudante</v>
          </cell>
          <cell r="C4279" t="str">
            <v>AYUDANTE</v>
          </cell>
          <cell r="D4279" t="str">
            <v>HS</v>
          </cell>
          <cell r="E4279">
            <v>30</v>
          </cell>
          <cell r="F4279">
            <v>209.67</v>
          </cell>
          <cell r="G4279">
            <v>6290.1</v>
          </cell>
        </row>
        <row r="4280">
          <cell r="A4280" t="str">
            <v/>
          </cell>
          <cell r="B4280">
            <v>0</v>
          </cell>
          <cell r="C4280"/>
          <cell r="D4280" t="str">
            <v/>
          </cell>
          <cell r="E4280"/>
          <cell r="F4280">
            <v>0</v>
          </cell>
          <cell r="G4280">
            <v>0</v>
          </cell>
        </row>
        <row r="4281">
          <cell r="A4281" t="str">
            <v/>
          </cell>
          <cell r="B4281">
            <v>0</v>
          </cell>
          <cell r="C4281"/>
          <cell r="D4281" t="str">
            <v/>
          </cell>
          <cell r="E4281"/>
          <cell r="F4281">
            <v>0</v>
          </cell>
          <cell r="G4281">
            <v>0</v>
          </cell>
        </row>
        <row r="4282">
          <cell r="A4282" t="str">
            <v/>
          </cell>
          <cell r="B4282">
            <v>0</v>
          </cell>
          <cell r="C4282"/>
          <cell r="D4282" t="str">
            <v/>
          </cell>
          <cell r="E4282"/>
          <cell r="F4282">
            <v>0</v>
          </cell>
          <cell r="G4282">
            <v>0</v>
          </cell>
        </row>
        <row r="4283">
          <cell r="A4283" t="str">
            <v/>
          </cell>
          <cell r="B4283">
            <v>0</v>
          </cell>
          <cell r="C4283"/>
          <cell r="D4283" t="str">
            <v/>
          </cell>
          <cell r="E4283"/>
          <cell r="F4283">
            <v>0</v>
          </cell>
          <cell r="G4283">
            <v>0</v>
          </cell>
        </row>
        <row r="4284">
          <cell r="A4284" t="str">
            <v/>
          </cell>
          <cell r="B4284">
            <v>0</v>
          </cell>
          <cell r="C4284"/>
          <cell r="D4284" t="str">
            <v/>
          </cell>
          <cell r="E4284"/>
          <cell r="F4284">
            <v>0</v>
          </cell>
          <cell r="G4284">
            <v>0</v>
          </cell>
        </row>
        <row r="4285">
          <cell r="A4285" t="str">
            <v/>
          </cell>
          <cell r="B4285">
            <v>0</v>
          </cell>
          <cell r="C4285"/>
          <cell r="D4285" t="str">
            <v/>
          </cell>
          <cell r="E4285"/>
          <cell r="F4285">
            <v>0</v>
          </cell>
          <cell r="G4285">
            <v>0</v>
          </cell>
        </row>
        <row r="4286">
          <cell r="A4286"/>
          <cell r="B4286"/>
          <cell r="C4286"/>
          <cell r="D4286"/>
          <cell r="E4286"/>
          <cell r="F4286" t="str">
            <v>Total B</v>
          </cell>
          <cell r="G4286">
            <v>30924.1</v>
          </cell>
        </row>
        <row r="4287">
          <cell r="A4287"/>
          <cell r="B4287"/>
          <cell r="C4287" t="str">
            <v>C - EQUIPOS</v>
          </cell>
          <cell r="D4287"/>
          <cell r="E4287"/>
          <cell r="F4287"/>
          <cell r="G4287"/>
        </row>
        <row r="4288">
          <cell r="A4288" t="str">
            <v>INDEC-PB - 42921-2</v>
          </cell>
          <cell r="B4288" t="str">
            <v xml:space="preserve">Herramientas de mano                                                   </v>
          </cell>
          <cell r="C4288" t="str">
            <v xml:space="preserve"> Herramientas menores</v>
          </cell>
          <cell r="D4288" t="str">
            <v>gl</v>
          </cell>
          <cell r="E4288">
            <v>50</v>
          </cell>
          <cell r="F4288">
            <v>17.86</v>
          </cell>
          <cell r="G4288">
            <v>893</v>
          </cell>
        </row>
        <row r="4289">
          <cell r="A4289" t="str">
            <v/>
          </cell>
          <cell r="B4289" t="str">
            <v/>
          </cell>
          <cell r="C4289"/>
          <cell r="D4289" t="str">
            <v/>
          </cell>
          <cell r="E4289"/>
          <cell r="F4289">
            <v>0</v>
          </cell>
          <cell r="G4289">
            <v>0</v>
          </cell>
        </row>
        <row r="4290">
          <cell r="A4290" t="str">
            <v/>
          </cell>
          <cell r="B4290" t="str">
            <v/>
          </cell>
          <cell r="C4290"/>
          <cell r="D4290" t="str">
            <v/>
          </cell>
          <cell r="E4290"/>
          <cell r="F4290">
            <v>0</v>
          </cell>
          <cell r="G4290">
            <v>0</v>
          </cell>
        </row>
        <row r="4291">
          <cell r="A4291" t="str">
            <v/>
          </cell>
          <cell r="B4291" t="str">
            <v/>
          </cell>
          <cell r="C4291"/>
          <cell r="D4291" t="str">
            <v/>
          </cell>
          <cell r="E4291"/>
          <cell r="F4291">
            <v>0</v>
          </cell>
          <cell r="G4291">
            <v>0</v>
          </cell>
        </row>
        <row r="4292">
          <cell r="A4292" t="str">
            <v/>
          </cell>
          <cell r="B4292" t="str">
            <v/>
          </cell>
          <cell r="C4292"/>
          <cell r="D4292" t="str">
            <v/>
          </cell>
          <cell r="E4292"/>
          <cell r="F4292">
            <v>0</v>
          </cell>
          <cell r="G4292">
            <v>0</v>
          </cell>
        </row>
        <row r="4293">
          <cell r="A4293" t="str">
            <v/>
          </cell>
          <cell r="B4293" t="str">
            <v/>
          </cell>
          <cell r="C4293"/>
          <cell r="D4293" t="str">
            <v/>
          </cell>
          <cell r="E4293"/>
          <cell r="F4293">
            <v>0</v>
          </cell>
          <cell r="G4293">
            <v>0</v>
          </cell>
        </row>
        <row r="4294">
          <cell r="A4294" t="str">
            <v/>
          </cell>
          <cell r="B4294" t="str">
            <v/>
          </cell>
          <cell r="C4294"/>
          <cell r="D4294" t="str">
            <v/>
          </cell>
          <cell r="E4294"/>
          <cell r="F4294">
            <v>0</v>
          </cell>
          <cell r="G4294">
            <v>0</v>
          </cell>
        </row>
        <row r="4295">
          <cell r="A4295" t="str">
            <v/>
          </cell>
          <cell r="B4295" t="str">
            <v/>
          </cell>
          <cell r="C4295"/>
          <cell r="D4295" t="str">
            <v/>
          </cell>
          <cell r="E4295"/>
          <cell r="F4295">
            <v>0</v>
          </cell>
          <cell r="G4295">
            <v>0</v>
          </cell>
        </row>
        <row r="4296">
          <cell r="A4296" t="str">
            <v/>
          </cell>
          <cell r="B4296" t="str">
            <v/>
          </cell>
          <cell r="C4296"/>
          <cell r="D4296" t="str">
            <v/>
          </cell>
          <cell r="E4296"/>
          <cell r="F4296">
            <v>0</v>
          </cell>
          <cell r="G4296">
            <v>0</v>
          </cell>
        </row>
        <row r="4297">
          <cell r="A4297"/>
          <cell r="B4297"/>
          <cell r="C4297"/>
          <cell r="D4297"/>
          <cell r="E4297"/>
          <cell r="F4297" t="str">
            <v>Total C</v>
          </cell>
          <cell r="G4297">
            <v>893</v>
          </cell>
        </row>
        <row r="4298">
          <cell r="A4298"/>
          <cell r="B4298"/>
          <cell r="C4298"/>
          <cell r="D4298"/>
          <cell r="E4298"/>
          <cell r="F4298"/>
          <cell r="G4298"/>
        </row>
        <row r="4299">
          <cell r="A4299" t="str">
            <v>23.5</v>
          </cell>
          <cell r="B4299" t="str">
            <v>Transfer horizontal de pared MOB THP</v>
          </cell>
          <cell r="C4299"/>
          <cell r="D4299" t="str">
            <v>Costo  Neto</v>
          </cell>
          <cell r="E4299"/>
          <cell r="F4299" t="str">
            <v>Total D=A+B+C</v>
          </cell>
          <cell r="G4299">
            <v>124383.87000000001</v>
          </cell>
        </row>
        <row r="4301">
          <cell r="A4301" t="str">
            <v>ANALISIS DE PRECIOS</v>
          </cell>
          <cell r="B4301"/>
          <cell r="C4301"/>
          <cell r="D4301"/>
          <cell r="E4301"/>
          <cell r="F4301"/>
          <cell r="G4301"/>
        </row>
        <row r="4302">
          <cell r="A4302" t="str">
            <v>COMITENTE:</v>
          </cell>
          <cell r="B4302" t="str">
            <v>DIRECCIÓN DE ARQUITECTURA</v>
          </cell>
          <cell r="C4302"/>
          <cell r="D4302"/>
          <cell r="E4302"/>
          <cell r="F4302"/>
          <cell r="G4302"/>
        </row>
        <row r="4303">
          <cell r="A4303" t="str">
            <v>CONTRATISTA:</v>
          </cell>
          <cell r="B4303" t="str">
            <v xml:space="preserve">BILBAO CONSTRUCCIONES S.R.L. </v>
          </cell>
          <cell r="C4303"/>
          <cell r="D4303"/>
          <cell r="E4303"/>
          <cell r="F4303"/>
          <cell r="G4303"/>
        </row>
        <row r="4304">
          <cell r="A4304" t="str">
            <v>OBRA:</v>
          </cell>
          <cell r="B4304" t="str">
            <v>CENTRO DE MEDICINA NUCLEAR - PET / CT</v>
          </cell>
          <cell r="C4304"/>
          <cell r="D4304"/>
          <cell r="E4304"/>
          <cell r="F4304" t="str">
            <v>PRECIOS A:</v>
          </cell>
          <cell r="G4304">
            <v>43594</v>
          </cell>
        </row>
        <row r="4305">
          <cell r="A4305" t="str">
            <v>UBICACIÓN:</v>
          </cell>
          <cell r="B4305" t="str">
            <v>CAPITAL</v>
          </cell>
          <cell r="C4305"/>
          <cell r="D4305"/>
          <cell r="E4305"/>
          <cell r="F4305"/>
          <cell r="G4305"/>
        </row>
        <row r="4306">
          <cell r="A4306" t="str">
            <v>RUBRO:</v>
          </cell>
          <cell r="B4306">
            <v>23</v>
          </cell>
          <cell r="C4306" t="str">
            <v>EQUIPAMIENTO</v>
          </cell>
          <cell r="D4306"/>
          <cell r="E4306"/>
          <cell r="F4306"/>
          <cell r="G4306"/>
        </row>
        <row r="4307">
          <cell r="A4307" t="str">
            <v>ITEM:</v>
          </cell>
          <cell r="B4307" t="str">
            <v>23.6</v>
          </cell>
          <cell r="C4307" t="str">
            <v xml:space="preserve">Bunker de decaimiento MOD BD-10 </v>
          </cell>
          <cell r="D4307"/>
          <cell r="E4307"/>
          <cell r="F4307" t="str">
            <v>UNIDAD:</v>
          </cell>
          <cell r="G4307" t="str">
            <v>gl</v>
          </cell>
        </row>
        <row r="4308">
          <cell r="A4308"/>
          <cell r="B4308"/>
          <cell r="C4308"/>
          <cell r="D4308"/>
          <cell r="E4308"/>
          <cell r="F4308"/>
          <cell r="G4308"/>
        </row>
        <row r="4309">
          <cell r="A4309" t="str">
            <v>DATOS REDETERMINACION</v>
          </cell>
          <cell r="B4309"/>
          <cell r="C4309" t="str">
            <v>DESIGNACION</v>
          </cell>
          <cell r="D4309" t="str">
            <v>U</v>
          </cell>
          <cell r="E4309" t="str">
            <v>Cantidad</v>
          </cell>
          <cell r="F4309" t="str">
            <v>$ Unitarios</v>
          </cell>
          <cell r="G4309" t="str">
            <v>$ Parcial</v>
          </cell>
        </row>
        <row r="4310">
          <cell r="A4310" t="str">
            <v>CÓDIGO</v>
          </cell>
          <cell r="B4310" t="str">
            <v>DESCRIPCIÓN</v>
          </cell>
          <cell r="C4310"/>
          <cell r="D4310"/>
          <cell r="E4310"/>
          <cell r="F4310"/>
          <cell r="G4310"/>
        </row>
        <row r="4311">
          <cell r="A4311"/>
          <cell r="B4311"/>
          <cell r="C4311" t="str">
            <v>A - MATERIALES</v>
          </cell>
          <cell r="D4311"/>
          <cell r="E4311"/>
          <cell r="F4311"/>
          <cell r="G4311"/>
        </row>
        <row r="4312">
          <cell r="A4312" t="str">
            <v>INDEC-PB - 291-</v>
          </cell>
          <cell r="B4312"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C4312" t="str">
            <v>Equipamiento medico maquinas especiales (Bunker)</v>
          </cell>
          <cell r="D4312" t="str">
            <v>gl</v>
          </cell>
          <cell r="E4312">
            <v>1</v>
          </cell>
          <cell r="F4312">
            <v>133677.88</v>
          </cell>
          <cell r="G4312">
            <v>133677.88</v>
          </cell>
        </row>
        <row r="4313">
          <cell r="A4313" t="str">
            <v/>
          </cell>
          <cell r="B4313" t="str">
            <v/>
          </cell>
          <cell r="C4313"/>
          <cell r="D4313" t="str">
            <v/>
          </cell>
          <cell r="E4313"/>
          <cell r="F4313">
            <v>0</v>
          </cell>
          <cell r="G4313">
            <v>0</v>
          </cell>
        </row>
        <row r="4314">
          <cell r="A4314" t="str">
            <v/>
          </cell>
          <cell r="B4314" t="str">
            <v/>
          </cell>
          <cell r="C4314"/>
          <cell r="D4314" t="str">
            <v/>
          </cell>
          <cell r="E4314"/>
          <cell r="F4314">
            <v>0</v>
          </cell>
          <cell r="G4314">
            <v>0</v>
          </cell>
        </row>
        <row r="4315">
          <cell r="A4315" t="str">
            <v/>
          </cell>
          <cell r="B4315" t="str">
            <v/>
          </cell>
          <cell r="C4315"/>
          <cell r="D4315" t="str">
            <v/>
          </cell>
          <cell r="E4315"/>
          <cell r="F4315">
            <v>0</v>
          </cell>
          <cell r="G4315">
            <v>0</v>
          </cell>
        </row>
        <row r="4316">
          <cell r="A4316" t="str">
            <v/>
          </cell>
          <cell r="B4316" t="str">
            <v/>
          </cell>
          <cell r="C4316"/>
          <cell r="D4316" t="str">
            <v/>
          </cell>
          <cell r="E4316"/>
          <cell r="F4316">
            <v>0</v>
          </cell>
          <cell r="G4316">
            <v>0</v>
          </cell>
        </row>
        <row r="4317">
          <cell r="A4317" t="str">
            <v/>
          </cell>
          <cell r="B4317" t="str">
            <v/>
          </cell>
          <cell r="C4317"/>
          <cell r="D4317" t="str">
            <v/>
          </cell>
          <cell r="E4317"/>
          <cell r="F4317">
            <v>0</v>
          </cell>
          <cell r="G4317">
            <v>0</v>
          </cell>
        </row>
        <row r="4318">
          <cell r="A4318" t="str">
            <v/>
          </cell>
          <cell r="B4318" t="str">
            <v/>
          </cell>
          <cell r="C4318"/>
          <cell r="D4318" t="str">
            <v/>
          </cell>
          <cell r="E4318"/>
          <cell r="F4318">
            <v>0</v>
          </cell>
          <cell r="G4318">
            <v>0</v>
          </cell>
        </row>
        <row r="4319">
          <cell r="A4319" t="str">
            <v/>
          </cell>
          <cell r="B4319" t="str">
            <v/>
          </cell>
          <cell r="C4319"/>
          <cell r="D4319" t="str">
            <v/>
          </cell>
          <cell r="E4319"/>
          <cell r="F4319">
            <v>0</v>
          </cell>
          <cell r="G4319">
            <v>0</v>
          </cell>
        </row>
        <row r="4320">
          <cell r="A4320" t="str">
            <v/>
          </cell>
          <cell r="B4320" t="str">
            <v/>
          </cell>
          <cell r="C4320"/>
          <cell r="D4320" t="str">
            <v/>
          </cell>
          <cell r="E4320"/>
          <cell r="F4320">
            <v>0</v>
          </cell>
          <cell r="G4320">
            <v>0</v>
          </cell>
        </row>
        <row r="4321">
          <cell r="A4321" t="str">
            <v/>
          </cell>
          <cell r="B4321" t="str">
            <v/>
          </cell>
          <cell r="C4321"/>
          <cell r="D4321" t="str">
            <v/>
          </cell>
          <cell r="E4321"/>
          <cell r="F4321">
            <v>0</v>
          </cell>
          <cell r="G4321">
            <v>0</v>
          </cell>
        </row>
        <row r="4322">
          <cell r="A4322" t="str">
            <v/>
          </cell>
          <cell r="B4322" t="str">
            <v/>
          </cell>
          <cell r="C4322"/>
          <cell r="D4322" t="str">
            <v/>
          </cell>
          <cell r="E4322"/>
          <cell r="F4322">
            <v>0</v>
          </cell>
          <cell r="G4322">
            <v>0</v>
          </cell>
        </row>
        <row r="4323">
          <cell r="A4323" t="str">
            <v/>
          </cell>
          <cell r="B4323" t="str">
            <v/>
          </cell>
          <cell r="C4323"/>
          <cell r="D4323" t="str">
            <v/>
          </cell>
          <cell r="E4323"/>
          <cell r="F4323">
            <v>0</v>
          </cell>
          <cell r="G4323">
            <v>0</v>
          </cell>
        </row>
        <row r="4324">
          <cell r="A4324" t="str">
            <v/>
          </cell>
          <cell r="B4324" t="str">
            <v/>
          </cell>
          <cell r="C4324"/>
          <cell r="D4324" t="str">
            <v/>
          </cell>
          <cell r="E4324"/>
          <cell r="F4324">
            <v>0</v>
          </cell>
          <cell r="G4324">
            <v>0</v>
          </cell>
        </row>
        <row r="4325">
          <cell r="A4325" t="str">
            <v/>
          </cell>
          <cell r="B4325" t="str">
            <v/>
          </cell>
          <cell r="C4325"/>
          <cell r="D4325" t="str">
            <v/>
          </cell>
          <cell r="E4325"/>
          <cell r="F4325">
            <v>0</v>
          </cell>
          <cell r="G4325">
            <v>0</v>
          </cell>
        </row>
        <row r="4326">
          <cell r="A4326"/>
          <cell r="B4326"/>
          <cell r="C4326"/>
          <cell r="D4326"/>
          <cell r="E4326"/>
          <cell r="F4326" t="str">
            <v>Total A</v>
          </cell>
          <cell r="G4326">
            <v>133677.88</v>
          </cell>
        </row>
        <row r="4327">
          <cell r="A4327"/>
          <cell r="B4327"/>
          <cell r="C4327" t="str">
            <v>B - MANO DE OBRA</v>
          </cell>
          <cell r="D4327"/>
          <cell r="E4327"/>
          <cell r="F4327"/>
          <cell r="G4327"/>
        </row>
        <row r="4328">
          <cell r="A4328" t="str">
            <v>INDEC-MO - 51560-12</v>
          </cell>
          <cell r="B4328" t="str">
            <v>Oficial</v>
          </cell>
          <cell r="C4328" t="str">
            <v>OFICIAL</v>
          </cell>
          <cell r="D4328" t="str">
            <v>HS</v>
          </cell>
          <cell r="E4328">
            <v>50</v>
          </cell>
          <cell r="F4328">
            <v>246.34</v>
          </cell>
          <cell r="G4328">
            <v>12317</v>
          </cell>
        </row>
        <row r="4329">
          <cell r="A4329" t="str">
            <v>INDEC-MO - 51560-14</v>
          </cell>
          <cell r="B4329" t="str">
            <v>Ayudante</v>
          </cell>
          <cell r="C4329" t="str">
            <v>AYUDANTE</v>
          </cell>
          <cell r="D4329" t="str">
            <v>HS</v>
          </cell>
          <cell r="E4329">
            <v>15</v>
          </cell>
          <cell r="F4329">
            <v>209.67</v>
          </cell>
          <cell r="G4329">
            <v>3145.05</v>
          </cell>
        </row>
        <row r="4330">
          <cell r="A4330" t="str">
            <v/>
          </cell>
          <cell r="B4330">
            <v>0</v>
          </cell>
          <cell r="C4330"/>
          <cell r="D4330" t="str">
            <v/>
          </cell>
          <cell r="E4330"/>
          <cell r="F4330">
            <v>0</v>
          </cell>
          <cell r="G4330">
            <v>0</v>
          </cell>
        </row>
        <row r="4331">
          <cell r="A4331" t="str">
            <v/>
          </cell>
          <cell r="B4331">
            <v>0</v>
          </cell>
          <cell r="C4331"/>
          <cell r="D4331" t="str">
            <v/>
          </cell>
          <cell r="E4331"/>
          <cell r="F4331">
            <v>0</v>
          </cell>
          <cell r="G4331">
            <v>0</v>
          </cell>
        </row>
        <row r="4332">
          <cell r="A4332" t="str">
            <v/>
          </cell>
          <cell r="B4332">
            <v>0</v>
          </cell>
          <cell r="C4332"/>
          <cell r="D4332" t="str">
            <v/>
          </cell>
          <cell r="E4332"/>
          <cell r="F4332">
            <v>0</v>
          </cell>
          <cell r="G4332">
            <v>0</v>
          </cell>
        </row>
        <row r="4333">
          <cell r="A4333" t="str">
            <v/>
          </cell>
          <cell r="B4333">
            <v>0</v>
          </cell>
          <cell r="C4333"/>
          <cell r="D4333" t="str">
            <v/>
          </cell>
          <cell r="E4333"/>
          <cell r="F4333">
            <v>0</v>
          </cell>
          <cell r="G4333">
            <v>0</v>
          </cell>
        </row>
        <row r="4334">
          <cell r="A4334" t="str">
            <v/>
          </cell>
          <cell r="B4334">
            <v>0</v>
          </cell>
          <cell r="C4334"/>
          <cell r="D4334" t="str">
            <v/>
          </cell>
          <cell r="E4334"/>
          <cell r="F4334">
            <v>0</v>
          </cell>
          <cell r="G4334">
            <v>0</v>
          </cell>
        </row>
        <row r="4335">
          <cell r="A4335" t="str">
            <v/>
          </cell>
          <cell r="B4335">
            <v>0</v>
          </cell>
          <cell r="C4335"/>
          <cell r="D4335" t="str">
            <v/>
          </cell>
          <cell r="E4335"/>
          <cell r="F4335">
            <v>0</v>
          </cell>
          <cell r="G4335">
            <v>0</v>
          </cell>
        </row>
        <row r="4336">
          <cell r="A4336"/>
          <cell r="B4336"/>
          <cell r="C4336"/>
          <cell r="D4336"/>
          <cell r="E4336"/>
          <cell r="F4336" t="str">
            <v>Total B</v>
          </cell>
          <cell r="G4336">
            <v>15462.05</v>
          </cell>
        </row>
        <row r="4337">
          <cell r="A4337"/>
          <cell r="B4337"/>
          <cell r="C4337" t="str">
            <v>C - EQUIPOS</v>
          </cell>
          <cell r="D4337"/>
          <cell r="E4337"/>
          <cell r="F4337"/>
          <cell r="G4337"/>
        </row>
        <row r="4338">
          <cell r="A4338" t="str">
            <v>INDEC-PB - 42921-2</v>
          </cell>
          <cell r="B4338" t="str">
            <v xml:space="preserve">Herramientas de mano                                                   </v>
          </cell>
          <cell r="C4338" t="str">
            <v xml:space="preserve"> Herramientas menores</v>
          </cell>
          <cell r="D4338" t="str">
            <v>gl</v>
          </cell>
          <cell r="E4338">
            <v>50</v>
          </cell>
          <cell r="F4338">
            <v>17.86</v>
          </cell>
          <cell r="G4338">
            <v>893</v>
          </cell>
        </row>
        <row r="4339">
          <cell r="A4339" t="str">
            <v/>
          </cell>
          <cell r="B4339" t="str">
            <v/>
          </cell>
          <cell r="C4339"/>
          <cell r="D4339" t="str">
            <v/>
          </cell>
          <cell r="E4339"/>
          <cell r="F4339">
            <v>0</v>
          </cell>
          <cell r="G4339">
            <v>0</v>
          </cell>
        </row>
        <row r="4340">
          <cell r="A4340" t="str">
            <v/>
          </cell>
          <cell r="B4340" t="str">
            <v/>
          </cell>
          <cell r="C4340"/>
          <cell r="D4340" t="str">
            <v/>
          </cell>
          <cell r="E4340"/>
          <cell r="F4340">
            <v>0</v>
          </cell>
          <cell r="G4340">
            <v>0</v>
          </cell>
        </row>
        <row r="4341">
          <cell r="A4341" t="str">
            <v/>
          </cell>
          <cell r="B4341" t="str">
            <v/>
          </cell>
          <cell r="C4341"/>
          <cell r="D4341" t="str">
            <v/>
          </cell>
          <cell r="E4341"/>
          <cell r="F4341">
            <v>0</v>
          </cell>
          <cell r="G4341">
            <v>0</v>
          </cell>
        </row>
        <row r="4342">
          <cell r="A4342" t="str">
            <v/>
          </cell>
          <cell r="B4342" t="str">
            <v/>
          </cell>
          <cell r="C4342"/>
          <cell r="D4342" t="str">
            <v/>
          </cell>
          <cell r="E4342"/>
          <cell r="F4342">
            <v>0</v>
          </cell>
          <cell r="G4342">
            <v>0</v>
          </cell>
        </row>
        <row r="4343">
          <cell r="A4343" t="str">
            <v/>
          </cell>
          <cell r="B4343" t="str">
            <v/>
          </cell>
          <cell r="C4343"/>
          <cell r="D4343" t="str">
            <v/>
          </cell>
          <cell r="E4343"/>
          <cell r="F4343">
            <v>0</v>
          </cell>
          <cell r="G4343">
            <v>0</v>
          </cell>
        </row>
        <row r="4344">
          <cell r="A4344" t="str">
            <v/>
          </cell>
          <cell r="B4344" t="str">
            <v/>
          </cell>
          <cell r="C4344"/>
          <cell r="D4344" t="str">
            <v/>
          </cell>
          <cell r="E4344"/>
          <cell r="F4344">
            <v>0</v>
          </cell>
          <cell r="G4344">
            <v>0</v>
          </cell>
        </row>
        <row r="4345">
          <cell r="A4345" t="str">
            <v/>
          </cell>
          <cell r="B4345" t="str">
            <v/>
          </cell>
          <cell r="C4345"/>
          <cell r="D4345" t="str">
            <v/>
          </cell>
          <cell r="E4345"/>
          <cell r="F4345">
            <v>0</v>
          </cell>
          <cell r="G4345">
            <v>0</v>
          </cell>
        </row>
        <row r="4346">
          <cell r="A4346" t="str">
            <v/>
          </cell>
          <cell r="B4346" t="str">
            <v/>
          </cell>
          <cell r="C4346"/>
          <cell r="D4346" t="str">
            <v/>
          </cell>
          <cell r="E4346"/>
          <cell r="F4346">
            <v>0</v>
          </cell>
          <cell r="G4346">
            <v>0</v>
          </cell>
        </row>
        <row r="4347">
          <cell r="A4347"/>
          <cell r="B4347"/>
          <cell r="C4347"/>
          <cell r="D4347"/>
          <cell r="E4347"/>
          <cell r="F4347" t="str">
            <v>Total C</v>
          </cell>
          <cell r="G4347">
            <v>893</v>
          </cell>
        </row>
        <row r="4348">
          <cell r="A4348"/>
          <cell r="B4348"/>
          <cell r="C4348"/>
          <cell r="D4348"/>
          <cell r="E4348"/>
          <cell r="F4348"/>
          <cell r="G4348"/>
        </row>
        <row r="4349">
          <cell r="A4349" t="str">
            <v>23.6</v>
          </cell>
          <cell r="B4349" t="str">
            <v xml:space="preserve">Bunker de decaimiento MOD BD-10 </v>
          </cell>
          <cell r="C4349"/>
          <cell r="D4349" t="str">
            <v>Costo  Neto</v>
          </cell>
          <cell r="E4349"/>
          <cell r="F4349" t="str">
            <v>Total D=A+B+C</v>
          </cell>
          <cell r="G4349">
            <v>150032.93</v>
          </cell>
        </row>
        <row r="4351">
          <cell r="A4351" t="str">
            <v>ANALISIS DE PRECIOS</v>
          </cell>
          <cell r="B4351"/>
          <cell r="C4351"/>
          <cell r="D4351"/>
          <cell r="E4351"/>
          <cell r="F4351"/>
          <cell r="G4351"/>
        </row>
        <row r="4352">
          <cell r="A4352" t="str">
            <v>COMITENTE:</v>
          </cell>
          <cell r="B4352" t="str">
            <v>DIRECCIÓN DE ARQUITECTURA</v>
          </cell>
          <cell r="C4352"/>
          <cell r="D4352"/>
          <cell r="E4352"/>
          <cell r="F4352"/>
          <cell r="G4352"/>
        </row>
        <row r="4353">
          <cell r="A4353" t="str">
            <v>CONTRATISTA:</v>
          </cell>
          <cell r="B4353" t="str">
            <v xml:space="preserve">BILBAO CONSTRUCCIONES S.R.L. </v>
          </cell>
          <cell r="C4353"/>
          <cell r="D4353"/>
          <cell r="E4353"/>
          <cell r="F4353"/>
          <cell r="G4353"/>
        </row>
        <row r="4354">
          <cell r="A4354" t="str">
            <v>OBRA:</v>
          </cell>
          <cell r="B4354" t="str">
            <v>CENTRO DE MEDICINA NUCLEAR - PET / CT</v>
          </cell>
          <cell r="C4354"/>
          <cell r="D4354"/>
          <cell r="E4354"/>
          <cell r="F4354" t="str">
            <v>PRECIOS A:</v>
          </cell>
          <cell r="G4354">
            <v>43594</v>
          </cell>
        </row>
        <row r="4355">
          <cell r="A4355" t="str">
            <v>UBICACIÓN:</v>
          </cell>
          <cell r="B4355" t="str">
            <v>CAPITAL</v>
          </cell>
          <cell r="C4355"/>
          <cell r="D4355"/>
          <cell r="E4355"/>
          <cell r="F4355"/>
          <cell r="G4355"/>
        </row>
        <row r="4356">
          <cell r="A4356" t="str">
            <v>RUBRO:</v>
          </cell>
          <cell r="B4356">
            <v>24</v>
          </cell>
          <cell r="C4356" t="str">
            <v>MOBILIARIOS</v>
          </cell>
          <cell r="D4356"/>
          <cell r="E4356"/>
          <cell r="F4356"/>
          <cell r="G4356"/>
        </row>
        <row r="4357">
          <cell r="A4357" t="str">
            <v>ITEM:</v>
          </cell>
          <cell r="B4357" t="str">
            <v>24.1</v>
          </cell>
          <cell r="C4357" t="str">
            <v>Escritorios, mesas y estanterías</v>
          </cell>
          <cell r="D4357"/>
          <cell r="E4357"/>
          <cell r="F4357" t="str">
            <v>UNIDAD:</v>
          </cell>
          <cell r="G4357" t="str">
            <v>gl</v>
          </cell>
        </row>
        <row r="4358">
          <cell r="A4358"/>
          <cell r="B4358"/>
          <cell r="C4358"/>
          <cell r="D4358"/>
          <cell r="E4358"/>
          <cell r="F4358"/>
          <cell r="G4358"/>
        </row>
        <row r="4359">
          <cell r="A4359" t="str">
            <v>DATOS REDETERMINACION</v>
          </cell>
          <cell r="B4359"/>
          <cell r="C4359" t="str">
            <v>DESIGNACION</v>
          </cell>
          <cell r="D4359" t="str">
            <v>U</v>
          </cell>
          <cell r="E4359" t="str">
            <v>Cantidad</v>
          </cell>
          <cell r="F4359" t="str">
            <v>$ Unitarios</v>
          </cell>
          <cell r="G4359" t="str">
            <v>$ Parcial</v>
          </cell>
        </row>
        <row r="4360">
          <cell r="A4360" t="str">
            <v>CÓDIGO</v>
          </cell>
          <cell r="B4360" t="str">
            <v>DESCRIPCIÓN</v>
          </cell>
          <cell r="C4360"/>
          <cell r="D4360"/>
          <cell r="E4360"/>
          <cell r="F4360"/>
          <cell r="G4360"/>
        </row>
        <row r="4361">
          <cell r="A4361"/>
          <cell r="B4361"/>
          <cell r="C4361" t="str">
            <v>A - MATERIALES</v>
          </cell>
          <cell r="D4361"/>
          <cell r="E4361"/>
          <cell r="F4361"/>
          <cell r="G4361"/>
        </row>
        <row r="4362">
          <cell r="A4362" t="str">
            <v>INDEC-CM - 31600-7</v>
          </cell>
          <cell r="B4362" t="str">
            <v>Estantes y divisiones para placard (incluye: Estantes y divisiones para placard de calidad inferior, media y superior)</v>
          </cell>
          <cell r="C4362" t="str">
            <v>Muebles, bibliotecas, estanterias, etc</v>
          </cell>
          <cell r="D4362" t="str">
            <v>un</v>
          </cell>
          <cell r="E4362">
            <v>1</v>
          </cell>
          <cell r="F4362">
            <v>872150.3</v>
          </cell>
          <cell r="G4362">
            <v>872150.3</v>
          </cell>
        </row>
        <row r="4363">
          <cell r="A4363" t="str">
            <v/>
          </cell>
          <cell r="B4363" t="str">
            <v/>
          </cell>
          <cell r="C4363"/>
          <cell r="D4363" t="str">
            <v/>
          </cell>
          <cell r="E4363"/>
          <cell r="F4363">
            <v>0</v>
          </cell>
          <cell r="G4363">
            <v>0</v>
          </cell>
        </row>
        <row r="4364">
          <cell r="A4364" t="str">
            <v/>
          </cell>
          <cell r="B4364" t="str">
            <v/>
          </cell>
          <cell r="C4364"/>
          <cell r="D4364" t="str">
            <v/>
          </cell>
          <cell r="E4364"/>
          <cell r="F4364">
            <v>0</v>
          </cell>
          <cell r="G4364">
            <v>0</v>
          </cell>
        </row>
        <row r="4365">
          <cell r="A4365" t="str">
            <v/>
          </cell>
          <cell r="B4365" t="str">
            <v/>
          </cell>
          <cell r="C4365"/>
          <cell r="D4365" t="str">
            <v/>
          </cell>
          <cell r="E4365"/>
          <cell r="F4365">
            <v>0</v>
          </cell>
          <cell r="G4365">
            <v>0</v>
          </cell>
        </row>
        <row r="4366">
          <cell r="A4366" t="str">
            <v/>
          </cell>
          <cell r="B4366" t="str">
            <v/>
          </cell>
          <cell r="C4366"/>
          <cell r="D4366" t="str">
            <v/>
          </cell>
          <cell r="E4366"/>
          <cell r="F4366">
            <v>0</v>
          </cell>
          <cell r="G4366">
            <v>0</v>
          </cell>
        </row>
        <row r="4367">
          <cell r="A4367" t="str">
            <v/>
          </cell>
          <cell r="B4367" t="str">
            <v/>
          </cell>
          <cell r="C4367"/>
          <cell r="D4367" t="str">
            <v/>
          </cell>
          <cell r="E4367"/>
          <cell r="F4367">
            <v>0</v>
          </cell>
          <cell r="G4367">
            <v>0</v>
          </cell>
        </row>
        <row r="4368">
          <cell r="A4368" t="str">
            <v/>
          </cell>
          <cell r="B4368" t="str">
            <v/>
          </cell>
          <cell r="C4368"/>
          <cell r="D4368" t="str">
            <v/>
          </cell>
          <cell r="E4368"/>
          <cell r="F4368">
            <v>0</v>
          </cell>
          <cell r="G4368">
            <v>0</v>
          </cell>
        </row>
        <row r="4369">
          <cell r="A4369" t="str">
            <v/>
          </cell>
          <cell r="B4369" t="str">
            <v/>
          </cell>
          <cell r="C4369"/>
          <cell r="D4369" t="str">
            <v/>
          </cell>
          <cell r="E4369"/>
          <cell r="F4369">
            <v>0</v>
          </cell>
          <cell r="G4369">
            <v>0</v>
          </cell>
        </row>
        <row r="4370">
          <cell r="A4370" t="str">
            <v/>
          </cell>
          <cell r="B4370" t="str">
            <v/>
          </cell>
          <cell r="C4370"/>
          <cell r="D4370" t="str">
            <v/>
          </cell>
          <cell r="E4370"/>
          <cell r="F4370">
            <v>0</v>
          </cell>
          <cell r="G4370">
            <v>0</v>
          </cell>
        </row>
        <row r="4371">
          <cell r="A4371" t="str">
            <v/>
          </cell>
          <cell r="B4371" t="str">
            <v/>
          </cell>
          <cell r="C4371"/>
          <cell r="D4371" t="str">
            <v/>
          </cell>
          <cell r="E4371"/>
          <cell r="F4371">
            <v>0</v>
          </cell>
          <cell r="G4371">
            <v>0</v>
          </cell>
        </row>
        <row r="4372">
          <cell r="A4372" t="str">
            <v/>
          </cell>
          <cell r="B4372" t="str">
            <v/>
          </cell>
          <cell r="C4372"/>
          <cell r="D4372" t="str">
            <v/>
          </cell>
          <cell r="E4372"/>
          <cell r="F4372">
            <v>0</v>
          </cell>
          <cell r="G4372">
            <v>0</v>
          </cell>
        </row>
        <row r="4373">
          <cell r="A4373" t="str">
            <v/>
          </cell>
          <cell r="B4373" t="str">
            <v/>
          </cell>
          <cell r="C4373"/>
          <cell r="D4373" t="str">
            <v/>
          </cell>
          <cell r="E4373"/>
          <cell r="F4373">
            <v>0</v>
          </cell>
          <cell r="G4373">
            <v>0</v>
          </cell>
        </row>
        <row r="4374">
          <cell r="A4374" t="str">
            <v/>
          </cell>
          <cell r="B4374" t="str">
            <v/>
          </cell>
          <cell r="C4374"/>
          <cell r="D4374" t="str">
            <v/>
          </cell>
          <cell r="E4374"/>
          <cell r="F4374">
            <v>0</v>
          </cell>
          <cell r="G4374">
            <v>0</v>
          </cell>
        </row>
        <row r="4375">
          <cell r="A4375" t="str">
            <v/>
          </cell>
          <cell r="B4375" t="str">
            <v/>
          </cell>
          <cell r="C4375"/>
          <cell r="D4375" t="str">
            <v/>
          </cell>
          <cell r="E4375"/>
          <cell r="F4375">
            <v>0</v>
          </cell>
          <cell r="G4375">
            <v>0</v>
          </cell>
        </row>
        <row r="4376">
          <cell r="A4376"/>
          <cell r="B4376"/>
          <cell r="C4376"/>
          <cell r="D4376"/>
          <cell r="E4376"/>
          <cell r="F4376" t="str">
            <v>Total A</v>
          </cell>
          <cell r="G4376">
            <v>872150.3</v>
          </cell>
        </row>
        <row r="4377">
          <cell r="A4377"/>
          <cell r="B4377"/>
          <cell r="C4377" t="str">
            <v>B - MANO DE OBRA</v>
          </cell>
          <cell r="D4377"/>
          <cell r="E4377"/>
          <cell r="F4377"/>
          <cell r="G4377"/>
        </row>
        <row r="4378">
          <cell r="A4378" t="str">
            <v>INDEC-MO - 51560-12</v>
          </cell>
          <cell r="B4378" t="str">
            <v>Oficial</v>
          </cell>
          <cell r="C4378" t="str">
            <v>OFICIAL</v>
          </cell>
          <cell r="D4378" t="str">
            <v>HS</v>
          </cell>
          <cell r="E4378">
            <v>50</v>
          </cell>
          <cell r="F4378">
            <v>246.34</v>
          </cell>
          <cell r="G4378">
            <v>12317</v>
          </cell>
        </row>
        <row r="4379">
          <cell r="A4379" t="str">
            <v>INDEC-MO - 51560-14</v>
          </cell>
          <cell r="B4379" t="str">
            <v>Ayudante</v>
          </cell>
          <cell r="C4379" t="str">
            <v>AYUDANTE</v>
          </cell>
          <cell r="D4379" t="str">
            <v>HS</v>
          </cell>
          <cell r="E4379">
            <v>180</v>
          </cell>
          <cell r="F4379">
            <v>209.67</v>
          </cell>
          <cell r="G4379">
            <v>37740.6</v>
          </cell>
        </row>
        <row r="4380">
          <cell r="A4380" t="str">
            <v/>
          </cell>
          <cell r="B4380">
            <v>0</v>
          </cell>
          <cell r="C4380"/>
          <cell r="D4380" t="str">
            <v/>
          </cell>
          <cell r="E4380"/>
          <cell r="F4380">
            <v>0</v>
          </cell>
          <cell r="G4380">
            <v>0</v>
          </cell>
        </row>
        <row r="4381">
          <cell r="A4381" t="str">
            <v/>
          </cell>
          <cell r="B4381">
            <v>0</v>
          </cell>
          <cell r="C4381"/>
          <cell r="D4381" t="str">
            <v/>
          </cell>
          <cell r="E4381"/>
          <cell r="F4381">
            <v>0</v>
          </cell>
          <cell r="G4381">
            <v>0</v>
          </cell>
        </row>
        <row r="4382">
          <cell r="A4382" t="str">
            <v/>
          </cell>
          <cell r="B4382">
            <v>0</v>
          </cell>
          <cell r="C4382"/>
          <cell r="D4382" t="str">
            <v/>
          </cell>
          <cell r="E4382"/>
          <cell r="F4382">
            <v>0</v>
          </cell>
          <cell r="G4382">
            <v>0</v>
          </cell>
        </row>
        <row r="4383">
          <cell r="A4383" t="str">
            <v/>
          </cell>
          <cell r="B4383">
            <v>0</v>
          </cell>
          <cell r="C4383"/>
          <cell r="D4383" t="str">
            <v/>
          </cell>
          <cell r="E4383"/>
          <cell r="F4383">
            <v>0</v>
          </cell>
          <cell r="G4383">
            <v>0</v>
          </cell>
        </row>
        <row r="4384">
          <cell r="A4384" t="str">
            <v/>
          </cell>
          <cell r="B4384">
            <v>0</v>
          </cell>
          <cell r="C4384"/>
          <cell r="D4384" t="str">
            <v/>
          </cell>
          <cell r="E4384"/>
          <cell r="F4384">
            <v>0</v>
          </cell>
          <cell r="G4384">
            <v>0</v>
          </cell>
        </row>
        <row r="4385">
          <cell r="A4385" t="str">
            <v/>
          </cell>
          <cell r="B4385">
            <v>0</v>
          </cell>
          <cell r="C4385"/>
          <cell r="D4385" t="str">
            <v/>
          </cell>
          <cell r="E4385"/>
          <cell r="F4385">
            <v>0</v>
          </cell>
          <cell r="G4385">
            <v>0</v>
          </cell>
        </row>
        <row r="4386">
          <cell r="A4386"/>
          <cell r="B4386"/>
          <cell r="C4386"/>
          <cell r="D4386"/>
          <cell r="E4386"/>
          <cell r="F4386" t="str">
            <v>Total B</v>
          </cell>
          <cell r="G4386">
            <v>50057.599999999999</v>
          </cell>
        </row>
        <row r="4387">
          <cell r="A4387"/>
          <cell r="B4387"/>
          <cell r="C4387" t="str">
            <v>C - EQUIPOS</v>
          </cell>
          <cell r="D4387"/>
          <cell r="E4387"/>
          <cell r="F4387"/>
          <cell r="G4387"/>
        </row>
        <row r="4388">
          <cell r="A4388" t="str">
            <v>INDEC-PB - 42921-2</v>
          </cell>
          <cell r="B4388" t="str">
            <v xml:space="preserve">Herramientas de mano                                                   </v>
          </cell>
          <cell r="C4388" t="str">
            <v xml:space="preserve"> Herramientas menores</v>
          </cell>
          <cell r="D4388" t="str">
            <v>gl</v>
          </cell>
          <cell r="E4388">
            <v>100</v>
          </cell>
          <cell r="F4388">
            <v>17.86</v>
          </cell>
          <cell r="G4388">
            <v>1786</v>
          </cell>
        </row>
        <row r="4389">
          <cell r="A4389" t="str">
            <v/>
          </cell>
          <cell r="B4389" t="str">
            <v/>
          </cell>
          <cell r="C4389"/>
          <cell r="D4389" t="str">
            <v/>
          </cell>
          <cell r="E4389"/>
          <cell r="F4389">
            <v>0</v>
          </cell>
          <cell r="G4389">
            <v>0</v>
          </cell>
        </row>
        <row r="4390">
          <cell r="A4390" t="str">
            <v/>
          </cell>
          <cell r="B4390" t="str">
            <v/>
          </cell>
          <cell r="C4390"/>
          <cell r="D4390" t="str">
            <v/>
          </cell>
          <cell r="E4390"/>
          <cell r="F4390">
            <v>0</v>
          </cell>
          <cell r="G4390">
            <v>0</v>
          </cell>
        </row>
        <row r="4391">
          <cell r="A4391" t="str">
            <v/>
          </cell>
          <cell r="B4391" t="str">
            <v/>
          </cell>
          <cell r="C4391"/>
          <cell r="D4391" t="str">
            <v/>
          </cell>
          <cell r="E4391"/>
          <cell r="F4391">
            <v>0</v>
          </cell>
          <cell r="G4391">
            <v>0</v>
          </cell>
        </row>
        <row r="4392">
          <cell r="A4392" t="str">
            <v/>
          </cell>
          <cell r="B4392" t="str">
            <v/>
          </cell>
          <cell r="C4392"/>
          <cell r="D4392" t="str">
            <v/>
          </cell>
          <cell r="E4392"/>
          <cell r="F4392">
            <v>0</v>
          </cell>
          <cell r="G4392">
            <v>0</v>
          </cell>
        </row>
        <row r="4393">
          <cell r="A4393" t="str">
            <v/>
          </cell>
          <cell r="B4393" t="str">
            <v/>
          </cell>
          <cell r="C4393"/>
          <cell r="D4393" t="str">
            <v/>
          </cell>
          <cell r="E4393"/>
          <cell r="F4393">
            <v>0</v>
          </cell>
          <cell r="G4393">
            <v>0</v>
          </cell>
        </row>
        <row r="4394">
          <cell r="A4394" t="str">
            <v/>
          </cell>
          <cell r="B4394" t="str">
            <v/>
          </cell>
          <cell r="C4394"/>
          <cell r="D4394" t="str">
            <v/>
          </cell>
          <cell r="E4394"/>
          <cell r="F4394">
            <v>0</v>
          </cell>
          <cell r="G4394">
            <v>0</v>
          </cell>
        </row>
        <row r="4395">
          <cell r="A4395" t="str">
            <v/>
          </cell>
          <cell r="B4395" t="str">
            <v/>
          </cell>
          <cell r="C4395"/>
          <cell r="D4395" t="str">
            <v/>
          </cell>
          <cell r="E4395"/>
          <cell r="F4395">
            <v>0</v>
          </cell>
          <cell r="G4395">
            <v>0</v>
          </cell>
        </row>
        <row r="4396">
          <cell r="A4396" t="str">
            <v/>
          </cell>
          <cell r="B4396" t="str">
            <v/>
          </cell>
          <cell r="C4396"/>
          <cell r="D4396" t="str">
            <v/>
          </cell>
          <cell r="E4396"/>
          <cell r="F4396">
            <v>0</v>
          </cell>
          <cell r="G4396">
            <v>0</v>
          </cell>
        </row>
        <row r="4397">
          <cell r="A4397"/>
          <cell r="B4397"/>
          <cell r="C4397"/>
          <cell r="D4397"/>
          <cell r="E4397"/>
          <cell r="F4397" t="str">
            <v>Total C</v>
          </cell>
          <cell r="G4397">
            <v>1786</v>
          </cell>
        </row>
        <row r="4398">
          <cell r="A4398"/>
          <cell r="B4398"/>
          <cell r="C4398"/>
          <cell r="D4398"/>
          <cell r="E4398"/>
          <cell r="F4398"/>
          <cell r="G4398"/>
        </row>
        <row r="4399">
          <cell r="A4399" t="str">
            <v>24.1</v>
          </cell>
          <cell r="B4399" t="str">
            <v>Escritorios, mesas y estanterías</v>
          </cell>
          <cell r="C4399"/>
          <cell r="D4399" t="str">
            <v>Costo  Neto</v>
          </cell>
          <cell r="E4399"/>
          <cell r="F4399" t="str">
            <v>Total D=A+B+C</v>
          </cell>
          <cell r="G4399">
            <v>923993.9</v>
          </cell>
        </row>
        <row r="4401">
          <cell r="A4401" t="str">
            <v>ANALISIS DE PRECIOS</v>
          </cell>
          <cell r="B4401"/>
          <cell r="C4401"/>
          <cell r="D4401"/>
          <cell r="E4401"/>
          <cell r="F4401"/>
          <cell r="G4401"/>
        </row>
        <row r="4402">
          <cell r="A4402" t="str">
            <v>COMITENTE:</v>
          </cell>
          <cell r="B4402" t="str">
            <v>DIRECCIÓN DE ARQUITECTURA</v>
          </cell>
          <cell r="C4402"/>
          <cell r="D4402"/>
          <cell r="E4402"/>
          <cell r="F4402"/>
          <cell r="G4402"/>
        </row>
        <row r="4403">
          <cell r="A4403" t="str">
            <v>CONTRATISTA:</v>
          </cell>
          <cell r="B4403" t="str">
            <v xml:space="preserve">BILBAO CONSTRUCCIONES S.R.L. </v>
          </cell>
          <cell r="C4403"/>
          <cell r="D4403"/>
          <cell r="E4403"/>
          <cell r="F4403"/>
          <cell r="G4403"/>
        </row>
        <row r="4404">
          <cell r="A4404" t="str">
            <v>OBRA:</v>
          </cell>
          <cell r="B4404" t="str">
            <v>CENTRO DE MEDICINA NUCLEAR - PET / CT</v>
          </cell>
          <cell r="C4404"/>
          <cell r="D4404"/>
          <cell r="E4404"/>
          <cell r="F4404" t="str">
            <v>PRECIOS A:</v>
          </cell>
          <cell r="G4404">
            <v>43594</v>
          </cell>
        </row>
        <row r="4405">
          <cell r="A4405" t="str">
            <v>UBICACIÓN:</v>
          </cell>
          <cell r="B4405" t="str">
            <v>CAPITAL</v>
          </cell>
          <cell r="C4405"/>
          <cell r="D4405"/>
          <cell r="E4405"/>
          <cell r="F4405"/>
          <cell r="G4405"/>
        </row>
        <row r="4406">
          <cell r="A4406" t="str">
            <v>RUBRO:</v>
          </cell>
          <cell r="B4406">
            <v>24</v>
          </cell>
          <cell r="C4406" t="str">
            <v>MOBILIARIOS</v>
          </cell>
          <cell r="D4406"/>
          <cell r="E4406"/>
          <cell r="F4406"/>
          <cell r="G4406"/>
        </row>
        <row r="4407">
          <cell r="A4407" t="str">
            <v>ITEM:</v>
          </cell>
          <cell r="B4407" t="str">
            <v>24.2</v>
          </cell>
          <cell r="C4407" t="str">
            <v>Sillas y sillones</v>
          </cell>
          <cell r="D4407"/>
          <cell r="E4407"/>
          <cell r="F4407" t="str">
            <v>UNIDAD:</v>
          </cell>
          <cell r="G4407" t="str">
            <v>gl</v>
          </cell>
        </row>
        <row r="4408">
          <cell r="A4408"/>
          <cell r="B4408"/>
          <cell r="C4408"/>
          <cell r="D4408"/>
          <cell r="E4408"/>
          <cell r="F4408"/>
          <cell r="G4408"/>
        </row>
        <row r="4409">
          <cell r="A4409" t="str">
            <v>DATOS REDETERMINACION</v>
          </cell>
          <cell r="B4409"/>
          <cell r="C4409" t="str">
            <v>DESIGNACION</v>
          </cell>
          <cell r="D4409" t="str">
            <v>U</v>
          </cell>
          <cell r="E4409" t="str">
            <v>Cantidad</v>
          </cell>
          <cell r="F4409" t="str">
            <v>$ Unitarios</v>
          </cell>
          <cell r="G4409" t="str">
            <v>$ Parcial</v>
          </cell>
        </row>
        <row r="4410">
          <cell r="A4410" t="str">
            <v>CÓDIGO</v>
          </cell>
          <cell r="B4410" t="str">
            <v>DESCRIPCIÓN</v>
          </cell>
          <cell r="C4410"/>
          <cell r="D4410"/>
          <cell r="E4410"/>
          <cell r="F4410"/>
          <cell r="G4410"/>
        </row>
        <row r="4411">
          <cell r="A4411"/>
          <cell r="B4411"/>
          <cell r="C4411" t="str">
            <v>A - MATERIALES</v>
          </cell>
          <cell r="D4411"/>
          <cell r="E4411"/>
          <cell r="F4411"/>
          <cell r="G4411"/>
        </row>
        <row r="4412">
          <cell r="A4412" t="str">
            <v>INDEC-CM - 31600-7</v>
          </cell>
          <cell r="B4412" t="str">
            <v>Estantes y divisiones para placard (incluye: Estantes y divisiones para placard de calidad inferior, media y superior)</v>
          </cell>
          <cell r="C4412" t="str">
            <v>Escritorios, sillas, etc</v>
          </cell>
          <cell r="D4412" t="str">
            <v>un</v>
          </cell>
          <cell r="E4412">
            <v>1</v>
          </cell>
          <cell r="F4412">
            <v>468957.2</v>
          </cell>
          <cell r="G4412">
            <v>468957.2</v>
          </cell>
        </row>
        <row r="4413">
          <cell r="A4413" t="str">
            <v/>
          </cell>
          <cell r="B4413" t="str">
            <v/>
          </cell>
          <cell r="C4413"/>
          <cell r="D4413" t="str">
            <v/>
          </cell>
          <cell r="E4413"/>
          <cell r="F4413">
            <v>0</v>
          </cell>
          <cell r="G4413">
            <v>0</v>
          </cell>
        </row>
        <row r="4414">
          <cell r="A4414" t="str">
            <v/>
          </cell>
          <cell r="B4414" t="str">
            <v/>
          </cell>
          <cell r="C4414"/>
          <cell r="D4414" t="str">
            <v/>
          </cell>
          <cell r="E4414"/>
          <cell r="F4414">
            <v>0</v>
          </cell>
          <cell r="G4414">
            <v>0</v>
          </cell>
        </row>
        <row r="4415">
          <cell r="A4415" t="str">
            <v/>
          </cell>
          <cell r="B4415" t="str">
            <v/>
          </cell>
          <cell r="C4415"/>
          <cell r="D4415" t="str">
            <v/>
          </cell>
          <cell r="E4415"/>
          <cell r="F4415">
            <v>0</v>
          </cell>
          <cell r="G4415">
            <v>0</v>
          </cell>
        </row>
        <row r="4416">
          <cell r="A4416" t="str">
            <v/>
          </cell>
          <cell r="B4416" t="str">
            <v/>
          </cell>
          <cell r="C4416"/>
          <cell r="D4416" t="str">
            <v/>
          </cell>
          <cell r="E4416"/>
          <cell r="F4416">
            <v>0</v>
          </cell>
          <cell r="G4416">
            <v>0</v>
          </cell>
        </row>
        <row r="4417">
          <cell r="A4417" t="str">
            <v/>
          </cell>
          <cell r="B4417" t="str">
            <v/>
          </cell>
          <cell r="C4417"/>
          <cell r="D4417" t="str">
            <v/>
          </cell>
          <cell r="E4417"/>
          <cell r="F4417">
            <v>0</v>
          </cell>
          <cell r="G4417">
            <v>0</v>
          </cell>
        </row>
        <row r="4418">
          <cell r="A4418" t="str">
            <v/>
          </cell>
          <cell r="B4418" t="str">
            <v/>
          </cell>
          <cell r="C4418"/>
          <cell r="D4418" t="str">
            <v/>
          </cell>
          <cell r="E4418"/>
          <cell r="F4418">
            <v>0</v>
          </cell>
          <cell r="G4418">
            <v>0</v>
          </cell>
        </row>
        <row r="4419">
          <cell r="A4419" t="str">
            <v/>
          </cell>
          <cell r="B4419" t="str">
            <v/>
          </cell>
          <cell r="C4419"/>
          <cell r="D4419" t="str">
            <v/>
          </cell>
          <cell r="E4419"/>
          <cell r="F4419">
            <v>0</v>
          </cell>
          <cell r="G4419">
            <v>0</v>
          </cell>
        </row>
        <row r="4420">
          <cell r="A4420" t="str">
            <v/>
          </cell>
          <cell r="B4420" t="str">
            <v/>
          </cell>
          <cell r="C4420"/>
          <cell r="D4420" t="str">
            <v/>
          </cell>
          <cell r="E4420"/>
          <cell r="F4420">
            <v>0</v>
          </cell>
          <cell r="G4420">
            <v>0</v>
          </cell>
        </row>
        <row r="4421">
          <cell r="A4421" t="str">
            <v/>
          </cell>
          <cell r="B4421" t="str">
            <v/>
          </cell>
          <cell r="C4421"/>
          <cell r="D4421" t="str">
            <v/>
          </cell>
          <cell r="E4421"/>
          <cell r="F4421">
            <v>0</v>
          </cell>
          <cell r="G4421">
            <v>0</v>
          </cell>
        </row>
        <row r="4422">
          <cell r="A4422" t="str">
            <v/>
          </cell>
          <cell r="B4422" t="str">
            <v/>
          </cell>
          <cell r="C4422"/>
          <cell r="D4422" t="str">
            <v/>
          </cell>
          <cell r="E4422"/>
          <cell r="F4422">
            <v>0</v>
          </cell>
          <cell r="G4422">
            <v>0</v>
          </cell>
        </row>
        <row r="4423">
          <cell r="A4423" t="str">
            <v/>
          </cell>
          <cell r="B4423" t="str">
            <v/>
          </cell>
          <cell r="C4423"/>
          <cell r="D4423" t="str">
            <v/>
          </cell>
          <cell r="E4423"/>
          <cell r="F4423">
            <v>0</v>
          </cell>
          <cell r="G4423">
            <v>0</v>
          </cell>
        </row>
        <row r="4424">
          <cell r="A4424" t="str">
            <v/>
          </cell>
          <cell r="B4424" t="str">
            <v/>
          </cell>
          <cell r="C4424"/>
          <cell r="D4424" t="str">
            <v/>
          </cell>
          <cell r="E4424"/>
          <cell r="F4424">
            <v>0</v>
          </cell>
          <cell r="G4424">
            <v>0</v>
          </cell>
        </row>
        <row r="4425">
          <cell r="A4425" t="str">
            <v/>
          </cell>
          <cell r="B4425" t="str">
            <v/>
          </cell>
          <cell r="C4425"/>
          <cell r="D4425" t="str">
            <v/>
          </cell>
          <cell r="E4425"/>
          <cell r="F4425">
            <v>0</v>
          </cell>
          <cell r="G4425">
            <v>0</v>
          </cell>
        </row>
        <row r="4426">
          <cell r="A4426"/>
          <cell r="B4426"/>
          <cell r="C4426"/>
          <cell r="D4426"/>
          <cell r="E4426"/>
          <cell r="F4426" t="str">
            <v>Total A</v>
          </cell>
          <cell r="G4426">
            <v>468957.2</v>
          </cell>
        </row>
        <row r="4427">
          <cell r="A4427"/>
          <cell r="B4427"/>
          <cell r="C4427" t="str">
            <v>B - MANO DE OBRA</v>
          </cell>
          <cell r="D4427"/>
          <cell r="E4427"/>
          <cell r="F4427"/>
          <cell r="G4427"/>
        </row>
        <row r="4428">
          <cell r="A4428" t="str">
            <v>INDEC-MO - 51560-12</v>
          </cell>
          <cell r="B4428" t="str">
            <v>Oficial</v>
          </cell>
          <cell r="C4428" t="str">
            <v>OFICIAL</v>
          </cell>
          <cell r="D4428" t="str">
            <v>HS</v>
          </cell>
          <cell r="E4428">
            <v>50</v>
          </cell>
          <cell r="F4428">
            <v>246.34</v>
          </cell>
          <cell r="G4428">
            <v>12317</v>
          </cell>
        </row>
        <row r="4429">
          <cell r="A4429" t="str">
            <v>INDEC-MO - 51560-14</v>
          </cell>
          <cell r="B4429" t="str">
            <v>Ayudante</v>
          </cell>
          <cell r="C4429" t="str">
            <v>AYUDANTE</v>
          </cell>
          <cell r="D4429" t="str">
            <v>HS</v>
          </cell>
          <cell r="E4429">
            <v>188</v>
          </cell>
          <cell r="F4429">
            <v>209.67</v>
          </cell>
          <cell r="G4429">
            <v>39417.96</v>
          </cell>
        </row>
        <row r="4430">
          <cell r="A4430" t="str">
            <v/>
          </cell>
          <cell r="B4430">
            <v>0</v>
          </cell>
          <cell r="C4430"/>
          <cell r="D4430" t="str">
            <v/>
          </cell>
          <cell r="E4430"/>
          <cell r="F4430">
            <v>0</v>
          </cell>
          <cell r="G4430">
            <v>0</v>
          </cell>
        </row>
        <row r="4431">
          <cell r="A4431" t="str">
            <v/>
          </cell>
          <cell r="B4431">
            <v>0</v>
          </cell>
          <cell r="C4431"/>
          <cell r="D4431" t="str">
            <v/>
          </cell>
          <cell r="E4431"/>
          <cell r="F4431">
            <v>0</v>
          </cell>
          <cell r="G4431">
            <v>0</v>
          </cell>
        </row>
        <row r="4432">
          <cell r="A4432" t="str">
            <v/>
          </cell>
          <cell r="B4432">
            <v>0</v>
          </cell>
          <cell r="C4432"/>
          <cell r="D4432" t="str">
            <v/>
          </cell>
          <cell r="E4432"/>
          <cell r="F4432">
            <v>0</v>
          </cell>
          <cell r="G4432">
            <v>0</v>
          </cell>
        </row>
        <row r="4433">
          <cell r="A4433" t="str">
            <v/>
          </cell>
          <cell r="B4433">
            <v>0</v>
          </cell>
          <cell r="C4433"/>
          <cell r="D4433" t="str">
            <v/>
          </cell>
          <cell r="E4433"/>
          <cell r="F4433">
            <v>0</v>
          </cell>
          <cell r="G4433">
            <v>0</v>
          </cell>
        </row>
        <row r="4434">
          <cell r="A4434" t="str">
            <v/>
          </cell>
          <cell r="B4434">
            <v>0</v>
          </cell>
          <cell r="C4434"/>
          <cell r="D4434" t="str">
            <v/>
          </cell>
          <cell r="E4434"/>
          <cell r="F4434">
            <v>0</v>
          </cell>
          <cell r="G4434">
            <v>0</v>
          </cell>
        </row>
        <row r="4435">
          <cell r="A4435" t="str">
            <v/>
          </cell>
          <cell r="B4435">
            <v>0</v>
          </cell>
          <cell r="C4435"/>
          <cell r="D4435" t="str">
            <v/>
          </cell>
          <cell r="E4435"/>
          <cell r="F4435">
            <v>0</v>
          </cell>
          <cell r="G4435">
            <v>0</v>
          </cell>
        </row>
        <row r="4436">
          <cell r="A4436"/>
          <cell r="B4436"/>
          <cell r="C4436"/>
          <cell r="D4436"/>
          <cell r="E4436"/>
          <cell r="F4436" t="str">
            <v>Total B</v>
          </cell>
          <cell r="G4436">
            <v>51734.96</v>
          </cell>
        </row>
        <row r="4437">
          <cell r="A4437"/>
          <cell r="B4437"/>
          <cell r="C4437" t="str">
            <v>C - EQUIPOS</v>
          </cell>
          <cell r="D4437"/>
          <cell r="E4437"/>
          <cell r="F4437"/>
          <cell r="G4437"/>
        </row>
        <row r="4438">
          <cell r="A4438" t="str">
            <v>INDEC-PB - 42921-2</v>
          </cell>
          <cell r="B4438" t="str">
            <v xml:space="preserve">Herramientas de mano                                                   </v>
          </cell>
          <cell r="C4438" t="str">
            <v xml:space="preserve"> Herramientas menores</v>
          </cell>
          <cell r="D4438" t="str">
            <v>gl</v>
          </cell>
          <cell r="E4438">
            <v>50</v>
          </cell>
          <cell r="F4438">
            <v>17.86</v>
          </cell>
          <cell r="G4438">
            <v>893</v>
          </cell>
        </row>
        <row r="4439">
          <cell r="A4439" t="str">
            <v/>
          </cell>
          <cell r="B4439" t="str">
            <v/>
          </cell>
          <cell r="C4439"/>
          <cell r="D4439" t="str">
            <v/>
          </cell>
          <cell r="E4439"/>
          <cell r="F4439">
            <v>0</v>
          </cell>
          <cell r="G4439">
            <v>0</v>
          </cell>
        </row>
        <row r="4440">
          <cell r="A4440" t="str">
            <v/>
          </cell>
          <cell r="B4440" t="str">
            <v/>
          </cell>
          <cell r="C4440"/>
          <cell r="D4440" t="str">
            <v/>
          </cell>
          <cell r="E4440"/>
          <cell r="F4440">
            <v>0</v>
          </cell>
          <cell r="G4440">
            <v>0</v>
          </cell>
        </row>
        <row r="4441">
          <cell r="A4441" t="str">
            <v/>
          </cell>
          <cell r="B4441" t="str">
            <v/>
          </cell>
          <cell r="C4441"/>
          <cell r="D4441" t="str">
            <v/>
          </cell>
          <cell r="E4441"/>
          <cell r="F4441">
            <v>0</v>
          </cell>
          <cell r="G4441">
            <v>0</v>
          </cell>
        </row>
        <row r="4442">
          <cell r="A4442" t="str">
            <v/>
          </cell>
          <cell r="B4442" t="str">
            <v/>
          </cell>
          <cell r="C4442"/>
          <cell r="D4442" t="str">
            <v/>
          </cell>
          <cell r="E4442"/>
          <cell r="F4442">
            <v>0</v>
          </cell>
          <cell r="G4442">
            <v>0</v>
          </cell>
        </row>
        <row r="4443">
          <cell r="A4443" t="str">
            <v/>
          </cell>
          <cell r="B4443" t="str">
            <v/>
          </cell>
          <cell r="C4443"/>
          <cell r="D4443" t="str">
            <v/>
          </cell>
          <cell r="E4443"/>
          <cell r="F4443">
            <v>0</v>
          </cell>
          <cell r="G4443">
            <v>0</v>
          </cell>
        </row>
        <row r="4444">
          <cell r="A4444" t="str">
            <v/>
          </cell>
          <cell r="B4444" t="str">
            <v/>
          </cell>
          <cell r="C4444"/>
          <cell r="D4444" t="str">
            <v/>
          </cell>
          <cell r="E4444"/>
          <cell r="F4444">
            <v>0</v>
          </cell>
          <cell r="G4444">
            <v>0</v>
          </cell>
        </row>
        <row r="4445">
          <cell r="A4445" t="str">
            <v/>
          </cell>
          <cell r="B4445" t="str">
            <v/>
          </cell>
          <cell r="C4445"/>
          <cell r="D4445" t="str">
            <v/>
          </cell>
          <cell r="E4445"/>
          <cell r="F4445">
            <v>0</v>
          </cell>
          <cell r="G4445">
            <v>0</v>
          </cell>
        </row>
        <row r="4446">
          <cell r="A4446" t="str">
            <v/>
          </cell>
          <cell r="B4446" t="str">
            <v/>
          </cell>
          <cell r="C4446"/>
          <cell r="D4446" t="str">
            <v/>
          </cell>
          <cell r="E4446"/>
          <cell r="F4446">
            <v>0</v>
          </cell>
          <cell r="G4446">
            <v>0</v>
          </cell>
        </row>
        <row r="4447">
          <cell r="A4447"/>
          <cell r="B4447"/>
          <cell r="C4447"/>
          <cell r="D4447"/>
          <cell r="E4447"/>
          <cell r="F4447" t="str">
            <v>Total C</v>
          </cell>
          <cell r="G4447">
            <v>893</v>
          </cell>
        </row>
        <row r="4448">
          <cell r="A4448"/>
          <cell r="B4448"/>
          <cell r="C4448"/>
          <cell r="D4448"/>
          <cell r="E4448"/>
          <cell r="F4448"/>
          <cell r="G4448"/>
        </row>
        <row r="4449">
          <cell r="A4449" t="str">
            <v>24.2</v>
          </cell>
          <cell r="B4449" t="str">
            <v>Sillas y sillones</v>
          </cell>
          <cell r="C4449"/>
          <cell r="D4449" t="str">
            <v>Costo  Neto</v>
          </cell>
          <cell r="E4449"/>
          <cell r="F4449" t="str">
            <v>Total D=A+B+C</v>
          </cell>
          <cell r="G4449">
            <v>521585.16000000003</v>
          </cell>
        </row>
        <row r="4451">
          <cell r="A4451" t="str">
            <v>ANALISIS DE PRECIOS</v>
          </cell>
          <cell r="B4451"/>
          <cell r="C4451"/>
          <cell r="D4451"/>
          <cell r="E4451"/>
          <cell r="F4451"/>
          <cell r="G4451"/>
        </row>
        <row r="4452">
          <cell r="A4452" t="str">
            <v>COMITENTE:</v>
          </cell>
          <cell r="B4452" t="str">
            <v>DIRECCIÓN DE ARQUITECTURA</v>
          </cell>
          <cell r="C4452"/>
          <cell r="D4452"/>
          <cell r="E4452"/>
          <cell r="F4452"/>
          <cell r="G4452"/>
        </row>
        <row r="4453">
          <cell r="A4453" t="str">
            <v>CONTRATISTA:</v>
          </cell>
          <cell r="B4453" t="str">
            <v xml:space="preserve">BILBAO CONSTRUCCIONES S.R.L. </v>
          </cell>
          <cell r="C4453"/>
          <cell r="D4453"/>
          <cell r="E4453"/>
          <cell r="F4453"/>
          <cell r="G4453"/>
        </row>
        <row r="4454">
          <cell r="A4454" t="str">
            <v>OBRA:</v>
          </cell>
          <cell r="B4454" t="str">
            <v>CENTRO DE MEDICINA NUCLEAR - PET / CT</v>
          </cell>
          <cell r="C4454"/>
          <cell r="D4454"/>
          <cell r="E4454"/>
          <cell r="F4454" t="str">
            <v>PRECIOS A:</v>
          </cell>
          <cell r="G4454">
            <v>43594</v>
          </cell>
        </row>
        <row r="4455">
          <cell r="A4455" t="str">
            <v>UBICACIÓN:</v>
          </cell>
          <cell r="B4455" t="str">
            <v>CAPITAL</v>
          </cell>
          <cell r="C4455"/>
          <cell r="D4455"/>
          <cell r="E4455"/>
          <cell r="F4455"/>
          <cell r="G4455"/>
        </row>
        <row r="4456">
          <cell r="A4456" t="str">
            <v>RUBRO:</v>
          </cell>
          <cell r="B4456">
            <v>24</v>
          </cell>
          <cell r="C4456" t="str">
            <v>MOBILIARIOS</v>
          </cell>
          <cell r="D4456"/>
          <cell r="E4456"/>
          <cell r="F4456"/>
          <cell r="G4456"/>
        </row>
        <row r="4457">
          <cell r="A4457" t="str">
            <v>ITEM:</v>
          </cell>
          <cell r="B4457" t="str">
            <v>24.3</v>
          </cell>
          <cell r="C4457" t="str">
            <v>Sillones para aplicación</v>
          </cell>
          <cell r="D4457"/>
          <cell r="E4457"/>
          <cell r="F4457" t="str">
            <v>UNIDAD:</v>
          </cell>
          <cell r="G4457" t="str">
            <v>gl</v>
          </cell>
        </row>
        <row r="4458">
          <cell r="A4458"/>
          <cell r="B4458"/>
          <cell r="C4458"/>
          <cell r="D4458"/>
          <cell r="E4458"/>
          <cell r="F4458"/>
          <cell r="G4458"/>
        </row>
        <row r="4459">
          <cell r="A4459" t="str">
            <v>DATOS REDETERMINACION</v>
          </cell>
          <cell r="B4459"/>
          <cell r="C4459" t="str">
            <v>DESIGNACION</v>
          </cell>
          <cell r="D4459" t="str">
            <v>U</v>
          </cell>
          <cell r="E4459" t="str">
            <v>Cantidad</v>
          </cell>
          <cell r="F4459" t="str">
            <v>$ Unitarios</v>
          </cell>
          <cell r="G4459" t="str">
            <v>$ Parcial</v>
          </cell>
        </row>
        <row r="4460">
          <cell r="A4460" t="str">
            <v>CÓDIGO</v>
          </cell>
          <cell r="B4460" t="str">
            <v>DESCRIPCIÓN</v>
          </cell>
          <cell r="C4460"/>
          <cell r="D4460"/>
          <cell r="E4460"/>
          <cell r="F4460"/>
          <cell r="G4460"/>
        </row>
        <row r="4461">
          <cell r="A4461"/>
          <cell r="B4461"/>
          <cell r="C4461" t="str">
            <v>A - MATERIALES</v>
          </cell>
          <cell r="D4461"/>
          <cell r="E4461"/>
          <cell r="F4461"/>
          <cell r="G4461"/>
        </row>
        <row r="4462">
          <cell r="A4462" t="str">
            <v>INDEC-PB - 291-</v>
          </cell>
          <cell r="B4462"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C4462" t="str">
            <v>Sillones especiales para aplicación</v>
          </cell>
          <cell r="D4462" t="str">
            <v>gl</v>
          </cell>
          <cell r="E4462">
            <v>1</v>
          </cell>
          <cell r="F4462">
            <v>614727.30000000005</v>
          </cell>
          <cell r="G4462">
            <v>614727.30000000005</v>
          </cell>
        </row>
        <row r="4463">
          <cell r="A4463" t="str">
            <v/>
          </cell>
          <cell r="B4463" t="str">
            <v/>
          </cell>
          <cell r="C4463"/>
          <cell r="D4463" t="str">
            <v/>
          </cell>
          <cell r="E4463"/>
          <cell r="F4463">
            <v>0</v>
          </cell>
          <cell r="G4463">
            <v>0</v>
          </cell>
        </row>
        <row r="4464">
          <cell r="A4464" t="str">
            <v/>
          </cell>
          <cell r="B4464" t="str">
            <v/>
          </cell>
          <cell r="C4464"/>
          <cell r="D4464" t="str">
            <v/>
          </cell>
          <cell r="E4464"/>
          <cell r="F4464">
            <v>0</v>
          </cell>
          <cell r="G4464">
            <v>0</v>
          </cell>
        </row>
        <row r="4465">
          <cell r="A4465" t="str">
            <v/>
          </cell>
          <cell r="B4465" t="str">
            <v/>
          </cell>
          <cell r="C4465"/>
          <cell r="D4465" t="str">
            <v/>
          </cell>
          <cell r="E4465"/>
          <cell r="F4465">
            <v>0</v>
          </cell>
          <cell r="G4465">
            <v>0</v>
          </cell>
        </row>
        <row r="4466">
          <cell r="A4466" t="str">
            <v/>
          </cell>
          <cell r="B4466" t="str">
            <v/>
          </cell>
          <cell r="C4466"/>
          <cell r="D4466" t="str">
            <v/>
          </cell>
          <cell r="E4466"/>
          <cell r="F4466">
            <v>0</v>
          </cell>
          <cell r="G4466">
            <v>0</v>
          </cell>
        </row>
        <row r="4467">
          <cell r="A4467" t="str">
            <v/>
          </cell>
          <cell r="B4467" t="str">
            <v/>
          </cell>
          <cell r="C4467"/>
          <cell r="D4467" t="str">
            <v/>
          </cell>
          <cell r="E4467"/>
          <cell r="F4467">
            <v>0</v>
          </cell>
          <cell r="G4467">
            <v>0</v>
          </cell>
        </row>
        <row r="4468">
          <cell r="A4468" t="str">
            <v/>
          </cell>
          <cell r="B4468" t="str">
            <v/>
          </cell>
          <cell r="C4468"/>
          <cell r="D4468" t="str">
            <v/>
          </cell>
          <cell r="E4468"/>
          <cell r="F4468">
            <v>0</v>
          </cell>
          <cell r="G4468">
            <v>0</v>
          </cell>
        </row>
        <row r="4469">
          <cell r="A4469" t="str">
            <v/>
          </cell>
          <cell r="B4469" t="str">
            <v/>
          </cell>
          <cell r="C4469"/>
          <cell r="D4469" t="str">
            <v/>
          </cell>
          <cell r="E4469"/>
          <cell r="F4469">
            <v>0</v>
          </cell>
          <cell r="G4469">
            <v>0</v>
          </cell>
        </row>
        <row r="4470">
          <cell r="A4470" t="str">
            <v/>
          </cell>
          <cell r="B4470" t="str">
            <v/>
          </cell>
          <cell r="C4470"/>
          <cell r="D4470" t="str">
            <v/>
          </cell>
          <cell r="E4470"/>
          <cell r="F4470">
            <v>0</v>
          </cell>
          <cell r="G4470">
            <v>0</v>
          </cell>
        </row>
        <row r="4471">
          <cell r="A4471" t="str">
            <v/>
          </cell>
          <cell r="B4471" t="str">
            <v/>
          </cell>
          <cell r="C4471"/>
          <cell r="D4471" t="str">
            <v/>
          </cell>
          <cell r="E4471"/>
          <cell r="F4471">
            <v>0</v>
          </cell>
          <cell r="G4471">
            <v>0</v>
          </cell>
        </row>
        <row r="4472">
          <cell r="A4472" t="str">
            <v/>
          </cell>
          <cell r="B4472" t="str">
            <v/>
          </cell>
          <cell r="C4472"/>
          <cell r="D4472" t="str">
            <v/>
          </cell>
          <cell r="E4472"/>
          <cell r="F4472">
            <v>0</v>
          </cell>
          <cell r="G4472">
            <v>0</v>
          </cell>
        </row>
        <row r="4473">
          <cell r="A4473" t="str">
            <v/>
          </cell>
          <cell r="B4473" t="str">
            <v/>
          </cell>
          <cell r="C4473"/>
          <cell r="D4473" t="str">
            <v/>
          </cell>
          <cell r="E4473"/>
          <cell r="F4473">
            <v>0</v>
          </cell>
          <cell r="G4473">
            <v>0</v>
          </cell>
        </row>
        <row r="4474">
          <cell r="A4474" t="str">
            <v/>
          </cell>
          <cell r="B4474" t="str">
            <v/>
          </cell>
          <cell r="C4474"/>
          <cell r="D4474" t="str">
            <v/>
          </cell>
          <cell r="E4474"/>
          <cell r="F4474">
            <v>0</v>
          </cell>
          <cell r="G4474">
            <v>0</v>
          </cell>
        </row>
        <row r="4475">
          <cell r="A4475" t="str">
            <v/>
          </cell>
          <cell r="B4475" t="str">
            <v/>
          </cell>
          <cell r="C4475"/>
          <cell r="D4475" t="str">
            <v/>
          </cell>
          <cell r="E4475"/>
          <cell r="F4475">
            <v>0</v>
          </cell>
          <cell r="G4475">
            <v>0</v>
          </cell>
        </row>
        <row r="4476">
          <cell r="A4476"/>
          <cell r="B4476"/>
          <cell r="C4476"/>
          <cell r="D4476"/>
          <cell r="E4476"/>
          <cell r="F4476" t="str">
            <v>Total A</v>
          </cell>
          <cell r="G4476">
            <v>614727.30000000005</v>
          </cell>
        </row>
        <row r="4477">
          <cell r="A4477"/>
          <cell r="B4477"/>
          <cell r="C4477" t="str">
            <v>B - MANO DE OBRA</v>
          </cell>
          <cell r="D4477"/>
          <cell r="E4477"/>
          <cell r="F4477"/>
          <cell r="G4477"/>
        </row>
        <row r="4478">
          <cell r="A4478" t="str">
            <v>INDEC-MO - 51560-12</v>
          </cell>
          <cell r="B4478" t="str">
            <v>Oficial</v>
          </cell>
          <cell r="C4478" t="str">
            <v>OFICIAL</v>
          </cell>
          <cell r="D4478" t="str">
            <v>HS</v>
          </cell>
          <cell r="E4478">
            <v>50</v>
          </cell>
          <cell r="F4478">
            <v>246.34</v>
          </cell>
          <cell r="G4478">
            <v>12317</v>
          </cell>
        </row>
        <row r="4479">
          <cell r="A4479" t="str">
            <v>INDEC-MO - 51560-14</v>
          </cell>
          <cell r="B4479" t="str">
            <v>Ayudante</v>
          </cell>
          <cell r="C4479" t="str">
            <v>AYUDANTE</v>
          </cell>
          <cell r="D4479" t="str">
            <v>HS</v>
          </cell>
          <cell r="E4479">
            <v>168</v>
          </cell>
          <cell r="F4479">
            <v>209.67</v>
          </cell>
          <cell r="G4479">
            <v>35224.559999999998</v>
          </cell>
        </row>
        <row r="4480">
          <cell r="A4480" t="str">
            <v/>
          </cell>
          <cell r="B4480">
            <v>0</v>
          </cell>
          <cell r="C4480"/>
          <cell r="D4480" t="str">
            <v/>
          </cell>
          <cell r="E4480"/>
          <cell r="F4480">
            <v>0</v>
          </cell>
          <cell r="G4480">
            <v>0</v>
          </cell>
        </row>
        <row r="4481">
          <cell r="A4481" t="str">
            <v/>
          </cell>
          <cell r="B4481">
            <v>0</v>
          </cell>
          <cell r="C4481"/>
          <cell r="D4481" t="str">
            <v/>
          </cell>
          <cell r="E4481"/>
          <cell r="F4481">
            <v>0</v>
          </cell>
          <cell r="G4481">
            <v>0</v>
          </cell>
        </row>
        <row r="4482">
          <cell r="A4482" t="str">
            <v/>
          </cell>
          <cell r="B4482">
            <v>0</v>
          </cell>
          <cell r="C4482"/>
          <cell r="D4482" t="str">
            <v/>
          </cell>
          <cell r="E4482"/>
          <cell r="F4482">
            <v>0</v>
          </cell>
          <cell r="G4482">
            <v>0</v>
          </cell>
        </row>
        <row r="4483">
          <cell r="A4483" t="str">
            <v/>
          </cell>
          <cell r="B4483">
            <v>0</v>
          </cell>
          <cell r="C4483"/>
          <cell r="D4483" t="str">
            <v/>
          </cell>
          <cell r="E4483"/>
          <cell r="F4483">
            <v>0</v>
          </cell>
          <cell r="G4483">
            <v>0</v>
          </cell>
        </row>
        <row r="4484">
          <cell r="A4484" t="str">
            <v/>
          </cell>
          <cell r="B4484">
            <v>0</v>
          </cell>
          <cell r="C4484"/>
          <cell r="D4484" t="str">
            <v/>
          </cell>
          <cell r="E4484"/>
          <cell r="F4484">
            <v>0</v>
          </cell>
          <cell r="G4484">
            <v>0</v>
          </cell>
        </row>
        <row r="4485">
          <cell r="A4485" t="str">
            <v/>
          </cell>
          <cell r="B4485">
            <v>0</v>
          </cell>
          <cell r="C4485"/>
          <cell r="D4485" t="str">
            <v/>
          </cell>
          <cell r="E4485"/>
          <cell r="F4485">
            <v>0</v>
          </cell>
          <cell r="G4485">
            <v>0</v>
          </cell>
        </row>
        <row r="4486">
          <cell r="A4486"/>
          <cell r="B4486"/>
          <cell r="C4486"/>
          <cell r="D4486"/>
          <cell r="E4486"/>
          <cell r="F4486" t="str">
            <v>Total B</v>
          </cell>
          <cell r="G4486">
            <v>47541.56</v>
          </cell>
        </row>
        <row r="4487">
          <cell r="A4487"/>
          <cell r="B4487"/>
          <cell r="C4487" t="str">
            <v>C - EQUIPOS</v>
          </cell>
          <cell r="D4487"/>
          <cell r="E4487"/>
          <cell r="F4487"/>
          <cell r="G4487"/>
        </row>
        <row r="4488">
          <cell r="A4488" t="str">
            <v>INDEC-PB - 42921-2</v>
          </cell>
          <cell r="B4488" t="str">
            <v xml:space="preserve">Herramientas de mano                                                   </v>
          </cell>
          <cell r="C4488" t="str">
            <v xml:space="preserve"> Herramientas menores</v>
          </cell>
          <cell r="D4488" t="str">
            <v>gl</v>
          </cell>
          <cell r="E4488">
            <v>50</v>
          </cell>
          <cell r="F4488">
            <v>17.86</v>
          </cell>
          <cell r="G4488">
            <v>893</v>
          </cell>
        </row>
        <row r="4489">
          <cell r="A4489" t="str">
            <v/>
          </cell>
          <cell r="B4489" t="str">
            <v/>
          </cell>
          <cell r="C4489"/>
          <cell r="D4489" t="str">
            <v/>
          </cell>
          <cell r="E4489"/>
          <cell r="F4489">
            <v>0</v>
          </cell>
          <cell r="G4489">
            <v>0</v>
          </cell>
        </row>
        <row r="4490">
          <cell r="A4490" t="str">
            <v/>
          </cell>
          <cell r="B4490" t="str">
            <v/>
          </cell>
          <cell r="C4490"/>
          <cell r="D4490" t="str">
            <v/>
          </cell>
          <cell r="E4490"/>
          <cell r="F4490">
            <v>0</v>
          </cell>
          <cell r="G4490">
            <v>0</v>
          </cell>
        </row>
        <row r="4491">
          <cell r="A4491" t="str">
            <v/>
          </cell>
          <cell r="B4491" t="str">
            <v/>
          </cell>
          <cell r="C4491"/>
          <cell r="D4491" t="str">
            <v/>
          </cell>
          <cell r="E4491"/>
          <cell r="F4491">
            <v>0</v>
          </cell>
          <cell r="G4491">
            <v>0</v>
          </cell>
        </row>
        <row r="4492">
          <cell r="A4492" t="str">
            <v/>
          </cell>
          <cell r="B4492" t="str">
            <v/>
          </cell>
          <cell r="C4492"/>
          <cell r="D4492" t="str">
            <v/>
          </cell>
          <cell r="E4492"/>
          <cell r="F4492">
            <v>0</v>
          </cell>
          <cell r="G4492">
            <v>0</v>
          </cell>
        </row>
        <row r="4493">
          <cell r="A4493" t="str">
            <v/>
          </cell>
          <cell r="B4493" t="str">
            <v/>
          </cell>
          <cell r="C4493"/>
          <cell r="D4493" t="str">
            <v/>
          </cell>
          <cell r="E4493"/>
          <cell r="F4493">
            <v>0</v>
          </cell>
          <cell r="G4493">
            <v>0</v>
          </cell>
        </row>
        <row r="4494">
          <cell r="A4494" t="str">
            <v/>
          </cell>
          <cell r="B4494" t="str">
            <v/>
          </cell>
          <cell r="C4494"/>
          <cell r="D4494" t="str">
            <v/>
          </cell>
          <cell r="E4494"/>
          <cell r="F4494">
            <v>0</v>
          </cell>
          <cell r="G4494">
            <v>0</v>
          </cell>
        </row>
        <row r="4495">
          <cell r="A4495" t="str">
            <v/>
          </cell>
          <cell r="B4495" t="str">
            <v/>
          </cell>
          <cell r="C4495"/>
          <cell r="D4495" t="str">
            <v/>
          </cell>
          <cell r="E4495"/>
          <cell r="F4495">
            <v>0</v>
          </cell>
          <cell r="G4495">
            <v>0</v>
          </cell>
        </row>
        <row r="4496">
          <cell r="A4496" t="str">
            <v/>
          </cell>
          <cell r="B4496" t="str">
            <v/>
          </cell>
          <cell r="C4496"/>
          <cell r="D4496" t="str">
            <v/>
          </cell>
          <cell r="E4496"/>
          <cell r="F4496">
            <v>0</v>
          </cell>
          <cell r="G4496">
            <v>0</v>
          </cell>
        </row>
        <row r="4497">
          <cell r="A4497"/>
          <cell r="B4497"/>
          <cell r="C4497"/>
          <cell r="D4497"/>
          <cell r="E4497"/>
          <cell r="F4497" t="str">
            <v>Total C</v>
          </cell>
          <cell r="G4497">
            <v>893</v>
          </cell>
        </row>
        <row r="4498">
          <cell r="A4498"/>
          <cell r="B4498"/>
          <cell r="C4498"/>
          <cell r="D4498"/>
          <cell r="E4498"/>
          <cell r="F4498"/>
          <cell r="G4498"/>
        </row>
        <row r="4499">
          <cell r="A4499" t="str">
            <v>24.3</v>
          </cell>
          <cell r="B4499" t="str">
            <v>Sillones para aplicación</v>
          </cell>
          <cell r="C4499"/>
          <cell r="D4499" t="str">
            <v>Costo  Neto</v>
          </cell>
          <cell r="E4499"/>
          <cell r="F4499" t="str">
            <v>Total D=A+B+C</v>
          </cell>
          <cell r="G4499">
            <v>663161.8600000001</v>
          </cell>
        </row>
        <row r="4501">
          <cell r="A4501" t="str">
            <v>ANALISIS DE PRECIOS</v>
          </cell>
          <cell r="B4501"/>
          <cell r="C4501"/>
          <cell r="D4501"/>
          <cell r="E4501"/>
          <cell r="F4501"/>
          <cell r="G4501"/>
        </row>
        <row r="4502">
          <cell r="A4502" t="str">
            <v>COMITENTE:</v>
          </cell>
          <cell r="B4502" t="str">
            <v>DIRECCIÓN DE ARQUITECTURA</v>
          </cell>
          <cell r="C4502"/>
          <cell r="D4502"/>
          <cell r="E4502"/>
          <cell r="F4502"/>
          <cell r="G4502"/>
        </row>
        <row r="4503">
          <cell r="A4503" t="str">
            <v>CONTRATISTA:</v>
          </cell>
          <cell r="B4503" t="str">
            <v xml:space="preserve">BILBAO CONSTRUCCIONES S.R.L. </v>
          </cell>
          <cell r="C4503"/>
          <cell r="D4503"/>
          <cell r="E4503"/>
          <cell r="F4503"/>
          <cell r="G4503"/>
        </row>
        <row r="4504">
          <cell r="A4504" t="str">
            <v>OBRA:</v>
          </cell>
          <cell r="B4504" t="str">
            <v>CENTRO DE MEDICINA NUCLEAR - PET / CT</v>
          </cell>
          <cell r="C4504"/>
          <cell r="D4504"/>
          <cell r="E4504"/>
          <cell r="F4504" t="str">
            <v>PRECIOS A:</v>
          </cell>
          <cell r="G4504">
            <v>43594</v>
          </cell>
        </row>
        <row r="4505">
          <cell r="A4505" t="str">
            <v>UBICACIÓN:</v>
          </cell>
          <cell r="B4505" t="str">
            <v>CAPITAL</v>
          </cell>
          <cell r="C4505"/>
          <cell r="D4505"/>
          <cell r="E4505"/>
          <cell r="F4505"/>
          <cell r="G4505"/>
        </row>
        <row r="4506">
          <cell r="A4506" t="str">
            <v>RUBRO:</v>
          </cell>
          <cell r="B4506">
            <v>24</v>
          </cell>
          <cell r="C4506" t="str">
            <v>MOBILIARIOS</v>
          </cell>
          <cell r="D4506"/>
          <cell r="E4506"/>
          <cell r="F4506"/>
          <cell r="G4506"/>
        </row>
        <row r="4507">
          <cell r="A4507" t="str">
            <v>ITEM:</v>
          </cell>
          <cell r="B4507" t="str">
            <v>24.4</v>
          </cell>
          <cell r="C4507" t="str">
            <v>Muebles para impresora y de guardado</v>
          </cell>
          <cell r="D4507"/>
          <cell r="E4507"/>
          <cell r="F4507" t="str">
            <v>UNIDAD:</v>
          </cell>
          <cell r="G4507" t="str">
            <v>gl</v>
          </cell>
        </row>
        <row r="4508">
          <cell r="A4508"/>
          <cell r="B4508"/>
          <cell r="C4508"/>
          <cell r="D4508"/>
          <cell r="E4508"/>
          <cell r="F4508"/>
          <cell r="G4508"/>
        </row>
        <row r="4509">
          <cell r="A4509" t="str">
            <v>DATOS REDETERMINACION</v>
          </cell>
          <cell r="B4509"/>
          <cell r="C4509" t="str">
            <v>DESIGNACION</v>
          </cell>
          <cell r="D4509" t="str">
            <v>U</v>
          </cell>
          <cell r="E4509" t="str">
            <v>Cantidad</v>
          </cell>
          <cell r="F4509" t="str">
            <v>$ Unitarios</v>
          </cell>
          <cell r="G4509" t="str">
            <v>$ Parcial</v>
          </cell>
        </row>
        <row r="4510">
          <cell r="A4510" t="str">
            <v>CÓDIGO</v>
          </cell>
          <cell r="B4510" t="str">
            <v>DESCRIPCIÓN</v>
          </cell>
          <cell r="C4510"/>
          <cell r="D4510"/>
          <cell r="E4510"/>
          <cell r="F4510"/>
          <cell r="G4510"/>
        </row>
        <row r="4511">
          <cell r="A4511"/>
          <cell r="B4511"/>
          <cell r="C4511" t="str">
            <v>A - MATERIALES</v>
          </cell>
          <cell r="D4511"/>
          <cell r="E4511"/>
          <cell r="F4511"/>
          <cell r="G4511"/>
        </row>
        <row r="4512">
          <cell r="A4512" t="str">
            <v>INDEC-PB - 291-</v>
          </cell>
          <cell r="B4512"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C4512" t="str">
            <v xml:space="preserve">Mueble para impresora y de guardado Especial </v>
          </cell>
          <cell r="D4512" t="str">
            <v>gl</v>
          </cell>
          <cell r="E4512">
            <v>1</v>
          </cell>
          <cell r="F4512">
            <v>406689.2</v>
          </cell>
          <cell r="G4512">
            <v>406689.2</v>
          </cell>
        </row>
        <row r="4513">
          <cell r="A4513" t="str">
            <v/>
          </cell>
          <cell r="B4513" t="str">
            <v/>
          </cell>
          <cell r="C4513"/>
          <cell r="D4513" t="str">
            <v/>
          </cell>
          <cell r="E4513"/>
          <cell r="F4513">
            <v>0</v>
          </cell>
          <cell r="G4513">
            <v>0</v>
          </cell>
        </row>
        <row r="4514">
          <cell r="A4514" t="str">
            <v/>
          </cell>
          <cell r="B4514" t="str">
            <v/>
          </cell>
          <cell r="C4514"/>
          <cell r="D4514" t="str">
            <v/>
          </cell>
          <cell r="E4514"/>
          <cell r="F4514">
            <v>0</v>
          </cell>
          <cell r="G4514">
            <v>0</v>
          </cell>
        </row>
        <row r="4515">
          <cell r="A4515" t="str">
            <v/>
          </cell>
          <cell r="B4515" t="str">
            <v/>
          </cell>
          <cell r="C4515"/>
          <cell r="D4515" t="str">
            <v/>
          </cell>
          <cell r="E4515"/>
          <cell r="F4515">
            <v>0</v>
          </cell>
          <cell r="G4515">
            <v>0</v>
          </cell>
        </row>
        <row r="4516">
          <cell r="A4516" t="str">
            <v/>
          </cell>
          <cell r="B4516" t="str">
            <v/>
          </cell>
          <cell r="C4516"/>
          <cell r="D4516" t="str">
            <v/>
          </cell>
          <cell r="E4516"/>
          <cell r="F4516">
            <v>0</v>
          </cell>
          <cell r="G4516">
            <v>0</v>
          </cell>
        </row>
        <row r="4517">
          <cell r="A4517" t="str">
            <v/>
          </cell>
          <cell r="B4517" t="str">
            <v/>
          </cell>
          <cell r="C4517"/>
          <cell r="D4517" t="str">
            <v/>
          </cell>
          <cell r="E4517"/>
          <cell r="F4517">
            <v>0</v>
          </cell>
          <cell r="G4517">
            <v>0</v>
          </cell>
        </row>
        <row r="4518">
          <cell r="A4518" t="str">
            <v/>
          </cell>
          <cell r="B4518" t="str">
            <v/>
          </cell>
          <cell r="C4518"/>
          <cell r="D4518" t="str">
            <v/>
          </cell>
          <cell r="E4518"/>
          <cell r="F4518">
            <v>0</v>
          </cell>
          <cell r="G4518">
            <v>0</v>
          </cell>
        </row>
        <row r="4519">
          <cell r="A4519" t="str">
            <v/>
          </cell>
          <cell r="B4519" t="str">
            <v/>
          </cell>
          <cell r="C4519"/>
          <cell r="D4519" t="str">
            <v/>
          </cell>
          <cell r="E4519"/>
          <cell r="F4519">
            <v>0</v>
          </cell>
          <cell r="G4519">
            <v>0</v>
          </cell>
        </row>
        <row r="4520">
          <cell r="A4520" t="str">
            <v/>
          </cell>
          <cell r="B4520" t="str">
            <v/>
          </cell>
          <cell r="C4520"/>
          <cell r="D4520" t="str">
            <v/>
          </cell>
          <cell r="E4520"/>
          <cell r="F4520">
            <v>0</v>
          </cell>
          <cell r="G4520">
            <v>0</v>
          </cell>
        </row>
        <row r="4521">
          <cell r="A4521" t="str">
            <v/>
          </cell>
          <cell r="B4521" t="str">
            <v/>
          </cell>
          <cell r="C4521"/>
          <cell r="D4521" t="str">
            <v/>
          </cell>
          <cell r="E4521"/>
          <cell r="F4521">
            <v>0</v>
          </cell>
          <cell r="G4521">
            <v>0</v>
          </cell>
        </row>
        <row r="4522">
          <cell r="A4522" t="str">
            <v/>
          </cell>
          <cell r="B4522" t="str">
            <v/>
          </cell>
          <cell r="C4522"/>
          <cell r="D4522" t="str">
            <v/>
          </cell>
          <cell r="E4522"/>
          <cell r="F4522">
            <v>0</v>
          </cell>
          <cell r="G4522">
            <v>0</v>
          </cell>
        </row>
        <row r="4523">
          <cell r="A4523" t="str">
            <v/>
          </cell>
          <cell r="B4523" t="str">
            <v/>
          </cell>
          <cell r="C4523"/>
          <cell r="D4523" t="str">
            <v/>
          </cell>
          <cell r="E4523"/>
          <cell r="F4523">
            <v>0</v>
          </cell>
          <cell r="G4523">
            <v>0</v>
          </cell>
        </row>
        <row r="4524">
          <cell r="A4524" t="str">
            <v/>
          </cell>
          <cell r="B4524" t="str">
            <v/>
          </cell>
          <cell r="C4524"/>
          <cell r="D4524" t="str">
            <v/>
          </cell>
          <cell r="E4524"/>
          <cell r="F4524">
            <v>0</v>
          </cell>
          <cell r="G4524">
            <v>0</v>
          </cell>
        </row>
        <row r="4525">
          <cell r="A4525" t="str">
            <v/>
          </cell>
          <cell r="B4525" t="str">
            <v/>
          </cell>
          <cell r="C4525"/>
          <cell r="D4525" t="str">
            <v/>
          </cell>
          <cell r="E4525"/>
          <cell r="F4525">
            <v>0</v>
          </cell>
          <cell r="G4525">
            <v>0</v>
          </cell>
        </row>
        <row r="4526">
          <cell r="A4526"/>
          <cell r="B4526"/>
          <cell r="C4526"/>
          <cell r="D4526"/>
          <cell r="E4526"/>
          <cell r="F4526" t="str">
            <v>Total A</v>
          </cell>
          <cell r="G4526">
            <v>406689.2</v>
          </cell>
        </row>
        <row r="4527">
          <cell r="A4527"/>
          <cell r="B4527"/>
          <cell r="C4527" t="str">
            <v>B - MANO DE OBRA</v>
          </cell>
          <cell r="D4527"/>
          <cell r="E4527"/>
          <cell r="F4527"/>
          <cell r="G4527"/>
        </row>
        <row r="4528">
          <cell r="A4528" t="str">
            <v>INDEC-MO - 51560-12</v>
          </cell>
          <cell r="B4528" t="str">
            <v>Oficial</v>
          </cell>
          <cell r="C4528" t="str">
            <v>OFICIAL</v>
          </cell>
          <cell r="D4528" t="str">
            <v>HS</v>
          </cell>
          <cell r="E4528">
            <v>50</v>
          </cell>
          <cell r="F4528">
            <v>246.34</v>
          </cell>
          <cell r="G4528">
            <v>12317</v>
          </cell>
        </row>
        <row r="4529">
          <cell r="A4529" t="str">
            <v>INDEC-MO - 51560-14</v>
          </cell>
          <cell r="B4529" t="str">
            <v>Ayudante</v>
          </cell>
          <cell r="C4529" t="str">
            <v>AYUDANTE</v>
          </cell>
          <cell r="D4529" t="str">
            <v>HS</v>
          </cell>
          <cell r="E4529">
            <v>178</v>
          </cell>
          <cell r="F4529">
            <v>209.67</v>
          </cell>
          <cell r="G4529">
            <v>37321.26</v>
          </cell>
        </row>
        <row r="4530">
          <cell r="A4530" t="str">
            <v/>
          </cell>
          <cell r="B4530">
            <v>0</v>
          </cell>
          <cell r="C4530"/>
          <cell r="D4530" t="str">
            <v/>
          </cell>
          <cell r="E4530"/>
          <cell r="F4530">
            <v>0</v>
          </cell>
          <cell r="G4530">
            <v>0</v>
          </cell>
        </row>
        <row r="4531">
          <cell r="A4531" t="str">
            <v/>
          </cell>
          <cell r="B4531">
            <v>0</v>
          </cell>
          <cell r="C4531"/>
          <cell r="D4531" t="str">
            <v/>
          </cell>
          <cell r="E4531"/>
          <cell r="F4531">
            <v>0</v>
          </cell>
          <cell r="G4531">
            <v>0</v>
          </cell>
        </row>
        <row r="4532">
          <cell r="A4532" t="str">
            <v/>
          </cell>
          <cell r="B4532">
            <v>0</v>
          </cell>
          <cell r="C4532"/>
          <cell r="D4532" t="str">
            <v/>
          </cell>
          <cell r="E4532"/>
          <cell r="F4532">
            <v>0</v>
          </cell>
          <cell r="G4532">
            <v>0</v>
          </cell>
        </row>
        <row r="4533">
          <cell r="A4533" t="str">
            <v/>
          </cell>
          <cell r="B4533">
            <v>0</v>
          </cell>
          <cell r="C4533"/>
          <cell r="D4533" t="str">
            <v/>
          </cell>
          <cell r="E4533"/>
          <cell r="F4533">
            <v>0</v>
          </cell>
          <cell r="G4533">
            <v>0</v>
          </cell>
        </row>
        <row r="4534">
          <cell r="A4534" t="str">
            <v/>
          </cell>
          <cell r="B4534">
            <v>0</v>
          </cell>
          <cell r="C4534"/>
          <cell r="D4534" t="str">
            <v/>
          </cell>
          <cell r="E4534"/>
          <cell r="F4534">
            <v>0</v>
          </cell>
          <cell r="G4534">
            <v>0</v>
          </cell>
        </row>
        <row r="4535">
          <cell r="A4535" t="str">
            <v/>
          </cell>
          <cell r="B4535">
            <v>0</v>
          </cell>
          <cell r="C4535"/>
          <cell r="D4535" t="str">
            <v/>
          </cell>
          <cell r="E4535"/>
          <cell r="F4535">
            <v>0</v>
          </cell>
          <cell r="G4535">
            <v>0</v>
          </cell>
        </row>
        <row r="4536">
          <cell r="A4536"/>
          <cell r="B4536"/>
          <cell r="C4536"/>
          <cell r="D4536"/>
          <cell r="E4536"/>
          <cell r="F4536" t="str">
            <v>Total B</v>
          </cell>
          <cell r="G4536">
            <v>49638.26</v>
          </cell>
        </row>
        <row r="4537">
          <cell r="A4537"/>
          <cell r="B4537"/>
          <cell r="C4537" t="str">
            <v>C - EQUIPOS</v>
          </cell>
          <cell r="D4537"/>
          <cell r="E4537"/>
          <cell r="F4537"/>
          <cell r="G4537"/>
        </row>
        <row r="4538">
          <cell r="A4538" t="str">
            <v>INDEC-PB - 42921-2</v>
          </cell>
          <cell r="B4538" t="str">
            <v xml:space="preserve">Herramientas de mano                                                   </v>
          </cell>
          <cell r="C4538" t="str">
            <v xml:space="preserve"> Herramientas menores</v>
          </cell>
          <cell r="D4538" t="str">
            <v>gl</v>
          </cell>
          <cell r="E4538">
            <v>50</v>
          </cell>
          <cell r="F4538">
            <v>17.86</v>
          </cell>
          <cell r="G4538">
            <v>893</v>
          </cell>
        </row>
        <row r="4539">
          <cell r="A4539" t="str">
            <v/>
          </cell>
          <cell r="B4539" t="str">
            <v/>
          </cell>
          <cell r="C4539"/>
          <cell r="D4539" t="str">
            <v/>
          </cell>
          <cell r="E4539"/>
          <cell r="F4539">
            <v>0</v>
          </cell>
          <cell r="G4539">
            <v>0</v>
          </cell>
        </row>
        <row r="4540">
          <cell r="A4540" t="str">
            <v/>
          </cell>
          <cell r="B4540" t="str">
            <v/>
          </cell>
          <cell r="C4540"/>
          <cell r="D4540" t="str">
            <v/>
          </cell>
          <cell r="E4540"/>
          <cell r="F4540">
            <v>0</v>
          </cell>
          <cell r="G4540">
            <v>0</v>
          </cell>
        </row>
        <row r="4541">
          <cell r="A4541" t="str">
            <v/>
          </cell>
          <cell r="B4541" t="str">
            <v/>
          </cell>
          <cell r="C4541"/>
          <cell r="D4541" t="str">
            <v/>
          </cell>
          <cell r="E4541"/>
          <cell r="F4541">
            <v>0</v>
          </cell>
          <cell r="G4541">
            <v>0</v>
          </cell>
        </row>
        <row r="4542">
          <cell r="A4542" t="str">
            <v/>
          </cell>
          <cell r="B4542" t="str">
            <v/>
          </cell>
          <cell r="C4542"/>
          <cell r="D4542" t="str">
            <v/>
          </cell>
          <cell r="E4542"/>
          <cell r="F4542">
            <v>0</v>
          </cell>
          <cell r="G4542">
            <v>0</v>
          </cell>
        </row>
        <row r="4543">
          <cell r="A4543" t="str">
            <v/>
          </cell>
          <cell r="B4543" t="str">
            <v/>
          </cell>
          <cell r="C4543"/>
          <cell r="D4543" t="str">
            <v/>
          </cell>
          <cell r="E4543"/>
          <cell r="F4543">
            <v>0</v>
          </cell>
          <cell r="G4543">
            <v>0</v>
          </cell>
        </row>
        <row r="4544">
          <cell r="A4544" t="str">
            <v/>
          </cell>
          <cell r="B4544" t="str">
            <v/>
          </cell>
          <cell r="C4544"/>
          <cell r="D4544" t="str">
            <v/>
          </cell>
          <cell r="E4544"/>
          <cell r="F4544">
            <v>0</v>
          </cell>
          <cell r="G4544">
            <v>0</v>
          </cell>
        </row>
        <row r="4545">
          <cell r="A4545" t="str">
            <v/>
          </cell>
          <cell r="B4545" t="str">
            <v/>
          </cell>
          <cell r="C4545"/>
          <cell r="D4545" t="str">
            <v/>
          </cell>
          <cell r="E4545"/>
          <cell r="F4545">
            <v>0</v>
          </cell>
          <cell r="G4545">
            <v>0</v>
          </cell>
        </row>
        <row r="4546">
          <cell r="A4546" t="str">
            <v/>
          </cell>
          <cell r="B4546" t="str">
            <v/>
          </cell>
          <cell r="C4546"/>
          <cell r="D4546" t="str">
            <v/>
          </cell>
          <cell r="E4546"/>
          <cell r="F4546">
            <v>0</v>
          </cell>
          <cell r="G4546">
            <v>0</v>
          </cell>
        </row>
        <row r="4547">
          <cell r="A4547"/>
          <cell r="B4547"/>
          <cell r="C4547"/>
          <cell r="D4547"/>
          <cell r="E4547"/>
          <cell r="F4547" t="str">
            <v>Total C</v>
          </cell>
          <cell r="G4547">
            <v>893</v>
          </cell>
        </row>
        <row r="4548">
          <cell r="A4548"/>
          <cell r="B4548"/>
          <cell r="C4548"/>
          <cell r="D4548"/>
          <cell r="E4548"/>
          <cell r="F4548"/>
          <cell r="G4548"/>
        </row>
        <row r="4549">
          <cell r="A4549" t="str">
            <v>24.4</v>
          </cell>
          <cell r="B4549" t="str">
            <v>Muebles para impresora y de guardado</v>
          </cell>
          <cell r="C4549"/>
          <cell r="D4549" t="str">
            <v>Costo  Neto</v>
          </cell>
          <cell r="E4549"/>
          <cell r="F4549" t="str">
            <v>Total D=A+B+C</v>
          </cell>
          <cell r="G4549">
            <v>457220.46</v>
          </cell>
        </row>
        <row r="4551">
          <cell r="A4551" t="str">
            <v>ANALISIS DE PRECIOS</v>
          </cell>
          <cell r="B4551"/>
          <cell r="C4551"/>
          <cell r="D4551"/>
          <cell r="E4551"/>
          <cell r="F4551"/>
          <cell r="G4551"/>
        </row>
        <row r="4552">
          <cell r="A4552" t="str">
            <v>COMITENTE:</v>
          </cell>
          <cell r="B4552" t="str">
            <v>DIRECCIÓN DE ARQUITECTURA</v>
          </cell>
          <cell r="C4552"/>
          <cell r="D4552"/>
          <cell r="E4552"/>
          <cell r="F4552"/>
          <cell r="G4552"/>
        </row>
        <row r="4553">
          <cell r="A4553" t="str">
            <v>CONTRATISTA:</v>
          </cell>
          <cell r="B4553" t="str">
            <v xml:space="preserve">BILBAO CONSTRUCCIONES S.R.L. </v>
          </cell>
          <cell r="C4553"/>
          <cell r="D4553"/>
          <cell r="E4553"/>
          <cell r="F4553"/>
          <cell r="G4553"/>
        </row>
        <row r="4554">
          <cell r="A4554" t="str">
            <v>OBRA:</v>
          </cell>
          <cell r="B4554" t="str">
            <v>CENTRO DE MEDICINA NUCLEAR - PET / CT</v>
          </cell>
          <cell r="C4554"/>
          <cell r="D4554"/>
          <cell r="E4554"/>
          <cell r="F4554" t="str">
            <v>PRECIOS A:</v>
          </cell>
          <cell r="G4554">
            <v>43594</v>
          </cell>
        </row>
        <row r="4555">
          <cell r="A4555" t="str">
            <v>UBICACIÓN:</v>
          </cell>
          <cell r="B4555" t="str">
            <v>CAPITAL</v>
          </cell>
          <cell r="C4555"/>
          <cell r="D4555"/>
          <cell r="E4555"/>
          <cell r="F4555"/>
          <cell r="G4555"/>
        </row>
        <row r="4556">
          <cell r="A4556" t="str">
            <v>RUBRO:</v>
          </cell>
          <cell r="B4556">
            <v>24</v>
          </cell>
          <cell r="C4556" t="str">
            <v>MOBILIARIOS</v>
          </cell>
          <cell r="D4556"/>
          <cell r="E4556"/>
          <cell r="F4556"/>
          <cell r="G4556"/>
        </row>
        <row r="4557">
          <cell r="A4557" t="str">
            <v>ITEM:</v>
          </cell>
          <cell r="B4557" t="str">
            <v>24.5</v>
          </cell>
          <cell r="C4557" t="str">
            <v>Mobiliario exterior (bancos, basureros, canteros, macetas)</v>
          </cell>
          <cell r="D4557"/>
          <cell r="E4557"/>
          <cell r="F4557" t="str">
            <v>UNIDAD:</v>
          </cell>
          <cell r="G4557" t="str">
            <v>gl</v>
          </cell>
        </row>
        <row r="4558">
          <cell r="A4558"/>
          <cell r="B4558"/>
          <cell r="C4558"/>
          <cell r="D4558"/>
          <cell r="E4558"/>
          <cell r="F4558"/>
          <cell r="G4558"/>
        </row>
        <row r="4559">
          <cell r="A4559" t="str">
            <v>DATOS REDETERMINACION</v>
          </cell>
          <cell r="B4559"/>
          <cell r="C4559" t="str">
            <v>DESIGNACION</v>
          </cell>
          <cell r="D4559" t="str">
            <v>U</v>
          </cell>
          <cell r="E4559" t="str">
            <v>Cantidad</v>
          </cell>
          <cell r="F4559" t="str">
            <v>$ Unitarios</v>
          </cell>
          <cell r="G4559" t="str">
            <v>$ Parcial</v>
          </cell>
        </row>
        <row r="4560">
          <cell r="A4560" t="str">
            <v>CÓDIGO</v>
          </cell>
          <cell r="B4560" t="str">
            <v>DESCRIPCIÓN</v>
          </cell>
          <cell r="C4560"/>
          <cell r="D4560"/>
          <cell r="E4560"/>
          <cell r="F4560"/>
          <cell r="G4560"/>
        </row>
        <row r="4561">
          <cell r="A4561"/>
          <cell r="B4561"/>
          <cell r="C4561" t="str">
            <v>A - MATERIALES</v>
          </cell>
          <cell r="D4561"/>
          <cell r="E4561"/>
          <cell r="F4561"/>
          <cell r="G4561"/>
        </row>
        <row r="4562">
          <cell r="A4562" t="str">
            <v>INDEC-CM - 37440-11</v>
          </cell>
          <cell r="B4562" t="str">
            <v>Cemento portland normal, en bolsa</v>
          </cell>
          <cell r="C4562" t="str">
            <v>Bancos, macetas, basureros, etc</v>
          </cell>
          <cell r="D4562" t="str">
            <v>un</v>
          </cell>
          <cell r="E4562">
            <v>1</v>
          </cell>
          <cell r="F4562">
            <v>411945</v>
          </cell>
          <cell r="G4562">
            <v>411945</v>
          </cell>
        </row>
        <row r="4563">
          <cell r="A4563" t="str">
            <v/>
          </cell>
          <cell r="B4563" t="str">
            <v/>
          </cell>
          <cell r="C4563"/>
          <cell r="D4563" t="str">
            <v/>
          </cell>
          <cell r="E4563"/>
          <cell r="F4563">
            <v>0</v>
          </cell>
          <cell r="G4563">
            <v>0</v>
          </cell>
        </row>
        <row r="4564">
          <cell r="A4564" t="str">
            <v/>
          </cell>
          <cell r="B4564" t="str">
            <v/>
          </cell>
          <cell r="C4564"/>
          <cell r="D4564" t="str">
            <v/>
          </cell>
          <cell r="E4564"/>
          <cell r="F4564">
            <v>0</v>
          </cell>
          <cell r="G4564">
            <v>0</v>
          </cell>
        </row>
        <row r="4565">
          <cell r="A4565" t="str">
            <v/>
          </cell>
          <cell r="B4565" t="str">
            <v/>
          </cell>
          <cell r="C4565"/>
          <cell r="D4565" t="str">
            <v/>
          </cell>
          <cell r="E4565"/>
          <cell r="F4565">
            <v>0</v>
          </cell>
          <cell r="G4565">
            <v>0</v>
          </cell>
        </row>
        <row r="4566">
          <cell r="A4566" t="str">
            <v/>
          </cell>
          <cell r="B4566" t="str">
            <v/>
          </cell>
          <cell r="C4566"/>
          <cell r="D4566" t="str">
            <v/>
          </cell>
          <cell r="E4566"/>
          <cell r="F4566">
            <v>0</v>
          </cell>
          <cell r="G4566">
            <v>0</v>
          </cell>
        </row>
        <row r="4567">
          <cell r="A4567" t="str">
            <v/>
          </cell>
          <cell r="B4567" t="str">
            <v/>
          </cell>
          <cell r="C4567"/>
          <cell r="D4567" t="str">
            <v/>
          </cell>
          <cell r="E4567"/>
          <cell r="F4567">
            <v>0</v>
          </cell>
          <cell r="G4567">
            <v>0</v>
          </cell>
        </row>
        <row r="4568">
          <cell r="A4568" t="str">
            <v/>
          </cell>
          <cell r="B4568" t="str">
            <v/>
          </cell>
          <cell r="C4568"/>
          <cell r="D4568" t="str">
            <v/>
          </cell>
          <cell r="E4568"/>
          <cell r="F4568">
            <v>0</v>
          </cell>
          <cell r="G4568">
            <v>0</v>
          </cell>
        </row>
        <row r="4569">
          <cell r="A4569" t="str">
            <v/>
          </cell>
          <cell r="B4569" t="str">
            <v/>
          </cell>
          <cell r="C4569"/>
          <cell r="D4569" t="str">
            <v/>
          </cell>
          <cell r="E4569"/>
          <cell r="F4569">
            <v>0</v>
          </cell>
          <cell r="G4569">
            <v>0</v>
          </cell>
        </row>
        <row r="4570">
          <cell r="A4570" t="str">
            <v/>
          </cell>
          <cell r="B4570" t="str">
            <v/>
          </cell>
          <cell r="C4570"/>
          <cell r="D4570" t="str">
            <v/>
          </cell>
          <cell r="E4570"/>
          <cell r="F4570">
            <v>0</v>
          </cell>
          <cell r="G4570">
            <v>0</v>
          </cell>
        </row>
        <row r="4571">
          <cell r="A4571" t="str">
            <v/>
          </cell>
          <cell r="B4571" t="str">
            <v/>
          </cell>
          <cell r="C4571"/>
          <cell r="D4571" t="str">
            <v/>
          </cell>
          <cell r="E4571"/>
          <cell r="F4571">
            <v>0</v>
          </cell>
          <cell r="G4571">
            <v>0</v>
          </cell>
        </row>
        <row r="4572">
          <cell r="A4572" t="str">
            <v/>
          </cell>
          <cell r="B4572" t="str">
            <v/>
          </cell>
          <cell r="C4572"/>
          <cell r="D4572" t="str">
            <v/>
          </cell>
          <cell r="E4572"/>
          <cell r="F4572">
            <v>0</v>
          </cell>
          <cell r="G4572">
            <v>0</v>
          </cell>
        </row>
        <row r="4573">
          <cell r="A4573" t="str">
            <v/>
          </cell>
          <cell r="B4573" t="str">
            <v/>
          </cell>
          <cell r="C4573"/>
          <cell r="D4573" t="str">
            <v/>
          </cell>
          <cell r="E4573"/>
          <cell r="F4573">
            <v>0</v>
          </cell>
          <cell r="G4573">
            <v>0</v>
          </cell>
        </row>
        <row r="4574">
          <cell r="A4574" t="str">
            <v/>
          </cell>
          <cell r="B4574" t="str">
            <v/>
          </cell>
          <cell r="C4574"/>
          <cell r="D4574" t="str">
            <v/>
          </cell>
          <cell r="E4574"/>
          <cell r="F4574">
            <v>0</v>
          </cell>
          <cell r="G4574">
            <v>0</v>
          </cell>
        </row>
        <row r="4575">
          <cell r="A4575" t="str">
            <v/>
          </cell>
          <cell r="B4575" t="str">
            <v/>
          </cell>
          <cell r="C4575"/>
          <cell r="D4575" t="str">
            <v/>
          </cell>
          <cell r="E4575"/>
          <cell r="F4575">
            <v>0</v>
          </cell>
          <cell r="G4575">
            <v>0</v>
          </cell>
        </row>
        <row r="4576">
          <cell r="A4576"/>
          <cell r="B4576"/>
          <cell r="C4576"/>
          <cell r="D4576"/>
          <cell r="E4576"/>
          <cell r="F4576" t="str">
            <v>Total A</v>
          </cell>
          <cell r="G4576">
            <v>411945</v>
          </cell>
        </row>
        <row r="4577">
          <cell r="A4577"/>
          <cell r="B4577"/>
          <cell r="C4577" t="str">
            <v>B - MANO DE OBRA</v>
          </cell>
          <cell r="D4577"/>
          <cell r="E4577"/>
          <cell r="F4577"/>
          <cell r="G4577"/>
        </row>
        <row r="4578">
          <cell r="A4578" t="str">
            <v>INDEC-MO - 51560-12</v>
          </cell>
          <cell r="B4578" t="str">
            <v>Oficial</v>
          </cell>
          <cell r="C4578" t="str">
            <v>OFICIAL</v>
          </cell>
          <cell r="D4578" t="str">
            <v>HS</v>
          </cell>
          <cell r="E4578">
            <v>10</v>
          </cell>
          <cell r="F4578">
            <v>246.34</v>
          </cell>
          <cell r="G4578">
            <v>2463.4</v>
          </cell>
        </row>
        <row r="4579">
          <cell r="A4579" t="str">
            <v>INDEC-MO - 51560-14</v>
          </cell>
          <cell r="B4579" t="str">
            <v>Ayudante</v>
          </cell>
          <cell r="C4579" t="str">
            <v>AYUDANTE</v>
          </cell>
          <cell r="D4579" t="str">
            <v>HS</v>
          </cell>
          <cell r="E4579">
            <v>30</v>
          </cell>
          <cell r="F4579">
            <v>209.67</v>
          </cell>
          <cell r="G4579">
            <v>6290.1</v>
          </cell>
        </row>
        <row r="4580">
          <cell r="A4580" t="str">
            <v/>
          </cell>
          <cell r="B4580">
            <v>0</v>
          </cell>
          <cell r="C4580"/>
          <cell r="D4580" t="str">
            <v/>
          </cell>
          <cell r="E4580"/>
          <cell r="F4580">
            <v>0</v>
          </cell>
          <cell r="G4580">
            <v>0</v>
          </cell>
        </row>
        <row r="4581">
          <cell r="A4581" t="str">
            <v/>
          </cell>
          <cell r="B4581">
            <v>0</v>
          </cell>
          <cell r="C4581"/>
          <cell r="D4581" t="str">
            <v/>
          </cell>
          <cell r="E4581"/>
          <cell r="F4581">
            <v>0</v>
          </cell>
          <cell r="G4581">
            <v>0</v>
          </cell>
        </row>
        <row r="4582">
          <cell r="A4582" t="str">
            <v/>
          </cell>
          <cell r="B4582">
            <v>0</v>
          </cell>
          <cell r="C4582"/>
          <cell r="D4582" t="str">
            <v/>
          </cell>
          <cell r="E4582"/>
          <cell r="F4582">
            <v>0</v>
          </cell>
          <cell r="G4582">
            <v>0</v>
          </cell>
        </row>
        <row r="4583">
          <cell r="A4583" t="str">
            <v/>
          </cell>
          <cell r="B4583">
            <v>0</v>
          </cell>
          <cell r="C4583"/>
          <cell r="D4583" t="str">
            <v/>
          </cell>
          <cell r="E4583"/>
          <cell r="F4583">
            <v>0</v>
          </cell>
          <cell r="G4583">
            <v>0</v>
          </cell>
        </row>
        <row r="4584">
          <cell r="A4584" t="str">
            <v/>
          </cell>
          <cell r="B4584">
            <v>0</v>
          </cell>
          <cell r="C4584"/>
          <cell r="D4584" t="str">
            <v/>
          </cell>
          <cell r="E4584"/>
          <cell r="F4584">
            <v>0</v>
          </cell>
          <cell r="G4584">
            <v>0</v>
          </cell>
        </row>
        <row r="4585">
          <cell r="A4585" t="str">
            <v/>
          </cell>
          <cell r="B4585">
            <v>0</v>
          </cell>
          <cell r="C4585"/>
          <cell r="D4585" t="str">
            <v/>
          </cell>
          <cell r="E4585"/>
          <cell r="F4585">
            <v>0</v>
          </cell>
          <cell r="G4585">
            <v>0</v>
          </cell>
        </row>
        <row r="4586">
          <cell r="A4586"/>
          <cell r="B4586"/>
          <cell r="C4586"/>
          <cell r="D4586"/>
          <cell r="E4586"/>
          <cell r="F4586" t="str">
            <v>Total B</v>
          </cell>
          <cell r="G4586">
            <v>8753.5</v>
          </cell>
        </row>
        <row r="4587">
          <cell r="A4587"/>
          <cell r="B4587"/>
          <cell r="C4587" t="str">
            <v>C - EQUIPOS</v>
          </cell>
          <cell r="D4587"/>
          <cell r="E4587"/>
          <cell r="F4587"/>
          <cell r="G4587"/>
        </row>
        <row r="4588">
          <cell r="A4588" t="str">
            <v>INDEC-PB - 42921-2</v>
          </cell>
          <cell r="B4588" t="str">
            <v xml:space="preserve">Herramientas de mano                                                   </v>
          </cell>
          <cell r="C4588" t="str">
            <v xml:space="preserve"> Herramientas menores</v>
          </cell>
          <cell r="D4588" t="str">
            <v>gl</v>
          </cell>
          <cell r="E4588">
            <v>50</v>
          </cell>
          <cell r="F4588">
            <v>17.86</v>
          </cell>
          <cell r="G4588">
            <v>893</v>
          </cell>
        </row>
        <row r="4589">
          <cell r="A4589" t="str">
            <v/>
          </cell>
          <cell r="B4589" t="str">
            <v/>
          </cell>
          <cell r="C4589"/>
          <cell r="D4589" t="str">
            <v/>
          </cell>
          <cell r="E4589"/>
          <cell r="F4589">
            <v>0</v>
          </cell>
          <cell r="G4589">
            <v>0</v>
          </cell>
        </row>
        <row r="4590">
          <cell r="A4590" t="str">
            <v/>
          </cell>
          <cell r="B4590" t="str">
            <v/>
          </cell>
          <cell r="C4590"/>
          <cell r="D4590" t="str">
            <v/>
          </cell>
          <cell r="E4590"/>
          <cell r="F4590">
            <v>0</v>
          </cell>
          <cell r="G4590">
            <v>0</v>
          </cell>
        </row>
        <row r="4591">
          <cell r="A4591" t="str">
            <v/>
          </cell>
          <cell r="B4591" t="str">
            <v/>
          </cell>
          <cell r="C4591"/>
          <cell r="D4591" t="str">
            <v/>
          </cell>
          <cell r="E4591"/>
          <cell r="F4591">
            <v>0</v>
          </cell>
          <cell r="G4591">
            <v>0</v>
          </cell>
        </row>
        <row r="4592">
          <cell r="A4592" t="str">
            <v/>
          </cell>
          <cell r="B4592" t="str">
            <v/>
          </cell>
          <cell r="C4592"/>
          <cell r="D4592" t="str">
            <v/>
          </cell>
          <cell r="E4592"/>
          <cell r="F4592">
            <v>0</v>
          </cell>
          <cell r="G4592">
            <v>0</v>
          </cell>
        </row>
        <row r="4593">
          <cell r="A4593" t="str">
            <v/>
          </cell>
          <cell r="B4593" t="str">
            <v/>
          </cell>
          <cell r="C4593"/>
          <cell r="D4593" t="str">
            <v/>
          </cell>
          <cell r="E4593"/>
          <cell r="F4593">
            <v>0</v>
          </cell>
          <cell r="G4593">
            <v>0</v>
          </cell>
        </row>
        <row r="4594">
          <cell r="A4594" t="str">
            <v/>
          </cell>
          <cell r="B4594" t="str">
            <v/>
          </cell>
          <cell r="C4594"/>
          <cell r="D4594" t="str">
            <v/>
          </cell>
          <cell r="E4594"/>
          <cell r="F4594">
            <v>0</v>
          </cell>
          <cell r="G4594">
            <v>0</v>
          </cell>
        </row>
        <row r="4595">
          <cell r="A4595" t="str">
            <v/>
          </cell>
          <cell r="B4595" t="str">
            <v/>
          </cell>
          <cell r="C4595"/>
          <cell r="D4595" t="str">
            <v/>
          </cell>
          <cell r="E4595"/>
          <cell r="F4595">
            <v>0</v>
          </cell>
          <cell r="G4595">
            <v>0</v>
          </cell>
        </row>
        <row r="4596">
          <cell r="A4596" t="str">
            <v/>
          </cell>
          <cell r="B4596" t="str">
            <v/>
          </cell>
          <cell r="C4596"/>
          <cell r="D4596" t="str">
            <v/>
          </cell>
          <cell r="E4596"/>
          <cell r="F4596">
            <v>0</v>
          </cell>
          <cell r="G4596">
            <v>0</v>
          </cell>
        </row>
        <row r="4597">
          <cell r="A4597"/>
          <cell r="B4597"/>
          <cell r="C4597"/>
          <cell r="D4597"/>
          <cell r="E4597"/>
          <cell r="F4597" t="str">
            <v>Total C</v>
          </cell>
          <cell r="G4597">
            <v>893</v>
          </cell>
        </row>
        <row r="4598">
          <cell r="A4598"/>
          <cell r="B4598"/>
          <cell r="C4598"/>
          <cell r="D4598"/>
          <cell r="E4598"/>
          <cell r="F4598"/>
          <cell r="G4598"/>
        </row>
        <row r="4599">
          <cell r="A4599" t="str">
            <v>24.5</v>
          </cell>
          <cell r="B4599" t="str">
            <v>Mobiliario exterior (bancos, basureros, canteros, macetas)</v>
          </cell>
          <cell r="C4599"/>
          <cell r="D4599" t="str">
            <v>Costo  Neto</v>
          </cell>
          <cell r="E4599"/>
          <cell r="F4599" t="str">
            <v>Total D=A+B+C</v>
          </cell>
          <cell r="G4599">
            <v>421591.5</v>
          </cell>
        </row>
        <row r="4601">
          <cell r="A4601" t="str">
            <v>ANALISIS DE PRECIOS</v>
          </cell>
          <cell r="B4601"/>
          <cell r="C4601"/>
          <cell r="D4601"/>
          <cell r="E4601"/>
          <cell r="F4601"/>
          <cell r="G4601"/>
        </row>
        <row r="4602">
          <cell r="A4602" t="str">
            <v>COMITENTE:</v>
          </cell>
          <cell r="B4602" t="str">
            <v>DIRECCIÓN DE ARQUITECTURA</v>
          </cell>
          <cell r="C4602"/>
          <cell r="D4602"/>
          <cell r="E4602"/>
          <cell r="F4602"/>
          <cell r="G4602"/>
        </row>
        <row r="4603">
          <cell r="A4603" t="str">
            <v>CONTRATISTA:</v>
          </cell>
          <cell r="B4603" t="str">
            <v xml:space="preserve">BILBAO CONSTRUCCIONES S.R.L. </v>
          </cell>
          <cell r="C4603"/>
          <cell r="D4603"/>
          <cell r="E4603"/>
          <cell r="F4603"/>
          <cell r="G4603"/>
        </row>
        <row r="4604">
          <cell r="A4604" t="str">
            <v>OBRA:</v>
          </cell>
          <cell r="B4604" t="str">
            <v>CENTRO DE MEDICINA NUCLEAR - PET / CT</v>
          </cell>
          <cell r="C4604"/>
          <cell r="D4604"/>
          <cell r="E4604"/>
          <cell r="F4604" t="str">
            <v>PRECIOS A:</v>
          </cell>
          <cell r="G4604">
            <v>43594</v>
          </cell>
        </row>
        <row r="4605">
          <cell r="A4605" t="str">
            <v>UBICACIÓN:</v>
          </cell>
          <cell r="B4605" t="str">
            <v>CAPITAL</v>
          </cell>
          <cell r="C4605"/>
          <cell r="D4605"/>
          <cell r="E4605"/>
          <cell r="F4605"/>
          <cell r="G4605"/>
        </row>
        <row r="4606">
          <cell r="A4606" t="str">
            <v>RUBRO:</v>
          </cell>
          <cell r="B4606">
            <v>25</v>
          </cell>
          <cell r="C4606" t="str">
            <v>LIMPIEZA</v>
          </cell>
          <cell r="D4606"/>
          <cell r="E4606"/>
          <cell r="F4606"/>
          <cell r="G4606"/>
        </row>
        <row r="4607">
          <cell r="A4607" t="str">
            <v>ITEM:</v>
          </cell>
          <cell r="B4607" t="str">
            <v>25.1</v>
          </cell>
          <cell r="C4607" t="str">
            <v>Limpieza periódica</v>
          </cell>
          <cell r="D4607"/>
          <cell r="E4607"/>
          <cell r="F4607" t="str">
            <v>UNIDAD:</v>
          </cell>
          <cell r="G4607" t="str">
            <v>gl</v>
          </cell>
        </row>
        <row r="4608">
          <cell r="A4608"/>
          <cell r="B4608"/>
          <cell r="C4608"/>
          <cell r="D4608"/>
          <cell r="E4608"/>
          <cell r="F4608"/>
          <cell r="G4608"/>
        </row>
        <row r="4609">
          <cell r="A4609" t="str">
            <v>DATOS REDETERMINACION</v>
          </cell>
          <cell r="B4609"/>
          <cell r="C4609" t="str">
            <v>DESIGNACION</v>
          </cell>
          <cell r="D4609" t="str">
            <v>U</v>
          </cell>
          <cell r="E4609" t="str">
            <v>Cantidad</v>
          </cell>
          <cell r="F4609" t="str">
            <v>$ Unitarios</v>
          </cell>
          <cell r="G4609" t="str">
            <v>$ Parcial</v>
          </cell>
        </row>
        <row r="4610">
          <cell r="A4610" t="str">
            <v>CÓDIGO</v>
          </cell>
          <cell r="B4610" t="str">
            <v>DESCRIPCIÓN</v>
          </cell>
          <cell r="C4610"/>
          <cell r="D4610"/>
          <cell r="E4610"/>
          <cell r="F4610"/>
          <cell r="G4610"/>
        </row>
        <row r="4611">
          <cell r="A4611"/>
          <cell r="B4611"/>
          <cell r="C4611" t="str">
            <v>A - MATERIALES</v>
          </cell>
          <cell r="D4611"/>
          <cell r="E4611"/>
          <cell r="F4611"/>
          <cell r="G4611"/>
        </row>
        <row r="4612">
          <cell r="A4612" t="str">
            <v/>
          </cell>
          <cell r="B4612" t="str">
            <v/>
          </cell>
          <cell r="C4612"/>
          <cell r="D4612" t="str">
            <v/>
          </cell>
          <cell r="E4612"/>
          <cell r="F4612">
            <v>0</v>
          </cell>
          <cell r="G4612">
            <v>0</v>
          </cell>
        </row>
        <row r="4613">
          <cell r="A4613" t="str">
            <v/>
          </cell>
          <cell r="B4613" t="str">
            <v/>
          </cell>
          <cell r="C4613"/>
          <cell r="D4613" t="str">
            <v/>
          </cell>
          <cell r="E4613"/>
          <cell r="F4613">
            <v>0</v>
          </cell>
          <cell r="G4613">
            <v>0</v>
          </cell>
        </row>
        <row r="4614">
          <cell r="A4614" t="str">
            <v/>
          </cell>
          <cell r="B4614" t="str">
            <v/>
          </cell>
          <cell r="C4614"/>
          <cell r="D4614" t="str">
            <v/>
          </cell>
          <cell r="E4614"/>
          <cell r="F4614">
            <v>0</v>
          </cell>
          <cell r="G4614">
            <v>0</v>
          </cell>
        </row>
        <row r="4615">
          <cell r="A4615" t="str">
            <v/>
          </cell>
          <cell r="B4615" t="str">
            <v/>
          </cell>
          <cell r="C4615"/>
          <cell r="D4615" t="str">
            <v/>
          </cell>
          <cell r="E4615"/>
          <cell r="F4615">
            <v>0</v>
          </cell>
          <cell r="G4615">
            <v>0</v>
          </cell>
        </row>
        <row r="4616">
          <cell r="A4616" t="str">
            <v/>
          </cell>
          <cell r="B4616" t="str">
            <v/>
          </cell>
          <cell r="C4616"/>
          <cell r="D4616" t="str">
            <v/>
          </cell>
          <cell r="E4616"/>
          <cell r="F4616">
            <v>0</v>
          </cell>
          <cell r="G4616">
            <v>0</v>
          </cell>
        </row>
        <row r="4617">
          <cell r="A4617" t="str">
            <v/>
          </cell>
          <cell r="B4617" t="str">
            <v/>
          </cell>
          <cell r="C4617"/>
          <cell r="D4617" t="str">
            <v/>
          </cell>
          <cell r="E4617"/>
          <cell r="F4617">
            <v>0</v>
          </cell>
          <cell r="G4617">
            <v>0</v>
          </cell>
        </row>
        <row r="4618">
          <cell r="A4618" t="str">
            <v/>
          </cell>
          <cell r="B4618" t="str">
            <v/>
          </cell>
          <cell r="C4618"/>
          <cell r="D4618" t="str">
            <v/>
          </cell>
          <cell r="E4618"/>
          <cell r="F4618">
            <v>0</v>
          </cell>
          <cell r="G4618">
            <v>0</v>
          </cell>
        </row>
        <row r="4619">
          <cell r="A4619" t="str">
            <v/>
          </cell>
          <cell r="B4619" t="str">
            <v/>
          </cell>
          <cell r="C4619"/>
          <cell r="D4619" t="str">
            <v/>
          </cell>
          <cell r="E4619"/>
          <cell r="F4619">
            <v>0</v>
          </cell>
          <cell r="G4619">
            <v>0</v>
          </cell>
        </row>
        <row r="4620">
          <cell r="A4620" t="str">
            <v/>
          </cell>
          <cell r="B4620" t="str">
            <v/>
          </cell>
          <cell r="C4620"/>
          <cell r="D4620" t="str">
            <v/>
          </cell>
          <cell r="E4620"/>
          <cell r="F4620">
            <v>0</v>
          </cell>
          <cell r="G4620">
            <v>0</v>
          </cell>
        </row>
        <row r="4621">
          <cell r="A4621" t="str">
            <v/>
          </cell>
          <cell r="B4621" t="str">
            <v/>
          </cell>
          <cell r="C4621"/>
          <cell r="D4621" t="str">
            <v/>
          </cell>
          <cell r="E4621"/>
          <cell r="F4621">
            <v>0</v>
          </cell>
          <cell r="G4621">
            <v>0</v>
          </cell>
        </row>
        <row r="4622">
          <cell r="A4622" t="str">
            <v/>
          </cell>
          <cell r="B4622" t="str">
            <v/>
          </cell>
          <cell r="C4622"/>
          <cell r="D4622" t="str">
            <v/>
          </cell>
          <cell r="E4622"/>
          <cell r="F4622">
            <v>0</v>
          </cell>
          <cell r="G4622">
            <v>0</v>
          </cell>
        </row>
        <row r="4623">
          <cell r="A4623" t="str">
            <v/>
          </cell>
          <cell r="B4623" t="str">
            <v/>
          </cell>
          <cell r="C4623"/>
          <cell r="D4623" t="str">
            <v/>
          </cell>
          <cell r="E4623"/>
          <cell r="F4623">
            <v>0</v>
          </cell>
          <cell r="G4623">
            <v>0</v>
          </cell>
        </row>
        <row r="4624">
          <cell r="A4624" t="str">
            <v/>
          </cell>
          <cell r="B4624" t="str">
            <v/>
          </cell>
          <cell r="C4624"/>
          <cell r="D4624" t="str">
            <v/>
          </cell>
          <cell r="E4624"/>
          <cell r="F4624">
            <v>0</v>
          </cell>
          <cell r="G4624">
            <v>0</v>
          </cell>
        </row>
        <row r="4625">
          <cell r="A4625" t="str">
            <v/>
          </cell>
          <cell r="B4625" t="str">
            <v/>
          </cell>
          <cell r="C4625"/>
          <cell r="D4625" t="str">
            <v/>
          </cell>
          <cell r="E4625"/>
          <cell r="F4625">
            <v>0</v>
          </cell>
          <cell r="G4625">
            <v>0</v>
          </cell>
        </row>
        <row r="4626">
          <cell r="A4626"/>
          <cell r="B4626"/>
          <cell r="C4626"/>
          <cell r="D4626"/>
          <cell r="E4626"/>
          <cell r="F4626" t="str">
            <v>Total A</v>
          </cell>
          <cell r="G4626">
            <v>0</v>
          </cell>
        </row>
        <row r="4627">
          <cell r="A4627"/>
          <cell r="B4627"/>
          <cell r="C4627" t="str">
            <v>B - MANO DE OBRA</v>
          </cell>
          <cell r="D4627"/>
          <cell r="E4627"/>
          <cell r="F4627"/>
          <cell r="G4627"/>
        </row>
        <row r="4628">
          <cell r="A4628" t="str">
            <v>INDEC-MO - 51560-12</v>
          </cell>
          <cell r="B4628" t="str">
            <v>Oficial</v>
          </cell>
          <cell r="C4628" t="str">
            <v>OFICIAL</v>
          </cell>
          <cell r="D4628" t="str">
            <v>HS</v>
          </cell>
          <cell r="E4628">
            <v>33</v>
          </cell>
          <cell r="F4628">
            <v>246.34</v>
          </cell>
          <cell r="G4628">
            <v>8129.22</v>
          </cell>
        </row>
        <row r="4629">
          <cell r="A4629" t="str">
            <v>INDEC-MO - 51560-14</v>
          </cell>
          <cell r="B4629" t="str">
            <v>Ayudante</v>
          </cell>
          <cell r="C4629" t="str">
            <v>AYUDANTE</v>
          </cell>
          <cell r="D4629" t="str">
            <v>HS</v>
          </cell>
          <cell r="E4629">
            <v>300</v>
          </cell>
          <cell r="F4629">
            <v>209.67</v>
          </cell>
          <cell r="G4629">
            <v>62901</v>
          </cell>
        </row>
        <row r="4630">
          <cell r="A4630" t="str">
            <v/>
          </cell>
          <cell r="B4630">
            <v>0</v>
          </cell>
          <cell r="C4630"/>
          <cell r="D4630" t="str">
            <v/>
          </cell>
          <cell r="E4630"/>
          <cell r="F4630">
            <v>0</v>
          </cell>
          <cell r="G4630">
            <v>0</v>
          </cell>
        </row>
        <row r="4631">
          <cell r="A4631" t="str">
            <v/>
          </cell>
          <cell r="B4631">
            <v>0</v>
          </cell>
          <cell r="C4631"/>
          <cell r="D4631" t="str">
            <v/>
          </cell>
          <cell r="E4631"/>
          <cell r="F4631">
            <v>0</v>
          </cell>
          <cell r="G4631">
            <v>0</v>
          </cell>
        </row>
        <row r="4632">
          <cell r="A4632" t="str">
            <v/>
          </cell>
          <cell r="B4632">
            <v>0</v>
          </cell>
          <cell r="C4632"/>
          <cell r="D4632" t="str">
            <v/>
          </cell>
          <cell r="E4632"/>
          <cell r="F4632">
            <v>0</v>
          </cell>
          <cell r="G4632">
            <v>0</v>
          </cell>
        </row>
        <row r="4633">
          <cell r="A4633" t="str">
            <v/>
          </cell>
          <cell r="B4633">
            <v>0</v>
          </cell>
          <cell r="C4633"/>
          <cell r="D4633" t="str">
            <v/>
          </cell>
          <cell r="E4633"/>
          <cell r="F4633">
            <v>0</v>
          </cell>
          <cell r="G4633">
            <v>0</v>
          </cell>
        </row>
        <row r="4634">
          <cell r="A4634" t="str">
            <v/>
          </cell>
          <cell r="B4634">
            <v>0</v>
          </cell>
          <cell r="C4634"/>
          <cell r="D4634" t="str">
            <v/>
          </cell>
          <cell r="E4634"/>
          <cell r="F4634">
            <v>0</v>
          </cell>
          <cell r="G4634">
            <v>0</v>
          </cell>
        </row>
        <row r="4635">
          <cell r="A4635" t="str">
            <v/>
          </cell>
          <cell r="B4635">
            <v>0</v>
          </cell>
          <cell r="C4635"/>
          <cell r="D4635" t="str">
            <v/>
          </cell>
          <cell r="E4635"/>
          <cell r="F4635">
            <v>0</v>
          </cell>
          <cell r="G4635">
            <v>0</v>
          </cell>
        </row>
        <row r="4636">
          <cell r="A4636"/>
          <cell r="B4636"/>
          <cell r="C4636"/>
          <cell r="D4636"/>
          <cell r="E4636"/>
          <cell r="F4636" t="str">
            <v>Total B</v>
          </cell>
          <cell r="G4636">
            <v>71030.22</v>
          </cell>
        </row>
        <row r="4637">
          <cell r="A4637"/>
          <cell r="B4637"/>
          <cell r="C4637" t="str">
            <v>C - EQUIPOS</v>
          </cell>
          <cell r="D4637"/>
          <cell r="E4637"/>
          <cell r="F4637"/>
          <cell r="G4637"/>
        </row>
        <row r="4638">
          <cell r="A4638" t="str">
            <v>INDEC-PB - 42921-2</v>
          </cell>
          <cell r="B4638" t="str">
            <v xml:space="preserve">Herramientas de mano                                                   </v>
          </cell>
          <cell r="C4638" t="str">
            <v xml:space="preserve"> Herramientas menores</v>
          </cell>
          <cell r="D4638" t="str">
            <v>gl</v>
          </cell>
          <cell r="E4638">
            <v>80</v>
          </cell>
          <cell r="F4638">
            <v>17.86</v>
          </cell>
          <cell r="G4638">
            <v>1428.8</v>
          </cell>
        </row>
        <row r="4639">
          <cell r="A4639" t="str">
            <v>INDEC-GG 71240-11</v>
          </cell>
          <cell r="B4639" t="str">
            <v>Alquiler de camión volcador</v>
          </cell>
          <cell r="C4639" t="str">
            <v>Camión volcador</v>
          </cell>
          <cell r="D4639" t="str">
            <v>gl</v>
          </cell>
          <cell r="E4639">
            <v>50</v>
          </cell>
          <cell r="F4639">
            <v>1122.23</v>
          </cell>
          <cell r="G4639">
            <v>56111.5</v>
          </cell>
        </row>
        <row r="4640">
          <cell r="A4640" t="str">
            <v>INDEC-GG 51800-21</v>
          </cell>
          <cell r="B4640" t="str">
            <v>Alquiler de retroexcavadora</v>
          </cell>
          <cell r="C4640" t="str">
            <v>Retroexcavadora</v>
          </cell>
          <cell r="D4640" t="str">
            <v>gl</v>
          </cell>
          <cell r="E4640">
            <v>50</v>
          </cell>
          <cell r="F4640">
            <v>1470</v>
          </cell>
          <cell r="G4640">
            <v>73500</v>
          </cell>
        </row>
        <row r="4641">
          <cell r="A4641" t="str">
            <v/>
          </cell>
          <cell r="B4641" t="str">
            <v/>
          </cell>
          <cell r="C4641"/>
          <cell r="D4641" t="str">
            <v/>
          </cell>
          <cell r="E4641"/>
          <cell r="F4641">
            <v>0</v>
          </cell>
          <cell r="G4641">
            <v>0</v>
          </cell>
        </row>
        <row r="4642">
          <cell r="A4642" t="str">
            <v/>
          </cell>
          <cell r="B4642" t="str">
            <v/>
          </cell>
          <cell r="C4642"/>
          <cell r="D4642" t="str">
            <v/>
          </cell>
          <cell r="E4642"/>
          <cell r="F4642">
            <v>0</v>
          </cell>
          <cell r="G4642">
            <v>0</v>
          </cell>
        </row>
        <row r="4643">
          <cell r="A4643" t="str">
            <v/>
          </cell>
          <cell r="B4643" t="str">
            <v/>
          </cell>
          <cell r="C4643"/>
          <cell r="D4643" t="str">
            <v/>
          </cell>
          <cell r="E4643"/>
          <cell r="F4643">
            <v>0</v>
          </cell>
          <cell r="G4643">
            <v>0</v>
          </cell>
        </row>
        <row r="4644">
          <cell r="A4644" t="str">
            <v/>
          </cell>
          <cell r="B4644" t="str">
            <v/>
          </cell>
          <cell r="C4644"/>
          <cell r="D4644" t="str">
            <v/>
          </cell>
          <cell r="E4644"/>
          <cell r="F4644">
            <v>0</v>
          </cell>
          <cell r="G4644">
            <v>0</v>
          </cell>
        </row>
        <row r="4645">
          <cell r="A4645" t="str">
            <v/>
          </cell>
          <cell r="B4645" t="str">
            <v/>
          </cell>
          <cell r="C4645"/>
          <cell r="D4645" t="str">
            <v/>
          </cell>
          <cell r="E4645"/>
          <cell r="F4645">
            <v>0</v>
          </cell>
          <cell r="G4645">
            <v>0</v>
          </cell>
        </row>
        <row r="4646">
          <cell r="A4646" t="str">
            <v/>
          </cell>
          <cell r="B4646" t="str">
            <v/>
          </cell>
          <cell r="C4646"/>
          <cell r="D4646" t="str">
            <v/>
          </cell>
          <cell r="E4646"/>
          <cell r="F4646">
            <v>0</v>
          </cell>
          <cell r="G4646">
            <v>0</v>
          </cell>
        </row>
        <row r="4647">
          <cell r="A4647"/>
          <cell r="B4647"/>
          <cell r="C4647"/>
          <cell r="D4647"/>
          <cell r="E4647"/>
          <cell r="F4647" t="str">
            <v>Total C</v>
          </cell>
          <cell r="G4647">
            <v>131040.3</v>
          </cell>
        </row>
        <row r="4648">
          <cell r="A4648"/>
          <cell r="B4648"/>
          <cell r="C4648"/>
          <cell r="D4648"/>
          <cell r="E4648"/>
          <cell r="F4648"/>
          <cell r="G4648"/>
        </row>
        <row r="4649">
          <cell r="A4649" t="str">
            <v>25.1</v>
          </cell>
          <cell r="B4649" t="str">
            <v>Limpieza periódica</v>
          </cell>
          <cell r="C4649"/>
          <cell r="D4649" t="str">
            <v>Costo  Neto</v>
          </cell>
          <cell r="E4649"/>
          <cell r="F4649" t="str">
            <v>Total D=A+B+C</v>
          </cell>
          <cell r="G4649">
            <v>202070.52000000002</v>
          </cell>
        </row>
        <row r="4651">
          <cell r="A4651" t="str">
            <v>ANALISIS DE PRECIOS</v>
          </cell>
          <cell r="B4651"/>
          <cell r="C4651"/>
          <cell r="D4651"/>
          <cell r="E4651"/>
          <cell r="F4651"/>
          <cell r="G4651"/>
        </row>
        <row r="4652">
          <cell r="A4652" t="str">
            <v>COMITENTE:</v>
          </cell>
          <cell r="B4652" t="str">
            <v>DIRECCIÓN DE ARQUITECTURA</v>
          </cell>
          <cell r="C4652"/>
          <cell r="D4652"/>
          <cell r="E4652"/>
          <cell r="F4652"/>
          <cell r="G4652"/>
        </row>
        <row r="4653">
          <cell r="A4653" t="str">
            <v>CONTRATISTA:</v>
          </cell>
          <cell r="B4653" t="str">
            <v xml:space="preserve">BILBAO CONSTRUCCIONES S.R.L. </v>
          </cell>
          <cell r="C4653"/>
          <cell r="D4653"/>
          <cell r="E4653"/>
          <cell r="F4653"/>
          <cell r="G4653"/>
        </row>
        <row r="4654">
          <cell r="A4654" t="str">
            <v>OBRA:</v>
          </cell>
          <cell r="B4654" t="str">
            <v>CENTRO DE MEDICINA NUCLEAR - PET / CT</v>
          </cell>
          <cell r="C4654"/>
          <cell r="D4654"/>
          <cell r="E4654"/>
          <cell r="F4654" t="str">
            <v>PRECIOS A:</v>
          </cell>
          <cell r="G4654">
            <v>43594</v>
          </cell>
        </row>
        <row r="4655">
          <cell r="A4655" t="str">
            <v>UBICACIÓN:</v>
          </cell>
          <cell r="B4655" t="str">
            <v>CAPITAL</v>
          </cell>
          <cell r="C4655"/>
          <cell r="D4655"/>
          <cell r="E4655"/>
          <cell r="F4655"/>
          <cell r="G4655"/>
        </row>
        <row r="4656">
          <cell r="A4656" t="str">
            <v>RUBRO:</v>
          </cell>
          <cell r="B4656">
            <v>25</v>
          </cell>
          <cell r="C4656" t="str">
            <v>LIMPIEZA</v>
          </cell>
          <cell r="D4656"/>
          <cell r="E4656"/>
          <cell r="F4656"/>
          <cell r="G4656"/>
        </row>
        <row r="4657">
          <cell r="A4657" t="str">
            <v>ITEM:</v>
          </cell>
          <cell r="B4657" t="str">
            <v>25.2</v>
          </cell>
          <cell r="C4657" t="str">
            <v>Limpieza final</v>
          </cell>
          <cell r="D4657"/>
          <cell r="E4657"/>
          <cell r="F4657" t="str">
            <v>UNIDAD:</v>
          </cell>
          <cell r="G4657" t="str">
            <v>gl</v>
          </cell>
        </row>
        <row r="4658">
          <cell r="A4658"/>
          <cell r="B4658"/>
          <cell r="C4658"/>
          <cell r="D4658"/>
          <cell r="E4658"/>
          <cell r="F4658"/>
          <cell r="G4658"/>
        </row>
        <row r="4659">
          <cell r="A4659" t="str">
            <v>DATOS REDETERMINACION</v>
          </cell>
          <cell r="B4659"/>
          <cell r="C4659" t="str">
            <v>DESIGNACION</v>
          </cell>
          <cell r="D4659" t="str">
            <v>U</v>
          </cell>
          <cell r="E4659" t="str">
            <v>Cantidad</v>
          </cell>
          <cell r="F4659" t="str">
            <v>$ Unitarios</v>
          </cell>
          <cell r="G4659" t="str">
            <v>$ Parcial</v>
          </cell>
        </row>
        <row r="4660">
          <cell r="A4660" t="str">
            <v>CÓDIGO</v>
          </cell>
          <cell r="B4660" t="str">
            <v>DESCRIPCIÓN</v>
          </cell>
          <cell r="C4660"/>
          <cell r="D4660"/>
          <cell r="E4660"/>
          <cell r="F4660"/>
          <cell r="G4660"/>
        </row>
        <row r="4661">
          <cell r="A4661"/>
          <cell r="B4661"/>
          <cell r="C4661" t="str">
            <v>A - MATERIALES</v>
          </cell>
          <cell r="D4661"/>
          <cell r="E4661"/>
          <cell r="F4661"/>
          <cell r="G4661"/>
        </row>
        <row r="4662">
          <cell r="A4662" t="str">
            <v/>
          </cell>
          <cell r="B4662" t="str">
            <v/>
          </cell>
          <cell r="C4662"/>
          <cell r="D4662" t="str">
            <v/>
          </cell>
          <cell r="E4662"/>
          <cell r="F4662">
            <v>0</v>
          </cell>
          <cell r="G4662">
            <v>0</v>
          </cell>
        </row>
        <row r="4663">
          <cell r="A4663" t="str">
            <v/>
          </cell>
          <cell r="B4663" t="str">
            <v/>
          </cell>
          <cell r="C4663"/>
          <cell r="D4663" t="str">
            <v/>
          </cell>
          <cell r="E4663"/>
          <cell r="F4663">
            <v>0</v>
          </cell>
          <cell r="G4663">
            <v>0</v>
          </cell>
        </row>
        <row r="4664">
          <cell r="A4664" t="str">
            <v/>
          </cell>
          <cell r="B4664" t="str">
            <v/>
          </cell>
          <cell r="C4664"/>
          <cell r="D4664" t="str">
            <v/>
          </cell>
          <cell r="E4664"/>
          <cell r="F4664">
            <v>0</v>
          </cell>
          <cell r="G4664">
            <v>0</v>
          </cell>
        </row>
        <row r="4665">
          <cell r="A4665" t="str">
            <v/>
          </cell>
          <cell r="B4665" t="str">
            <v/>
          </cell>
          <cell r="C4665"/>
          <cell r="D4665" t="str">
            <v/>
          </cell>
          <cell r="E4665"/>
          <cell r="F4665">
            <v>0</v>
          </cell>
          <cell r="G4665">
            <v>0</v>
          </cell>
        </row>
        <row r="4666">
          <cell r="A4666" t="str">
            <v/>
          </cell>
          <cell r="B4666" t="str">
            <v/>
          </cell>
          <cell r="C4666"/>
          <cell r="D4666" t="str">
            <v/>
          </cell>
          <cell r="E4666"/>
          <cell r="F4666">
            <v>0</v>
          </cell>
          <cell r="G4666">
            <v>0</v>
          </cell>
        </row>
        <row r="4667">
          <cell r="A4667" t="str">
            <v/>
          </cell>
          <cell r="B4667" t="str">
            <v/>
          </cell>
          <cell r="C4667"/>
          <cell r="D4667" t="str">
            <v/>
          </cell>
          <cell r="E4667"/>
          <cell r="F4667">
            <v>0</v>
          </cell>
          <cell r="G4667">
            <v>0</v>
          </cell>
        </row>
        <row r="4668">
          <cell r="A4668" t="str">
            <v/>
          </cell>
          <cell r="B4668" t="str">
            <v/>
          </cell>
          <cell r="C4668"/>
          <cell r="D4668" t="str">
            <v/>
          </cell>
          <cell r="E4668"/>
          <cell r="F4668">
            <v>0</v>
          </cell>
          <cell r="G4668">
            <v>0</v>
          </cell>
        </row>
        <row r="4669">
          <cell r="A4669" t="str">
            <v/>
          </cell>
          <cell r="B4669" t="str">
            <v/>
          </cell>
          <cell r="C4669"/>
          <cell r="D4669" t="str">
            <v/>
          </cell>
          <cell r="E4669"/>
          <cell r="F4669">
            <v>0</v>
          </cell>
          <cell r="G4669">
            <v>0</v>
          </cell>
        </row>
        <row r="4670">
          <cell r="A4670" t="str">
            <v/>
          </cell>
          <cell r="B4670" t="str">
            <v/>
          </cell>
          <cell r="C4670"/>
          <cell r="D4670" t="str">
            <v/>
          </cell>
          <cell r="E4670"/>
          <cell r="F4670">
            <v>0</v>
          </cell>
          <cell r="G4670">
            <v>0</v>
          </cell>
        </row>
        <row r="4671">
          <cell r="A4671" t="str">
            <v/>
          </cell>
          <cell r="B4671" t="str">
            <v/>
          </cell>
          <cell r="C4671"/>
          <cell r="D4671" t="str">
            <v/>
          </cell>
          <cell r="E4671"/>
          <cell r="F4671">
            <v>0</v>
          </cell>
          <cell r="G4671">
            <v>0</v>
          </cell>
        </row>
        <row r="4672">
          <cell r="A4672" t="str">
            <v/>
          </cell>
          <cell r="B4672" t="str">
            <v/>
          </cell>
          <cell r="C4672"/>
          <cell r="D4672" t="str">
            <v/>
          </cell>
          <cell r="E4672"/>
          <cell r="F4672">
            <v>0</v>
          </cell>
          <cell r="G4672">
            <v>0</v>
          </cell>
        </row>
        <row r="4673">
          <cell r="A4673" t="str">
            <v/>
          </cell>
          <cell r="B4673" t="str">
            <v/>
          </cell>
          <cell r="C4673"/>
          <cell r="D4673" t="str">
            <v/>
          </cell>
          <cell r="E4673"/>
          <cell r="F4673">
            <v>0</v>
          </cell>
          <cell r="G4673">
            <v>0</v>
          </cell>
        </row>
        <row r="4674">
          <cell r="A4674" t="str">
            <v/>
          </cell>
          <cell r="B4674" t="str">
            <v/>
          </cell>
          <cell r="C4674"/>
          <cell r="D4674" t="str">
            <v/>
          </cell>
          <cell r="E4674"/>
          <cell r="F4674">
            <v>0</v>
          </cell>
          <cell r="G4674">
            <v>0</v>
          </cell>
        </row>
        <row r="4675">
          <cell r="A4675" t="str">
            <v/>
          </cell>
          <cell r="B4675" t="str">
            <v/>
          </cell>
          <cell r="C4675"/>
          <cell r="D4675" t="str">
            <v/>
          </cell>
          <cell r="E4675"/>
          <cell r="F4675">
            <v>0</v>
          </cell>
          <cell r="G4675">
            <v>0</v>
          </cell>
        </row>
        <row r="4676">
          <cell r="A4676"/>
          <cell r="B4676"/>
          <cell r="C4676"/>
          <cell r="D4676"/>
          <cell r="E4676"/>
          <cell r="F4676" t="str">
            <v>Total A</v>
          </cell>
          <cell r="G4676">
            <v>0</v>
          </cell>
        </row>
        <row r="4677">
          <cell r="A4677"/>
          <cell r="B4677"/>
          <cell r="C4677" t="str">
            <v>B - MANO DE OBRA</v>
          </cell>
          <cell r="D4677"/>
          <cell r="E4677"/>
          <cell r="F4677"/>
          <cell r="G4677"/>
        </row>
        <row r="4678">
          <cell r="A4678" t="str">
            <v>INDEC-MO - 51560-12</v>
          </cell>
          <cell r="B4678" t="str">
            <v>Oficial</v>
          </cell>
          <cell r="C4678" t="str">
            <v>OFICIAL</v>
          </cell>
          <cell r="D4678" t="str">
            <v>HS</v>
          </cell>
          <cell r="E4678">
            <v>48</v>
          </cell>
          <cell r="F4678">
            <v>246.34</v>
          </cell>
          <cell r="G4678">
            <v>11824.32</v>
          </cell>
        </row>
        <row r="4679">
          <cell r="A4679" t="str">
            <v>INDEC-MO - 51560-14</v>
          </cell>
          <cell r="B4679" t="str">
            <v>Ayudante</v>
          </cell>
          <cell r="C4679" t="str">
            <v>AYUDANTE</v>
          </cell>
          <cell r="D4679" t="str">
            <v>HS</v>
          </cell>
          <cell r="E4679">
            <v>89</v>
          </cell>
          <cell r="F4679">
            <v>209.67</v>
          </cell>
          <cell r="G4679">
            <v>18660.63</v>
          </cell>
        </row>
        <row r="4680">
          <cell r="A4680" t="str">
            <v/>
          </cell>
          <cell r="B4680">
            <v>0</v>
          </cell>
          <cell r="C4680"/>
          <cell r="D4680" t="str">
            <v/>
          </cell>
          <cell r="E4680"/>
          <cell r="F4680">
            <v>0</v>
          </cell>
          <cell r="G4680">
            <v>0</v>
          </cell>
        </row>
        <row r="4681">
          <cell r="A4681" t="str">
            <v/>
          </cell>
          <cell r="B4681">
            <v>0</v>
          </cell>
          <cell r="C4681"/>
          <cell r="D4681" t="str">
            <v/>
          </cell>
          <cell r="E4681"/>
          <cell r="F4681">
            <v>0</v>
          </cell>
          <cell r="G4681">
            <v>0</v>
          </cell>
        </row>
        <row r="4682">
          <cell r="A4682" t="str">
            <v/>
          </cell>
          <cell r="B4682">
            <v>0</v>
          </cell>
          <cell r="C4682"/>
          <cell r="D4682" t="str">
            <v/>
          </cell>
          <cell r="E4682"/>
          <cell r="F4682">
            <v>0</v>
          </cell>
          <cell r="G4682">
            <v>0</v>
          </cell>
        </row>
        <row r="4683">
          <cell r="A4683" t="str">
            <v/>
          </cell>
          <cell r="B4683">
            <v>0</v>
          </cell>
          <cell r="C4683"/>
          <cell r="D4683" t="str">
            <v/>
          </cell>
          <cell r="E4683"/>
          <cell r="F4683">
            <v>0</v>
          </cell>
          <cell r="G4683">
            <v>0</v>
          </cell>
        </row>
        <row r="4684">
          <cell r="A4684" t="str">
            <v/>
          </cell>
          <cell r="B4684">
            <v>0</v>
          </cell>
          <cell r="C4684"/>
          <cell r="D4684" t="str">
            <v/>
          </cell>
          <cell r="E4684"/>
          <cell r="F4684">
            <v>0</v>
          </cell>
          <cell r="G4684">
            <v>0</v>
          </cell>
        </row>
        <row r="4685">
          <cell r="A4685" t="str">
            <v/>
          </cell>
          <cell r="B4685">
            <v>0</v>
          </cell>
          <cell r="C4685"/>
          <cell r="D4685" t="str">
            <v/>
          </cell>
          <cell r="E4685"/>
          <cell r="F4685">
            <v>0</v>
          </cell>
          <cell r="G4685">
            <v>0</v>
          </cell>
        </row>
        <row r="4686">
          <cell r="A4686"/>
          <cell r="B4686"/>
          <cell r="C4686"/>
          <cell r="D4686"/>
          <cell r="E4686"/>
          <cell r="F4686" t="str">
            <v>Total B</v>
          </cell>
          <cell r="G4686">
            <v>30484.95</v>
          </cell>
        </row>
        <row r="4687">
          <cell r="A4687"/>
          <cell r="B4687"/>
          <cell r="C4687" t="str">
            <v>C - EQUIPOS</v>
          </cell>
          <cell r="D4687"/>
          <cell r="E4687"/>
          <cell r="F4687"/>
          <cell r="G4687"/>
        </row>
        <row r="4688">
          <cell r="A4688" t="str">
            <v>INDEC-PB - 42921-2</v>
          </cell>
          <cell r="B4688" t="str">
            <v xml:space="preserve">Herramientas de mano                                                   </v>
          </cell>
          <cell r="C4688" t="str">
            <v xml:space="preserve"> Herramientas menores</v>
          </cell>
          <cell r="D4688" t="str">
            <v>HM</v>
          </cell>
          <cell r="E4688">
            <v>10</v>
          </cell>
          <cell r="F4688">
            <v>17.86</v>
          </cell>
          <cell r="G4688">
            <v>178.6</v>
          </cell>
        </row>
        <row r="4689">
          <cell r="A4689" t="str">
            <v>INDEC-GG 71240-11</v>
          </cell>
          <cell r="B4689" t="str">
            <v>Alquiler de camión volcador</v>
          </cell>
          <cell r="C4689" t="str">
            <v>Camión volcador</v>
          </cell>
          <cell r="D4689" t="str">
            <v>HM</v>
          </cell>
          <cell r="E4689">
            <v>10</v>
          </cell>
          <cell r="F4689">
            <v>1122.23</v>
          </cell>
          <cell r="G4689">
            <v>11222.3</v>
          </cell>
        </row>
        <row r="4690">
          <cell r="A4690" t="str">
            <v>INDEC-GG 51800-21</v>
          </cell>
          <cell r="B4690" t="str">
            <v>Alquiler de retroexcavadora</v>
          </cell>
          <cell r="C4690" t="str">
            <v>Retroexcavadora</v>
          </cell>
          <cell r="D4690" t="str">
            <v>HM</v>
          </cell>
          <cell r="E4690">
            <v>15</v>
          </cell>
          <cell r="F4690">
            <v>1470</v>
          </cell>
          <cell r="G4690">
            <v>22050</v>
          </cell>
        </row>
        <row r="4691">
          <cell r="A4691" t="str">
            <v/>
          </cell>
          <cell r="B4691" t="str">
            <v/>
          </cell>
          <cell r="C4691"/>
          <cell r="D4691" t="str">
            <v/>
          </cell>
          <cell r="E4691"/>
          <cell r="F4691">
            <v>0</v>
          </cell>
          <cell r="G4691">
            <v>0</v>
          </cell>
        </row>
        <row r="4692">
          <cell r="A4692" t="str">
            <v/>
          </cell>
          <cell r="B4692" t="str">
            <v/>
          </cell>
          <cell r="C4692"/>
          <cell r="D4692" t="str">
            <v/>
          </cell>
          <cell r="E4692"/>
          <cell r="F4692">
            <v>0</v>
          </cell>
          <cell r="G4692">
            <v>0</v>
          </cell>
        </row>
        <row r="4693">
          <cell r="A4693" t="str">
            <v/>
          </cell>
          <cell r="B4693" t="str">
            <v/>
          </cell>
          <cell r="C4693"/>
          <cell r="D4693" t="str">
            <v/>
          </cell>
          <cell r="E4693"/>
          <cell r="F4693">
            <v>0</v>
          </cell>
          <cell r="G4693">
            <v>0</v>
          </cell>
        </row>
        <row r="4694">
          <cell r="A4694" t="str">
            <v/>
          </cell>
          <cell r="B4694" t="str">
            <v/>
          </cell>
          <cell r="C4694"/>
          <cell r="D4694" t="str">
            <v/>
          </cell>
          <cell r="E4694"/>
          <cell r="F4694">
            <v>0</v>
          </cell>
          <cell r="G4694">
            <v>0</v>
          </cell>
        </row>
        <row r="4695">
          <cell r="A4695" t="str">
            <v/>
          </cell>
          <cell r="B4695" t="str">
            <v/>
          </cell>
          <cell r="C4695"/>
          <cell r="D4695" t="str">
            <v/>
          </cell>
          <cell r="E4695"/>
          <cell r="F4695">
            <v>0</v>
          </cell>
          <cell r="G4695">
            <v>0</v>
          </cell>
        </row>
        <row r="4696">
          <cell r="A4696" t="str">
            <v/>
          </cell>
          <cell r="B4696" t="str">
            <v/>
          </cell>
          <cell r="C4696"/>
          <cell r="D4696" t="str">
            <v/>
          </cell>
          <cell r="E4696"/>
          <cell r="F4696">
            <v>0</v>
          </cell>
          <cell r="G4696">
            <v>0</v>
          </cell>
        </row>
        <row r="4697">
          <cell r="A4697"/>
          <cell r="B4697"/>
          <cell r="C4697"/>
          <cell r="D4697"/>
          <cell r="E4697"/>
          <cell r="F4697" t="str">
            <v>Total C</v>
          </cell>
          <cell r="G4697">
            <v>33450.9</v>
          </cell>
        </row>
        <row r="4698">
          <cell r="A4698"/>
          <cell r="B4698"/>
          <cell r="C4698"/>
          <cell r="D4698"/>
          <cell r="E4698"/>
          <cell r="F4698"/>
          <cell r="G4698"/>
        </row>
        <row r="4699">
          <cell r="A4699" t="str">
            <v>25.2</v>
          </cell>
          <cell r="B4699" t="str">
            <v>Limpieza final</v>
          </cell>
          <cell r="C4699"/>
          <cell r="D4699" t="str">
            <v>Costo  Neto</v>
          </cell>
          <cell r="E4699"/>
          <cell r="F4699" t="str">
            <v>Total D=A+B+C</v>
          </cell>
          <cell r="G4699">
            <v>63935.85</v>
          </cell>
        </row>
        <row r="4701">
          <cell r="A4701" t="str">
            <v>ANALISIS DE PRECIOS</v>
          </cell>
          <cell r="B4701"/>
          <cell r="C4701"/>
          <cell r="D4701"/>
          <cell r="E4701"/>
          <cell r="F4701"/>
          <cell r="G4701"/>
        </row>
        <row r="4702">
          <cell r="A4702" t="str">
            <v>COMITENTE:</v>
          </cell>
          <cell r="B4702" t="str">
            <v>DIRECCIÓN DE ARQUITECTURA</v>
          </cell>
          <cell r="C4702"/>
          <cell r="D4702"/>
          <cell r="E4702"/>
          <cell r="F4702"/>
          <cell r="G4702"/>
        </row>
        <row r="4703">
          <cell r="A4703" t="str">
            <v>CONTRATISTA:</v>
          </cell>
          <cell r="B4703" t="str">
            <v xml:space="preserve">BILBAO CONSTRUCCIONES S.R.L. </v>
          </cell>
          <cell r="C4703"/>
          <cell r="D4703"/>
          <cell r="E4703"/>
          <cell r="F4703"/>
          <cell r="G4703"/>
        </row>
        <row r="4704">
          <cell r="A4704" t="str">
            <v>OBRA:</v>
          </cell>
          <cell r="B4704" t="str">
            <v>CENTRO DE MEDICINA NUCLEAR - PET / CT</v>
          </cell>
          <cell r="C4704"/>
          <cell r="D4704"/>
          <cell r="E4704"/>
          <cell r="F4704" t="str">
            <v>PRECIOS A:</v>
          </cell>
          <cell r="G4704">
            <v>43594</v>
          </cell>
        </row>
        <row r="4705">
          <cell r="A4705" t="str">
            <v>UBICACIÓN:</v>
          </cell>
          <cell r="B4705" t="str">
            <v>CAPITAL</v>
          </cell>
          <cell r="C4705"/>
          <cell r="D4705"/>
          <cell r="E4705"/>
          <cell r="F4705"/>
          <cell r="G4705"/>
        </row>
        <row r="4706">
          <cell r="A4706" t="str">
            <v>RUBRO:</v>
          </cell>
          <cell r="B4706" t="str">
            <v/>
          </cell>
          <cell r="C4706" t="str">
            <v/>
          </cell>
          <cell r="D4706"/>
          <cell r="E4706"/>
          <cell r="F4706"/>
          <cell r="G4706"/>
        </row>
        <row r="4707">
          <cell r="A4707" t="str">
            <v>ITEM:</v>
          </cell>
          <cell r="B4707" t="str">
            <v/>
          </cell>
          <cell r="C4707" t="str">
            <v/>
          </cell>
          <cell r="D4707"/>
          <cell r="E4707"/>
          <cell r="F4707" t="str">
            <v>UNIDAD:</v>
          </cell>
          <cell r="G4707" t="str">
            <v/>
          </cell>
        </row>
        <row r="4708">
          <cell r="A4708"/>
          <cell r="B4708"/>
          <cell r="C4708"/>
          <cell r="D4708"/>
          <cell r="E4708"/>
          <cell r="F4708"/>
          <cell r="G4708"/>
        </row>
        <row r="4709">
          <cell r="A4709" t="str">
            <v>DATOS REDETERMINACION</v>
          </cell>
          <cell r="B4709"/>
          <cell r="C4709" t="str">
            <v>DESIGNACION</v>
          </cell>
          <cell r="D4709" t="str">
            <v>U</v>
          </cell>
          <cell r="E4709" t="str">
            <v>Cantidad</v>
          </cell>
          <cell r="F4709" t="str">
            <v>$ Unitarios</v>
          </cell>
          <cell r="G4709" t="str">
            <v>$ Parcial</v>
          </cell>
        </row>
        <row r="4710">
          <cell r="A4710" t="str">
            <v>CÓDIGO</v>
          </cell>
          <cell r="B4710" t="str">
            <v>DESCRIPCIÓN</v>
          </cell>
          <cell r="C4710"/>
          <cell r="D4710"/>
          <cell r="E4710"/>
          <cell r="F4710"/>
          <cell r="G4710"/>
        </row>
        <row r="4711">
          <cell r="A4711"/>
          <cell r="B4711"/>
          <cell r="C4711" t="str">
            <v>A - MATERIALES</v>
          </cell>
          <cell r="D4711"/>
          <cell r="E4711"/>
          <cell r="F4711"/>
          <cell r="G4711"/>
        </row>
        <row r="4712">
          <cell r="A4712" t="str">
            <v/>
          </cell>
          <cell r="B4712" t="str">
            <v/>
          </cell>
          <cell r="C4712"/>
          <cell r="D4712" t="str">
            <v/>
          </cell>
          <cell r="E4712"/>
          <cell r="F4712">
            <v>0</v>
          </cell>
          <cell r="G4712">
            <v>0</v>
          </cell>
        </row>
        <row r="4713">
          <cell r="A4713" t="str">
            <v/>
          </cell>
          <cell r="B4713" t="str">
            <v/>
          </cell>
          <cell r="C4713"/>
          <cell r="D4713" t="str">
            <v/>
          </cell>
          <cell r="E4713"/>
          <cell r="F4713">
            <v>0</v>
          </cell>
          <cell r="G4713">
            <v>0</v>
          </cell>
        </row>
        <row r="4714">
          <cell r="A4714" t="str">
            <v/>
          </cell>
          <cell r="B4714" t="str">
            <v/>
          </cell>
          <cell r="C4714"/>
          <cell r="D4714" t="str">
            <v/>
          </cell>
          <cell r="E4714"/>
          <cell r="F4714">
            <v>0</v>
          </cell>
          <cell r="G4714">
            <v>0</v>
          </cell>
        </row>
        <row r="4715">
          <cell r="A4715" t="str">
            <v/>
          </cell>
          <cell r="B4715" t="str">
            <v/>
          </cell>
          <cell r="C4715"/>
          <cell r="D4715" t="str">
            <v/>
          </cell>
          <cell r="E4715"/>
          <cell r="F4715">
            <v>0</v>
          </cell>
          <cell r="G4715">
            <v>0</v>
          </cell>
        </row>
        <row r="4716">
          <cell r="A4716" t="str">
            <v/>
          </cell>
          <cell r="B4716" t="str">
            <v/>
          </cell>
          <cell r="C4716"/>
          <cell r="D4716" t="str">
            <v/>
          </cell>
          <cell r="E4716"/>
          <cell r="F4716">
            <v>0</v>
          </cell>
          <cell r="G4716">
            <v>0</v>
          </cell>
        </row>
        <row r="4717">
          <cell r="A4717" t="str">
            <v/>
          </cell>
          <cell r="B4717" t="str">
            <v/>
          </cell>
          <cell r="C4717"/>
          <cell r="D4717" t="str">
            <v/>
          </cell>
          <cell r="E4717"/>
          <cell r="F4717">
            <v>0</v>
          </cell>
          <cell r="G4717">
            <v>0</v>
          </cell>
        </row>
        <row r="4718">
          <cell r="A4718" t="str">
            <v/>
          </cell>
          <cell r="B4718" t="str">
            <v/>
          </cell>
          <cell r="C4718"/>
          <cell r="D4718" t="str">
            <v/>
          </cell>
          <cell r="E4718"/>
          <cell r="F4718">
            <v>0</v>
          </cell>
          <cell r="G4718">
            <v>0</v>
          </cell>
        </row>
        <row r="4719">
          <cell r="A4719" t="str">
            <v/>
          </cell>
          <cell r="B4719" t="str">
            <v/>
          </cell>
          <cell r="C4719"/>
          <cell r="D4719" t="str">
            <v/>
          </cell>
          <cell r="E4719"/>
          <cell r="F4719">
            <v>0</v>
          </cell>
          <cell r="G4719">
            <v>0</v>
          </cell>
        </row>
        <row r="4720">
          <cell r="A4720" t="str">
            <v/>
          </cell>
          <cell r="B4720" t="str">
            <v/>
          </cell>
          <cell r="C4720"/>
          <cell r="D4720" t="str">
            <v/>
          </cell>
          <cell r="E4720"/>
          <cell r="F4720">
            <v>0</v>
          </cell>
          <cell r="G4720">
            <v>0</v>
          </cell>
        </row>
        <row r="4721">
          <cell r="A4721" t="str">
            <v/>
          </cell>
          <cell r="B4721" t="str">
            <v/>
          </cell>
          <cell r="C4721"/>
          <cell r="D4721" t="str">
            <v/>
          </cell>
          <cell r="E4721"/>
          <cell r="F4721">
            <v>0</v>
          </cell>
          <cell r="G4721">
            <v>0</v>
          </cell>
        </row>
        <row r="4722">
          <cell r="A4722" t="str">
            <v/>
          </cell>
          <cell r="B4722" t="str">
            <v/>
          </cell>
          <cell r="C4722"/>
          <cell r="D4722" t="str">
            <v/>
          </cell>
          <cell r="E4722"/>
          <cell r="F4722">
            <v>0</v>
          </cell>
          <cell r="G4722">
            <v>0</v>
          </cell>
        </row>
        <row r="4723">
          <cell r="A4723" t="str">
            <v/>
          </cell>
          <cell r="B4723" t="str">
            <v/>
          </cell>
          <cell r="C4723"/>
          <cell r="D4723" t="str">
            <v/>
          </cell>
          <cell r="E4723"/>
          <cell r="F4723">
            <v>0</v>
          </cell>
          <cell r="G4723">
            <v>0</v>
          </cell>
        </row>
        <row r="4724">
          <cell r="A4724" t="str">
            <v/>
          </cell>
          <cell r="B4724" t="str">
            <v/>
          </cell>
          <cell r="C4724"/>
          <cell r="D4724" t="str">
            <v/>
          </cell>
          <cell r="E4724"/>
          <cell r="F4724">
            <v>0</v>
          </cell>
          <cell r="G4724">
            <v>0</v>
          </cell>
        </row>
        <row r="4725">
          <cell r="A4725" t="str">
            <v/>
          </cell>
          <cell r="B4725" t="str">
            <v/>
          </cell>
          <cell r="C4725"/>
          <cell r="D4725" t="str">
            <v/>
          </cell>
          <cell r="E4725"/>
          <cell r="F4725">
            <v>0</v>
          </cell>
          <cell r="G4725">
            <v>0</v>
          </cell>
        </row>
        <row r="4726">
          <cell r="A4726"/>
          <cell r="B4726"/>
          <cell r="C4726"/>
          <cell r="D4726"/>
          <cell r="E4726"/>
          <cell r="F4726" t="str">
            <v>Total A</v>
          </cell>
          <cell r="G4726">
            <v>0</v>
          </cell>
        </row>
        <row r="4727">
          <cell r="A4727"/>
          <cell r="B4727"/>
          <cell r="C4727" t="str">
            <v>B - MANO DE OBRA</v>
          </cell>
          <cell r="D4727"/>
          <cell r="E4727"/>
          <cell r="F4727"/>
          <cell r="G4727"/>
        </row>
        <row r="4728">
          <cell r="A4728" t="str">
            <v/>
          </cell>
          <cell r="B4728">
            <v>0</v>
          </cell>
          <cell r="C4728"/>
          <cell r="D4728" t="str">
            <v/>
          </cell>
          <cell r="E4728"/>
          <cell r="F4728">
            <v>0</v>
          </cell>
          <cell r="G4728">
            <v>0</v>
          </cell>
        </row>
        <row r="4729">
          <cell r="A4729" t="str">
            <v/>
          </cell>
          <cell r="B4729">
            <v>0</v>
          </cell>
          <cell r="C4729"/>
          <cell r="D4729" t="str">
            <v/>
          </cell>
          <cell r="E4729"/>
          <cell r="F4729">
            <v>0</v>
          </cell>
          <cell r="G4729">
            <v>0</v>
          </cell>
        </row>
        <row r="4730">
          <cell r="A4730" t="str">
            <v/>
          </cell>
          <cell r="B4730">
            <v>0</v>
          </cell>
          <cell r="C4730"/>
          <cell r="D4730" t="str">
            <v/>
          </cell>
          <cell r="E4730"/>
          <cell r="F4730">
            <v>0</v>
          </cell>
          <cell r="G4730">
            <v>0</v>
          </cell>
        </row>
        <row r="4731">
          <cell r="A4731" t="str">
            <v/>
          </cell>
          <cell r="B4731">
            <v>0</v>
          </cell>
          <cell r="C4731"/>
          <cell r="D4731" t="str">
            <v/>
          </cell>
          <cell r="E4731"/>
          <cell r="F4731">
            <v>0</v>
          </cell>
          <cell r="G4731">
            <v>0</v>
          </cell>
        </row>
        <row r="4732">
          <cell r="A4732" t="str">
            <v/>
          </cell>
          <cell r="B4732">
            <v>0</v>
          </cell>
          <cell r="C4732"/>
          <cell r="D4732" t="str">
            <v/>
          </cell>
          <cell r="E4732"/>
          <cell r="F4732">
            <v>0</v>
          </cell>
          <cell r="G4732">
            <v>0</v>
          </cell>
        </row>
        <row r="4733">
          <cell r="A4733" t="str">
            <v/>
          </cell>
          <cell r="B4733">
            <v>0</v>
          </cell>
          <cell r="C4733"/>
          <cell r="D4733" t="str">
            <v/>
          </cell>
          <cell r="E4733"/>
          <cell r="F4733">
            <v>0</v>
          </cell>
          <cell r="G4733">
            <v>0</v>
          </cell>
        </row>
        <row r="4734">
          <cell r="A4734" t="str">
            <v/>
          </cell>
          <cell r="B4734">
            <v>0</v>
          </cell>
          <cell r="C4734"/>
          <cell r="D4734" t="str">
            <v/>
          </cell>
          <cell r="E4734"/>
          <cell r="F4734">
            <v>0</v>
          </cell>
          <cell r="G4734">
            <v>0</v>
          </cell>
        </row>
        <row r="4735">
          <cell r="A4735" t="str">
            <v/>
          </cell>
          <cell r="B4735">
            <v>0</v>
          </cell>
          <cell r="C4735"/>
          <cell r="D4735" t="str">
            <v/>
          </cell>
          <cell r="E4735"/>
          <cell r="F4735">
            <v>0</v>
          </cell>
          <cell r="G4735">
            <v>0</v>
          </cell>
        </row>
        <row r="4736">
          <cell r="A4736"/>
          <cell r="B4736"/>
          <cell r="C4736"/>
          <cell r="D4736"/>
          <cell r="E4736"/>
          <cell r="F4736" t="str">
            <v>Total B</v>
          </cell>
          <cell r="G4736">
            <v>0</v>
          </cell>
        </row>
        <row r="4737">
          <cell r="A4737"/>
          <cell r="B4737"/>
          <cell r="C4737" t="str">
            <v>C - EQUIPOS</v>
          </cell>
          <cell r="D4737"/>
          <cell r="E4737"/>
          <cell r="F4737"/>
          <cell r="G4737"/>
        </row>
        <row r="4738">
          <cell r="A4738" t="str">
            <v/>
          </cell>
          <cell r="B4738" t="str">
            <v/>
          </cell>
          <cell r="C4738"/>
          <cell r="D4738" t="str">
            <v/>
          </cell>
          <cell r="E4738"/>
          <cell r="F4738">
            <v>0</v>
          </cell>
          <cell r="G4738">
            <v>0</v>
          </cell>
        </row>
        <row r="4739">
          <cell r="A4739" t="str">
            <v/>
          </cell>
          <cell r="B4739" t="str">
            <v/>
          </cell>
          <cell r="C4739"/>
          <cell r="D4739" t="str">
            <v/>
          </cell>
          <cell r="E4739"/>
          <cell r="F4739">
            <v>0</v>
          </cell>
          <cell r="G4739">
            <v>0</v>
          </cell>
        </row>
        <row r="4740">
          <cell r="A4740" t="str">
            <v/>
          </cell>
          <cell r="B4740" t="str">
            <v/>
          </cell>
          <cell r="C4740"/>
          <cell r="D4740" t="str">
            <v/>
          </cell>
          <cell r="E4740"/>
          <cell r="F4740">
            <v>0</v>
          </cell>
          <cell r="G4740">
            <v>0</v>
          </cell>
        </row>
        <row r="4741">
          <cell r="A4741" t="str">
            <v/>
          </cell>
          <cell r="B4741" t="str">
            <v/>
          </cell>
          <cell r="C4741"/>
          <cell r="D4741" t="str">
            <v/>
          </cell>
          <cell r="E4741"/>
          <cell r="F4741">
            <v>0</v>
          </cell>
          <cell r="G4741">
            <v>0</v>
          </cell>
        </row>
        <row r="4742">
          <cell r="A4742" t="str">
            <v/>
          </cell>
          <cell r="B4742" t="str">
            <v/>
          </cell>
          <cell r="C4742"/>
          <cell r="D4742" t="str">
            <v/>
          </cell>
          <cell r="E4742"/>
          <cell r="F4742">
            <v>0</v>
          </cell>
          <cell r="G4742">
            <v>0</v>
          </cell>
        </row>
        <row r="4743">
          <cell r="A4743" t="str">
            <v/>
          </cell>
          <cell r="B4743" t="str">
            <v/>
          </cell>
          <cell r="C4743"/>
          <cell r="D4743" t="str">
            <v/>
          </cell>
          <cell r="E4743"/>
          <cell r="F4743">
            <v>0</v>
          </cell>
          <cell r="G4743">
            <v>0</v>
          </cell>
        </row>
        <row r="4744">
          <cell r="A4744" t="str">
            <v/>
          </cell>
          <cell r="B4744" t="str">
            <v/>
          </cell>
          <cell r="C4744"/>
          <cell r="D4744" t="str">
            <v/>
          </cell>
          <cell r="E4744"/>
          <cell r="F4744">
            <v>0</v>
          </cell>
          <cell r="G4744">
            <v>0</v>
          </cell>
        </row>
        <row r="4745">
          <cell r="A4745" t="str">
            <v/>
          </cell>
          <cell r="B4745" t="str">
            <v/>
          </cell>
          <cell r="C4745"/>
          <cell r="D4745" t="str">
            <v/>
          </cell>
          <cell r="E4745"/>
          <cell r="F4745">
            <v>0</v>
          </cell>
          <cell r="G4745">
            <v>0</v>
          </cell>
        </row>
        <row r="4746">
          <cell r="A4746" t="str">
            <v/>
          </cell>
          <cell r="B4746" t="str">
            <v/>
          </cell>
          <cell r="C4746"/>
          <cell r="D4746" t="str">
            <v/>
          </cell>
          <cell r="E4746"/>
          <cell r="F4746">
            <v>0</v>
          </cell>
          <cell r="G4746">
            <v>0</v>
          </cell>
        </row>
        <row r="4747">
          <cell r="A4747"/>
          <cell r="B4747"/>
          <cell r="C4747"/>
          <cell r="D4747"/>
          <cell r="E4747"/>
          <cell r="F4747" t="str">
            <v>Total C</v>
          </cell>
          <cell r="G4747">
            <v>0</v>
          </cell>
        </row>
        <row r="4748">
          <cell r="A4748"/>
          <cell r="B4748"/>
          <cell r="C4748"/>
          <cell r="D4748"/>
          <cell r="E4748"/>
          <cell r="F4748"/>
          <cell r="G4748"/>
        </row>
        <row r="4749">
          <cell r="A4749" t="str">
            <v/>
          </cell>
          <cell r="B4749" t="str">
            <v/>
          </cell>
          <cell r="C4749"/>
          <cell r="D4749" t="str">
            <v>Costo  Neto</v>
          </cell>
          <cell r="E4749"/>
          <cell r="F4749" t="str">
            <v>Total D=A+B+C</v>
          </cell>
          <cell r="G4749">
            <v>0</v>
          </cell>
        </row>
        <row r="4751">
          <cell r="A4751" t="str">
            <v>ANALISIS DE PRECIOS</v>
          </cell>
          <cell r="B4751"/>
          <cell r="C4751"/>
          <cell r="D4751"/>
          <cell r="E4751"/>
          <cell r="F4751"/>
          <cell r="G4751"/>
        </row>
        <row r="4752">
          <cell r="A4752" t="str">
            <v>COMITENTE:</v>
          </cell>
          <cell r="B4752" t="str">
            <v>DIRECCIÓN DE ARQUITECTURA</v>
          </cell>
          <cell r="C4752"/>
          <cell r="D4752"/>
          <cell r="E4752"/>
          <cell r="F4752"/>
          <cell r="G4752"/>
        </row>
        <row r="4753">
          <cell r="A4753" t="str">
            <v>CONTRATISTA:</v>
          </cell>
          <cell r="B4753" t="str">
            <v xml:space="preserve">BILBAO CONSTRUCCIONES S.R.L. </v>
          </cell>
          <cell r="C4753"/>
          <cell r="D4753"/>
          <cell r="E4753"/>
          <cell r="F4753"/>
          <cell r="G4753"/>
        </row>
        <row r="4754">
          <cell r="A4754" t="str">
            <v>OBRA:</v>
          </cell>
          <cell r="B4754" t="str">
            <v>CENTRO DE MEDICINA NUCLEAR - PET / CT</v>
          </cell>
          <cell r="C4754"/>
          <cell r="D4754"/>
          <cell r="E4754"/>
          <cell r="F4754" t="str">
            <v>PRECIOS A:</v>
          </cell>
          <cell r="G4754">
            <v>43594</v>
          </cell>
        </row>
        <row r="4755">
          <cell r="A4755" t="str">
            <v>UBICACIÓN:</v>
          </cell>
          <cell r="B4755" t="str">
            <v>CAPITAL</v>
          </cell>
          <cell r="C4755"/>
          <cell r="D4755"/>
          <cell r="E4755"/>
          <cell r="F4755"/>
          <cell r="G4755"/>
        </row>
        <row r="4756">
          <cell r="A4756" t="str">
            <v>RUBRO:</v>
          </cell>
          <cell r="B4756" t="str">
            <v/>
          </cell>
          <cell r="C4756" t="str">
            <v/>
          </cell>
          <cell r="D4756"/>
          <cell r="E4756"/>
          <cell r="F4756"/>
          <cell r="G4756"/>
        </row>
        <row r="4757">
          <cell r="A4757" t="str">
            <v>ITEM:</v>
          </cell>
          <cell r="B4757" t="str">
            <v/>
          </cell>
          <cell r="C4757" t="str">
            <v/>
          </cell>
          <cell r="D4757"/>
          <cell r="E4757"/>
          <cell r="F4757" t="str">
            <v>UNIDAD:</v>
          </cell>
          <cell r="G4757" t="str">
            <v/>
          </cell>
        </row>
        <row r="4758">
          <cell r="A4758"/>
          <cell r="B4758"/>
          <cell r="C4758"/>
          <cell r="D4758"/>
          <cell r="E4758"/>
          <cell r="F4758"/>
          <cell r="G4758"/>
        </row>
        <row r="4759">
          <cell r="A4759" t="str">
            <v>DATOS REDETERMINACION</v>
          </cell>
          <cell r="B4759"/>
          <cell r="C4759" t="str">
            <v>DESIGNACION</v>
          </cell>
          <cell r="D4759" t="str">
            <v>U</v>
          </cell>
          <cell r="E4759" t="str">
            <v>Cantidad</v>
          </cell>
          <cell r="F4759" t="str">
            <v>$ Unitarios</v>
          </cell>
          <cell r="G4759" t="str">
            <v>$ Parcial</v>
          </cell>
        </row>
        <row r="4760">
          <cell r="A4760" t="str">
            <v>CÓDIGO</v>
          </cell>
          <cell r="B4760" t="str">
            <v>DESCRIPCIÓN</v>
          </cell>
          <cell r="C4760"/>
          <cell r="D4760"/>
          <cell r="E4760"/>
          <cell r="F4760"/>
          <cell r="G4760"/>
        </row>
        <row r="4761">
          <cell r="A4761"/>
          <cell r="B4761"/>
          <cell r="C4761" t="str">
            <v>A - MATERIALES</v>
          </cell>
          <cell r="D4761"/>
          <cell r="E4761"/>
          <cell r="F4761"/>
          <cell r="G4761"/>
        </row>
        <row r="4762">
          <cell r="A4762" t="str">
            <v/>
          </cell>
          <cell r="B4762" t="str">
            <v/>
          </cell>
          <cell r="C4762"/>
          <cell r="D4762" t="str">
            <v/>
          </cell>
          <cell r="E4762"/>
          <cell r="F4762">
            <v>0</v>
          </cell>
          <cell r="G4762">
            <v>0</v>
          </cell>
        </row>
        <row r="4763">
          <cell r="A4763" t="str">
            <v/>
          </cell>
          <cell r="B4763" t="str">
            <v/>
          </cell>
          <cell r="C4763"/>
          <cell r="D4763" t="str">
            <v/>
          </cell>
          <cell r="E4763"/>
          <cell r="F4763">
            <v>0</v>
          </cell>
          <cell r="G4763">
            <v>0</v>
          </cell>
        </row>
        <row r="4764">
          <cell r="A4764" t="str">
            <v/>
          </cell>
          <cell r="B4764" t="str">
            <v/>
          </cell>
          <cell r="C4764"/>
          <cell r="D4764" t="str">
            <v/>
          </cell>
          <cell r="E4764"/>
          <cell r="F4764">
            <v>0</v>
          </cell>
          <cell r="G4764">
            <v>0</v>
          </cell>
        </row>
        <row r="4765">
          <cell r="A4765" t="str">
            <v/>
          </cell>
          <cell r="B4765" t="str">
            <v/>
          </cell>
          <cell r="C4765"/>
          <cell r="D4765" t="str">
            <v/>
          </cell>
          <cell r="E4765"/>
          <cell r="F4765">
            <v>0</v>
          </cell>
          <cell r="G4765">
            <v>0</v>
          </cell>
        </row>
        <row r="4766">
          <cell r="A4766" t="str">
            <v/>
          </cell>
          <cell r="B4766" t="str">
            <v/>
          </cell>
          <cell r="C4766"/>
          <cell r="D4766" t="str">
            <v/>
          </cell>
          <cell r="E4766"/>
          <cell r="F4766">
            <v>0</v>
          </cell>
          <cell r="G4766">
            <v>0</v>
          </cell>
        </row>
        <row r="4767">
          <cell r="A4767" t="str">
            <v/>
          </cell>
          <cell r="B4767" t="str">
            <v/>
          </cell>
          <cell r="C4767"/>
          <cell r="D4767" t="str">
            <v/>
          </cell>
          <cell r="E4767"/>
          <cell r="F4767">
            <v>0</v>
          </cell>
          <cell r="G4767">
            <v>0</v>
          </cell>
        </row>
        <row r="4768">
          <cell r="A4768" t="str">
            <v/>
          </cell>
          <cell r="B4768" t="str">
            <v/>
          </cell>
          <cell r="C4768"/>
          <cell r="D4768" t="str">
            <v/>
          </cell>
          <cell r="E4768"/>
          <cell r="F4768">
            <v>0</v>
          </cell>
          <cell r="G4768">
            <v>0</v>
          </cell>
        </row>
        <row r="4769">
          <cell r="A4769" t="str">
            <v/>
          </cell>
          <cell r="B4769" t="str">
            <v/>
          </cell>
          <cell r="C4769"/>
          <cell r="D4769" t="str">
            <v/>
          </cell>
          <cell r="E4769"/>
          <cell r="F4769">
            <v>0</v>
          </cell>
          <cell r="G4769">
            <v>0</v>
          </cell>
        </row>
        <row r="4770">
          <cell r="A4770" t="str">
            <v/>
          </cell>
          <cell r="B4770" t="str">
            <v/>
          </cell>
          <cell r="C4770"/>
          <cell r="D4770" t="str">
            <v/>
          </cell>
          <cell r="E4770"/>
          <cell r="F4770">
            <v>0</v>
          </cell>
          <cell r="G4770">
            <v>0</v>
          </cell>
        </row>
        <row r="4771">
          <cell r="A4771" t="str">
            <v/>
          </cell>
          <cell r="B4771" t="str">
            <v/>
          </cell>
          <cell r="C4771"/>
          <cell r="D4771" t="str">
            <v/>
          </cell>
          <cell r="E4771"/>
          <cell r="F4771">
            <v>0</v>
          </cell>
          <cell r="G4771">
            <v>0</v>
          </cell>
        </row>
        <row r="4772">
          <cell r="A4772" t="str">
            <v/>
          </cell>
          <cell r="B4772" t="str">
            <v/>
          </cell>
          <cell r="C4772"/>
          <cell r="D4772" t="str">
            <v/>
          </cell>
          <cell r="E4772"/>
          <cell r="F4772">
            <v>0</v>
          </cell>
          <cell r="G4772">
            <v>0</v>
          </cell>
        </row>
        <row r="4773">
          <cell r="A4773" t="str">
            <v/>
          </cell>
          <cell r="B4773" t="str">
            <v/>
          </cell>
          <cell r="C4773"/>
          <cell r="D4773" t="str">
            <v/>
          </cell>
          <cell r="E4773"/>
          <cell r="F4773">
            <v>0</v>
          </cell>
          <cell r="G4773">
            <v>0</v>
          </cell>
        </row>
        <row r="4774">
          <cell r="A4774" t="str">
            <v/>
          </cell>
          <cell r="B4774" t="str">
            <v/>
          </cell>
          <cell r="C4774"/>
          <cell r="D4774" t="str">
            <v/>
          </cell>
          <cell r="E4774"/>
          <cell r="F4774">
            <v>0</v>
          </cell>
          <cell r="G4774">
            <v>0</v>
          </cell>
        </row>
        <row r="4775">
          <cell r="A4775" t="str">
            <v/>
          </cell>
          <cell r="B4775" t="str">
            <v/>
          </cell>
          <cell r="C4775"/>
          <cell r="D4775" t="str">
            <v/>
          </cell>
          <cell r="E4775"/>
          <cell r="F4775">
            <v>0</v>
          </cell>
          <cell r="G4775">
            <v>0</v>
          </cell>
        </row>
        <row r="4776">
          <cell r="A4776"/>
          <cell r="B4776"/>
          <cell r="C4776"/>
          <cell r="D4776"/>
          <cell r="E4776"/>
          <cell r="F4776" t="str">
            <v>Total A</v>
          </cell>
          <cell r="G4776">
            <v>0</v>
          </cell>
        </row>
        <row r="4777">
          <cell r="A4777"/>
          <cell r="B4777"/>
          <cell r="C4777" t="str">
            <v>B - MANO DE OBRA</v>
          </cell>
          <cell r="D4777"/>
          <cell r="E4777"/>
          <cell r="F4777"/>
          <cell r="G4777"/>
        </row>
        <row r="4778">
          <cell r="A4778" t="str">
            <v/>
          </cell>
          <cell r="B4778">
            <v>0</v>
          </cell>
          <cell r="C4778"/>
          <cell r="D4778" t="str">
            <v/>
          </cell>
          <cell r="E4778"/>
          <cell r="F4778">
            <v>0</v>
          </cell>
          <cell r="G4778">
            <v>0</v>
          </cell>
        </row>
        <row r="4779">
          <cell r="A4779" t="str">
            <v/>
          </cell>
          <cell r="B4779">
            <v>0</v>
          </cell>
          <cell r="C4779"/>
          <cell r="D4779" t="str">
            <v/>
          </cell>
          <cell r="E4779"/>
          <cell r="F4779">
            <v>0</v>
          </cell>
          <cell r="G4779">
            <v>0</v>
          </cell>
        </row>
        <row r="4780">
          <cell r="A4780" t="str">
            <v/>
          </cell>
          <cell r="B4780">
            <v>0</v>
          </cell>
          <cell r="C4780"/>
          <cell r="D4780" t="str">
            <v/>
          </cell>
          <cell r="E4780"/>
          <cell r="F4780">
            <v>0</v>
          </cell>
          <cell r="G4780">
            <v>0</v>
          </cell>
        </row>
        <row r="4781">
          <cell r="A4781" t="str">
            <v/>
          </cell>
          <cell r="B4781">
            <v>0</v>
          </cell>
          <cell r="C4781"/>
          <cell r="D4781" t="str">
            <v/>
          </cell>
          <cell r="E4781"/>
          <cell r="F4781">
            <v>0</v>
          </cell>
          <cell r="G4781">
            <v>0</v>
          </cell>
        </row>
        <row r="4782">
          <cell r="A4782" t="str">
            <v/>
          </cell>
          <cell r="B4782">
            <v>0</v>
          </cell>
          <cell r="C4782"/>
          <cell r="D4782" t="str">
            <v/>
          </cell>
          <cell r="E4782"/>
          <cell r="F4782">
            <v>0</v>
          </cell>
          <cell r="G4782">
            <v>0</v>
          </cell>
        </row>
        <row r="4783">
          <cell r="A4783" t="str">
            <v/>
          </cell>
          <cell r="B4783">
            <v>0</v>
          </cell>
          <cell r="C4783"/>
          <cell r="D4783" t="str">
            <v/>
          </cell>
          <cell r="E4783"/>
          <cell r="F4783">
            <v>0</v>
          </cell>
          <cell r="G4783">
            <v>0</v>
          </cell>
        </row>
        <row r="4784">
          <cell r="A4784" t="str">
            <v/>
          </cell>
          <cell r="B4784">
            <v>0</v>
          </cell>
          <cell r="C4784"/>
          <cell r="D4784" t="str">
            <v/>
          </cell>
          <cell r="E4784"/>
          <cell r="F4784">
            <v>0</v>
          </cell>
          <cell r="G4784">
            <v>0</v>
          </cell>
        </row>
        <row r="4785">
          <cell r="A4785" t="str">
            <v/>
          </cell>
          <cell r="B4785">
            <v>0</v>
          </cell>
          <cell r="C4785"/>
          <cell r="D4785" t="str">
            <v/>
          </cell>
          <cell r="E4785"/>
          <cell r="F4785">
            <v>0</v>
          </cell>
          <cell r="G4785">
            <v>0</v>
          </cell>
        </row>
        <row r="4786">
          <cell r="A4786"/>
          <cell r="B4786"/>
          <cell r="C4786"/>
          <cell r="D4786"/>
          <cell r="E4786"/>
          <cell r="F4786" t="str">
            <v>Total B</v>
          </cell>
          <cell r="G4786">
            <v>0</v>
          </cell>
        </row>
        <row r="4787">
          <cell r="A4787"/>
          <cell r="B4787"/>
          <cell r="C4787" t="str">
            <v>C - EQUIPOS</v>
          </cell>
          <cell r="D4787"/>
          <cell r="E4787"/>
          <cell r="F4787"/>
          <cell r="G4787"/>
        </row>
        <row r="4788">
          <cell r="A4788" t="str">
            <v/>
          </cell>
          <cell r="B4788" t="str">
            <v/>
          </cell>
          <cell r="C4788"/>
          <cell r="D4788" t="str">
            <v/>
          </cell>
          <cell r="E4788"/>
          <cell r="F4788">
            <v>0</v>
          </cell>
          <cell r="G4788">
            <v>0</v>
          </cell>
        </row>
        <row r="4789">
          <cell r="A4789" t="str">
            <v/>
          </cell>
          <cell r="B4789" t="str">
            <v/>
          </cell>
          <cell r="C4789"/>
          <cell r="D4789" t="str">
            <v/>
          </cell>
          <cell r="E4789"/>
          <cell r="F4789">
            <v>0</v>
          </cell>
          <cell r="G4789">
            <v>0</v>
          </cell>
        </row>
        <row r="4790">
          <cell r="A4790" t="str">
            <v/>
          </cell>
          <cell r="B4790" t="str">
            <v/>
          </cell>
          <cell r="C4790"/>
          <cell r="D4790" t="str">
            <v/>
          </cell>
          <cell r="E4790"/>
          <cell r="F4790">
            <v>0</v>
          </cell>
          <cell r="G4790">
            <v>0</v>
          </cell>
        </row>
        <row r="4791">
          <cell r="A4791" t="str">
            <v/>
          </cell>
          <cell r="B4791" t="str">
            <v/>
          </cell>
          <cell r="C4791"/>
          <cell r="D4791" t="str">
            <v/>
          </cell>
          <cell r="E4791"/>
          <cell r="F4791">
            <v>0</v>
          </cell>
          <cell r="G4791">
            <v>0</v>
          </cell>
        </row>
        <row r="4792">
          <cell r="A4792" t="str">
            <v/>
          </cell>
          <cell r="B4792" t="str">
            <v/>
          </cell>
          <cell r="C4792"/>
          <cell r="D4792" t="str">
            <v/>
          </cell>
          <cell r="E4792"/>
          <cell r="F4792">
            <v>0</v>
          </cell>
          <cell r="G4792">
            <v>0</v>
          </cell>
        </row>
        <row r="4793">
          <cell r="A4793" t="str">
            <v/>
          </cell>
          <cell r="B4793" t="str">
            <v/>
          </cell>
          <cell r="C4793"/>
          <cell r="D4793" t="str">
            <v/>
          </cell>
          <cell r="E4793"/>
          <cell r="F4793">
            <v>0</v>
          </cell>
          <cell r="G4793">
            <v>0</v>
          </cell>
        </row>
        <row r="4794">
          <cell r="A4794" t="str">
            <v/>
          </cell>
          <cell r="B4794" t="str">
            <v/>
          </cell>
          <cell r="C4794"/>
          <cell r="D4794" t="str">
            <v/>
          </cell>
          <cell r="E4794"/>
          <cell r="F4794">
            <v>0</v>
          </cell>
          <cell r="G4794">
            <v>0</v>
          </cell>
        </row>
        <row r="4795">
          <cell r="A4795" t="str">
            <v/>
          </cell>
          <cell r="B4795" t="str">
            <v/>
          </cell>
          <cell r="C4795"/>
          <cell r="D4795" t="str">
            <v/>
          </cell>
          <cell r="E4795"/>
          <cell r="F4795">
            <v>0</v>
          </cell>
          <cell r="G4795">
            <v>0</v>
          </cell>
        </row>
        <row r="4796">
          <cell r="A4796" t="str">
            <v/>
          </cell>
          <cell r="B4796" t="str">
            <v/>
          </cell>
          <cell r="C4796"/>
          <cell r="D4796" t="str">
            <v/>
          </cell>
          <cell r="E4796"/>
          <cell r="F4796">
            <v>0</v>
          </cell>
          <cell r="G4796">
            <v>0</v>
          </cell>
        </row>
        <row r="4797">
          <cell r="A4797"/>
          <cell r="B4797"/>
          <cell r="C4797"/>
          <cell r="D4797"/>
          <cell r="E4797"/>
          <cell r="F4797" t="str">
            <v>Total C</v>
          </cell>
          <cell r="G4797">
            <v>0</v>
          </cell>
        </row>
        <row r="4798">
          <cell r="A4798"/>
          <cell r="B4798"/>
          <cell r="C4798"/>
          <cell r="D4798"/>
          <cell r="E4798"/>
          <cell r="F4798"/>
          <cell r="G4798"/>
        </row>
        <row r="4799">
          <cell r="A4799" t="str">
            <v/>
          </cell>
          <cell r="B4799" t="str">
            <v/>
          </cell>
          <cell r="C4799"/>
          <cell r="D4799" t="str">
            <v>Costo  Neto</v>
          </cell>
          <cell r="E4799"/>
          <cell r="F4799" t="str">
            <v>Total D=A+B+C</v>
          </cell>
          <cell r="G4799">
            <v>0</v>
          </cell>
        </row>
        <row r="4801">
          <cell r="A4801" t="str">
            <v>ANALISIS DE PRECIOS</v>
          </cell>
          <cell r="B4801"/>
          <cell r="C4801"/>
          <cell r="D4801"/>
          <cell r="E4801"/>
          <cell r="F4801"/>
          <cell r="G4801"/>
        </row>
        <row r="4802">
          <cell r="A4802" t="str">
            <v>COMITENTE:</v>
          </cell>
          <cell r="B4802" t="str">
            <v>DIRECCIÓN DE ARQUITECTURA</v>
          </cell>
          <cell r="C4802"/>
          <cell r="D4802"/>
          <cell r="E4802"/>
          <cell r="F4802"/>
          <cell r="G4802"/>
        </row>
        <row r="4803">
          <cell r="A4803" t="str">
            <v>CONTRATISTA:</v>
          </cell>
          <cell r="B4803" t="str">
            <v xml:space="preserve">BILBAO CONSTRUCCIONES S.R.L. </v>
          </cell>
          <cell r="C4803"/>
          <cell r="D4803"/>
          <cell r="E4803"/>
          <cell r="F4803"/>
          <cell r="G4803"/>
        </row>
        <row r="4804">
          <cell r="A4804" t="str">
            <v>OBRA:</v>
          </cell>
          <cell r="B4804" t="str">
            <v>CENTRO DE MEDICINA NUCLEAR - PET / CT</v>
          </cell>
          <cell r="C4804"/>
          <cell r="D4804"/>
          <cell r="E4804"/>
          <cell r="F4804" t="str">
            <v>PRECIOS A:</v>
          </cell>
          <cell r="G4804">
            <v>43594</v>
          </cell>
        </row>
        <row r="4805">
          <cell r="A4805" t="str">
            <v>UBICACIÓN:</v>
          </cell>
          <cell r="B4805" t="str">
            <v>CAPITAL</v>
          </cell>
          <cell r="C4805"/>
          <cell r="D4805"/>
          <cell r="E4805"/>
          <cell r="F4805"/>
          <cell r="G4805"/>
        </row>
        <row r="4806">
          <cell r="A4806" t="str">
            <v>RUBRO:</v>
          </cell>
          <cell r="B4806" t="str">
            <v/>
          </cell>
          <cell r="C4806" t="str">
            <v/>
          </cell>
          <cell r="D4806"/>
          <cell r="E4806"/>
          <cell r="F4806"/>
          <cell r="G4806"/>
        </row>
        <row r="4807">
          <cell r="A4807" t="str">
            <v>ITEM:</v>
          </cell>
          <cell r="B4807" t="str">
            <v/>
          </cell>
          <cell r="C4807" t="str">
            <v/>
          </cell>
          <cell r="D4807"/>
          <cell r="E4807"/>
          <cell r="F4807" t="str">
            <v>UNIDAD:</v>
          </cell>
          <cell r="G4807" t="str">
            <v/>
          </cell>
        </row>
        <row r="4808">
          <cell r="A4808"/>
          <cell r="B4808"/>
          <cell r="C4808"/>
          <cell r="D4808"/>
          <cell r="E4808"/>
          <cell r="F4808"/>
          <cell r="G4808"/>
        </row>
        <row r="4809">
          <cell r="A4809" t="str">
            <v>DATOS REDETERMINACION</v>
          </cell>
          <cell r="B4809"/>
          <cell r="C4809" t="str">
            <v>DESIGNACION</v>
          </cell>
          <cell r="D4809" t="str">
            <v>U</v>
          </cell>
          <cell r="E4809" t="str">
            <v>Cantidad</v>
          </cell>
          <cell r="F4809" t="str">
            <v>$ Unitarios</v>
          </cell>
          <cell r="G4809" t="str">
            <v>$ Parcial</v>
          </cell>
        </row>
        <row r="4810">
          <cell r="A4810" t="str">
            <v>CÓDIGO</v>
          </cell>
          <cell r="B4810" t="str">
            <v>DESCRIPCIÓN</v>
          </cell>
          <cell r="C4810"/>
          <cell r="D4810"/>
          <cell r="E4810"/>
          <cell r="F4810"/>
          <cell r="G4810"/>
        </row>
        <row r="4811">
          <cell r="A4811"/>
          <cell r="B4811"/>
          <cell r="C4811" t="str">
            <v>A - MATERIALES</v>
          </cell>
          <cell r="D4811"/>
          <cell r="E4811"/>
          <cell r="F4811"/>
          <cell r="G4811"/>
        </row>
        <row r="4812">
          <cell r="A4812" t="str">
            <v/>
          </cell>
          <cell r="B4812" t="str">
            <v/>
          </cell>
          <cell r="C4812"/>
          <cell r="D4812" t="str">
            <v/>
          </cell>
          <cell r="E4812"/>
          <cell r="F4812">
            <v>0</v>
          </cell>
          <cell r="G4812">
            <v>0</v>
          </cell>
        </row>
        <row r="4813">
          <cell r="A4813" t="str">
            <v/>
          </cell>
          <cell r="B4813" t="str">
            <v/>
          </cell>
          <cell r="C4813"/>
          <cell r="D4813" t="str">
            <v/>
          </cell>
          <cell r="E4813"/>
          <cell r="F4813">
            <v>0</v>
          </cell>
          <cell r="G4813">
            <v>0</v>
          </cell>
        </row>
        <row r="4814">
          <cell r="A4814" t="str">
            <v/>
          </cell>
          <cell r="B4814" t="str">
            <v/>
          </cell>
          <cell r="C4814"/>
          <cell r="D4814" t="str">
            <v/>
          </cell>
          <cell r="E4814"/>
          <cell r="F4814">
            <v>0</v>
          </cell>
          <cell r="G4814">
            <v>0</v>
          </cell>
        </row>
        <row r="4815">
          <cell r="A4815" t="str">
            <v/>
          </cell>
          <cell r="B4815" t="str">
            <v/>
          </cell>
          <cell r="C4815"/>
          <cell r="D4815" t="str">
            <v/>
          </cell>
          <cell r="E4815"/>
          <cell r="F4815">
            <v>0</v>
          </cell>
          <cell r="G4815">
            <v>0</v>
          </cell>
        </row>
        <row r="4816">
          <cell r="A4816" t="str">
            <v/>
          </cell>
          <cell r="B4816" t="str">
            <v/>
          </cell>
          <cell r="C4816"/>
          <cell r="D4816" t="str">
            <v/>
          </cell>
          <cell r="E4816"/>
          <cell r="F4816">
            <v>0</v>
          </cell>
          <cell r="G4816">
            <v>0</v>
          </cell>
        </row>
        <row r="4817">
          <cell r="A4817" t="str">
            <v/>
          </cell>
          <cell r="B4817" t="str">
            <v/>
          </cell>
          <cell r="C4817"/>
          <cell r="D4817" t="str">
            <v/>
          </cell>
          <cell r="E4817"/>
          <cell r="F4817">
            <v>0</v>
          </cell>
          <cell r="G4817">
            <v>0</v>
          </cell>
        </row>
        <row r="4818">
          <cell r="A4818" t="str">
            <v/>
          </cell>
          <cell r="B4818" t="str">
            <v/>
          </cell>
          <cell r="C4818"/>
          <cell r="D4818" t="str">
            <v/>
          </cell>
          <cell r="E4818"/>
          <cell r="F4818">
            <v>0</v>
          </cell>
          <cell r="G4818">
            <v>0</v>
          </cell>
        </row>
        <row r="4819">
          <cell r="A4819" t="str">
            <v/>
          </cell>
          <cell r="B4819" t="str">
            <v/>
          </cell>
          <cell r="C4819"/>
          <cell r="D4819" t="str">
            <v/>
          </cell>
          <cell r="E4819"/>
          <cell r="F4819">
            <v>0</v>
          </cell>
          <cell r="G4819">
            <v>0</v>
          </cell>
        </row>
        <row r="4820">
          <cell r="A4820" t="str">
            <v/>
          </cell>
          <cell r="B4820" t="str">
            <v/>
          </cell>
          <cell r="C4820"/>
          <cell r="D4820" t="str">
            <v/>
          </cell>
          <cell r="E4820"/>
          <cell r="F4820">
            <v>0</v>
          </cell>
          <cell r="G4820">
            <v>0</v>
          </cell>
        </row>
        <row r="4821">
          <cell r="A4821" t="str">
            <v/>
          </cell>
          <cell r="B4821" t="str">
            <v/>
          </cell>
          <cell r="C4821"/>
          <cell r="D4821" t="str">
            <v/>
          </cell>
          <cell r="E4821"/>
          <cell r="F4821">
            <v>0</v>
          </cell>
          <cell r="G4821">
            <v>0</v>
          </cell>
        </row>
        <row r="4822">
          <cell r="A4822" t="str">
            <v/>
          </cell>
          <cell r="B4822" t="str">
            <v/>
          </cell>
          <cell r="C4822"/>
          <cell r="D4822" t="str">
            <v/>
          </cell>
          <cell r="E4822"/>
          <cell r="F4822">
            <v>0</v>
          </cell>
          <cell r="G4822">
            <v>0</v>
          </cell>
        </row>
        <row r="4823">
          <cell r="A4823" t="str">
            <v/>
          </cell>
          <cell r="B4823" t="str">
            <v/>
          </cell>
          <cell r="C4823"/>
          <cell r="D4823" t="str">
            <v/>
          </cell>
          <cell r="E4823"/>
          <cell r="F4823">
            <v>0</v>
          </cell>
          <cell r="G4823">
            <v>0</v>
          </cell>
        </row>
        <row r="4824">
          <cell r="A4824" t="str">
            <v/>
          </cell>
          <cell r="B4824" t="str">
            <v/>
          </cell>
          <cell r="C4824"/>
          <cell r="D4824" t="str">
            <v/>
          </cell>
          <cell r="E4824"/>
          <cell r="F4824">
            <v>0</v>
          </cell>
          <cell r="G4824">
            <v>0</v>
          </cell>
        </row>
        <row r="4825">
          <cell r="A4825" t="str">
            <v/>
          </cell>
          <cell r="B4825" t="str">
            <v/>
          </cell>
          <cell r="C4825"/>
          <cell r="D4825" t="str">
            <v/>
          </cell>
          <cell r="E4825"/>
          <cell r="F4825">
            <v>0</v>
          </cell>
          <cell r="G4825">
            <v>0</v>
          </cell>
        </row>
        <row r="4826">
          <cell r="A4826"/>
          <cell r="B4826"/>
          <cell r="C4826"/>
          <cell r="D4826"/>
          <cell r="E4826"/>
          <cell r="F4826" t="str">
            <v>Total A</v>
          </cell>
          <cell r="G4826">
            <v>0</v>
          </cell>
        </row>
        <row r="4827">
          <cell r="A4827"/>
          <cell r="B4827"/>
          <cell r="C4827" t="str">
            <v>B - MANO DE OBRA</v>
          </cell>
          <cell r="D4827"/>
          <cell r="E4827"/>
          <cell r="F4827"/>
          <cell r="G4827"/>
        </row>
        <row r="4828">
          <cell r="A4828" t="str">
            <v/>
          </cell>
          <cell r="B4828">
            <v>0</v>
          </cell>
          <cell r="C4828"/>
          <cell r="D4828" t="str">
            <v/>
          </cell>
          <cell r="E4828"/>
          <cell r="F4828">
            <v>0</v>
          </cell>
          <cell r="G4828">
            <v>0</v>
          </cell>
        </row>
        <row r="4829">
          <cell r="A4829" t="str">
            <v/>
          </cell>
          <cell r="B4829">
            <v>0</v>
          </cell>
          <cell r="C4829"/>
          <cell r="D4829" t="str">
            <v/>
          </cell>
          <cell r="E4829"/>
          <cell r="F4829">
            <v>0</v>
          </cell>
          <cell r="G4829">
            <v>0</v>
          </cell>
        </row>
        <row r="4830">
          <cell r="A4830" t="str">
            <v/>
          </cell>
          <cell r="B4830">
            <v>0</v>
          </cell>
          <cell r="C4830"/>
          <cell r="D4830" t="str">
            <v/>
          </cell>
          <cell r="E4830"/>
          <cell r="F4830">
            <v>0</v>
          </cell>
          <cell r="G4830">
            <v>0</v>
          </cell>
        </row>
        <row r="4831">
          <cell r="A4831" t="str">
            <v/>
          </cell>
          <cell r="B4831">
            <v>0</v>
          </cell>
          <cell r="C4831"/>
          <cell r="D4831" t="str">
            <v/>
          </cell>
          <cell r="E4831"/>
          <cell r="F4831">
            <v>0</v>
          </cell>
          <cell r="G4831">
            <v>0</v>
          </cell>
        </row>
        <row r="4832">
          <cell r="A4832" t="str">
            <v/>
          </cell>
          <cell r="B4832">
            <v>0</v>
          </cell>
          <cell r="C4832"/>
          <cell r="D4832" t="str">
            <v/>
          </cell>
          <cell r="E4832"/>
          <cell r="F4832">
            <v>0</v>
          </cell>
          <cell r="G4832">
            <v>0</v>
          </cell>
        </row>
        <row r="4833">
          <cell r="A4833" t="str">
            <v/>
          </cell>
          <cell r="B4833">
            <v>0</v>
          </cell>
          <cell r="C4833"/>
          <cell r="D4833" t="str">
            <v/>
          </cell>
          <cell r="E4833"/>
          <cell r="F4833">
            <v>0</v>
          </cell>
          <cell r="G4833">
            <v>0</v>
          </cell>
        </row>
        <row r="4834">
          <cell r="A4834" t="str">
            <v/>
          </cell>
          <cell r="B4834">
            <v>0</v>
          </cell>
          <cell r="C4834"/>
          <cell r="D4834" t="str">
            <v/>
          </cell>
          <cell r="E4834"/>
          <cell r="F4834">
            <v>0</v>
          </cell>
          <cell r="G4834">
            <v>0</v>
          </cell>
        </row>
        <row r="4835">
          <cell r="A4835" t="str">
            <v/>
          </cell>
          <cell r="B4835">
            <v>0</v>
          </cell>
          <cell r="C4835"/>
          <cell r="D4835" t="str">
            <v/>
          </cell>
          <cell r="E4835"/>
          <cell r="F4835">
            <v>0</v>
          </cell>
          <cell r="G4835">
            <v>0</v>
          </cell>
        </row>
        <row r="4836">
          <cell r="A4836"/>
          <cell r="B4836"/>
          <cell r="C4836"/>
          <cell r="D4836"/>
          <cell r="E4836"/>
          <cell r="F4836" t="str">
            <v>Total B</v>
          </cell>
          <cell r="G4836">
            <v>0</v>
          </cell>
        </row>
        <row r="4837">
          <cell r="A4837"/>
          <cell r="B4837"/>
          <cell r="C4837" t="str">
            <v>C - EQUIPOS</v>
          </cell>
          <cell r="D4837"/>
          <cell r="E4837"/>
          <cell r="F4837"/>
          <cell r="G4837"/>
        </row>
        <row r="4838">
          <cell r="A4838" t="str">
            <v/>
          </cell>
          <cell r="B4838" t="str">
            <v/>
          </cell>
          <cell r="C4838"/>
          <cell r="D4838" t="str">
            <v/>
          </cell>
          <cell r="E4838"/>
          <cell r="F4838">
            <v>0</v>
          </cell>
          <cell r="G4838">
            <v>0</v>
          </cell>
        </row>
        <row r="4839">
          <cell r="A4839" t="str">
            <v/>
          </cell>
          <cell r="B4839" t="str">
            <v/>
          </cell>
          <cell r="C4839"/>
          <cell r="D4839" t="str">
            <v/>
          </cell>
          <cell r="E4839"/>
          <cell r="F4839">
            <v>0</v>
          </cell>
          <cell r="G4839">
            <v>0</v>
          </cell>
        </row>
        <row r="4840">
          <cell r="A4840" t="str">
            <v/>
          </cell>
          <cell r="B4840" t="str">
            <v/>
          </cell>
          <cell r="C4840"/>
          <cell r="D4840" t="str">
            <v/>
          </cell>
          <cell r="E4840"/>
          <cell r="F4840">
            <v>0</v>
          </cell>
          <cell r="G4840">
            <v>0</v>
          </cell>
        </row>
        <row r="4841">
          <cell r="A4841" t="str">
            <v/>
          </cell>
          <cell r="B4841" t="str">
            <v/>
          </cell>
          <cell r="C4841"/>
          <cell r="D4841" t="str">
            <v/>
          </cell>
          <cell r="E4841"/>
          <cell r="F4841">
            <v>0</v>
          </cell>
          <cell r="G4841">
            <v>0</v>
          </cell>
        </row>
        <row r="4842">
          <cell r="A4842" t="str">
            <v/>
          </cell>
          <cell r="B4842" t="str">
            <v/>
          </cell>
          <cell r="C4842"/>
          <cell r="D4842" t="str">
            <v/>
          </cell>
          <cell r="E4842"/>
          <cell r="F4842">
            <v>0</v>
          </cell>
          <cell r="G4842">
            <v>0</v>
          </cell>
        </row>
        <row r="4843">
          <cell r="A4843" t="str">
            <v/>
          </cell>
          <cell r="B4843" t="str">
            <v/>
          </cell>
          <cell r="C4843"/>
          <cell r="D4843" t="str">
            <v/>
          </cell>
          <cell r="E4843"/>
          <cell r="F4843">
            <v>0</v>
          </cell>
          <cell r="G4843">
            <v>0</v>
          </cell>
        </row>
        <row r="4844">
          <cell r="A4844" t="str">
            <v/>
          </cell>
          <cell r="B4844" t="str">
            <v/>
          </cell>
          <cell r="C4844"/>
          <cell r="D4844" t="str">
            <v/>
          </cell>
          <cell r="E4844"/>
          <cell r="F4844">
            <v>0</v>
          </cell>
          <cell r="G4844">
            <v>0</v>
          </cell>
        </row>
        <row r="4845">
          <cell r="A4845" t="str">
            <v/>
          </cell>
          <cell r="B4845" t="str">
            <v/>
          </cell>
          <cell r="C4845"/>
          <cell r="D4845" t="str">
            <v/>
          </cell>
          <cell r="E4845"/>
          <cell r="F4845">
            <v>0</v>
          </cell>
          <cell r="G4845">
            <v>0</v>
          </cell>
        </row>
        <row r="4846">
          <cell r="A4846" t="str">
            <v/>
          </cell>
          <cell r="B4846" t="str">
            <v/>
          </cell>
          <cell r="C4846"/>
          <cell r="D4846" t="str">
            <v/>
          </cell>
          <cell r="E4846"/>
          <cell r="F4846">
            <v>0</v>
          </cell>
          <cell r="G4846">
            <v>0</v>
          </cell>
        </row>
        <row r="4847">
          <cell r="A4847"/>
          <cell r="B4847"/>
          <cell r="C4847"/>
          <cell r="D4847"/>
          <cell r="E4847"/>
          <cell r="F4847" t="str">
            <v>Total C</v>
          </cell>
          <cell r="G4847">
            <v>0</v>
          </cell>
        </row>
        <row r="4848">
          <cell r="A4848"/>
          <cell r="B4848"/>
          <cell r="C4848"/>
          <cell r="D4848"/>
          <cell r="E4848"/>
          <cell r="F4848"/>
          <cell r="G4848"/>
        </row>
        <row r="4849">
          <cell r="A4849" t="str">
            <v/>
          </cell>
          <cell r="B4849" t="str">
            <v/>
          </cell>
          <cell r="C4849"/>
          <cell r="D4849" t="str">
            <v>Costo  Neto</v>
          </cell>
          <cell r="E4849"/>
          <cell r="F4849" t="str">
            <v>Total D=A+B+C</v>
          </cell>
          <cell r="G4849">
            <v>0</v>
          </cell>
        </row>
        <row r="4851">
          <cell r="A4851" t="str">
            <v>ANALISIS DE PRECIOS</v>
          </cell>
          <cell r="B4851"/>
          <cell r="C4851"/>
          <cell r="D4851"/>
          <cell r="E4851"/>
          <cell r="F4851"/>
          <cell r="G4851"/>
        </row>
        <row r="4852">
          <cell r="A4852" t="str">
            <v>COMITENTE:</v>
          </cell>
          <cell r="B4852" t="str">
            <v>DIRECCIÓN DE ARQUITECTURA</v>
          </cell>
          <cell r="C4852"/>
          <cell r="D4852"/>
          <cell r="E4852"/>
          <cell r="F4852"/>
          <cell r="G4852"/>
        </row>
        <row r="4853">
          <cell r="A4853" t="str">
            <v>CONTRATISTA:</v>
          </cell>
          <cell r="B4853" t="str">
            <v xml:space="preserve">BILBAO CONSTRUCCIONES S.R.L. </v>
          </cell>
          <cell r="C4853"/>
          <cell r="D4853"/>
          <cell r="E4853"/>
          <cell r="F4853"/>
          <cell r="G4853"/>
        </row>
        <row r="4854">
          <cell r="A4854" t="str">
            <v>OBRA:</v>
          </cell>
          <cell r="B4854" t="str">
            <v>CENTRO DE MEDICINA NUCLEAR - PET / CT</v>
          </cell>
          <cell r="C4854"/>
          <cell r="D4854"/>
          <cell r="E4854"/>
          <cell r="F4854" t="str">
            <v>PRECIOS A:</v>
          </cell>
          <cell r="G4854">
            <v>43594</v>
          </cell>
        </row>
        <row r="4855">
          <cell r="A4855" t="str">
            <v>UBICACIÓN:</v>
          </cell>
          <cell r="B4855" t="str">
            <v>CAPITAL</v>
          </cell>
          <cell r="C4855"/>
          <cell r="D4855"/>
          <cell r="E4855"/>
          <cell r="F4855"/>
          <cell r="G4855"/>
        </row>
        <row r="4856">
          <cell r="A4856" t="str">
            <v>RUBRO:</v>
          </cell>
          <cell r="B4856" t="str">
            <v/>
          </cell>
          <cell r="C4856" t="str">
            <v/>
          </cell>
          <cell r="D4856"/>
          <cell r="E4856"/>
          <cell r="F4856"/>
          <cell r="G4856"/>
        </row>
        <row r="4857">
          <cell r="A4857" t="str">
            <v>ITEM:</v>
          </cell>
          <cell r="B4857" t="str">
            <v/>
          </cell>
          <cell r="C4857" t="str">
            <v/>
          </cell>
          <cell r="D4857"/>
          <cell r="E4857"/>
          <cell r="F4857" t="str">
            <v>UNIDAD:</v>
          </cell>
          <cell r="G4857" t="str">
            <v/>
          </cell>
        </row>
        <row r="4858">
          <cell r="A4858"/>
          <cell r="B4858"/>
          <cell r="C4858"/>
          <cell r="D4858"/>
          <cell r="E4858"/>
          <cell r="F4858"/>
          <cell r="G4858"/>
        </row>
        <row r="4859">
          <cell r="A4859" t="str">
            <v>DATOS REDETERMINACION</v>
          </cell>
          <cell r="B4859"/>
          <cell r="C4859" t="str">
            <v>DESIGNACION</v>
          </cell>
          <cell r="D4859" t="str">
            <v>U</v>
          </cell>
          <cell r="E4859" t="str">
            <v>Cantidad</v>
          </cell>
          <cell r="F4859" t="str">
            <v>$ Unitarios</v>
          </cell>
          <cell r="G4859" t="str">
            <v>$ Parcial</v>
          </cell>
        </row>
        <row r="4860">
          <cell r="A4860" t="str">
            <v>CÓDIGO</v>
          </cell>
          <cell r="B4860" t="str">
            <v>DESCRIPCIÓN</v>
          </cell>
          <cell r="C4860"/>
          <cell r="D4860"/>
          <cell r="E4860"/>
          <cell r="F4860"/>
          <cell r="G4860"/>
        </row>
        <row r="4861">
          <cell r="A4861"/>
          <cell r="B4861"/>
          <cell r="C4861" t="str">
            <v>A - MATERIALES</v>
          </cell>
          <cell r="D4861"/>
          <cell r="E4861"/>
          <cell r="F4861"/>
          <cell r="G4861"/>
        </row>
        <row r="4862">
          <cell r="A4862" t="str">
            <v/>
          </cell>
          <cell r="B4862" t="str">
            <v/>
          </cell>
          <cell r="C4862"/>
          <cell r="D4862" t="str">
            <v/>
          </cell>
          <cell r="E4862"/>
          <cell r="F4862">
            <v>0</v>
          </cell>
          <cell r="G4862">
            <v>0</v>
          </cell>
        </row>
        <row r="4863">
          <cell r="A4863" t="str">
            <v/>
          </cell>
          <cell r="B4863" t="str">
            <v/>
          </cell>
          <cell r="C4863"/>
          <cell r="D4863" t="str">
            <v/>
          </cell>
          <cell r="E4863"/>
          <cell r="F4863">
            <v>0</v>
          </cell>
          <cell r="G4863">
            <v>0</v>
          </cell>
        </row>
        <row r="4864">
          <cell r="A4864" t="str">
            <v/>
          </cell>
          <cell r="B4864" t="str">
            <v/>
          </cell>
          <cell r="C4864"/>
          <cell r="D4864" t="str">
            <v/>
          </cell>
          <cell r="E4864"/>
          <cell r="F4864">
            <v>0</v>
          </cell>
          <cell r="G4864">
            <v>0</v>
          </cell>
        </row>
        <row r="4865">
          <cell r="A4865" t="str">
            <v/>
          </cell>
          <cell r="B4865" t="str">
            <v/>
          </cell>
          <cell r="C4865"/>
          <cell r="D4865" t="str">
            <v/>
          </cell>
          <cell r="E4865"/>
          <cell r="F4865">
            <v>0</v>
          </cell>
          <cell r="G4865">
            <v>0</v>
          </cell>
        </row>
        <row r="4866">
          <cell r="A4866" t="str">
            <v/>
          </cell>
          <cell r="B4866" t="str">
            <v/>
          </cell>
          <cell r="C4866"/>
          <cell r="D4866" t="str">
            <v/>
          </cell>
          <cell r="E4866"/>
          <cell r="F4866">
            <v>0</v>
          </cell>
          <cell r="G4866">
            <v>0</v>
          </cell>
        </row>
        <row r="4867">
          <cell r="A4867" t="str">
            <v/>
          </cell>
          <cell r="B4867" t="str">
            <v/>
          </cell>
          <cell r="C4867"/>
          <cell r="D4867" t="str">
            <v/>
          </cell>
          <cell r="E4867"/>
          <cell r="F4867">
            <v>0</v>
          </cell>
          <cell r="G4867">
            <v>0</v>
          </cell>
        </row>
        <row r="4868">
          <cell r="A4868" t="str">
            <v/>
          </cell>
          <cell r="B4868" t="str">
            <v/>
          </cell>
          <cell r="C4868"/>
          <cell r="D4868" t="str">
            <v/>
          </cell>
          <cell r="E4868"/>
          <cell r="F4868">
            <v>0</v>
          </cell>
          <cell r="G4868">
            <v>0</v>
          </cell>
        </row>
        <row r="4869">
          <cell r="A4869" t="str">
            <v/>
          </cell>
          <cell r="B4869" t="str">
            <v/>
          </cell>
          <cell r="C4869"/>
          <cell r="D4869" t="str">
            <v/>
          </cell>
          <cell r="E4869"/>
          <cell r="F4869">
            <v>0</v>
          </cell>
          <cell r="G4869">
            <v>0</v>
          </cell>
        </row>
        <row r="4870">
          <cell r="A4870" t="str">
            <v/>
          </cell>
          <cell r="B4870" t="str">
            <v/>
          </cell>
          <cell r="C4870"/>
          <cell r="D4870" t="str">
            <v/>
          </cell>
          <cell r="E4870"/>
          <cell r="F4870">
            <v>0</v>
          </cell>
          <cell r="G4870">
            <v>0</v>
          </cell>
        </row>
        <row r="4871">
          <cell r="A4871" t="str">
            <v/>
          </cell>
          <cell r="B4871" t="str">
            <v/>
          </cell>
          <cell r="C4871"/>
          <cell r="D4871" t="str">
            <v/>
          </cell>
          <cell r="E4871"/>
          <cell r="F4871">
            <v>0</v>
          </cell>
          <cell r="G4871">
            <v>0</v>
          </cell>
        </row>
        <row r="4872">
          <cell r="A4872" t="str">
            <v/>
          </cell>
          <cell r="B4872" t="str">
            <v/>
          </cell>
          <cell r="C4872"/>
          <cell r="D4872" t="str">
            <v/>
          </cell>
          <cell r="E4872"/>
          <cell r="F4872">
            <v>0</v>
          </cell>
          <cell r="G4872">
            <v>0</v>
          </cell>
        </row>
        <row r="4873">
          <cell r="A4873" t="str">
            <v/>
          </cell>
          <cell r="B4873" t="str">
            <v/>
          </cell>
          <cell r="C4873"/>
          <cell r="D4873" t="str">
            <v/>
          </cell>
          <cell r="E4873"/>
          <cell r="F4873">
            <v>0</v>
          </cell>
          <cell r="G4873">
            <v>0</v>
          </cell>
        </row>
        <row r="4874">
          <cell r="A4874" t="str">
            <v/>
          </cell>
          <cell r="B4874" t="str">
            <v/>
          </cell>
          <cell r="C4874"/>
          <cell r="D4874" t="str">
            <v/>
          </cell>
          <cell r="E4874"/>
          <cell r="F4874">
            <v>0</v>
          </cell>
          <cell r="G4874">
            <v>0</v>
          </cell>
        </row>
        <row r="4875">
          <cell r="A4875" t="str">
            <v/>
          </cell>
          <cell r="B4875" t="str">
            <v/>
          </cell>
          <cell r="C4875"/>
          <cell r="D4875" t="str">
            <v/>
          </cell>
          <cell r="E4875"/>
          <cell r="F4875">
            <v>0</v>
          </cell>
          <cell r="G4875">
            <v>0</v>
          </cell>
        </row>
        <row r="4876">
          <cell r="A4876"/>
          <cell r="B4876"/>
          <cell r="C4876"/>
          <cell r="D4876"/>
          <cell r="E4876"/>
          <cell r="F4876" t="str">
            <v>Total A</v>
          </cell>
          <cell r="G4876">
            <v>0</v>
          </cell>
        </row>
        <row r="4877">
          <cell r="A4877"/>
          <cell r="B4877"/>
          <cell r="C4877" t="str">
            <v>B - MANO DE OBRA</v>
          </cell>
          <cell r="D4877"/>
          <cell r="E4877"/>
          <cell r="F4877"/>
          <cell r="G4877"/>
        </row>
        <row r="4878">
          <cell r="A4878" t="str">
            <v/>
          </cell>
          <cell r="B4878">
            <v>0</v>
          </cell>
          <cell r="C4878"/>
          <cell r="D4878" t="str">
            <v/>
          </cell>
          <cell r="E4878"/>
          <cell r="F4878">
            <v>0</v>
          </cell>
          <cell r="G4878">
            <v>0</v>
          </cell>
        </row>
        <row r="4879">
          <cell r="A4879" t="str">
            <v/>
          </cell>
          <cell r="B4879">
            <v>0</v>
          </cell>
          <cell r="C4879"/>
          <cell r="D4879" t="str">
            <v/>
          </cell>
          <cell r="E4879"/>
          <cell r="F4879">
            <v>0</v>
          </cell>
          <cell r="G4879">
            <v>0</v>
          </cell>
        </row>
        <row r="4880">
          <cell r="A4880" t="str">
            <v/>
          </cell>
          <cell r="B4880">
            <v>0</v>
          </cell>
          <cell r="C4880"/>
          <cell r="D4880" t="str">
            <v/>
          </cell>
          <cell r="E4880"/>
          <cell r="F4880">
            <v>0</v>
          </cell>
          <cell r="G4880">
            <v>0</v>
          </cell>
        </row>
        <row r="4881">
          <cell r="A4881" t="str">
            <v/>
          </cell>
          <cell r="B4881">
            <v>0</v>
          </cell>
          <cell r="C4881"/>
          <cell r="D4881" t="str">
            <v/>
          </cell>
          <cell r="E4881"/>
          <cell r="F4881">
            <v>0</v>
          </cell>
          <cell r="G4881">
            <v>0</v>
          </cell>
        </row>
        <row r="4882">
          <cell r="A4882" t="str">
            <v/>
          </cell>
          <cell r="B4882">
            <v>0</v>
          </cell>
          <cell r="C4882"/>
          <cell r="D4882" t="str">
            <v/>
          </cell>
          <cell r="E4882"/>
          <cell r="F4882">
            <v>0</v>
          </cell>
          <cell r="G4882">
            <v>0</v>
          </cell>
        </row>
        <row r="4883">
          <cell r="A4883" t="str">
            <v/>
          </cell>
          <cell r="B4883">
            <v>0</v>
          </cell>
          <cell r="C4883"/>
          <cell r="D4883" t="str">
            <v/>
          </cell>
          <cell r="E4883"/>
          <cell r="F4883">
            <v>0</v>
          </cell>
          <cell r="G4883">
            <v>0</v>
          </cell>
        </row>
        <row r="4884">
          <cell r="A4884" t="str">
            <v/>
          </cell>
          <cell r="B4884">
            <v>0</v>
          </cell>
          <cell r="C4884"/>
          <cell r="D4884" t="str">
            <v/>
          </cell>
          <cell r="E4884"/>
          <cell r="F4884">
            <v>0</v>
          </cell>
          <cell r="G4884">
            <v>0</v>
          </cell>
        </row>
        <row r="4885">
          <cell r="A4885" t="str">
            <v/>
          </cell>
          <cell r="B4885">
            <v>0</v>
          </cell>
          <cell r="C4885"/>
          <cell r="D4885" t="str">
            <v/>
          </cell>
          <cell r="E4885"/>
          <cell r="F4885">
            <v>0</v>
          </cell>
          <cell r="G4885">
            <v>0</v>
          </cell>
        </row>
        <row r="4886">
          <cell r="A4886"/>
          <cell r="B4886"/>
          <cell r="C4886"/>
          <cell r="D4886"/>
          <cell r="E4886"/>
          <cell r="F4886" t="str">
            <v>Total B</v>
          </cell>
          <cell r="G4886">
            <v>0</v>
          </cell>
        </row>
        <row r="4887">
          <cell r="A4887"/>
          <cell r="B4887"/>
          <cell r="C4887" t="str">
            <v>C - EQUIPOS</v>
          </cell>
          <cell r="D4887"/>
          <cell r="E4887"/>
          <cell r="F4887"/>
          <cell r="G4887"/>
        </row>
        <row r="4888">
          <cell r="A4888" t="str">
            <v/>
          </cell>
          <cell r="B4888" t="str">
            <v/>
          </cell>
          <cell r="C4888"/>
          <cell r="D4888" t="str">
            <v/>
          </cell>
          <cell r="E4888"/>
          <cell r="F4888">
            <v>0</v>
          </cell>
          <cell r="G4888">
            <v>0</v>
          </cell>
        </row>
        <row r="4889">
          <cell r="A4889" t="str">
            <v/>
          </cell>
          <cell r="B4889" t="str">
            <v/>
          </cell>
          <cell r="C4889"/>
          <cell r="D4889" t="str">
            <v/>
          </cell>
          <cell r="E4889"/>
          <cell r="F4889">
            <v>0</v>
          </cell>
          <cell r="G4889">
            <v>0</v>
          </cell>
        </row>
        <row r="4890">
          <cell r="A4890" t="str">
            <v/>
          </cell>
          <cell r="B4890" t="str">
            <v/>
          </cell>
          <cell r="C4890"/>
          <cell r="D4890" t="str">
            <v/>
          </cell>
          <cell r="E4890"/>
          <cell r="F4890">
            <v>0</v>
          </cell>
          <cell r="G4890">
            <v>0</v>
          </cell>
        </row>
        <row r="4891">
          <cell r="A4891" t="str">
            <v/>
          </cell>
          <cell r="B4891" t="str">
            <v/>
          </cell>
          <cell r="C4891"/>
          <cell r="D4891" t="str">
            <v/>
          </cell>
          <cell r="E4891"/>
          <cell r="F4891">
            <v>0</v>
          </cell>
          <cell r="G4891">
            <v>0</v>
          </cell>
        </row>
        <row r="4892">
          <cell r="A4892" t="str">
            <v/>
          </cell>
          <cell r="B4892" t="str">
            <v/>
          </cell>
          <cell r="C4892"/>
          <cell r="D4892" t="str">
            <v/>
          </cell>
          <cell r="E4892"/>
          <cell r="F4892">
            <v>0</v>
          </cell>
          <cell r="G4892">
            <v>0</v>
          </cell>
        </row>
        <row r="4893">
          <cell r="A4893" t="str">
            <v/>
          </cell>
          <cell r="B4893" t="str">
            <v/>
          </cell>
          <cell r="C4893"/>
          <cell r="D4893" t="str">
            <v/>
          </cell>
          <cell r="E4893"/>
          <cell r="F4893">
            <v>0</v>
          </cell>
          <cell r="G4893">
            <v>0</v>
          </cell>
        </row>
        <row r="4894">
          <cell r="A4894" t="str">
            <v/>
          </cell>
          <cell r="B4894" t="str">
            <v/>
          </cell>
          <cell r="C4894"/>
          <cell r="D4894" t="str">
            <v/>
          </cell>
          <cell r="E4894"/>
          <cell r="F4894">
            <v>0</v>
          </cell>
          <cell r="G4894">
            <v>0</v>
          </cell>
        </row>
        <row r="4895">
          <cell r="A4895" t="str">
            <v/>
          </cell>
          <cell r="B4895" t="str">
            <v/>
          </cell>
          <cell r="C4895"/>
          <cell r="D4895" t="str">
            <v/>
          </cell>
          <cell r="E4895"/>
          <cell r="F4895">
            <v>0</v>
          </cell>
          <cell r="G4895">
            <v>0</v>
          </cell>
        </row>
        <row r="4896">
          <cell r="A4896" t="str">
            <v/>
          </cell>
          <cell r="B4896" t="str">
            <v/>
          </cell>
          <cell r="C4896"/>
          <cell r="D4896" t="str">
            <v/>
          </cell>
          <cell r="E4896"/>
          <cell r="F4896">
            <v>0</v>
          </cell>
          <cell r="G4896">
            <v>0</v>
          </cell>
        </row>
        <row r="4897">
          <cell r="A4897"/>
          <cell r="B4897"/>
          <cell r="C4897"/>
          <cell r="D4897"/>
          <cell r="E4897"/>
          <cell r="F4897" t="str">
            <v>Total C</v>
          </cell>
          <cell r="G4897">
            <v>0</v>
          </cell>
        </row>
        <row r="4898">
          <cell r="A4898"/>
          <cell r="B4898"/>
          <cell r="C4898"/>
          <cell r="D4898"/>
          <cell r="E4898"/>
          <cell r="F4898"/>
          <cell r="G4898"/>
        </row>
        <row r="4899">
          <cell r="A4899" t="str">
            <v/>
          </cell>
          <cell r="B4899" t="str">
            <v/>
          </cell>
          <cell r="C4899"/>
          <cell r="D4899" t="str">
            <v>Costo  Neto</v>
          </cell>
          <cell r="E4899"/>
          <cell r="F4899" t="str">
            <v>Total D=A+B+C</v>
          </cell>
          <cell r="G4899">
            <v>0</v>
          </cell>
        </row>
        <row r="4901">
          <cell r="A4901" t="str">
            <v>ANALISIS DE PRECIOS</v>
          </cell>
          <cell r="B4901"/>
          <cell r="C4901"/>
          <cell r="D4901"/>
          <cell r="E4901"/>
          <cell r="F4901"/>
          <cell r="G4901"/>
        </row>
        <row r="4902">
          <cell r="A4902" t="str">
            <v>COMITENTE:</v>
          </cell>
          <cell r="B4902" t="str">
            <v>DIRECCIÓN DE ARQUITECTURA</v>
          </cell>
          <cell r="C4902"/>
          <cell r="D4902"/>
          <cell r="E4902"/>
          <cell r="F4902"/>
          <cell r="G4902"/>
        </row>
        <row r="4903">
          <cell r="A4903" t="str">
            <v>CONTRATISTA:</v>
          </cell>
          <cell r="B4903" t="str">
            <v xml:space="preserve">BILBAO CONSTRUCCIONES S.R.L. </v>
          </cell>
          <cell r="C4903"/>
          <cell r="D4903"/>
          <cell r="E4903"/>
          <cell r="F4903"/>
          <cell r="G4903"/>
        </row>
        <row r="4904">
          <cell r="A4904" t="str">
            <v>OBRA:</v>
          </cell>
          <cell r="B4904" t="str">
            <v>CENTRO DE MEDICINA NUCLEAR - PET / CT</v>
          </cell>
          <cell r="C4904"/>
          <cell r="D4904"/>
          <cell r="E4904"/>
          <cell r="F4904" t="str">
            <v>PRECIOS A:</v>
          </cell>
          <cell r="G4904">
            <v>43594</v>
          </cell>
        </row>
        <row r="4905">
          <cell r="A4905" t="str">
            <v>UBICACIÓN:</v>
          </cell>
          <cell r="B4905" t="str">
            <v>CAPITAL</v>
          </cell>
          <cell r="C4905"/>
          <cell r="D4905"/>
          <cell r="E4905"/>
          <cell r="F4905"/>
          <cell r="G4905"/>
        </row>
        <row r="4906">
          <cell r="A4906" t="str">
            <v>RUBRO:</v>
          </cell>
          <cell r="B4906" t="str">
            <v/>
          </cell>
          <cell r="C4906" t="str">
            <v/>
          </cell>
          <cell r="D4906"/>
          <cell r="E4906"/>
          <cell r="F4906"/>
          <cell r="G4906"/>
        </row>
        <row r="4907">
          <cell r="A4907" t="str">
            <v>ITEM:</v>
          </cell>
          <cell r="B4907" t="str">
            <v/>
          </cell>
          <cell r="C4907" t="str">
            <v/>
          </cell>
          <cell r="D4907"/>
          <cell r="E4907"/>
          <cell r="F4907" t="str">
            <v>UNIDAD:</v>
          </cell>
          <cell r="G4907" t="str">
            <v/>
          </cell>
        </row>
        <row r="4908">
          <cell r="A4908"/>
          <cell r="B4908"/>
          <cell r="C4908"/>
          <cell r="D4908"/>
          <cell r="E4908"/>
          <cell r="F4908"/>
          <cell r="G4908"/>
        </row>
        <row r="4909">
          <cell r="A4909" t="str">
            <v>DATOS REDETERMINACION</v>
          </cell>
          <cell r="B4909"/>
          <cell r="C4909" t="str">
            <v>DESIGNACION</v>
          </cell>
          <cell r="D4909" t="str">
            <v>U</v>
          </cell>
          <cell r="E4909" t="str">
            <v>Cantidad</v>
          </cell>
          <cell r="F4909" t="str">
            <v>$ Unitarios</v>
          </cell>
          <cell r="G4909" t="str">
            <v>$ Parcial</v>
          </cell>
        </row>
        <row r="4910">
          <cell r="A4910" t="str">
            <v>CÓDIGO</v>
          </cell>
          <cell r="B4910" t="str">
            <v>DESCRIPCIÓN</v>
          </cell>
          <cell r="C4910"/>
          <cell r="D4910"/>
          <cell r="E4910"/>
          <cell r="F4910"/>
          <cell r="G4910"/>
        </row>
        <row r="4911">
          <cell r="A4911"/>
          <cell r="B4911"/>
          <cell r="C4911" t="str">
            <v>A - MATERIALES</v>
          </cell>
          <cell r="D4911"/>
          <cell r="E4911"/>
          <cell r="F4911"/>
          <cell r="G4911"/>
        </row>
        <row r="4912">
          <cell r="A4912" t="str">
            <v/>
          </cell>
          <cell r="B4912" t="str">
            <v/>
          </cell>
          <cell r="C4912"/>
          <cell r="D4912" t="str">
            <v/>
          </cell>
          <cell r="E4912"/>
          <cell r="F4912">
            <v>0</v>
          </cell>
          <cell r="G4912">
            <v>0</v>
          </cell>
        </row>
        <row r="4913">
          <cell r="A4913" t="str">
            <v/>
          </cell>
          <cell r="B4913" t="str">
            <v/>
          </cell>
          <cell r="C4913"/>
          <cell r="D4913" t="str">
            <v/>
          </cell>
          <cell r="E4913"/>
          <cell r="F4913">
            <v>0</v>
          </cell>
          <cell r="G4913">
            <v>0</v>
          </cell>
        </row>
        <row r="4914">
          <cell r="A4914" t="str">
            <v/>
          </cell>
          <cell r="B4914" t="str">
            <v/>
          </cell>
          <cell r="C4914"/>
          <cell r="D4914" t="str">
            <v/>
          </cell>
          <cell r="E4914"/>
          <cell r="F4914">
            <v>0</v>
          </cell>
          <cell r="G4914">
            <v>0</v>
          </cell>
        </row>
        <row r="4915">
          <cell r="A4915" t="str">
            <v/>
          </cell>
          <cell r="B4915" t="str">
            <v/>
          </cell>
          <cell r="C4915"/>
          <cell r="D4915" t="str">
            <v/>
          </cell>
          <cell r="E4915"/>
          <cell r="F4915">
            <v>0</v>
          </cell>
          <cell r="G4915">
            <v>0</v>
          </cell>
        </row>
        <row r="4916">
          <cell r="A4916" t="str">
            <v/>
          </cell>
          <cell r="B4916" t="str">
            <v/>
          </cell>
          <cell r="C4916"/>
          <cell r="D4916" t="str">
            <v/>
          </cell>
          <cell r="E4916"/>
          <cell r="F4916">
            <v>0</v>
          </cell>
          <cell r="G4916">
            <v>0</v>
          </cell>
        </row>
        <row r="4917">
          <cell r="A4917" t="str">
            <v/>
          </cell>
          <cell r="B4917" t="str">
            <v/>
          </cell>
          <cell r="C4917"/>
          <cell r="D4917" t="str">
            <v/>
          </cell>
          <cell r="E4917"/>
          <cell r="F4917">
            <v>0</v>
          </cell>
          <cell r="G4917">
            <v>0</v>
          </cell>
        </row>
        <row r="4918">
          <cell r="A4918" t="str">
            <v/>
          </cell>
          <cell r="B4918" t="str">
            <v/>
          </cell>
          <cell r="C4918"/>
          <cell r="D4918" t="str">
            <v/>
          </cell>
          <cell r="E4918"/>
          <cell r="F4918">
            <v>0</v>
          </cell>
          <cell r="G4918">
            <v>0</v>
          </cell>
        </row>
        <row r="4919">
          <cell r="A4919" t="str">
            <v/>
          </cell>
          <cell r="B4919" t="str">
            <v/>
          </cell>
          <cell r="C4919"/>
          <cell r="D4919" t="str">
            <v/>
          </cell>
          <cell r="E4919"/>
          <cell r="F4919">
            <v>0</v>
          </cell>
          <cell r="G4919">
            <v>0</v>
          </cell>
        </row>
        <row r="4920">
          <cell r="A4920" t="str">
            <v/>
          </cell>
          <cell r="B4920" t="str">
            <v/>
          </cell>
          <cell r="C4920"/>
          <cell r="D4920" t="str">
            <v/>
          </cell>
          <cell r="E4920"/>
          <cell r="F4920">
            <v>0</v>
          </cell>
          <cell r="G4920">
            <v>0</v>
          </cell>
        </row>
        <row r="4921">
          <cell r="A4921" t="str">
            <v/>
          </cell>
          <cell r="B4921" t="str">
            <v/>
          </cell>
          <cell r="C4921"/>
          <cell r="D4921" t="str">
            <v/>
          </cell>
          <cell r="E4921"/>
          <cell r="F4921">
            <v>0</v>
          </cell>
          <cell r="G4921">
            <v>0</v>
          </cell>
        </row>
        <row r="4922">
          <cell r="A4922" t="str">
            <v/>
          </cell>
          <cell r="B4922" t="str">
            <v/>
          </cell>
          <cell r="C4922"/>
          <cell r="D4922" t="str">
            <v/>
          </cell>
          <cell r="E4922"/>
          <cell r="F4922">
            <v>0</v>
          </cell>
          <cell r="G4922">
            <v>0</v>
          </cell>
        </row>
        <row r="4923">
          <cell r="A4923" t="str">
            <v/>
          </cell>
          <cell r="B4923" t="str">
            <v/>
          </cell>
          <cell r="C4923"/>
          <cell r="D4923" t="str">
            <v/>
          </cell>
          <cell r="E4923"/>
          <cell r="F4923">
            <v>0</v>
          </cell>
          <cell r="G4923">
            <v>0</v>
          </cell>
        </row>
        <row r="4924">
          <cell r="A4924" t="str">
            <v/>
          </cell>
          <cell r="B4924" t="str">
            <v/>
          </cell>
          <cell r="C4924"/>
          <cell r="D4924" t="str">
            <v/>
          </cell>
          <cell r="E4924"/>
          <cell r="F4924">
            <v>0</v>
          </cell>
          <cell r="G4924">
            <v>0</v>
          </cell>
        </row>
        <row r="4925">
          <cell r="A4925" t="str">
            <v/>
          </cell>
          <cell r="B4925" t="str">
            <v/>
          </cell>
          <cell r="C4925"/>
          <cell r="D4925" t="str">
            <v/>
          </cell>
          <cell r="E4925"/>
          <cell r="F4925">
            <v>0</v>
          </cell>
          <cell r="G4925">
            <v>0</v>
          </cell>
        </row>
        <row r="4926">
          <cell r="A4926"/>
          <cell r="B4926"/>
          <cell r="C4926"/>
          <cell r="D4926"/>
          <cell r="E4926"/>
          <cell r="F4926" t="str">
            <v>Total A</v>
          </cell>
          <cell r="G4926">
            <v>0</v>
          </cell>
        </row>
        <row r="4927">
          <cell r="A4927"/>
          <cell r="B4927"/>
          <cell r="C4927" t="str">
            <v>B - MANO DE OBRA</v>
          </cell>
          <cell r="D4927"/>
          <cell r="E4927"/>
          <cell r="F4927"/>
          <cell r="G4927"/>
        </row>
        <row r="4928">
          <cell r="A4928" t="str">
            <v/>
          </cell>
          <cell r="B4928">
            <v>0</v>
          </cell>
          <cell r="C4928"/>
          <cell r="D4928" t="str">
            <v/>
          </cell>
          <cell r="E4928"/>
          <cell r="F4928">
            <v>0</v>
          </cell>
          <cell r="G4928">
            <v>0</v>
          </cell>
        </row>
        <row r="4929">
          <cell r="A4929" t="str">
            <v/>
          </cell>
          <cell r="B4929">
            <v>0</v>
          </cell>
          <cell r="C4929"/>
          <cell r="D4929" t="str">
            <v/>
          </cell>
          <cell r="E4929"/>
          <cell r="F4929">
            <v>0</v>
          </cell>
          <cell r="G4929">
            <v>0</v>
          </cell>
        </row>
        <row r="4930">
          <cell r="A4930" t="str">
            <v/>
          </cell>
          <cell r="B4930">
            <v>0</v>
          </cell>
          <cell r="C4930"/>
          <cell r="D4930" t="str">
            <v/>
          </cell>
          <cell r="E4930"/>
          <cell r="F4930">
            <v>0</v>
          </cell>
          <cell r="G4930">
            <v>0</v>
          </cell>
        </row>
        <row r="4931">
          <cell r="A4931" t="str">
            <v/>
          </cell>
          <cell r="B4931">
            <v>0</v>
          </cell>
          <cell r="C4931"/>
          <cell r="D4931" t="str">
            <v/>
          </cell>
          <cell r="E4931"/>
          <cell r="F4931">
            <v>0</v>
          </cell>
          <cell r="G4931">
            <v>0</v>
          </cell>
        </row>
        <row r="4932">
          <cell r="A4932" t="str">
            <v/>
          </cell>
          <cell r="B4932">
            <v>0</v>
          </cell>
          <cell r="C4932"/>
          <cell r="D4932" t="str">
            <v/>
          </cell>
          <cell r="E4932"/>
          <cell r="F4932">
            <v>0</v>
          </cell>
          <cell r="G4932">
            <v>0</v>
          </cell>
        </row>
        <row r="4933">
          <cell r="A4933" t="str">
            <v/>
          </cell>
          <cell r="B4933">
            <v>0</v>
          </cell>
          <cell r="C4933"/>
          <cell r="D4933" t="str">
            <v/>
          </cell>
          <cell r="E4933"/>
          <cell r="F4933">
            <v>0</v>
          </cell>
          <cell r="G4933">
            <v>0</v>
          </cell>
        </row>
        <row r="4934">
          <cell r="A4934" t="str">
            <v/>
          </cell>
          <cell r="B4934">
            <v>0</v>
          </cell>
          <cell r="C4934"/>
          <cell r="D4934" t="str">
            <v/>
          </cell>
          <cell r="E4934"/>
          <cell r="F4934">
            <v>0</v>
          </cell>
          <cell r="G4934">
            <v>0</v>
          </cell>
        </row>
        <row r="4935">
          <cell r="A4935" t="str">
            <v/>
          </cell>
          <cell r="B4935">
            <v>0</v>
          </cell>
          <cell r="C4935"/>
          <cell r="D4935" t="str">
            <v/>
          </cell>
          <cell r="E4935"/>
          <cell r="F4935">
            <v>0</v>
          </cell>
          <cell r="G4935">
            <v>0</v>
          </cell>
        </row>
        <row r="4936">
          <cell r="A4936"/>
          <cell r="B4936"/>
          <cell r="C4936"/>
          <cell r="D4936"/>
          <cell r="E4936"/>
          <cell r="F4936" t="str">
            <v>Total B</v>
          </cell>
          <cell r="G4936">
            <v>0</v>
          </cell>
        </row>
        <row r="4937">
          <cell r="A4937"/>
          <cell r="B4937"/>
          <cell r="C4937" t="str">
            <v>C - EQUIPOS</v>
          </cell>
          <cell r="D4937"/>
          <cell r="E4937"/>
          <cell r="F4937"/>
          <cell r="G4937"/>
        </row>
        <row r="4938">
          <cell r="A4938" t="str">
            <v/>
          </cell>
          <cell r="B4938" t="str">
            <v/>
          </cell>
          <cell r="C4938"/>
          <cell r="D4938" t="str">
            <v/>
          </cell>
          <cell r="E4938"/>
          <cell r="F4938">
            <v>0</v>
          </cell>
          <cell r="G4938">
            <v>0</v>
          </cell>
        </row>
        <row r="4939">
          <cell r="A4939" t="str">
            <v/>
          </cell>
          <cell r="B4939" t="str">
            <v/>
          </cell>
          <cell r="C4939"/>
          <cell r="D4939" t="str">
            <v/>
          </cell>
          <cell r="E4939"/>
          <cell r="F4939">
            <v>0</v>
          </cell>
          <cell r="G4939">
            <v>0</v>
          </cell>
        </row>
        <row r="4940">
          <cell r="A4940" t="str">
            <v/>
          </cell>
          <cell r="B4940" t="str">
            <v/>
          </cell>
          <cell r="C4940"/>
          <cell r="D4940" t="str">
            <v/>
          </cell>
          <cell r="E4940"/>
          <cell r="F4940">
            <v>0</v>
          </cell>
          <cell r="G4940">
            <v>0</v>
          </cell>
        </row>
        <row r="4941">
          <cell r="A4941" t="str">
            <v/>
          </cell>
          <cell r="B4941" t="str">
            <v/>
          </cell>
          <cell r="C4941"/>
          <cell r="D4941" t="str">
            <v/>
          </cell>
          <cell r="E4941"/>
          <cell r="F4941">
            <v>0</v>
          </cell>
          <cell r="G4941">
            <v>0</v>
          </cell>
        </row>
        <row r="4942">
          <cell r="A4942" t="str">
            <v/>
          </cell>
          <cell r="B4942" t="str">
            <v/>
          </cell>
          <cell r="C4942"/>
          <cell r="D4942" t="str">
            <v/>
          </cell>
          <cell r="E4942"/>
          <cell r="F4942">
            <v>0</v>
          </cell>
          <cell r="G4942">
            <v>0</v>
          </cell>
        </row>
        <row r="4943">
          <cell r="A4943" t="str">
            <v/>
          </cell>
          <cell r="B4943" t="str">
            <v/>
          </cell>
          <cell r="C4943"/>
          <cell r="D4943" t="str">
            <v/>
          </cell>
          <cell r="E4943"/>
          <cell r="F4943">
            <v>0</v>
          </cell>
          <cell r="G4943">
            <v>0</v>
          </cell>
        </row>
        <row r="4944">
          <cell r="A4944" t="str">
            <v/>
          </cell>
          <cell r="B4944" t="str">
            <v/>
          </cell>
          <cell r="C4944"/>
          <cell r="D4944" t="str">
            <v/>
          </cell>
          <cell r="E4944"/>
          <cell r="F4944">
            <v>0</v>
          </cell>
          <cell r="G4944">
            <v>0</v>
          </cell>
        </row>
        <row r="4945">
          <cell r="A4945" t="str">
            <v/>
          </cell>
          <cell r="B4945" t="str">
            <v/>
          </cell>
          <cell r="C4945"/>
          <cell r="D4945" t="str">
            <v/>
          </cell>
          <cell r="E4945"/>
          <cell r="F4945">
            <v>0</v>
          </cell>
          <cell r="G4945">
            <v>0</v>
          </cell>
        </row>
        <row r="4946">
          <cell r="A4946" t="str">
            <v/>
          </cell>
          <cell r="B4946" t="str">
            <v/>
          </cell>
          <cell r="C4946"/>
          <cell r="D4946" t="str">
            <v/>
          </cell>
          <cell r="E4946"/>
          <cell r="F4946">
            <v>0</v>
          </cell>
          <cell r="G4946">
            <v>0</v>
          </cell>
        </row>
        <row r="4947">
          <cell r="A4947"/>
          <cell r="B4947"/>
          <cell r="C4947"/>
          <cell r="D4947"/>
          <cell r="E4947"/>
          <cell r="F4947" t="str">
            <v>Total C</v>
          </cell>
          <cell r="G4947">
            <v>0</v>
          </cell>
        </row>
        <row r="4948">
          <cell r="A4948"/>
          <cell r="B4948"/>
          <cell r="C4948"/>
          <cell r="D4948"/>
          <cell r="E4948"/>
          <cell r="F4948"/>
          <cell r="G4948"/>
        </row>
        <row r="4949">
          <cell r="A4949" t="str">
            <v/>
          </cell>
          <cell r="B4949" t="str">
            <v/>
          </cell>
          <cell r="C4949"/>
          <cell r="D4949" t="str">
            <v>Costo  Neto</v>
          </cell>
          <cell r="E4949"/>
          <cell r="F4949" t="str">
            <v>Total D=A+B+C</v>
          </cell>
          <cell r="G4949">
            <v>0</v>
          </cell>
        </row>
        <row r="4951">
          <cell r="A4951" t="str">
            <v>ANALISIS DE PRECIOS</v>
          </cell>
          <cell r="B4951"/>
          <cell r="C4951"/>
          <cell r="D4951"/>
          <cell r="E4951"/>
          <cell r="F4951"/>
          <cell r="G4951"/>
        </row>
        <row r="4952">
          <cell r="A4952" t="str">
            <v>COMITENTE:</v>
          </cell>
          <cell r="B4952" t="str">
            <v>DIRECCIÓN DE ARQUITECTURA</v>
          </cell>
          <cell r="C4952"/>
          <cell r="D4952"/>
          <cell r="E4952"/>
          <cell r="F4952"/>
          <cell r="G4952"/>
        </row>
        <row r="4953">
          <cell r="A4953" t="str">
            <v>CONTRATISTA:</v>
          </cell>
          <cell r="B4953" t="str">
            <v xml:space="preserve">BILBAO CONSTRUCCIONES S.R.L. </v>
          </cell>
          <cell r="C4953"/>
          <cell r="D4953"/>
          <cell r="E4953"/>
          <cell r="F4953"/>
          <cell r="G4953"/>
        </row>
        <row r="4954">
          <cell r="A4954" t="str">
            <v>OBRA:</v>
          </cell>
          <cell r="B4954" t="str">
            <v>CENTRO DE MEDICINA NUCLEAR - PET / CT</v>
          </cell>
          <cell r="C4954"/>
          <cell r="D4954"/>
          <cell r="E4954"/>
          <cell r="F4954" t="str">
            <v>PRECIOS A:</v>
          </cell>
          <cell r="G4954">
            <v>43594</v>
          </cell>
        </row>
        <row r="4955">
          <cell r="A4955" t="str">
            <v>UBICACIÓN:</v>
          </cell>
          <cell r="B4955" t="str">
            <v>CAPITAL</v>
          </cell>
          <cell r="C4955"/>
          <cell r="D4955"/>
          <cell r="E4955"/>
          <cell r="F4955"/>
          <cell r="G4955"/>
        </row>
        <row r="4956">
          <cell r="A4956" t="str">
            <v>RUBRO:</v>
          </cell>
          <cell r="B4956" t="str">
            <v/>
          </cell>
          <cell r="C4956" t="str">
            <v/>
          </cell>
          <cell r="D4956"/>
          <cell r="E4956"/>
          <cell r="F4956"/>
          <cell r="G4956"/>
        </row>
        <row r="4957">
          <cell r="A4957" t="str">
            <v>ITEM:</v>
          </cell>
          <cell r="B4957" t="str">
            <v/>
          </cell>
          <cell r="C4957" t="str">
            <v/>
          </cell>
          <cell r="D4957"/>
          <cell r="E4957"/>
          <cell r="F4957" t="str">
            <v>UNIDAD:</v>
          </cell>
          <cell r="G4957" t="str">
            <v/>
          </cell>
        </row>
        <row r="4958">
          <cell r="A4958"/>
          <cell r="B4958"/>
          <cell r="C4958"/>
          <cell r="D4958"/>
          <cell r="E4958"/>
          <cell r="F4958"/>
          <cell r="G4958"/>
        </row>
        <row r="4959">
          <cell r="A4959" t="str">
            <v>DATOS REDETERMINACION</v>
          </cell>
          <cell r="B4959"/>
          <cell r="C4959" t="str">
            <v>DESIGNACION</v>
          </cell>
          <cell r="D4959" t="str">
            <v>U</v>
          </cell>
          <cell r="E4959" t="str">
            <v>Cantidad</v>
          </cell>
          <cell r="F4959" t="str">
            <v>$ Unitarios</v>
          </cell>
          <cell r="G4959" t="str">
            <v>$ Parcial</v>
          </cell>
        </row>
        <row r="4960">
          <cell r="A4960" t="str">
            <v>CÓDIGO</v>
          </cell>
          <cell r="B4960" t="str">
            <v>DESCRIPCIÓN</v>
          </cell>
          <cell r="C4960"/>
          <cell r="D4960"/>
          <cell r="E4960"/>
          <cell r="F4960"/>
          <cell r="G4960"/>
        </row>
        <row r="4961">
          <cell r="A4961"/>
          <cell r="B4961"/>
          <cell r="C4961" t="str">
            <v>A - MATERIALES</v>
          </cell>
          <cell r="D4961"/>
          <cell r="E4961"/>
          <cell r="F4961"/>
          <cell r="G4961"/>
        </row>
        <row r="4962">
          <cell r="A4962" t="str">
            <v/>
          </cell>
          <cell r="B4962" t="str">
            <v/>
          </cell>
          <cell r="C4962"/>
          <cell r="D4962" t="str">
            <v/>
          </cell>
          <cell r="E4962"/>
          <cell r="F4962">
            <v>0</v>
          </cell>
          <cell r="G4962">
            <v>0</v>
          </cell>
        </row>
        <row r="4963">
          <cell r="A4963" t="str">
            <v/>
          </cell>
          <cell r="B4963" t="str">
            <v/>
          </cell>
          <cell r="C4963"/>
          <cell r="D4963" t="str">
            <v/>
          </cell>
          <cell r="E4963"/>
          <cell r="F4963">
            <v>0</v>
          </cell>
          <cell r="G4963">
            <v>0</v>
          </cell>
        </row>
        <row r="4964">
          <cell r="A4964" t="str">
            <v/>
          </cell>
          <cell r="B4964" t="str">
            <v/>
          </cell>
          <cell r="C4964"/>
          <cell r="D4964" t="str">
            <v/>
          </cell>
          <cell r="E4964"/>
          <cell r="F4964">
            <v>0</v>
          </cell>
          <cell r="G4964">
            <v>0</v>
          </cell>
        </row>
        <row r="4965">
          <cell r="A4965" t="str">
            <v/>
          </cell>
          <cell r="B4965" t="str">
            <v/>
          </cell>
          <cell r="C4965"/>
          <cell r="D4965" t="str">
            <v/>
          </cell>
          <cell r="E4965"/>
          <cell r="F4965">
            <v>0</v>
          </cell>
          <cell r="G4965">
            <v>0</v>
          </cell>
        </row>
        <row r="4966">
          <cell r="A4966" t="str">
            <v/>
          </cell>
          <cell r="B4966" t="str">
            <v/>
          </cell>
          <cell r="C4966"/>
          <cell r="D4966" t="str">
            <v/>
          </cell>
          <cell r="E4966"/>
          <cell r="F4966">
            <v>0</v>
          </cell>
          <cell r="G4966">
            <v>0</v>
          </cell>
        </row>
        <row r="4967">
          <cell r="A4967" t="str">
            <v/>
          </cell>
          <cell r="B4967" t="str">
            <v/>
          </cell>
          <cell r="C4967"/>
          <cell r="D4967" t="str">
            <v/>
          </cell>
          <cell r="E4967"/>
          <cell r="F4967">
            <v>0</v>
          </cell>
          <cell r="G4967">
            <v>0</v>
          </cell>
        </row>
        <row r="4968">
          <cell r="A4968" t="str">
            <v/>
          </cell>
          <cell r="B4968" t="str">
            <v/>
          </cell>
          <cell r="C4968"/>
          <cell r="D4968" t="str">
            <v/>
          </cell>
          <cell r="E4968"/>
          <cell r="F4968">
            <v>0</v>
          </cell>
          <cell r="G4968">
            <v>0</v>
          </cell>
        </row>
        <row r="4969">
          <cell r="A4969" t="str">
            <v/>
          </cell>
          <cell r="B4969" t="str">
            <v/>
          </cell>
          <cell r="C4969"/>
          <cell r="D4969" t="str">
            <v/>
          </cell>
          <cell r="E4969"/>
          <cell r="F4969">
            <v>0</v>
          </cell>
          <cell r="G4969">
            <v>0</v>
          </cell>
        </row>
        <row r="4970">
          <cell r="A4970" t="str">
            <v/>
          </cell>
          <cell r="B4970" t="str">
            <v/>
          </cell>
          <cell r="C4970"/>
          <cell r="D4970" t="str">
            <v/>
          </cell>
          <cell r="E4970"/>
          <cell r="F4970">
            <v>0</v>
          </cell>
          <cell r="G4970">
            <v>0</v>
          </cell>
        </row>
        <row r="4971">
          <cell r="A4971" t="str">
            <v/>
          </cell>
          <cell r="B4971" t="str">
            <v/>
          </cell>
          <cell r="C4971"/>
          <cell r="D4971" t="str">
            <v/>
          </cell>
          <cell r="E4971"/>
          <cell r="F4971">
            <v>0</v>
          </cell>
          <cell r="G4971">
            <v>0</v>
          </cell>
        </row>
        <row r="4972">
          <cell r="A4972" t="str">
            <v/>
          </cell>
          <cell r="B4972" t="str">
            <v/>
          </cell>
          <cell r="C4972"/>
          <cell r="D4972" t="str">
            <v/>
          </cell>
          <cell r="E4972"/>
          <cell r="F4972">
            <v>0</v>
          </cell>
          <cell r="G4972">
            <v>0</v>
          </cell>
        </row>
        <row r="4973">
          <cell r="A4973" t="str">
            <v/>
          </cell>
          <cell r="B4973" t="str">
            <v/>
          </cell>
          <cell r="C4973"/>
          <cell r="D4973" t="str">
            <v/>
          </cell>
          <cell r="E4973"/>
          <cell r="F4973">
            <v>0</v>
          </cell>
          <cell r="G4973">
            <v>0</v>
          </cell>
        </row>
        <row r="4974">
          <cell r="A4974" t="str">
            <v/>
          </cell>
          <cell r="B4974" t="str">
            <v/>
          </cell>
          <cell r="C4974"/>
          <cell r="D4974" t="str">
            <v/>
          </cell>
          <cell r="E4974"/>
          <cell r="F4974">
            <v>0</v>
          </cell>
          <cell r="G4974">
            <v>0</v>
          </cell>
        </row>
        <row r="4975">
          <cell r="A4975" t="str">
            <v/>
          </cell>
          <cell r="B4975" t="str">
            <v/>
          </cell>
          <cell r="C4975"/>
          <cell r="D4975" t="str">
            <v/>
          </cell>
          <cell r="E4975"/>
          <cell r="F4975">
            <v>0</v>
          </cell>
          <cell r="G4975">
            <v>0</v>
          </cell>
        </row>
        <row r="4976">
          <cell r="A4976"/>
          <cell r="B4976"/>
          <cell r="C4976"/>
          <cell r="D4976"/>
          <cell r="E4976"/>
          <cell r="F4976" t="str">
            <v>Total A</v>
          </cell>
          <cell r="G4976">
            <v>0</v>
          </cell>
        </row>
        <row r="4977">
          <cell r="A4977"/>
          <cell r="B4977"/>
          <cell r="C4977" t="str">
            <v>B - MANO DE OBRA</v>
          </cell>
          <cell r="D4977"/>
          <cell r="E4977"/>
          <cell r="F4977"/>
          <cell r="G4977"/>
        </row>
        <row r="4978">
          <cell r="A4978" t="str">
            <v/>
          </cell>
          <cell r="B4978">
            <v>0</v>
          </cell>
          <cell r="C4978"/>
          <cell r="D4978" t="str">
            <v/>
          </cell>
          <cell r="E4978"/>
          <cell r="F4978">
            <v>0</v>
          </cell>
          <cell r="G4978">
            <v>0</v>
          </cell>
        </row>
        <row r="4979">
          <cell r="A4979" t="str">
            <v/>
          </cell>
          <cell r="B4979">
            <v>0</v>
          </cell>
          <cell r="C4979"/>
          <cell r="D4979" t="str">
            <v/>
          </cell>
          <cell r="E4979"/>
          <cell r="F4979">
            <v>0</v>
          </cell>
          <cell r="G4979">
            <v>0</v>
          </cell>
        </row>
        <row r="4980">
          <cell r="A4980" t="str">
            <v/>
          </cell>
          <cell r="B4980">
            <v>0</v>
          </cell>
          <cell r="C4980"/>
          <cell r="D4980" t="str">
            <v/>
          </cell>
          <cell r="E4980"/>
          <cell r="F4980">
            <v>0</v>
          </cell>
          <cell r="G4980">
            <v>0</v>
          </cell>
        </row>
        <row r="4981">
          <cell r="A4981" t="str">
            <v/>
          </cell>
          <cell r="B4981">
            <v>0</v>
          </cell>
          <cell r="C4981"/>
          <cell r="D4981" t="str">
            <v/>
          </cell>
          <cell r="E4981"/>
          <cell r="F4981">
            <v>0</v>
          </cell>
          <cell r="G4981">
            <v>0</v>
          </cell>
        </row>
        <row r="4982">
          <cell r="A4982" t="str">
            <v/>
          </cell>
          <cell r="B4982">
            <v>0</v>
          </cell>
          <cell r="C4982"/>
          <cell r="D4982" t="str">
            <v/>
          </cell>
          <cell r="E4982"/>
          <cell r="F4982">
            <v>0</v>
          </cell>
          <cell r="G4982">
            <v>0</v>
          </cell>
        </row>
        <row r="4983">
          <cell r="A4983" t="str">
            <v/>
          </cell>
          <cell r="B4983">
            <v>0</v>
          </cell>
          <cell r="C4983"/>
          <cell r="D4983" t="str">
            <v/>
          </cell>
          <cell r="E4983"/>
          <cell r="F4983">
            <v>0</v>
          </cell>
          <cell r="G4983">
            <v>0</v>
          </cell>
        </row>
        <row r="4984">
          <cell r="A4984" t="str">
            <v/>
          </cell>
          <cell r="B4984">
            <v>0</v>
          </cell>
          <cell r="C4984"/>
          <cell r="D4984" t="str">
            <v/>
          </cell>
          <cell r="E4984"/>
          <cell r="F4984">
            <v>0</v>
          </cell>
          <cell r="G4984">
            <v>0</v>
          </cell>
        </row>
        <row r="4985">
          <cell r="A4985" t="str">
            <v/>
          </cell>
          <cell r="B4985">
            <v>0</v>
          </cell>
          <cell r="C4985"/>
          <cell r="D4985" t="str">
            <v/>
          </cell>
          <cell r="E4985"/>
          <cell r="F4985">
            <v>0</v>
          </cell>
          <cell r="G4985">
            <v>0</v>
          </cell>
        </row>
        <row r="4986">
          <cell r="A4986"/>
          <cell r="B4986"/>
          <cell r="C4986"/>
          <cell r="D4986"/>
          <cell r="E4986"/>
          <cell r="F4986" t="str">
            <v>Total B</v>
          </cell>
          <cell r="G4986">
            <v>0</v>
          </cell>
        </row>
        <row r="4987">
          <cell r="A4987"/>
          <cell r="B4987"/>
          <cell r="C4987" t="str">
            <v>C - EQUIPOS</v>
          </cell>
          <cell r="D4987"/>
          <cell r="E4987"/>
          <cell r="F4987"/>
          <cell r="G4987"/>
        </row>
        <row r="4988">
          <cell r="A4988" t="str">
            <v/>
          </cell>
          <cell r="B4988" t="str">
            <v/>
          </cell>
          <cell r="C4988"/>
          <cell r="D4988" t="str">
            <v/>
          </cell>
          <cell r="E4988"/>
          <cell r="F4988">
            <v>0</v>
          </cell>
          <cell r="G4988">
            <v>0</v>
          </cell>
        </row>
        <row r="4989">
          <cell r="A4989" t="str">
            <v/>
          </cell>
          <cell r="B4989" t="str">
            <v/>
          </cell>
          <cell r="C4989"/>
          <cell r="D4989" t="str">
            <v/>
          </cell>
          <cell r="E4989"/>
          <cell r="F4989">
            <v>0</v>
          </cell>
          <cell r="G4989">
            <v>0</v>
          </cell>
        </row>
        <row r="4990">
          <cell r="A4990" t="str">
            <v/>
          </cell>
          <cell r="B4990" t="str">
            <v/>
          </cell>
          <cell r="C4990"/>
          <cell r="D4990" t="str">
            <v/>
          </cell>
          <cell r="E4990"/>
          <cell r="F4990">
            <v>0</v>
          </cell>
          <cell r="G4990">
            <v>0</v>
          </cell>
        </row>
        <row r="4991">
          <cell r="A4991" t="str">
            <v/>
          </cell>
          <cell r="B4991" t="str">
            <v/>
          </cell>
          <cell r="C4991"/>
          <cell r="D4991" t="str">
            <v/>
          </cell>
          <cell r="E4991"/>
          <cell r="F4991">
            <v>0</v>
          </cell>
          <cell r="G4991">
            <v>0</v>
          </cell>
        </row>
        <row r="4992">
          <cell r="A4992" t="str">
            <v/>
          </cell>
          <cell r="B4992" t="str">
            <v/>
          </cell>
          <cell r="C4992"/>
          <cell r="D4992" t="str">
            <v/>
          </cell>
          <cell r="E4992"/>
          <cell r="F4992">
            <v>0</v>
          </cell>
          <cell r="G4992">
            <v>0</v>
          </cell>
        </row>
        <row r="4993">
          <cell r="A4993" t="str">
            <v/>
          </cell>
          <cell r="B4993" t="str">
            <v/>
          </cell>
          <cell r="C4993"/>
          <cell r="D4993" t="str">
            <v/>
          </cell>
          <cell r="E4993"/>
          <cell r="F4993">
            <v>0</v>
          </cell>
          <cell r="G4993">
            <v>0</v>
          </cell>
        </row>
        <row r="4994">
          <cell r="A4994" t="str">
            <v/>
          </cell>
          <cell r="B4994" t="str">
            <v/>
          </cell>
          <cell r="C4994"/>
          <cell r="D4994" t="str">
            <v/>
          </cell>
          <cell r="E4994"/>
          <cell r="F4994">
            <v>0</v>
          </cell>
          <cell r="G4994">
            <v>0</v>
          </cell>
        </row>
        <row r="4995">
          <cell r="A4995" t="str">
            <v/>
          </cell>
          <cell r="B4995" t="str">
            <v/>
          </cell>
          <cell r="C4995"/>
          <cell r="D4995" t="str">
            <v/>
          </cell>
          <cell r="E4995"/>
          <cell r="F4995">
            <v>0</v>
          </cell>
          <cell r="G4995">
            <v>0</v>
          </cell>
        </row>
        <row r="4996">
          <cell r="A4996" t="str">
            <v/>
          </cell>
          <cell r="B4996" t="str">
            <v/>
          </cell>
          <cell r="C4996"/>
          <cell r="D4996" t="str">
            <v/>
          </cell>
          <cell r="E4996"/>
          <cell r="F4996">
            <v>0</v>
          </cell>
          <cell r="G4996">
            <v>0</v>
          </cell>
        </row>
        <row r="4997">
          <cell r="A4997"/>
          <cell r="B4997"/>
          <cell r="C4997"/>
          <cell r="D4997"/>
          <cell r="E4997"/>
          <cell r="F4997" t="str">
            <v>Total C</v>
          </cell>
          <cell r="G4997">
            <v>0</v>
          </cell>
        </row>
        <row r="4998">
          <cell r="A4998"/>
          <cell r="B4998"/>
          <cell r="C4998"/>
          <cell r="D4998"/>
          <cell r="E4998"/>
          <cell r="F4998"/>
          <cell r="G4998"/>
        </row>
        <row r="4999">
          <cell r="A4999" t="str">
            <v/>
          </cell>
          <cell r="B4999" t="str">
            <v/>
          </cell>
          <cell r="C4999"/>
          <cell r="D4999" t="str">
            <v>Costo  Neto</v>
          </cell>
          <cell r="E4999"/>
          <cell r="F4999" t="str">
            <v>Total D=A+B+C</v>
          </cell>
          <cell r="G4999">
            <v>0</v>
          </cell>
        </row>
        <row r="5001">
          <cell r="A5001" t="str">
            <v>ANALISIS DE PRECIOS</v>
          </cell>
          <cell r="B5001"/>
          <cell r="C5001"/>
          <cell r="D5001"/>
          <cell r="E5001"/>
          <cell r="F5001"/>
          <cell r="G5001"/>
        </row>
        <row r="5002">
          <cell r="A5002" t="str">
            <v>COMITENTE:</v>
          </cell>
          <cell r="B5002" t="str">
            <v>DIRECCIÓN DE ARQUITECTURA</v>
          </cell>
          <cell r="C5002"/>
          <cell r="D5002"/>
          <cell r="E5002"/>
          <cell r="F5002"/>
          <cell r="G5002"/>
        </row>
        <row r="5003">
          <cell r="A5003" t="str">
            <v>CONTRATISTA:</v>
          </cell>
          <cell r="B5003" t="str">
            <v xml:space="preserve">BILBAO CONSTRUCCIONES S.R.L. </v>
          </cell>
          <cell r="C5003"/>
          <cell r="D5003"/>
          <cell r="E5003"/>
          <cell r="F5003"/>
          <cell r="G5003"/>
        </row>
        <row r="5004">
          <cell r="A5004" t="str">
            <v>OBRA:</v>
          </cell>
          <cell r="B5004" t="str">
            <v>CENTRO DE MEDICINA NUCLEAR - PET / CT</v>
          </cell>
          <cell r="C5004"/>
          <cell r="D5004"/>
          <cell r="E5004"/>
          <cell r="F5004" t="str">
            <v>PRECIOS A:</v>
          </cell>
          <cell r="G5004">
            <v>43594</v>
          </cell>
        </row>
        <row r="5005">
          <cell r="A5005" t="str">
            <v>UBICACIÓN:</v>
          </cell>
          <cell r="B5005" t="str">
            <v>CAPITAL</v>
          </cell>
          <cell r="C5005"/>
          <cell r="D5005"/>
          <cell r="E5005"/>
          <cell r="F5005"/>
          <cell r="G5005"/>
        </row>
        <row r="5006">
          <cell r="A5006" t="str">
            <v>RUBRO:</v>
          </cell>
          <cell r="B5006" t="str">
            <v/>
          </cell>
          <cell r="C5006" t="str">
            <v/>
          </cell>
          <cell r="D5006"/>
          <cell r="E5006"/>
          <cell r="F5006"/>
          <cell r="G5006"/>
        </row>
        <row r="5007">
          <cell r="A5007" t="str">
            <v>ITEM:</v>
          </cell>
          <cell r="B5007" t="str">
            <v/>
          </cell>
          <cell r="C5007" t="str">
            <v/>
          </cell>
          <cell r="D5007"/>
          <cell r="E5007"/>
          <cell r="F5007" t="str">
            <v>UNIDAD:</v>
          </cell>
          <cell r="G5007" t="str">
            <v/>
          </cell>
        </row>
        <row r="5008">
          <cell r="A5008"/>
          <cell r="B5008"/>
          <cell r="C5008"/>
          <cell r="D5008"/>
          <cell r="E5008"/>
          <cell r="F5008"/>
          <cell r="G5008"/>
        </row>
        <row r="5009">
          <cell r="A5009" t="str">
            <v>DATOS REDETERMINACION</v>
          </cell>
          <cell r="B5009"/>
          <cell r="C5009" t="str">
            <v>DESIGNACION</v>
          </cell>
          <cell r="D5009" t="str">
            <v>U</v>
          </cell>
          <cell r="E5009" t="str">
            <v>Cantidad</v>
          </cell>
          <cell r="F5009" t="str">
            <v>$ Unitarios</v>
          </cell>
          <cell r="G5009" t="str">
            <v>$ Parcial</v>
          </cell>
        </row>
        <row r="5010">
          <cell r="A5010" t="str">
            <v>CÓDIGO</v>
          </cell>
          <cell r="B5010" t="str">
            <v>DESCRIPCIÓN</v>
          </cell>
          <cell r="C5010"/>
          <cell r="D5010"/>
          <cell r="E5010"/>
          <cell r="F5010"/>
          <cell r="G5010"/>
        </row>
        <row r="5011">
          <cell r="A5011"/>
          <cell r="B5011"/>
          <cell r="C5011" t="str">
            <v>A - MATERIALES</v>
          </cell>
          <cell r="D5011"/>
          <cell r="E5011"/>
          <cell r="F5011"/>
          <cell r="G5011"/>
        </row>
        <row r="5012">
          <cell r="A5012" t="str">
            <v/>
          </cell>
          <cell r="B5012" t="str">
            <v/>
          </cell>
          <cell r="C5012"/>
          <cell r="D5012" t="str">
            <v/>
          </cell>
          <cell r="E5012"/>
          <cell r="F5012">
            <v>0</v>
          </cell>
          <cell r="G5012">
            <v>0</v>
          </cell>
        </row>
        <row r="5013">
          <cell r="A5013" t="str">
            <v/>
          </cell>
          <cell r="B5013" t="str">
            <v/>
          </cell>
          <cell r="C5013"/>
          <cell r="D5013" t="str">
            <v/>
          </cell>
          <cell r="E5013"/>
          <cell r="F5013">
            <v>0</v>
          </cell>
          <cell r="G5013">
            <v>0</v>
          </cell>
        </row>
        <row r="5014">
          <cell r="A5014" t="str">
            <v/>
          </cell>
          <cell r="B5014" t="str">
            <v/>
          </cell>
          <cell r="C5014"/>
          <cell r="D5014" t="str">
            <v/>
          </cell>
          <cell r="E5014"/>
          <cell r="F5014">
            <v>0</v>
          </cell>
          <cell r="G5014">
            <v>0</v>
          </cell>
        </row>
        <row r="5015">
          <cell r="A5015" t="str">
            <v/>
          </cell>
          <cell r="B5015" t="str">
            <v/>
          </cell>
          <cell r="C5015"/>
          <cell r="D5015" t="str">
            <v/>
          </cell>
          <cell r="E5015"/>
          <cell r="F5015">
            <v>0</v>
          </cell>
          <cell r="G5015">
            <v>0</v>
          </cell>
        </row>
        <row r="5016">
          <cell r="A5016" t="str">
            <v/>
          </cell>
          <cell r="B5016" t="str">
            <v/>
          </cell>
          <cell r="C5016"/>
          <cell r="D5016" t="str">
            <v/>
          </cell>
          <cell r="E5016"/>
          <cell r="F5016">
            <v>0</v>
          </cell>
          <cell r="G5016">
            <v>0</v>
          </cell>
        </row>
        <row r="5017">
          <cell r="A5017" t="str">
            <v/>
          </cell>
          <cell r="B5017" t="str">
            <v/>
          </cell>
          <cell r="C5017"/>
          <cell r="D5017" t="str">
            <v/>
          </cell>
          <cell r="E5017"/>
          <cell r="F5017">
            <v>0</v>
          </cell>
          <cell r="G5017">
            <v>0</v>
          </cell>
        </row>
        <row r="5018">
          <cell r="A5018" t="str">
            <v/>
          </cell>
          <cell r="B5018" t="str">
            <v/>
          </cell>
          <cell r="C5018"/>
          <cell r="D5018" t="str">
            <v/>
          </cell>
          <cell r="E5018"/>
          <cell r="F5018">
            <v>0</v>
          </cell>
          <cell r="G5018">
            <v>0</v>
          </cell>
        </row>
        <row r="5019">
          <cell r="A5019" t="str">
            <v/>
          </cell>
          <cell r="B5019" t="str">
            <v/>
          </cell>
          <cell r="C5019"/>
          <cell r="D5019" t="str">
            <v/>
          </cell>
          <cell r="E5019"/>
          <cell r="F5019">
            <v>0</v>
          </cell>
          <cell r="G5019">
            <v>0</v>
          </cell>
        </row>
        <row r="5020">
          <cell r="A5020" t="str">
            <v/>
          </cell>
          <cell r="B5020" t="str">
            <v/>
          </cell>
          <cell r="C5020"/>
          <cell r="D5020" t="str">
            <v/>
          </cell>
          <cell r="E5020"/>
          <cell r="F5020">
            <v>0</v>
          </cell>
          <cell r="G5020">
            <v>0</v>
          </cell>
        </row>
        <row r="5021">
          <cell r="A5021" t="str">
            <v/>
          </cell>
          <cell r="B5021" t="str">
            <v/>
          </cell>
          <cell r="C5021"/>
          <cell r="D5021" t="str">
            <v/>
          </cell>
          <cell r="E5021"/>
          <cell r="F5021">
            <v>0</v>
          </cell>
          <cell r="G5021">
            <v>0</v>
          </cell>
        </row>
        <row r="5022">
          <cell r="A5022" t="str">
            <v/>
          </cell>
          <cell r="B5022" t="str">
            <v/>
          </cell>
          <cell r="C5022"/>
          <cell r="D5022" t="str">
            <v/>
          </cell>
          <cell r="E5022"/>
          <cell r="F5022">
            <v>0</v>
          </cell>
          <cell r="G5022">
            <v>0</v>
          </cell>
        </row>
        <row r="5023">
          <cell r="A5023" t="str">
            <v/>
          </cell>
          <cell r="B5023" t="str">
            <v/>
          </cell>
          <cell r="C5023"/>
          <cell r="D5023" t="str">
            <v/>
          </cell>
          <cell r="E5023"/>
          <cell r="F5023">
            <v>0</v>
          </cell>
          <cell r="G5023">
            <v>0</v>
          </cell>
        </row>
        <row r="5024">
          <cell r="A5024" t="str">
            <v/>
          </cell>
          <cell r="B5024" t="str">
            <v/>
          </cell>
          <cell r="C5024"/>
          <cell r="D5024" t="str">
            <v/>
          </cell>
          <cell r="E5024"/>
          <cell r="F5024">
            <v>0</v>
          </cell>
          <cell r="G5024">
            <v>0</v>
          </cell>
        </row>
        <row r="5025">
          <cell r="A5025" t="str">
            <v/>
          </cell>
          <cell r="B5025" t="str">
            <v/>
          </cell>
          <cell r="C5025"/>
          <cell r="D5025" t="str">
            <v/>
          </cell>
          <cell r="E5025"/>
          <cell r="F5025">
            <v>0</v>
          </cell>
          <cell r="G5025">
            <v>0</v>
          </cell>
        </row>
        <row r="5026">
          <cell r="A5026"/>
          <cell r="B5026"/>
          <cell r="C5026"/>
          <cell r="D5026"/>
          <cell r="E5026"/>
          <cell r="F5026" t="str">
            <v>Total A</v>
          </cell>
          <cell r="G5026">
            <v>0</v>
          </cell>
        </row>
        <row r="5027">
          <cell r="A5027"/>
          <cell r="B5027"/>
          <cell r="C5027" t="str">
            <v>B - MANO DE OBRA</v>
          </cell>
          <cell r="D5027"/>
          <cell r="E5027"/>
          <cell r="F5027"/>
          <cell r="G5027"/>
        </row>
        <row r="5028">
          <cell r="A5028" t="str">
            <v/>
          </cell>
          <cell r="B5028">
            <v>0</v>
          </cell>
          <cell r="C5028"/>
          <cell r="D5028" t="str">
            <v/>
          </cell>
          <cell r="E5028"/>
          <cell r="F5028">
            <v>0</v>
          </cell>
          <cell r="G5028">
            <v>0</v>
          </cell>
        </row>
        <row r="5029">
          <cell r="A5029" t="str">
            <v/>
          </cell>
          <cell r="B5029">
            <v>0</v>
          </cell>
          <cell r="C5029"/>
          <cell r="D5029" t="str">
            <v/>
          </cell>
          <cell r="E5029"/>
          <cell r="F5029">
            <v>0</v>
          </cell>
          <cell r="G5029">
            <v>0</v>
          </cell>
        </row>
        <row r="5030">
          <cell r="A5030" t="str">
            <v/>
          </cell>
          <cell r="B5030">
            <v>0</v>
          </cell>
          <cell r="C5030"/>
          <cell r="D5030" t="str">
            <v/>
          </cell>
          <cell r="E5030"/>
          <cell r="F5030">
            <v>0</v>
          </cell>
          <cell r="G5030">
            <v>0</v>
          </cell>
        </row>
        <row r="5031">
          <cell r="A5031" t="str">
            <v/>
          </cell>
          <cell r="B5031">
            <v>0</v>
          </cell>
          <cell r="C5031"/>
          <cell r="D5031" t="str">
            <v/>
          </cell>
          <cell r="E5031"/>
          <cell r="F5031">
            <v>0</v>
          </cell>
          <cell r="G5031">
            <v>0</v>
          </cell>
        </row>
        <row r="5032">
          <cell r="A5032" t="str">
            <v/>
          </cell>
          <cell r="B5032">
            <v>0</v>
          </cell>
          <cell r="C5032"/>
          <cell r="D5032" t="str">
            <v/>
          </cell>
          <cell r="E5032"/>
          <cell r="F5032">
            <v>0</v>
          </cell>
          <cell r="G5032">
            <v>0</v>
          </cell>
        </row>
        <row r="5033">
          <cell r="A5033" t="str">
            <v/>
          </cell>
          <cell r="B5033">
            <v>0</v>
          </cell>
          <cell r="C5033"/>
          <cell r="D5033" t="str">
            <v/>
          </cell>
          <cell r="E5033"/>
          <cell r="F5033">
            <v>0</v>
          </cell>
          <cell r="G5033">
            <v>0</v>
          </cell>
        </row>
        <row r="5034">
          <cell r="A5034" t="str">
            <v/>
          </cell>
          <cell r="B5034">
            <v>0</v>
          </cell>
          <cell r="C5034"/>
          <cell r="D5034" t="str">
            <v/>
          </cell>
          <cell r="E5034"/>
          <cell r="F5034">
            <v>0</v>
          </cell>
          <cell r="G5034">
            <v>0</v>
          </cell>
        </row>
        <row r="5035">
          <cell r="A5035" t="str">
            <v/>
          </cell>
          <cell r="B5035">
            <v>0</v>
          </cell>
          <cell r="C5035"/>
          <cell r="D5035" t="str">
            <v/>
          </cell>
          <cell r="E5035"/>
          <cell r="F5035">
            <v>0</v>
          </cell>
          <cell r="G5035">
            <v>0</v>
          </cell>
        </row>
        <row r="5036">
          <cell r="A5036"/>
          <cell r="B5036"/>
          <cell r="C5036"/>
          <cell r="D5036"/>
          <cell r="E5036"/>
          <cell r="F5036" t="str">
            <v>Total B</v>
          </cell>
          <cell r="G5036">
            <v>0</v>
          </cell>
        </row>
        <row r="5037">
          <cell r="A5037"/>
          <cell r="B5037"/>
          <cell r="C5037" t="str">
            <v>C - EQUIPOS</v>
          </cell>
          <cell r="D5037"/>
          <cell r="E5037"/>
          <cell r="F5037"/>
          <cell r="G5037"/>
        </row>
        <row r="5038">
          <cell r="A5038" t="str">
            <v/>
          </cell>
          <cell r="B5038" t="str">
            <v/>
          </cell>
          <cell r="C5038"/>
          <cell r="D5038" t="str">
            <v/>
          </cell>
          <cell r="E5038"/>
          <cell r="F5038">
            <v>0</v>
          </cell>
          <cell r="G5038">
            <v>0</v>
          </cell>
        </row>
        <row r="5039">
          <cell r="A5039" t="str">
            <v/>
          </cell>
          <cell r="B5039" t="str">
            <v/>
          </cell>
          <cell r="C5039"/>
          <cell r="D5039" t="str">
            <v/>
          </cell>
          <cell r="E5039"/>
          <cell r="F5039">
            <v>0</v>
          </cell>
          <cell r="G5039">
            <v>0</v>
          </cell>
        </row>
        <row r="5040">
          <cell r="A5040" t="str">
            <v/>
          </cell>
          <cell r="B5040" t="str">
            <v/>
          </cell>
          <cell r="C5040"/>
          <cell r="D5040" t="str">
            <v/>
          </cell>
          <cell r="E5040"/>
          <cell r="F5040">
            <v>0</v>
          </cell>
          <cell r="G5040">
            <v>0</v>
          </cell>
        </row>
        <row r="5041">
          <cell r="A5041" t="str">
            <v/>
          </cell>
          <cell r="B5041" t="str">
            <v/>
          </cell>
          <cell r="C5041"/>
          <cell r="D5041" t="str">
            <v/>
          </cell>
          <cell r="E5041"/>
          <cell r="F5041">
            <v>0</v>
          </cell>
          <cell r="G5041">
            <v>0</v>
          </cell>
        </row>
        <row r="5042">
          <cell r="A5042" t="str">
            <v/>
          </cell>
          <cell r="B5042" t="str">
            <v/>
          </cell>
          <cell r="C5042"/>
          <cell r="D5042" t="str">
            <v/>
          </cell>
          <cell r="E5042"/>
          <cell r="F5042">
            <v>0</v>
          </cell>
          <cell r="G5042">
            <v>0</v>
          </cell>
        </row>
        <row r="5043">
          <cell r="A5043" t="str">
            <v/>
          </cell>
          <cell r="B5043" t="str">
            <v/>
          </cell>
          <cell r="C5043"/>
          <cell r="D5043" t="str">
            <v/>
          </cell>
          <cell r="E5043"/>
          <cell r="F5043">
            <v>0</v>
          </cell>
          <cell r="G5043">
            <v>0</v>
          </cell>
        </row>
        <row r="5044">
          <cell r="A5044" t="str">
            <v/>
          </cell>
          <cell r="B5044" t="str">
            <v/>
          </cell>
          <cell r="C5044"/>
          <cell r="D5044" t="str">
            <v/>
          </cell>
          <cell r="E5044"/>
          <cell r="F5044">
            <v>0</v>
          </cell>
          <cell r="G5044">
            <v>0</v>
          </cell>
        </row>
        <row r="5045">
          <cell r="A5045" t="str">
            <v/>
          </cell>
          <cell r="B5045" t="str">
            <v/>
          </cell>
          <cell r="C5045"/>
          <cell r="D5045" t="str">
            <v/>
          </cell>
          <cell r="E5045"/>
          <cell r="F5045">
            <v>0</v>
          </cell>
          <cell r="G5045">
            <v>0</v>
          </cell>
        </row>
        <row r="5046">
          <cell r="A5046" t="str">
            <v/>
          </cell>
          <cell r="B5046" t="str">
            <v/>
          </cell>
          <cell r="C5046"/>
          <cell r="D5046" t="str">
            <v/>
          </cell>
          <cell r="E5046"/>
          <cell r="F5046">
            <v>0</v>
          </cell>
          <cell r="G5046">
            <v>0</v>
          </cell>
        </row>
        <row r="5047">
          <cell r="A5047"/>
          <cell r="B5047"/>
          <cell r="C5047"/>
          <cell r="D5047"/>
          <cell r="E5047"/>
          <cell r="F5047" t="str">
            <v>Total C</v>
          </cell>
          <cell r="G5047">
            <v>0</v>
          </cell>
        </row>
        <row r="5048">
          <cell r="A5048"/>
          <cell r="B5048"/>
          <cell r="C5048"/>
          <cell r="D5048"/>
          <cell r="E5048"/>
          <cell r="F5048"/>
          <cell r="G5048"/>
        </row>
        <row r="5049">
          <cell r="A5049" t="str">
            <v/>
          </cell>
          <cell r="B5049" t="str">
            <v/>
          </cell>
          <cell r="C5049"/>
          <cell r="D5049" t="str">
            <v>Costo  Neto</v>
          </cell>
          <cell r="E5049"/>
          <cell r="F5049" t="str">
            <v>Total D=A+B+C</v>
          </cell>
          <cell r="G5049">
            <v>0</v>
          </cell>
        </row>
        <row r="5051">
          <cell r="A5051" t="str">
            <v>ANALISIS DE PRECIOS</v>
          </cell>
          <cell r="B5051"/>
          <cell r="C5051"/>
          <cell r="D5051"/>
          <cell r="E5051"/>
          <cell r="F5051"/>
          <cell r="G5051"/>
        </row>
        <row r="5052">
          <cell r="A5052" t="str">
            <v>COMITENTE:</v>
          </cell>
          <cell r="B5052" t="str">
            <v>DIRECCIÓN DE ARQUITECTURA</v>
          </cell>
          <cell r="C5052"/>
          <cell r="D5052"/>
          <cell r="E5052"/>
          <cell r="F5052"/>
          <cell r="G5052"/>
        </row>
        <row r="5053">
          <cell r="A5053" t="str">
            <v>CONTRATISTA:</v>
          </cell>
          <cell r="B5053" t="str">
            <v xml:space="preserve">BILBAO CONSTRUCCIONES S.R.L. </v>
          </cell>
          <cell r="C5053"/>
          <cell r="D5053"/>
          <cell r="E5053"/>
          <cell r="F5053"/>
          <cell r="G5053"/>
        </row>
        <row r="5054">
          <cell r="A5054" t="str">
            <v>OBRA:</v>
          </cell>
          <cell r="B5054" t="str">
            <v>CENTRO DE MEDICINA NUCLEAR - PET / CT</v>
          </cell>
          <cell r="C5054"/>
          <cell r="D5054"/>
          <cell r="E5054"/>
          <cell r="F5054" t="str">
            <v>PRECIOS A:</v>
          </cell>
          <cell r="G5054">
            <v>43594</v>
          </cell>
        </row>
        <row r="5055">
          <cell r="A5055" t="str">
            <v>UBICACIÓN:</v>
          </cell>
          <cell r="B5055" t="str">
            <v>CAPITAL</v>
          </cell>
          <cell r="C5055"/>
          <cell r="D5055"/>
          <cell r="E5055"/>
          <cell r="F5055"/>
          <cell r="G5055"/>
        </row>
        <row r="5056">
          <cell r="A5056" t="str">
            <v>RUBRO:</v>
          </cell>
          <cell r="B5056" t="str">
            <v/>
          </cell>
          <cell r="C5056" t="str">
            <v/>
          </cell>
          <cell r="D5056"/>
          <cell r="E5056"/>
          <cell r="F5056"/>
          <cell r="G5056"/>
        </row>
        <row r="5057">
          <cell r="A5057" t="str">
            <v>ITEM:</v>
          </cell>
          <cell r="B5057" t="str">
            <v/>
          </cell>
          <cell r="C5057" t="str">
            <v/>
          </cell>
          <cell r="D5057"/>
          <cell r="E5057"/>
          <cell r="F5057" t="str">
            <v>UNIDAD:</v>
          </cell>
          <cell r="G5057" t="str">
            <v/>
          </cell>
        </row>
        <row r="5058">
          <cell r="A5058"/>
          <cell r="B5058"/>
          <cell r="C5058"/>
          <cell r="D5058"/>
          <cell r="E5058"/>
          <cell r="F5058"/>
          <cell r="G5058"/>
        </row>
        <row r="5059">
          <cell r="A5059" t="str">
            <v>DATOS REDETERMINACION</v>
          </cell>
          <cell r="B5059"/>
          <cell r="C5059" t="str">
            <v>DESIGNACION</v>
          </cell>
          <cell r="D5059" t="str">
            <v>U</v>
          </cell>
          <cell r="E5059" t="str">
            <v>Cantidad</v>
          </cell>
          <cell r="F5059" t="str">
            <v>$ Unitarios</v>
          </cell>
          <cell r="G5059" t="str">
            <v>$ Parcial</v>
          </cell>
        </row>
        <row r="5060">
          <cell r="A5060" t="str">
            <v>CÓDIGO</v>
          </cell>
          <cell r="B5060" t="str">
            <v>DESCRIPCIÓN</v>
          </cell>
          <cell r="C5060"/>
          <cell r="D5060"/>
          <cell r="E5060"/>
          <cell r="F5060"/>
          <cell r="G5060"/>
        </row>
        <row r="5061">
          <cell r="A5061"/>
          <cell r="B5061"/>
          <cell r="C5061" t="str">
            <v>A - MATERIALES</v>
          </cell>
          <cell r="D5061"/>
          <cell r="E5061"/>
          <cell r="F5061"/>
          <cell r="G5061"/>
        </row>
        <row r="5062">
          <cell r="A5062" t="str">
            <v/>
          </cell>
          <cell r="B5062" t="str">
            <v/>
          </cell>
          <cell r="C5062"/>
          <cell r="D5062" t="str">
            <v/>
          </cell>
          <cell r="E5062"/>
          <cell r="F5062">
            <v>0</v>
          </cell>
          <cell r="G5062">
            <v>0</v>
          </cell>
        </row>
        <row r="5063">
          <cell r="A5063" t="str">
            <v/>
          </cell>
          <cell r="B5063" t="str">
            <v/>
          </cell>
          <cell r="C5063"/>
          <cell r="D5063" t="str">
            <v/>
          </cell>
          <cell r="E5063"/>
          <cell r="F5063">
            <v>0</v>
          </cell>
          <cell r="G5063">
            <v>0</v>
          </cell>
        </row>
        <row r="5064">
          <cell r="A5064" t="str">
            <v/>
          </cell>
          <cell r="B5064" t="str">
            <v/>
          </cell>
          <cell r="C5064"/>
          <cell r="D5064" t="str">
            <v/>
          </cell>
          <cell r="E5064"/>
          <cell r="F5064">
            <v>0</v>
          </cell>
          <cell r="G5064">
            <v>0</v>
          </cell>
        </row>
        <row r="5065">
          <cell r="A5065" t="str">
            <v/>
          </cell>
          <cell r="B5065" t="str">
            <v/>
          </cell>
          <cell r="C5065"/>
          <cell r="D5065" t="str">
            <v/>
          </cell>
          <cell r="E5065"/>
          <cell r="F5065">
            <v>0</v>
          </cell>
          <cell r="G5065">
            <v>0</v>
          </cell>
        </row>
        <row r="5066">
          <cell r="A5066" t="str">
            <v/>
          </cell>
          <cell r="B5066" t="str">
            <v/>
          </cell>
          <cell r="C5066"/>
          <cell r="D5066" t="str">
            <v/>
          </cell>
          <cell r="E5066"/>
          <cell r="F5066">
            <v>0</v>
          </cell>
          <cell r="G5066">
            <v>0</v>
          </cell>
        </row>
        <row r="5067">
          <cell r="A5067" t="str">
            <v/>
          </cell>
          <cell r="B5067" t="str">
            <v/>
          </cell>
          <cell r="C5067"/>
          <cell r="D5067" t="str">
            <v/>
          </cell>
          <cell r="E5067"/>
          <cell r="F5067">
            <v>0</v>
          </cell>
          <cell r="G5067">
            <v>0</v>
          </cell>
        </row>
        <row r="5068">
          <cell r="A5068" t="str">
            <v/>
          </cell>
          <cell r="B5068" t="str">
            <v/>
          </cell>
          <cell r="C5068"/>
          <cell r="D5068" t="str">
            <v/>
          </cell>
          <cell r="E5068"/>
          <cell r="F5068">
            <v>0</v>
          </cell>
          <cell r="G5068">
            <v>0</v>
          </cell>
        </row>
        <row r="5069">
          <cell r="A5069" t="str">
            <v/>
          </cell>
          <cell r="B5069" t="str">
            <v/>
          </cell>
          <cell r="C5069"/>
          <cell r="D5069" t="str">
            <v/>
          </cell>
          <cell r="E5069"/>
          <cell r="F5069">
            <v>0</v>
          </cell>
          <cell r="G5069">
            <v>0</v>
          </cell>
        </row>
        <row r="5070">
          <cell r="A5070" t="str">
            <v/>
          </cell>
          <cell r="B5070" t="str">
            <v/>
          </cell>
          <cell r="C5070"/>
          <cell r="D5070" t="str">
            <v/>
          </cell>
          <cell r="E5070"/>
          <cell r="F5070">
            <v>0</v>
          </cell>
          <cell r="G5070">
            <v>0</v>
          </cell>
        </row>
        <row r="5071">
          <cell r="A5071" t="str">
            <v/>
          </cell>
          <cell r="B5071" t="str">
            <v/>
          </cell>
          <cell r="C5071"/>
          <cell r="D5071" t="str">
            <v/>
          </cell>
          <cell r="E5071"/>
          <cell r="F5071">
            <v>0</v>
          </cell>
          <cell r="G5071">
            <v>0</v>
          </cell>
        </row>
        <row r="5072">
          <cell r="A5072" t="str">
            <v/>
          </cell>
          <cell r="B5072" t="str">
            <v/>
          </cell>
          <cell r="C5072"/>
          <cell r="D5072" t="str">
            <v/>
          </cell>
          <cell r="E5072"/>
          <cell r="F5072">
            <v>0</v>
          </cell>
          <cell r="G5072">
            <v>0</v>
          </cell>
        </row>
        <row r="5073">
          <cell r="A5073" t="str">
            <v/>
          </cell>
          <cell r="B5073" t="str">
            <v/>
          </cell>
          <cell r="C5073"/>
          <cell r="D5073" t="str">
            <v/>
          </cell>
          <cell r="E5073"/>
          <cell r="F5073">
            <v>0</v>
          </cell>
          <cell r="G5073">
            <v>0</v>
          </cell>
        </row>
        <row r="5074">
          <cell r="A5074" t="str">
            <v/>
          </cell>
          <cell r="B5074" t="str">
            <v/>
          </cell>
          <cell r="C5074"/>
          <cell r="D5074" t="str">
            <v/>
          </cell>
          <cell r="E5074"/>
          <cell r="F5074">
            <v>0</v>
          </cell>
          <cell r="G5074">
            <v>0</v>
          </cell>
        </row>
        <row r="5075">
          <cell r="A5075" t="str">
            <v/>
          </cell>
          <cell r="B5075" t="str">
            <v/>
          </cell>
          <cell r="C5075"/>
          <cell r="D5075" t="str">
            <v/>
          </cell>
          <cell r="E5075"/>
          <cell r="F5075">
            <v>0</v>
          </cell>
          <cell r="G5075">
            <v>0</v>
          </cell>
        </row>
        <row r="5076">
          <cell r="A5076"/>
          <cell r="B5076"/>
          <cell r="C5076"/>
          <cell r="D5076"/>
          <cell r="E5076"/>
          <cell r="F5076" t="str">
            <v>Total A</v>
          </cell>
          <cell r="G5076">
            <v>0</v>
          </cell>
        </row>
        <row r="5077">
          <cell r="A5077"/>
          <cell r="B5077"/>
          <cell r="C5077" t="str">
            <v>B - MANO DE OBRA</v>
          </cell>
          <cell r="D5077"/>
          <cell r="E5077"/>
          <cell r="F5077"/>
          <cell r="G5077"/>
        </row>
        <row r="5078">
          <cell r="A5078" t="str">
            <v/>
          </cell>
          <cell r="B5078">
            <v>0</v>
          </cell>
          <cell r="C5078"/>
          <cell r="D5078" t="str">
            <v/>
          </cell>
          <cell r="E5078"/>
          <cell r="F5078">
            <v>0</v>
          </cell>
          <cell r="G5078">
            <v>0</v>
          </cell>
        </row>
        <row r="5079">
          <cell r="A5079" t="str">
            <v/>
          </cell>
          <cell r="B5079">
            <v>0</v>
          </cell>
          <cell r="C5079"/>
          <cell r="D5079" t="str">
            <v/>
          </cell>
          <cell r="E5079"/>
          <cell r="F5079">
            <v>0</v>
          </cell>
          <cell r="G5079">
            <v>0</v>
          </cell>
        </row>
        <row r="5080">
          <cell r="A5080" t="str">
            <v/>
          </cell>
          <cell r="B5080">
            <v>0</v>
          </cell>
          <cell r="C5080"/>
          <cell r="D5080" t="str">
            <v/>
          </cell>
          <cell r="E5080"/>
          <cell r="F5080">
            <v>0</v>
          </cell>
          <cell r="G5080">
            <v>0</v>
          </cell>
        </row>
        <row r="5081">
          <cell r="A5081" t="str">
            <v/>
          </cell>
          <cell r="B5081">
            <v>0</v>
          </cell>
          <cell r="C5081"/>
          <cell r="D5081" t="str">
            <v/>
          </cell>
          <cell r="E5081"/>
          <cell r="F5081">
            <v>0</v>
          </cell>
          <cell r="G5081">
            <v>0</v>
          </cell>
        </row>
        <row r="5082">
          <cell r="A5082" t="str">
            <v/>
          </cell>
          <cell r="B5082">
            <v>0</v>
          </cell>
          <cell r="C5082"/>
          <cell r="D5082" t="str">
            <v/>
          </cell>
          <cell r="E5082"/>
          <cell r="F5082">
            <v>0</v>
          </cell>
          <cell r="G5082">
            <v>0</v>
          </cell>
        </row>
        <row r="5083">
          <cell r="A5083" t="str">
            <v/>
          </cell>
          <cell r="B5083">
            <v>0</v>
          </cell>
          <cell r="C5083"/>
          <cell r="D5083" t="str">
            <v/>
          </cell>
          <cell r="E5083"/>
          <cell r="F5083">
            <v>0</v>
          </cell>
          <cell r="G5083">
            <v>0</v>
          </cell>
        </row>
        <row r="5084">
          <cell r="A5084" t="str">
            <v/>
          </cell>
          <cell r="B5084">
            <v>0</v>
          </cell>
          <cell r="C5084"/>
          <cell r="D5084" t="str">
            <v/>
          </cell>
          <cell r="E5084"/>
          <cell r="F5084">
            <v>0</v>
          </cell>
          <cell r="G5084">
            <v>0</v>
          </cell>
        </row>
        <row r="5085">
          <cell r="A5085" t="str">
            <v/>
          </cell>
          <cell r="B5085">
            <v>0</v>
          </cell>
          <cell r="C5085"/>
          <cell r="D5085" t="str">
            <v/>
          </cell>
          <cell r="E5085"/>
          <cell r="F5085">
            <v>0</v>
          </cell>
          <cell r="G5085">
            <v>0</v>
          </cell>
        </row>
        <row r="5086">
          <cell r="A5086"/>
          <cell r="B5086"/>
          <cell r="C5086"/>
          <cell r="D5086"/>
          <cell r="E5086"/>
          <cell r="F5086" t="str">
            <v>Total B</v>
          </cell>
          <cell r="G5086">
            <v>0</v>
          </cell>
        </row>
        <row r="5087">
          <cell r="A5087"/>
          <cell r="B5087"/>
          <cell r="C5087" t="str">
            <v>C - EQUIPOS</v>
          </cell>
          <cell r="D5087"/>
          <cell r="E5087"/>
          <cell r="F5087"/>
          <cell r="G5087"/>
        </row>
        <row r="5088">
          <cell r="A5088" t="str">
            <v/>
          </cell>
          <cell r="B5088" t="str">
            <v/>
          </cell>
          <cell r="C5088"/>
          <cell r="D5088" t="str">
            <v/>
          </cell>
          <cell r="E5088"/>
          <cell r="F5088">
            <v>0</v>
          </cell>
          <cell r="G5088">
            <v>0</v>
          </cell>
        </row>
        <row r="5089">
          <cell r="A5089" t="str">
            <v/>
          </cell>
          <cell r="B5089" t="str">
            <v/>
          </cell>
          <cell r="C5089"/>
          <cell r="D5089" t="str">
            <v/>
          </cell>
          <cell r="E5089"/>
          <cell r="F5089">
            <v>0</v>
          </cell>
          <cell r="G5089">
            <v>0</v>
          </cell>
        </row>
        <row r="5090">
          <cell r="A5090" t="str">
            <v/>
          </cell>
          <cell r="B5090" t="str">
            <v/>
          </cell>
          <cell r="C5090"/>
          <cell r="D5090" t="str">
            <v/>
          </cell>
          <cell r="E5090"/>
          <cell r="F5090">
            <v>0</v>
          </cell>
          <cell r="G5090">
            <v>0</v>
          </cell>
        </row>
        <row r="5091">
          <cell r="A5091" t="str">
            <v/>
          </cell>
          <cell r="B5091" t="str">
            <v/>
          </cell>
          <cell r="C5091"/>
          <cell r="D5091" t="str">
            <v/>
          </cell>
          <cell r="E5091"/>
          <cell r="F5091">
            <v>0</v>
          </cell>
          <cell r="G5091">
            <v>0</v>
          </cell>
        </row>
        <row r="5092">
          <cell r="A5092" t="str">
            <v/>
          </cell>
          <cell r="B5092" t="str">
            <v/>
          </cell>
          <cell r="C5092"/>
          <cell r="D5092" t="str">
            <v/>
          </cell>
          <cell r="E5092"/>
          <cell r="F5092">
            <v>0</v>
          </cell>
          <cell r="G5092">
            <v>0</v>
          </cell>
        </row>
        <row r="5093">
          <cell r="A5093" t="str">
            <v/>
          </cell>
          <cell r="B5093" t="str">
            <v/>
          </cell>
          <cell r="C5093"/>
          <cell r="D5093" t="str">
            <v/>
          </cell>
          <cell r="E5093"/>
          <cell r="F5093">
            <v>0</v>
          </cell>
          <cell r="G5093">
            <v>0</v>
          </cell>
        </row>
        <row r="5094">
          <cell r="A5094" t="str">
            <v/>
          </cell>
          <cell r="B5094" t="str">
            <v/>
          </cell>
          <cell r="C5094"/>
          <cell r="D5094" t="str">
            <v/>
          </cell>
          <cell r="E5094"/>
          <cell r="F5094">
            <v>0</v>
          </cell>
          <cell r="G5094">
            <v>0</v>
          </cell>
        </row>
        <row r="5095">
          <cell r="A5095" t="str">
            <v/>
          </cell>
          <cell r="B5095" t="str">
            <v/>
          </cell>
          <cell r="C5095"/>
          <cell r="D5095" t="str">
            <v/>
          </cell>
          <cell r="E5095"/>
          <cell r="F5095">
            <v>0</v>
          </cell>
          <cell r="G5095">
            <v>0</v>
          </cell>
        </row>
        <row r="5096">
          <cell r="A5096" t="str">
            <v/>
          </cell>
          <cell r="B5096" t="str">
            <v/>
          </cell>
          <cell r="C5096"/>
          <cell r="D5096" t="str">
            <v/>
          </cell>
          <cell r="E5096"/>
          <cell r="F5096">
            <v>0</v>
          </cell>
          <cell r="G5096">
            <v>0</v>
          </cell>
        </row>
        <row r="5097">
          <cell r="A5097"/>
          <cell r="B5097"/>
          <cell r="C5097"/>
          <cell r="D5097"/>
          <cell r="E5097"/>
          <cell r="F5097" t="str">
            <v>Total C</v>
          </cell>
          <cell r="G5097">
            <v>0</v>
          </cell>
        </row>
        <row r="5098">
          <cell r="A5098"/>
          <cell r="B5098"/>
          <cell r="C5098"/>
          <cell r="D5098"/>
          <cell r="E5098"/>
          <cell r="F5098"/>
          <cell r="G5098"/>
        </row>
        <row r="5099">
          <cell r="A5099" t="str">
            <v/>
          </cell>
          <cell r="B5099" t="str">
            <v/>
          </cell>
          <cell r="C5099"/>
          <cell r="D5099" t="str">
            <v>Costo  Neto</v>
          </cell>
          <cell r="E5099"/>
          <cell r="F5099" t="str">
            <v>Total D=A+B+C</v>
          </cell>
          <cell r="G5099">
            <v>0</v>
          </cell>
        </row>
        <row r="5101">
          <cell r="A5101" t="str">
            <v>ANALISIS DE PRECIOS</v>
          </cell>
          <cell r="B5101"/>
          <cell r="C5101"/>
          <cell r="D5101"/>
          <cell r="E5101"/>
          <cell r="F5101"/>
          <cell r="G5101"/>
        </row>
        <row r="5102">
          <cell r="A5102" t="str">
            <v>COMITENTE:</v>
          </cell>
          <cell r="B5102" t="str">
            <v>DIRECCIÓN DE ARQUITECTURA</v>
          </cell>
          <cell r="C5102"/>
          <cell r="D5102"/>
          <cell r="E5102"/>
          <cell r="F5102"/>
          <cell r="G5102"/>
        </row>
        <row r="5103">
          <cell r="A5103" t="str">
            <v>CONTRATISTA:</v>
          </cell>
          <cell r="B5103" t="str">
            <v xml:space="preserve">BILBAO CONSTRUCCIONES S.R.L. </v>
          </cell>
          <cell r="C5103"/>
          <cell r="D5103"/>
          <cell r="E5103"/>
          <cell r="F5103"/>
          <cell r="G5103"/>
        </row>
        <row r="5104">
          <cell r="A5104" t="str">
            <v>OBRA:</v>
          </cell>
          <cell r="B5104" t="str">
            <v>CENTRO DE MEDICINA NUCLEAR - PET / CT</v>
          </cell>
          <cell r="C5104"/>
          <cell r="D5104"/>
          <cell r="E5104"/>
          <cell r="F5104" t="str">
            <v>PRECIOS A:</v>
          </cell>
          <cell r="G5104">
            <v>43594</v>
          </cell>
        </row>
        <row r="5105">
          <cell r="A5105" t="str">
            <v>UBICACIÓN:</v>
          </cell>
          <cell r="B5105" t="str">
            <v>CAPITAL</v>
          </cell>
          <cell r="C5105"/>
          <cell r="D5105"/>
          <cell r="E5105"/>
          <cell r="F5105"/>
          <cell r="G5105"/>
        </row>
        <row r="5106">
          <cell r="A5106" t="str">
            <v>RUBRO:</v>
          </cell>
          <cell r="B5106" t="str">
            <v/>
          </cell>
          <cell r="C5106" t="str">
            <v/>
          </cell>
          <cell r="D5106"/>
          <cell r="E5106"/>
          <cell r="F5106"/>
          <cell r="G5106"/>
        </row>
        <row r="5107">
          <cell r="A5107" t="str">
            <v>ITEM:</v>
          </cell>
          <cell r="B5107" t="str">
            <v/>
          </cell>
          <cell r="C5107" t="str">
            <v/>
          </cell>
          <cell r="D5107"/>
          <cell r="E5107"/>
          <cell r="F5107" t="str">
            <v>UNIDAD:</v>
          </cell>
          <cell r="G5107" t="str">
            <v/>
          </cell>
        </row>
        <row r="5108">
          <cell r="A5108"/>
          <cell r="B5108"/>
          <cell r="C5108"/>
          <cell r="D5108"/>
          <cell r="E5108"/>
          <cell r="F5108"/>
          <cell r="G5108"/>
        </row>
        <row r="5109">
          <cell r="A5109" t="str">
            <v>DATOS REDETERMINACION</v>
          </cell>
          <cell r="B5109"/>
          <cell r="C5109" t="str">
            <v>DESIGNACION</v>
          </cell>
          <cell r="D5109" t="str">
            <v>U</v>
          </cell>
          <cell r="E5109" t="str">
            <v>Cantidad</v>
          </cell>
          <cell r="F5109" t="str">
            <v>$ Unitarios</v>
          </cell>
          <cell r="G5109" t="str">
            <v>$ Parcial</v>
          </cell>
        </row>
        <row r="5110">
          <cell r="A5110" t="str">
            <v>CÓDIGO</v>
          </cell>
          <cell r="B5110" t="str">
            <v>DESCRIPCIÓN</v>
          </cell>
          <cell r="C5110"/>
          <cell r="D5110"/>
          <cell r="E5110"/>
          <cell r="F5110"/>
          <cell r="G5110"/>
        </row>
        <row r="5111">
          <cell r="A5111"/>
          <cell r="B5111"/>
          <cell r="C5111" t="str">
            <v>A - MATERIALES</v>
          </cell>
          <cell r="D5111"/>
          <cell r="E5111"/>
          <cell r="F5111"/>
          <cell r="G5111"/>
        </row>
        <row r="5112">
          <cell r="A5112" t="str">
            <v/>
          </cell>
          <cell r="B5112" t="str">
            <v/>
          </cell>
          <cell r="C5112"/>
          <cell r="D5112" t="str">
            <v/>
          </cell>
          <cell r="E5112"/>
          <cell r="F5112">
            <v>0</v>
          </cell>
          <cell r="G5112">
            <v>0</v>
          </cell>
        </row>
        <row r="5113">
          <cell r="A5113" t="str">
            <v/>
          </cell>
          <cell r="B5113" t="str">
            <v/>
          </cell>
          <cell r="C5113"/>
          <cell r="D5113" t="str">
            <v/>
          </cell>
          <cell r="E5113"/>
          <cell r="F5113">
            <v>0</v>
          </cell>
          <cell r="G5113">
            <v>0</v>
          </cell>
        </row>
        <row r="5114">
          <cell r="A5114" t="str">
            <v/>
          </cell>
          <cell r="B5114" t="str">
            <v/>
          </cell>
          <cell r="C5114"/>
          <cell r="D5114" t="str">
            <v/>
          </cell>
          <cell r="E5114"/>
          <cell r="F5114">
            <v>0</v>
          </cell>
          <cell r="G5114">
            <v>0</v>
          </cell>
        </row>
        <row r="5115">
          <cell r="A5115" t="str">
            <v/>
          </cell>
          <cell r="B5115" t="str">
            <v/>
          </cell>
          <cell r="C5115"/>
          <cell r="D5115" t="str">
            <v/>
          </cell>
          <cell r="E5115"/>
          <cell r="F5115">
            <v>0</v>
          </cell>
          <cell r="G5115">
            <v>0</v>
          </cell>
        </row>
        <row r="5116">
          <cell r="A5116" t="str">
            <v/>
          </cell>
          <cell r="B5116" t="str">
            <v/>
          </cell>
          <cell r="C5116"/>
          <cell r="D5116" t="str">
            <v/>
          </cell>
          <cell r="E5116"/>
          <cell r="F5116">
            <v>0</v>
          </cell>
          <cell r="G5116">
            <v>0</v>
          </cell>
        </row>
        <row r="5117">
          <cell r="A5117" t="str">
            <v/>
          </cell>
          <cell r="B5117" t="str">
            <v/>
          </cell>
          <cell r="C5117"/>
          <cell r="D5117" t="str">
            <v/>
          </cell>
          <cell r="E5117"/>
          <cell r="F5117">
            <v>0</v>
          </cell>
          <cell r="G5117">
            <v>0</v>
          </cell>
        </row>
        <row r="5118">
          <cell r="A5118" t="str">
            <v/>
          </cell>
          <cell r="B5118" t="str">
            <v/>
          </cell>
          <cell r="C5118"/>
          <cell r="D5118" t="str">
            <v/>
          </cell>
          <cell r="E5118"/>
          <cell r="F5118">
            <v>0</v>
          </cell>
          <cell r="G5118">
            <v>0</v>
          </cell>
        </row>
        <row r="5119">
          <cell r="A5119" t="str">
            <v/>
          </cell>
          <cell r="B5119" t="str">
            <v/>
          </cell>
          <cell r="C5119"/>
          <cell r="D5119" t="str">
            <v/>
          </cell>
          <cell r="E5119"/>
          <cell r="F5119">
            <v>0</v>
          </cell>
          <cell r="G5119">
            <v>0</v>
          </cell>
        </row>
        <row r="5120">
          <cell r="A5120" t="str">
            <v/>
          </cell>
          <cell r="B5120" t="str">
            <v/>
          </cell>
          <cell r="C5120"/>
          <cell r="D5120" t="str">
            <v/>
          </cell>
          <cell r="E5120"/>
          <cell r="F5120">
            <v>0</v>
          </cell>
          <cell r="G5120">
            <v>0</v>
          </cell>
        </row>
        <row r="5121">
          <cell r="A5121" t="str">
            <v/>
          </cell>
          <cell r="B5121" t="str">
            <v/>
          </cell>
          <cell r="C5121"/>
          <cell r="D5121" t="str">
            <v/>
          </cell>
          <cell r="E5121"/>
          <cell r="F5121">
            <v>0</v>
          </cell>
          <cell r="G5121">
            <v>0</v>
          </cell>
        </row>
        <row r="5122">
          <cell r="A5122" t="str">
            <v/>
          </cell>
          <cell r="B5122" t="str">
            <v/>
          </cell>
          <cell r="C5122"/>
          <cell r="D5122" t="str">
            <v/>
          </cell>
          <cell r="E5122"/>
          <cell r="F5122">
            <v>0</v>
          </cell>
          <cell r="G5122">
            <v>0</v>
          </cell>
        </row>
        <row r="5123">
          <cell r="A5123" t="str">
            <v/>
          </cell>
          <cell r="B5123" t="str">
            <v/>
          </cell>
          <cell r="C5123"/>
          <cell r="D5123" t="str">
            <v/>
          </cell>
          <cell r="E5123"/>
          <cell r="F5123">
            <v>0</v>
          </cell>
          <cell r="G5123">
            <v>0</v>
          </cell>
        </row>
        <row r="5124">
          <cell r="A5124" t="str">
            <v/>
          </cell>
          <cell r="B5124" t="str">
            <v/>
          </cell>
          <cell r="C5124"/>
          <cell r="D5124" t="str">
            <v/>
          </cell>
          <cell r="E5124"/>
          <cell r="F5124">
            <v>0</v>
          </cell>
          <cell r="G5124">
            <v>0</v>
          </cell>
        </row>
        <row r="5125">
          <cell r="A5125" t="str">
            <v/>
          </cell>
          <cell r="B5125" t="str">
            <v/>
          </cell>
          <cell r="C5125"/>
          <cell r="D5125" t="str">
            <v/>
          </cell>
          <cell r="E5125"/>
          <cell r="F5125">
            <v>0</v>
          </cell>
          <cell r="G5125">
            <v>0</v>
          </cell>
        </row>
        <row r="5126">
          <cell r="A5126"/>
          <cell r="B5126"/>
          <cell r="C5126"/>
          <cell r="D5126"/>
          <cell r="E5126"/>
          <cell r="F5126" t="str">
            <v>Total A</v>
          </cell>
          <cell r="G5126">
            <v>0</v>
          </cell>
        </row>
        <row r="5127">
          <cell r="A5127"/>
          <cell r="B5127"/>
          <cell r="C5127" t="str">
            <v>B - MANO DE OBRA</v>
          </cell>
          <cell r="D5127"/>
          <cell r="E5127"/>
          <cell r="F5127"/>
          <cell r="G5127"/>
        </row>
        <row r="5128">
          <cell r="A5128" t="str">
            <v/>
          </cell>
          <cell r="B5128">
            <v>0</v>
          </cell>
          <cell r="C5128"/>
          <cell r="D5128" t="str">
            <v/>
          </cell>
          <cell r="E5128"/>
          <cell r="F5128">
            <v>0</v>
          </cell>
          <cell r="G5128">
            <v>0</v>
          </cell>
        </row>
        <row r="5129">
          <cell r="A5129" t="str">
            <v/>
          </cell>
          <cell r="B5129">
            <v>0</v>
          </cell>
          <cell r="C5129"/>
          <cell r="D5129" t="str">
            <v/>
          </cell>
          <cell r="E5129"/>
          <cell r="F5129">
            <v>0</v>
          </cell>
          <cell r="G5129">
            <v>0</v>
          </cell>
        </row>
        <row r="5130">
          <cell r="A5130" t="str">
            <v/>
          </cell>
          <cell r="B5130">
            <v>0</v>
          </cell>
          <cell r="C5130"/>
          <cell r="D5130" t="str">
            <v/>
          </cell>
          <cell r="E5130"/>
          <cell r="F5130">
            <v>0</v>
          </cell>
          <cell r="G5130">
            <v>0</v>
          </cell>
        </row>
        <row r="5131">
          <cell r="A5131" t="str">
            <v/>
          </cell>
          <cell r="B5131">
            <v>0</v>
          </cell>
          <cell r="C5131"/>
          <cell r="D5131" t="str">
            <v/>
          </cell>
          <cell r="E5131"/>
          <cell r="F5131">
            <v>0</v>
          </cell>
          <cell r="G5131">
            <v>0</v>
          </cell>
        </row>
        <row r="5132">
          <cell r="A5132" t="str">
            <v/>
          </cell>
          <cell r="B5132">
            <v>0</v>
          </cell>
          <cell r="C5132"/>
          <cell r="D5132" t="str">
            <v/>
          </cell>
          <cell r="E5132"/>
          <cell r="F5132">
            <v>0</v>
          </cell>
          <cell r="G5132">
            <v>0</v>
          </cell>
        </row>
        <row r="5133">
          <cell r="A5133" t="str">
            <v/>
          </cell>
          <cell r="B5133">
            <v>0</v>
          </cell>
          <cell r="C5133"/>
          <cell r="D5133" t="str">
            <v/>
          </cell>
          <cell r="E5133"/>
          <cell r="F5133">
            <v>0</v>
          </cell>
          <cell r="G5133">
            <v>0</v>
          </cell>
        </row>
        <row r="5134">
          <cell r="A5134" t="str">
            <v/>
          </cell>
          <cell r="B5134">
            <v>0</v>
          </cell>
          <cell r="C5134"/>
          <cell r="D5134" t="str">
            <v/>
          </cell>
          <cell r="E5134"/>
          <cell r="F5134">
            <v>0</v>
          </cell>
          <cell r="G5134">
            <v>0</v>
          </cell>
        </row>
        <row r="5135">
          <cell r="A5135" t="str">
            <v/>
          </cell>
          <cell r="B5135">
            <v>0</v>
          </cell>
          <cell r="C5135"/>
          <cell r="D5135" t="str">
            <v/>
          </cell>
          <cell r="E5135"/>
          <cell r="F5135">
            <v>0</v>
          </cell>
          <cell r="G5135">
            <v>0</v>
          </cell>
        </row>
        <row r="5136">
          <cell r="A5136"/>
          <cell r="B5136"/>
          <cell r="C5136"/>
          <cell r="D5136"/>
          <cell r="E5136"/>
          <cell r="F5136" t="str">
            <v>Total B</v>
          </cell>
          <cell r="G5136">
            <v>0</v>
          </cell>
        </row>
        <row r="5137">
          <cell r="A5137"/>
          <cell r="B5137"/>
          <cell r="C5137" t="str">
            <v>C - EQUIPOS</v>
          </cell>
          <cell r="D5137"/>
          <cell r="E5137"/>
          <cell r="F5137"/>
          <cell r="G5137"/>
        </row>
        <row r="5138">
          <cell r="A5138" t="str">
            <v/>
          </cell>
          <cell r="B5138" t="str">
            <v/>
          </cell>
          <cell r="C5138"/>
          <cell r="D5138" t="str">
            <v/>
          </cell>
          <cell r="E5138"/>
          <cell r="F5138">
            <v>0</v>
          </cell>
          <cell r="G5138">
            <v>0</v>
          </cell>
        </row>
        <row r="5139">
          <cell r="A5139" t="str">
            <v/>
          </cell>
          <cell r="B5139" t="str">
            <v/>
          </cell>
          <cell r="C5139"/>
          <cell r="D5139" t="str">
            <v/>
          </cell>
          <cell r="E5139"/>
          <cell r="F5139">
            <v>0</v>
          </cell>
          <cell r="G5139">
            <v>0</v>
          </cell>
        </row>
        <row r="5140">
          <cell r="A5140" t="str">
            <v/>
          </cell>
          <cell r="B5140" t="str">
            <v/>
          </cell>
          <cell r="C5140"/>
          <cell r="D5140" t="str">
            <v/>
          </cell>
          <cell r="E5140"/>
          <cell r="F5140">
            <v>0</v>
          </cell>
          <cell r="G5140">
            <v>0</v>
          </cell>
        </row>
        <row r="5141">
          <cell r="A5141" t="str">
            <v/>
          </cell>
          <cell r="B5141" t="str">
            <v/>
          </cell>
          <cell r="C5141"/>
          <cell r="D5141" t="str">
            <v/>
          </cell>
          <cell r="E5141"/>
          <cell r="F5141">
            <v>0</v>
          </cell>
          <cell r="G5141">
            <v>0</v>
          </cell>
        </row>
        <row r="5142">
          <cell r="A5142" t="str">
            <v/>
          </cell>
          <cell r="B5142" t="str">
            <v/>
          </cell>
          <cell r="C5142"/>
          <cell r="D5142" t="str">
            <v/>
          </cell>
          <cell r="E5142"/>
          <cell r="F5142">
            <v>0</v>
          </cell>
          <cell r="G5142">
            <v>0</v>
          </cell>
        </row>
        <row r="5143">
          <cell r="A5143" t="str">
            <v/>
          </cell>
          <cell r="B5143" t="str">
            <v/>
          </cell>
          <cell r="C5143"/>
          <cell r="D5143" t="str">
            <v/>
          </cell>
          <cell r="E5143"/>
          <cell r="F5143">
            <v>0</v>
          </cell>
          <cell r="G5143">
            <v>0</v>
          </cell>
        </row>
        <row r="5144">
          <cell r="A5144" t="str">
            <v/>
          </cell>
          <cell r="B5144" t="str">
            <v/>
          </cell>
          <cell r="C5144"/>
          <cell r="D5144" t="str">
            <v/>
          </cell>
          <cell r="E5144"/>
          <cell r="F5144">
            <v>0</v>
          </cell>
          <cell r="G5144">
            <v>0</v>
          </cell>
        </row>
        <row r="5145">
          <cell r="A5145" t="str">
            <v/>
          </cell>
          <cell r="B5145" t="str">
            <v/>
          </cell>
          <cell r="C5145"/>
          <cell r="D5145" t="str">
            <v/>
          </cell>
          <cell r="E5145"/>
          <cell r="F5145">
            <v>0</v>
          </cell>
          <cell r="G5145">
            <v>0</v>
          </cell>
        </row>
        <row r="5146">
          <cell r="A5146" t="str">
            <v/>
          </cell>
          <cell r="B5146" t="str">
            <v/>
          </cell>
          <cell r="C5146"/>
          <cell r="D5146" t="str">
            <v/>
          </cell>
          <cell r="E5146"/>
          <cell r="F5146">
            <v>0</v>
          </cell>
          <cell r="G5146">
            <v>0</v>
          </cell>
        </row>
        <row r="5147">
          <cell r="A5147"/>
          <cell r="B5147"/>
          <cell r="C5147"/>
          <cell r="D5147"/>
          <cell r="E5147"/>
          <cell r="F5147" t="str">
            <v>Total C</v>
          </cell>
          <cell r="G5147">
            <v>0</v>
          </cell>
        </row>
        <row r="5148">
          <cell r="A5148"/>
          <cell r="B5148"/>
          <cell r="C5148"/>
          <cell r="D5148"/>
          <cell r="E5148"/>
          <cell r="F5148"/>
          <cell r="G5148"/>
        </row>
        <row r="5149">
          <cell r="A5149" t="str">
            <v/>
          </cell>
          <cell r="B5149" t="str">
            <v/>
          </cell>
          <cell r="C5149"/>
          <cell r="D5149" t="str">
            <v>Costo  Neto</v>
          </cell>
          <cell r="E5149"/>
          <cell r="F5149" t="str">
            <v>Total D=A+B+C</v>
          </cell>
          <cell r="G5149">
            <v>0</v>
          </cell>
        </row>
        <row r="5151">
          <cell r="A5151" t="str">
            <v>ANALISIS DE PRECIOS</v>
          </cell>
          <cell r="B5151"/>
          <cell r="C5151"/>
          <cell r="D5151"/>
          <cell r="E5151"/>
          <cell r="F5151"/>
          <cell r="G5151"/>
        </row>
        <row r="5152">
          <cell r="A5152" t="str">
            <v>COMITENTE:</v>
          </cell>
          <cell r="B5152" t="str">
            <v>DIRECCIÓN DE ARQUITECTURA</v>
          </cell>
          <cell r="C5152"/>
          <cell r="D5152"/>
          <cell r="E5152"/>
          <cell r="F5152"/>
          <cell r="G5152"/>
        </row>
        <row r="5153">
          <cell r="A5153" t="str">
            <v>CONTRATISTA:</v>
          </cell>
          <cell r="B5153" t="str">
            <v xml:space="preserve">BILBAO CONSTRUCCIONES S.R.L. </v>
          </cell>
          <cell r="C5153"/>
          <cell r="D5153"/>
          <cell r="E5153"/>
          <cell r="F5153"/>
          <cell r="G5153"/>
        </row>
        <row r="5154">
          <cell r="A5154" t="str">
            <v>OBRA:</v>
          </cell>
          <cell r="B5154" t="str">
            <v>CENTRO DE MEDICINA NUCLEAR - PET / CT</v>
          </cell>
          <cell r="C5154"/>
          <cell r="D5154"/>
          <cell r="E5154"/>
          <cell r="F5154" t="str">
            <v>PRECIOS A:</v>
          </cell>
          <cell r="G5154">
            <v>43594</v>
          </cell>
        </row>
        <row r="5155">
          <cell r="A5155" t="str">
            <v>UBICACIÓN:</v>
          </cell>
          <cell r="B5155" t="str">
            <v>CAPITAL</v>
          </cell>
          <cell r="C5155"/>
          <cell r="D5155"/>
          <cell r="E5155"/>
          <cell r="F5155"/>
          <cell r="G5155"/>
        </row>
        <row r="5156">
          <cell r="A5156" t="str">
            <v>RUBRO:</v>
          </cell>
          <cell r="B5156" t="str">
            <v/>
          </cell>
          <cell r="C5156" t="str">
            <v/>
          </cell>
          <cell r="D5156"/>
          <cell r="E5156"/>
          <cell r="F5156"/>
          <cell r="G5156"/>
        </row>
        <row r="5157">
          <cell r="A5157" t="str">
            <v>ITEM:</v>
          </cell>
          <cell r="B5157" t="str">
            <v/>
          </cell>
          <cell r="C5157" t="str">
            <v/>
          </cell>
          <cell r="D5157"/>
          <cell r="E5157"/>
          <cell r="F5157" t="str">
            <v>UNIDAD:</v>
          </cell>
          <cell r="G5157" t="str">
            <v/>
          </cell>
        </row>
        <row r="5158">
          <cell r="A5158"/>
          <cell r="B5158"/>
          <cell r="C5158"/>
          <cell r="D5158"/>
          <cell r="E5158"/>
          <cell r="F5158"/>
          <cell r="G5158"/>
        </row>
        <row r="5159">
          <cell r="A5159" t="str">
            <v>DATOS REDETERMINACION</v>
          </cell>
          <cell r="B5159"/>
          <cell r="C5159" t="str">
            <v>DESIGNACION</v>
          </cell>
          <cell r="D5159" t="str">
            <v>U</v>
          </cell>
          <cell r="E5159" t="str">
            <v>Cantidad</v>
          </cell>
          <cell r="F5159" t="str">
            <v>$ Unitarios</v>
          </cell>
          <cell r="G5159" t="str">
            <v>$ Parcial</v>
          </cell>
        </row>
        <row r="5160">
          <cell r="A5160" t="str">
            <v>CÓDIGO</v>
          </cell>
          <cell r="B5160" t="str">
            <v>DESCRIPCIÓN</v>
          </cell>
          <cell r="C5160"/>
          <cell r="D5160"/>
          <cell r="E5160"/>
          <cell r="F5160"/>
          <cell r="G5160"/>
        </row>
        <row r="5161">
          <cell r="A5161"/>
          <cell r="B5161"/>
          <cell r="C5161" t="str">
            <v>A - MATERIALES</v>
          </cell>
          <cell r="D5161"/>
          <cell r="E5161"/>
          <cell r="F5161"/>
          <cell r="G5161"/>
        </row>
        <row r="5162">
          <cell r="A5162" t="str">
            <v/>
          </cell>
          <cell r="B5162" t="str">
            <v/>
          </cell>
          <cell r="C5162"/>
          <cell r="D5162" t="str">
            <v/>
          </cell>
          <cell r="E5162"/>
          <cell r="F5162">
            <v>0</v>
          </cell>
          <cell r="G5162">
            <v>0</v>
          </cell>
        </row>
        <row r="5163">
          <cell r="A5163" t="str">
            <v/>
          </cell>
          <cell r="B5163" t="str">
            <v/>
          </cell>
          <cell r="C5163"/>
          <cell r="D5163" t="str">
            <v/>
          </cell>
          <cell r="E5163"/>
          <cell r="F5163">
            <v>0</v>
          </cell>
          <cell r="G5163">
            <v>0</v>
          </cell>
        </row>
        <row r="5164">
          <cell r="A5164" t="str">
            <v/>
          </cell>
          <cell r="B5164" t="str">
            <v/>
          </cell>
          <cell r="C5164"/>
          <cell r="D5164" t="str">
            <v/>
          </cell>
          <cell r="E5164"/>
          <cell r="F5164">
            <v>0</v>
          </cell>
          <cell r="G5164">
            <v>0</v>
          </cell>
        </row>
        <row r="5165">
          <cell r="A5165" t="str">
            <v/>
          </cell>
          <cell r="B5165" t="str">
            <v/>
          </cell>
          <cell r="C5165"/>
          <cell r="D5165" t="str">
            <v/>
          </cell>
          <cell r="E5165"/>
          <cell r="F5165">
            <v>0</v>
          </cell>
          <cell r="G5165">
            <v>0</v>
          </cell>
        </row>
        <row r="5166">
          <cell r="A5166" t="str">
            <v/>
          </cell>
          <cell r="B5166" t="str">
            <v/>
          </cell>
          <cell r="C5166"/>
          <cell r="D5166" t="str">
            <v/>
          </cell>
          <cell r="E5166"/>
          <cell r="F5166">
            <v>0</v>
          </cell>
          <cell r="G5166">
            <v>0</v>
          </cell>
        </row>
        <row r="5167">
          <cell r="A5167" t="str">
            <v/>
          </cell>
          <cell r="B5167" t="str">
            <v/>
          </cell>
          <cell r="C5167"/>
          <cell r="D5167" t="str">
            <v/>
          </cell>
          <cell r="E5167"/>
          <cell r="F5167">
            <v>0</v>
          </cell>
          <cell r="G5167">
            <v>0</v>
          </cell>
        </row>
        <row r="5168">
          <cell r="A5168" t="str">
            <v/>
          </cell>
          <cell r="B5168" t="str">
            <v/>
          </cell>
          <cell r="C5168"/>
          <cell r="D5168" t="str">
            <v/>
          </cell>
          <cell r="E5168"/>
          <cell r="F5168">
            <v>0</v>
          </cell>
          <cell r="G5168">
            <v>0</v>
          </cell>
        </row>
        <row r="5169">
          <cell r="A5169" t="str">
            <v/>
          </cell>
          <cell r="B5169" t="str">
            <v/>
          </cell>
          <cell r="C5169"/>
          <cell r="D5169" t="str">
            <v/>
          </cell>
          <cell r="E5169"/>
          <cell r="F5169">
            <v>0</v>
          </cell>
          <cell r="G5169">
            <v>0</v>
          </cell>
        </row>
        <row r="5170">
          <cell r="A5170" t="str">
            <v/>
          </cell>
          <cell r="B5170" t="str">
            <v/>
          </cell>
          <cell r="C5170"/>
          <cell r="D5170" t="str">
            <v/>
          </cell>
          <cell r="E5170"/>
          <cell r="F5170">
            <v>0</v>
          </cell>
          <cell r="G5170">
            <v>0</v>
          </cell>
        </row>
        <row r="5171">
          <cell r="A5171" t="str">
            <v/>
          </cell>
          <cell r="B5171" t="str">
            <v/>
          </cell>
          <cell r="C5171"/>
          <cell r="D5171" t="str">
            <v/>
          </cell>
          <cell r="E5171"/>
          <cell r="F5171">
            <v>0</v>
          </cell>
          <cell r="G5171">
            <v>0</v>
          </cell>
        </row>
        <row r="5172">
          <cell r="A5172" t="str">
            <v/>
          </cell>
          <cell r="B5172" t="str">
            <v/>
          </cell>
          <cell r="C5172"/>
          <cell r="D5172" t="str">
            <v/>
          </cell>
          <cell r="E5172"/>
          <cell r="F5172">
            <v>0</v>
          </cell>
          <cell r="G5172">
            <v>0</v>
          </cell>
        </row>
        <row r="5173">
          <cell r="A5173" t="str">
            <v/>
          </cell>
          <cell r="B5173" t="str">
            <v/>
          </cell>
          <cell r="C5173"/>
          <cell r="D5173" t="str">
            <v/>
          </cell>
          <cell r="E5173"/>
          <cell r="F5173">
            <v>0</v>
          </cell>
          <cell r="G5173">
            <v>0</v>
          </cell>
        </row>
        <row r="5174">
          <cell r="A5174" t="str">
            <v/>
          </cell>
          <cell r="B5174" t="str">
            <v/>
          </cell>
          <cell r="C5174"/>
          <cell r="D5174" t="str">
            <v/>
          </cell>
          <cell r="E5174"/>
          <cell r="F5174">
            <v>0</v>
          </cell>
          <cell r="G5174">
            <v>0</v>
          </cell>
        </row>
        <row r="5175">
          <cell r="A5175" t="str">
            <v/>
          </cell>
          <cell r="B5175" t="str">
            <v/>
          </cell>
          <cell r="C5175"/>
          <cell r="D5175" t="str">
            <v/>
          </cell>
          <cell r="E5175"/>
          <cell r="F5175">
            <v>0</v>
          </cell>
          <cell r="G5175">
            <v>0</v>
          </cell>
        </row>
        <row r="5176">
          <cell r="A5176"/>
          <cell r="B5176"/>
          <cell r="C5176"/>
          <cell r="D5176"/>
          <cell r="E5176"/>
          <cell r="F5176" t="str">
            <v>Total A</v>
          </cell>
          <cell r="G5176">
            <v>0</v>
          </cell>
        </row>
        <row r="5177">
          <cell r="A5177"/>
          <cell r="B5177"/>
          <cell r="C5177" t="str">
            <v>B - MANO DE OBRA</v>
          </cell>
          <cell r="D5177"/>
          <cell r="E5177"/>
          <cell r="F5177"/>
          <cell r="G5177"/>
        </row>
        <row r="5178">
          <cell r="A5178" t="str">
            <v/>
          </cell>
          <cell r="B5178">
            <v>0</v>
          </cell>
          <cell r="C5178"/>
          <cell r="D5178" t="str">
            <v/>
          </cell>
          <cell r="E5178"/>
          <cell r="F5178">
            <v>0</v>
          </cell>
          <cell r="G5178">
            <v>0</v>
          </cell>
        </row>
        <row r="5179">
          <cell r="A5179" t="str">
            <v/>
          </cell>
          <cell r="B5179">
            <v>0</v>
          </cell>
          <cell r="C5179"/>
          <cell r="D5179" t="str">
            <v/>
          </cell>
          <cell r="E5179"/>
          <cell r="F5179">
            <v>0</v>
          </cell>
          <cell r="G5179">
            <v>0</v>
          </cell>
        </row>
        <row r="5180">
          <cell r="A5180" t="str">
            <v/>
          </cell>
          <cell r="B5180">
            <v>0</v>
          </cell>
          <cell r="C5180"/>
          <cell r="D5180" t="str">
            <v/>
          </cell>
          <cell r="E5180"/>
          <cell r="F5180">
            <v>0</v>
          </cell>
          <cell r="G5180">
            <v>0</v>
          </cell>
        </row>
        <row r="5181">
          <cell r="A5181" t="str">
            <v/>
          </cell>
          <cell r="B5181">
            <v>0</v>
          </cell>
          <cell r="C5181"/>
          <cell r="D5181" t="str">
            <v/>
          </cell>
          <cell r="E5181"/>
          <cell r="F5181">
            <v>0</v>
          </cell>
          <cell r="G5181">
            <v>0</v>
          </cell>
        </row>
        <row r="5182">
          <cell r="A5182" t="str">
            <v/>
          </cell>
          <cell r="B5182">
            <v>0</v>
          </cell>
          <cell r="C5182"/>
          <cell r="D5182" t="str">
            <v/>
          </cell>
          <cell r="E5182"/>
          <cell r="F5182">
            <v>0</v>
          </cell>
          <cell r="G5182">
            <v>0</v>
          </cell>
        </row>
        <row r="5183">
          <cell r="A5183" t="str">
            <v/>
          </cell>
          <cell r="B5183">
            <v>0</v>
          </cell>
          <cell r="C5183"/>
          <cell r="D5183" t="str">
            <v/>
          </cell>
          <cell r="E5183"/>
          <cell r="F5183">
            <v>0</v>
          </cell>
          <cell r="G5183">
            <v>0</v>
          </cell>
        </row>
        <row r="5184">
          <cell r="A5184" t="str">
            <v/>
          </cell>
          <cell r="B5184">
            <v>0</v>
          </cell>
          <cell r="C5184"/>
          <cell r="D5184" t="str">
            <v/>
          </cell>
          <cell r="E5184"/>
          <cell r="F5184">
            <v>0</v>
          </cell>
          <cell r="G5184">
            <v>0</v>
          </cell>
        </row>
        <row r="5185">
          <cell r="A5185" t="str">
            <v/>
          </cell>
          <cell r="B5185">
            <v>0</v>
          </cell>
          <cell r="C5185"/>
          <cell r="D5185" t="str">
            <v/>
          </cell>
          <cell r="E5185"/>
          <cell r="F5185">
            <v>0</v>
          </cell>
          <cell r="G5185">
            <v>0</v>
          </cell>
        </row>
        <row r="5186">
          <cell r="A5186"/>
          <cell r="B5186"/>
          <cell r="C5186"/>
          <cell r="D5186"/>
          <cell r="E5186"/>
          <cell r="F5186" t="str">
            <v>Total B</v>
          </cell>
          <cell r="G5186">
            <v>0</v>
          </cell>
        </row>
        <row r="5187">
          <cell r="A5187"/>
          <cell r="B5187"/>
          <cell r="C5187" t="str">
            <v>C - EQUIPOS</v>
          </cell>
          <cell r="D5187"/>
          <cell r="E5187"/>
          <cell r="F5187"/>
          <cell r="G5187"/>
        </row>
        <row r="5188">
          <cell r="A5188" t="str">
            <v/>
          </cell>
          <cell r="B5188" t="str">
            <v/>
          </cell>
          <cell r="C5188"/>
          <cell r="D5188" t="str">
            <v/>
          </cell>
          <cell r="E5188"/>
          <cell r="F5188">
            <v>0</v>
          </cell>
          <cell r="G5188">
            <v>0</v>
          </cell>
        </row>
        <row r="5189">
          <cell r="A5189" t="str">
            <v/>
          </cell>
          <cell r="B5189" t="str">
            <v/>
          </cell>
          <cell r="C5189"/>
          <cell r="D5189" t="str">
            <v/>
          </cell>
          <cell r="E5189"/>
          <cell r="F5189">
            <v>0</v>
          </cell>
          <cell r="G5189">
            <v>0</v>
          </cell>
        </row>
        <row r="5190">
          <cell r="A5190" t="str">
            <v/>
          </cell>
          <cell r="B5190" t="str">
            <v/>
          </cell>
          <cell r="C5190"/>
          <cell r="D5190" t="str">
            <v/>
          </cell>
          <cell r="E5190"/>
          <cell r="F5190">
            <v>0</v>
          </cell>
          <cell r="G5190">
            <v>0</v>
          </cell>
        </row>
        <row r="5191">
          <cell r="A5191" t="str">
            <v/>
          </cell>
          <cell r="B5191" t="str">
            <v/>
          </cell>
          <cell r="C5191"/>
          <cell r="D5191" t="str">
            <v/>
          </cell>
          <cell r="E5191"/>
          <cell r="F5191">
            <v>0</v>
          </cell>
          <cell r="G5191">
            <v>0</v>
          </cell>
        </row>
        <row r="5192">
          <cell r="A5192" t="str">
            <v/>
          </cell>
          <cell r="B5192" t="str">
            <v/>
          </cell>
          <cell r="C5192"/>
          <cell r="D5192" t="str">
            <v/>
          </cell>
          <cell r="E5192"/>
          <cell r="F5192">
            <v>0</v>
          </cell>
          <cell r="G5192">
            <v>0</v>
          </cell>
        </row>
        <row r="5193">
          <cell r="A5193" t="str">
            <v/>
          </cell>
          <cell r="B5193" t="str">
            <v/>
          </cell>
          <cell r="C5193"/>
          <cell r="D5193" t="str">
            <v/>
          </cell>
          <cell r="E5193"/>
          <cell r="F5193">
            <v>0</v>
          </cell>
          <cell r="G5193">
            <v>0</v>
          </cell>
        </row>
        <row r="5194">
          <cell r="A5194" t="str">
            <v/>
          </cell>
          <cell r="B5194" t="str">
            <v/>
          </cell>
          <cell r="C5194"/>
          <cell r="D5194" t="str">
            <v/>
          </cell>
          <cell r="E5194"/>
          <cell r="F5194">
            <v>0</v>
          </cell>
          <cell r="G5194">
            <v>0</v>
          </cell>
        </row>
        <row r="5195">
          <cell r="A5195" t="str">
            <v/>
          </cell>
          <cell r="B5195" t="str">
            <v/>
          </cell>
          <cell r="C5195"/>
          <cell r="D5195" t="str">
            <v/>
          </cell>
          <cell r="E5195"/>
          <cell r="F5195">
            <v>0</v>
          </cell>
          <cell r="G5195">
            <v>0</v>
          </cell>
        </row>
        <row r="5196">
          <cell r="A5196" t="str">
            <v/>
          </cell>
          <cell r="B5196" t="str">
            <v/>
          </cell>
          <cell r="C5196"/>
          <cell r="D5196" t="str">
            <v/>
          </cell>
          <cell r="E5196"/>
          <cell r="F5196">
            <v>0</v>
          </cell>
          <cell r="G5196">
            <v>0</v>
          </cell>
        </row>
        <row r="5197">
          <cell r="A5197"/>
          <cell r="B5197"/>
          <cell r="C5197"/>
          <cell r="D5197"/>
          <cell r="E5197"/>
          <cell r="F5197" t="str">
            <v>Total C</v>
          </cell>
          <cell r="G5197">
            <v>0</v>
          </cell>
        </row>
        <row r="5198">
          <cell r="A5198"/>
          <cell r="B5198"/>
          <cell r="C5198"/>
          <cell r="D5198"/>
          <cell r="E5198"/>
          <cell r="F5198"/>
          <cell r="G5198"/>
        </row>
        <row r="5199">
          <cell r="A5199" t="str">
            <v/>
          </cell>
          <cell r="B5199" t="str">
            <v/>
          </cell>
          <cell r="C5199"/>
          <cell r="D5199" t="str">
            <v>Costo  Neto</v>
          </cell>
          <cell r="E5199"/>
          <cell r="F5199" t="str">
            <v>Total D=A+B+C</v>
          </cell>
          <cell r="G5199">
            <v>0</v>
          </cell>
        </row>
        <row r="5201">
          <cell r="A5201" t="str">
            <v>ANALISIS DE PRECIOS</v>
          </cell>
          <cell r="B5201"/>
          <cell r="C5201"/>
          <cell r="D5201"/>
          <cell r="E5201"/>
          <cell r="F5201"/>
          <cell r="G5201"/>
        </row>
        <row r="5202">
          <cell r="A5202" t="str">
            <v>COMITENTE:</v>
          </cell>
          <cell r="B5202" t="str">
            <v>DIRECCIÓN DE ARQUITECTURA</v>
          </cell>
          <cell r="C5202"/>
          <cell r="D5202"/>
          <cell r="E5202"/>
          <cell r="F5202"/>
          <cell r="G5202"/>
        </row>
        <row r="5203">
          <cell r="A5203" t="str">
            <v>CONTRATISTA:</v>
          </cell>
          <cell r="B5203" t="str">
            <v xml:space="preserve">BILBAO CONSTRUCCIONES S.R.L. </v>
          </cell>
          <cell r="C5203"/>
          <cell r="D5203"/>
          <cell r="E5203"/>
          <cell r="F5203"/>
          <cell r="G5203"/>
        </row>
        <row r="5204">
          <cell r="A5204" t="str">
            <v>OBRA:</v>
          </cell>
          <cell r="B5204" t="str">
            <v>CENTRO DE MEDICINA NUCLEAR - PET / CT</v>
          </cell>
          <cell r="C5204"/>
          <cell r="D5204"/>
          <cell r="E5204"/>
          <cell r="F5204" t="str">
            <v>PRECIOS A:</v>
          </cell>
          <cell r="G5204">
            <v>43594</v>
          </cell>
        </row>
        <row r="5205">
          <cell r="A5205" t="str">
            <v>UBICACIÓN:</v>
          </cell>
          <cell r="B5205" t="str">
            <v>CAPITAL</v>
          </cell>
          <cell r="C5205"/>
          <cell r="D5205"/>
          <cell r="E5205"/>
          <cell r="F5205"/>
          <cell r="G5205"/>
        </row>
        <row r="5206">
          <cell r="A5206" t="str">
            <v>RUBRO:</v>
          </cell>
          <cell r="B5206" t="str">
            <v/>
          </cell>
          <cell r="C5206" t="str">
            <v/>
          </cell>
          <cell r="D5206"/>
          <cell r="E5206"/>
          <cell r="F5206"/>
          <cell r="G5206"/>
        </row>
        <row r="5207">
          <cell r="A5207" t="str">
            <v>ITEM:</v>
          </cell>
          <cell r="B5207" t="str">
            <v/>
          </cell>
          <cell r="C5207" t="str">
            <v/>
          </cell>
          <cell r="D5207"/>
          <cell r="E5207"/>
          <cell r="F5207" t="str">
            <v>UNIDAD:</v>
          </cell>
          <cell r="G5207" t="str">
            <v/>
          </cell>
        </row>
        <row r="5208">
          <cell r="A5208"/>
          <cell r="B5208"/>
          <cell r="C5208"/>
          <cell r="D5208"/>
          <cell r="E5208"/>
          <cell r="F5208"/>
          <cell r="G5208"/>
        </row>
        <row r="5209">
          <cell r="A5209" t="str">
            <v>DATOS REDETERMINACION</v>
          </cell>
          <cell r="B5209"/>
          <cell r="C5209" t="str">
            <v>DESIGNACION</v>
          </cell>
          <cell r="D5209" t="str">
            <v>U</v>
          </cell>
          <cell r="E5209" t="str">
            <v>Cantidad</v>
          </cell>
          <cell r="F5209" t="str">
            <v>$ Unitarios</v>
          </cell>
          <cell r="G5209" t="str">
            <v>$ Parcial</v>
          </cell>
        </row>
        <row r="5210">
          <cell r="A5210" t="str">
            <v>CÓDIGO</v>
          </cell>
          <cell r="B5210" t="str">
            <v>DESCRIPCIÓN</v>
          </cell>
          <cell r="C5210"/>
          <cell r="D5210"/>
          <cell r="E5210"/>
          <cell r="F5210"/>
          <cell r="G5210"/>
        </row>
        <row r="5211">
          <cell r="A5211"/>
          <cell r="B5211"/>
          <cell r="C5211" t="str">
            <v>A - MATERIALES</v>
          </cell>
          <cell r="D5211"/>
          <cell r="E5211"/>
          <cell r="F5211"/>
          <cell r="G5211"/>
        </row>
        <row r="5212">
          <cell r="A5212" t="str">
            <v/>
          </cell>
          <cell r="B5212" t="str">
            <v/>
          </cell>
          <cell r="C5212"/>
          <cell r="D5212" t="str">
            <v/>
          </cell>
          <cell r="E5212"/>
          <cell r="F5212">
            <v>0</v>
          </cell>
          <cell r="G5212">
            <v>0</v>
          </cell>
        </row>
        <row r="5213">
          <cell r="A5213" t="str">
            <v/>
          </cell>
          <cell r="B5213" t="str">
            <v/>
          </cell>
          <cell r="C5213"/>
          <cell r="D5213" t="str">
            <v/>
          </cell>
          <cell r="E5213"/>
          <cell r="F5213">
            <v>0</v>
          </cell>
          <cell r="G5213">
            <v>0</v>
          </cell>
        </row>
        <row r="5214">
          <cell r="A5214" t="str">
            <v/>
          </cell>
          <cell r="B5214" t="str">
            <v/>
          </cell>
          <cell r="C5214"/>
          <cell r="D5214" t="str">
            <v/>
          </cell>
          <cell r="E5214"/>
          <cell r="F5214">
            <v>0</v>
          </cell>
          <cell r="G5214">
            <v>0</v>
          </cell>
        </row>
        <row r="5215">
          <cell r="A5215" t="str">
            <v/>
          </cell>
          <cell r="B5215" t="str">
            <v/>
          </cell>
          <cell r="C5215"/>
          <cell r="D5215" t="str">
            <v/>
          </cell>
          <cell r="E5215"/>
          <cell r="F5215">
            <v>0</v>
          </cell>
          <cell r="G5215">
            <v>0</v>
          </cell>
        </row>
        <row r="5216">
          <cell r="A5216" t="str">
            <v/>
          </cell>
          <cell r="B5216" t="str">
            <v/>
          </cell>
          <cell r="C5216"/>
          <cell r="D5216" t="str">
            <v/>
          </cell>
          <cell r="E5216"/>
          <cell r="F5216">
            <v>0</v>
          </cell>
          <cell r="G5216">
            <v>0</v>
          </cell>
        </row>
        <row r="5217">
          <cell r="A5217" t="str">
            <v/>
          </cell>
          <cell r="B5217" t="str">
            <v/>
          </cell>
          <cell r="C5217"/>
          <cell r="D5217" t="str">
            <v/>
          </cell>
          <cell r="E5217"/>
          <cell r="F5217">
            <v>0</v>
          </cell>
          <cell r="G5217">
            <v>0</v>
          </cell>
        </row>
        <row r="5218">
          <cell r="A5218" t="str">
            <v/>
          </cell>
          <cell r="B5218" t="str">
            <v/>
          </cell>
          <cell r="C5218"/>
          <cell r="D5218" t="str">
            <v/>
          </cell>
          <cell r="E5218"/>
          <cell r="F5218">
            <v>0</v>
          </cell>
          <cell r="G5218">
            <v>0</v>
          </cell>
        </row>
        <row r="5219">
          <cell r="A5219" t="str">
            <v/>
          </cell>
          <cell r="B5219" t="str">
            <v/>
          </cell>
          <cell r="C5219"/>
          <cell r="D5219" t="str">
            <v/>
          </cell>
          <cell r="E5219"/>
          <cell r="F5219">
            <v>0</v>
          </cell>
          <cell r="G5219">
            <v>0</v>
          </cell>
        </row>
        <row r="5220">
          <cell r="A5220" t="str">
            <v/>
          </cell>
          <cell r="B5220" t="str">
            <v/>
          </cell>
          <cell r="C5220"/>
          <cell r="D5220" t="str">
            <v/>
          </cell>
          <cell r="E5220"/>
          <cell r="F5220">
            <v>0</v>
          </cell>
          <cell r="G5220">
            <v>0</v>
          </cell>
        </row>
        <row r="5221">
          <cell r="A5221" t="str">
            <v/>
          </cell>
          <cell r="B5221" t="str">
            <v/>
          </cell>
          <cell r="C5221"/>
          <cell r="D5221" t="str">
            <v/>
          </cell>
          <cell r="E5221"/>
          <cell r="F5221">
            <v>0</v>
          </cell>
          <cell r="G5221">
            <v>0</v>
          </cell>
        </row>
        <row r="5222">
          <cell r="A5222" t="str">
            <v/>
          </cell>
          <cell r="B5222" t="str">
            <v/>
          </cell>
          <cell r="C5222"/>
          <cell r="D5222" t="str">
            <v/>
          </cell>
          <cell r="E5222"/>
          <cell r="F5222">
            <v>0</v>
          </cell>
          <cell r="G5222">
            <v>0</v>
          </cell>
        </row>
        <row r="5223">
          <cell r="A5223" t="str">
            <v/>
          </cell>
          <cell r="B5223" t="str">
            <v/>
          </cell>
          <cell r="C5223"/>
          <cell r="D5223" t="str">
            <v/>
          </cell>
          <cell r="E5223"/>
          <cell r="F5223">
            <v>0</v>
          </cell>
          <cell r="G5223">
            <v>0</v>
          </cell>
        </row>
        <row r="5224">
          <cell r="A5224" t="str">
            <v/>
          </cell>
          <cell r="B5224" t="str">
            <v/>
          </cell>
          <cell r="C5224"/>
          <cell r="D5224" t="str">
            <v/>
          </cell>
          <cell r="E5224"/>
          <cell r="F5224">
            <v>0</v>
          </cell>
          <cell r="G5224">
            <v>0</v>
          </cell>
        </row>
        <row r="5225">
          <cell r="A5225" t="str">
            <v/>
          </cell>
          <cell r="B5225" t="str">
            <v/>
          </cell>
          <cell r="C5225"/>
          <cell r="D5225" t="str">
            <v/>
          </cell>
          <cell r="E5225"/>
          <cell r="F5225">
            <v>0</v>
          </cell>
          <cell r="G5225">
            <v>0</v>
          </cell>
        </row>
        <row r="5226">
          <cell r="A5226"/>
          <cell r="B5226"/>
          <cell r="C5226"/>
          <cell r="D5226"/>
          <cell r="E5226"/>
          <cell r="F5226" t="str">
            <v>Total A</v>
          </cell>
          <cell r="G5226">
            <v>0</v>
          </cell>
        </row>
        <row r="5227">
          <cell r="A5227"/>
          <cell r="B5227"/>
          <cell r="C5227" t="str">
            <v>B - MANO DE OBRA</v>
          </cell>
          <cell r="D5227"/>
          <cell r="E5227"/>
          <cell r="F5227"/>
          <cell r="G5227"/>
        </row>
        <row r="5228">
          <cell r="A5228" t="str">
            <v/>
          </cell>
          <cell r="B5228">
            <v>0</v>
          </cell>
          <cell r="C5228"/>
          <cell r="D5228" t="str">
            <v/>
          </cell>
          <cell r="E5228"/>
          <cell r="F5228">
            <v>0</v>
          </cell>
          <cell r="G5228">
            <v>0</v>
          </cell>
        </row>
        <row r="5229">
          <cell r="A5229" t="str">
            <v/>
          </cell>
          <cell r="B5229">
            <v>0</v>
          </cell>
          <cell r="C5229"/>
          <cell r="D5229" t="str">
            <v/>
          </cell>
          <cell r="E5229"/>
          <cell r="F5229">
            <v>0</v>
          </cell>
          <cell r="G5229">
            <v>0</v>
          </cell>
        </row>
        <row r="5230">
          <cell r="A5230" t="str">
            <v/>
          </cell>
          <cell r="B5230">
            <v>0</v>
          </cell>
          <cell r="C5230"/>
          <cell r="D5230" t="str">
            <v/>
          </cell>
          <cell r="E5230"/>
          <cell r="F5230">
            <v>0</v>
          </cell>
          <cell r="G5230">
            <v>0</v>
          </cell>
        </row>
        <row r="5231">
          <cell r="A5231" t="str">
            <v/>
          </cell>
          <cell r="B5231">
            <v>0</v>
          </cell>
          <cell r="C5231"/>
          <cell r="D5231" t="str">
            <v/>
          </cell>
          <cell r="E5231"/>
          <cell r="F5231">
            <v>0</v>
          </cell>
          <cell r="G5231">
            <v>0</v>
          </cell>
        </row>
        <row r="5232">
          <cell r="A5232" t="str">
            <v/>
          </cell>
          <cell r="B5232">
            <v>0</v>
          </cell>
          <cell r="C5232"/>
          <cell r="D5232" t="str">
            <v/>
          </cell>
          <cell r="E5232"/>
          <cell r="F5232">
            <v>0</v>
          </cell>
          <cell r="G5232">
            <v>0</v>
          </cell>
        </row>
        <row r="5233">
          <cell r="A5233" t="str">
            <v/>
          </cell>
          <cell r="B5233">
            <v>0</v>
          </cell>
          <cell r="C5233"/>
          <cell r="D5233" t="str">
            <v/>
          </cell>
          <cell r="E5233"/>
          <cell r="F5233">
            <v>0</v>
          </cell>
          <cell r="G5233">
            <v>0</v>
          </cell>
        </row>
        <row r="5234">
          <cell r="A5234" t="str">
            <v/>
          </cell>
          <cell r="B5234">
            <v>0</v>
          </cell>
          <cell r="C5234"/>
          <cell r="D5234" t="str">
            <v/>
          </cell>
          <cell r="E5234"/>
          <cell r="F5234">
            <v>0</v>
          </cell>
          <cell r="G5234">
            <v>0</v>
          </cell>
        </row>
        <row r="5235">
          <cell r="A5235" t="str">
            <v/>
          </cell>
          <cell r="B5235">
            <v>0</v>
          </cell>
          <cell r="C5235"/>
          <cell r="D5235" t="str">
            <v/>
          </cell>
          <cell r="E5235"/>
          <cell r="F5235">
            <v>0</v>
          </cell>
          <cell r="G5235">
            <v>0</v>
          </cell>
        </row>
        <row r="5236">
          <cell r="A5236"/>
          <cell r="B5236"/>
          <cell r="C5236"/>
          <cell r="D5236"/>
          <cell r="E5236"/>
          <cell r="F5236" t="str">
            <v>Total B</v>
          </cell>
          <cell r="G5236">
            <v>0</v>
          </cell>
        </row>
        <row r="5237">
          <cell r="A5237"/>
          <cell r="B5237"/>
          <cell r="C5237" t="str">
            <v>C - EQUIPOS</v>
          </cell>
          <cell r="D5237"/>
          <cell r="E5237"/>
          <cell r="F5237"/>
          <cell r="G5237"/>
        </row>
        <row r="5238">
          <cell r="A5238" t="str">
            <v/>
          </cell>
          <cell r="B5238" t="str">
            <v/>
          </cell>
          <cell r="C5238"/>
          <cell r="D5238" t="str">
            <v/>
          </cell>
          <cell r="E5238"/>
          <cell r="F5238">
            <v>0</v>
          </cell>
          <cell r="G5238">
            <v>0</v>
          </cell>
        </row>
        <row r="5239">
          <cell r="A5239" t="str">
            <v/>
          </cell>
          <cell r="B5239" t="str">
            <v/>
          </cell>
          <cell r="C5239"/>
          <cell r="D5239" t="str">
            <v/>
          </cell>
          <cell r="E5239"/>
          <cell r="F5239">
            <v>0</v>
          </cell>
          <cell r="G5239">
            <v>0</v>
          </cell>
        </row>
        <row r="5240">
          <cell r="A5240" t="str">
            <v/>
          </cell>
          <cell r="B5240" t="str">
            <v/>
          </cell>
          <cell r="C5240"/>
          <cell r="D5240" t="str">
            <v/>
          </cell>
          <cell r="E5240"/>
          <cell r="F5240">
            <v>0</v>
          </cell>
          <cell r="G5240">
            <v>0</v>
          </cell>
        </row>
        <row r="5241">
          <cell r="A5241" t="str">
            <v/>
          </cell>
          <cell r="B5241" t="str">
            <v/>
          </cell>
          <cell r="C5241"/>
          <cell r="D5241" t="str">
            <v/>
          </cell>
          <cell r="E5241"/>
          <cell r="F5241">
            <v>0</v>
          </cell>
          <cell r="G5241">
            <v>0</v>
          </cell>
        </row>
        <row r="5242">
          <cell r="A5242" t="str">
            <v/>
          </cell>
          <cell r="B5242" t="str">
            <v/>
          </cell>
          <cell r="C5242"/>
          <cell r="D5242" t="str">
            <v/>
          </cell>
          <cell r="E5242"/>
          <cell r="F5242">
            <v>0</v>
          </cell>
          <cell r="G5242">
            <v>0</v>
          </cell>
        </row>
        <row r="5243">
          <cell r="A5243" t="str">
            <v/>
          </cell>
          <cell r="B5243" t="str">
            <v/>
          </cell>
          <cell r="C5243"/>
          <cell r="D5243" t="str">
            <v/>
          </cell>
          <cell r="E5243"/>
          <cell r="F5243">
            <v>0</v>
          </cell>
          <cell r="G5243">
            <v>0</v>
          </cell>
        </row>
        <row r="5244">
          <cell r="A5244" t="str">
            <v/>
          </cell>
          <cell r="B5244" t="str">
            <v/>
          </cell>
          <cell r="C5244"/>
          <cell r="D5244" t="str">
            <v/>
          </cell>
          <cell r="E5244"/>
          <cell r="F5244">
            <v>0</v>
          </cell>
          <cell r="G5244">
            <v>0</v>
          </cell>
        </row>
        <row r="5245">
          <cell r="A5245" t="str">
            <v/>
          </cell>
          <cell r="B5245" t="str">
            <v/>
          </cell>
          <cell r="C5245"/>
          <cell r="D5245" t="str">
            <v/>
          </cell>
          <cell r="E5245"/>
          <cell r="F5245">
            <v>0</v>
          </cell>
          <cell r="G5245">
            <v>0</v>
          </cell>
        </row>
        <row r="5246">
          <cell r="A5246" t="str">
            <v/>
          </cell>
          <cell r="B5246" t="str">
            <v/>
          </cell>
          <cell r="C5246"/>
          <cell r="D5246" t="str">
            <v/>
          </cell>
          <cell r="E5246"/>
          <cell r="F5246">
            <v>0</v>
          </cell>
          <cell r="G5246">
            <v>0</v>
          </cell>
        </row>
        <row r="5247">
          <cell r="A5247"/>
          <cell r="B5247"/>
          <cell r="C5247"/>
          <cell r="D5247"/>
          <cell r="E5247"/>
          <cell r="F5247" t="str">
            <v>Total C</v>
          </cell>
          <cell r="G5247">
            <v>0</v>
          </cell>
        </row>
        <row r="5248">
          <cell r="A5248"/>
          <cell r="B5248"/>
          <cell r="C5248"/>
          <cell r="D5248"/>
          <cell r="E5248"/>
          <cell r="F5248"/>
          <cell r="G5248"/>
        </row>
        <row r="5249">
          <cell r="A5249" t="str">
            <v/>
          </cell>
          <cell r="B5249" t="str">
            <v/>
          </cell>
          <cell r="C5249"/>
          <cell r="D5249" t="str">
            <v>Costo  Neto</v>
          </cell>
          <cell r="E5249"/>
          <cell r="F5249" t="str">
            <v>Total D=A+B+C</v>
          </cell>
          <cell r="G5249">
            <v>0</v>
          </cell>
        </row>
        <row r="5251">
          <cell r="A5251" t="str">
            <v>ANALISIS DE PRECIOS</v>
          </cell>
          <cell r="B5251"/>
          <cell r="C5251"/>
          <cell r="D5251"/>
          <cell r="E5251"/>
          <cell r="F5251"/>
          <cell r="G5251"/>
        </row>
        <row r="5252">
          <cell r="A5252" t="str">
            <v>COMITENTE:</v>
          </cell>
          <cell r="B5252" t="str">
            <v>DIRECCIÓN DE ARQUITECTURA</v>
          </cell>
          <cell r="C5252"/>
          <cell r="D5252"/>
          <cell r="E5252"/>
          <cell r="F5252"/>
          <cell r="G5252"/>
        </row>
        <row r="5253">
          <cell r="A5253" t="str">
            <v>CONTRATISTA:</v>
          </cell>
          <cell r="B5253" t="str">
            <v xml:space="preserve">BILBAO CONSTRUCCIONES S.R.L. </v>
          </cell>
          <cell r="C5253"/>
          <cell r="D5253"/>
          <cell r="E5253"/>
          <cell r="F5253"/>
          <cell r="G5253"/>
        </row>
        <row r="5254">
          <cell r="A5254" t="str">
            <v>OBRA:</v>
          </cell>
          <cell r="B5254" t="str">
            <v>CENTRO DE MEDICINA NUCLEAR - PET / CT</v>
          </cell>
          <cell r="C5254"/>
          <cell r="D5254"/>
          <cell r="E5254"/>
          <cell r="F5254" t="str">
            <v>PRECIOS A:</v>
          </cell>
          <cell r="G5254">
            <v>43594</v>
          </cell>
        </row>
        <row r="5255">
          <cell r="A5255" t="str">
            <v>UBICACIÓN:</v>
          </cell>
          <cell r="B5255" t="str">
            <v>CAPITAL</v>
          </cell>
          <cell r="C5255"/>
          <cell r="D5255"/>
          <cell r="E5255"/>
          <cell r="F5255"/>
          <cell r="G5255"/>
        </row>
        <row r="5256">
          <cell r="A5256" t="str">
            <v>RUBRO:</v>
          </cell>
          <cell r="B5256" t="str">
            <v/>
          </cell>
          <cell r="C5256" t="str">
            <v/>
          </cell>
          <cell r="D5256"/>
          <cell r="E5256"/>
          <cell r="F5256"/>
          <cell r="G5256"/>
        </row>
        <row r="5257">
          <cell r="A5257" t="str">
            <v>ITEM:</v>
          </cell>
          <cell r="B5257" t="str">
            <v/>
          </cell>
          <cell r="C5257" t="str">
            <v/>
          </cell>
          <cell r="D5257"/>
          <cell r="E5257"/>
          <cell r="F5257" t="str">
            <v>UNIDAD:</v>
          </cell>
          <cell r="G5257" t="str">
            <v/>
          </cell>
        </row>
        <row r="5258">
          <cell r="A5258"/>
          <cell r="B5258"/>
          <cell r="C5258"/>
          <cell r="D5258"/>
          <cell r="E5258"/>
          <cell r="F5258"/>
          <cell r="G5258"/>
        </row>
        <row r="5259">
          <cell r="A5259" t="str">
            <v>DATOS REDETERMINACION</v>
          </cell>
          <cell r="B5259"/>
          <cell r="C5259" t="str">
            <v>DESIGNACION</v>
          </cell>
          <cell r="D5259" t="str">
            <v>U</v>
          </cell>
          <cell r="E5259" t="str">
            <v>Cantidad</v>
          </cell>
          <cell r="F5259" t="str">
            <v>$ Unitarios</v>
          </cell>
          <cell r="G5259" t="str">
            <v>$ Parcial</v>
          </cell>
        </row>
        <row r="5260">
          <cell r="A5260" t="str">
            <v>CÓDIGO</v>
          </cell>
          <cell r="B5260" t="str">
            <v>DESCRIPCIÓN</v>
          </cell>
          <cell r="C5260"/>
          <cell r="D5260"/>
          <cell r="E5260"/>
          <cell r="F5260"/>
          <cell r="G5260"/>
        </row>
        <row r="5261">
          <cell r="A5261"/>
          <cell r="B5261"/>
          <cell r="C5261" t="str">
            <v>A - MATERIALES</v>
          </cell>
          <cell r="D5261"/>
          <cell r="E5261"/>
          <cell r="F5261"/>
          <cell r="G5261"/>
        </row>
        <row r="5262">
          <cell r="A5262" t="str">
            <v/>
          </cell>
          <cell r="B5262" t="str">
            <v/>
          </cell>
          <cell r="C5262"/>
          <cell r="D5262" t="str">
            <v/>
          </cell>
          <cell r="E5262"/>
          <cell r="F5262">
            <v>0</v>
          </cell>
          <cell r="G5262">
            <v>0</v>
          </cell>
        </row>
        <row r="5263">
          <cell r="A5263" t="str">
            <v/>
          </cell>
          <cell r="B5263" t="str">
            <v/>
          </cell>
          <cell r="C5263"/>
          <cell r="D5263" t="str">
            <v/>
          </cell>
          <cell r="E5263"/>
          <cell r="F5263">
            <v>0</v>
          </cell>
          <cell r="G5263">
            <v>0</v>
          </cell>
        </row>
        <row r="5264">
          <cell r="A5264" t="str">
            <v/>
          </cell>
          <cell r="B5264" t="str">
            <v/>
          </cell>
          <cell r="C5264"/>
          <cell r="D5264" t="str">
            <v/>
          </cell>
          <cell r="E5264"/>
          <cell r="F5264">
            <v>0</v>
          </cell>
          <cell r="G5264">
            <v>0</v>
          </cell>
        </row>
        <row r="5265">
          <cell r="A5265" t="str">
            <v/>
          </cell>
          <cell r="B5265" t="str">
            <v/>
          </cell>
          <cell r="C5265"/>
          <cell r="D5265" t="str">
            <v/>
          </cell>
          <cell r="E5265"/>
          <cell r="F5265">
            <v>0</v>
          </cell>
          <cell r="G5265">
            <v>0</v>
          </cell>
        </row>
        <row r="5266">
          <cell r="A5266" t="str">
            <v/>
          </cell>
          <cell r="B5266" t="str">
            <v/>
          </cell>
          <cell r="C5266"/>
          <cell r="D5266" t="str">
            <v/>
          </cell>
          <cell r="E5266"/>
          <cell r="F5266">
            <v>0</v>
          </cell>
          <cell r="G5266">
            <v>0</v>
          </cell>
        </row>
        <row r="5267">
          <cell r="A5267" t="str">
            <v/>
          </cell>
          <cell r="B5267" t="str">
            <v/>
          </cell>
          <cell r="C5267"/>
          <cell r="D5267" t="str">
            <v/>
          </cell>
          <cell r="E5267"/>
          <cell r="F5267">
            <v>0</v>
          </cell>
          <cell r="G5267">
            <v>0</v>
          </cell>
        </row>
        <row r="5268">
          <cell r="A5268" t="str">
            <v/>
          </cell>
          <cell r="B5268" t="str">
            <v/>
          </cell>
          <cell r="C5268"/>
          <cell r="D5268" t="str">
            <v/>
          </cell>
          <cell r="E5268"/>
          <cell r="F5268">
            <v>0</v>
          </cell>
          <cell r="G5268">
            <v>0</v>
          </cell>
        </row>
        <row r="5269">
          <cell r="A5269" t="str">
            <v/>
          </cell>
          <cell r="B5269" t="str">
            <v/>
          </cell>
          <cell r="C5269"/>
          <cell r="D5269" t="str">
            <v/>
          </cell>
          <cell r="E5269"/>
          <cell r="F5269">
            <v>0</v>
          </cell>
          <cell r="G5269">
            <v>0</v>
          </cell>
        </row>
        <row r="5270">
          <cell r="A5270" t="str">
            <v/>
          </cell>
          <cell r="B5270" t="str">
            <v/>
          </cell>
          <cell r="C5270"/>
          <cell r="D5270" t="str">
            <v/>
          </cell>
          <cell r="E5270"/>
          <cell r="F5270">
            <v>0</v>
          </cell>
          <cell r="G5270">
            <v>0</v>
          </cell>
        </row>
        <row r="5271">
          <cell r="A5271" t="str">
            <v/>
          </cell>
          <cell r="B5271" t="str">
            <v/>
          </cell>
          <cell r="C5271"/>
          <cell r="D5271" t="str">
            <v/>
          </cell>
          <cell r="E5271"/>
          <cell r="F5271">
            <v>0</v>
          </cell>
          <cell r="G5271">
            <v>0</v>
          </cell>
        </row>
        <row r="5272">
          <cell r="A5272" t="str">
            <v/>
          </cell>
          <cell r="B5272" t="str">
            <v/>
          </cell>
          <cell r="C5272"/>
          <cell r="D5272" t="str">
            <v/>
          </cell>
          <cell r="E5272"/>
          <cell r="F5272">
            <v>0</v>
          </cell>
          <cell r="G5272">
            <v>0</v>
          </cell>
        </row>
        <row r="5273">
          <cell r="A5273" t="str">
            <v/>
          </cell>
          <cell r="B5273" t="str">
            <v/>
          </cell>
          <cell r="C5273"/>
          <cell r="D5273" t="str">
            <v/>
          </cell>
          <cell r="E5273"/>
          <cell r="F5273">
            <v>0</v>
          </cell>
          <cell r="G5273">
            <v>0</v>
          </cell>
        </row>
        <row r="5274">
          <cell r="A5274" t="str">
            <v/>
          </cell>
          <cell r="B5274" t="str">
            <v/>
          </cell>
          <cell r="C5274"/>
          <cell r="D5274" t="str">
            <v/>
          </cell>
          <cell r="E5274"/>
          <cell r="F5274">
            <v>0</v>
          </cell>
          <cell r="G5274">
            <v>0</v>
          </cell>
        </row>
        <row r="5275">
          <cell r="A5275" t="str">
            <v/>
          </cell>
          <cell r="B5275" t="str">
            <v/>
          </cell>
          <cell r="C5275"/>
          <cell r="D5275" t="str">
            <v/>
          </cell>
          <cell r="E5275"/>
          <cell r="F5275">
            <v>0</v>
          </cell>
          <cell r="G5275">
            <v>0</v>
          </cell>
        </row>
        <row r="5276">
          <cell r="A5276"/>
          <cell r="B5276"/>
          <cell r="C5276"/>
          <cell r="D5276"/>
          <cell r="E5276"/>
          <cell r="F5276" t="str">
            <v>Total A</v>
          </cell>
          <cell r="G5276">
            <v>0</v>
          </cell>
        </row>
        <row r="5277">
          <cell r="A5277"/>
          <cell r="B5277"/>
          <cell r="C5277" t="str">
            <v>B - MANO DE OBRA</v>
          </cell>
          <cell r="D5277"/>
          <cell r="E5277"/>
          <cell r="F5277"/>
          <cell r="G5277"/>
        </row>
        <row r="5278">
          <cell r="A5278" t="str">
            <v/>
          </cell>
          <cell r="B5278">
            <v>0</v>
          </cell>
          <cell r="C5278"/>
          <cell r="D5278" t="str">
            <v/>
          </cell>
          <cell r="E5278"/>
          <cell r="F5278">
            <v>0</v>
          </cell>
          <cell r="G5278">
            <v>0</v>
          </cell>
        </row>
        <row r="5279">
          <cell r="A5279" t="str">
            <v/>
          </cell>
          <cell r="B5279">
            <v>0</v>
          </cell>
          <cell r="C5279"/>
          <cell r="D5279" t="str">
            <v/>
          </cell>
          <cell r="E5279"/>
          <cell r="F5279">
            <v>0</v>
          </cell>
          <cell r="G5279">
            <v>0</v>
          </cell>
        </row>
        <row r="5280">
          <cell r="A5280" t="str">
            <v/>
          </cell>
          <cell r="B5280">
            <v>0</v>
          </cell>
          <cell r="C5280"/>
          <cell r="D5280" t="str">
            <v/>
          </cell>
          <cell r="E5280"/>
          <cell r="F5280">
            <v>0</v>
          </cell>
          <cell r="G5280">
            <v>0</v>
          </cell>
        </row>
        <row r="5281">
          <cell r="A5281" t="str">
            <v/>
          </cell>
          <cell r="B5281">
            <v>0</v>
          </cell>
          <cell r="C5281"/>
          <cell r="D5281" t="str">
            <v/>
          </cell>
          <cell r="E5281"/>
          <cell r="F5281">
            <v>0</v>
          </cell>
          <cell r="G5281">
            <v>0</v>
          </cell>
        </row>
        <row r="5282">
          <cell r="A5282" t="str">
            <v/>
          </cell>
          <cell r="B5282">
            <v>0</v>
          </cell>
          <cell r="C5282"/>
          <cell r="D5282" t="str">
            <v/>
          </cell>
          <cell r="E5282"/>
          <cell r="F5282">
            <v>0</v>
          </cell>
          <cell r="G5282">
            <v>0</v>
          </cell>
        </row>
        <row r="5283">
          <cell r="A5283" t="str">
            <v/>
          </cell>
          <cell r="B5283">
            <v>0</v>
          </cell>
          <cell r="C5283"/>
          <cell r="D5283" t="str">
            <v/>
          </cell>
          <cell r="E5283"/>
          <cell r="F5283">
            <v>0</v>
          </cell>
          <cell r="G5283">
            <v>0</v>
          </cell>
        </row>
        <row r="5284">
          <cell r="A5284" t="str">
            <v/>
          </cell>
          <cell r="B5284">
            <v>0</v>
          </cell>
          <cell r="C5284"/>
          <cell r="D5284" t="str">
            <v/>
          </cell>
          <cell r="E5284"/>
          <cell r="F5284">
            <v>0</v>
          </cell>
          <cell r="G5284">
            <v>0</v>
          </cell>
        </row>
        <row r="5285">
          <cell r="A5285" t="str">
            <v/>
          </cell>
          <cell r="B5285">
            <v>0</v>
          </cell>
          <cell r="C5285"/>
          <cell r="D5285" t="str">
            <v/>
          </cell>
          <cell r="E5285"/>
          <cell r="F5285">
            <v>0</v>
          </cell>
          <cell r="G5285">
            <v>0</v>
          </cell>
        </row>
        <row r="5286">
          <cell r="A5286"/>
          <cell r="B5286"/>
          <cell r="C5286"/>
          <cell r="D5286"/>
          <cell r="E5286"/>
          <cell r="F5286" t="str">
            <v>Total B</v>
          </cell>
          <cell r="G5286">
            <v>0</v>
          </cell>
        </row>
        <row r="5287">
          <cell r="A5287"/>
          <cell r="B5287"/>
          <cell r="C5287" t="str">
            <v>C - EQUIPOS</v>
          </cell>
          <cell r="D5287"/>
          <cell r="E5287"/>
          <cell r="F5287"/>
          <cell r="G5287"/>
        </row>
        <row r="5288">
          <cell r="A5288" t="str">
            <v/>
          </cell>
          <cell r="B5288" t="str">
            <v/>
          </cell>
          <cell r="C5288"/>
          <cell r="D5288" t="str">
            <v/>
          </cell>
          <cell r="E5288"/>
          <cell r="F5288">
            <v>0</v>
          </cell>
          <cell r="G5288">
            <v>0</v>
          </cell>
        </row>
        <row r="5289">
          <cell r="A5289" t="str">
            <v/>
          </cell>
          <cell r="B5289" t="str">
            <v/>
          </cell>
          <cell r="C5289"/>
          <cell r="D5289" t="str">
            <v/>
          </cell>
          <cell r="E5289"/>
          <cell r="F5289">
            <v>0</v>
          </cell>
          <cell r="G5289">
            <v>0</v>
          </cell>
        </row>
        <row r="5290">
          <cell r="A5290" t="str">
            <v/>
          </cell>
          <cell r="B5290" t="str">
            <v/>
          </cell>
          <cell r="C5290"/>
          <cell r="D5290" t="str">
            <v/>
          </cell>
          <cell r="E5290"/>
          <cell r="F5290">
            <v>0</v>
          </cell>
          <cell r="G5290">
            <v>0</v>
          </cell>
        </row>
        <row r="5291">
          <cell r="A5291" t="str">
            <v/>
          </cell>
          <cell r="B5291" t="str">
            <v/>
          </cell>
          <cell r="C5291"/>
          <cell r="D5291" t="str">
            <v/>
          </cell>
          <cell r="E5291"/>
          <cell r="F5291">
            <v>0</v>
          </cell>
          <cell r="G5291">
            <v>0</v>
          </cell>
        </row>
        <row r="5292">
          <cell r="A5292" t="str">
            <v/>
          </cell>
          <cell r="B5292" t="str">
            <v/>
          </cell>
          <cell r="C5292"/>
          <cell r="D5292" t="str">
            <v/>
          </cell>
          <cell r="E5292"/>
          <cell r="F5292">
            <v>0</v>
          </cell>
          <cell r="G5292">
            <v>0</v>
          </cell>
        </row>
        <row r="5293">
          <cell r="A5293" t="str">
            <v/>
          </cell>
          <cell r="B5293" t="str">
            <v/>
          </cell>
          <cell r="C5293"/>
          <cell r="D5293" t="str">
            <v/>
          </cell>
          <cell r="E5293"/>
          <cell r="F5293">
            <v>0</v>
          </cell>
          <cell r="G5293">
            <v>0</v>
          </cell>
        </row>
        <row r="5294">
          <cell r="A5294" t="str">
            <v/>
          </cell>
          <cell r="B5294" t="str">
            <v/>
          </cell>
          <cell r="C5294"/>
          <cell r="D5294" t="str">
            <v/>
          </cell>
          <cell r="E5294"/>
          <cell r="F5294">
            <v>0</v>
          </cell>
          <cell r="G5294">
            <v>0</v>
          </cell>
        </row>
        <row r="5295">
          <cell r="A5295" t="str">
            <v/>
          </cell>
          <cell r="B5295" t="str">
            <v/>
          </cell>
          <cell r="C5295"/>
          <cell r="D5295" t="str">
            <v/>
          </cell>
          <cell r="E5295"/>
          <cell r="F5295">
            <v>0</v>
          </cell>
          <cell r="G5295">
            <v>0</v>
          </cell>
        </row>
        <row r="5296">
          <cell r="A5296" t="str">
            <v/>
          </cell>
          <cell r="B5296" t="str">
            <v/>
          </cell>
          <cell r="C5296"/>
          <cell r="D5296" t="str">
            <v/>
          </cell>
          <cell r="E5296"/>
          <cell r="F5296">
            <v>0</v>
          </cell>
          <cell r="G5296">
            <v>0</v>
          </cell>
        </row>
        <row r="5297">
          <cell r="A5297"/>
          <cell r="B5297"/>
          <cell r="C5297"/>
          <cell r="D5297"/>
          <cell r="E5297"/>
          <cell r="F5297" t="str">
            <v>Total C</v>
          </cell>
          <cell r="G5297">
            <v>0</v>
          </cell>
        </row>
        <row r="5298">
          <cell r="A5298"/>
          <cell r="B5298"/>
          <cell r="C5298"/>
          <cell r="D5298"/>
          <cell r="E5298"/>
          <cell r="F5298"/>
          <cell r="G5298"/>
        </row>
        <row r="5299">
          <cell r="A5299" t="str">
            <v/>
          </cell>
          <cell r="B5299" t="str">
            <v/>
          </cell>
          <cell r="C5299"/>
          <cell r="D5299" t="str">
            <v>Costo  Neto</v>
          </cell>
          <cell r="E5299"/>
          <cell r="F5299" t="str">
            <v>Total D=A+B+C</v>
          </cell>
          <cell r="G5299">
            <v>0</v>
          </cell>
        </row>
        <row r="5301">
          <cell r="A5301" t="str">
            <v>ANALISIS DE PRECIOS</v>
          </cell>
          <cell r="B5301"/>
          <cell r="C5301"/>
          <cell r="D5301"/>
          <cell r="E5301"/>
          <cell r="F5301"/>
          <cell r="G5301"/>
        </row>
        <row r="5302">
          <cell r="A5302" t="str">
            <v>COMITENTE:</v>
          </cell>
          <cell r="B5302" t="str">
            <v>DIRECCIÓN DE ARQUITECTURA</v>
          </cell>
          <cell r="C5302"/>
          <cell r="D5302"/>
          <cell r="E5302"/>
          <cell r="F5302"/>
          <cell r="G5302"/>
        </row>
        <row r="5303">
          <cell r="A5303" t="str">
            <v>CONTRATISTA:</v>
          </cell>
          <cell r="B5303" t="str">
            <v xml:space="preserve">BILBAO CONSTRUCCIONES S.R.L. </v>
          </cell>
          <cell r="C5303"/>
          <cell r="D5303"/>
          <cell r="E5303"/>
          <cell r="F5303"/>
          <cell r="G5303"/>
        </row>
        <row r="5304">
          <cell r="A5304" t="str">
            <v>OBRA:</v>
          </cell>
          <cell r="B5304" t="str">
            <v>CENTRO DE MEDICINA NUCLEAR - PET / CT</v>
          </cell>
          <cell r="C5304"/>
          <cell r="D5304"/>
          <cell r="E5304"/>
          <cell r="F5304" t="str">
            <v>PRECIOS A:</v>
          </cell>
          <cell r="G5304">
            <v>43594</v>
          </cell>
        </row>
        <row r="5305">
          <cell r="A5305" t="str">
            <v>UBICACIÓN:</v>
          </cell>
          <cell r="B5305" t="str">
            <v>CAPITAL</v>
          </cell>
          <cell r="C5305"/>
          <cell r="D5305"/>
          <cell r="E5305"/>
          <cell r="F5305"/>
          <cell r="G5305"/>
        </row>
        <row r="5306">
          <cell r="A5306" t="str">
            <v>RUBRO:</v>
          </cell>
          <cell r="B5306" t="str">
            <v/>
          </cell>
          <cell r="C5306" t="str">
            <v/>
          </cell>
          <cell r="D5306"/>
          <cell r="E5306"/>
          <cell r="F5306"/>
          <cell r="G5306"/>
        </row>
        <row r="5307">
          <cell r="A5307" t="str">
            <v>ITEM:</v>
          </cell>
          <cell r="B5307" t="str">
            <v/>
          </cell>
          <cell r="C5307" t="str">
            <v/>
          </cell>
          <cell r="D5307"/>
          <cell r="E5307"/>
          <cell r="F5307" t="str">
            <v>UNIDAD:</v>
          </cell>
          <cell r="G5307" t="str">
            <v/>
          </cell>
        </row>
        <row r="5308">
          <cell r="A5308"/>
          <cell r="B5308"/>
          <cell r="C5308"/>
          <cell r="D5308"/>
          <cell r="E5308"/>
          <cell r="F5308"/>
          <cell r="G5308"/>
        </row>
        <row r="5309">
          <cell r="A5309" t="str">
            <v>DATOS REDETERMINACION</v>
          </cell>
          <cell r="B5309"/>
          <cell r="C5309" t="str">
            <v>DESIGNACION</v>
          </cell>
          <cell r="D5309" t="str">
            <v>U</v>
          </cell>
          <cell r="E5309" t="str">
            <v>Cantidad</v>
          </cell>
          <cell r="F5309" t="str">
            <v>$ Unitarios</v>
          </cell>
          <cell r="G5309" t="str">
            <v>$ Parcial</v>
          </cell>
        </row>
        <row r="5310">
          <cell r="A5310" t="str">
            <v>CÓDIGO</v>
          </cell>
          <cell r="B5310" t="str">
            <v>DESCRIPCIÓN</v>
          </cell>
          <cell r="C5310"/>
          <cell r="D5310"/>
          <cell r="E5310"/>
          <cell r="F5310"/>
          <cell r="G5310"/>
        </row>
        <row r="5311">
          <cell r="A5311"/>
          <cell r="B5311"/>
          <cell r="C5311" t="str">
            <v>A - MATERIALES</v>
          </cell>
          <cell r="D5311"/>
          <cell r="E5311"/>
          <cell r="F5311"/>
          <cell r="G5311"/>
        </row>
        <row r="5312">
          <cell r="A5312" t="str">
            <v/>
          </cell>
          <cell r="B5312" t="str">
            <v/>
          </cell>
          <cell r="C5312"/>
          <cell r="D5312" t="str">
            <v/>
          </cell>
          <cell r="E5312"/>
          <cell r="F5312">
            <v>0</v>
          </cell>
          <cell r="G5312">
            <v>0</v>
          </cell>
        </row>
        <row r="5313">
          <cell r="A5313" t="str">
            <v/>
          </cell>
          <cell r="B5313" t="str">
            <v/>
          </cell>
          <cell r="C5313"/>
          <cell r="D5313" t="str">
            <v/>
          </cell>
          <cell r="E5313"/>
          <cell r="F5313">
            <v>0</v>
          </cell>
          <cell r="G5313">
            <v>0</v>
          </cell>
        </row>
        <row r="5314">
          <cell r="A5314" t="str">
            <v/>
          </cell>
          <cell r="B5314" t="str">
            <v/>
          </cell>
          <cell r="C5314"/>
          <cell r="D5314" t="str">
            <v/>
          </cell>
          <cell r="E5314"/>
          <cell r="F5314">
            <v>0</v>
          </cell>
          <cell r="G5314">
            <v>0</v>
          </cell>
        </row>
        <row r="5315">
          <cell r="A5315" t="str">
            <v/>
          </cell>
          <cell r="B5315" t="str">
            <v/>
          </cell>
          <cell r="C5315"/>
          <cell r="D5315" t="str">
            <v/>
          </cell>
          <cell r="E5315"/>
          <cell r="F5315">
            <v>0</v>
          </cell>
          <cell r="G5315">
            <v>0</v>
          </cell>
        </row>
        <row r="5316">
          <cell r="A5316" t="str">
            <v/>
          </cell>
          <cell r="B5316" t="str">
            <v/>
          </cell>
          <cell r="C5316"/>
          <cell r="D5316" t="str">
            <v/>
          </cell>
          <cell r="E5316"/>
          <cell r="F5316">
            <v>0</v>
          </cell>
          <cell r="G5316">
            <v>0</v>
          </cell>
        </row>
        <row r="5317">
          <cell r="A5317" t="str">
            <v/>
          </cell>
          <cell r="B5317" t="str">
            <v/>
          </cell>
          <cell r="C5317"/>
          <cell r="D5317" t="str">
            <v/>
          </cell>
          <cell r="E5317"/>
          <cell r="F5317">
            <v>0</v>
          </cell>
          <cell r="G5317">
            <v>0</v>
          </cell>
        </row>
        <row r="5318">
          <cell r="A5318" t="str">
            <v/>
          </cell>
          <cell r="B5318" t="str">
            <v/>
          </cell>
          <cell r="C5318"/>
          <cell r="D5318" t="str">
            <v/>
          </cell>
          <cell r="E5318"/>
          <cell r="F5318">
            <v>0</v>
          </cell>
          <cell r="G5318">
            <v>0</v>
          </cell>
        </row>
        <row r="5319">
          <cell r="A5319" t="str">
            <v/>
          </cell>
          <cell r="B5319" t="str">
            <v/>
          </cell>
          <cell r="C5319"/>
          <cell r="D5319" t="str">
            <v/>
          </cell>
          <cell r="E5319"/>
          <cell r="F5319">
            <v>0</v>
          </cell>
          <cell r="G5319">
            <v>0</v>
          </cell>
        </row>
        <row r="5320">
          <cell r="A5320" t="str">
            <v/>
          </cell>
          <cell r="B5320" t="str">
            <v/>
          </cell>
          <cell r="C5320"/>
          <cell r="D5320" t="str">
            <v/>
          </cell>
          <cell r="E5320"/>
          <cell r="F5320">
            <v>0</v>
          </cell>
          <cell r="G5320">
            <v>0</v>
          </cell>
        </row>
        <row r="5321">
          <cell r="A5321" t="str">
            <v/>
          </cell>
          <cell r="B5321" t="str">
            <v/>
          </cell>
          <cell r="C5321"/>
          <cell r="D5321" t="str">
            <v/>
          </cell>
          <cell r="E5321"/>
          <cell r="F5321">
            <v>0</v>
          </cell>
          <cell r="G5321">
            <v>0</v>
          </cell>
        </row>
        <row r="5322">
          <cell r="A5322" t="str">
            <v/>
          </cell>
          <cell r="B5322" t="str">
            <v/>
          </cell>
          <cell r="C5322"/>
          <cell r="D5322" t="str">
            <v/>
          </cell>
          <cell r="E5322"/>
          <cell r="F5322">
            <v>0</v>
          </cell>
          <cell r="G5322">
            <v>0</v>
          </cell>
        </row>
        <row r="5323">
          <cell r="A5323" t="str">
            <v/>
          </cell>
          <cell r="B5323" t="str">
            <v/>
          </cell>
          <cell r="C5323"/>
          <cell r="D5323" t="str">
            <v/>
          </cell>
          <cell r="E5323"/>
          <cell r="F5323">
            <v>0</v>
          </cell>
          <cell r="G5323">
            <v>0</v>
          </cell>
        </row>
        <row r="5324">
          <cell r="A5324" t="str">
            <v/>
          </cell>
          <cell r="B5324" t="str">
            <v/>
          </cell>
          <cell r="C5324"/>
          <cell r="D5324" t="str">
            <v/>
          </cell>
          <cell r="E5324"/>
          <cell r="F5324">
            <v>0</v>
          </cell>
          <cell r="G5324">
            <v>0</v>
          </cell>
        </row>
        <row r="5325">
          <cell r="A5325" t="str">
            <v/>
          </cell>
          <cell r="B5325" t="str">
            <v/>
          </cell>
          <cell r="C5325"/>
          <cell r="D5325" t="str">
            <v/>
          </cell>
          <cell r="E5325"/>
          <cell r="F5325">
            <v>0</v>
          </cell>
          <cell r="G5325">
            <v>0</v>
          </cell>
        </row>
        <row r="5326">
          <cell r="A5326"/>
          <cell r="B5326"/>
          <cell r="C5326"/>
          <cell r="D5326"/>
          <cell r="E5326"/>
          <cell r="F5326" t="str">
            <v>Total A</v>
          </cell>
          <cell r="G5326">
            <v>0</v>
          </cell>
        </row>
        <row r="5327">
          <cell r="A5327"/>
          <cell r="B5327"/>
          <cell r="C5327" t="str">
            <v>B - MANO DE OBRA</v>
          </cell>
          <cell r="D5327"/>
          <cell r="E5327"/>
          <cell r="F5327"/>
          <cell r="G5327"/>
        </row>
        <row r="5328">
          <cell r="A5328" t="str">
            <v/>
          </cell>
          <cell r="B5328">
            <v>0</v>
          </cell>
          <cell r="C5328"/>
          <cell r="D5328" t="str">
            <v/>
          </cell>
          <cell r="E5328"/>
          <cell r="F5328">
            <v>0</v>
          </cell>
          <cell r="G5328">
            <v>0</v>
          </cell>
        </row>
        <row r="5329">
          <cell r="A5329" t="str">
            <v/>
          </cell>
          <cell r="B5329">
            <v>0</v>
          </cell>
          <cell r="C5329"/>
          <cell r="D5329" t="str">
            <v/>
          </cell>
          <cell r="E5329"/>
          <cell r="F5329">
            <v>0</v>
          </cell>
          <cell r="G5329">
            <v>0</v>
          </cell>
        </row>
        <row r="5330">
          <cell r="A5330" t="str">
            <v/>
          </cell>
          <cell r="B5330">
            <v>0</v>
          </cell>
          <cell r="C5330"/>
          <cell r="D5330" t="str">
            <v/>
          </cell>
          <cell r="E5330"/>
          <cell r="F5330">
            <v>0</v>
          </cell>
          <cell r="G5330">
            <v>0</v>
          </cell>
        </row>
        <row r="5331">
          <cell r="A5331" t="str">
            <v/>
          </cell>
          <cell r="B5331">
            <v>0</v>
          </cell>
          <cell r="C5331"/>
          <cell r="D5331" t="str">
            <v/>
          </cell>
          <cell r="E5331"/>
          <cell r="F5331">
            <v>0</v>
          </cell>
          <cell r="G5331">
            <v>0</v>
          </cell>
        </row>
        <row r="5332">
          <cell r="A5332" t="str">
            <v/>
          </cell>
          <cell r="B5332">
            <v>0</v>
          </cell>
          <cell r="C5332"/>
          <cell r="D5332" t="str">
            <v/>
          </cell>
          <cell r="E5332"/>
          <cell r="F5332">
            <v>0</v>
          </cell>
          <cell r="G5332">
            <v>0</v>
          </cell>
        </row>
        <row r="5333">
          <cell r="A5333" t="str">
            <v/>
          </cell>
          <cell r="B5333">
            <v>0</v>
          </cell>
          <cell r="C5333"/>
          <cell r="D5333" t="str">
            <v/>
          </cell>
          <cell r="E5333"/>
          <cell r="F5333">
            <v>0</v>
          </cell>
          <cell r="G5333">
            <v>0</v>
          </cell>
        </row>
        <row r="5334">
          <cell r="A5334" t="str">
            <v/>
          </cell>
          <cell r="B5334">
            <v>0</v>
          </cell>
          <cell r="C5334"/>
          <cell r="D5334" t="str">
            <v/>
          </cell>
          <cell r="E5334"/>
          <cell r="F5334">
            <v>0</v>
          </cell>
          <cell r="G5334">
            <v>0</v>
          </cell>
        </row>
        <row r="5335">
          <cell r="A5335" t="str">
            <v/>
          </cell>
          <cell r="B5335">
            <v>0</v>
          </cell>
          <cell r="C5335"/>
          <cell r="D5335" t="str">
            <v/>
          </cell>
          <cell r="E5335"/>
          <cell r="F5335">
            <v>0</v>
          </cell>
          <cell r="G5335">
            <v>0</v>
          </cell>
        </row>
        <row r="5336">
          <cell r="A5336"/>
          <cell r="B5336"/>
          <cell r="C5336"/>
          <cell r="D5336"/>
          <cell r="E5336"/>
          <cell r="F5336" t="str">
            <v>Total B</v>
          </cell>
          <cell r="G5336">
            <v>0</v>
          </cell>
        </row>
        <row r="5337">
          <cell r="A5337"/>
          <cell r="B5337"/>
          <cell r="C5337" t="str">
            <v>C - EQUIPOS</v>
          </cell>
          <cell r="D5337"/>
          <cell r="E5337"/>
          <cell r="F5337"/>
          <cell r="G5337"/>
        </row>
        <row r="5338">
          <cell r="A5338" t="str">
            <v/>
          </cell>
          <cell r="B5338" t="str">
            <v/>
          </cell>
          <cell r="C5338"/>
          <cell r="D5338" t="str">
            <v/>
          </cell>
          <cell r="E5338"/>
          <cell r="F5338">
            <v>0</v>
          </cell>
          <cell r="G5338">
            <v>0</v>
          </cell>
        </row>
        <row r="5339">
          <cell r="A5339" t="str">
            <v/>
          </cell>
          <cell r="B5339" t="str">
            <v/>
          </cell>
          <cell r="C5339"/>
          <cell r="D5339" t="str">
            <v/>
          </cell>
          <cell r="E5339"/>
          <cell r="F5339">
            <v>0</v>
          </cell>
          <cell r="G5339">
            <v>0</v>
          </cell>
        </row>
        <row r="5340">
          <cell r="A5340" t="str">
            <v/>
          </cell>
          <cell r="B5340" t="str">
            <v/>
          </cell>
          <cell r="C5340"/>
          <cell r="D5340" t="str">
            <v/>
          </cell>
          <cell r="E5340"/>
          <cell r="F5340">
            <v>0</v>
          </cell>
          <cell r="G5340">
            <v>0</v>
          </cell>
        </row>
        <row r="5341">
          <cell r="A5341" t="str">
            <v/>
          </cell>
          <cell r="B5341" t="str">
            <v/>
          </cell>
          <cell r="C5341"/>
          <cell r="D5341" t="str">
            <v/>
          </cell>
          <cell r="E5341"/>
          <cell r="F5341">
            <v>0</v>
          </cell>
          <cell r="G5341">
            <v>0</v>
          </cell>
        </row>
        <row r="5342">
          <cell r="A5342" t="str">
            <v/>
          </cell>
          <cell r="B5342" t="str">
            <v/>
          </cell>
          <cell r="C5342"/>
          <cell r="D5342" t="str">
            <v/>
          </cell>
          <cell r="E5342"/>
          <cell r="F5342">
            <v>0</v>
          </cell>
          <cell r="G5342">
            <v>0</v>
          </cell>
        </row>
        <row r="5343">
          <cell r="A5343" t="str">
            <v/>
          </cell>
          <cell r="B5343" t="str">
            <v/>
          </cell>
          <cell r="C5343"/>
          <cell r="D5343" t="str">
            <v/>
          </cell>
          <cell r="E5343"/>
          <cell r="F5343">
            <v>0</v>
          </cell>
          <cell r="G5343">
            <v>0</v>
          </cell>
        </row>
        <row r="5344">
          <cell r="A5344" t="str">
            <v/>
          </cell>
          <cell r="B5344" t="str">
            <v/>
          </cell>
          <cell r="C5344"/>
          <cell r="D5344" t="str">
            <v/>
          </cell>
          <cell r="E5344"/>
          <cell r="F5344">
            <v>0</v>
          </cell>
          <cell r="G5344">
            <v>0</v>
          </cell>
        </row>
        <row r="5345">
          <cell r="A5345" t="str">
            <v/>
          </cell>
          <cell r="B5345" t="str">
            <v/>
          </cell>
          <cell r="C5345"/>
          <cell r="D5345" t="str">
            <v/>
          </cell>
          <cell r="E5345"/>
          <cell r="F5345">
            <v>0</v>
          </cell>
          <cell r="G5345">
            <v>0</v>
          </cell>
        </row>
        <row r="5346">
          <cell r="A5346" t="str">
            <v/>
          </cell>
          <cell r="B5346" t="str">
            <v/>
          </cell>
          <cell r="C5346"/>
          <cell r="D5346" t="str">
            <v/>
          </cell>
          <cell r="E5346"/>
          <cell r="F5346">
            <v>0</v>
          </cell>
          <cell r="G5346">
            <v>0</v>
          </cell>
        </row>
        <row r="5347">
          <cell r="A5347"/>
          <cell r="B5347"/>
          <cell r="C5347"/>
          <cell r="D5347"/>
          <cell r="E5347"/>
          <cell r="F5347" t="str">
            <v>Total C</v>
          </cell>
          <cell r="G5347">
            <v>0</v>
          </cell>
        </row>
        <row r="5348">
          <cell r="A5348"/>
          <cell r="B5348"/>
          <cell r="C5348"/>
          <cell r="D5348"/>
          <cell r="E5348"/>
          <cell r="F5348"/>
          <cell r="G5348"/>
        </row>
        <row r="5349">
          <cell r="A5349" t="str">
            <v/>
          </cell>
          <cell r="B5349" t="str">
            <v/>
          </cell>
          <cell r="C5349"/>
          <cell r="D5349" t="str">
            <v>Costo  Neto</v>
          </cell>
          <cell r="E5349"/>
          <cell r="F5349" t="str">
            <v>Total D=A+B+C</v>
          </cell>
          <cell r="G5349">
            <v>0</v>
          </cell>
        </row>
        <row r="5351">
          <cell r="A5351" t="str">
            <v>ANALISIS DE PRECIOS</v>
          </cell>
          <cell r="B5351"/>
          <cell r="C5351"/>
          <cell r="D5351"/>
          <cell r="E5351"/>
          <cell r="F5351"/>
          <cell r="G5351"/>
        </row>
        <row r="5352">
          <cell r="A5352" t="str">
            <v>COMITENTE:</v>
          </cell>
          <cell r="B5352" t="str">
            <v>DIRECCIÓN DE ARQUITECTURA</v>
          </cell>
          <cell r="C5352"/>
          <cell r="D5352"/>
          <cell r="E5352"/>
          <cell r="F5352"/>
          <cell r="G5352"/>
        </row>
        <row r="5353">
          <cell r="A5353" t="str">
            <v>CONTRATISTA:</v>
          </cell>
          <cell r="B5353" t="str">
            <v xml:space="preserve">BILBAO CONSTRUCCIONES S.R.L. </v>
          </cell>
          <cell r="C5353"/>
          <cell r="D5353"/>
          <cell r="E5353"/>
          <cell r="F5353"/>
          <cell r="G5353"/>
        </row>
        <row r="5354">
          <cell r="A5354" t="str">
            <v>OBRA:</v>
          </cell>
          <cell r="B5354" t="str">
            <v>CENTRO DE MEDICINA NUCLEAR - PET / CT</v>
          </cell>
          <cell r="C5354"/>
          <cell r="D5354"/>
          <cell r="E5354"/>
          <cell r="F5354" t="str">
            <v>PRECIOS A:</v>
          </cell>
          <cell r="G5354">
            <v>43594</v>
          </cell>
        </row>
        <row r="5355">
          <cell r="A5355" t="str">
            <v>UBICACIÓN:</v>
          </cell>
          <cell r="B5355" t="str">
            <v>CAPITAL</v>
          </cell>
          <cell r="C5355"/>
          <cell r="D5355"/>
          <cell r="E5355"/>
          <cell r="F5355"/>
          <cell r="G5355"/>
        </row>
        <row r="5356">
          <cell r="A5356" t="str">
            <v>RUBRO:</v>
          </cell>
          <cell r="B5356" t="str">
            <v/>
          </cell>
          <cell r="C5356" t="str">
            <v/>
          </cell>
          <cell r="D5356"/>
          <cell r="E5356"/>
          <cell r="F5356"/>
          <cell r="G5356"/>
        </row>
        <row r="5357">
          <cell r="A5357" t="str">
            <v>ITEM:</v>
          </cell>
          <cell r="B5357" t="str">
            <v/>
          </cell>
          <cell r="C5357" t="str">
            <v/>
          </cell>
          <cell r="D5357"/>
          <cell r="E5357"/>
          <cell r="F5357" t="str">
            <v>UNIDAD:</v>
          </cell>
          <cell r="G5357" t="str">
            <v/>
          </cell>
        </row>
        <row r="5358">
          <cell r="A5358"/>
          <cell r="B5358"/>
          <cell r="C5358"/>
          <cell r="D5358"/>
          <cell r="E5358"/>
          <cell r="F5358"/>
          <cell r="G5358"/>
        </row>
        <row r="5359">
          <cell r="A5359" t="str">
            <v>DATOS REDETERMINACION</v>
          </cell>
          <cell r="B5359"/>
          <cell r="C5359" t="str">
            <v>DESIGNACION</v>
          </cell>
          <cell r="D5359" t="str">
            <v>U</v>
          </cell>
          <cell r="E5359" t="str">
            <v>Cantidad</v>
          </cell>
          <cell r="F5359" t="str">
            <v>$ Unitarios</v>
          </cell>
          <cell r="G5359" t="str">
            <v>$ Parcial</v>
          </cell>
        </row>
        <row r="5360">
          <cell r="A5360" t="str">
            <v>CÓDIGO</v>
          </cell>
          <cell r="B5360" t="str">
            <v>DESCRIPCIÓN</v>
          </cell>
          <cell r="C5360"/>
          <cell r="D5360"/>
          <cell r="E5360"/>
          <cell r="F5360"/>
          <cell r="G5360"/>
        </row>
        <row r="5361">
          <cell r="A5361"/>
          <cell r="B5361"/>
          <cell r="C5361" t="str">
            <v>A - MATERIALES</v>
          </cell>
          <cell r="D5361"/>
          <cell r="E5361"/>
          <cell r="F5361"/>
          <cell r="G5361"/>
        </row>
        <row r="5362">
          <cell r="A5362" t="str">
            <v/>
          </cell>
          <cell r="B5362" t="str">
            <v/>
          </cell>
          <cell r="C5362"/>
          <cell r="D5362" t="str">
            <v/>
          </cell>
          <cell r="E5362"/>
          <cell r="F5362">
            <v>0</v>
          </cell>
          <cell r="G5362">
            <v>0</v>
          </cell>
        </row>
        <row r="5363">
          <cell r="A5363" t="str">
            <v/>
          </cell>
          <cell r="B5363" t="str">
            <v/>
          </cell>
          <cell r="C5363"/>
          <cell r="D5363" t="str">
            <v/>
          </cell>
          <cell r="E5363"/>
          <cell r="F5363">
            <v>0</v>
          </cell>
          <cell r="G5363">
            <v>0</v>
          </cell>
        </row>
        <row r="5364">
          <cell r="A5364" t="str">
            <v/>
          </cell>
          <cell r="B5364" t="str">
            <v/>
          </cell>
          <cell r="C5364"/>
          <cell r="D5364" t="str">
            <v/>
          </cell>
          <cell r="E5364"/>
          <cell r="F5364">
            <v>0</v>
          </cell>
          <cell r="G5364">
            <v>0</v>
          </cell>
        </row>
        <row r="5365">
          <cell r="A5365" t="str">
            <v/>
          </cell>
          <cell r="B5365" t="str">
            <v/>
          </cell>
          <cell r="C5365"/>
          <cell r="D5365" t="str">
            <v/>
          </cell>
          <cell r="E5365"/>
          <cell r="F5365">
            <v>0</v>
          </cell>
          <cell r="G5365">
            <v>0</v>
          </cell>
        </row>
        <row r="5366">
          <cell r="A5366" t="str">
            <v/>
          </cell>
          <cell r="B5366" t="str">
            <v/>
          </cell>
          <cell r="C5366"/>
          <cell r="D5366" t="str">
            <v/>
          </cell>
          <cell r="E5366"/>
          <cell r="F5366">
            <v>0</v>
          </cell>
          <cell r="G5366">
            <v>0</v>
          </cell>
        </row>
        <row r="5367">
          <cell r="A5367" t="str">
            <v/>
          </cell>
          <cell r="B5367" t="str">
            <v/>
          </cell>
          <cell r="C5367"/>
          <cell r="D5367" t="str">
            <v/>
          </cell>
          <cell r="E5367"/>
          <cell r="F5367">
            <v>0</v>
          </cell>
          <cell r="G5367">
            <v>0</v>
          </cell>
        </row>
        <row r="5368">
          <cell r="A5368" t="str">
            <v/>
          </cell>
          <cell r="B5368" t="str">
            <v/>
          </cell>
          <cell r="C5368"/>
          <cell r="D5368" t="str">
            <v/>
          </cell>
          <cell r="E5368"/>
          <cell r="F5368">
            <v>0</v>
          </cell>
          <cell r="G5368">
            <v>0</v>
          </cell>
        </row>
        <row r="5369">
          <cell r="A5369" t="str">
            <v/>
          </cell>
          <cell r="B5369" t="str">
            <v/>
          </cell>
          <cell r="C5369"/>
          <cell r="D5369" t="str">
            <v/>
          </cell>
          <cell r="E5369"/>
          <cell r="F5369">
            <v>0</v>
          </cell>
          <cell r="G5369">
            <v>0</v>
          </cell>
        </row>
        <row r="5370">
          <cell r="A5370" t="str">
            <v/>
          </cell>
          <cell r="B5370" t="str">
            <v/>
          </cell>
          <cell r="C5370"/>
          <cell r="D5370" t="str">
            <v/>
          </cell>
          <cell r="E5370"/>
          <cell r="F5370">
            <v>0</v>
          </cell>
          <cell r="G5370">
            <v>0</v>
          </cell>
        </row>
        <row r="5371">
          <cell r="A5371" t="str">
            <v/>
          </cell>
          <cell r="B5371" t="str">
            <v/>
          </cell>
          <cell r="C5371"/>
          <cell r="D5371" t="str">
            <v/>
          </cell>
          <cell r="E5371"/>
          <cell r="F5371">
            <v>0</v>
          </cell>
          <cell r="G5371">
            <v>0</v>
          </cell>
        </row>
        <row r="5372">
          <cell r="A5372" t="str">
            <v/>
          </cell>
          <cell r="B5372" t="str">
            <v/>
          </cell>
          <cell r="C5372"/>
          <cell r="D5372" t="str">
            <v/>
          </cell>
          <cell r="E5372"/>
          <cell r="F5372">
            <v>0</v>
          </cell>
          <cell r="G5372">
            <v>0</v>
          </cell>
        </row>
        <row r="5373">
          <cell r="A5373" t="str">
            <v/>
          </cell>
          <cell r="B5373" t="str">
            <v/>
          </cell>
          <cell r="C5373"/>
          <cell r="D5373" t="str">
            <v/>
          </cell>
          <cell r="E5373"/>
          <cell r="F5373">
            <v>0</v>
          </cell>
          <cell r="G5373">
            <v>0</v>
          </cell>
        </row>
        <row r="5374">
          <cell r="A5374" t="str">
            <v/>
          </cell>
          <cell r="B5374" t="str">
            <v/>
          </cell>
          <cell r="C5374"/>
          <cell r="D5374" t="str">
            <v/>
          </cell>
          <cell r="E5374"/>
          <cell r="F5374">
            <v>0</v>
          </cell>
          <cell r="G5374">
            <v>0</v>
          </cell>
        </row>
        <row r="5375">
          <cell r="A5375" t="str">
            <v/>
          </cell>
          <cell r="B5375" t="str">
            <v/>
          </cell>
          <cell r="C5375"/>
          <cell r="D5375" t="str">
            <v/>
          </cell>
          <cell r="E5375"/>
          <cell r="F5375">
            <v>0</v>
          </cell>
          <cell r="G5375">
            <v>0</v>
          </cell>
        </row>
        <row r="5376">
          <cell r="A5376"/>
          <cell r="B5376"/>
          <cell r="C5376"/>
          <cell r="D5376"/>
          <cell r="E5376"/>
          <cell r="F5376" t="str">
            <v>Total A</v>
          </cell>
          <cell r="G5376">
            <v>0</v>
          </cell>
        </row>
        <row r="5377">
          <cell r="A5377"/>
          <cell r="B5377"/>
          <cell r="C5377" t="str">
            <v>B - MANO DE OBRA</v>
          </cell>
          <cell r="D5377"/>
          <cell r="E5377"/>
          <cell r="F5377"/>
          <cell r="G5377"/>
        </row>
        <row r="5378">
          <cell r="A5378" t="str">
            <v/>
          </cell>
          <cell r="B5378">
            <v>0</v>
          </cell>
          <cell r="C5378"/>
          <cell r="D5378" t="str">
            <v/>
          </cell>
          <cell r="E5378"/>
          <cell r="F5378">
            <v>0</v>
          </cell>
          <cell r="G5378">
            <v>0</v>
          </cell>
        </row>
        <row r="5379">
          <cell r="A5379" t="str">
            <v/>
          </cell>
          <cell r="B5379">
            <v>0</v>
          </cell>
          <cell r="C5379"/>
          <cell r="D5379" t="str">
            <v/>
          </cell>
          <cell r="E5379"/>
          <cell r="F5379">
            <v>0</v>
          </cell>
          <cell r="G5379">
            <v>0</v>
          </cell>
        </row>
        <row r="5380">
          <cell r="A5380" t="str">
            <v/>
          </cell>
          <cell r="B5380">
            <v>0</v>
          </cell>
          <cell r="C5380"/>
          <cell r="D5380" t="str">
            <v/>
          </cell>
          <cell r="E5380"/>
          <cell r="F5380">
            <v>0</v>
          </cell>
          <cell r="G5380">
            <v>0</v>
          </cell>
        </row>
        <row r="5381">
          <cell r="A5381" t="str">
            <v/>
          </cell>
          <cell r="B5381">
            <v>0</v>
          </cell>
          <cell r="C5381"/>
          <cell r="D5381" t="str">
            <v/>
          </cell>
          <cell r="E5381"/>
          <cell r="F5381">
            <v>0</v>
          </cell>
          <cell r="G5381">
            <v>0</v>
          </cell>
        </row>
        <row r="5382">
          <cell r="A5382" t="str">
            <v/>
          </cell>
          <cell r="B5382">
            <v>0</v>
          </cell>
          <cell r="C5382"/>
          <cell r="D5382" t="str">
            <v/>
          </cell>
          <cell r="E5382"/>
          <cell r="F5382">
            <v>0</v>
          </cell>
          <cell r="G5382">
            <v>0</v>
          </cell>
        </row>
        <row r="5383">
          <cell r="A5383" t="str">
            <v/>
          </cell>
          <cell r="B5383">
            <v>0</v>
          </cell>
          <cell r="C5383"/>
          <cell r="D5383" t="str">
            <v/>
          </cell>
          <cell r="E5383"/>
          <cell r="F5383">
            <v>0</v>
          </cell>
          <cell r="G5383">
            <v>0</v>
          </cell>
        </row>
        <row r="5384">
          <cell r="A5384" t="str">
            <v/>
          </cell>
          <cell r="B5384">
            <v>0</v>
          </cell>
          <cell r="C5384"/>
          <cell r="D5384" t="str">
            <v/>
          </cell>
          <cell r="E5384"/>
          <cell r="F5384">
            <v>0</v>
          </cell>
          <cell r="G5384">
            <v>0</v>
          </cell>
        </row>
        <row r="5385">
          <cell r="A5385" t="str">
            <v/>
          </cell>
          <cell r="B5385">
            <v>0</v>
          </cell>
          <cell r="C5385"/>
          <cell r="D5385" t="str">
            <v/>
          </cell>
          <cell r="E5385"/>
          <cell r="F5385">
            <v>0</v>
          </cell>
          <cell r="G5385">
            <v>0</v>
          </cell>
        </row>
        <row r="5386">
          <cell r="A5386"/>
          <cell r="B5386"/>
          <cell r="C5386"/>
          <cell r="D5386"/>
          <cell r="E5386"/>
          <cell r="F5386" t="str">
            <v>Total B</v>
          </cell>
          <cell r="G5386">
            <v>0</v>
          </cell>
        </row>
        <row r="5387">
          <cell r="A5387"/>
          <cell r="B5387"/>
          <cell r="C5387" t="str">
            <v>C - EQUIPOS</v>
          </cell>
          <cell r="D5387"/>
          <cell r="E5387"/>
          <cell r="F5387"/>
          <cell r="G5387"/>
        </row>
        <row r="5388">
          <cell r="A5388" t="str">
            <v/>
          </cell>
          <cell r="B5388" t="str">
            <v/>
          </cell>
          <cell r="C5388"/>
          <cell r="D5388" t="str">
            <v/>
          </cell>
          <cell r="E5388"/>
          <cell r="F5388">
            <v>0</v>
          </cell>
          <cell r="G5388">
            <v>0</v>
          </cell>
        </row>
        <row r="5389">
          <cell r="A5389" t="str">
            <v/>
          </cell>
          <cell r="B5389" t="str">
            <v/>
          </cell>
          <cell r="C5389"/>
          <cell r="D5389" t="str">
            <v/>
          </cell>
          <cell r="E5389"/>
          <cell r="F5389">
            <v>0</v>
          </cell>
          <cell r="G5389">
            <v>0</v>
          </cell>
        </row>
        <row r="5390">
          <cell r="A5390" t="str">
            <v/>
          </cell>
          <cell r="B5390" t="str">
            <v/>
          </cell>
          <cell r="C5390"/>
          <cell r="D5390" t="str">
            <v/>
          </cell>
          <cell r="E5390"/>
          <cell r="F5390">
            <v>0</v>
          </cell>
          <cell r="G5390">
            <v>0</v>
          </cell>
        </row>
        <row r="5391">
          <cell r="A5391" t="str">
            <v/>
          </cell>
          <cell r="B5391" t="str">
            <v/>
          </cell>
          <cell r="C5391"/>
          <cell r="D5391" t="str">
            <v/>
          </cell>
          <cell r="E5391"/>
          <cell r="F5391">
            <v>0</v>
          </cell>
          <cell r="G5391">
            <v>0</v>
          </cell>
        </row>
        <row r="5392">
          <cell r="A5392" t="str">
            <v/>
          </cell>
          <cell r="B5392" t="str">
            <v/>
          </cell>
          <cell r="C5392"/>
          <cell r="D5392" t="str">
            <v/>
          </cell>
          <cell r="E5392"/>
          <cell r="F5392">
            <v>0</v>
          </cell>
          <cell r="G5392">
            <v>0</v>
          </cell>
        </row>
        <row r="5393">
          <cell r="A5393" t="str">
            <v/>
          </cell>
          <cell r="B5393" t="str">
            <v/>
          </cell>
          <cell r="C5393"/>
          <cell r="D5393" t="str">
            <v/>
          </cell>
          <cell r="E5393"/>
          <cell r="F5393">
            <v>0</v>
          </cell>
          <cell r="G5393">
            <v>0</v>
          </cell>
        </row>
        <row r="5394">
          <cell r="A5394" t="str">
            <v/>
          </cell>
          <cell r="B5394" t="str">
            <v/>
          </cell>
          <cell r="C5394"/>
          <cell r="D5394" t="str">
            <v/>
          </cell>
          <cell r="E5394"/>
          <cell r="F5394">
            <v>0</v>
          </cell>
          <cell r="G5394">
            <v>0</v>
          </cell>
        </row>
        <row r="5395">
          <cell r="A5395" t="str">
            <v/>
          </cell>
          <cell r="B5395" t="str">
            <v/>
          </cell>
          <cell r="C5395"/>
          <cell r="D5395" t="str">
            <v/>
          </cell>
          <cell r="E5395"/>
          <cell r="F5395">
            <v>0</v>
          </cell>
          <cell r="G5395">
            <v>0</v>
          </cell>
        </row>
        <row r="5396">
          <cell r="A5396" t="str">
            <v/>
          </cell>
          <cell r="B5396" t="str">
            <v/>
          </cell>
          <cell r="C5396"/>
          <cell r="D5396" t="str">
            <v/>
          </cell>
          <cell r="E5396"/>
          <cell r="F5396">
            <v>0</v>
          </cell>
          <cell r="G5396">
            <v>0</v>
          </cell>
        </row>
        <row r="5397">
          <cell r="A5397"/>
          <cell r="B5397"/>
          <cell r="C5397"/>
          <cell r="D5397"/>
          <cell r="E5397"/>
          <cell r="F5397" t="str">
            <v>Total C</v>
          </cell>
          <cell r="G5397">
            <v>0</v>
          </cell>
        </row>
        <row r="5398">
          <cell r="A5398"/>
          <cell r="B5398"/>
          <cell r="C5398"/>
          <cell r="D5398"/>
          <cell r="E5398"/>
          <cell r="F5398"/>
          <cell r="G5398"/>
        </row>
        <row r="5399">
          <cell r="A5399" t="str">
            <v/>
          </cell>
          <cell r="B5399" t="str">
            <v/>
          </cell>
          <cell r="C5399"/>
          <cell r="D5399" t="str">
            <v>Costo  Neto</v>
          </cell>
          <cell r="E5399"/>
          <cell r="F5399" t="str">
            <v>Total D=A+B+C</v>
          </cell>
          <cell r="G5399">
            <v>0</v>
          </cell>
        </row>
        <row r="5401">
          <cell r="A5401" t="str">
            <v>ANALISIS DE PRECIOS</v>
          </cell>
          <cell r="B5401"/>
          <cell r="C5401"/>
          <cell r="D5401"/>
          <cell r="E5401"/>
          <cell r="F5401"/>
          <cell r="G5401"/>
        </row>
        <row r="5402">
          <cell r="A5402" t="str">
            <v>COMITENTE:</v>
          </cell>
          <cell r="B5402" t="str">
            <v>DIRECCIÓN DE ARQUITECTURA</v>
          </cell>
          <cell r="C5402"/>
          <cell r="D5402"/>
          <cell r="E5402"/>
          <cell r="F5402"/>
          <cell r="G5402"/>
        </row>
        <row r="5403">
          <cell r="A5403" t="str">
            <v>CONTRATISTA:</v>
          </cell>
          <cell r="B5403" t="str">
            <v xml:space="preserve">BILBAO CONSTRUCCIONES S.R.L. </v>
          </cell>
          <cell r="C5403"/>
          <cell r="D5403"/>
          <cell r="E5403"/>
          <cell r="F5403"/>
          <cell r="G5403"/>
        </row>
        <row r="5404">
          <cell r="A5404" t="str">
            <v>OBRA:</v>
          </cell>
          <cell r="B5404" t="str">
            <v>CENTRO DE MEDICINA NUCLEAR - PET / CT</v>
          </cell>
          <cell r="C5404"/>
          <cell r="D5404"/>
          <cell r="E5404"/>
          <cell r="F5404" t="str">
            <v>PRECIOS A:</v>
          </cell>
          <cell r="G5404">
            <v>43594</v>
          </cell>
        </row>
        <row r="5405">
          <cell r="A5405" t="str">
            <v>UBICACIÓN:</v>
          </cell>
          <cell r="B5405" t="str">
            <v>CAPITAL</v>
          </cell>
          <cell r="C5405"/>
          <cell r="D5405"/>
          <cell r="E5405"/>
          <cell r="F5405"/>
          <cell r="G5405"/>
        </row>
        <row r="5406">
          <cell r="A5406" t="str">
            <v>RUBRO:</v>
          </cell>
          <cell r="B5406" t="str">
            <v/>
          </cell>
          <cell r="C5406" t="str">
            <v/>
          </cell>
          <cell r="D5406"/>
          <cell r="E5406"/>
          <cell r="F5406"/>
          <cell r="G5406"/>
        </row>
        <row r="5407">
          <cell r="A5407" t="str">
            <v>ITEM:</v>
          </cell>
          <cell r="B5407" t="str">
            <v/>
          </cell>
          <cell r="C5407" t="str">
            <v/>
          </cell>
          <cell r="D5407"/>
          <cell r="E5407"/>
          <cell r="F5407" t="str">
            <v>UNIDAD:</v>
          </cell>
          <cell r="G5407" t="str">
            <v/>
          </cell>
        </row>
        <row r="5408">
          <cell r="A5408"/>
          <cell r="B5408"/>
          <cell r="C5408"/>
          <cell r="D5408"/>
          <cell r="E5408"/>
          <cell r="F5408"/>
          <cell r="G5408"/>
        </row>
        <row r="5409">
          <cell r="A5409" t="str">
            <v>DATOS REDETERMINACION</v>
          </cell>
          <cell r="B5409"/>
          <cell r="C5409" t="str">
            <v>DESIGNACION</v>
          </cell>
          <cell r="D5409" t="str">
            <v>U</v>
          </cell>
          <cell r="E5409" t="str">
            <v>Cantidad</v>
          </cell>
          <cell r="F5409" t="str">
            <v>$ Unitarios</v>
          </cell>
          <cell r="G5409" t="str">
            <v>$ Parcial</v>
          </cell>
        </row>
        <row r="5410">
          <cell r="A5410" t="str">
            <v>CÓDIGO</v>
          </cell>
          <cell r="B5410" t="str">
            <v>DESCRIPCIÓN</v>
          </cell>
          <cell r="C5410"/>
          <cell r="D5410"/>
          <cell r="E5410"/>
          <cell r="F5410"/>
          <cell r="G5410"/>
        </row>
        <row r="5411">
          <cell r="A5411"/>
          <cell r="B5411"/>
          <cell r="C5411" t="str">
            <v>A - MATERIALES</v>
          </cell>
          <cell r="D5411"/>
          <cell r="E5411"/>
          <cell r="F5411"/>
          <cell r="G5411"/>
        </row>
        <row r="5412">
          <cell r="A5412" t="str">
            <v/>
          </cell>
          <cell r="B5412" t="str">
            <v/>
          </cell>
          <cell r="C5412"/>
          <cell r="D5412" t="str">
            <v/>
          </cell>
          <cell r="E5412"/>
          <cell r="F5412">
            <v>0</v>
          </cell>
          <cell r="G5412">
            <v>0</v>
          </cell>
        </row>
        <row r="5413">
          <cell r="A5413" t="str">
            <v/>
          </cell>
          <cell r="B5413" t="str">
            <v/>
          </cell>
          <cell r="C5413"/>
          <cell r="D5413" t="str">
            <v/>
          </cell>
          <cell r="E5413"/>
          <cell r="F5413">
            <v>0</v>
          </cell>
          <cell r="G5413">
            <v>0</v>
          </cell>
        </row>
        <row r="5414">
          <cell r="A5414" t="str">
            <v/>
          </cell>
          <cell r="B5414" t="str">
            <v/>
          </cell>
          <cell r="C5414"/>
          <cell r="D5414" t="str">
            <v/>
          </cell>
          <cell r="E5414"/>
          <cell r="F5414">
            <v>0</v>
          </cell>
          <cell r="G5414">
            <v>0</v>
          </cell>
        </row>
        <row r="5415">
          <cell r="A5415" t="str">
            <v/>
          </cell>
          <cell r="B5415" t="str">
            <v/>
          </cell>
          <cell r="C5415"/>
          <cell r="D5415" t="str">
            <v/>
          </cell>
          <cell r="E5415"/>
          <cell r="F5415">
            <v>0</v>
          </cell>
          <cell r="G5415">
            <v>0</v>
          </cell>
        </row>
        <row r="5416">
          <cell r="A5416" t="str">
            <v/>
          </cell>
          <cell r="B5416" t="str">
            <v/>
          </cell>
          <cell r="C5416"/>
          <cell r="D5416" t="str">
            <v/>
          </cell>
          <cell r="E5416"/>
          <cell r="F5416">
            <v>0</v>
          </cell>
          <cell r="G5416">
            <v>0</v>
          </cell>
        </row>
        <row r="5417">
          <cell r="A5417" t="str">
            <v/>
          </cell>
          <cell r="B5417" t="str">
            <v/>
          </cell>
          <cell r="C5417"/>
          <cell r="D5417" t="str">
            <v/>
          </cell>
          <cell r="E5417"/>
          <cell r="F5417">
            <v>0</v>
          </cell>
          <cell r="G5417">
            <v>0</v>
          </cell>
        </row>
        <row r="5418">
          <cell r="A5418" t="str">
            <v/>
          </cell>
          <cell r="B5418" t="str">
            <v/>
          </cell>
          <cell r="C5418"/>
          <cell r="D5418" t="str">
            <v/>
          </cell>
          <cell r="E5418"/>
          <cell r="F5418">
            <v>0</v>
          </cell>
          <cell r="G5418">
            <v>0</v>
          </cell>
        </row>
        <row r="5419">
          <cell r="A5419" t="str">
            <v/>
          </cell>
          <cell r="B5419" t="str">
            <v/>
          </cell>
          <cell r="C5419"/>
          <cell r="D5419" t="str">
            <v/>
          </cell>
          <cell r="E5419"/>
          <cell r="F5419">
            <v>0</v>
          </cell>
          <cell r="G5419">
            <v>0</v>
          </cell>
        </row>
        <row r="5420">
          <cell r="A5420" t="str">
            <v/>
          </cell>
          <cell r="B5420" t="str">
            <v/>
          </cell>
          <cell r="C5420"/>
          <cell r="D5420" t="str">
            <v/>
          </cell>
          <cell r="E5420"/>
          <cell r="F5420">
            <v>0</v>
          </cell>
          <cell r="G5420">
            <v>0</v>
          </cell>
        </row>
        <row r="5421">
          <cell r="A5421" t="str">
            <v/>
          </cell>
          <cell r="B5421" t="str">
            <v/>
          </cell>
          <cell r="C5421"/>
          <cell r="D5421" t="str">
            <v/>
          </cell>
          <cell r="E5421"/>
          <cell r="F5421">
            <v>0</v>
          </cell>
          <cell r="G5421">
            <v>0</v>
          </cell>
        </row>
        <row r="5422">
          <cell r="A5422" t="str">
            <v/>
          </cell>
          <cell r="B5422" t="str">
            <v/>
          </cell>
          <cell r="C5422"/>
          <cell r="D5422" t="str">
            <v/>
          </cell>
          <cell r="E5422"/>
          <cell r="F5422">
            <v>0</v>
          </cell>
          <cell r="G5422">
            <v>0</v>
          </cell>
        </row>
        <row r="5423">
          <cell r="A5423" t="str">
            <v/>
          </cell>
          <cell r="B5423" t="str">
            <v/>
          </cell>
          <cell r="C5423"/>
          <cell r="D5423" t="str">
            <v/>
          </cell>
          <cell r="E5423"/>
          <cell r="F5423">
            <v>0</v>
          </cell>
          <cell r="G5423">
            <v>0</v>
          </cell>
        </row>
        <row r="5424">
          <cell r="A5424" t="str">
            <v/>
          </cell>
          <cell r="B5424" t="str">
            <v/>
          </cell>
          <cell r="C5424"/>
          <cell r="D5424" t="str">
            <v/>
          </cell>
          <cell r="E5424"/>
          <cell r="F5424">
            <v>0</v>
          </cell>
          <cell r="G5424">
            <v>0</v>
          </cell>
        </row>
        <row r="5425">
          <cell r="A5425" t="str">
            <v/>
          </cell>
          <cell r="B5425" t="str">
            <v/>
          </cell>
          <cell r="C5425"/>
          <cell r="D5425" t="str">
            <v/>
          </cell>
          <cell r="E5425"/>
          <cell r="F5425">
            <v>0</v>
          </cell>
          <cell r="G5425">
            <v>0</v>
          </cell>
        </row>
        <row r="5426">
          <cell r="A5426"/>
          <cell r="B5426"/>
          <cell r="C5426"/>
          <cell r="D5426"/>
          <cell r="E5426"/>
          <cell r="F5426" t="str">
            <v>Total A</v>
          </cell>
          <cell r="G5426">
            <v>0</v>
          </cell>
        </row>
        <row r="5427">
          <cell r="A5427"/>
          <cell r="B5427"/>
          <cell r="C5427" t="str">
            <v>B - MANO DE OBRA</v>
          </cell>
          <cell r="D5427"/>
          <cell r="E5427"/>
          <cell r="F5427"/>
          <cell r="G5427"/>
        </row>
        <row r="5428">
          <cell r="A5428" t="str">
            <v/>
          </cell>
          <cell r="B5428">
            <v>0</v>
          </cell>
          <cell r="C5428"/>
          <cell r="D5428" t="str">
            <v/>
          </cell>
          <cell r="E5428"/>
          <cell r="F5428">
            <v>0</v>
          </cell>
          <cell r="G5428">
            <v>0</v>
          </cell>
        </row>
        <row r="5429">
          <cell r="A5429" t="str">
            <v/>
          </cell>
          <cell r="B5429">
            <v>0</v>
          </cell>
          <cell r="C5429"/>
          <cell r="D5429" t="str">
            <v/>
          </cell>
          <cell r="E5429"/>
          <cell r="F5429">
            <v>0</v>
          </cell>
          <cell r="G5429">
            <v>0</v>
          </cell>
        </row>
        <row r="5430">
          <cell r="A5430" t="str">
            <v/>
          </cell>
          <cell r="B5430">
            <v>0</v>
          </cell>
          <cell r="C5430"/>
          <cell r="D5430" t="str">
            <v/>
          </cell>
          <cell r="E5430"/>
          <cell r="F5430">
            <v>0</v>
          </cell>
          <cell r="G5430">
            <v>0</v>
          </cell>
        </row>
        <row r="5431">
          <cell r="A5431" t="str">
            <v/>
          </cell>
          <cell r="B5431">
            <v>0</v>
          </cell>
          <cell r="C5431"/>
          <cell r="D5431" t="str">
            <v/>
          </cell>
          <cell r="E5431"/>
          <cell r="F5431">
            <v>0</v>
          </cell>
          <cell r="G5431">
            <v>0</v>
          </cell>
        </row>
        <row r="5432">
          <cell r="A5432" t="str">
            <v/>
          </cell>
          <cell r="B5432">
            <v>0</v>
          </cell>
          <cell r="C5432"/>
          <cell r="D5432" t="str">
            <v/>
          </cell>
          <cell r="E5432"/>
          <cell r="F5432">
            <v>0</v>
          </cell>
          <cell r="G5432">
            <v>0</v>
          </cell>
        </row>
        <row r="5433">
          <cell r="A5433" t="str">
            <v/>
          </cell>
          <cell r="B5433">
            <v>0</v>
          </cell>
          <cell r="C5433"/>
          <cell r="D5433" t="str">
            <v/>
          </cell>
          <cell r="E5433"/>
          <cell r="F5433">
            <v>0</v>
          </cell>
          <cell r="G5433">
            <v>0</v>
          </cell>
        </row>
        <row r="5434">
          <cell r="A5434" t="str">
            <v/>
          </cell>
          <cell r="B5434">
            <v>0</v>
          </cell>
          <cell r="C5434"/>
          <cell r="D5434" t="str">
            <v/>
          </cell>
          <cell r="E5434"/>
          <cell r="F5434">
            <v>0</v>
          </cell>
          <cell r="G5434">
            <v>0</v>
          </cell>
        </row>
        <row r="5435">
          <cell r="A5435" t="str">
            <v/>
          </cell>
          <cell r="B5435">
            <v>0</v>
          </cell>
          <cell r="C5435"/>
          <cell r="D5435" t="str">
            <v/>
          </cell>
          <cell r="E5435"/>
          <cell r="F5435">
            <v>0</v>
          </cell>
          <cell r="G5435">
            <v>0</v>
          </cell>
        </row>
        <row r="5436">
          <cell r="A5436"/>
          <cell r="B5436"/>
          <cell r="C5436"/>
          <cell r="D5436"/>
          <cell r="E5436"/>
          <cell r="F5436" t="str">
            <v>Total B</v>
          </cell>
          <cell r="G5436">
            <v>0</v>
          </cell>
        </row>
        <row r="5437">
          <cell r="A5437"/>
          <cell r="B5437"/>
          <cell r="C5437" t="str">
            <v>C - EQUIPOS</v>
          </cell>
          <cell r="D5437"/>
          <cell r="E5437"/>
          <cell r="F5437"/>
          <cell r="G5437"/>
        </row>
        <row r="5438">
          <cell r="A5438" t="str">
            <v/>
          </cell>
          <cell r="B5438" t="str">
            <v/>
          </cell>
          <cell r="C5438"/>
          <cell r="D5438" t="str">
            <v/>
          </cell>
          <cell r="E5438"/>
          <cell r="F5438">
            <v>0</v>
          </cell>
          <cell r="G5438">
            <v>0</v>
          </cell>
        </row>
        <row r="5439">
          <cell r="A5439" t="str">
            <v/>
          </cell>
          <cell r="B5439" t="str">
            <v/>
          </cell>
          <cell r="C5439"/>
          <cell r="D5439" t="str">
            <v/>
          </cell>
          <cell r="E5439"/>
          <cell r="F5439">
            <v>0</v>
          </cell>
          <cell r="G5439">
            <v>0</v>
          </cell>
        </row>
        <row r="5440">
          <cell r="A5440" t="str">
            <v/>
          </cell>
          <cell r="B5440" t="str">
            <v/>
          </cell>
          <cell r="C5440"/>
          <cell r="D5440" t="str">
            <v/>
          </cell>
          <cell r="E5440"/>
          <cell r="F5440">
            <v>0</v>
          </cell>
          <cell r="G5440">
            <v>0</v>
          </cell>
        </row>
        <row r="5441">
          <cell r="A5441" t="str">
            <v/>
          </cell>
          <cell r="B5441" t="str">
            <v/>
          </cell>
          <cell r="C5441"/>
          <cell r="D5441" t="str">
            <v/>
          </cell>
          <cell r="E5441"/>
          <cell r="F5441">
            <v>0</v>
          </cell>
          <cell r="G5441">
            <v>0</v>
          </cell>
        </row>
        <row r="5442">
          <cell r="A5442" t="str">
            <v/>
          </cell>
          <cell r="B5442" t="str">
            <v/>
          </cell>
          <cell r="C5442"/>
          <cell r="D5442" t="str">
            <v/>
          </cell>
          <cell r="E5442"/>
          <cell r="F5442">
            <v>0</v>
          </cell>
          <cell r="G5442">
            <v>0</v>
          </cell>
        </row>
        <row r="5443">
          <cell r="A5443" t="str">
            <v/>
          </cell>
          <cell r="B5443" t="str">
            <v/>
          </cell>
          <cell r="C5443"/>
          <cell r="D5443" t="str">
            <v/>
          </cell>
          <cell r="E5443"/>
          <cell r="F5443">
            <v>0</v>
          </cell>
          <cell r="G5443">
            <v>0</v>
          </cell>
        </row>
        <row r="5444">
          <cell r="A5444" t="str">
            <v/>
          </cell>
          <cell r="B5444" t="str">
            <v/>
          </cell>
          <cell r="C5444"/>
          <cell r="D5444" t="str">
            <v/>
          </cell>
          <cell r="E5444"/>
          <cell r="F5444">
            <v>0</v>
          </cell>
          <cell r="G5444">
            <v>0</v>
          </cell>
        </row>
        <row r="5445">
          <cell r="A5445" t="str">
            <v/>
          </cell>
          <cell r="B5445" t="str">
            <v/>
          </cell>
          <cell r="C5445"/>
          <cell r="D5445" t="str">
            <v/>
          </cell>
          <cell r="E5445"/>
          <cell r="F5445">
            <v>0</v>
          </cell>
          <cell r="G5445">
            <v>0</v>
          </cell>
        </row>
        <row r="5446">
          <cell r="A5446" t="str">
            <v/>
          </cell>
          <cell r="B5446" t="str">
            <v/>
          </cell>
          <cell r="C5446"/>
          <cell r="D5446" t="str">
            <v/>
          </cell>
          <cell r="E5446"/>
          <cell r="F5446">
            <v>0</v>
          </cell>
          <cell r="G5446">
            <v>0</v>
          </cell>
        </row>
        <row r="5447">
          <cell r="A5447"/>
          <cell r="B5447"/>
          <cell r="C5447"/>
          <cell r="D5447"/>
          <cell r="E5447"/>
          <cell r="F5447" t="str">
            <v>Total C</v>
          </cell>
          <cell r="G5447">
            <v>0</v>
          </cell>
        </row>
        <row r="5448">
          <cell r="A5448"/>
          <cell r="B5448"/>
          <cell r="C5448"/>
          <cell r="D5448"/>
          <cell r="E5448"/>
          <cell r="F5448"/>
          <cell r="G5448"/>
        </row>
        <row r="5449">
          <cell r="A5449" t="str">
            <v/>
          </cell>
          <cell r="B5449" t="str">
            <v/>
          </cell>
          <cell r="C5449"/>
          <cell r="D5449" t="str">
            <v>Costo  Neto</v>
          </cell>
          <cell r="E5449"/>
          <cell r="F5449" t="str">
            <v>Total D=A+B+C</v>
          </cell>
          <cell r="G5449">
            <v>0</v>
          </cell>
        </row>
        <row r="5451">
          <cell r="A5451" t="str">
            <v>ANALISIS DE PRECIOS</v>
          </cell>
          <cell r="B5451"/>
          <cell r="C5451"/>
          <cell r="D5451"/>
          <cell r="E5451"/>
          <cell r="F5451"/>
          <cell r="G5451"/>
        </row>
        <row r="5452">
          <cell r="A5452" t="str">
            <v>COMITENTE:</v>
          </cell>
          <cell r="B5452" t="str">
            <v>DIRECCIÓN DE ARQUITECTURA</v>
          </cell>
          <cell r="C5452"/>
          <cell r="D5452"/>
          <cell r="E5452"/>
          <cell r="F5452"/>
          <cell r="G5452"/>
        </row>
        <row r="5453">
          <cell r="A5453" t="str">
            <v>CONTRATISTA:</v>
          </cell>
          <cell r="B5453" t="str">
            <v xml:space="preserve">BILBAO CONSTRUCCIONES S.R.L. </v>
          </cell>
          <cell r="C5453"/>
          <cell r="D5453"/>
          <cell r="E5453"/>
          <cell r="F5453"/>
          <cell r="G5453"/>
        </row>
        <row r="5454">
          <cell r="A5454" t="str">
            <v>OBRA:</v>
          </cell>
          <cell r="B5454" t="str">
            <v>CENTRO DE MEDICINA NUCLEAR - PET / CT</v>
          </cell>
          <cell r="C5454"/>
          <cell r="D5454"/>
          <cell r="E5454"/>
          <cell r="F5454" t="str">
            <v>PRECIOS A:</v>
          </cell>
          <cell r="G5454">
            <v>43594</v>
          </cell>
        </row>
        <row r="5455">
          <cell r="A5455" t="str">
            <v>UBICACIÓN:</v>
          </cell>
          <cell r="B5455" t="str">
            <v>CAPITAL</v>
          </cell>
          <cell r="C5455"/>
          <cell r="D5455"/>
          <cell r="E5455"/>
          <cell r="F5455"/>
          <cell r="G5455"/>
        </row>
        <row r="5456">
          <cell r="A5456" t="str">
            <v>RUBRO:</v>
          </cell>
          <cell r="B5456" t="str">
            <v/>
          </cell>
          <cell r="C5456" t="str">
            <v/>
          </cell>
          <cell r="D5456"/>
          <cell r="E5456"/>
          <cell r="F5456"/>
          <cell r="G5456"/>
        </row>
        <row r="5457">
          <cell r="A5457" t="str">
            <v>ITEM:</v>
          </cell>
          <cell r="B5457" t="str">
            <v/>
          </cell>
          <cell r="C5457" t="str">
            <v/>
          </cell>
          <cell r="D5457"/>
          <cell r="E5457"/>
          <cell r="F5457" t="str">
            <v>UNIDAD:</v>
          </cell>
          <cell r="G5457" t="str">
            <v/>
          </cell>
        </row>
        <row r="5458">
          <cell r="A5458"/>
          <cell r="B5458"/>
          <cell r="C5458"/>
          <cell r="D5458"/>
          <cell r="E5458"/>
          <cell r="F5458"/>
          <cell r="G5458"/>
        </row>
        <row r="5459">
          <cell r="A5459" t="str">
            <v>DATOS REDETERMINACION</v>
          </cell>
          <cell r="B5459"/>
          <cell r="C5459" t="str">
            <v>DESIGNACION</v>
          </cell>
          <cell r="D5459" t="str">
            <v>U</v>
          </cell>
          <cell r="E5459" t="str">
            <v>Cantidad</v>
          </cell>
          <cell r="F5459" t="str">
            <v>$ Unitarios</v>
          </cell>
          <cell r="G5459" t="str">
            <v>$ Parcial</v>
          </cell>
        </row>
        <row r="5460">
          <cell r="A5460" t="str">
            <v>CÓDIGO</v>
          </cell>
          <cell r="B5460" t="str">
            <v>DESCRIPCIÓN</v>
          </cell>
          <cell r="C5460"/>
          <cell r="D5460"/>
          <cell r="E5460"/>
          <cell r="F5460"/>
          <cell r="G5460"/>
        </row>
        <row r="5461">
          <cell r="A5461"/>
          <cell r="B5461"/>
          <cell r="C5461" t="str">
            <v>A - MATERIALES</v>
          </cell>
          <cell r="D5461"/>
          <cell r="E5461"/>
          <cell r="F5461"/>
          <cell r="G5461"/>
        </row>
        <row r="5462">
          <cell r="A5462" t="str">
            <v/>
          </cell>
          <cell r="B5462" t="str">
            <v/>
          </cell>
          <cell r="C5462"/>
          <cell r="D5462" t="str">
            <v/>
          </cell>
          <cell r="E5462"/>
          <cell r="F5462">
            <v>0</v>
          </cell>
          <cell r="G5462">
            <v>0</v>
          </cell>
        </row>
        <row r="5463">
          <cell r="A5463" t="str">
            <v/>
          </cell>
          <cell r="B5463" t="str">
            <v/>
          </cell>
          <cell r="C5463"/>
          <cell r="D5463" t="str">
            <v/>
          </cell>
          <cell r="E5463"/>
          <cell r="F5463">
            <v>0</v>
          </cell>
          <cell r="G5463">
            <v>0</v>
          </cell>
        </row>
        <row r="5464">
          <cell r="A5464" t="str">
            <v/>
          </cell>
          <cell r="B5464" t="str">
            <v/>
          </cell>
          <cell r="C5464"/>
          <cell r="D5464" t="str">
            <v/>
          </cell>
          <cell r="E5464"/>
          <cell r="F5464">
            <v>0</v>
          </cell>
          <cell r="G5464">
            <v>0</v>
          </cell>
        </row>
        <row r="5465">
          <cell r="A5465" t="str">
            <v/>
          </cell>
          <cell r="B5465" t="str">
            <v/>
          </cell>
          <cell r="C5465"/>
          <cell r="D5465" t="str">
            <v/>
          </cell>
          <cell r="E5465"/>
          <cell r="F5465">
            <v>0</v>
          </cell>
          <cell r="G5465">
            <v>0</v>
          </cell>
        </row>
        <row r="5466">
          <cell r="A5466" t="str">
            <v/>
          </cell>
          <cell r="B5466" t="str">
            <v/>
          </cell>
          <cell r="C5466"/>
          <cell r="D5466" t="str">
            <v/>
          </cell>
          <cell r="E5466"/>
          <cell r="F5466">
            <v>0</v>
          </cell>
          <cell r="G5466">
            <v>0</v>
          </cell>
        </row>
        <row r="5467">
          <cell r="A5467" t="str">
            <v/>
          </cell>
          <cell r="B5467" t="str">
            <v/>
          </cell>
          <cell r="C5467"/>
          <cell r="D5467" t="str">
            <v/>
          </cell>
          <cell r="E5467"/>
          <cell r="F5467">
            <v>0</v>
          </cell>
          <cell r="G5467">
            <v>0</v>
          </cell>
        </row>
        <row r="5468">
          <cell r="A5468" t="str">
            <v/>
          </cell>
          <cell r="B5468" t="str">
            <v/>
          </cell>
          <cell r="C5468"/>
          <cell r="D5468" t="str">
            <v/>
          </cell>
          <cell r="E5468"/>
          <cell r="F5468">
            <v>0</v>
          </cell>
          <cell r="G5468">
            <v>0</v>
          </cell>
        </row>
        <row r="5469">
          <cell r="A5469" t="str">
            <v/>
          </cell>
          <cell r="B5469" t="str">
            <v/>
          </cell>
          <cell r="C5469"/>
          <cell r="D5469" t="str">
            <v/>
          </cell>
          <cell r="E5469"/>
          <cell r="F5469">
            <v>0</v>
          </cell>
          <cell r="G5469">
            <v>0</v>
          </cell>
        </row>
        <row r="5470">
          <cell r="A5470" t="str">
            <v/>
          </cell>
          <cell r="B5470" t="str">
            <v/>
          </cell>
          <cell r="C5470"/>
          <cell r="D5470" t="str">
            <v/>
          </cell>
          <cell r="E5470"/>
          <cell r="F5470">
            <v>0</v>
          </cell>
          <cell r="G5470">
            <v>0</v>
          </cell>
        </row>
        <row r="5471">
          <cell r="A5471" t="str">
            <v/>
          </cell>
          <cell r="B5471" t="str">
            <v/>
          </cell>
          <cell r="C5471"/>
          <cell r="D5471" t="str">
            <v/>
          </cell>
          <cell r="E5471"/>
          <cell r="F5471">
            <v>0</v>
          </cell>
          <cell r="G5471">
            <v>0</v>
          </cell>
        </row>
        <row r="5472">
          <cell r="A5472" t="str">
            <v/>
          </cell>
          <cell r="B5472" t="str">
            <v/>
          </cell>
          <cell r="C5472"/>
          <cell r="D5472" t="str">
            <v/>
          </cell>
          <cell r="E5472"/>
          <cell r="F5472">
            <v>0</v>
          </cell>
          <cell r="G5472">
            <v>0</v>
          </cell>
        </row>
        <row r="5473">
          <cell r="A5473" t="str">
            <v/>
          </cell>
          <cell r="B5473" t="str">
            <v/>
          </cell>
          <cell r="C5473"/>
          <cell r="D5473" t="str">
            <v/>
          </cell>
          <cell r="E5473"/>
          <cell r="F5473">
            <v>0</v>
          </cell>
          <cell r="G5473">
            <v>0</v>
          </cell>
        </row>
        <row r="5474">
          <cell r="A5474" t="str">
            <v/>
          </cell>
          <cell r="B5474" t="str">
            <v/>
          </cell>
          <cell r="C5474"/>
          <cell r="D5474" t="str">
            <v/>
          </cell>
          <cell r="E5474"/>
          <cell r="F5474">
            <v>0</v>
          </cell>
          <cell r="G5474">
            <v>0</v>
          </cell>
        </row>
        <row r="5475">
          <cell r="A5475" t="str">
            <v/>
          </cell>
          <cell r="B5475" t="str">
            <v/>
          </cell>
          <cell r="C5475"/>
          <cell r="D5475" t="str">
            <v/>
          </cell>
          <cell r="E5475"/>
          <cell r="F5475">
            <v>0</v>
          </cell>
          <cell r="G5475">
            <v>0</v>
          </cell>
        </row>
        <row r="5476">
          <cell r="A5476"/>
          <cell r="B5476"/>
          <cell r="C5476"/>
          <cell r="D5476"/>
          <cell r="E5476"/>
          <cell r="F5476" t="str">
            <v>Total A</v>
          </cell>
          <cell r="G5476">
            <v>0</v>
          </cell>
        </row>
        <row r="5477">
          <cell r="A5477"/>
          <cell r="B5477"/>
          <cell r="C5477" t="str">
            <v>B - MANO DE OBRA</v>
          </cell>
          <cell r="D5477"/>
          <cell r="E5477"/>
          <cell r="F5477"/>
          <cell r="G5477"/>
        </row>
        <row r="5478">
          <cell r="A5478" t="str">
            <v/>
          </cell>
          <cell r="B5478">
            <v>0</v>
          </cell>
          <cell r="C5478"/>
          <cell r="D5478" t="str">
            <v/>
          </cell>
          <cell r="E5478"/>
          <cell r="F5478">
            <v>0</v>
          </cell>
          <cell r="G5478">
            <v>0</v>
          </cell>
        </row>
        <row r="5479">
          <cell r="A5479" t="str">
            <v/>
          </cell>
          <cell r="B5479">
            <v>0</v>
          </cell>
          <cell r="C5479"/>
          <cell r="D5479" t="str">
            <v/>
          </cell>
          <cell r="E5479"/>
          <cell r="F5479">
            <v>0</v>
          </cell>
          <cell r="G5479">
            <v>0</v>
          </cell>
        </row>
        <row r="5480">
          <cell r="A5480" t="str">
            <v/>
          </cell>
          <cell r="B5480">
            <v>0</v>
          </cell>
          <cell r="C5480"/>
          <cell r="D5480" t="str">
            <v/>
          </cell>
          <cell r="E5480"/>
          <cell r="F5480">
            <v>0</v>
          </cell>
          <cell r="G5480">
            <v>0</v>
          </cell>
        </row>
        <row r="5481">
          <cell r="A5481" t="str">
            <v/>
          </cell>
          <cell r="B5481">
            <v>0</v>
          </cell>
          <cell r="C5481"/>
          <cell r="D5481" t="str">
            <v/>
          </cell>
          <cell r="E5481"/>
          <cell r="F5481">
            <v>0</v>
          </cell>
          <cell r="G5481">
            <v>0</v>
          </cell>
        </row>
        <row r="5482">
          <cell r="A5482" t="str">
            <v/>
          </cell>
          <cell r="B5482">
            <v>0</v>
          </cell>
          <cell r="C5482"/>
          <cell r="D5482" t="str">
            <v/>
          </cell>
          <cell r="E5482"/>
          <cell r="F5482">
            <v>0</v>
          </cell>
          <cell r="G5482">
            <v>0</v>
          </cell>
        </row>
        <row r="5483">
          <cell r="A5483" t="str">
            <v/>
          </cell>
          <cell r="B5483">
            <v>0</v>
          </cell>
          <cell r="C5483"/>
          <cell r="D5483" t="str">
            <v/>
          </cell>
          <cell r="E5483"/>
          <cell r="F5483">
            <v>0</v>
          </cell>
          <cell r="G5483">
            <v>0</v>
          </cell>
        </row>
        <row r="5484">
          <cell r="A5484" t="str">
            <v/>
          </cell>
          <cell r="B5484">
            <v>0</v>
          </cell>
          <cell r="C5484"/>
          <cell r="D5484" t="str">
            <v/>
          </cell>
          <cell r="E5484"/>
          <cell r="F5484">
            <v>0</v>
          </cell>
          <cell r="G5484">
            <v>0</v>
          </cell>
        </row>
        <row r="5485">
          <cell r="A5485" t="str">
            <v/>
          </cell>
          <cell r="B5485">
            <v>0</v>
          </cell>
          <cell r="C5485"/>
          <cell r="D5485" t="str">
            <v/>
          </cell>
          <cell r="E5485"/>
          <cell r="F5485">
            <v>0</v>
          </cell>
          <cell r="G5485">
            <v>0</v>
          </cell>
        </row>
        <row r="5486">
          <cell r="A5486"/>
          <cell r="B5486"/>
          <cell r="C5486"/>
          <cell r="D5486"/>
          <cell r="E5486"/>
          <cell r="F5486" t="str">
            <v>Total B</v>
          </cell>
          <cell r="G5486">
            <v>0</v>
          </cell>
        </row>
        <row r="5487">
          <cell r="A5487"/>
          <cell r="B5487"/>
          <cell r="C5487" t="str">
            <v>C - EQUIPOS</v>
          </cell>
          <cell r="D5487"/>
          <cell r="E5487"/>
          <cell r="F5487"/>
          <cell r="G5487"/>
        </row>
        <row r="5488">
          <cell r="A5488" t="str">
            <v/>
          </cell>
          <cell r="B5488" t="str">
            <v/>
          </cell>
          <cell r="C5488"/>
          <cell r="D5488" t="str">
            <v/>
          </cell>
          <cell r="E5488"/>
          <cell r="F5488">
            <v>0</v>
          </cell>
          <cell r="G5488">
            <v>0</v>
          </cell>
        </row>
        <row r="5489">
          <cell r="A5489" t="str">
            <v/>
          </cell>
          <cell r="B5489" t="str">
            <v/>
          </cell>
          <cell r="C5489"/>
          <cell r="D5489" t="str">
            <v/>
          </cell>
          <cell r="E5489"/>
          <cell r="F5489">
            <v>0</v>
          </cell>
          <cell r="G5489">
            <v>0</v>
          </cell>
        </row>
        <row r="5490">
          <cell r="A5490" t="str">
            <v/>
          </cell>
          <cell r="B5490" t="str">
            <v/>
          </cell>
          <cell r="C5490"/>
          <cell r="D5490" t="str">
            <v/>
          </cell>
          <cell r="E5490"/>
          <cell r="F5490">
            <v>0</v>
          </cell>
          <cell r="G5490">
            <v>0</v>
          </cell>
        </row>
        <row r="5491">
          <cell r="A5491" t="str">
            <v/>
          </cell>
          <cell r="B5491" t="str">
            <v/>
          </cell>
          <cell r="C5491"/>
          <cell r="D5491" t="str">
            <v/>
          </cell>
          <cell r="E5491"/>
          <cell r="F5491">
            <v>0</v>
          </cell>
          <cell r="G5491">
            <v>0</v>
          </cell>
        </row>
        <row r="5492">
          <cell r="A5492" t="str">
            <v/>
          </cell>
          <cell r="B5492" t="str">
            <v/>
          </cell>
          <cell r="C5492"/>
          <cell r="D5492" t="str">
            <v/>
          </cell>
          <cell r="E5492"/>
          <cell r="F5492">
            <v>0</v>
          </cell>
          <cell r="G5492">
            <v>0</v>
          </cell>
        </row>
        <row r="5493">
          <cell r="A5493" t="str">
            <v/>
          </cell>
          <cell r="B5493" t="str">
            <v/>
          </cell>
          <cell r="C5493"/>
          <cell r="D5493" t="str">
            <v/>
          </cell>
          <cell r="E5493"/>
          <cell r="F5493">
            <v>0</v>
          </cell>
          <cell r="G5493">
            <v>0</v>
          </cell>
        </row>
        <row r="5494">
          <cell r="A5494" t="str">
            <v/>
          </cell>
          <cell r="B5494" t="str">
            <v/>
          </cell>
          <cell r="C5494"/>
          <cell r="D5494" t="str">
            <v/>
          </cell>
          <cell r="E5494"/>
          <cell r="F5494">
            <v>0</v>
          </cell>
          <cell r="G5494">
            <v>0</v>
          </cell>
        </row>
        <row r="5495">
          <cell r="A5495" t="str">
            <v/>
          </cell>
          <cell r="B5495" t="str">
            <v/>
          </cell>
          <cell r="C5495"/>
          <cell r="D5495" t="str">
            <v/>
          </cell>
          <cell r="E5495"/>
          <cell r="F5495">
            <v>0</v>
          </cell>
          <cell r="G5495">
            <v>0</v>
          </cell>
        </row>
        <row r="5496">
          <cell r="A5496" t="str">
            <v/>
          </cell>
          <cell r="B5496" t="str">
            <v/>
          </cell>
          <cell r="C5496"/>
          <cell r="D5496" t="str">
            <v/>
          </cell>
          <cell r="E5496"/>
          <cell r="F5496">
            <v>0</v>
          </cell>
          <cell r="G5496">
            <v>0</v>
          </cell>
        </row>
        <row r="5497">
          <cell r="A5497"/>
          <cell r="B5497"/>
          <cell r="C5497"/>
          <cell r="D5497"/>
          <cell r="E5497"/>
          <cell r="F5497" t="str">
            <v>Total C</v>
          </cell>
          <cell r="G5497">
            <v>0</v>
          </cell>
        </row>
        <row r="5498">
          <cell r="A5498"/>
          <cell r="B5498"/>
          <cell r="C5498"/>
          <cell r="D5498"/>
          <cell r="E5498"/>
          <cell r="F5498"/>
          <cell r="G5498"/>
        </row>
        <row r="5499">
          <cell r="A5499" t="str">
            <v/>
          </cell>
          <cell r="B5499" t="str">
            <v/>
          </cell>
          <cell r="C5499"/>
          <cell r="D5499" t="str">
            <v>Costo  Neto</v>
          </cell>
          <cell r="E5499"/>
          <cell r="F5499" t="str">
            <v>Total D=A+B+C</v>
          </cell>
          <cell r="G5499">
            <v>0</v>
          </cell>
        </row>
        <row r="5501">
          <cell r="A5501" t="str">
            <v>ANALISIS DE PRECIOS</v>
          </cell>
          <cell r="B5501"/>
          <cell r="C5501"/>
          <cell r="D5501"/>
          <cell r="E5501"/>
          <cell r="F5501"/>
          <cell r="G5501"/>
        </row>
        <row r="5502">
          <cell r="A5502" t="str">
            <v>COMITENTE:</v>
          </cell>
          <cell r="B5502" t="str">
            <v>DIRECCIÓN DE ARQUITECTURA</v>
          </cell>
          <cell r="C5502"/>
          <cell r="D5502"/>
          <cell r="E5502"/>
          <cell r="F5502"/>
          <cell r="G5502"/>
        </row>
        <row r="5503">
          <cell r="A5503" t="str">
            <v>CONTRATISTA:</v>
          </cell>
          <cell r="B5503" t="str">
            <v xml:space="preserve">BILBAO CONSTRUCCIONES S.R.L. </v>
          </cell>
          <cell r="C5503"/>
          <cell r="D5503"/>
          <cell r="E5503"/>
          <cell r="F5503"/>
          <cell r="G5503"/>
        </row>
        <row r="5504">
          <cell r="A5504" t="str">
            <v>OBRA:</v>
          </cell>
          <cell r="B5504" t="str">
            <v>CENTRO DE MEDICINA NUCLEAR - PET / CT</v>
          </cell>
          <cell r="C5504"/>
          <cell r="D5504"/>
          <cell r="E5504"/>
          <cell r="F5504" t="str">
            <v>PRECIOS A:</v>
          </cell>
          <cell r="G5504">
            <v>43594</v>
          </cell>
        </row>
        <row r="5505">
          <cell r="A5505" t="str">
            <v>UBICACIÓN:</v>
          </cell>
          <cell r="B5505" t="str">
            <v>CAPITAL</v>
          </cell>
          <cell r="C5505"/>
          <cell r="D5505"/>
          <cell r="E5505"/>
          <cell r="F5505"/>
          <cell r="G5505"/>
        </row>
        <row r="5506">
          <cell r="A5506" t="str">
            <v>RUBRO:</v>
          </cell>
          <cell r="B5506" t="str">
            <v/>
          </cell>
          <cell r="C5506" t="str">
            <v/>
          </cell>
          <cell r="D5506"/>
          <cell r="E5506"/>
          <cell r="F5506"/>
          <cell r="G5506"/>
        </row>
        <row r="5507">
          <cell r="A5507" t="str">
            <v>ITEM:</v>
          </cell>
          <cell r="B5507" t="str">
            <v/>
          </cell>
          <cell r="C5507" t="str">
            <v/>
          </cell>
          <cell r="D5507"/>
          <cell r="E5507"/>
          <cell r="F5507" t="str">
            <v>UNIDAD:</v>
          </cell>
          <cell r="G5507" t="str">
            <v/>
          </cell>
        </row>
        <row r="5508">
          <cell r="A5508"/>
          <cell r="B5508"/>
          <cell r="C5508"/>
          <cell r="D5508"/>
          <cell r="E5508"/>
          <cell r="F5508"/>
          <cell r="G5508"/>
        </row>
        <row r="5509">
          <cell r="A5509" t="str">
            <v>DATOS REDETERMINACION</v>
          </cell>
          <cell r="B5509"/>
          <cell r="C5509" t="str">
            <v>DESIGNACION</v>
          </cell>
          <cell r="D5509" t="str">
            <v>U</v>
          </cell>
          <cell r="E5509" t="str">
            <v>Cantidad</v>
          </cell>
          <cell r="F5509" t="str">
            <v>$ Unitarios</v>
          </cell>
          <cell r="G5509" t="str">
            <v>$ Parcial</v>
          </cell>
        </row>
        <row r="5510">
          <cell r="A5510" t="str">
            <v>CÓDIGO</v>
          </cell>
          <cell r="B5510" t="str">
            <v>DESCRIPCIÓN</v>
          </cell>
          <cell r="C5510"/>
          <cell r="D5510"/>
          <cell r="E5510"/>
          <cell r="F5510"/>
          <cell r="G5510"/>
        </row>
        <row r="5511">
          <cell r="A5511"/>
          <cell r="B5511"/>
          <cell r="C5511" t="str">
            <v>A - MATERIALES</v>
          </cell>
          <cell r="D5511"/>
          <cell r="E5511"/>
          <cell r="F5511"/>
          <cell r="G5511"/>
        </row>
        <row r="5512">
          <cell r="A5512" t="str">
            <v/>
          </cell>
          <cell r="B5512" t="str">
            <v/>
          </cell>
          <cell r="C5512"/>
          <cell r="D5512" t="str">
            <v/>
          </cell>
          <cell r="E5512"/>
          <cell r="F5512">
            <v>0</v>
          </cell>
          <cell r="G5512">
            <v>0</v>
          </cell>
        </row>
        <row r="5513">
          <cell r="A5513" t="str">
            <v/>
          </cell>
          <cell r="B5513" t="str">
            <v/>
          </cell>
          <cell r="C5513"/>
          <cell r="D5513" t="str">
            <v/>
          </cell>
          <cell r="E5513"/>
          <cell r="F5513">
            <v>0</v>
          </cell>
          <cell r="G5513">
            <v>0</v>
          </cell>
        </row>
        <row r="5514">
          <cell r="A5514" t="str">
            <v/>
          </cell>
          <cell r="B5514" t="str">
            <v/>
          </cell>
          <cell r="C5514"/>
          <cell r="D5514" t="str">
            <v/>
          </cell>
          <cell r="E5514"/>
          <cell r="F5514">
            <v>0</v>
          </cell>
          <cell r="G5514">
            <v>0</v>
          </cell>
        </row>
        <row r="5515">
          <cell r="A5515" t="str">
            <v/>
          </cell>
          <cell r="B5515" t="str">
            <v/>
          </cell>
          <cell r="C5515"/>
          <cell r="D5515" t="str">
            <v/>
          </cell>
          <cell r="E5515"/>
          <cell r="F5515">
            <v>0</v>
          </cell>
          <cell r="G5515">
            <v>0</v>
          </cell>
        </row>
        <row r="5516">
          <cell r="A5516" t="str">
            <v/>
          </cell>
          <cell r="B5516" t="str">
            <v/>
          </cell>
          <cell r="C5516"/>
          <cell r="D5516" t="str">
            <v/>
          </cell>
          <cell r="E5516"/>
          <cell r="F5516">
            <v>0</v>
          </cell>
          <cell r="G5516">
            <v>0</v>
          </cell>
        </row>
        <row r="5517">
          <cell r="A5517" t="str">
            <v/>
          </cell>
          <cell r="B5517" t="str">
            <v/>
          </cell>
          <cell r="C5517"/>
          <cell r="D5517" t="str">
            <v/>
          </cell>
          <cell r="E5517"/>
          <cell r="F5517">
            <v>0</v>
          </cell>
          <cell r="G5517">
            <v>0</v>
          </cell>
        </row>
        <row r="5518">
          <cell r="A5518" t="str">
            <v/>
          </cell>
          <cell r="B5518" t="str">
            <v/>
          </cell>
          <cell r="C5518"/>
          <cell r="D5518" t="str">
            <v/>
          </cell>
          <cell r="E5518"/>
          <cell r="F5518">
            <v>0</v>
          </cell>
          <cell r="G5518">
            <v>0</v>
          </cell>
        </row>
        <row r="5519">
          <cell r="A5519" t="str">
            <v/>
          </cell>
          <cell r="B5519" t="str">
            <v/>
          </cell>
          <cell r="C5519"/>
          <cell r="D5519" t="str">
            <v/>
          </cell>
          <cell r="E5519"/>
          <cell r="F5519">
            <v>0</v>
          </cell>
          <cell r="G5519">
            <v>0</v>
          </cell>
        </row>
        <row r="5520">
          <cell r="A5520" t="str">
            <v/>
          </cell>
          <cell r="B5520" t="str">
            <v/>
          </cell>
          <cell r="C5520"/>
          <cell r="D5520" t="str">
            <v/>
          </cell>
          <cell r="E5520"/>
          <cell r="F5520">
            <v>0</v>
          </cell>
          <cell r="G5520">
            <v>0</v>
          </cell>
        </row>
        <row r="5521">
          <cell r="A5521" t="str">
            <v/>
          </cell>
          <cell r="B5521" t="str">
            <v/>
          </cell>
          <cell r="C5521"/>
          <cell r="D5521" t="str">
            <v/>
          </cell>
          <cell r="E5521"/>
          <cell r="F5521">
            <v>0</v>
          </cell>
          <cell r="G5521">
            <v>0</v>
          </cell>
        </row>
        <row r="5522">
          <cell r="A5522" t="str">
            <v/>
          </cell>
          <cell r="B5522" t="str">
            <v/>
          </cell>
          <cell r="C5522"/>
          <cell r="D5522" t="str">
            <v/>
          </cell>
          <cell r="E5522"/>
          <cell r="F5522">
            <v>0</v>
          </cell>
          <cell r="G5522">
            <v>0</v>
          </cell>
        </row>
        <row r="5523">
          <cell r="A5523" t="str">
            <v/>
          </cell>
          <cell r="B5523" t="str">
            <v/>
          </cell>
          <cell r="C5523"/>
          <cell r="D5523" t="str">
            <v/>
          </cell>
          <cell r="E5523"/>
          <cell r="F5523">
            <v>0</v>
          </cell>
          <cell r="G5523">
            <v>0</v>
          </cell>
        </row>
        <row r="5524">
          <cell r="A5524" t="str">
            <v/>
          </cell>
          <cell r="B5524" t="str">
            <v/>
          </cell>
          <cell r="C5524"/>
          <cell r="D5524" t="str">
            <v/>
          </cell>
          <cell r="E5524"/>
          <cell r="F5524">
            <v>0</v>
          </cell>
          <cell r="G5524">
            <v>0</v>
          </cell>
        </row>
        <row r="5525">
          <cell r="A5525" t="str">
            <v/>
          </cell>
          <cell r="B5525" t="str">
            <v/>
          </cell>
          <cell r="C5525"/>
          <cell r="D5525" t="str">
            <v/>
          </cell>
          <cell r="E5525"/>
          <cell r="F5525">
            <v>0</v>
          </cell>
          <cell r="G5525">
            <v>0</v>
          </cell>
        </row>
        <row r="5526">
          <cell r="A5526"/>
          <cell r="B5526"/>
          <cell r="C5526"/>
          <cell r="D5526"/>
          <cell r="E5526"/>
          <cell r="F5526" t="str">
            <v>Total A</v>
          </cell>
          <cell r="G5526">
            <v>0</v>
          </cell>
        </row>
        <row r="5527">
          <cell r="A5527"/>
          <cell r="B5527"/>
          <cell r="C5527" t="str">
            <v>B - MANO DE OBRA</v>
          </cell>
          <cell r="D5527"/>
          <cell r="E5527"/>
          <cell r="F5527"/>
          <cell r="G5527"/>
        </row>
        <row r="5528">
          <cell r="A5528" t="str">
            <v/>
          </cell>
          <cell r="B5528">
            <v>0</v>
          </cell>
          <cell r="C5528"/>
          <cell r="D5528" t="str">
            <v/>
          </cell>
          <cell r="E5528"/>
          <cell r="F5528">
            <v>0</v>
          </cell>
          <cell r="G5528">
            <v>0</v>
          </cell>
        </row>
        <row r="5529">
          <cell r="A5529" t="str">
            <v/>
          </cell>
          <cell r="B5529">
            <v>0</v>
          </cell>
          <cell r="C5529"/>
          <cell r="D5529" t="str">
            <v/>
          </cell>
          <cell r="E5529"/>
          <cell r="F5529">
            <v>0</v>
          </cell>
          <cell r="G5529">
            <v>0</v>
          </cell>
        </row>
        <row r="5530">
          <cell r="A5530" t="str">
            <v/>
          </cell>
          <cell r="B5530">
            <v>0</v>
          </cell>
          <cell r="C5530"/>
          <cell r="D5530" t="str">
            <v/>
          </cell>
          <cell r="E5530"/>
          <cell r="F5530">
            <v>0</v>
          </cell>
          <cell r="G5530">
            <v>0</v>
          </cell>
        </row>
        <row r="5531">
          <cell r="A5531" t="str">
            <v/>
          </cell>
          <cell r="B5531">
            <v>0</v>
          </cell>
          <cell r="C5531"/>
          <cell r="D5531" t="str">
            <v/>
          </cell>
          <cell r="E5531"/>
          <cell r="F5531">
            <v>0</v>
          </cell>
          <cell r="G5531">
            <v>0</v>
          </cell>
        </row>
        <row r="5532">
          <cell r="A5532" t="str">
            <v/>
          </cell>
          <cell r="B5532">
            <v>0</v>
          </cell>
          <cell r="C5532"/>
          <cell r="D5532" t="str">
            <v/>
          </cell>
          <cell r="E5532"/>
          <cell r="F5532">
            <v>0</v>
          </cell>
          <cell r="G5532">
            <v>0</v>
          </cell>
        </row>
        <row r="5533">
          <cell r="A5533" t="str">
            <v/>
          </cell>
          <cell r="B5533">
            <v>0</v>
          </cell>
          <cell r="C5533"/>
          <cell r="D5533" t="str">
            <v/>
          </cell>
          <cell r="E5533"/>
          <cell r="F5533">
            <v>0</v>
          </cell>
          <cell r="G5533">
            <v>0</v>
          </cell>
        </row>
        <row r="5534">
          <cell r="A5534" t="str">
            <v/>
          </cell>
          <cell r="B5534">
            <v>0</v>
          </cell>
          <cell r="C5534"/>
          <cell r="D5534" t="str">
            <v/>
          </cell>
          <cell r="E5534"/>
          <cell r="F5534">
            <v>0</v>
          </cell>
          <cell r="G5534">
            <v>0</v>
          </cell>
        </row>
        <row r="5535">
          <cell r="A5535" t="str">
            <v/>
          </cell>
          <cell r="B5535">
            <v>0</v>
          </cell>
          <cell r="C5535"/>
          <cell r="D5535" t="str">
            <v/>
          </cell>
          <cell r="E5535"/>
          <cell r="F5535">
            <v>0</v>
          </cell>
          <cell r="G5535">
            <v>0</v>
          </cell>
        </row>
        <row r="5536">
          <cell r="A5536"/>
          <cell r="B5536"/>
          <cell r="C5536"/>
          <cell r="D5536"/>
          <cell r="E5536"/>
          <cell r="F5536" t="str">
            <v>Total B</v>
          </cell>
          <cell r="G5536">
            <v>0</v>
          </cell>
        </row>
        <row r="5537">
          <cell r="A5537"/>
          <cell r="B5537"/>
          <cell r="C5537" t="str">
            <v>C - EQUIPOS</v>
          </cell>
          <cell r="D5537"/>
          <cell r="E5537"/>
          <cell r="F5537"/>
          <cell r="G5537"/>
        </row>
        <row r="5538">
          <cell r="A5538" t="str">
            <v/>
          </cell>
          <cell r="B5538" t="str">
            <v/>
          </cell>
          <cell r="C5538"/>
          <cell r="D5538" t="str">
            <v/>
          </cell>
          <cell r="E5538"/>
          <cell r="F5538">
            <v>0</v>
          </cell>
          <cell r="G5538">
            <v>0</v>
          </cell>
        </row>
        <row r="5539">
          <cell r="A5539" t="str">
            <v/>
          </cell>
          <cell r="B5539" t="str">
            <v/>
          </cell>
          <cell r="C5539"/>
          <cell r="D5539" t="str">
            <v/>
          </cell>
          <cell r="E5539"/>
          <cell r="F5539">
            <v>0</v>
          </cell>
          <cell r="G5539">
            <v>0</v>
          </cell>
        </row>
        <row r="5540">
          <cell r="A5540" t="str">
            <v/>
          </cell>
          <cell r="B5540" t="str">
            <v/>
          </cell>
          <cell r="C5540"/>
          <cell r="D5540" t="str">
            <v/>
          </cell>
          <cell r="E5540"/>
          <cell r="F5540">
            <v>0</v>
          </cell>
          <cell r="G5540">
            <v>0</v>
          </cell>
        </row>
        <row r="5541">
          <cell r="A5541" t="str">
            <v/>
          </cell>
          <cell r="B5541" t="str">
            <v/>
          </cell>
          <cell r="C5541"/>
          <cell r="D5541" t="str">
            <v/>
          </cell>
          <cell r="E5541"/>
          <cell r="F5541">
            <v>0</v>
          </cell>
          <cell r="G5541">
            <v>0</v>
          </cell>
        </row>
        <row r="5542">
          <cell r="A5542" t="str">
            <v/>
          </cell>
          <cell r="B5542" t="str">
            <v/>
          </cell>
          <cell r="C5542"/>
          <cell r="D5542" t="str">
            <v/>
          </cell>
          <cell r="E5542"/>
          <cell r="F5542">
            <v>0</v>
          </cell>
          <cell r="G5542">
            <v>0</v>
          </cell>
        </row>
        <row r="5543">
          <cell r="A5543" t="str">
            <v/>
          </cell>
          <cell r="B5543" t="str">
            <v/>
          </cell>
          <cell r="C5543"/>
          <cell r="D5543" t="str">
            <v/>
          </cell>
          <cell r="E5543"/>
          <cell r="F5543">
            <v>0</v>
          </cell>
          <cell r="G5543">
            <v>0</v>
          </cell>
        </row>
        <row r="5544">
          <cell r="A5544" t="str">
            <v/>
          </cell>
          <cell r="B5544" t="str">
            <v/>
          </cell>
          <cell r="C5544"/>
          <cell r="D5544" t="str">
            <v/>
          </cell>
          <cell r="E5544"/>
          <cell r="F5544">
            <v>0</v>
          </cell>
          <cell r="G5544">
            <v>0</v>
          </cell>
        </row>
        <row r="5545">
          <cell r="A5545" t="str">
            <v/>
          </cell>
          <cell r="B5545" t="str">
            <v/>
          </cell>
          <cell r="C5545"/>
          <cell r="D5545" t="str">
            <v/>
          </cell>
          <cell r="E5545"/>
          <cell r="F5545">
            <v>0</v>
          </cell>
          <cell r="G5545">
            <v>0</v>
          </cell>
        </row>
        <row r="5546">
          <cell r="A5546" t="str">
            <v/>
          </cell>
          <cell r="B5546" t="str">
            <v/>
          </cell>
          <cell r="C5546"/>
          <cell r="D5546" t="str">
            <v/>
          </cell>
          <cell r="E5546"/>
          <cell r="F5546">
            <v>0</v>
          </cell>
          <cell r="G5546">
            <v>0</v>
          </cell>
        </row>
        <row r="5547">
          <cell r="A5547"/>
          <cell r="B5547"/>
          <cell r="C5547"/>
          <cell r="D5547"/>
          <cell r="E5547"/>
          <cell r="F5547" t="str">
            <v>Total C</v>
          </cell>
          <cell r="G5547">
            <v>0</v>
          </cell>
        </row>
        <row r="5548">
          <cell r="A5548"/>
          <cell r="B5548"/>
          <cell r="C5548"/>
          <cell r="D5548"/>
          <cell r="E5548"/>
          <cell r="F5548"/>
          <cell r="G5548"/>
        </row>
        <row r="5549">
          <cell r="A5549" t="str">
            <v/>
          </cell>
          <cell r="B5549" t="str">
            <v/>
          </cell>
          <cell r="C5549"/>
          <cell r="D5549" t="str">
            <v>Costo  Neto</v>
          </cell>
          <cell r="E5549"/>
          <cell r="F5549" t="str">
            <v>Total D=A+B+C</v>
          </cell>
          <cell r="G5549">
            <v>0</v>
          </cell>
        </row>
        <row r="5551">
          <cell r="A5551" t="str">
            <v>ANALISIS DE PRECIOS</v>
          </cell>
          <cell r="B5551"/>
          <cell r="C5551"/>
          <cell r="D5551"/>
          <cell r="E5551"/>
          <cell r="F5551"/>
          <cell r="G5551"/>
        </row>
        <row r="5552">
          <cell r="A5552" t="str">
            <v>COMITENTE:</v>
          </cell>
          <cell r="B5552" t="str">
            <v>DIRECCIÓN DE ARQUITECTURA</v>
          </cell>
          <cell r="C5552"/>
          <cell r="D5552"/>
          <cell r="E5552"/>
          <cell r="F5552"/>
          <cell r="G5552"/>
        </row>
        <row r="5553">
          <cell r="A5553" t="str">
            <v>CONTRATISTA:</v>
          </cell>
          <cell r="B5553" t="str">
            <v xml:space="preserve">BILBAO CONSTRUCCIONES S.R.L. </v>
          </cell>
          <cell r="C5553"/>
          <cell r="D5553"/>
          <cell r="E5553"/>
          <cell r="F5553"/>
          <cell r="G5553"/>
        </row>
        <row r="5554">
          <cell r="A5554" t="str">
            <v>OBRA:</v>
          </cell>
          <cell r="B5554" t="str">
            <v>CENTRO DE MEDICINA NUCLEAR - PET / CT</v>
          </cell>
          <cell r="C5554"/>
          <cell r="D5554"/>
          <cell r="E5554"/>
          <cell r="F5554" t="str">
            <v>PRECIOS A:</v>
          </cell>
          <cell r="G5554">
            <v>43594</v>
          </cell>
        </row>
        <row r="5555">
          <cell r="A5555" t="str">
            <v>UBICACIÓN:</v>
          </cell>
          <cell r="B5555" t="str">
            <v>CAPITAL</v>
          </cell>
          <cell r="C5555"/>
          <cell r="D5555"/>
          <cell r="E5555"/>
          <cell r="F5555"/>
          <cell r="G5555"/>
        </row>
        <row r="5556">
          <cell r="A5556" t="str">
            <v>RUBRO:</v>
          </cell>
          <cell r="B5556" t="str">
            <v/>
          </cell>
          <cell r="C5556" t="str">
            <v/>
          </cell>
          <cell r="D5556"/>
          <cell r="E5556"/>
          <cell r="F5556"/>
          <cell r="G5556"/>
        </row>
        <row r="5557">
          <cell r="A5557" t="str">
            <v>ITEM:</v>
          </cell>
          <cell r="B5557" t="str">
            <v/>
          </cell>
          <cell r="C5557" t="str">
            <v/>
          </cell>
          <cell r="D5557"/>
          <cell r="E5557"/>
          <cell r="F5557" t="str">
            <v>UNIDAD:</v>
          </cell>
          <cell r="G5557" t="str">
            <v/>
          </cell>
        </row>
        <row r="5558">
          <cell r="A5558"/>
          <cell r="B5558"/>
          <cell r="C5558"/>
          <cell r="D5558"/>
          <cell r="E5558"/>
          <cell r="F5558"/>
          <cell r="G5558"/>
        </row>
        <row r="5559">
          <cell r="A5559" t="str">
            <v>DATOS REDETERMINACION</v>
          </cell>
          <cell r="B5559"/>
          <cell r="C5559" t="str">
            <v>DESIGNACION</v>
          </cell>
          <cell r="D5559" t="str">
            <v>U</v>
          </cell>
          <cell r="E5559" t="str">
            <v>Cantidad</v>
          </cell>
          <cell r="F5559" t="str">
            <v>$ Unitarios</v>
          </cell>
          <cell r="G5559" t="str">
            <v>$ Parcial</v>
          </cell>
        </row>
        <row r="5560">
          <cell r="A5560" t="str">
            <v>CÓDIGO</v>
          </cell>
          <cell r="B5560" t="str">
            <v>DESCRIPCIÓN</v>
          </cell>
          <cell r="C5560"/>
          <cell r="D5560"/>
          <cell r="E5560"/>
          <cell r="F5560"/>
          <cell r="G5560"/>
        </row>
        <row r="5561">
          <cell r="A5561"/>
          <cell r="B5561"/>
          <cell r="C5561" t="str">
            <v>A - MATERIALES</v>
          </cell>
          <cell r="D5561"/>
          <cell r="E5561"/>
          <cell r="F5561"/>
          <cell r="G5561"/>
        </row>
        <row r="5562">
          <cell r="A5562" t="str">
            <v/>
          </cell>
          <cell r="B5562" t="str">
            <v/>
          </cell>
          <cell r="C5562"/>
          <cell r="D5562" t="str">
            <v/>
          </cell>
          <cell r="E5562"/>
          <cell r="F5562">
            <v>0</v>
          </cell>
          <cell r="G5562">
            <v>0</v>
          </cell>
        </row>
        <row r="5563">
          <cell r="A5563" t="str">
            <v/>
          </cell>
          <cell r="B5563" t="str">
            <v/>
          </cell>
          <cell r="C5563"/>
          <cell r="D5563" t="str">
            <v/>
          </cell>
          <cell r="E5563"/>
          <cell r="F5563">
            <v>0</v>
          </cell>
          <cell r="G5563">
            <v>0</v>
          </cell>
        </row>
        <row r="5564">
          <cell r="A5564" t="str">
            <v/>
          </cell>
          <cell r="B5564" t="str">
            <v/>
          </cell>
          <cell r="C5564"/>
          <cell r="D5564" t="str">
            <v/>
          </cell>
          <cell r="E5564"/>
          <cell r="F5564">
            <v>0</v>
          </cell>
          <cell r="G5564">
            <v>0</v>
          </cell>
        </row>
        <row r="5565">
          <cell r="A5565" t="str">
            <v/>
          </cell>
          <cell r="B5565" t="str">
            <v/>
          </cell>
          <cell r="C5565"/>
          <cell r="D5565" t="str">
            <v/>
          </cell>
          <cell r="E5565"/>
          <cell r="F5565">
            <v>0</v>
          </cell>
          <cell r="G5565">
            <v>0</v>
          </cell>
        </row>
        <row r="5566">
          <cell r="A5566" t="str">
            <v/>
          </cell>
          <cell r="B5566" t="str">
            <v/>
          </cell>
          <cell r="C5566"/>
          <cell r="D5566" t="str">
            <v/>
          </cell>
          <cell r="E5566"/>
          <cell r="F5566">
            <v>0</v>
          </cell>
          <cell r="G5566">
            <v>0</v>
          </cell>
        </row>
        <row r="5567">
          <cell r="A5567" t="str">
            <v/>
          </cell>
          <cell r="B5567" t="str">
            <v/>
          </cell>
          <cell r="C5567"/>
          <cell r="D5567" t="str">
            <v/>
          </cell>
          <cell r="E5567"/>
          <cell r="F5567">
            <v>0</v>
          </cell>
          <cell r="G5567">
            <v>0</v>
          </cell>
        </row>
        <row r="5568">
          <cell r="A5568" t="str">
            <v/>
          </cell>
          <cell r="B5568" t="str">
            <v/>
          </cell>
          <cell r="C5568"/>
          <cell r="D5568" t="str">
            <v/>
          </cell>
          <cell r="E5568"/>
          <cell r="F5568">
            <v>0</v>
          </cell>
          <cell r="G5568">
            <v>0</v>
          </cell>
        </row>
        <row r="5569">
          <cell r="A5569" t="str">
            <v/>
          </cell>
          <cell r="B5569" t="str">
            <v/>
          </cell>
          <cell r="C5569"/>
          <cell r="D5569" t="str">
            <v/>
          </cell>
          <cell r="E5569"/>
          <cell r="F5569">
            <v>0</v>
          </cell>
          <cell r="G5569">
            <v>0</v>
          </cell>
        </row>
        <row r="5570">
          <cell r="A5570" t="str">
            <v/>
          </cell>
          <cell r="B5570" t="str">
            <v/>
          </cell>
          <cell r="C5570"/>
          <cell r="D5570" t="str">
            <v/>
          </cell>
          <cell r="E5570"/>
          <cell r="F5570">
            <v>0</v>
          </cell>
          <cell r="G5570">
            <v>0</v>
          </cell>
        </row>
        <row r="5571">
          <cell r="A5571" t="str">
            <v/>
          </cell>
          <cell r="B5571" t="str">
            <v/>
          </cell>
          <cell r="C5571"/>
          <cell r="D5571" t="str">
            <v/>
          </cell>
          <cell r="E5571"/>
          <cell r="F5571">
            <v>0</v>
          </cell>
          <cell r="G5571">
            <v>0</v>
          </cell>
        </row>
        <row r="5572">
          <cell r="A5572" t="str">
            <v/>
          </cell>
          <cell r="B5572" t="str">
            <v/>
          </cell>
          <cell r="C5572"/>
          <cell r="D5572" t="str">
            <v/>
          </cell>
          <cell r="E5572"/>
          <cell r="F5572">
            <v>0</v>
          </cell>
          <cell r="G5572">
            <v>0</v>
          </cell>
        </row>
        <row r="5573">
          <cell r="A5573" t="str">
            <v/>
          </cell>
          <cell r="B5573" t="str">
            <v/>
          </cell>
          <cell r="C5573"/>
          <cell r="D5573" t="str">
            <v/>
          </cell>
          <cell r="E5573"/>
          <cell r="F5573">
            <v>0</v>
          </cell>
          <cell r="G5573">
            <v>0</v>
          </cell>
        </row>
        <row r="5574">
          <cell r="A5574" t="str">
            <v/>
          </cell>
          <cell r="B5574" t="str">
            <v/>
          </cell>
          <cell r="C5574"/>
          <cell r="D5574" t="str">
            <v/>
          </cell>
          <cell r="E5574"/>
          <cell r="F5574">
            <v>0</v>
          </cell>
          <cell r="G5574">
            <v>0</v>
          </cell>
        </row>
        <row r="5575">
          <cell r="A5575" t="str">
            <v/>
          </cell>
          <cell r="B5575" t="str">
            <v/>
          </cell>
          <cell r="C5575"/>
          <cell r="D5575" t="str">
            <v/>
          </cell>
          <cell r="E5575"/>
          <cell r="F5575">
            <v>0</v>
          </cell>
          <cell r="G5575">
            <v>0</v>
          </cell>
        </row>
        <row r="5576">
          <cell r="A5576"/>
          <cell r="B5576"/>
          <cell r="C5576"/>
          <cell r="D5576"/>
          <cell r="E5576"/>
          <cell r="F5576" t="str">
            <v>Total A</v>
          </cell>
          <cell r="G5576">
            <v>0</v>
          </cell>
        </row>
        <row r="5577">
          <cell r="A5577"/>
          <cell r="B5577"/>
          <cell r="C5577" t="str">
            <v>B - MANO DE OBRA</v>
          </cell>
          <cell r="D5577"/>
          <cell r="E5577"/>
          <cell r="F5577"/>
          <cell r="G5577"/>
        </row>
        <row r="5578">
          <cell r="A5578" t="str">
            <v/>
          </cell>
          <cell r="B5578">
            <v>0</v>
          </cell>
          <cell r="C5578"/>
          <cell r="D5578" t="str">
            <v/>
          </cell>
          <cell r="E5578"/>
          <cell r="F5578">
            <v>0</v>
          </cell>
          <cell r="G5578">
            <v>0</v>
          </cell>
        </row>
        <row r="5579">
          <cell r="A5579" t="str">
            <v/>
          </cell>
          <cell r="B5579">
            <v>0</v>
          </cell>
          <cell r="C5579"/>
          <cell r="D5579" t="str">
            <v/>
          </cell>
          <cell r="E5579"/>
          <cell r="F5579">
            <v>0</v>
          </cell>
          <cell r="G5579">
            <v>0</v>
          </cell>
        </row>
        <row r="5580">
          <cell r="A5580" t="str">
            <v/>
          </cell>
          <cell r="B5580">
            <v>0</v>
          </cell>
          <cell r="C5580"/>
          <cell r="D5580" t="str">
            <v/>
          </cell>
          <cell r="E5580"/>
          <cell r="F5580">
            <v>0</v>
          </cell>
          <cell r="G5580">
            <v>0</v>
          </cell>
        </row>
        <row r="5581">
          <cell r="A5581" t="str">
            <v/>
          </cell>
          <cell r="B5581">
            <v>0</v>
          </cell>
          <cell r="C5581"/>
          <cell r="D5581" t="str">
            <v/>
          </cell>
          <cell r="E5581"/>
          <cell r="F5581">
            <v>0</v>
          </cell>
          <cell r="G5581">
            <v>0</v>
          </cell>
        </row>
        <row r="5582">
          <cell r="A5582" t="str">
            <v/>
          </cell>
          <cell r="B5582">
            <v>0</v>
          </cell>
          <cell r="C5582"/>
          <cell r="D5582" t="str">
            <v/>
          </cell>
          <cell r="E5582"/>
          <cell r="F5582">
            <v>0</v>
          </cell>
          <cell r="G5582">
            <v>0</v>
          </cell>
        </row>
        <row r="5583">
          <cell r="A5583" t="str">
            <v/>
          </cell>
          <cell r="B5583">
            <v>0</v>
          </cell>
          <cell r="C5583"/>
          <cell r="D5583" t="str">
            <v/>
          </cell>
          <cell r="E5583"/>
          <cell r="F5583">
            <v>0</v>
          </cell>
          <cell r="G5583">
            <v>0</v>
          </cell>
        </row>
        <row r="5584">
          <cell r="A5584" t="str">
            <v/>
          </cell>
          <cell r="B5584">
            <v>0</v>
          </cell>
          <cell r="C5584"/>
          <cell r="D5584" t="str">
            <v/>
          </cell>
          <cell r="E5584"/>
          <cell r="F5584">
            <v>0</v>
          </cell>
          <cell r="G5584">
            <v>0</v>
          </cell>
        </row>
        <row r="5585">
          <cell r="A5585" t="str">
            <v/>
          </cell>
          <cell r="B5585">
            <v>0</v>
          </cell>
          <cell r="C5585"/>
          <cell r="D5585" t="str">
            <v/>
          </cell>
          <cell r="E5585"/>
          <cell r="F5585">
            <v>0</v>
          </cell>
          <cell r="G5585">
            <v>0</v>
          </cell>
        </row>
        <row r="5586">
          <cell r="A5586"/>
          <cell r="B5586"/>
          <cell r="C5586"/>
          <cell r="D5586"/>
          <cell r="E5586"/>
          <cell r="F5586" t="str">
            <v>Total B</v>
          </cell>
          <cell r="G5586">
            <v>0</v>
          </cell>
        </row>
        <row r="5587">
          <cell r="A5587"/>
          <cell r="B5587"/>
          <cell r="C5587" t="str">
            <v>C - EQUIPOS</v>
          </cell>
          <cell r="D5587"/>
          <cell r="E5587"/>
          <cell r="F5587"/>
          <cell r="G5587"/>
        </row>
        <row r="5588">
          <cell r="A5588" t="str">
            <v/>
          </cell>
          <cell r="B5588" t="str">
            <v/>
          </cell>
          <cell r="C5588"/>
          <cell r="D5588" t="str">
            <v/>
          </cell>
          <cell r="E5588"/>
          <cell r="F5588">
            <v>0</v>
          </cell>
          <cell r="G5588">
            <v>0</v>
          </cell>
        </row>
        <row r="5589">
          <cell r="A5589" t="str">
            <v/>
          </cell>
          <cell r="B5589" t="str">
            <v/>
          </cell>
          <cell r="C5589"/>
          <cell r="D5589" t="str">
            <v/>
          </cell>
          <cell r="E5589"/>
          <cell r="F5589">
            <v>0</v>
          </cell>
          <cell r="G5589">
            <v>0</v>
          </cell>
        </row>
        <row r="5590">
          <cell r="A5590" t="str">
            <v/>
          </cell>
          <cell r="B5590" t="str">
            <v/>
          </cell>
          <cell r="C5590"/>
          <cell r="D5590" t="str">
            <v/>
          </cell>
          <cell r="E5590"/>
          <cell r="F5590">
            <v>0</v>
          </cell>
          <cell r="G5590">
            <v>0</v>
          </cell>
        </row>
        <row r="5591">
          <cell r="A5591" t="str">
            <v/>
          </cell>
          <cell r="B5591" t="str">
            <v/>
          </cell>
          <cell r="C5591"/>
          <cell r="D5591" t="str">
            <v/>
          </cell>
          <cell r="E5591"/>
          <cell r="F5591">
            <v>0</v>
          </cell>
          <cell r="G5591">
            <v>0</v>
          </cell>
        </row>
        <row r="5592">
          <cell r="A5592" t="str">
            <v/>
          </cell>
          <cell r="B5592" t="str">
            <v/>
          </cell>
          <cell r="C5592"/>
          <cell r="D5592" t="str">
            <v/>
          </cell>
          <cell r="E5592"/>
          <cell r="F5592">
            <v>0</v>
          </cell>
          <cell r="G5592">
            <v>0</v>
          </cell>
        </row>
        <row r="5593">
          <cell r="A5593" t="str">
            <v/>
          </cell>
          <cell r="B5593" t="str">
            <v/>
          </cell>
          <cell r="C5593"/>
          <cell r="D5593" t="str">
            <v/>
          </cell>
          <cell r="E5593"/>
          <cell r="F5593">
            <v>0</v>
          </cell>
          <cell r="G5593">
            <v>0</v>
          </cell>
        </row>
        <row r="5594">
          <cell r="A5594" t="str">
            <v/>
          </cell>
          <cell r="B5594" t="str">
            <v/>
          </cell>
          <cell r="C5594"/>
          <cell r="D5594" t="str">
            <v/>
          </cell>
          <cell r="E5594"/>
          <cell r="F5594">
            <v>0</v>
          </cell>
          <cell r="G5594">
            <v>0</v>
          </cell>
        </row>
        <row r="5595">
          <cell r="A5595" t="str">
            <v/>
          </cell>
          <cell r="B5595" t="str">
            <v/>
          </cell>
          <cell r="C5595"/>
          <cell r="D5595" t="str">
            <v/>
          </cell>
          <cell r="E5595"/>
          <cell r="F5595">
            <v>0</v>
          </cell>
          <cell r="G5595">
            <v>0</v>
          </cell>
        </row>
        <row r="5596">
          <cell r="A5596" t="str">
            <v/>
          </cell>
          <cell r="B5596" t="str">
            <v/>
          </cell>
          <cell r="C5596"/>
          <cell r="D5596" t="str">
            <v/>
          </cell>
          <cell r="E5596"/>
          <cell r="F5596">
            <v>0</v>
          </cell>
          <cell r="G5596">
            <v>0</v>
          </cell>
        </row>
        <row r="5597">
          <cell r="A5597"/>
          <cell r="B5597"/>
          <cell r="C5597"/>
          <cell r="D5597"/>
          <cell r="E5597"/>
          <cell r="F5597" t="str">
            <v>Total C</v>
          </cell>
          <cell r="G5597">
            <v>0</v>
          </cell>
        </row>
        <row r="5598">
          <cell r="A5598"/>
          <cell r="B5598"/>
          <cell r="C5598"/>
          <cell r="D5598"/>
          <cell r="E5598"/>
          <cell r="F5598"/>
          <cell r="G5598"/>
        </row>
        <row r="5599">
          <cell r="A5599" t="str">
            <v/>
          </cell>
          <cell r="B5599" t="str">
            <v/>
          </cell>
          <cell r="C5599"/>
          <cell r="D5599" t="str">
            <v>Costo  Neto</v>
          </cell>
          <cell r="E5599"/>
          <cell r="F5599" t="str">
            <v>Total D=A+B+C</v>
          </cell>
          <cell r="G5599">
            <v>0</v>
          </cell>
        </row>
        <row r="5601">
          <cell r="A5601" t="str">
            <v>ANALISIS DE PRECIOS</v>
          </cell>
          <cell r="B5601"/>
          <cell r="C5601"/>
          <cell r="D5601"/>
          <cell r="E5601"/>
          <cell r="F5601"/>
          <cell r="G5601"/>
        </row>
        <row r="5602">
          <cell r="A5602" t="str">
            <v>COMITENTE:</v>
          </cell>
          <cell r="B5602" t="str">
            <v>DIRECCIÓN DE ARQUITECTURA</v>
          </cell>
          <cell r="C5602"/>
          <cell r="D5602"/>
          <cell r="E5602"/>
          <cell r="F5602"/>
          <cell r="G5602"/>
        </row>
        <row r="5603">
          <cell r="A5603" t="str">
            <v>CONTRATISTA:</v>
          </cell>
          <cell r="B5603" t="str">
            <v xml:space="preserve">BILBAO CONSTRUCCIONES S.R.L. </v>
          </cell>
          <cell r="C5603"/>
          <cell r="D5603"/>
          <cell r="E5603"/>
          <cell r="F5603"/>
          <cell r="G5603"/>
        </row>
        <row r="5604">
          <cell r="A5604" t="str">
            <v>OBRA:</v>
          </cell>
          <cell r="B5604" t="str">
            <v>CENTRO DE MEDICINA NUCLEAR - PET / CT</v>
          </cell>
          <cell r="C5604"/>
          <cell r="D5604"/>
          <cell r="E5604"/>
          <cell r="F5604" t="str">
            <v>PRECIOS A:</v>
          </cell>
          <cell r="G5604">
            <v>43594</v>
          </cell>
        </row>
        <row r="5605">
          <cell r="A5605" t="str">
            <v>UBICACIÓN:</v>
          </cell>
          <cell r="B5605" t="str">
            <v>CAPITAL</v>
          </cell>
          <cell r="C5605"/>
          <cell r="D5605"/>
          <cell r="E5605"/>
          <cell r="F5605"/>
          <cell r="G5605"/>
        </row>
        <row r="5606">
          <cell r="A5606" t="str">
            <v>RUBRO:</v>
          </cell>
          <cell r="B5606" t="str">
            <v/>
          </cell>
          <cell r="C5606" t="str">
            <v/>
          </cell>
          <cell r="D5606"/>
          <cell r="E5606"/>
          <cell r="F5606"/>
          <cell r="G5606"/>
        </row>
        <row r="5607">
          <cell r="A5607" t="str">
            <v>ITEM:</v>
          </cell>
          <cell r="B5607" t="str">
            <v/>
          </cell>
          <cell r="C5607" t="str">
            <v/>
          </cell>
          <cell r="D5607"/>
          <cell r="E5607"/>
          <cell r="F5607" t="str">
            <v>UNIDAD:</v>
          </cell>
          <cell r="G5607" t="str">
            <v/>
          </cell>
        </row>
        <row r="5608">
          <cell r="A5608"/>
          <cell r="B5608"/>
          <cell r="C5608"/>
          <cell r="D5608"/>
          <cell r="E5608"/>
          <cell r="F5608"/>
          <cell r="G5608"/>
        </row>
        <row r="5609">
          <cell r="A5609" t="str">
            <v>DATOS REDETERMINACION</v>
          </cell>
          <cell r="B5609"/>
          <cell r="C5609" t="str">
            <v>DESIGNACION</v>
          </cell>
          <cell r="D5609" t="str">
            <v>U</v>
          </cell>
          <cell r="E5609" t="str">
            <v>Cantidad</v>
          </cell>
          <cell r="F5609" t="str">
            <v>$ Unitarios</v>
          </cell>
          <cell r="G5609" t="str">
            <v>$ Parcial</v>
          </cell>
        </row>
        <row r="5610">
          <cell r="A5610" t="str">
            <v>CÓDIGO</v>
          </cell>
          <cell r="B5610" t="str">
            <v>DESCRIPCIÓN</v>
          </cell>
          <cell r="C5610"/>
          <cell r="D5610"/>
          <cell r="E5610"/>
          <cell r="F5610"/>
          <cell r="G5610"/>
        </row>
        <row r="5611">
          <cell r="A5611"/>
          <cell r="B5611"/>
          <cell r="C5611" t="str">
            <v>A - MATERIALES</v>
          </cell>
          <cell r="D5611"/>
          <cell r="E5611"/>
          <cell r="F5611"/>
          <cell r="G5611"/>
        </row>
        <row r="5612">
          <cell r="A5612" t="str">
            <v/>
          </cell>
          <cell r="B5612" t="str">
            <v/>
          </cell>
          <cell r="C5612"/>
          <cell r="D5612" t="str">
            <v/>
          </cell>
          <cell r="E5612"/>
          <cell r="F5612">
            <v>0</v>
          </cell>
          <cell r="G5612">
            <v>0</v>
          </cell>
        </row>
        <row r="5613">
          <cell r="A5613" t="str">
            <v/>
          </cell>
          <cell r="B5613" t="str">
            <v/>
          </cell>
          <cell r="C5613"/>
          <cell r="D5613" t="str">
            <v/>
          </cell>
          <cell r="E5613"/>
          <cell r="F5613">
            <v>0</v>
          </cell>
          <cell r="G5613">
            <v>0</v>
          </cell>
        </row>
        <row r="5614">
          <cell r="A5614" t="str">
            <v/>
          </cell>
          <cell r="B5614" t="str">
            <v/>
          </cell>
          <cell r="C5614"/>
          <cell r="D5614" t="str">
            <v/>
          </cell>
          <cell r="E5614"/>
          <cell r="F5614">
            <v>0</v>
          </cell>
          <cell r="G5614">
            <v>0</v>
          </cell>
        </row>
        <row r="5615">
          <cell r="A5615" t="str">
            <v/>
          </cell>
          <cell r="B5615" t="str">
            <v/>
          </cell>
          <cell r="C5615"/>
          <cell r="D5615" t="str">
            <v/>
          </cell>
          <cell r="E5615"/>
          <cell r="F5615">
            <v>0</v>
          </cell>
          <cell r="G5615">
            <v>0</v>
          </cell>
        </row>
        <row r="5616">
          <cell r="A5616" t="str">
            <v/>
          </cell>
          <cell r="B5616" t="str">
            <v/>
          </cell>
          <cell r="C5616"/>
          <cell r="D5616" t="str">
            <v/>
          </cell>
          <cell r="E5616"/>
          <cell r="F5616">
            <v>0</v>
          </cell>
          <cell r="G5616">
            <v>0</v>
          </cell>
        </row>
        <row r="5617">
          <cell r="A5617" t="str">
            <v/>
          </cell>
          <cell r="B5617" t="str">
            <v/>
          </cell>
          <cell r="C5617"/>
          <cell r="D5617" t="str">
            <v/>
          </cell>
          <cell r="E5617"/>
          <cell r="F5617">
            <v>0</v>
          </cell>
          <cell r="G5617">
            <v>0</v>
          </cell>
        </row>
        <row r="5618">
          <cell r="A5618" t="str">
            <v/>
          </cell>
          <cell r="B5618" t="str">
            <v/>
          </cell>
          <cell r="C5618"/>
          <cell r="D5618" t="str">
            <v/>
          </cell>
          <cell r="E5618"/>
          <cell r="F5618">
            <v>0</v>
          </cell>
          <cell r="G5618">
            <v>0</v>
          </cell>
        </row>
        <row r="5619">
          <cell r="A5619" t="str">
            <v/>
          </cell>
          <cell r="B5619" t="str">
            <v/>
          </cell>
          <cell r="C5619"/>
          <cell r="D5619" t="str">
            <v/>
          </cell>
          <cell r="E5619"/>
          <cell r="F5619">
            <v>0</v>
          </cell>
          <cell r="G5619">
            <v>0</v>
          </cell>
        </row>
        <row r="5620">
          <cell r="A5620" t="str">
            <v/>
          </cell>
          <cell r="B5620" t="str">
            <v/>
          </cell>
          <cell r="C5620"/>
          <cell r="D5620" t="str">
            <v/>
          </cell>
          <cell r="E5620"/>
          <cell r="F5620">
            <v>0</v>
          </cell>
          <cell r="G5620">
            <v>0</v>
          </cell>
        </row>
        <row r="5621">
          <cell r="A5621" t="str">
            <v/>
          </cell>
          <cell r="B5621" t="str">
            <v/>
          </cell>
          <cell r="C5621"/>
          <cell r="D5621" t="str">
            <v/>
          </cell>
          <cell r="E5621"/>
          <cell r="F5621">
            <v>0</v>
          </cell>
          <cell r="G5621">
            <v>0</v>
          </cell>
        </row>
        <row r="5622">
          <cell r="A5622" t="str">
            <v/>
          </cell>
          <cell r="B5622" t="str">
            <v/>
          </cell>
          <cell r="C5622"/>
          <cell r="D5622" t="str">
            <v/>
          </cell>
          <cell r="E5622"/>
          <cell r="F5622">
            <v>0</v>
          </cell>
          <cell r="G5622">
            <v>0</v>
          </cell>
        </row>
        <row r="5623">
          <cell r="A5623" t="str">
            <v/>
          </cell>
          <cell r="B5623" t="str">
            <v/>
          </cell>
          <cell r="C5623"/>
          <cell r="D5623" t="str">
            <v/>
          </cell>
          <cell r="E5623"/>
          <cell r="F5623">
            <v>0</v>
          </cell>
          <cell r="G5623">
            <v>0</v>
          </cell>
        </row>
        <row r="5624">
          <cell r="A5624" t="str">
            <v/>
          </cell>
          <cell r="B5624" t="str">
            <v/>
          </cell>
          <cell r="C5624"/>
          <cell r="D5624" t="str">
            <v/>
          </cell>
          <cell r="E5624"/>
          <cell r="F5624">
            <v>0</v>
          </cell>
          <cell r="G5624">
            <v>0</v>
          </cell>
        </row>
        <row r="5625">
          <cell r="A5625" t="str">
            <v/>
          </cell>
          <cell r="B5625" t="str">
            <v/>
          </cell>
          <cell r="C5625"/>
          <cell r="D5625" t="str">
            <v/>
          </cell>
          <cell r="E5625"/>
          <cell r="F5625">
            <v>0</v>
          </cell>
          <cell r="G5625">
            <v>0</v>
          </cell>
        </row>
        <row r="5626">
          <cell r="A5626"/>
          <cell r="B5626"/>
          <cell r="C5626"/>
          <cell r="D5626"/>
          <cell r="E5626"/>
          <cell r="F5626" t="str">
            <v>Total A</v>
          </cell>
          <cell r="G5626">
            <v>0</v>
          </cell>
        </row>
        <row r="5627">
          <cell r="A5627"/>
          <cell r="B5627"/>
          <cell r="C5627" t="str">
            <v>B - MANO DE OBRA</v>
          </cell>
          <cell r="D5627"/>
          <cell r="E5627"/>
          <cell r="F5627"/>
          <cell r="G5627"/>
        </row>
        <row r="5628">
          <cell r="A5628" t="str">
            <v/>
          </cell>
          <cell r="B5628">
            <v>0</v>
          </cell>
          <cell r="C5628"/>
          <cell r="D5628" t="str">
            <v/>
          </cell>
          <cell r="E5628"/>
          <cell r="F5628">
            <v>0</v>
          </cell>
          <cell r="G5628">
            <v>0</v>
          </cell>
        </row>
        <row r="5629">
          <cell r="A5629" t="str">
            <v/>
          </cell>
          <cell r="B5629">
            <v>0</v>
          </cell>
          <cell r="C5629"/>
          <cell r="D5629" t="str">
            <v/>
          </cell>
          <cell r="E5629"/>
          <cell r="F5629">
            <v>0</v>
          </cell>
          <cell r="G5629">
            <v>0</v>
          </cell>
        </row>
        <row r="5630">
          <cell r="A5630" t="str">
            <v/>
          </cell>
          <cell r="B5630">
            <v>0</v>
          </cell>
          <cell r="C5630"/>
          <cell r="D5630" t="str">
            <v/>
          </cell>
          <cell r="E5630"/>
          <cell r="F5630">
            <v>0</v>
          </cell>
          <cell r="G5630">
            <v>0</v>
          </cell>
        </row>
        <row r="5631">
          <cell r="A5631" t="str">
            <v/>
          </cell>
          <cell r="B5631">
            <v>0</v>
          </cell>
          <cell r="C5631"/>
          <cell r="D5631" t="str">
            <v/>
          </cell>
          <cell r="E5631"/>
          <cell r="F5631">
            <v>0</v>
          </cell>
          <cell r="G5631">
            <v>0</v>
          </cell>
        </row>
        <row r="5632">
          <cell r="A5632" t="str">
            <v/>
          </cell>
          <cell r="B5632">
            <v>0</v>
          </cell>
          <cell r="C5632"/>
          <cell r="D5632" t="str">
            <v/>
          </cell>
          <cell r="E5632"/>
          <cell r="F5632">
            <v>0</v>
          </cell>
          <cell r="G5632">
            <v>0</v>
          </cell>
        </row>
        <row r="5633">
          <cell r="A5633" t="str">
            <v/>
          </cell>
          <cell r="B5633">
            <v>0</v>
          </cell>
          <cell r="C5633"/>
          <cell r="D5633" t="str">
            <v/>
          </cell>
          <cell r="E5633"/>
          <cell r="F5633">
            <v>0</v>
          </cell>
          <cell r="G5633">
            <v>0</v>
          </cell>
        </row>
        <row r="5634">
          <cell r="A5634" t="str">
            <v/>
          </cell>
          <cell r="B5634">
            <v>0</v>
          </cell>
          <cell r="C5634"/>
          <cell r="D5634" t="str">
            <v/>
          </cell>
          <cell r="E5634"/>
          <cell r="F5634">
            <v>0</v>
          </cell>
          <cell r="G5634">
            <v>0</v>
          </cell>
        </row>
        <row r="5635">
          <cell r="A5635" t="str">
            <v/>
          </cell>
          <cell r="B5635">
            <v>0</v>
          </cell>
          <cell r="C5635"/>
          <cell r="D5635" t="str">
            <v/>
          </cell>
          <cell r="E5635"/>
          <cell r="F5635">
            <v>0</v>
          </cell>
          <cell r="G5635">
            <v>0</v>
          </cell>
        </row>
        <row r="5636">
          <cell r="A5636"/>
          <cell r="B5636"/>
          <cell r="C5636"/>
          <cell r="D5636"/>
          <cell r="E5636"/>
          <cell r="F5636" t="str">
            <v>Total B</v>
          </cell>
          <cell r="G5636">
            <v>0</v>
          </cell>
        </row>
        <row r="5637">
          <cell r="A5637"/>
          <cell r="B5637"/>
          <cell r="C5637" t="str">
            <v>C - EQUIPOS</v>
          </cell>
          <cell r="D5637"/>
          <cell r="E5637"/>
          <cell r="F5637"/>
          <cell r="G5637"/>
        </row>
        <row r="5638">
          <cell r="A5638" t="str">
            <v/>
          </cell>
          <cell r="B5638" t="str">
            <v/>
          </cell>
          <cell r="C5638"/>
          <cell r="D5638" t="str">
            <v/>
          </cell>
          <cell r="E5638"/>
          <cell r="F5638">
            <v>0</v>
          </cell>
          <cell r="G5638">
            <v>0</v>
          </cell>
        </row>
        <row r="5639">
          <cell r="A5639" t="str">
            <v/>
          </cell>
          <cell r="B5639" t="str">
            <v/>
          </cell>
          <cell r="C5639"/>
          <cell r="D5639" t="str">
            <v/>
          </cell>
          <cell r="E5639"/>
          <cell r="F5639">
            <v>0</v>
          </cell>
          <cell r="G5639">
            <v>0</v>
          </cell>
        </row>
        <row r="5640">
          <cell r="A5640" t="str">
            <v/>
          </cell>
          <cell r="B5640" t="str">
            <v/>
          </cell>
          <cell r="C5640"/>
          <cell r="D5640" t="str">
            <v/>
          </cell>
          <cell r="E5640"/>
          <cell r="F5640">
            <v>0</v>
          </cell>
          <cell r="G5640">
            <v>0</v>
          </cell>
        </row>
        <row r="5641">
          <cell r="A5641" t="str">
            <v/>
          </cell>
          <cell r="B5641" t="str">
            <v/>
          </cell>
          <cell r="C5641"/>
          <cell r="D5641" t="str">
            <v/>
          </cell>
          <cell r="E5641"/>
          <cell r="F5641">
            <v>0</v>
          </cell>
          <cell r="G5641">
            <v>0</v>
          </cell>
        </row>
        <row r="5642">
          <cell r="A5642" t="str">
            <v/>
          </cell>
          <cell r="B5642" t="str">
            <v/>
          </cell>
          <cell r="C5642"/>
          <cell r="D5642" t="str">
            <v/>
          </cell>
          <cell r="E5642"/>
          <cell r="F5642">
            <v>0</v>
          </cell>
          <cell r="G5642">
            <v>0</v>
          </cell>
        </row>
        <row r="5643">
          <cell r="A5643" t="str">
            <v/>
          </cell>
          <cell r="B5643" t="str">
            <v/>
          </cell>
          <cell r="C5643"/>
          <cell r="D5643" t="str">
            <v/>
          </cell>
          <cell r="E5643"/>
          <cell r="F5643">
            <v>0</v>
          </cell>
          <cell r="G5643">
            <v>0</v>
          </cell>
        </row>
        <row r="5644">
          <cell r="A5644" t="str">
            <v/>
          </cell>
          <cell r="B5644" t="str">
            <v/>
          </cell>
          <cell r="C5644"/>
          <cell r="D5644" t="str">
            <v/>
          </cell>
          <cell r="E5644"/>
          <cell r="F5644">
            <v>0</v>
          </cell>
          <cell r="G5644">
            <v>0</v>
          </cell>
        </row>
        <row r="5645">
          <cell r="A5645" t="str">
            <v/>
          </cell>
          <cell r="B5645" t="str">
            <v/>
          </cell>
          <cell r="C5645"/>
          <cell r="D5645" t="str">
            <v/>
          </cell>
          <cell r="E5645"/>
          <cell r="F5645">
            <v>0</v>
          </cell>
          <cell r="G5645">
            <v>0</v>
          </cell>
        </row>
        <row r="5646">
          <cell r="A5646" t="str">
            <v/>
          </cell>
          <cell r="B5646" t="str">
            <v/>
          </cell>
          <cell r="C5646"/>
          <cell r="D5646" t="str">
            <v/>
          </cell>
          <cell r="E5646"/>
          <cell r="F5646">
            <v>0</v>
          </cell>
          <cell r="G5646">
            <v>0</v>
          </cell>
        </row>
        <row r="5647">
          <cell r="A5647"/>
          <cell r="B5647"/>
          <cell r="C5647"/>
          <cell r="D5647"/>
          <cell r="E5647"/>
          <cell r="F5647" t="str">
            <v>Total C</v>
          </cell>
          <cell r="G5647">
            <v>0</v>
          </cell>
        </row>
        <row r="5648">
          <cell r="A5648"/>
          <cell r="B5648"/>
          <cell r="C5648"/>
          <cell r="D5648"/>
          <cell r="E5648"/>
          <cell r="F5648"/>
          <cell r="G5648"/>
        </row>
        <row r="5649">
          <cell r="A5649" t="str">
            <v/>
          </cell>
          <cell r="B5649" t="str">
            <v/>
          </cell>
          <cell r="C5649"/>
          <cell r="D5649" t="str">
            <v>Costo  Neto</v>
          </cell>
          <cell r="E5649"/>
          <cell r="F5649" t="str">
            <v>Total D=A+B+C</v>
          </cell>
          <cell r="G5649">
            <v>0</v>
          </cell>
        </row>
        <row r="5651">
          <cell r="A5651" t="str">
            <v>ANALISIS DE PRECIOS</v>
          </cell>
          <cell r="B5651"/>
          <cell r="C5651"/>
          <cell r="D5651"/>
          <cell r="E5651"/>
          <cell r="F5651"/>
          <cell r="G5651"/>
        </row>
        <row r="5652">
          <cell r="A5652" t="str">
            <v>COMITENTE:</v>
          </cell>
          <cell r="B5652" t="str">
            <v>DIRECCIÓN DE ARQUITECTURA</v>
          </cell>
          <cell r="C5652"/>
          <cell r="D5652"/>
          <cell r="E5652"/>
          <cell r="F5652"/>
          <cell r="G5652"/>
        </row>
        <row r="5653">
          <cell r="A5653" t="str">
            <v>CONTRATISTA:</v>
          </cell>
          <cell r="B5653" t="str">
            <v xml:space="preserve">BILBAO CONSTRUCCIONES S.R.L. </v>
          </cell>
          <cell r="C5653"/>
          <cell r="D5653"/>
          <cell r="E5653"/>
          <cell r="F5653"/>
          <cell r="G5653"/>
        </row>
        <row r="5654">
          <cell r="A5654" t="str">
            <v>OBRA:</v>
          </cell>
          <cell r="B5654" t="str">
            <v>CENTRO DE MEDICINA NUCLEAR - PET / CT</v>
          </cell>
          <cell r="C5654"/>
          <cell r="D5654"/>
          <cell r="E5654"/>
          <cell r="F5654" t="str">
            <v>PRECIOS A:</v>
          </cell>
          <cell r="G5654">
            <v>43594</v>
          </cell>
        </row>
        <row r="5655">
          <cell r="A5655" t="str">
            <v>UBICACIÓN:</v>
          </cell>
          <cell r="B5655" t="str">
            <v>CAPITAL</v>
          </cell>
          <cell r="C5655"/>
          <cell r="D5655"/>
          <cell r="E5655"/>
          <cell r="F5655"/>
          <cell r="G5655"/>
        </row>
        <row r="5656">
          <cell r="A5656" t="str">
            <v>RUBRO:</v>
          </cell>
          <cell r="B5656" t="str">
            <v/>
          </cell>
          <cell r="C5656" t="str">
            <v/>
          </cell>
          <cell r="D5656"/>
          <cell r="E5656"/>
          <cell r="F5656"/>
          <cell r="G5656"/>
        </row>
        <row r="5657">
          <cell r="A5657" t="str">
            <v>ITEM:</v>
          </cell>
          <cell r="B5657" t="str">
            <v/>
          </cell>
          <cell r="C5657" t="str">
            <v/>
          </cell>
          <cell r="D5657"/>
          <cell r="E5657"/>
          <cell r="F5657" t="str">
            <v>UNIDAD:</v>
          </cell>
          <cell r="G5657" t="str">
            <v/>
          </cell>
        </row>
        <row r="5658">
          <cell r="A5658"/>
          <cell r="B5658"/>
          <cell r="C5658"/>
          <cell r="D5658"/>
          <cell r="E5658"/>
          <cell r="F5658"/>
          <cell r="G5658"/>
        </row>
        <row r="5659">
          <cell r="A5659" t="str">
            <v>DATOS REDETERMINACION</v>
          </cell>
          <cell r="B5659"/>
          <cell r="C5659" t="str">
            <v>DESIGNACION</v>
          </cell>
          <cell r="D5659" t="str">
            <v>U</v>
          </cell>
          <cell r="E5659" t="str">
            <v>Cantidad</v>
          </cell>
          <cell r="F5659" t="str">
            <v>$ Unitarios</v>
          </cell>
          <cell r="G5659" t="str">
            <v>$ Parcial</v>
          </cell>
        </row>
        <row r="5660">
          <cell r="A5660" t="str">
            <v>CÓDIGO</v>
          </cell>
          <cell r="B5660" t="str">
            <v>DESCRIPCIÓN</v>
          </cell>
          <cell r="C5660"/>
          <cell r="D5660"/>
          <cell r="E5660"/>
          <cell r="F5660"/>
          <cell r="G5660"/>
        </row>
        <row r="5661">
          <cell r="A5661"/>
          <cell r="B5661"/>
          <cell r="C5661" t="str">
            <v>A - MATERIALES</v>
          </cell>
          <cell r="D5661"/>
          <cell r="E5661"/>
          <cell r="F5661"/>
          <cell r="G5661"/>
        </row>
        <row r="5662">
          <cell r="A5662" t="str">
            <v/>
          </cell>
          <cell r="B5662" t="str">
            <v/>
          </cell>
          <cell r="C5662"/>
          <cell r="D5662" t="str">
            <v/>
          </cell>
          <cell r="E5662"/>
          <cell r="F5662">
            <v>0</v>
          </cell>
          <cell r="G5662">
            <v>0</v>
          </cell>
        </row>
        <row r="5663">
          <cell r="A5663" t="str">
            <v/>
          </cell>
          <cell r="B5663" t="str">
            <v/>
          </cell>
          <cell r="C5663"/>
          <cell r="D5663" t="str">
            <v/>
          </cell>
          <cell r="E5663"/>
          <cell r="F5663">
            <v>0</v>
          </cell>
          <cell r="G5663">
            <v>0</v>
          </cell>
        </row>
        <row r="5664">
          <cell r="A5664" t="str">
            <v/>
          </cell>
          <cell r="B5664" t="str">
            <v/>
          </cell>
          <cell r="C5664"/>
          <cell r="D5664" t="str">
            <v/>
          </cell>
          <cell r="E5664"/>
          <cell r="F5664">
            <v>0</v>
          </cell>
          <cell r="G5664">
            <v>0</v>
          </cell>
        </row>
        <row r="5665">
          <cell r="A5665" t="str">
            <v/>
          </cell>
          <cell r="B5665" t="str">
            <v/>
          </cell>
          <cell r="C5665"/>
          <cell r="D5665" t="str">
            <v/>
          </cell>
          <cell r="E5665"/>
          <cell r="F5665">
            <v>0</v>
          </cell>
          <cell r="G5665">
            <v>0</v>
          </cell>
        </row>
        <row r="5666">
          <cell r="A5666" t="str">
            <v/>
          </cell>
          <cell r="B5666" t="str">
            <v/>
          </cell>
          <cell r="C5666"/>
          <cell r="D5666" t="str">
            <v/>
          </cell>
          <cell r="E5666"/>
          <cell r="F5666">
            <v>0</v>
          </cell>
          <cell r="G5666">
            <v>0</v>
          </cell>
        </row>
        <row r="5667">
          <cell r="A5667" t="str">
            <v/>
          </cell>
          <cell r="B5667" t="str">
            <v/>
          </cell>
          <cell r="C5667"/>
          <cell r="D5667" t="str">
            <v/>
          </cell>
          <cell r="E5667"/>
          <cell r="F5667">
            <v>0</v>
          </cell>
          <cell r="G5667">
            <v>0</v>
          </cell>
        </row>
        <row r="5668">
          <cell r="A5668" t="str">
            <v/>
          </cell>
          <cell r="B5668" t="str">
            <v/>
          </cell>
          <cell r="C5668"/>
          <cell r="D5668" t="str">
            <v/>
          </cell>
          <cell r="E5668"/>
          <cell r="F5668">
            <v>0</v>
          </cell>
          <cell r="G5668">
            <v>0</v>
          </cell>
        </row>
        <row r="5669">
          <cell r="A5669" t="str">
            <v/>
          </cell>
          <cell r="B5669" t="str">
            <v/>
          </cell>
          <cell r="C5669"/>
          <cell r="D5669" t="str">
            <v/>
          </cell>
          <cell r="E5669"/>
          <cell r="F5669">
            <v>0</v>
          </cell>
          <cell r="G5669">
            <v>0</v>
          </cell>
        </row>
        <row r="5670">
          <cell r="A5670" t="str">
            <v/>
          </cell>
          <cell r="B5670" t="str">
            <v/>
          </cell>
          <cell r="C5670"/>
          <cell r="D5670" t="str">
            <v/>
          </cell>
          <cell r="E5670"/>
          <cell r="F5670">
            <v>0</v>
          </cell>
          <cell r="G5670">
            <v>0</v>
          </cell>
        </row>
        <row r="5671">
          <cell r="A5671" t="str">
            <v/>
          </cell>
          <cell r="B5671" t="str">
            <v/>
          </cell>
          <cell r="C5671"/>
          <cell r="D5671" t="str">
            <v/>
          </cell>
          <cell r="E5671"/>
          <cell r="F5671">
            <v>0</v>
          </cell>
          <cell r="G5671">
            <v>0</v>
          </cell>
        </row>
        <row r="5672">
          <cell r="A5672" t="str">
            <v/>
          </cell>
          <cell r="B5672" t="str">
            <v/>
          </cell>
          <cell r="C5672"/>
          <cell r="D5672" t="str">
            <v/>
          </cell>
          <cell r="E5672"/>
          <cell r="F5672">
            <v>0</v>
          </cell>
          <cell r="G5672">
            <v>0</v>
          </cell>
        </row>
        <row r="5673">
          <cell r="A5673" t="str">
            <v/>
          </cell>
          <cell r="B5673" t="str">
            <v/>
          </cell>
          <cell r="C5673"/>
          <cell r="D5673" t="str">
            <v/>
          </cell>
          <cell r="E5673"/>
          <cell r="F5673">
            <v>0</v>
          </cell>
          <cell r="G5673">
            <v>0</v>
          </cell>
        </row>
        <row r="5674">
          <cell r="A5674" t="str">
            <v/>
          </cell>
          <cell r="B5674" t="str">
            <v/>
          </cell>
          <cell r="C5674"/>
          <cell r="D5674" t="str">
            <v/>
          </cell>
          <cell r="E5674"/>
          <cell r="F5674">
            <v>0</v>
          </cell>
          <cell r="G5674">
            <v>0</v>
          </cell>
        </row>
        <row r="5675">
          <cell r="A5675" t="str">
            <v/>
          </cell>
          <cell r="B5675" t="str">
            <v/>
          </cell>
          <cell r="C5675"/>
          <cell r="D5675" t="str">
            <v/>
          </cell>
          <cell r="E5675"/>
          <cell r="F5675">
            <v>0</v>
          </cell>
          <cell r="G5675">
            <v>0</v>
          </cell>
        </row>
        <row r="5676">
          <cell r="A5676"/>
          <cell r="B5676"/>
          <cell r="C5676"/>
          <cell r="D5676"/>
          <cell r="E5676"/>
          <cell r="F5676" t="str">
            <v>Total A</v>
          </cell>
          <cell r="G5676">
            <v>0</v>
          </cell>
        </row>
        <row r="5677">
          <cell r="A5677"/>
          <cell r="B5677"/>
          <cell r="C5677" t="str">
            <v>B - MANO DE OBRA</v>
          </cell>
          <cell r="D5677"/>
          <cell r="E5677"/>
          <cell r="F5677"/>
          <cell r="G5677"/>
        </row>
        <row r="5678">
          <cell r="A5678" t="str">
            <v/>
          </cell>
          <cell r="B5678">
            <v>0</v>
          </cell>
          <cell r="C5678"/>
          <cell r="D5678" t="str">
            <v/>
          </cell>
          <cell r="E5678"/>
          <cell r="F5678">
            <v>0</v>
          </cell>
          <cell r="G5678">
            <v>0</v>
          </cell>
        </row>
        <row r="5679">
          <cell r="A5679" t="str">
            <v/>
          </cell>
          <cell r="B5679">
            <v>0</v>
          </cell>
          <cell r="C5679"/>
          <cell r="D5679" t="str">
            <v/>
          </cell>
          <cell r="E5679"/>
          <cell r="F5679">
            <v>0</v>
          </cell>
          <cell r="G5679">
            <v>0</v>
          </cell>
        </row>
        <row r="5680">
          <cell r="A5680" t="str">
            <v/>
          </cell>
          <cell r="B5680">
            <v>0</v>
          </cell>
          <cell r="C5680"/>
          <cell r="D5680" t="str">
            <v/>
          </cell>
          <cell r="E5680"/>
          <cell r="F5680">
            <v>0</v>
          </cell>
          <cell r="G5680">
            <v>0</v>
          </cell>
        </row>
        <row r="5681">
          <cell r="A5681" t="str">
            <v/>
          </cell>
          <cell r="B5681">
            <v>0</v>
          </cell>
          <cell r="C5681"/>
          <cell r="D5681" t="str">
            <v/>
          </cell>
          <cell r="E5681"/>
          <cell r="F5681">
            <v>0</v>
          </cell>
          <cell r="G5681">
            <v>0</v>
          </cell>
        </row>
        <row r="5682">
          <cell r="A5682" t="str">
            <v/>
          </cell>
          <cell r="B5682">
            <v>0</v>
          </cell>
          <cell r="C5682"/>
          <cell r="D5682" t="str">
            <v/>
          </cell>
          <cell r="E5682"/>
          <cell r="F5682">
            <v>0</v>
          </cell>
          <cell r="G5682">
            <v>0</v>
          </cell>
        </row>
        <row r="5683">
          <cell r="A5683" t="str">
            <v/>
          </cell>
          <cell r="B5683">
            <v>0</v>
          </cell>
          <cell r="C5683"/>
          <cell r="D5683" t="str">
            <v/>
          </cell>
          <cell r="E5683"/>
          <cell r="F5683">
            <v>0</v>
          </cell>
          <cell r="G5683">
            <v>0</v>
          </cell>
        </row>
        <row r="5684">
          <cell r="A5684" t="str">
            <v/>
          </cell>
          <cell r="B5684">
            <v>0</v>
          </cell>
          <cell r="C5684"/>
          <cell r="D5684" t="str">
            <v/>
          </cell>
          <cell r="E5684"/>
          <cell r="F5684">
            <v>0</v>
          </cell>
          <cell r="G5684">
            <v>0</v>
          </cell>
        </row>
        <row r="5685">
          <cell r="A5685" t="str">
            <v/>
          </cell>
          <cell r="B5685">
            <v>0</v>
          </cell>
          <cell r="C5685"/>
          <cell r="D5685" t="str">
            <v/>
          </cell>
          <cell r="E5685"/>
          <cell r="F5685">
            <v>0</v>
          </cell>
          <cell r="G5685">
            <v>0</v>
          </cell>
        </row>
        <row r="5686">
          <cell r="A5686"/>
          <cell r="B5686"/>
          <cell r="C5686"/>
          <cell r="D5686"/>
          <cell r="E5686"/>
          <cell r="F5686" t="str">
            <v>Total B</v>
          </cell>
          <cell r="G5686">
            <v>0</v>
          </cell>
        </row>
        <row r="5687">
          <cell r="A5687"/>
          <cell r="B5687"/>
          <cell r="C5687" t="str">
            <v>C - EQUIPOS</v>
          </cell>
          <cell r="D5687"/>
          <cell r="E5687"/>
          <cell r="F5687"/>
          <cell r="G5687"/>
        </row>
        <row r="5688">
          <cell r="A5688" t="str">
            <v/>
          </cell>
          <cell r="B5688" t="str">
            <v/>
          </cell>
          <cell r="C5688"/>
          <cell r="D5688" t="str">
            <v/>
          </cell>
          <cell r="E5688"/>
          <cell r="F5688">
            <v>0</v>
          </cell>
          <cell r="G5688">
            <v>0</v>
          </cell>
        </row>
        <row r="5689">
          <cell r="A5689" t="str">
            <v/>
          </cell>
          <cell r="B5689" t="str">
            <v/>
          </cell>
          <cell r="C5689"/>
          <cell r="D5689" t="str">
            <v/>
          </cell>
          <cell r="E5689"/>
          <cell r="F5689">
            <v>0</v>
          </cell>
          <cell r="G5689">
            <v>0</v>
          </cell>
        </row>
        <row r="5690">
          <cell r="A5690" t="str">
            <v/>
          </cell>
          <cell r="B5690" t="str">
            <v/>
          </cell>
          <cell r="C5690"/>
          <cell r="D5690" t="str">
            <v/>
          </cell>
          <cell r="E5690"/>
          <cell r="F5690">
            <v>0</v>
          </cell>
          <cell r="G5690">
            <v>0</v>
          </cell>
        </row>
        <row r="5691">
          <cell r="A5691" t="str">
            <v/>
          </cell>
          <cell r="B5691" t="str">
            <v/>
          </cell>
          <cell r="C5691"/>
          <cell r="D5691" t="str">
            <v/>
          </cell>
          <cell r="E5691"/>
          <cell r="F5691">
            <v>0</v>
          </cell>
          <cell r="G5691">
            <v>0</v>
          </cell>
        </row>
        <row r="5692">
          <cell r="A5692" t="str">
            <v/>
          </cell>
          <cell r="B5692" t="str">
            <v/>
          </cell>
          <cell r="C5692"/>
          <cell r="D5692" t="str">
            <v/>
          </cell>
          <cell r="E5692"/>
          <cell r="F5692">
            <v>0</v>
          </cell>
          <cell r="G5692">
            <v>0</v>
          </cell>
        </row>
        <row r="5693">
          <cell r="A5693" t="str">
            <v/>
          </cell>
          <cell r="B5693" t="str">
            <v/>
          </cell>
          <cell r="C5693"/>
          <cell r="D5693" t="str">
            <v/>
          </cell>
          <cell r="E5693"/>
          <cell r="F5693">
            <v>0</v>
          </cell>
          <cell r="G5693">
            <v>0</v>
          </cell>
        </row>
        <row r="5694">
          <cell r="A5694" t="str">
            <v/>
          </cell>
          <cell r="B5694" t="str">
            <v/>
          </cell>
          <cell r="C5694"/>
          <cell r="D5694" t="str">
            <v/>
          </cell>
          <cell r="E5694"/>
          <cell r="F5694">
            <v>0</v>
          </cell>
          <cell r="G5694">
            <v>0</v>
          </cell>
        </row>
        <row r="5695">
          <cell r="A5695" t="str">
            <v/>
          </cell>
          <cell r="B5695" t="str">
            <v/>
          </cell>
          <cell r="C5695"/>
          <cell r="D5695" t="str">
            <v/>
          </cell>
          <cell r="E5695"/>
          <cell r="F5695">
            <v>0</v>
          </cell>
          <cell r="G5695">
            <v>0</v>
          </cell>
        </row>
        <row r="5696">
          <cell r="A5696" t="str">
            <v/>
          </cell>
          <cell r="B5696" t="str">
            <v/>
          </cell>
          <cell r="C5696"/>
          <cell r="D5696" t="str">
            <v/>
          </cell>
          <cell r="E5696"/>
          <cell r="F5696">
            <v>0</v>
          </cell>
          <cell r="G5696">
            <v>0</v>
          </cell>
        </row>
        <row r="5697">
          <cell r="A5697"/>
          <cell r="B5697"/>
          <cell r="C5697"/>
          <cell r="D5697"/>
          <cell r="E5697"/>
          <cell r="F5697" t="str">
            <v>Total C</v>
          </cell>
          <cell r="G5697">
            <v>0</v>
          </cell>
        </row>
        <row r="5698">
          <cell r="A5698"/>
          <cell r="B5698"/>
          <cell r="C5698"/>
          <cell r="D5698"/>
          <cell r="E5698"/>
          <cell r="F5698"/>
          <cell r="G5698"/>
        </row>
        <row r="5699">
          <cell r="A5699" t="str">
            <v/>
          </cell>
          <cell r="B5699" t="str">
            <v/>
          </cell>
          <cell r="C5699"/>
          <cell r="D5699" t="str">
            <v>Costo  Neto</v>
          </cell>
          <cell r="E5699"/>
          <cell r="F5699" t="str">
            <v>Total D=A+B+C</v>
          </cell>
          <cell r="G5699">
            <v>0</v>
          </cell>
        </row>
        <row r="5701">
          <cell r="A5701" t="str">
            <v>ANALISIS DE PRECIOS</v>
          </cell>
          <cell r="B5701"/>
          <cell r="C5701"/>
          <cell r="D5701"/>
          <cell r="E5701"/>
          <cell r="F5701"/>
          <cell r="G5701"/>
        </row>
        <row r="5702">
          <cell r="A5702" t="str">
            <v>COMITENTE:</v>
          </cell>
          <cell r="B5702" t="str">
            <v>DIRECCIÓN DE ARQUITECTURA</v>
          </cell>
          <cell r="C5702"/>
          <cell r="D5702"/>
          <cell r="E5702"/>
          <cell r="F5702"/>
          <cell r="G5702"/>
        </row>
        <row r="5703">
          <cell r="A5703" t="str">
            <v>CONTRATISTA:</v>
          </cell>
          <cell r="B5703" t="str">
            <v xml:space="preserve">BILBAO CONSTRUCCIONES S.R.L. </v>
          </cell>
          <cell r="C5703"/>
          <cell r="D5703"/>
          <cell r="E5703"/>
          <cell r="F5703"/>
          <cell r="G5703"/>
        </row>
        <row r="5704">
          <cell r="A5704" t="str">
            <v>OBRA:</v>
          </cell>
          <cell r="B5704" t="str">
            <v>CENTRO DE MEDICINA NUCLEAR - PET / CT</v>
          </cell>
          <cell r="C5704"/>
          <cell r="D5704"/>
          <cell r="E5704"/>
          <cell r="F5704" t="str">
            <v>PRECIOS A:</v>
          </cell>
          <cell r="G5704">
            <v>43594</v>
          </cell>
        </row>
        <row r="5705">
          <cell r="A5705" t="str">
            <v>UBICACIÓN:</v>
          </cell>
          <cell r="B5705" t="str">
            <v>CAPITAL</v>
          </cell>
          <cell r="C5705"/>
          <cell r="D5705"/>
          <cell r="E5705"/>
          <cell r="F5705"/>
          <cell r="G5705"/>
        </row>
        <row r="5706">
          <cell r="A5706" t="str">
            <v>RUBRO:</v>
          </cell>
          <cell r="B5706" t="str">
            <v/>
          </cell>
          <cell r="C5706" t="str">
            <v/>
          </cell>
          <cell r="D5706"/>
          <cell r="E5706"/>
          <cell r="F5706"/>
          <cell r="G5706"/>
        </row>
        <row r="5707">
          <cell r="A5707" t="str">
            <v>ITEM:</v>
          </cell>
          <cell r="B5707" t="str">
            <v/>
          </cell>
          <cell r="C5707" t="str">
            <v/>
          </cell>
          <cell r="D5707"/>
          <cell r="E5707"/>
          <cell r="F5707" t="str">
            <v>UNIDAD:</v>
          </cell>
          <cell r="G5707" t="str">
            <v/>
          </cell>
        </row>
        <row r="5708">
          <cell r="A5708"/>
          <cell r="B5708"/>
          <cell r="C5708"/>
          <cell r="D5708"/>
          <cell r="E5708"/>
          <cell r="F5708"/>
          <cell r="G5708"/>
        </row>
        <row r="5709">
          <cell r="A5709" t="str">
            <v>DATOS REDETERMINACION</v>
          </cell>
          <cell r="B5709"/>
          <cell r="C5709" t="str">
            <v>DESIGNACION</v>
          </cell>
          <cell r="D5709" t="str">
            <v>U</v>
          </cell>
          <cell r="E5709" t="str">
            <v>Cantidad</v>
          </cell>
          <cell r="F5709" t="str">
            <v>$ Unitarios</v>
          </cell>
          <cell r="G5709" t="str">
            <v>$ Parcial</v>
          </cell>
        </row>
        <row r="5710">
          <cell r="A5710" t="str">
            <v>CÓDIGO</v>
          </cell>
          <cell r="B5710" t="str">
            <v>DESCRIPCIÓN</v>
          </cell>
          <cell r="C5710"/>
          <cell r="D5710"/>
          <cell r="E5710"/>
          <cell r="F5710"/>
          <cell r="G5710"/>
        </row>
        <row r="5711">
          <cell r="A5711"/>
          <cell r="B5711"/>
          <cell r="C5711" t="str">
            <v>A - MATERIALES</v>
          </cell>
          <cell r="D5711"/>
          <cell r="E5711"/>
          <cell r="F5711"/>
          <cell r="G5711"/>
        </row>
        <row r="5712">
          <cell r="A5712" t="str">
            <v/>
          </cell>
          <cell r="B5712" t="str">
            <v/>
          </cell>
          <cell r="C5712"/>
          <cell r="D5712" t="str">
            <v/>
          </cell>
          <cell r="E5712"/>
          <cell r="F5712">
            <v>0</v>
          </cell>
          <cell r="G5712">
            <v>0</v>
          </cell>
        </row>
        <row r="5713">
          <cell r="A5713" t="str">
            <v/>
          </cell>
          <cell r="B5713" t="str">
            <v/>
          </cell>
          <cell r="C5713"/>
          <cell r="D5713" t="str">
            <v/>
          </cell>
          <cell r="E5713"/>
          <cell r="F5713">
            <v>0</v>
          </cell>
          <cell r="G5713">
            <v>0</v>
          </cell>
        </row>
        <row r="5714">
          <cell r="A5714" t="str">
            <v/>
          </cell>
          <cell r="B5714" t="str">
            <v/>
          </cell>
          <cell r="C5714"/>
          <cell r="D5714" t="str">
            <v/>
          </cell>
          <cell r="E5714"/>
          <cell r="F5714">
            <v>0</v>
          </cell>
          <cell r="G5714">
            <v>0</v>
          </cell>
        </row>
        <row r="5715">
          <cell r="A5715" t="str">
            <v/>
          </cell>
          <cell r="B5715" t="str">
            <v/>
          </cell>
          <cell r="C5715"/>
          <cell r="D5715" t="str">
            <v/>
          </cell>
          <cell r="E5715"/>
          <cell r="F5715">
            <v>0</v>
          </cell>
          <cell r="G5715">
            <v>0</v>
          </cell>
        </row>
        <row r="5716">
          <cell r="A5716" t="str">
            <v/>
          </cell>
          <cell r="B5716" t="str">
            <v/>
          </cell>
          <cell r="C5716"/>
          <cell r="D5716" t="str">
            <v/>
          </cell>
          <cell r="E5716"/>
          <cell r="F5716">
            <v>0</v>
          </cell>
          <cell r="G5716">
            <v>0</v>
          </cell>
        </row>
        <row r="5717">
          <cell r="A5717" t="str">
            <v/>
          </cell>
          <cell r="B5717" t="str">
            <v/>
          </cell>
          <cell r="C5717"/>
          <cell r="D5717" t="str">
            <v/>
          </cell>
          <cell r="E5717"/>
          <cell r="F5717">
            <v>0</v>
          </cell>
          <cell r="G5717">
            <v>0</v>
          </cell>
        </row>
        <row r="5718">
          <cell r="A5718" t="str">
            <v/>
          </cell>
          <cell r="B5718" t="str">
            <v/>
          </cell>
          <cell r="C5718"/>
          <cell r="D5718" t="str">
            <v/>
          </cell>
          <cell r="E5718"/>
          <cell r="F5718">
            <v>0</v>
          </cell>
          <cell r="G5718">
            <v>0</v>
          </cell>
        </row>
        <row r="5719">
          <cell r="A5719" t="str">
            <v/>
          </cell>
          <cell r="B5719" t="str">
            <v/>
          </cell>
          <cell r="C5719"/>
          <cell r="D5719" t="str">
            <v/>
          </cell>
          <cell r="E5719"/>
          <cell r="F5719">
            <v>0</v>
          </cell>
          <cell r="G5719">
            <v>0</v>
          </cell>
        </row>
        <row r="5720">
          <cell r="A5720" t="str">
            <v/>
          </cell>
          <cell r="B5720" t="str">
            <v/>
          </cell>
          <cell r="C5720"/>
          <cell r="D5720" t="str">
            <v/>
          </cell>
          <cell r="E5720"/>
          <cell r="F5720">
            <v>0</v>
          </cell>
          <cell r="G5720">
            <v>0</v>
          </cell>
        </row>
        <row r="5721">
          <cell r="A5721" t="str">
            <v/>
          </cell>
          <cell r="B5721" t="str">
            <v/>
          </cell>
          <cell r="C5721"/>
          <cell r="D5721" t="str">
            <v/>
          </cell>
          <cell r="E5721"/>
          <cell r="F5721">
            <v>0</v>
          </cell>
          <cell r="G5721">
            <v>0</v>
          </cell>
        </row>
        <row r="5722">
          <cell r="A5722" t="str">
            <v/>
          </cell>
          <cell r="B5722" t="str">
            <v/>
          </cell>
          <cell r="C5722"/>
          <cell r="D5722" t="str">
            <v/>
          </cell>
          <cell r="E5722"/>
          <cell r="F5722">
            <v>0</v>
          </cell>
          <cell r="G5722">
            <v>0</v>
          </cell>
        </row>
        <row r="5723">
          <cell r="A5723" t="str">
            <v/>
          </cell>
          <cell r="B5723" t="str">
            <v/>
          </cell>
          <cell r="C5723"/>
          <cell r="D5723" t="str">
            <v/>
          </cell>
          <cell r="E5723"/>
          <cell r="F5723">
            <v>0</v>
          </cell>
          <cell r="G5723">
            <v>0</v>
          </cell>
        </row>
        <row r="5724">
          <cell r="A5724" t="str">
            <v/>
          </cell>
          <cell r="B5724" t="str">
            <v/>
          </cell>
          <cell r="C5724"/>
          <cell r="D5724" t="str">
            <v/>
          </cell>
          <cell r="E5724"/>
          <cell r="F5724">
            <v>0</v>
          </cell>
          <cell r="G5724">
            <v>0</v>
          </cell>
        </row>
        <row r="5725">
          <cell r="A5725" t="str">
            <v/>
          </cell>
          <cell r="B5725" t="str">
            <v/>
          </cell>
          <cell r="C5725"/>
          <cell r="D5725" t="str">
            <v/>
          </cell>
          <cell r="E5725"/>
          <cell r="F5725">
            <v>0</v>
          </cell>
          <cell r="G5725">
            <v>0</v>
          </cell>
        </row>
        <row r="5726">
          <cell r="A5726"/>
          <cell r="B5726"/>
          <cell r="C5726"/>
          <cell r="D5726"/>
          <cell r="E5726"/>
          <cell r="F5726" t="str">
            <v>Total A</v>
          </cell>
          <cell r="G5726">
            <v>0</v>
          </cell>
        </row>
        <row r="5727">
          <cell r="A5727"/>
          <cell r="B5727"/>
          <cell r="C5727" t="str">
            <v>B - MANO DE OBRA</v>
          </cell>
          <cell r="D5727"/>
          <cell r="E5727"/>
          <cell r="F5727"/>
          <cell r="G5727"/>
        </row>
        <row r="5728">
          <cell r="A5728" t="str">
            <v/>
          </cell>
          <cell r="B5728">
            <v>0</v>
          </cell>
          <cell r="C5728"/>
          <cell r="D5728" t="str">
            <v/>
          </cell>
          <cell r="E5728"/>
          <cell r="F5728">
            <v>0</v>
          </cell>
          <cell r="G5728">
            <v>0</v>
          </cell>
        </row>
        <row r="5729">
          <cell r="A5729" t="str">
            <v/>
          </cell>
          <cell r="B5729">
            <v>0</v>
          </cell>
          <cell r="C5729"/>
          <cell r="D5729" t="str">
            <v/>
          </cell>
          <cell r="E5729"/>
          <cell r="F5729">
            <v>0</v>
          </cell>
          <cell r="G5729">
            <v>0</v>
          </cell>
        </row>
        <row r="5730">
          <cell r="A5730" t="str">
            <v/>
          </cell>
          <cell r="B5730">
            <v>0</v>
          </cell>
          <cell r="C5730"/>
          <cell r="D5730" t="str">
            <v/>
          </cell>
          <cell r="E5730"/>
          <cell r="F5730">
            <v>0</v>
          </cell>
          <cell r="G5730">
            <v>0</v>
          </cell>
        </row>
        <row r="5731">
          <cell r="A5731" t="str">
            <v/>
          </cell>
          <cell r="B5731">
            <v>0</v>
          </cell>
          <cell r="C5731"/>
          <cell r="D5731" t="str">
            <v/>
          </cell>
          <cell r="E5731"/>
          <cell r="F5731">
            <v>0</v>
          </cell>
          <cell r="G5731">
            <v>0</v>
          </cell>
        </row>
        <row r="5732">
          <cell r="A5732" t="str">
            <v/>
          </cell>
          <cell r="B5732">
            <v>0</v>
          </cell>
          <cell r="C5732"/>
          <cell r="D5732" t="str">
            <v/>
          </cell>
          <cell r="E5732"/>
          <cell r="F5732">
            <v>0</v>
          </cell>
          <cell r="G5732">
            <v>0</v>
          </cell>
        </row>
        <row r="5733">
          <cell r="A5733" t="str">
            <v/>
          </cell>
          <cell r="B5733">
            <v>0</v>
          </cell>
          <cell r="C5733"/>
          <cell r="D5733" t="str">
            <v/>
          </cell>
          <cell r="E5733"/>
          <cell r="F5733">
            <v>0</v>
          </cell>
          <cell r="G5733">
            <v>0</v>
          </cell>
        </row>
        <row r="5734">
          <cell r="A5734" t="str">
            <v/>
          </cell>
          <cell r="B5734">
            <v>0</v>
          </cell>
          <cell r="C5734"/>
          <cell r="D5734" t="str">
            <v/>
          </cell>
          <cell r="E5734"/>
          <cell r="F5734">
            <v>0</v>
          </cell>
          <cell r="G5734">
            <v>0</v>
          </cell>
        </row>
        <row r="5735">
          <cell r="A5735" t="str">
            <v/>
          </cell>
          <cell r="B5735">
            <v>0</v>
          </cell>
          <cell r="C5735"/>
          <cell r="D5735" t="str">
            <v/>
          </cell>
          <cell r="E5735"/>
          <cell r="F5735">
            <v>0</v>
          </cell>
          <cell r="G5735">
            <v>0</v>
          </cell>
        </row>
        <row r="5736">
          <cell r="A5736"/>
          <cell r="B5736"/>
          <cell r="C5736"/>
          <cell r="D5736"/>
          <cell r="E5736"/>
          <cell r="F5736" t="str">
            <v>Total B</v>
          </cell>
          <cell r="G5736">
            <v>0</v>
          </cell>
        </row>
        <row r="5737">
          <cell r="A5737"/>
          <cell r="B5737"/>
          <cell r="C5737" t="str">
            <v>C - EQUIPOS</v>
          </cell>
          <cell r="D5737"/>
          <cell r="E5737"/>
          <cell r="F5737"/>
          <cell r="G5737"/>
        </row>
        <row r="5738">
          <cell r="A5738" t="str">
            <v/>
          </cell>
          <cell r="B5738" t="str">
            <v/>
          </cell>
          <cell r="C5738"/>
          <cell r="D5738" t="str">
            <v/>
          </cell>
          <cell r="E5738"/>
          <cell r="F5738">
            <v>0</v>
          </cell>
          <cell r="G5738">
            <v>0</v>
          </cell>
        </row>
        <row r="5739">
          <cell r="A5739" t="str">
            <v/>
          </cell>
          <cell r="B5739" t="str">
            <v/>
          </cell>
          <cell r="C5739"/>
          <cell r="D5739" t="str">
            <v/>
          </cell>
          <cell r="E5739"/>
          <cell r="F5739">
            <v>0</v>
          </cell>
          <cell r="G5739">
            <v>0</v>
          </cell>
        </row>
        <row r="5740">
          <cell r="A5740" t="str">
            <v/>
          </cell>
          <cell r="B5740" t="str">
            <v/>
          </cell>
          <cell r="C5740"/>
          <cell r="D5740" t="str">
            <v/>
          </cell>
          <cell r="E5740"/>
          <cell r="F5740">
            <v>0</v>
          </cell>
          <cell r="G5740">
            <v>0</v>
          </cell>
        </row>
        <row r="5741">
          <cell r="A5741" t="str">
            <v/>
          </cell>
          <cell r="B5741" t="str">
            <v/>
          </cell>
          <cell r="C5741"/>
          <cell r="D5741" t="str">
            <v/>
          </cell>
          <cell r="E5741"/>
          <cell r="F5741">
            <v>0</v>
          </cell>
          <cell r="G5741">
            <v>0</v>
          </cell>
        </row>
        <row r="5742">
          <cell r="A5742" t="str">
            <v/>
          </cell>
          <cell r="B5742" t="str">
            <v/>
          </cell>
          <cell r="C5742"/>
          <cell r="D5742" t="str">
            <v/>
          </cell>
          <cell r="E5742"/>
          <cell r="F5742">
            <v>0</v>
          </cell>
          <cell r="G5742">
            <v>0</v>
          </cell>
        </row>
        <row r="5743">
          <cell r="A5743" t="str">
            <v/>
          </cell>
          <cell r="B5743" t="str">
            <v/>
          </cell>
          <cell r="C5743"/>
          <cell r="D5743" t="str">
            <v/>
          </cell>
          <cell r="E5743"/>
          <cell r="F5743">
            <v>0</v>
          </cell>
          <cell r="G5743">
            <v>0</v>
          </cell>
        </row>
        <row r="5744">
          <cell r="A5744" t="str">
            <v/>
          </cell>
          <cell r="B5744" t="str">
            <v/>
          </cell>
          <cell r="C5744"/>
          <cell r="D5744" t="str">
            <v/>
          </cell>
          <cell r="E5744"/>
          <cell r="F5744">
            <v>0</v>
          </cell>
          <cell r="G5744">
            <v>0</v>
          </cell>
        </row>
        <row r="5745">
          <cell r="A5745" t="str">
            <v/>
          </cell>
          <cell r="B5745" t="str">
            <v/>
          </cell>
          <cell r="C5745"/>
          <cell r="D5745" t="str">
            <v/>
          </cell>
          <cell r="E5745"/>
          <cell r="F5745">
            <v>0</v>
          </cell>
          <cell r="G5745">
            <v>0</v>
          </cell>
        </row>
        <row r="5746">
          <cell r="A5746" t="str">
            <v/>
          </cell>
          <cell r="B5746" t="str">
            <v/>
          </cell>
          <cell r="C5746"/>
          <cell r="D5746" t="str">
            <v/>
          </cell>
          <cell r="E5746"/>
          <cell r="F5746">
            <v>0</v>
          </cell>
          <cell r="G5746">
            <v>0</v>
          </cell>
        </row>
        <row r="5747">
          <cell r="A5747"/>
          <cell r="B5747"/>
          <cell r="C5747"/>
          <cell r="D5747"/>
          <cell r="E5747"/>
          <cell r="F5747" t="str">
            <v>Total C</v>
          </cell>
          <cell r="G5747">
            <v>0</v>
          </cell>
        </row>
        <row r="5748">
          <cell r="A5748"/>
          <cell r="B5748"/>
          <cell r="C5748"/>
          <cell r="D5748"/>
          <cell r="E5748"/>
          <cell r="F5748"/>
          <cell r="G5748"/>
        </row>
        <row r="5749">
          <cell r="A5749" t="str">
            <v/>
          </cell>
          <cell r="B5749" t="str">
            <v/>
          </cell>
          <cell r="C5749"/>
          <cell r="D5749" t="str">
            <v>Costo  Neto</v>
          </cell>
          <cell r="E5749"/>
          <cell r="F5749" t="str">
            <v>Total D=A+B+C</v>
          </cell>
          <cell r="G5749">
            <v>0</v>
          </cell>
        </row>
        <row r="5751">
          <cell r="A5751" t="str">
            <v>ANALISIS DE PRECIOS</v>
          </cell>
          <cell r="B5751"/>
          <cell r="C5751"/>
          <cell r="D5751"/>
          <cell r="E5751"/>
          <cell r="F5751"/>
          <cell r="G5751"/>
        </row>
        <row r="5752">
          <cell r="A5752" t="str">
            <v>COMITENTE:</v>
          </cell>
          <cell r="B5752" t="str">
            <v>DIRECCIÓN DE ARQUITECTURA</v>
          </cell>
          <cell r="C5752"/>
          <cell r="D5752"/>
          <cell r="E5752"/>
          <cell r="F5752"/>
          <cell r="G5752"/>
        </row>
        <row r="5753">
          <cell r="A5753" t="str">
            <v>CONTRATISTA:</v>
          </cell>
          <cell r="B5753" t="str">
            <v xml:space="preserve">BILBAO CONSTRUCCIONES S.R.L. </v>
          </cell>
          <cell r="C5753"/>
          <cell r="D5753"/>
          <cell r="E5753"/>
          <cell r="F5753"/>
          <cell r="G5753"/>
        </row>
        <row r="5754">
          <cell r="A5754" t="str">
            <v>OBRA:</v>
          </cell>
          <cell r="B5754" t="str">
            <v>CENTRO DE MEDICINA NUCLEAR - PET / CT</v>
          </cell>
          <cell r="C5754"/>
          <cell r="D5754"/>
          <cell r="E5754"/>
          <cell r="F5754" t="str">
            <v>PRECIOS A:</v>
          </cell>
          <cell r="G5754">
            <v>43594</v>
          </cell>
        </row>
        <row r="5755">
          <cell r="A5755" t="str">
            <v>UBICACIÓN:</v>
          </cell>
          <cell r="B5755" t="str">
            <v>CAPITAL</v>
          </cell>
          <cell r="C5755"/>
          <cell r="D5755"/>
          <cell r="E5755"/>
          <cell r="F5755"/>
          <cell r="G5755"/>
        </row>
        <row r="5756">
          <cell r="A5756" t="str">
            <v>RUBRO:</v>
          </cell>
          <cell r="B5756" t="str">
            <v/>
          </cell>
          <cell r="C5756" t="str">
            <v/>
          </cell>
          <cell r="D5756"/>
          <cell r="E5756"/>
          <cell r="F5756"/>
          <cell r="G5756"/>
        </row>
        <row r="5757">
          <cell r="A5757" t="str">
            <v>ITEM:</v>
          </cell>
          <cell r="B5757" t="str">
            <v/>
          </cell>
          <cell r="C5757" t="str">
            <v/>
          </cell>
          <cell r="D5757"/>
          <cell r="E5757"/>
          <cell r="F5757" t="str">
            <v>UNIDAD:</v>
          </cell>
          <cell r="G5757" t="str">
            <v/>
          </cell>
        </row>
        <row r="5758">
          <cell r="A5758"/>
          <cell r="B5758"/>
          <cell r="C5758"/>
          <cell r="D5758"/>
          <cell r="E5758"/>
          <cell r="F5758"/>
          <cell r="G5758"/>
        </row>
        <row r="5759">
          <cell r="A5759" t="str">
            <v>DATOS REDETERMINACION</v>
          </cell>
          <cell r="B5759"/>
          <cell r="C5759" t="str">
            <v>DESIGNACION</v>
          </cell>
          <cell r="D5759" t="str">
            <v>U</v>
          </cell>
          <cell r="E5759" t="str">
            <v>Cantidad</v>
          </cell>
          <cell r="F5759" t="str">
            <v>$ Unitarios</v>
          </cell>
          <cell r="G5759" t="str">
            <v>$ Parcial</v>
          </cell>
        </row>
        <row r="5760">
          <cell r="A5760" t="str">
            <v>CÓDIGO</v>
          </cell>
          <cell r="B5760" t="str">
            <v>DESCRIPCIÓN</v>
          </cell>
          <cell r="C5760"/>
          <cell r="D5760"/>
          <cell r="E5760"/>
          <cell r="F5760"/>
          <cell r="G5760"/>
        </row>
        <row r="5761">
          <cell r="A5761"/>
          <cell r="B5761"/>
          <cell r="C5761" t="str">
            <v>A - MATERIALES</v>
          </cell>
          <cell r="D5761"/>
          <cell r="E5761"/>
          <cell r="F5761"/>
          <cell r="G5761"/>
        </row>
        <row r="5762">
          <cell r="A5762" t="str">
            <v/>
          </cell>
          <cell r="B5762" t="str">
            <v/>
          </cell>
          <cell r="C5762"/>
          <cell r="D5762" t="str">
            <v/>
          </cell>
          <cell r="E5762"/>
          <cell r="F5762">
            <v>0</v>
          </cell>
          <cell r="G5762">
            <v>0</v>
          </cell>
        </row>
        <row r="5763">
          <cell r="A5763" t="str">
            <v/>
          </cell>
          <cell r="B5763" t="str">
            <v/>
          </cell>
          <cell r="C5763"/>
          <cell r="D5763" t="str">
            <v/>
          </cell>
          <cell r="E5763"/>
          <cell r="F5763">
            <v>0</v>
          </cell>
          <cell r="G5763">
            <v>0</v>
          </cell>
        </row>
        <row r="5764">
          <cell r="A5764" t="str">
            <v/>
          </cell>
          <cell r="B5764" t="str">
            <v/>
          </cell>
          <cell r="C5764"/>
          <cell r="D5764" t="str">
            <v/>
          </cell>
          <cell r="E5764"/>
          <cell r="F5764">
            <v>0</v>
          </cell>
          <cell r="G5764">
            <v>0</v>
          </cell>
        </row>
        <row r="5765">
          <cell r="A5765" t="str">
            <v/>
          </cell>
          <cell r="B5765" t="str">
            <v/>
          </cell>
          <cell r="C5765"/>
          <cell r="D5765" t="str">
            <v/>
          </cell>
          <cell r="E5765"/>
          <cell r="F5765">
            <v>0</v>
          </cell>
          <cell r="G5765">
            <v>0</v>
          </cell>
        </row>
        <row r="5766">
          <cell r="A5766" t="str">
            <v/>
          </cell>
          <cell r="B5766" t="str">
            <v/>
          </cell>
          <cell r="C5766"/>
          <cell r="D5766" t="str">
            <v/>
          </cell>
          <cell r="E5766"/>
          <cell r="F5766">
            <v>0</v>
          </cell>
          <cell r="G5766">
            <v>0</v>
          </cell>
        </row>
        <row r="5767">
          <cell r="A5767" t="str">
            <v/>
          </cell>
          <cell r="B5767" t="str">
            <v/>
          </cell>
          <cell r="C5767"/>
          <cell r="D5767" t="str">
            <v/>
          </cell>
          <cell r="E5767"/>
          <cell r="F5767">
            <v>0</v>
          </cell>
          <cell r="G5767">
            <v>0</v>
          </cell>
        </row>
        <row r="5768">
          <cell r="A5768" t="str">
            <v/>
          </cell>
          <cell r="B5768" t="str">
            <v/>
          </cell>
          <cell r="C5768"/>
          <cell r="D5768" t="str">
            <v/>
          </cell>
          <cell r="E5768"/>
          <cell r="F5768">
            <v>0</v>
          </cell>
          <cell r="G5768">
            <v>0</v>
          </cell>
        </row>
        <row r="5769">
          <cell r="A5769" t="str">
            <v/>
          </cell>
          <cell r="B5769" t="str">
            <v/>
          </cell>
          <cell r="C5769"/>
          <cell r="D5769" t="str">
            <v/>
          </cell>
          <cell r="E5769"/>
          <cell r="F5769">
            <v>0</v>
          </cell>
          <cell r="G5769">
            <v>0</v>
          </cell>
        </row>
        <row r="5770">
          <cell r="A5770" t="str">
            <v/>
          </cell>
          <cell r="B5770" t="str">
            <v/>
          </cell>
          <cell r="C5770"/>
          <cell r="D5770" t="str">
            <v/>
          </cell>
          <cell r="E5770"/>
          <cell r="F5770">
            <v>0</v>
          </cell>
          <cell r="G5770">
            <v>0</v>
          </cell>
        </row>
        <row r="5771">
          <cell r="A5771" t="str">
            <v/>
          </cell>
          <cell r="B5771" t="str">
            <v/>
          </cell>
          <cell r="C5771"/>
          <cell r="D5771" t="str">
            <v/>
          </cell>
          <cell r="E5771"/>
          <cell r="F5771">
            <v>0</v>
          </cell>
          <cell r="G5771">
            <v>0</v>
          </cell>
        </row>
        <row r="5772">
          <cell r="A5772" t="str">
            <v/>
          </cell>
          <cell r="B5772" t="str">
            <v/>
          </cell>
          <cell r="C5772"/>
          <cell r="D5772" t="str">
            <v/>
          </cell>
          <cell r="E5772"/>
          <cell r="F5772">
            <v>0</v>
          </cell>
          <cell r="G5772">
            <v>0</v>
          </cell>
        </row>
        <row r="5773">
          <cell r="A5773" t="str">
            <v/>
          </cell>
          <cell r="B5773" t="str">
            <v/>
          </cell>
          <cell r="C5773"/>
          <cell r="D5773" t="str">
            <v/>
          </cell>
          <cell r="E5773"/>
          <cell r="F5773">
            <v>0</v>
          </cell>
          <cell r="G5773">
            <v>0</v>
          </cell>
        </row>
        <row r="5774">
          <cell r="A5774" t="str">
            <v/>
          </cell>
          <cell r="B5774" t="str">
            <v/>
          </cell>
          <cell r="C5774"/>
          <cell r="D5774" t="str">
            <v/>
          </cell>
          <cell r="E5774"/>
          <cell r="F5774">
            <v>0</v>
          </cell>
          <cell r="G5774">
            <v>0</v>
          </cell>
        </row>
        <row r="5775">
          <cell r="A5775" t="str">
            <v/>
          </cell>
          <cell r="B5775" t="str">
            <v/>
          </cell>
          <cell r="C5775"/>
          <cell r="D5775" t="str">
            <v/>
          </cell>
          <cell r="E5775"/>
          <cell r="F5775">
            <v>0</v>
          </cell>
          <cell r="G5775">
            <v>0</v>
          </cell>
        </row>
        <row r="5776">
          <cell r="A5776"/>
          <cell r="B5776"/>
          <cell r="C5776"/>
          <cell r="D5776"/>
          <cell r="E5776"/>
          <cell r="F5776" t="str">
            <v>Total A</v>
          </cell>
          <cell r="G5776">
            <v>0</v>
          </cell>
        </row>
        <row r="5777">
          <cell r="A5777"/>
          <cell r="B5777"/>
          <cell r="C5777" t="str">
            <v>B - MANO DE OBRA</v>
          </cell>
          <cell r="D5777"/>
          <cell r="E5777"/>
          <cell r="F5777"/>
          <cell r="G5777"/>
        </row>
        <row r="5778">
          <cell r="A5778" t="str">
            <v/>
          </cell>
          <cell r="B5778">
            <v>0</v>
          </cell>
          <cell r="C5778"/>
          <cell r="D5778" t="str">
            <v/>
          </cell>
          <cell r="E5778"/>
          <cell r="F5778">
            <v>0</v>
          </cell>
          <cell r="G5778">
            <v>0</v>
          </cell>
        </row>
        <row r="5779">
          <cell r="A5779" t="str">
            <v/>
          </cell>
          <cell r="B5779">
            <v>0</v>
          </cell>
          <cell r="C5779"/>
          <cell r="D5779" t="str">
            <v/>
          </cell>
          <cell r="E5779"/>
          <cell r="F5779">
            <v>0</v>
          </cell>
          <cell r="G5779">
            <v>0</v>
          </cell>
        </row>
        <row r="5780">
          <cell r="A5780" t="str">
            <v/>
          </cell>
          <cell r="B5780">
            <v>0</v>
          </cell>
          <cell r="C5780"/>
          <cell r="D5780" t="str">
            <v/>
          </cell>
          <cell r="E5780"/>
          <cell r="F5780">
            <v>0</v>
          </cell>
          <cell r="G5780">
            <v>0</v>
          </cell>
        </row>
        <row r="5781">
          <cell r="A5781" t="str">
            <v/>
          </cell>
          <cell r="B5781">
            <v>0</v>
          </cell>
          <cell r="C5781"/>
          <cell r="D5781" t="str">
            <v/>
          </cell>
          <cell r="E5781"/>
          <cell r="F5781">
            <v>0</v>
          </cell>
          <cell r="G5781">
            <v>0</v>
          </cell>
        </row>
        <row r="5782">
          <cell r="A5782" t="str">
            <v/>
          </cell>
          <cell r="B5782">
            <v>0</v>
          </cell>
          <cell r="C5782"/>
          <cell r="D5782" t="str">
            <v/>
          </cell>
          <cell r="E5782"/>
          <cell r="F5782">
            <v>0</v>
          </cell>
          <cell r="G5782">
            <v>0</v>
          </cell>
        </row>
        <row r="5783">
          <cell r="A5783" t="str">
            <v/>
          </cell>
          <cell r="B5783">
            <v>0</v>
          </cell>
          <cell r="C5783"/>
          <cell r="D5783" t="str">
            <v/>
          </cell>
          <cell r="E5783"/>
          <cell r="F5783">
            <v>0</v>
          </cell>
          <cell r="G5783">
            <v>0</v>
          </cell>
        </row>
        <row r="5784">
          <cell r="A5784" t="str">
            <v/>
          </cell>
          <cell r="B5784">
            <v>0</v>
          </cell>
          <cell r="C5784"/>
          <cell r="D5784" t="str">
            <v/>
          </cell>
          <cell r="E5784"/>
          <cell r="F5784">
            <v>0</v>
          </cell>
          <cell r="G5784">
            <v>0</v>
          </cell>
        </row>
        <row r="5785">
          <cell r="A5785" t="str">
            <v/>
          </cell>
          <cell r="B5785">
            <v>0</v>
          </cell>
          <cell r="C5785"/>
          <cell r="D5785" t="str">
            <v/>
          </cell>
          <cell r="E5785"/>
          <cell r="F5785">
            <v>0</v>
          </cell>
          <cell r="G5785">
            <v>0</v>
          </cell>
        </row>
        <row r="5786">
          <cell r="A5786"/>
          <cell r="B5786"/>
          <cell r="C5786"/>
          <cell r="D5786"/>
          <cell r="E5786"/>
          <cell r="F5786" t="str">
            <v>Total B</v>
          </cell>
          <cell r="G5786">
            <v>0</v>
          </cell>
        </row>
        <row r="5787">
          <cell r="A5787"/>
          <cell r="B5787"/>
          <cell r="C5787" t="str">
            <v>C - EQUIPOS</v>
          </cell>
          <cell r="D5787"/>
          <cell r="E5787"/>
          <cell r="F5787"/>
          <cell r="G5787"/>
        </row>
        <row r="5788">
          <cell r="A5788" t="str">
            <v/>
          </cell>
          <cell r="B5788" t="str">
            <v/>
          </cell>
          <cell r="C5788"/>
          <cell r="D5788" t="str">
            <v/>
          </cell>
          <cell r="E5788"/>
          <cell r="F5788">
            <v>0</v>
          </cell>
          <cell r="G5788">
            <v>0</v>
          </cell>
        </row>
        <row r="5789">
          <cell r="A5789" t="str">
            <v/>
          </cell>
          <cell r="B5789" t="str">
            <v/>
          </cell>
          <cell r="C5789"/>
          <cell r="D5789" t="str">
            <v/>
          </cell>
          <cell r="E5789"/>
          <cell r="F5789">
            <v>0</v>
          </cell>
          <cell r="G5789">
            <v>0</v>
          </cell>
        </row>
        <row r="5790">
          <cell r="A5790" t="str">
            <v/>
          </cell>
          <cell r="B5790" t="str">
            <v/>
          </cell>
          <cell r="C5790"/>
          <cell r="D5790" t="str">
            <v/>
          </cell>
          <cell r="E5790"/>
          <cell r="F5790">
            <v>0</v>
          </cell>
          <cell r="G5790">
            <v>0</v>
          </cell>
        </row>
        <row r="5791">
          <cell r="A5791" t="str">
            <v/>
          </cell>
          <cell r="B5791" t="str">
            <v/>
          </cell>
          <cell r="C5791"/>
          <cell r="D5791" t="str">
            <v/>
          </cell>
          <cell r="E5791"/>
          <cell r="F5791">
            <v>0</v>
          </cell>
          <cell r="G5791">
            <v>0</v>
          </cell>
        </row>
        <row r="5792">
          <cell r="A5792" t="str">
            <v/>
          </cell>
          <cell r="B5792" t="str">
            <v/>
          </cell>
          <cell r="C5792"/>
          <cell r="D5792" t="str">
            <v/>
          </cell>
          <cell r="E5792"/>
          <cell r="F5792">
            <v>0</v>
          </cell>
          <cell r="G5792">
            <v>0</v>
          </cell>
        </row>
        <row r="5793">
          <cell r="A5793" t="str">
            <v/>
          </cell>
          <cell r="B5793" t="str">
            <v/>
          </cell>
          <cell r="C5793"/>
          <cell r="D5793" t="str">
            <v/>
          </cell>
          <cell r="E5793"/>
          <cell r="F5793">
            <v>0</v>
          </cell>
          <cell r="G5793">
            <v>0</v>
          </cell>
        </row>
        <row r="5794">
          <cell r="A5794" t="str">
            <v/>
          </cell>
          <cell r="B5794" t="str">
            <v/>
          </cell>
          <cell r="C5794"/>
          <cell r="D5794" t="str">
            <v/>
          </cell>
          <cell r="E5794"/>
          <cell r="F5794">
            <v>0</v>
          </cell>
          <cell r="G5794">
            <v>0</v>
          </cell>
        </row>
        <row r="5795">
          <cell r="A5795" t="str">
            <v/>
          </cell>
          <cell r="B5795" t="str">
            <v/>
          </cell>
          <cell r="C5795"/>
          <cell r="D5795" t="str">
            <v/>
          </cell>
          <cell r="E5795"/>
          <cell r="F5795">
            <v>0</v>
          </cell>
          <cell r="G5795">
            <v>0</v>
          </cell>
        </row>
        <row r="5796">
          <cell r="A5796" t="str">
            <v/>
          </cell>
          <cell r="B5796" t="str">
            <v/>
          </cell>
          <cell r="C5796"/>
          <cell r="D5796" t="str">
            <v/>
          </cell>
          <cell r="E5796"/>
          <cell r="F5796">
            <v>0</v>
          </cell>
          <cell r="G5796">
            <v>0</v>
          </cell>
        </row>
        <row r="5797">
          <cell r="A5797"/>
          <cell r="B5797"/>
          <cell r="C5797"/>
          <cell r="D5797"/>
          <cell r="E5797"/>
          <cell r="F5797" t="str">
            <v>Total C</v>
          </cell>
          <cell r="G5797">
            <v>0</v>
          </cell>
        </row>
        <row r="5798">
          <cell r="A5798"/>
          <cell r="B5798"/>
          <cell r="C5798"/>
          <cell r="D5798"/>
          <cell r="E5798"/>
          <cell r="F5798"/>
          <cell r="G5798"/>
        </row>
        <row r="5799">
          <cell r="A5799" t="str">
            <v/>
          </cell>
          <cell r="B5799" t="str">
            <v/>
          </cell>
          <cell r="C5799"/>
          <cell r="D5799" t="str">
            <v>Costo  Neto</v>
          </cell>
          <cell r="E5799"/>
          <cell r="F5799" t="str">
            <v>Total D=A+B+C</v>
          </cell>
          <cell r="G5799">
            <v>0</v>
          </cell>
        </row>
        <row r="5801">
          <cell r="A5801" t="str">
            <v>ANALISIS DE PRECIOS</v>
          </cell>
          <cell r="B5801"/>
          <cell r="C5801"/>
          <cell r="D5801"/>
          <cell r="E5801"/>
          <cell r="F5801"/>
          <cell r="G5801"/>
        </row>
        <row r="5802">
          <cell r="A5802" t="str">
            <v>COMITENTE:</v>
          </cell>
          <cell r="B5802" t="str">
            <v>DIRECCIÓN DE ARQUITECTURA</v>
          </cell>
          <cell r="C5802"/>
          <cell r="D5802"/>
          <cell r="E5802"/>
          <cell r="F5802"/>
          <cell r="G5802"/>
        </row>
        <row r="5803">
          <cell r="A5803" t="str">
            <v>CONTRATISTA:</v>
          </cell>
          <cell r="B5803" t="str">
            <v xml:space="preserve">BILBAO CONSTRUCCIONES S.R.L. </v>
          </cell>
          <cell r="C5803"/>
          <cell r="D5803"/>
          <cell r="E5803"/>
          <cell r="F5803"/>
          <cell r="G5803"/>
        </row>
        <row r="5804">
          <cell r="A5804" t="str">
            <v>OBRA:</v>
          </cell>
          <cell r="B5804" t="str">
            <v>CENTRO DE MEDICINA NUCLEAR - PET / CT</v>
          </cell>
          <cell r="C5804"/>
          <cell r="D5804"/>
          <cell r="E5804"/>
          <cell r="F5804" t="str">
            <v>PRECIOS A:</v>
          </cell>
          <cell r="G5804">
            <v>43594</v>
          </cell>
        </row>
        <row r="5805">
          <cell r="A5805" t="str">
            <v>UBICACIÓN:</v>
          </cell>
          <cell r="B5805" t="str">
            <v>CAPITAL</v>
          </cell>
          <cell r="C5805"/>
          <cell r="D5805"/>
          <cell r="E5805"/>
          <cell r="F5805"/>
          <cell r="G5805"/>
        </row>
        <row r="5806">
          <cell r="A5806" t="str">
            <v>RUBRO:</v>
          </cell>
          <cell r="B5806" t="str">
            <v/>
          </cell>
          <cell r="C5806" t="str">
            <v/>
          </cell>
          <cell r="D5806"/>
          <cell r="E5806"/>
          <cell r="F5806"/>
          <cell r="G5806"/>
        </row>
        <row r="5807">
          <cell r="A5807" t="str">
            <v>ITEM:</v>
          </cell>
          <cell r="B5807" t="str">
            <v/>
          </cell>
          <cell r="C5807" t="str">
            <v/>
          </cell>
          <cell r="D5807"/>
          <cell r="E5807"/>
          <cell r="F5807" t="str">
            <v>UNIDAD:</v>
          </cell>
          <cell r="G5807" t="str">
            <v/>
          </cell>
        </row>
        <row r="5808">
          <cell r="A5808"/>
          <cell r="B5808"/>
          <cell r="C5808"/>
          <cell r="D5808"/>
          <cell r="E5808"/>
          <cell r="F5808"/>
          <cell r="G5808"/>
        </row>
        <row r="5809">
          <cell r="A5809" t="str">
            <v>DATOS REDETERMINACION</v>
          </cell>
          <cell r="B5809"/>
          <cell r="C5809" t="str">
            <v>DESIGNACION</v>
          </cell>
          <cell r="D5809" t="str">
            <v>U</v>
          </cell>
          <cell r="E5809" t="str">
            <v>Cantidad</v>
          </cell>
          <cell r="F5809" t="str">
            <v>$ Unitarios</v>
          </cell>
          <cell r="G5809" t="str">
            <v>$ Parcial</v>
          </cell>
        </row>
        <row r="5810">
          <cell r="A5810" t="str">
            <v>CÓDIGO</v>
          </cell>
          <cell r="B5810" t="str">
            <v>DESCRIPCIÓN</v>
          </cell>
          <cell r="C5810"/>
          <cell r="D5810"/>
          <cell r="E5810"/>
          <cell r="F5810"/>
          <cell r="G5810"/>
        </row>
        <row r="5811">
          <cell r="A5811"/>
          <cell r="B5811"/>
          <cell r="C5811" t="str">
            <v>A - MATERIALES</v>
          </cell>
          <cell r="D5811"/>
          <cell r="E5811"/>
          <cell r="F5811"/>
          <cell r="G5811"/>
        </row>
        <row r="5812">
          <cell r="A5812" t="str">
            <v/>
          </cell>
          <cell r="B5812" t="str">
            <v/>
          </cell>
          <cell r="C5812"/>
          <cell r="D5812" t="str">
            <v/>
          </cell>
          <cell r="E5812"/>
          <cell r="F5812">
            <v>0</v>
          </cell>
          <cell r="G5812">
            <v>0</v>
          </cell>
        </row>
        <row r="5813">
          <cell r="A5813" t="str">
            <v/>
          </cell>
          <cell r="B5813" t="str">
            <v/>
          </cell>
          <cell r="C5813"/>
          <cell r="D5813" t="str">
            <v/>
          </cell>
          <cell r="E5813"/>
          <cell r="F5813">
            <v>0</v>
          </cell>
          <cell r="G5813">
            <v>0</v>
          </cell>
        </row>
        <row r="5814">
          <cell r="A5814" t="str">
            <v/>
          </cell>
          <cell r="B5814" t="str">
            <v/>
          </cell>
          <cell r="C5814"/>
          <cell r="D5814" t="str">
            <v/>
          </cell>
          <cell r="E5814"/>
          <cell r="F5814">
            <v>0</v>
          </cell>
          <cell r="G5814">
            <v>0</v>
          </cell>
        </row>
        <row r="5815">
          <cell r="A5815" t="str">
            <v/>
          </cell>
          <cell r="B5815" t="str">
            <v/>
          </cell>
          <cell r="C5815"/>
          <cell r="D5815" t="str">
            <v/>
          </cell>
          <cell r="E5815"/>
          <cell r="F5815">
            <v>0</v>
          </cell>
          <cell r="G5815">
            <v>0</v>
          </cell>
        </row>
        <row r="5816">
          <cell r="A5816" t="str">
            <v/>
          </cell>
          <cell r="B5816" t="str">
            <v/>
          </cell>
          <cell r="C5816"/>
          <cell r="D5816" t="str">
            <v/>
          </cell>
          <cell r="E5816"/>
          <cell r="F5816">
            <v>0</v>
          </cell>
          <cell r="G5816">
            <v>0</v>
          </cell>
        </row>
        <row r="5817">
          <cell r="A5817" t="str">
            <v/>
          </cell>
          <cell r="B5817" t="str">
            <v/>
          </cell>
          <cell r="C5817"/>
          <cell r="D5817" t="str">
            <v/>
          </cell>
          <cell r="E5817"/>
          <cell r="F5817">
            <v>0</v>
          </cell>
          <cell r="G5817">
            <v>0</v>
          </cell>
        </row>
        <row r="5818">
          <cell r="A5818" t="str">
            <v/>
          </cell>
          <cell r="B5818" t="str">
            <v/>
          </cell>
          <cell r="C5818"/>
          <cell r="D5818" t="str">
            <v/>
          </cell>
          <cell r="E5818"/>
          <cell r="F5818">
            <v>0</v>
          </cell>
          <cell r="G5818">
            <v>0</v>
          </cell>
        </row>
        <row r="5819">
          <cell r="A5819" t="str">
            <v/>
          </cell>
          <cell r="B5819" t="str">
            <v/>
          </cell>
          <cell r="C5819"/>
          <cell r="D5819" t="str">
            <v/>
          </cell>
          <cell r="E5819"/>
          <cell r="F5819">
            <v>0</v>
          </cell>
          <cell r="G5819">
            <v>0</v>
          </cell>
        </row>
        <row r="5820">
          <cell r="A5820" t="str">
            <v/>
          </cell>
          <cell r="B5820" t="str">
            <v/>
          </cell>
          <cell r="C5820"/>
          <cell r="D5820" t="str">
            <v/>
          </cell>
          <cell r="E5820"/>
          <cell r="F5820">
            <v>0</v>
          </cell>
          <cell r="G5820">
            <v>0</v>
          </cell>
        </row>
        <row r="5821">
          <cell r="A5821" t="str">
            <v/>
          </cell>
          <cell r="B5821" t="str">
            <v/>
          </cell>
          <cell r="C5821"/>
          <cell r="D5821" t="str">
            <v/>
          </cell>
          <cell r="E5821"/>
          <cell r="F5821">
            <v>0</v>
          </cell>
          <cell r="G5821">
            <v>0</v>
          </cell>
        </row>
        <row r="5822">
          <cell r="A5822" t="str">
            <v/>
          </cell>
          <cell r="B5822" t="str">
            <v/>
          </cell>
          <cell r="C5822"/>
          <cell r="D5822" t="str">
            <v/>
          </cell>
          <cell r="E5822"/>
          <cell r="F5822">
            <v>0</v>
          </cell>
          <cell r="G5822">
            <v>0</v>
          </cell>
        </row>
        <row r="5823">
          <cell r="A5823" t="str">
            <v/>
          </cell>
          <cell r="B5823" t="str">
            <v/>
          </cell>
          <cell r="C5823"/>
          <cell r="D5823" t="str">
            <v/>
          </cell>
          <cell r="E5823"/>
          <cell r="F5823">
            <v>0</v>
          </cell>
          <cell r="G5823">
            <v>0</v>
          </cell>
        </row>
        <row r="5824">
          <cell r="A5824" t="str">
            <v/>
          </cell>
          <cell r="B5824" t="str">
            <v/>
          </cell>
          <cell r="C5824"/>
          <cell r="D5824" t="str">
            <v/>
          </cell>
          <cell r="E5824"/>
          <cell r="F5824">
            <v>0</v>
          </cell>
          <cell r="G5824">
            <v>0</v>
          </cell>
        </row>
        <row r="5825">
          <cell r="A5825" t="str">
            <v/>
          </cell>
          <cell r="B5825" t="str">
            <v/>
          </cell>
          <cell r="C5825"/>
          <cell r="D5825" t="str">
            <v/>
          </cell>
          <cell r="E5825"/>
          <cell r="F5825">
            <v>0</v>
          </cell>
          <cell r="G5825">
            <v>0</v>
          </cell>
        </row>
        <row r="5826">
          <cell r="A5826"/>
          <cell r="B5826"/>
          <cell r="C5826"/>
          <cell r="D5826"/>
          <cell r="E5826"/>
          <cell r="F5826" t="str">
            <v>Total A</v>
          </cell>
          <cell r="G5826">
            <v>0</v>
          </cell>
        </row>
        <row r="5827">
          <cell r="A5827"/>
          <cell r="B5827"/>
          <cell r="C5827" t="str">
            <v>B - MANO DE OBRA</v>
          </cell>
          <cell r="D5827"/>
          <cell r="E5827"/>
          <cell r="F5827"/>
          <cell r="G5827"/>
        </row>
        <row r="5828">
          <cell r="A5828" t="str">
            <v/>
          </cell>
          <cell r="B5828">
            <v>0</v>
          </cell>
          <cell r="C5828"/>
          <cell r="D5828" t="str">
            <v/>
          </cell>
          <cell r="E5828"/>
          <cell r="F5828">
            <v>0</v>
          </cell>
          <cell r="G5828">
            <v>0</v>
          </cell>
        </row>
        <row r="5829">
          <cell r="A5829" t="str">
            <v/>
          </cell>
          <cell r="B5829">
            <v>0</v>
          </cell>
          <cell r="C5829"/>
          <cell r="D5829" t="str">
            <v/>
          </cell>
          <cell r="E5829"/>
          <cell r="F5829">
            <v>0</v>
          </cell>
          <cell r="G5829">
            <v>0</v>
          </cell>
        </row>
        <row r="5830">
          <cell r="A5830" t="str">
            <v/>
          </cell>
          <cell r="B5830">
            <v>0</v>
          </cell>
          <cell r="C5830"/>
          <cell r="D5830" t="str">
            <v/>
          </cell>
          <cell r="E5830"/>
          <cell r="F5830">
            <v>0</v>
          </cell>
          <cell r="G5830">
            <v>0</v>
          </cell>
        </row>
        <row r="5831">
          <cell r="A5831" t="str">
            <v/>
          </cell>
          <cell r="B5831">
            <v>0</v>
          </cell>
          <cell r="C5831"/>
          <cell r="D5831" t="str">
            <v/>
          </cell>
          <cell r="E5831"/>
          <cell r="F5831">
            <v>0</v>
          </cell>
          <cell r="G5831">
            <v>0</v>
          </cell>
        </row>
        <row r="5832">
          <cell r="A5832" t="str">
            <v/>
          </cell>
          <cell r="B5832">
            <v>0</v>
          </cell>
          <cell r="C5832"/>
          <cell r="D5832" t="str">
            <v/>
          </cell>
          <cell r="E5832"/>
          <cell r="F5832">
            <v>0</v>
          </cell>
          <cell r="G5832">
            <v>0</v>
          </cell>
        </row>
        <row r="5833">
          <cell r="A5833" t="str">
            <v/>
          </cell>
          <cell r="B5833">
            <v>0</v>
          </cell>
          <cell r="C5833"/>
          <cell r="D5833" t="str">
            <v/>
          </cell>
          <cell r="E5833"/>
          <cell r="F5833">
            <v>0</v>
          </cell>
          <cell r="G5833">
            <v>0</v>
          </cell>
        </row>
        <row r="5834">
          <cell r="A5834" t="str">
            <v/>
          </cell>
          <cell r="B5834">
            <v>0</v>
          </cell>
          <cell r="C5834"/>
          <cell r="D5834" t="str">
            <v/>
          </cell>
          <cell r="E5834"/>
          <cell r="F5834">
            <v>0</v>
          </cell>
          <cell r="G5834">
            <v>0</v>
          </cell>
        </row>
        <row r="5835">
          <cell r="A5835" t="str">
            <v/>
          </cell>
          <cell r="B5835">
            <v>0</v>
          </cell>
          <cell r="C5835"/>
          <cell r="D5835" t="str">
            <v/>
          </cell>
          <cell r="E5835"/>
          <cell r="F5835">
            <v>0</v>
          </cell>
          <cell r="G5835">
            <v>0</v>
          </cell>
        </row>
        <row r="5836">
          <cell r="A5836"/>
          <cell r="B5836"/>
          <cell r="C5836"/>
          <cell r="D5836"/>
          <cell r="E5836"/>
          <cell r="F5836" t="str">
            <v>Total B</v>
          </cell>
          <cell r="G5836">
            <v>0</v>
          </cell>
        </row>
        <row r="5837">
          <cell r="A5837"/>
          <cell r="B5837"/>
          <cell r="C5837" t="str">
            <v>C - EQUIPOS</v>
          </cell>
          <cell r="D5837"/>
          <cell r="E5837"/>
          <cell r="F5837"/>
          <cell r="G5837"/>
        </row>
        <row r="5838">
          <cell r="A5838" t="str">
            <v/>
          </cell>
          <cell r="B5838" t="str">
            <v/>
          </cell>
          <cell r="C5838"/>
          <cell r="D5838" t="str">
            <v/>
          </cell>
          <cell r="E5838"/>
          <cell r="F5838">
            <v>0</v>
          </cell>
          <cell r="G5838">
            <v>0</v>
          </cell>
        </row>
        <row r="5839">
          <cell r="A5839" t="str">
            <v/>
          </cell>
          <cell r="B5839" t="str">
            <v/>
          </cell>
          <cell r="C5839"/>
          <cell r="D5839" t="str">
            <v/>
          </cell>
          <cell r="E5839"/>
          <cell r="F5839">
            <v>0</v>
          </cell>
          <cell r="G5839">
            <v>0</v>
          </cell>
        </row>
        <row r="5840">
          <cell r="A5840" t="str">
            <v/>
          </cell>
          <cell r="B5840" t="str">
            <v/>
          </cell>
          <cell r="C5840"/>
          <cell r="D5840" t="str">
            <v/>
          </cell>
          <cell r="E5840"/>
          <cell r="F5840">
            <v>0</v>
          </cell>
          <cell r="G5840">
            <v>0</v>
          </cell>
        </row>
        <row r="5841">
          <cell r="A5841" t="str">
            <v/>
          </cell>
          <cell r="B5841" t="str">
            <v/>
          </cell>
          <cell r="C5841"/>
          <cell r="D5841" t="str">
            <v/>
          </cell>
          <cell r="E5841"/>
          <cell r="F5841">
            <v>0</v>
          </cell>
          <cell r="G5841">
            <v>0</v>
          </cell>
        </row>
        <row r="5842">
          <cell r="A5842" t="str">
            <v/>
          </cell>
          <cell r="B5842" t="str">
            <v/>
          </cell>
          <cell r="C5842"/>
          <cell r="D5842" t="str">
            <v/>
          </cell>
          <cell r="E5842"/>
          <cell r="F5842">
            <v>0</v>
          </cell>
          <cell r="G5842">
            <v>0</v>
          </cell>
        </row>
        <row r="5843">
          <cell r="A5843" t="str">
            <v/>
          </cell>
          <cell r="B5843" t="str">
            <v/>
          </cell>
          <cell r="C5843"/>
          <cell r="D5843" t="str">
            <v/>
          </cell>
          <cell r="E5843"/>
          <cell r="F5843">
            <v>0</v>
          </cell>
          <cell r="G5843">
            <v>0</v>
          </cell>
        </row>
        <row r="5844">
          <cell r="A5844" t="str">
            <v/>
          </cell>
          <cell r="B5844" t="str">
            <v/>
          </cell>
          <cell r="C5844"/>
          <cell r="D5844" t="str">
            <v/>
          </cell>
          <cell r="E5844"/>
          <cell r="F5844">
            <v>0</v>
          </cell>
          <cell r="G5844">
            <v>0</v>
          </cell>
        </row>
        <row r="5845">
          <cell r="A5845" t="str">
            <v/>
          </cell>
          <cell r="B5845" t="str">
            <v/>
          </cell>
          <cell r="C5845"/>
          <cell r="D5845" t="str">
            <v/>
          </cell>
          <cell r="E5845"/>
          <cell r="F5845">
            <v>0</v>
          </cell>
          <cell r="G5845">
            <v>0</v>
          </cell>
        </row>
        <row r="5846">
          <cell r="A5846" t="str">
            <v/>
          </cell>
          <cell r="B5846" t="str">
            <v/>
          </cell>
          <cell r="C5846"/>
          <cell r="D5846" t="str">
            <v/>
          </cell>
          <cell r="E5846"/>
          <cell r="F5846">
            <v>0</v>
          </cell>
          <cell r="G5846">
            <v>0</v>
          </cell>
        </row>
        <row r="5847">
          <cell r="A5847"/>
          <cell r="B5847"/>
          <cell r="C5847"/>
          <cell r="D5847"/>
          <cell r="E5847"/>
          <cell r="F5847" t="str">
            <v>Total C</v>
          </cell>
          <cell r="G5847">
            <v>0</v>
          </cell>
        </row>
        <row r="5848">
          <cell r="A5848"/>
          <cell r="B5848"/>
          <cell r="C5848"/>
          <cell r="D5848"/>
          <cell r="E5848"/>
          <cell r="F5848"/>
          <cell r="G5848"/>
        </row>
        <row r="5849">
          <cell r="A5849" t="str">
            <v/>
          </cell>
          <cell r="B5849" t="str">
            <v/>
          </cell>
          <cell r="C5849"/>
          <cell r="D5849" t="str">
            <v>Costo  Neto</v>
          </cell>
          <cell r="E5849"/>
          <cell r="F5849" t="str">
            <v>Total D=A+B+C</v>
          </cell>
          <cell r="G5849">
            <v>0</v>
          </cell>
        </row>
        <row r="5851">
          <cell r="A5851" t="str">
            <v>ANALISIS DE PRECIOS</v>
          </cell>
          <cell r="B5851"/>
          <cell r="C5851"/>
          <cell r="D5851"/>
          <cell r="E5851"/>
          <cell r="F5851"/>
          <cell r="G5851"/>
        </row>
        <row r="5852">
          <cell r="A5852" t="str">
            <v>COMITENTE:</v>
          </cell>
          <cell r="B5852" t="str">
            <v>DIRECCIÓN DE ARQUITECTURA</v>
          </cell>
          <cell r="C5852"/>
          <cell r="D5852"/>
          <cell r="E5852"/>
          <cell r="F5852"/>
          <cell r="G5852"/>
        </row>
        <row r="5853">
          <cell r="A5853" t="str">
            <v>CONTRATISTA:</v>
          </cell>
          <cell r="B5853" t="str">
            <v xml:space="preserve">BILBAO CONSTRUCCIONES S.R.L. </v>
          </cell>
          <cell r="C5853"/>
          <cell r="D5853"/>
          <cell r="E5853"/>
          <cell r="F5853"/>
          <cell r="G5853"/>
        </row>
        <row r="5854">
          <cell r="A5854" t="str">
            <v>OBRA:</v>
          </cell>
          <cell r="B5854" t="str">
            <v>CENTRO DE MEDICINA NUCLEAR - PET / CT</v>
          </cell>
          <cell r="C5854"/>
          <cell r="D5854"/>
          <cell r="E5854"/>
          <cell r="F5854" t="str">
            <v>PRECIOS A:</v>
          </cell>
          <cell r="G5854">
            <v>43594</v>
          </cell>
        </row>
        <row r="5855">
          <cell r="A5855" t="str">
            <v>UBICACIÓN:</v>
          </cell>
          <cell r="B5855" t="str">
            <v>CAPITAL</v>
          </cell>
          <cell r="C5855"/>
          <cell r="D5855"/>
          <cell r="E5855"/>
          <cell r="F5855"/>
          <cell r="G5855"/>
        </row>
        <row r="5856">
          <cell r="A5856" t="str">
            <v>RUBRO:</v>
          </cell>
          <cell r="B5856" t="str">
            <v/>
          </cell>
          <cell r="C5856" t="str">
            <v/>
          </cell>
          <cell r="D5856"/>
          <cell r="E5856"/>
          <cell r="F5856"/>
          <cell r="G5856"/>
        </row>
        <row r="5857">
          <cell r="A5857" t="str">
            <v>ITEM:</v>
          </cell>
          <cell r="B5857" t="str">
            <v/>
          </cell>
          <cell r="C5857" t="str">
            <v/>
          </cell>
          <cell r="D5857"/>
          <cell r="E5857"/>
          <cell r="F5857" t="str">
            <v>UNIDAD:</v>
          </cell>
          <cell r="G5857" t="str">
            <v/>
          </cell>
        </row>
        <row r="5858">
          <cell r="A5858"/>
          <cell r="B5858"/>
          <cell r="C5858"/>
          <cell r="D5858"/>
          <cell r="E5858"/>
          <cell r="F5858"/>
          <cell r="G5858"/>
        </row>
        <row r="5859">
          <cell r="A5859" t="str">
            <v>DATOS REDETERMINACION</v>
          </cell>
          <cell r="B5859"/>
          <cell r="C5859" t="str">
            <v>DESIGNACION</v>
          </cell>
          <cell r="D5859" t="str">
            <v>U</v>
          </cell>
          <cell r="E5859" t="str">
            <v>Cantidad</v>
          </cell>
          <cell r="F5859" t="str">
            <v>$ Unitarios</v>
          </cell>
          <cell r="G5859" t="str">
            <v>$ Parcial</v>
          </cell>
        </row>
        <row r="5860">
          <cell r="A5860" t="str">
            <v>CÓDIGO</v>
          </cell>
          <cell r="B5860" t="str">
            <v>DESCRIPCIÓN</v>
          </cell>
          <cell r="C5860"/>
          <cell r="D5860"/>
          <cell r="E5860"/>
          <cell r="F5860"/>
          <cell r="G5860"/>
        </row>
        <row r="5861">
          <cell r="A5861"/>
          <cell r="B5861"/>
          <cell r="C5861" t="str">
            <v>A - MATERIALES</v>
          </cell>
          <cell r="D5861"/>
          <cell r="E5861"/>
          <cell r="F5861"/>
          <cell r="G5861"/>
        </row>
        <row r="5862">
          <cell r="A5862" t="str">
            <v/>
          </cell>
          <cell r="B5862" t="str">
            <v/>
          </cell>
          <cell r="C5862"/>
          <cell r="D5862" t="str">
            <v/>
          </cell>
          <cell r="E5862"/>
          <cell r="F5862">
            <v>0</v>
          </cell>
          <cell r="G5862">
            <v>0</v>
          </cell>
        </row>
        <row r="5863">
          <cell r="A5863" t="str">
            <v/>
          </cell>
          <cell r="B5863" t="str">
            <v/>
          </cell>
          <cell r="C5863"/>
          <cell r="D5863" t="str">
            <v/>
          </cell>
          <cell r="E5863"/>
          <cell r="F5863">
            <v>0</v>
          </cell>
          <cell r="G5863">
            <v>0</v>
          </cell>
        </row>
        <row r="5864">
          <cell r="A5864" t="str">
            <v/>
          </cell>
          <cell r="B5864" t="str">
            <v/>
          </cell>
          <cell r="C5864"/>
          <cell r="D5864" t="str">
            <v/>
          </cell>
          <cell r="E5864"/>
          <cell r="F5864">
            <v>0</v>
          </cell>
          <cell r="G5864">
            <v>0</v>
          </cell>
        </row>
        <row r="5865">
          <cell r="A5865" t="str">
            <v/>
          </cell>
          <cell r="B5865" t="str">
            <v/>
          </cell>
          <cell r="C5865"/>
          <cell r="D5865" t="str">
            <v/>
          </cell>
          <cell r="E5865"/>
          <cell r="F5865">
            <v>0</v>
          </cell>
          <cell r="G5865">
            <v>0</v>
          </cell>
        </row>
        <row r="5866">
          <cell r="A5866" t="str">
            <v/>
          </cell>
          <cell r="B5866" t="str">
            <v/>
          </cell>
          <cell r="C5866"/>
          <cell r="D5866" t="str">
            <v/>
          </cell>
          <cell r="E5866"/>
          <cell r="F5866">
            <v>0</v>
          </cell>
          <cell r="G5866">
            <v>0</v>
          </cell>
        </row>
        <row r="5867">
          <cell r="A5867" t="str">
            <v/>
          </cell>
          <cell r="B5867" t="str">
            <v/>
          </cell>
          <cell r="C5867"/>
          <cell r="D5867" t="str">
            <v/>
          </cell>
          <cell r="E5867"/>
          <cell r="F5867">
            <v>0</v>
          </cell>
          <cell r="G5867">
            <v>0</v>
          </cell>
        </row>
        <row r="5868">
          <cell r="A5868" t="str">
            <v/>
          </cell>
          <cell r="B5868" t="str">
            <v/>
          </cell>
          <cell r="C5868"/>
          <cell r="D5868" t="str">
            <v/>
          </cell>
          <cell r="E5868"/>
          <cell r="F5868">
            <v>0</v>
          </cell>
          <cell r="G5868">
            <v>0</v>
          </cell>
        </row>
        <row r="5869">
          <cell r="A5869" t="str">
            <v/>
          </cell>
          <cell r="B5869" t="str">
            <v/>
          </cell>
          <cell r="C5869"/>
          <cell r="D5869" t="str">
            <v/>
          </cell>
          <cell r="E5869"/>
          <cell r="F5869">
            <v>0</v>
          </cell>
          <cell r="G5869">
            <v>0</v>
          </cell>
        </row>
        <row r="5870">
          <cell r="A5870" t="str">
            <v/>
          </cell>
          <cell r="B5870" t="str">
            <v/>
          </cell>
          <cell r="C5870"/>
          <cell r="D5870" t="str">
            <v/>
          </cell>
          <cell r="E5870"/>
          <cell r="F5870">
            <v>0</v>
          </cell>
          <cell r="G5870">
            <v>0</v>
          </cell>
        </row>
        <row r="5871">
          <cell r="A5871" t="str">
            <v/>
          </cell>
          <cell r="B5871" t="str">
            <v/>
          </cell>
          <cell r="C5871"/>
          <cell r="D5871" t="str">
            <v/>
          </cell>
          <cell r="E5871"/>
          <cell r="F5871">
            <v>0</v>
          </cell>
          <cell r="G5871">
            <v>0</v>
          </cell>
        </row>
        <row r="5872">
          <cell r="A5872" t="str">
            <v/>
          </cell>
          <cell r="B5872" t="str">
            <v/>
          </cell>
          <cell r="C5872"/>
          <cell r="D5872" t="str">
            <v/>
          </cell>
          <cell r="E5872"/>
          <cell r="F5872">
            <v>0</v>
          </cell>
          <cell r="G5872">
            <v>0</v>
          </cell>
        </row>
        <row r="5873">
          <cell r="A5873" t="str">
            <v/>
          </cell>
          <cell r="B5873" t="str">
            <v/>
          </cell>
          <cell r="C5873"/>
          <cell r="D5873" t="str">
            <v/>
          </cell>
          <cell r="E5873"/>
          <cell r="F5873">
            <v>0</v>
          </cell>
          <cell r="G5873">
            <v>0</v>
          </cell>
        </row>
        <row r="5874">
          <cell r="A5874" t="str">
            <v/>
          </cell>
          <cell r="B5874" t="str">
            <v/>
          </cell>
          <cell r="C5874"/>
          <cell r="D5874" t="str">
            <v/>
          </cell>
          <cell r="E5874"/>
          <cell r="F5874">
            <v>0</v>
          </cell>
          <cell r="G5874">
            <v>0</v>
          </cell>
        </row>
        <row r="5875">
          <cell r="A5875" t="str">
            <v/>
          </cell>
          <cell r="B5875" t="str">
            <v/>
          </cell>
          <cell r="C5875"/>
          <cell r="D5875" t="str">
            <v/>
          </cell>
          <cell r="E5875"/>
          <cell r="F5875">
            <v>0</v>
          </cell>
          <cell r="G5875">
            <v>0</v>
          </cell>
        </row>
        <row r="5876">
          <cell r="A5876"/>
          <cell r="B5876"/>
          <cell r="C5876"/>
          <cell r="D5876"/>
          <cell r="E5876"/>
          <cell r="F5876" t="str">
            <v>Total A</v>
          </cell>
          <cell r="G5876">
            <v>0</v>
          </cell>
        </row>
        <row r="5877">
          <cell r="A5877"/>
          <cell r="B5877"/>
          <cell r="C5877" t="str">
            <v>B - MANO DE OBRA</v>
          </cell>
          <cell r="D5877"/>
          <cell r="E5877"/>
          <cell r="F5877"/>
          <cell r="G5877"/>
        </row>
        <row r="5878">
          <cell r="A5878" t="str">
            <v/>
          </cell>
          <cell r="B5878">
            <v>0</v>
          </cell>
          <cell r="C5878"/>
          <cell r="D5878" t="str">
            <v/>
          </cell>
          <cell r="E5878"/>
          <cell r="F5878">
            <v>0</v>
          </cell>
          <cell r="G5878">
            <v>0</v>
          </cell>
        </row>
        <row r="5879">
          <cell r="A5879" t="str">
            <v/>
          </cell>
          <cell r="B5879">
            <v>0</v>
          </cell>
          <cell r="C5879"/>
          <cell r="D5879" t="str">
            <v/>
          </cell>
          <cell r="E5879"/>
          <cell r="F5879">
            <v>0</v>
          </cell>
          <cell r="G5879">
            <v>0</v>
          </cell>
        </row>
        <row r="5880">
          <cell r="A5880" t="str">
            <v/>
          </cell>
          <cell r="B5880">
            <v>0</v>
          </cell>
          <cell r="C5880"/>
          <cell r="D5880" t="str">
            <v/>
          </cell>
          <cell r="E5880"/>
          <cell r="F5880">
            <v>0</v>
          </cell>
          <cell r="G5880">
            <v>0</v>
          </cell>
        </row>
        <row r="5881">
          <cell r="A5881" t="str">
            <v/>
          </cell>
          <cell r="B5881">
            <v>0</v>
          </cell>
          <cell r="C5881"/>
          <cell r="D5881" t="str">
            <v/>
          </cell>
          <cell r="E5881"/>
          <cell r="F5881">
            <v>0</v>
          </cell>
          <cell r="G5881">
            <v>0</v>
          </cell>
        </row>
        <row r="5882">
          <cell r="A5882" t="str">
            <v/>
          </cell>
          <cell r="B5882">
            <v>0</v>
          </cell>
          <cell r="C5882"/>
          <cell r="D5882" t="str">
            <v/>
          </cell>
          <cell r="E5882"/>
          <cell r="F5882">
            <v>0</v>
          </cell>
          <cell r="G5882">
            <v>0</v>
          </cell>
        </row>
        <row r="5883">
          <cell r="A5883" t="str">
            <v/>
          </cell>
          <cell r="B5883">
            <v>0</v>
          </cell>
          <cell r="C5883"/>
          <cell r="D5883" t="str">
            <v/>
          </cell>
          <cell r="E5883"/>
          <cell r="F5883">
            <v>0</v>
          </cell>
          <cell r="G5883">
            <v>0</v>
          </cell>
        </row>
        <row r="5884">
          <cell r="A5884" t="str">
            <v/>
          </cell>
          <cell r="B5884">
            <v>0</v>
          </cell>
          <cell r="C5884"/>
          <cell r="D5884" t="str">
            <v/>
          </cell>
          <cell r="E5884"/>
          <cell r="F5884">
            <v>0</v>
          </cell>
          <cell r="G5884">
            <v>0</v>
          </cell>
        </row>
        <row r="5885">
          <cell r="A5885" t="str">
            <v/>
          </cell>
          <cell r="B5885">
            <v>0</v>
          </cell>
          <cell r="C5885"/>
          <cell r="D5885" t="str">
            <v/>
          </cell>
          <cell r="E5885"/>
          <cell r="F5885">
            <v>0</v>
          </cell>
          <cell r="G5885">
            <v>0</v>
          </cell>
        </row>
        <row r="5886">
          <cell r="A5886"/>
          <cell r="B5886"/>
          <cell r="C5886"/>
          <cell r="D5886"/>
          <cell r="E5886"/>
          <cell r="F5886" t="str">
            <v>Total B</v>
          </cell>
          <cell r="G5886">
            <v>0</v>
          </cell>
        </row>
        <row r="5887">
          <cell r="A5887"/>
          <cell r="B5887"/>
          <cell r="C5887" t="str">
            <v>C - EQUIPOS</v>
          </cell>
          <cell r="D5887"/>
          <cell r="E5887"/>
          <cell r="F5887"/>
          <cell r="G5887"/>
        </row>
        <row r="5888">
          <cell r="A5888" t="str">
            <v/>
          </cell>
          <cell r="B5888" t="str">
            <v/>
          </cell>
          <cell r="C5888"/>
          <cell r="D5888" t="str">
            <v/>
          </cell>
          <cell r="E5888"/>
          <cell r="F5888">
            <v>0</v>
          </cell>
          <cell r="G5888">
            <v>0</v>
          </cell>
        </row>
        <row r="5889">
          <cell r="A5889" t="str">
            <v/>
          </cell>
          <cell r="B5889" t="str">
            <v/>
          </cell>
          <cell r="C5889"/>
          <cell r="D5889" t="str">
            <v/>
          </cell>
          <cell r="E5889"/>
          <cell r="F5889">
            <v>0</v>
          </cell>
          <cell r="G5889">
            <v>0</v>
          </cell>
        </row>
        <row r="5890">
          <cell r="A5890" t="str">
            <v/>
          </cell>
          <cell r="B5890" t="str">
            <v/>
          </cell>
          <cell r="C5890"/>
          <cell r="D5890" t="str">
            <v/>
          </cell>
          <cell r="E5890"/>
          <cell r="F5890">
            <v>0</v>
          </cell>
          <cell r="G5890">
            <v>0</v>
          </cell>
        </row>
        <row r="5891">
          <cell r="A5891" t="str">
            <v/>
          </cell>
          <cell r="B5891" t="str">
            <v/>
          </cell>
          <cell r="C5891"/>
          <cell r="D5891" t="str">
            <v/>
          </cell>
          <cell r="E5891"/>
          <cell r="F5891">
            <v>0</v>
          </cell>
          <cell r="G5891">
            <v>0</v>
          </cell>
        </row>
        <row r="5892">
          <cell r="A5892" t="str">
            <v/>
          </cell>
          <cell r="B5892" t="str">
            <v/>
          </cell>
          <cell r="C5892"/>
          <cell r="D5892" t="str">
            <v/>
          </cell>
          <cell r="E5892"/>
          <cell r="F5892">
            <v>0</v>
          </cell>
          <cell r="G5892">
            <v>0</v>
          </cell>
        </row>
        <row r="5893">
          <cell r="A5893" t="str">
            <v/>
          </cell>
          <cell r="B5893" t="str">
            <v/>
          </cell>
          <cell r="C5893"/>
          <cell r="D5893" t="str">
            <v/>
          </cell>
          <cell r="E5893"/>
          <cell r="F5893">
            <v>0</v>
          </cell>
          <cell r="G5893">
            <v>0</v>
          </cell>
        </row>
        <row r="5894">
          <cell r="A5894" t="str">
            <v/>
          </cell>
          <cell r="B5894" t="str">
            <v/>
          </cell>
          <cell r="C5894"/>
          <cell r="D5894" t="str">
            <v/>
          </cell>
          <cell r="E5894"/>
          <cell r="F5894">
            <v>0</v>
          </cell>
          <cell r="G5894">
            <v>0</v>
          </cell>
        </row>
        <row r="5895">
          <cell r="A5895" t="str">
            <v/>
          </cell>
          <cell r="B5895" t="str">
            <v/>
          </cell>
          <cell r="C5895"/>
          <cell r="D5895" t="str">
            <v/>
          </cell>
          <cell r="E5895"/>
          <cell r="F5895">
            <v>0</v>
          </cell>
          <cell r="G5895">
            <v>0</v>
          </cell>
        </row>
        <row r="5896">
          <cell r="A5896" t="str">
            <v/>
          </cell>
          <cell r="B5896" t="str">
            <v/>
          </cell>
          <cell r="C5896"/>
          <cell r="D5896" t="str">
            <v/>
          </cell>
          <cell r="E5896"/>
          <cell r="F5896">
            <v>0</v>
          </cell>
          <cell r="G5896">
            <v>0</v>
          </cell>
        </row>
        <row r="5897">
          <cell r="A5897"/>
          <cell r="B5897"/>
          <cell r="C5897"/>
          <cell r="D5897"/>
          <cell r="E5897"/>
          <cell r="F5897" t="str">
            <v>Total C</v>
          </cell>
          <cell r="G5897">
            <v>0</v>
          </cell>
        </row>
        <row r="5898">
          <cell r="A5898"/>
          <cell r="B5898"/>
          <cell r="C5898"/>
          <cell r="D5898"/>
          <cell r="E5898"/>
          <cell r="F5898"/>
          <cell r="G5898"/>
        </row>
        <row r="5899">
          <cell r="A5899" t="str">
            <v/>
          </cell>
          <cell r="B5899" t="str">
            <v/>
          </cell>
          <cell r="C5899"/>
          <cell r="D5899" t="str">
            <v>Costo  Neto</v>
          </cell>
          <cell r="E5899"/>
          <cell r="F5899" t="str">
            <v>Total D=A+B+C</v>
          </cell>
          <cell r="G5899">
            <v>0</v>
          </cell>
        </row>
        <row r="5901">
          <cell r="A5901" t="str">
            <v>ANALISIS DE PRECIOS</v>
          </cell>
          <cell r="B5901"/>
          <cell r="C5901"/>
          <cell r="D5901"/>
          <cell r="E5901"/>
          <cell r="F5901"/>
          <cell r="G5901"/>
        </row>
        <row r="5902">
          <cell r="A5902" t="str">
            <v>COMITENTE:</v>
          </cell>
          <cell r="B5902" t="str">
            <v>DIRECCIÓN DE ARQUITECTURA</v>
          </cell>
          <cell r="C5902"/>
          <cell r="D5902"/>
          <cell r="E5902"/>
          <cell r="F5902"/>
          <cell r="G5902"/>
        </row>
        <row r="5903">
          <cell r="A5903" t="str">
            <v>CONTRATISTA:</v>
          </cell>
          <cell r="B5903" t="str">
            <v xml:space="preserve">BILBAO CONSTRUCCIONES S.R.L. </v>
          </cell>
          <cell r="C5903"/>
          <cell r="D5903"/>
          <cell r="E5903"/>
          <cell r="F5903"/>
          <cell r="G5903"/>
        </row>
        <row r="5904">
          <cell r="A5904" t="str">
            <v>OBRA:</v>
          </cell>
          <cell r="B5904" t="str">
            <v>CENTRO DE MEDICINA NUCLEAR - PET / CT</v>
          </cell>
          <cell r="C5904"/>
          <cell r="D5904"/>
          <cell r="E5904"/>
          <cell r="F5904" t="str">
            <v>PRECIOS A:</v>
          </cell>
          <cell r="G5904">
            <v>43594</v>
          </cell>
        </row>
        <row r="5905">
          <cell r="A5905" t="str">
            <v>UBICACIÓN:</v>
          </cell>
          <cell r="B5905" t="str">
            <v>CAPITAL</v>
          </cell>
          <cell r="C5905"/>
          <cell r="D5905"/>
          <cell r="E5905"/>
          <cell r="F5905"/>
          <cell r="G5905"/>
        </row>
        <row r="5906">
          <cell r="A5906" t="str">
            <v>RUBRO:</v>
          </cell>
          <cell r="B5906" t="str">
            <v/>
          </cell>
          <cell r="C5906" t="str">
            <v/>
          </cell>
          <cell r="D5906"/>
          <cell r="E5906"/>
          <cell r="F5906"/>
          <cell r="G5906"/>
        </row>
        <row r="5907">
          <cell r="A5907" t="str">
            <v>ITEM:</v>
          </cell>
          <cell r="B5907" t="str">
            <v/>
          </cell>
          <cell r="C5907" t="str">
            <v/>
          </cell>
          <cell r="D5907"/>
          <cell r="E5907"/>
          <cell r="F5907" t="str">
            <v>UNIDAD:</v>
          </cell>
          <cell r="G5907" t="str">
            <v/>
          </cell>
        </row>
        <row r="5908">
          <cell r="A5908"/>
          <cell r="B5908"/>
          <cell r="C5908"/>
          <cell r="D5908"/>
          <cell r="E5908"/>
          <cell r="F5908"/>
          <cell r="G5908"/>
        </row>
        <row r="5909">
          <cell r="A5909" t="str">
            <v>DATOS REDETERMINACION</v>
          </cell>
          <cell r="B5909"/>
          <cell r="C5909" t="str">
            <v>DESIGNACION</v>
          </cell>
          <cell r="D5909" t="str">
            <v>U</v>
          </cell>
          <cell r="E5909" t="str">
            <v>Cantidad</v>
          </cell>
          <cell r="F5909" t="str">
            <v>$ Unitarios</v>
          </cell>
          <cell r="G5909" t="str">
            <v>$ Parcial</v>
          </cell>
        </row>
        <row r="5910">
          <cell r="A5910" t="str">
            <v>CÓDIGO</v>
          </cell>
          <cell r="B5910" t="str">
            <v>DESCRIPCIÓN</v>
          </cell>
          <cell r="C5910"/>
          <cell r="D5910"/>
          <cell r="E5910"/>
          <cell r="F5910"/>
          <cell r="G5910"/>
        </row>
        <row r="5911">
          <cell r="A5911"/>
          <cell r="B5911"/>
          <cell r="C5911" t="str">
            <v>A - MATERIALES</v>
          </cell>
          <cell r="D5911"/>
          <cell r="E5911"/>
          <cell r="F5911"/>
          <cell r="G5911"/>
        </row>
        <row r="5912">
          <cell r="A5912" t="str">
            <v/>
          </cell>
          <cell r="B5912" t="str">
            <v/>
          </cell>
          <cell r="C5912"/>
          <cell r="D5912" t="str">
            <v/>
          </cell>
          <cell r="E5912"/>
          <cell r="F5912">
            <v>0</v>
          </cell>
          <cell r="G5912">
            <v>0</v>
          </cell>
        </row>
        <row r="5913">
          <cell r="A5913" t="str">
            <v/>
          </cell>
          <cell r="B5913" t="str">
            <v/>
          </cell>
          <cell r="C5913"/>
          <cell r="D5913" t="str">
            <v/>
          </cell>
          <cell r="E5913"/>
          <cell r="F5913">
            <v>0</v>
          </cell>
          <cell r="G5913">
            <v>0</v>
          </cell>
        </row>
        <row r="5914">
          <cell r="A5914" t="str">
            <v/>
          </cell>
          <cell r="B5914" t="str">
            <v/>
          </cell>
          <cell r="C5914"/>
          <cell r="D5914" t="str">
            <v/>
          </cell>
          <cell r="E5914"/>
          <cell r="F5914">
            <v>0</v>
          </cell>
          <cell r="G5914">
            <v>0</v>
          </cell>
        </row>
        <row r="5915">
          <cell r="A5915" t="str">
            <v/>
          </cell>
          <cell r="B5915" t="str">
            <v/>
          </cell>
          <cell r="C5915"/>
          <cell r="D5915" t="str">
            <v/>
          </cell>
          <cell r="E5915"/>
          <cell r="F5915">
            <v>0</v>
          </cell>
          <cell r="G5915">
            <v>0</v>
          </cell>
        </row>
        <row r="5916">
          <cell r="A5916" t="str">
            <v/>
          </cell>
          <cell r="B5916" t="str">
            <v/>
          </cell>
          <cell r="C5916"/>
          <cell r="D5916" t="str">
            <v/>
          </cell>
          <cell r="E5916"/>
          <cell r="F5916">
            <v>0</v>
          </cell>
          <cell r="G5916">
            <v>0</v>
          </cell>
        </row>
        <row r="5917">
          <cell r="A5917" t="str">
            <v/>
          </cell>
          <cell r="B5917" t="str">
            <v/>
          </cell>
          <cell r="C5917"/>
          <cell r="D5917" t="str">
            <v/>
          </cell>
          <cell r="E5917"/>
          <cell r="F5917">
            <v>0</v>
          </cell>
          <cell r="G5917">
            <v>0</v>
          </cell>
        </row>
        <row r="5918">
          <cell r="A5918" t="str">
            <v/>
          </cell>
          <cell r="B5918" t="str">
            <v/>
          </cell>
          <cell r="C5918"/>
          <cell r="D5918" t="str">
            <v/>
          </cell>
          <cell r="E5918"/>
          <cell r="F5918">
            <v>0</v>
          </cell>
          <cell r="G5918">
            <v>0</v>
          </cell>
        </row>
        <row r="5919">
          <cell r="A5919" t="str">
            <v/>
          </cell>
          <cell r="B5919" t="str">
            <v/>
          </cell>
          <cell r="C5919"/>
          <cell r="D5919" t="str">
            <v/>
          </cell>
          <cell r="E5919"/>
          <cell r="F5919">
            <v>0</v>
          </cell>
          <cell r="G5919">
            <v>0</v>
          </cell>
        </row>
        <row r="5920">
          <cell r="A5920" t="str">
            <v/>
          </cell>
          <cell r="B5920" t="str">
            <v/>
          </cell>
          <cell r="C5920"/>
          <cell r="D5920" t="str">
            <v/>
          </cell>
          <cell r="E5920"/>
          <cell r="F5920">
            <v>0</v>
          </cell>
          <cell r="G5920">
            <v>0</v>
          </cell>
        </row>
        <row r="5921">
          <cell r="A5921" t="str">
            <v/>
          </cell>
          <cell r="B5921" t="str">
            <v/>
          </cell>
          <cell r="C5921"/>
          <cell r="D5921" t="str">
            <v/>
          </cell>
          <cell r="E5921"/>
          <cell r="F5921">
            <v>0</v>
          </cell>
          <cell r="G5921">
            <v>0</v>
          </cell>
        </row>
        <row r="5922">
          <cell r="A5922" t="str">
            <v/>
          </cell>
          <cell r="B5922" t="str">
            <v/>
          </cell>
          <cell r="C5922"/>
          <cell r="D5922" t="str">
            <v/>
          </cell>
          <cell r="E5922"/>
          <cell r="F5922">
            <v>0</v>
          </cell>
          <cell r="G5922">
            <v>0</v>
          </cell>
        </row>
        <row r="5923">
          <cell r="A5923" t="str">
            <v/>
          </cell>
          <cell r="B5923" t="str">
            <v/>
          </cell>
          <cell r="C5923"/>
          <cell r="D5923" t="str">
            <v/>
          </cell>
          <cell r="E5923"/>
          <cell r="F5923">
            <v>0</v>
          </cell>
          <cell r="G5923">
            <v>0</v>
          </cell>
        </row>
        <row r="5924">
          <cell r="A5924" t="str">
            <v/>
          </cell>
          <cell r="B5924" t="str">
            <v/>
          </cell>
          <cell r="C5924"/>
          <cell r="D5924" t="str">
            <v/>
          </cell>
          <cell r="E5924"/>
          <cell r="F5924">
            <v>0</v>
          </cell>
          <cell r="G5924">
            <v>0</v>
          </cell>
        </row>
        <row r="5925">
          <cell r="A5925" t="str">
            <v/>
          </cell>
          <cell r="B5925" t="str">
            <v/>
          </cell>
          <cell r="C5925"/>
          <cell r="D5925" t="str">
            <v/>
          </cell>
          <cell r="E5925"/>
          <cell r="F5925">
            <v>0</v>
          </cell>
          <cell r="G5925">
            <v>0</v>
          </cell>
        </row>
        <row r="5926">
          <cell r="A5926"/>
          <cell r="B5926"/>
          <cell r="C5926"/>
          <cell r="D5926"/>
          <cell r="E5926"/>
          <cell r="F5926" t="str">
            <v>Total A</v>
          </cell>
          <cell r="G5926">
            <v>0</v>
          </cell>
        </row>
        <row r="5927">
          <cell r="A5927"/>
          <cell r="B5927"/>
          <cell r="C5927" t="str">
            <v>B - MANO DE OBRA</v>
          </cell>
          <cell r="D5927"/>
          <cell r="E5927"/>
          <cell r="F5927"/>
          <cell r="G5927"/>
        </row>
        <row r="5928">
          <cell r="A5928" t="str">
            <v/>
          </cell>
          <cell r="B5928">
            <v>0</v>
          </cell>
          <cell r="C5928"/>
          <cell r="D5928" t="str">
            <v/>
          </cell>
          <cell r="E5928"/>
          <cell r="F5928">
            <v>0</v>
          </cell>
          <cell r="G5928">
            <v>0</v>
          </cell>
        </row>
        <row r="5929">
          <cell r="A5929" t="str">
            <v/>
          </cell>
          <cell r="B5929">
            <v>0</v>
          </cell>
          <cell r="C5929"/>
          <cell r="D5929" t="str">
            <v/>
          </cell>
          <cell r="E5929"/>
          <cell r="F5929">
            <v>0</v>
          </cell>
          <cell r="G5929">
            <v>0</v>
          </cell>
        </row>
        <row r="5930">
          <cell r="A5930" t="str">
            <v/>
          </cell>
          <cell r="B5930">
            <v>0</v>
          </cell>
          <cell r="C5930"/>
          <cell r="D5930" t="str">
            <v/>
          </cell>
          <cell r="E5930"/>
          <cell r="F5930">
            <v>0</v>
          </cell>
          <cell r="G5930">
            <v>0</v>
          </cell>
        </row>
        <row r="5931">
          <cell r="A5931" t="str">
            <v/>
          </cell>
          <cell r="B5931">
            <v>0</v>
          </cell>
          <cell r="C5931"/>
          <cell r="D5931" t="str">
            <v/>
          </cell>
          <cell r="E5931"/>
          <cell r="F5931">
            <v>0</v>
          </cell>
          <cell r="G5931">
            <v>0</v>
          </cell>
        </row>
        <row r="5932">
          <cell r="A5932" t="str">
            <v/>
          </cell>
          <cell r="B5932">
            <v>0</v>
          </cell>
          <cell r="C5932"/>
          <cell r="D5932" t="str">
            <v/>
          </cell>
          <cell r="E5932"/>
          <cell r="F5932">
            <v>0</v>
          </cell>
          <cell r="G5932">
            <v>0</v>
          </cell>
        </row>
        <row r="5933">
          <cell r="A5933" t="str">
            <v/>
          </cell>
          <cell r="B5933">
            <v>0</v>
          </cell>
          <cell r="C5933"/>
          <cell r="D5933" t="str">
            <v/>
          </cell>
          <cell r="E5933"/>
          <cell r="F5933">
            <v>0</v>
          </cell>
          <cell r="G5933">
            <v>0</v>
          </cell>
        </row>
        <row r="5934">
          <cell r="A5934" t="str">
            <v/>
          </cell>
          <cell r="B5934">
            <v>0</v>
          </cell>
          <cell r="C5934"/>
          <cell r="D5934" t="str">
            <v/>
          </cell>
          <cell r="E5934"/>
          <cell r="F5934">
            <v>0</v>
          </cell>
          <cell r="G5934">
            <v>0</v>
          </cell>
        </row>
        <row r="5935">
          <cell r="A5935" t="str">
            <v/>
          </cell>
          <cell r="B5935">
            <v>0</v>
          </cell>
          <cell r="C5935"/>
          <cell r="D5935" t="str">
            <v/>
          </cell>
          <cell r="E5935"/>
          <cell r="F5935">
            <v>0</v>
          </cell>
          <cell r="G5935">
            <v>0</v>
          </cell>
        </row>
        <row r="5936">
          <cell r="A5936"/>
          <cell r="B5936"/>
          <cell r="C5936"/>
          <cell r="D5936"/>
          <cell r="E5936"/>
          <cell r="F5936" t="str">
            <v>Total B</v>
          </cell>
          <cell r="G5936">
            <v>0</v>
          </cell>
        </row>
        <row r="5937">
          <cell r="A5937"/>
          <cell r="B5937"/>
          <cell r="C5937" t="str">
            <v>C - EQUIPOS</v>
          </cell>
          <cell r="D5937"/>
          <cell r="E5937"/>
          <cell r="F5937"/>
          <cell r="G5937"/>
        </row>
        <row r="5938">
          <cell r="A5938" t="str">
            <v/>
          </cell>
          <cell r="B5938" t="str">
            <v/>
          </cell>
          <cell r="C5938"/>
          <cell r="D5938" t="str">
            <v/>
          </cell>
          <cell r="E5938"/>
          <cell r="F5938">
            <v>0</v>
          </cell>
          <cell r="G5938">
            <v>0</v>
          </cell>
        </row>
        <row r="5939">
          <cell r="A5939" t="str">
            <v/>
          </cell>
          <cell r="B5939" t="str">
            <v/>
          </cell>
          <cell r="C5939"/>
          <cell r="D5939" t="str">
            <v/>
          </cell>
          <cell r="E5939"/>
          <cell r="F5939">
            <v>0</v>
          </cell>
          <cell r="G5939">
            <v>0</v>
          </cell>
        </row>
        <row r="5940">
          <cell r="A5940" t="str">
            <v/>
          </cell>
          <cell r="B5940" t="str">
            <v/>
          </cell>
          <cell r="C5940"/>
          <cell r="D5940" t="str">
            <v/>
          </cell>
          <cell r="E5940"/>
          <cell r="F5940">
            <v>0</v>
          </cell>
          <cell r="G5940">
            <v>0</v>
          </cell>
        </row>
        <row r="5941">
          <cell r="A5941" t="str">
            <v/>
          </cell>
          <cell r="B5941" t="str">
            <v/>
          </cell>
          <cell r="C5941"/>
          <cell r="D5941" t="str">
            <v/>
          </cell>
          <cell r="E5941"/>
          <cell r="F5941">
            <v>0</v>
          </cell>
          <cell r="G5941">
            <v>0</v>
          </cell>
        </row>
        <row r="5942">
          <cell r="A5942" t="str">
            <v/>
          </cell>
          <cell r="B5942" t="str">
            <v/>
          </cell>
          <cell r="C5942"/>
          <cell r="D5942" t="str">
            <v/>
          </cell>
          <cell r="E5942"/>
          <cell r="F5942">
            <v>0</v>
          </cell>
          <cell r="G5942">
            <v>0</v>
          </cell>
        </row>
        <row r="5943">
          <cell r="A5943" t="str">
            <v/>
          </cell>
          <cell r="B5943" t="str">
            <v/>
          </cell>
          <cell r="C5943"/>
          <cell r="D5943" t="str">
            <v/>
          </cell>
          <cell r="E5943"/>
          <cell r="F5943">
            <v>0</v>
          </cell>
          <cell r="G5943">
            <v>0</v>
          </cell>
        </row>
        <row r="5944">
          <cell r="A5944" t="str">
            <v/>
          </cell>
          <cell r="B5944" t="str">
            <v/>
          </cell>
          <cell r="C5944"/>
          <cell r="D5944" t="str">
            <v/>
          </cell>
          <cell r="E5944"/>
          <cell r="F5944">
            <v>0</v>
          </cell>
          <cell r="G5944">
            <v>0</v>
          </cell>
        </row>
        <row r="5945">
          <cell r="A5945" t="str">
            <v/>
          </cell>
          <cell r="B5945" t="str">
            <v/>
          </cell>
          <cell r="C5945"/>
          <cell r="D5945" t="str">
            <v/>
          </cell>
          <cell r="E5945"/>
          <cell r="F5945">
            <v>0</v>
          </cell>
          <cell r="G5945">
            <v>0</v>
          </cell>
        </row>
        <row r="5946">
          <cell r="A5946" t="str">
            <v/>
          </cell>
          <cell r="B5946" t="str">
            <v/>
          </cell>
          <cell r="C5946"/>
          <cell r="D5946" t="str">
            <v/>
          </cell>
          <cell r="E5946"/>
          <cell r="F5946">
            <v>0</v>
          </cell>
          <cell r="G5946">
            <v>0</v>
          </cell>
        </row>
        <row r="5947">
          <cell r="A5947"/>
          <cell r="B5947"/>
          <cell r="C5947"/>
          <cell r="D5947"/>
          <cell r="E5947"/>
          <cell r="F5947" t="str">
            <v>Total C</v>
          </cell>
          <cell r="G5947">
            <v>0</v>
          </cell>
        </row>
        <row r="5948">
          <cell r="A5948"/>
          <cell r="B5948"/>
          <cell r="C5948"/>
          <cell r="D5948"/>
          <cell r="E5948"/>
          <cell r="F5948"/>
          <cell r="G5948"/>
        </row>
        <row r="5949">
          <cell r="A5949" t="str">
            <v/>
          </cell>
          <cell r="B5949" t="str">
            <v/>
          </cell>
          <cell r="C5949"/>
          <cell r="D5949" t="str">
            <v>Costo  Neto</v>
          </cell>
          <cell r="E5949"/>
          <cell r="F5949" t="str">
            <v>Total D=A+B+C</v>
          </cell>
          <cell r="G5949">
            <v>0</v>
          </cell>
        </row>
        <row r="5951">
          <cell r="A5951" t="str">
            <v>ANALISIS DE PRECIOS</v>
          </cell>
          <cell r="B5951"/>
          <cell r="C5951"/>
          <cell r="D5951"/>
          <cell r="E5951"/>
          <cell r="F5951"/>
          <cell r="G5951"/>
        </row>
        <row r="5952">
          <cell r="A5952" t="str">
            <v>COMITENTE:</v>
          </cell>
          <cell r="B5952" t="str">
            <v>DIRECCIÓN DE ARQUITECTURA</v>
          </cell>
          <cell r="C5952"/>
          <cell r="D5952"/>
          <cell r="E5952"/>
          <cell r="F5952"/>
          <cell r="G5952"/>
        </row>
        <row r="5953">
          <cell r="A5953" t="str">
            <v>CONTRATISTA:</v>
          </cell>
          <cell r="B5953" t="str">
            <v xml:space="preserve">BILBAO CONSTRUCCIONES S.R.L. </v>
          </cell>
          <cell r="C5953"/>
          <cell r="D5953"/>
          <cell r="E5953"/>
          <cell r="F5953"/>
          <cell r="G5953"/>
        </row>
        <row r="5954">
          <cell r="A5954" t="str">
            <v>OBRA:</v>
          </cell>
          <cell r="B5954" t="str">
            <v>CENTRO DE MEDICINA NUCLEAR - PET / CT</v>
          </cell>
          <cell r="C5954"/>
          <cell r="D5954"/>
          <cell r="E5954"/>
          <cell r="F5954" t="str">
            <v>PRECIOS A:</v>
          </cell>
          <cell r="G5954">
            <v>43594</v>
          </cell>
        </row>
        <row r="5955">
          <cell r="A5955" t="str">
            <v>UBICACIÓN:</v>
          </cell>
          <cell r="B5955" t="str">
            <v>CAPITAL</v>
          </cell>
          <cell r="C5955"/>
          <cell r="D5955"/>
          <cell r="E5955"/>
          <cell r="F5955"/>
          <cell r="G5955"/>
        </row>
        <row r="5956">
          <cell r="A5956" t="str">
            <v>RUBRO:</v>
          </cell>
          <cell r="B5956" t="str">
            <v/>
          </cell>
          <cell r="C5956" t="str">
            <v/>
          </cell>
          <cell r="D5956"/>
          <cell r="E5956"/>
          <cell r="F5956"/>
          <cell r="G5956"/>
        </row>
        <row r="5957">
          <cell r="A5957" t="str">
            <v>ITEM:</v>
          </cell>
          <cell r="B5957" t="str">
            <v/>
          </cell>
          <cell r="C5957" t="str">
            <v/>
          </cell>
          <cell r="D5957"/>
          <cell r="E5957"/>
          <cell r="F5957" t="str">
            <v>UNIDAD:</v>
          </cell>
          <cell r="G5957" t="str">
            <v/>
          </cell>
        </row>
        <row r="5958">
          <cell r="A5958"/>
          <cell r="B5958"/>
          <cell r="C5958"/>
          <cell r="D5958"/>
          <cell r="E5958"/>
          <cell r="F5958"/>
          <cell r="G5958"/>
        </row>
        <row r="5959">
          <cell r="A5959" t="str">
            <v>DATOS REDETERMINACION</v>
          </cell>
          <cell r="B5959"/>
          <cell r="C5959" t="str">
            <v>DESIGNACION</v>
          </cell>
          <cell r="D5959" t="str">
            <v>U</v>
          </cell>
          <cell r="E5959" t="str">
            <v>Cantidad</v>
          </cell>
          <cell r="F5959" t="str">
            <v>$ Unitarios</v>
          </cell>
          <cell r="G5959" t="str">
            <v>$ Parcial</v>
          </cell>
        </row>
        <row r="5960">
          <cell r="A5960" t="str">
            <v>CÓDIGO</v>
          </cell>
          <cell r="B5960" t="str">
            <v>DESCRIPCIÓN</v>
          </cell>
          <cell r="C5960"/>
          <cell r="D5960"/>
          <cell r="E5960"/>
          <cell r="F5960"/>
          <cell r="G5960"/>
        </row>
        <row r="5961">
          <cell r="A5961"/>
          <cell r="B5961"/>
          <cell r="C5961" t="str">
            <v>A - MATERIALES</v>
          </cell>
          <cell r="D5961"/>
          <cell r="E5961"/>
          <cell r="F5961"/>
          <cell r="G5961"/>
        </row>
        <row r="5962">
          <cell r="A5962" t="str">
            <v/>
          </cell>
          <cell r="B5962" t="str">
            <v/>
          </cell>
          <cell r="C5962"/>
          <cell r="D5962" t="str">
            <v/>
          </cell>
          <cell r="E5962"/>
          <cell r="F5962">
            <v>0</v>
          </cell>
          <cell r="G5962">
            <v>0</v>
          </cell>
        </row>
        <row r="5963">
          <cell r="A5963" t="str">
            <v/>
          </cell>
          <cell r="B5963" t="str">
            <v/>
          </cell>
          <cell r="C5963"/>
          <cell r="D5963" t="str">
            <v/>
          </cell>
          <cell r="E5963"/>
          <cell r="F5963">
            <v>0</v>
          </cell>
          <cell r="G5963">
            <v>0</v>
          </cell>
        </row>
        <row r="5964">
          <cell r="A5964" t="str">
            <v/>
          </cell>
          <cell r="B5964" t="str">
            <v/>
          </cell>
          <cell r="C5964"/>
          <cell r="D5964" t="str">
            <v/>
          </cell>
          <cell r="E5964"/>
          <cell r="F5964">
            <v>0</v>
          </cell>
          <cell r="G5964">
            <v>0</v>
          </cell>
        </row>
        <row r="5965">
          <cell r="A5965" t="str">
            <v/>
          </cell>
          <cell r="B5965" t="str">
            <v/>
          </cell>
          <cell r="C5965"/>
          <cell r="D5965" t="str">
            <v/>
          </cell>
          <cell r="E5965"/>
          <cell r="F5965">
            <v>0</v>
          </cell>
          <cell r="G5965">
            <v>0</v>
          </cell>
        </row>
        <row r="5966">
          <cell r="A5966" t="str">
            <v/>
          </cell>
          <cell r="B5966" t="str">
            <v/>
          </cell>
          <cell r="C5966"/>
          <cell r="D5966" t="str">
            <v/>
          </cell>
          <cell r="E5966"/>
          <cell r="F5966">
            <v>0</v>
          </cell>
          <cell r="G5966">
            <v>0</v>
          </cell>
        </row>
        <row r="5967">
          <cell r="A5967" t="str">
            <v/>
          </cell>
          <cell r="B5967" t="str">
            <v/>
          </cell>
          <cell r="C5967"/>
          <cell r="D5967" t="str">
            <v/>
          </cell>
          <cell r="E5967"/>
          <cell r="F5967">
            <v>0</v>
          </cell>
          <cell r="G5967">
            <v>0</v>
          </cell>
        </row>
        <row r="5968">
          <cell r="A5968" t="str">
            <v/>
          </cell>
          <cell r="B5968" t="str">
            <v/>
          </cell>
          <cell r="C5968"/>
          <cell r="D5968" t="str">
            <v/>
          </cell>
          <cell r="E5968"/>
          <cell r="F5968">
            <v>0</v>
          </cell>
          <cell r="G5968">
            <v>0</v>
          </cell>
        </row>
        <row r="5969">
          <cell r="A5969" t="str">
            <v/>
          </cell>
          <cell r="B5969" t="str">
            <v/>
          </cell>
          <cell r="C5969"/>
          <cell r="D5969" t="str">
            <v/>
          </cell>
          <cell r="E5969"/>
          <cell r="F5969">
            <v>0</v>
          </cell>
          <cell r="G5969">
            <v>0</v>
          </cell>
        </row>
        <row r="5970">
          <cell r="A5970" t="str">
            <v/>
          </cell>
          <cell r="B5970" t="str">
            <v/>
          </cell>
          <cell r="C5970"/>
          <cell r="D5970" t="str">
            <v/>
          </cell>
          <cell r="E5970"/>
          <cell r="F5970">
            <v>0</v>
          </cell>
          <cell r="G5970">
            <v>0</v>
          </cell>
        </row>
        <row r="5971">
          <cell r="A5971" t="str">
            <v/>
          </cell>
          <cell r="B5971" t="str">
            <v/>
          </cell>
          <cell r="C5971"/>
          <cell r="D5971" t="str">
            <v/>
          </cell>
          <cell r="E5971"/>
          <cell r="F5971">
            <v>0</v>
          </cell>
          <cell r="G5971">
            <v>0</v>
          </cell>
        </row>
        <row r="5972">
          <cell r="A5972" t="str">
            <v/>
          </cell>
          <cell r="B5972" t="str">
            <v/>
          </cell>
          <cell r="C5972"/>
          <cell r="D5972" t="str">
            <v/>
          </cell>
          <cell r="E5972"/>
          <cell r="F5972">
            <v>0</v>
          </cell>
          <cell r="G5972">
            <v>0</v>
          </cell>
        </row>
        <row r="5973">
          <cell r="A5973" t="str">
            <v/>
          </cell>
          <cell r="B5973" t="str">
            <v/>
          </cell>
          <cell r="C5973"/>
          <cell r="D5973" t="str">
            <v/>
          </cell>
          <cell r="E5973"/>
          <cell r="F5973">
            <v>0</v>
          </cell>
          <cell r="G5973">
            <v>0</v>
          </cell>
        </row>
        <row r="5974">
          <cell r="A5974" t="str">
            <v/>
          </cell>
          <cell r="B5974" t="str">
            <v/>
          </cell>
          <cell r="C5974"/>
          <cell r="D5974" t="str">
            <v/>
          </cell>
          <cell r="E5974"/>
          <cell r="F5974">
            <v>0</v>
          </cell>
          <cell r="G5974">
            <v>0</v>
          </cell>
        </row>
        <row r="5975">
          <cell r="A5975" t="str">
            <v/>
          </cell>
          <cell r="B5975" t="str">
            <v/>
          </cell>
          <cell r="C5975"/>
          <cell r="D5975" t="str">
            <v/>
          </cell>
          <cell r="E5975"/>
          <cell r="F5975">
            <v>0</v>
          </cell>
          <cell r="G5975">
            <v>0</v>
          </cell>
        </row>
        <row r="5976">
          <cell r="A5976"/>
          <cell r="B5976"/>
          <cell r="C5976"/>
          <cell r="D5976"/>
          <cell r="E5976"/>
          <cell r="F5976" t="str">
            <v>Total A</v>
          </cell>
          <cell r="G5976">
            <v>0</v>
          </cell>
        </row>
        <row r="5977">
          <cell r="A5977"/>
          <cell r="B5977"/>
          <cell r="C5977" t="str">
            <v>B - MANO DE OBRA</v>
          </cell>
          <cell r="D5977"/>
          <cell r="E5977"/>
          <cell r="F5977"/>
          <cell r="G5977"/>
        </row>
        <row r="5978">
          <cell r="A5978" t="str">
            <v/>
          </cell>
          <cell r="B5978">
            <v>0</v>
          </cell>
          <cell r="C5978"/>
          <cell r="D5978" t="str">
            <v/>
          </cell>
          <cell r="E5978"/>
          <cell r="F5978">
            <v>0</v>
          </cell>
          <cell r="G5978">
            <v>0</v>
          </cell>
        </row>
        <row r="5979">
          <cell r="A5979" t="str">
            <v/>
          </cell>
          <cell r="B5979">
            <v>0</v>
          </cell>
          <cell r="C5979"/>
          <cell r="D5979" t="str">
            <v/>
          </cell>
          <cell r="E5979"/>
          <cell r="F5979">
            <v>0</v>
          </cell>
          <cell r="G5979">
            <v>0</v>
          </cell>
        </row>
        <row r="5980">
          <cell r="A5980" t="str">
            <v/>
          </cell>
          <cell r="B5980">
            <v>0</v>
          </cell>
          <cell r="C5980"/>
          <cell r="D5980" t="str">
            <v/>
          </cell>
          <cell r="E5980"/>
          <cell r="F5980">
            <v>0</v>
          </cell>
          <cell r="G5980">
            <v>0</v>
          </cell>
        </row>
        <row r="5981">
          <cell r="A5981" t="str">
            <v/>
          </cell>
          <cell r="B5981">
            <v>0</v>
          </cell>
          <cell r="C5981"/>
          <cell r="D5981" t="str">
            <v/>
          </cell>
          <cell r="E5981"/>
          <cell r="F5981">
            <v>0</v>
          </cell>
          <cell r="G5981">
            <v>0</v>
          </cell>
        </row>
        <row r="5982">
          <cell r="A5982" t="str">
            <v/>
          </cell>
          <cell r="B5982">
            <v>0</v>
          </cell>
          <cell r="C5982"/>
          <cell r="D5982" t="str">
            <v/>
          </cell>
          <cell r="E5982"/>
          <cell r="F5982">
            <v>0</v>
          </cell>
          <cell r="G5982">
            <v>0</v>
          </cell>
        </row>
        <row r="5983">
          <cell r="A5983" t="str">
            <v/>
          </cell>
          <cell r="B5983">
            <v>0</v>
          </cell>
          <cell r="C5983"/>
          <cell r="D5983" t="str">
            <v/>
          </cell>
          <cell r="E5983"/>
          <cell r="F5983">
            <v>0</v>
          </cell>
          <cell r="G5983">
            <v>0</v>
          </cell>
        </row>
        <row r="5984">
          <cell r="A5984" t="str">
            <v/>
          </cell>
          <cell r="B5984">
            <v>0</v>
          </cell>
          <cell r="C5984"/>
          <cell r="D5984" t="str">
            <v/>
          </cell>
          <cell r="E5984"/>
          <cell r="F5984">
            <v>0</v>
          </cell>
          <cell r="G5984">
            <v>0</v>
          </cell>
        </row>
        <row r="5985">
          <cell r="A5985" t="str">
            <v/>
          </cell>
          <cell r="B5985">
            <v>0</v>
          </cell>
          <cell r="C5985"/>
          <cell r="D5985" t="str">
            <v/>
          </cell>
          <cell r="E5985"/>
          <cell r="F5985">
            <v>0</v>
          </cell>
          <cell r="G5985">
            <v>0</v>
          </cell>
        </row>
        <row r="5986">
          <cell r="A5986"/>
          <cell r="B5986"/>
          <cell r="C5986"/>
          <cell r="D5986"/>
          <cell r="E5986"/>
          <cell r="F5986" t="str">
            <v>Total B</v>
          </cell>
          <cell r="G5986">
            <v>0</v>
          </cell>
        </row>
        <row r="5987">
          <cell r="A5987"/>
          <cell r="B5987"/>
          <cell r="C5987" t="str">
            <v>C - EQUIPOS</v>
          </cell>
          <cell r="D5987"/>
          <cell r="E5987"/>
          <cell r="F5987"/>
          <cell r="G5987"/>
        </row>
        <row r="5988">
          <cell r="A5988" t="str">
            <v/>
          </cell>
          <cell r="B5988" t="str">
            <v/>
          </cell>
          <cell r="C5988"/>
          <cell r="D5988" t="str">
            <v/>
          </cell>
          <cell r="E5988"/>
          <cell r="F5988">
            <v>0</v>
          </cell>
          <cell r="G5988">
            <v>0</v>
          </cell>
        </row>
        <row r="5989">
          <cell r="A5989" t="str">
            <v/>
          </cell>
          <cell r="B5989" t="str">
            <v/>
          </cell>
          <cell r="C5989"/>
          <cell r="D5989" t="str">
            <v/>
          </cell>
          <cell r="E5989"/>
          <cell r="F5989">
            <v>0</v>
          </cell>
          <cell r="G5989">
            <v>0</v>
          </cell>
        </row>
        <row r="5990">
          <cell r="A5990" t="str">
            <v/>
          </cell>
          <cell r="B5990" t="str">
            <v/>
          </cell>
          <cell r="C5990"/>
          <cell r="D5990" t="str">
            <v/>
          </cell>
          <cell r="E5990"/>
          <cell r="F5990">
            <v>0</v>
          </cell>
          <cell r="G5990">
            <v>0</v>
          </cell>
        </row>
        <row r="5991">
          <cell r="A5991" t="str">
            <v/>
          </cell>
          <cell r="B5991" t="str">
            <v/>
          </cell>
          <cell r="C5991"/>
          <cell r="D5991" t="str">
            <v/>
          </cell>
          <cell r="E5991"/>
          <cell r="F5991">
            <v>0</v>
          </cell>
          <cell r="G5991">
            <v>0</v>
          </cell>
        </row>
        <row r="5992">
          <cell r="A5992" t="str">
            <v/>
          </cell>
          <cell r="B5992" t="str">
            <v/>
          </cell>
          <cell r="C5992"/>
          <cell r="D5992" t="str">
            <v/>
          </cell>
          <cell r="E5992"/>
          <cell r="F5992">
            <v>0</v>
          </cell>
          <cell r="G5992">
            <v>0</v>
          </cell>
        </row>
        <row r="5993">
          <cell r="A5993" t="str">
            <v/>
          </cell>
          <cell r="B5993" t="str">
            <v/>
          </cell>
          <cell r="C5993"/>
          <cell r="D5993" t="str">
            <v/>
          </cell>
          <cell r="E5993"/>
          <cell r="F5993">
            <v>0</v>
          </cell>
          <cell r="G5993">
            <v>0</v>
          </cell>
        </row>
        <row r="5994">
          <cell r="A5994" t="str">
            <v/>
          </cell>
          <cell r="B5994" t="str">
            <v/>
          </cell>
          <cell r="C5994"/>
          <cell r="D5994" t="str">
            <v/>
          </cell>
          <cell r="E5994"/>
          <cell r="F5994">
            <v>0</v>
          </cell>
          <cell r="G5994">
            <v>0</v>
          </cell>
        </row>
        <row r="5995">
          <cell r="A5995" t="str">
            <v/>
          </cell>
          <cell r="B5995" t="str">
            <v/>
          </cell>
          <cell r="C5995"/>
          <cell r="D5995" t="str">
            <v/>
          </cell>
          <cell r="E5995"/>
          <cell r="F5995">
            <v>0</v>
          </cell>
          <cell r="G5995">
            <v>0</v>
          </cell>
        </row>
        <row r="5996">
          <cell r="A5996" t="str">
            <v/>
          </cell>
          <cell r="B5996" t="str">
            <v/>
          </cell>
          <cell r="C5996"/>
          <cell r="D5996" t="str">
            <v/>
          </cell>
          <cell r="E5996"/>
          <cell r="F5996">
            <v>0</v>
          </cell>
          <cell r="G5996">
            <v>0</v>
          </cell>
        </row>
        <row r="5997">
          <cell r="A5997"/>
          <cell r="B5997"/>
          <cell r="C5997"/>
          <cell r="D5997"/>
          <cell r="E5997"/>
          <cell r="F5997" t="str">
            <v>Total C</v>
          </cell>
          <cell r="G5997">
            <v>0</v>
          </cell>
        </row>
        <row r="5998">
          <cell r="A5998"/>
          <cell r="B5998"/>
          <cell r="C5998"/>
          <cell r="D5998"/>
          <cell r="E5998"/>
          <cell r="F5998"/>
          <cell r="G5998"/>
        </row>
        <row r="5999">
          <cell r="A5999" t="str">
            <v/>
          </cell>
          <cell r="B5999" t="str">
            <v/>
          </cell>
          <cell r="C5999"/>
          <cell r="D5999" t="str">
            <v>Costo  Neto</v>
          </cell>
          <cell r="E5999"/>
          <cell r="F5999" t="str">
            <v>Total D=A+B+C</v>
          </cell>
          <cell r="G5999">
            <v>0</v>
          </cell>
        </row>
        <row r="6001">
          <cell r="A6001" t="str">
            <v>ANALISIS DE PRECIOS</v>
          </cell>
          <cell r="B6001"/>
          <cell r="C6001"/>
          <cell r="D6001"/>
          <cell r="E6001"/>
          <cell r="F6001"/>
          <cell r="G6001"/>
        </row>
        <row r="6002">
          <cell r="A6002" t="str">
            <v>COMITENTE:</v>
          </cell>
          <cell r="B6002" t="str">
            <v>DIRECCIÓN DE ARQUITECTURA</v>
          </cell>
          <cell r="C6002"/>
          <cell r="D6002"/>
          <cell r="E6002"/>
          <cell r="F6002"/>
          <cell r="G6002"/>
        </row>
        <row r="6003">
          <cell r="A6003" t="str">
            <v>CONTRATISTA:</v>
          </cell>
          <cell r="B6003" t="str">
            <v xml:space="preserve">BILBAO CONSTRUCCIONES S.R.L. </v>
          </cell>
          <cell r="C6003"/>
          <cell r="D6003"/>
          <cell r="E6003"/>
          <cell r="F6003"/>
          <cell r="G6003"/>
        </row>
        <row r="6004">
          <cell r="A6004" t="str">
            <v>OBRA:</v>
          </cell>
          <cell r="B6004" t="str">
            <v>CENTRO DE MEDICINA NUCLEAR - PET / CT</v>
          </cell>
          <cell r="C6004"/>
          <cell r="D6004"/>
          <cell r="E6004"/>
          <cell r="F6004" t="str">
            <v>PRECIOS A:</v>
          </cell>
          <cell r="G6004">
            <v>43594</v>
          </cell>
        </row>
        <row r="6005">
          <cell r="A6005" t="str">
            <v>UBICACIÓN:</v>
          </cell>
          <cell r="B6005" t="str">
            <v>CAPITAL</v>
          </cell>
          <cell r="C6005"/>
          <cell r="D6005"/>
          <cell r="E6005"/>
          <cell r="F6005"/>
          <cell r="G6005"/>
        </row>
        <row r="6006">
          <cell r="A6006" t="str">
            <v>RUBRO:</v>
          </cell>
          <cell r="B6006" t="str">
            <v/>
          </cell>
          <cell r="C6006" t="str">
            <v/>
          </cell>
          <cell r="D6006"/>
          <cell r="E6006"/>
          <cell r="F6006"/>
          <cell r="G6006"/>
        </row>
        <row r="6007">
          <cell r="A6007" t="str">
            <v>ITEM:</v>
          </cell>
          <cell r="B6007" t="str">
            <v/>
          </cell>
          <cell r="C6007" t="str">
            <v/>
          </cell>
          <cell r="D6007"/>
          <cell r="E6007"/>
          <cell r="F6007" t="str">
            <v>UNIDAD:</v>
          </cell>
          <cell r="G6007" t="str">
            <v/>
          </cell>
        </row>
        <row r="6008">
          <cell r="A6008"/>
          <cell r="B6008"/>
          <cell r="C6008"/>
          <cell r="D6008"/>
          <cell r="E6008"/>
          <cell r="F6008"/>
          <cell r="G6008"/>
        </row>
        <row r="6009">
          <cell r="A6009" t="str">
            <v>DATOS REDETERMINACION</v>
          </cell>
          <cell r="B6009"/>
          <cell r="C6009" t="str">
            <v>DESIGNACION</v>
          </cell>
          <cell r="D6009" t="str">
            <v>U</v>
          </cell>
          <cell r="E6009" t="str">
            <v>Cantidad</v>
          </cell>
          <cell r="F6009" t="str">
            <v>$ Unitarios</v>
          </cell>
          <cell r="G6009" t="str">
            <v>$ Parcial</v>
          </cell>
        </row>
        <row r="6010">
          <cell r="A6010" t="str">
            <v>CÓDIGO</v>
          </cell>
          <cell r="B6010" t="str">
            <v>DESCRIPCIÓN</v>
          </cell>
          <cell r="C6010"/>
          <cell r="D6010"/>
          <cell r="E6010"/>
          <cell r="F6010"/>
          <cell r="G6010"/>
        </row>
        <row r="6011">
          <cell r="A6011"/>
          <cell r="B6011"/>
          <cell r="C6011" t="str">
            <v>A - MATERIALES</v>
          </cell>
          <cell r="D6011"/>
          <cell r="E6011"/>
          <cell r="F6011"/>
          <cell r="G6011"/>
        </row>
        <row r="6012">
          <cell r="A6012" t="str">
            <v/>
          </cell>
          <cell r="B6012" t="str">
            <v/>
          </cell>
          <cell r="C6012"/>
          <cell r="D6012" t="str">
            <v/>
          </cell>
          <cell r="E6012"/>
          <cell r="F6012">
            <v>0</v>
          </cell>
          <cell r="G6012">
            <v>0</v>
          </cell>
        </row>
        <row r="6013">
          <cell r="A6013" t="str">
            <v/>
          </cell>
          <cell r="B6013" t="str">
            <v/>
          </cell>
          <cell r="C6013"/>
          <cell r="D6013" t="str">
            <v/>
          </cell>
          <cell r="E6013"/>
          <cell r="F6013">
            <v>0</v>
          </cell>
          <cell r="G6013">
            <v>0</v>
          </cell>
        </row>
        <row r="6014">
          <cell r="A6014" t="str">
            <v/>
          </cell>
          <cell r="B6014" t="str">
            <v/>
          </cell>
          <cell r="C6014"/>
          <cell r="D6014" t="str">
            <v/>
          </cell>
          <cell r="E6014"/>
          <cell r="F6014">
            <v>0</v>
          </cell>
          <cell r="G6014">
            <v>0</v>
          </cell>
        </row>
        <row r="6015">
          <cell r="A6015" t="str">
            <v/>
          </cell>
          <cell r="B6015" t="str">
            <v/>
          </cell>
          <cell r="C6015"/>
          <cell r="D6015" t="str">
            <v/>
          </cell>
          <cell r="E6015"/>
          <cell r="F6015">
            <v>0</v>
          </cell>
          <cell r="G6015">
            <v>0</v>
          </cell>
        </row>
        <row r="6016">
          <cell r="A6016" t="str">
            <v/>
          </cell>
          <cell r="B6016" t="str">
            <v/>
          </cell>
          <cell r="C6016"/>
          <cell r="D6016" t="str">
            <v/>
          </cell>
          <cell r="E6016"/>
          <cell r="F6016">
            <v>0</v>
          </cell>
          <cell r="G6016">
            <v>0</v>
          </cell>
        </row>
        <row r="6017">
          <cell r="A6017" t="str">
            <v/>
          </cell>
          <cell r="B6017" t="str">
            <v/>
          </cell>
          <cell r="C6017"/>
          <cell r="D6017" t="str">
            <v/>
          </cell>
          <cell r="E6017"/>
          <cell r="F6017">
            <v>0</v>
          </cell>
          <cell r="G6017">
            <v>0</v>
          </cell>
        </row>
        <row r="6018">
          <cell r="A6018" t="str">
            <v/>
          </cell>
          <cell r="B6018" t="str">
            <v/>
          </cell>
          <cell r="C6018"/>
          <cell r="D6018" t="str">
            <v/>
          </cell>
          <cell r="E6018"/>
          <cell r="F6018">
            <v>0</v>
          </cell>
          <cell r="G6018">
            <v>0</v>
          </cell>
        </row>
        <row r="6019">
          <cell r="A6019" t="str">
            <v/>
          </cell>
          <cell r="B6019" t="str">
            <v/>
          </cell>
          <cell r="C6019"/>
          <cell r="D6019" t="str">
            <v/>
          </cell>
          <cell r="E6019"/>
          <cell r="F6019">
            <v>0</v>
          </cell>
          <cell r="G6019">
            <v>0</v>
          </cell>
        </row>
        <row r="6020">
          <cell r="A6020" t="str">
            <v/>
          </cell>
          <cell r="B6020" t="str">
            <v/>
          </cell>
          <cell r="C6020"/>
          <cell r="D6020" t="str">
            <v/>
          </cell>
          <cell r="E6020"/>
          <cell r="F6020">
            <v>0</v>
          </cell>
          <cell r="G6020">
            <v>0</v>
          </cell>
        </row>
        <row r="6021">
          <cell r="A6021" t="str">
            <v/>
          </cell>
          <cell r="B6021" t="str">
            <v/>
          </cell>
          <cell r="C6021"/>
          <cell r="D6021" t="str">
            <v/>
          </cell>
          <cell r="E6021"/>
          <cell r="F6021">
            <v>0</v>
          </cell>
          <cell r="G6021">
            <v>0</v>
          </cell>
        </row>
        <row r="6022">
          <cell r="A6022" t="str">
            <v/>
          </cell>
          <cell r="B6022" t="str">
            <v/>
          </cell>
          <cell r="C6022"/>
          <cell r="D6022" t="str">
            <v/>
          </cell>
          <cell r="E6022"/>
          <cell r="F6022">
            <v>0</v>
          </cell>
          <cell r="G6022">
            <v>0</v>
          </cell>
        </row>
        <row r="6023">
          <cell r="A6023" t="str">
            <v/>
          </cell>
          <cell r="B6023" t="str">
            <v/>
          </cell>
          <cell r="C6023"/>
          <cell r="D6023" t="str">
            <v/>
          </cell>
          <cell r="E6023"/>
          <cell r="F6023">
            <v>0</v>
          </cell>
          <cell r="G6023">
            <v>0</v>
          </cell>
        </row>
        <row r="6024">
          <cell r="A6024" t="str">
            <v/>
          </cell>
          <cell r="B6024" t="str">
            <v/>
          </cell>
          <cell r="C6024"/>
          <cell r="D6024" t="str">
            <v/>
          </cell>
          <cell r="E6024"/>
          <cell r="F6024">
            <v>0</v>
          </cell>
          <cell r="G6024">
            <v>0</v>
          </cell>
        </row>
        <row r="6025">
          <cell r="A6025" t="str">
            <v/>
          </cell>
          <cell r="B6025" t="str">
            <v/>
          </cell>
          <cell r="C6025"/>
          <cell r="D6025" t="str">
            <v/>
          </cell>
          <cell r="E6025"/>
          <cell r="F6025">
            <v>0</v>
          </cell>
          <cell r="G6025">
            <v>0</v>
          </cell>
        </row>
        <row r="6026">
          <cell r="A6026"/>
          <cell r="B6026"/>
          <cell r="C6026"/>
          <cell r="D6026"/>
          <cell r="E6026"/>
          <cell r="F6026" t="str">
            <v>Total A</v>
          </cell>
          <cell r="G6026">
            <v>0</v>
          </cell>
        </row>
        <row r="6027">
          <cell r="A6027"/>
          <cell r="B6027"/>
          <cell r="C6027" t="str">
            <v>B - MANO DE OBRA</v>
          </cell>
          <cell r="D6027"/>
          <cell r="E6027"/>
          <cell r="F6027"/>
          <cell r="G6027"/>
        </row>
        <row r="6028">
          <cell r="A6028" t="str">
            <v/>
          </cell>
          <cell r="B6028">
            <v>0</v>
          </cell>
          <cell r="C6028"/>
          <cell r="D6028" t="str">
            <v/>
          </cell>
          <cell r="E6028"/>
          <cell r="F6028">
            <v>0</v>
          </cell>
          <cell r="G6028">
            <v>0</v>
          </cell>
        </row>
        <row r="6029">
          <cell r="A6029" t="str">
            <v/>
          </cell>
          <cell r="B6029">
            <v>0</v>
          </cell>
          <cell r="C6029"/>
          <cell r="D6029" t="str">
            <v/>
          </cell>
          <cell r="E6029"/>
          <cell r="F6029">
            <v>0</v>
          </cell>
          <cell r="G6029">
            <v>0</v>
          </cell>
        </row>
        <row r="6030">
          <cell r="A6030" t="str">
            <v/>
          </cell>
          <cell r="B6030">
            <v>0</v>
          </cell>
          <cell r="C6030"/>
          <cell r="D6030" t="str">
            <v/>
          </cell>
          <cell r="E6030"/>
          <cell r="F6030">
            <v>0</v>
          </cell>
          <cell r="G6030">
            <v>0</v>
          </cell>
        </row>
        <row r="6031">
          <cell r="A6031" t="str">
            <v/>
          </cell>
          <cell r="B6031">
            <v>0</v>
          </cell>
          <cell r="C6031"/>
          <cell r="D6031" t="str">
            <v/>
          </cell>
          <cell r="E6031"/>
          <cell r="F6031">
            <v>0</v>
          </cell>
          <cell r="G6031">
            <v>0</v>
          </cell>
        </row>
        <row r="6032">
          <cell r="A6032" t="str">
            <v/>
          </cell>
          <cell r="B6032">
            <v>0</v>
          </cell>
          <cell r="C6032"/>
          <cell r="D6032" t="str">
            <v/>
          </cell>
          <cell r="E6032"/>
          <cell r="F6032">
            <v>0</v>
          </cell>
          <cell r="G6032">
            <v>0</v>
          </cell>
        </row>
        <row r="6033">
          <cell r="A6033" t="str">
            <v/>
          </cell>
          <cell r="B6033">
            <v>0</v>
          </cell>
          <cell r="C6033"/>
          <cell r="D6033" t="str">
            <v/>
          </cell>
          <cell r="E6033"/>
          <cell r="F6033">
            <v>0</v>
          </cell>
          <cell r="G6033">
            <v>0</v>
          </cell>
        </row>
        <row r="6034">
          <cell r="A6034" t="str">
            <v/>
          </cell>
          <cell r="B6034">
            <v>0</v>
          </cell>
          <cell r="C6034"/>
          <cell r="D6034" t="str">
            <v/>
          </cell>
          <cell r="E6034"/>
          <cell r="F6034">
            <v>0</v>
          </cell>
          <cell r="G6034">
            <v>0</v>
          </cell>
        </row>
        <row r="6035">
          <cell r="A6035" t="str">
            <v/>
          </cell>
          <cell r="B6035">
            <v>0</v>
          </cell>
          <cell r="C6035"/>
          <cell r="D6035" t="str">
            <v/>
          </cell>
          <cell r="E6035"/>
          <cell r="F6035">
            <v>0</v>
          </cell>
          <cell r="G6035">
            <v>0</v>
          </cell>
        </row>
        <row r="6036">
          <cell r="A6036"/>
          <cell r="B6036"/>
          <cell r="C6036"/>
          <cell r="D6036"/>
          <cell r="E6036"/>
          <cell r="F6036" t="str">
            <v>Total B</v>
          </cell>
          <cell r="G6036">
            <v>0</v>
          </cell>
        </row>
        <row r="6037">
          <cell r="A6037"/>
          <cell r="B6037"/>
          <cell r="C6037" t="str">
            <v>C - EQUIPOS</v>
          </cell>
          <cell r="D6037"/>
          <cell r="E6037"/>
          <cell r="F6037"/>
          <cell r="G6037"/>
        </row>
        <row r="6038">
          <cell r="A6038" t="str">
            <v/>
          </cell>
          <cell r="B6038" t="str">
            <v/>
          </cell>
          <cell r="C6038"/>
          <cell r="D6038" t="str">
            <v/>
          </cell>
          <cell r="E6038"/>
          <cell r="F6038">
            <v>0</v>
          </cell>
          <cell r="G6038">
            <v>0</v>
          </cell>
        </row>
        <row r="6039">
          <cell r="A6039" t="str">
            <v/>
          </cell>
          <cell r="B6039" t="str">
            <v/>
          </cell>
          <cell r="C6039"/>
          <cell r="D6039" t="str">
            <v/>
          </cell>
          <cell r="E6039"/>
          <cell r="F6039">
            <v>0</v>
          </cell>
          <cell r="G6039">
            <v>0</v>
          </cell>
        </row>
        <row r="6040">
          <cell r="A6040" t="str">
            <v/>
          </cell>
          <cell r="B6040" t="str">
            <v/>
          </cell>
          <cell r="C6040"/>
          <cell r="D6040" t="str">
            <v/>
          </cell>
          <cell r="E6040"/>
          <cell r="F6040">
            <v>0</v>
          </cell>
          <cell r="G6040">
            <v>0</v>
          </cell>
        </row>
        <row r="6041">
          <cell r="A6041" t="str">
            <v/>
          </cell>
          <cell r="B6041" t="str">
            <v/>
          </cell>
          <cell r="C6041"/>
          <cell r="D6041" t="str">
            <v/>
          </cell>
          <cell r="E6041"/>
          <cell r="F6041">
            <v>0</v>
          </cell>
          <cell r="G6041">
            <v>0</v>
          </cell>
        </row>
        <row r="6042">
          <cell r="A6042" t="str">
            <v/>
          </cell>
          <cell r="B6042" t="str">
            <v/>
          </cell>
          <cell r="C6042"/>
          <cell r="D6042" t="str">
            <v/>
          </cell>
          <cell r="E6042"/>
          <cell r="F6042">
            <v>0</v>
          </cell>
          <cell r="G6042">
            <v>0</v>
          </cell>
        </row>
        <row r="6043">
          <cell r="A6043" t="str">
            <v/>
          </cell>
          <cell r="B6043" t="str">
            <v/>
          </cell>
          <cell r="C6043"/>
          <cell r="D6043" t="str">
            <v/>
          </cell>
          <cell r="E6043"/>
          <cell r="F6043">
            <v>0</v>
          </cell>
          <cell r="G6043">
            <v>0</v>
          </cell>
        </row>
        <row r="6044">
          <cell r="A6044" t="str">
            <v/>
          </cell>
          <cell r="B6044" t="str">
            <v/>
          </cell>
          <cell r="C6044"/>
          <cell r="D6044" t="str">
            <v/>
          </cell>
          <cell r="E6044"/>
          <cell r="F6044">
            <v>0</v>
          </cell>
          <cell r="G6044">
            <v>0</v>
          </cell>
        </row>
        <row r="6045">
          <cell r="A6045" t="str">
            <v/>
          </cell>
          <cell r="B6045" t="str">
            <v/>
          </cell>
          <cell r="C6045"/>
          <cell r="D6045" t="str">
            <v/>
          </cell>
          <cell r="E6045"/>
          <cell r="F6045">
            <v>0</v>
          </cell>
          <cell r="G6045">
            <v>0</v>
          </cell>
        </row>
        <row r="6046">
          <cell r="A6046" t="str">
            <v/>
          </cell>
          <cell r="B6046" t="str">
            <v/>
          </cell>
          <cell r="C6046"/>
          <cell r="D6046" t="str">
            <v/>
          </cell>
          <cell r="E6046"/>
          <cell r="F6046">
            <v>0</v>
          </cell>
          <cell r="G6046">
            <v>0</v>
          </cell>
        </row>
        <row r="6047">
          <cell r="A6047"/>
          <cell r="B6047"/>
          <cell r="C6047"/>
          <cell r="D6047"/>
          <cell r="E6047"/>
          <cell r="F6047" t="str">
            <v>Total C</v>
          </cell>
          <cell r="G6047">
            <v>0</v>
          </cell>
        </row>
        <row r="6048">
          <cell r="A6048"/>
          <cell r="B6048"/>
          <cell r="C6048"/>
          <cell r="D6048"/>
          <cell r="E6048"/>
          <cell r="F6048"/>
          <cell r="G6048"/>
        </row>
        <row r="6049">
          <cell r="A6049" t="str">
            <v/>
          </cell>
          <cell r="B6049" t="str">
            <v/>
          </cell>
          <cell r="C6049"/>
          <cell r="D6049" t="str">
            <v>Costo  Neto</v>
          </cell>
          <cell r="E6049"/>
          <cell r="F6049" t="str">
            <v>Total D=A+B+C</v>
          </cell>
          <cell r="G6049">
            <v>0</v>
          </cell>
        </row>
        <row r="6051">
          <cell r="A6051" t="str">
            <v>ANALISIS DE PRECIOS</v>
          </cell>
          <cell r="B6051"/>
          <cell r="C6051"/>
          <cell r="D6051"/>
          <cell r="E6051"/>
          <cell r="F6051"/>
          <cell r="G6051"/>
        </row>
        <row r="6052">
          <cell r="A6052" t="str">
            <v>COMITENTE:</v>
          </cell>
          <cell r="B6052" t="str">
            <v>DIRECCIÓN DE ARQUITECTURA</v>
          </cell>
          <cell r="C6052"/>
          <cell r="D6052"/>
          <cell r="E6052"/>
          <cell r="F6052"/>
          <cell r="G6052"/>
        </row>
        <row r="6053">
          <cell r="A6053" t="str">
            <v>CONTRATISTA:</v>
          </cell>
          <cell r="B6053" t="str">
            <v xml:space="preserve">BILBAO CONSTRUCCIONES S.R.L. </v>
          </cell>
          <cell r="C6053"/>
          <cell r="D6053"/>
          <cell r="E6053"/>
          <cell r="F6053"/>
          <cell r="G6053"/>
        </row>
        <row r="6054">
          <cell r="A6054" t="str">
            <v>OBRA:</v>
          </cell>
          <cell r="B6054" t="str">
            <v>CENTRO DE MEDICINA NUCLEAR - PET / CT</v>
          </cell>
          <cell r="C6054"/>
          <cell r="D6054"/>
          <cell r="E6054"/>
          <cell r="F6054" t="str">
            <v>PRECIOS A:</v>
          </cell>
          <cell r="G6054">
            <v>43594</v>
          </cell>
        </row>
        <row r="6055">
          <cell r="A6055" t="str">
            <v>UBICACIÓN:</v>
          </cell>
          <cell r="B6055" t="str">
            <v>CAPITAL</v>
          </cell>
          <cell r="C6055"/>
          <cell r="D6055"/>
          <cell r="E6055"/>
          <cell r="F6055"/>
          <cell r="G6055"/>
        </row>
        <row r="6056">
          <cell r="A6056" t="str">
            <v>RUBRO:</v>
          </cell>
          <cell r="B6056" t="str">
            <v/>
          </cell>
          <cell r="C6056" t="str">
            <v/>
          </cell>
          <cell r="D6056"/>
          <cell r="E6056"/>
          <cell r="F6056"/>
          <cell r="G6056"/>
        </row>
        <row r="6057">
          <cell r="A6057" t="str">
            <v>ITEM:</v>
          </cell>
          <cell r="B6057" t="str">
            <v/>
          </cell>
          <cell r="C6057" t="str">
            <v/>
          </cell>
          <cell r="D6057"/>
          <cell r="E6057"/>
          <cell r="F6057" t="str">
            <v>UNIDAD:</v>
          </cell>
          <cell r="G6057" t="str">
            <v/>
          </cell>
        </row>
        <row r="6058">
          <cell r="A6058"/>
          <cell r="B6058"/>
          <cell r="C6058"/>
          <cell r="D6058"/>
          <cell r="E6058"/>
          <cell r="F6058"/>
          <cell r="G6058"/>
        </row>
        <row r="6059">
          <cell r="A6059" t="str">
            <v>DATOS REDETERMINACION</v>
          </cell>
          <cell r="B6059"/>
          <cell r="C6059" t="str">
            <v>DESIGNACION</v>
          </cell>
          <cell r="D6059" t="str">
            <v>U</v>
          </cell>
          <cell r="E6059" t="str">
            <v>Cantidad</v>
          </cell>
          <cell r="F6059" t="str">
            <v>$ Unitarios</v>
          </cell>
          <cell r="G6059" t="str">
            <v>$ Parcial</v>
          </cell>
        </row>
        <row r="6060">
          <cell r="A6060" t="str">
            <v>CÓDIGO</v>
          </cell>
          <cell r="B6060" t="str">
            <v>DESCRIPCIÓN</v>
          </cell>
          <cell r="C6060"/>
          <cell r="D6060"/>
          <cell r="E6060"/>
          <cell r="F6060"/>
          <cell r="G6060"/>
        </row>
        <row r="6061">
          <cell r="A6061"/>
          <cell r="B6061"/>
          <cell r="C6061" t="str">
            <v>A - MATERIALES</v>
          </cell>
          <cell r="D6061"/>
          <cell r="E6061"/>
          <cell r="F6061"/>
          <cell r="G6061"/>
        </row>
        <row r="6062">
          <cell r="A6062" t="str">
            <v/>
          </cell>
          <cell r="B6062" t="str">
            <v/>
          </cell>
          <cell r="C6062"/>
          <cell r="D6062" t="str">
            <v/>
          </cell>
          <cell r="E6062"/>
          <cell r="F6062">
            <v>0</v>
          </cell>
          <cell r="G6062">
            <v>0</v>
          </cell>
        </row>
        <row r="6063">
          <cell r="A6063" t="str">
            <v/>
          </cell>
          <cell r="B6063" t="str">
            <v/>
          </cell>
          <cell r="C6063"/>
          <cell r="D6063" t="str">
            <v/>
          </cell>
          <cell r="E6063"/>
          <cell r="F6063">
            <v>0</v>
          </cell>
          <cell r="G6063">
            <v>0</v>
          </cell>
        </row>
        <row r="6064">
          <cell r="A6064" t="str">
            <v/>
          </cell>
          <cell r="B6064" t="str">
            <v/>
          </cell>
          <cell r="C6064"/>
          <cell r="D6064" t="str">
            <v/>
          </cell>
          <cell r="E6064"/>
          <cell r="F6064">
            <v>0</v>
          </cell>
          <cell r="G6064">
            <v>0</v>
          </cell>
        </row>
        <row r="6065">
          <cell r="A6065" t="str">
            <v/>
          </cell>
          <cell r="B6065" t="str">
            <v/>
          </cell>
          <cell r="C6065"/>
          <cell r="D6065" t="str">
            <v/>
          </cell>
          <cell r="E6065"/>
          <cell r="F6065">
            <v>0</v>
          </cell>
          <cell r="G6065">
            <v>0</v>
          </cell>
        </row>
        <row r="6066">
          <cell r="A6066" t="str">
            <v/>
          </cell>
          <cell r="B6066" t="str">
            <v/>
          </cell>
          <cell r="C6066"/>
          <cell r="D6066" t="str">
            <v/>
          </cell>
          <cell r="E6066"/>
          <cell r="F6066">
            <v>0</v>
          </cell>
          <cell r="G6066">
            <v>0</v>
          </cell>
        </row>
        <row r="6067">
          <cell r="A6067" t="str">
            <v/>
          </cell>
          <cell r="B6067" t="str">
            <v/>
          </cell>
          <cell r="C6067"/>
          <cell r="D6067" t="str">
            <v/>
          </cell>
          <cell r="E6067"/>
          <cell r="F6067">
            <v>0</v>
          </cell>
          <cell r="G6067">
            <v>0</v>
          </cell>
        </row>
        <row r="6068">
          <cell r="A6068" t="str">
            <v/>
          </cell>
          <cell r="B6068" t="str">
            <v/>
          </cell>
          <cell r="C6068"/>
          <cell r="D6068" t="str">
            <v/>
          </cell>
          <cell r="E6068"/>
          <cell r="F6068">
            <v>0</v>
          </cell>
          <cell r="G6068">
            <v>0</v>
          </cell>
        </row>
        <row r="6069">
          <cell r="A6069" t="str">
            <v/>
          </cell>
          <cell r="B6069" t="str">
            <v/>
          </cell>
          <cell r="C6069"/>
          <cell r="D6069" t="str">
            <v/>
          </cell>
          <cell r="E6069"/>
          <cell r="F6069">
            <v>0</v>
          </cell>
          <cell r="G6069">
            <v>0</v>
          </cell>
        </row>
        <row r="6070">
          <cell r="A6070" t="str">
            <v/>
          </cell>
          <cell r="B6070" t="str">
            <v/>
          </cell>
          <cell r="C6070"/>
          <cell r="D6070" t="str">
            <v/>
          </cell>
          <cell r="E6070"/>
          <cell r="F6070">
            <v>0</v>
          </cell>
          <cell r="G6070">
            <v>0</v>
          </cell>
        </row>
        <row r="6071">
          <cell r="A6071" t="str">
            <v/>
          </cell>
          <cell r="B6071" t="str">
            <v/>
          </cell>
          <cell r="C6071"/>
          <cell r="D6071" t="str">
            <v/>
          </cell>
          <cell r="E6071"/>
          <cell r="F6071">
            <v>0</v>
          </cell>
          <cell r="G6071">
            <v>0</v>
          </cell>
        </row>
        <row r="6072">
          <cell r="A6072" t="str">
            <v/>
          </cell>
          <cell r="B6072" t="str">
            <v/>
          </cell>
          <cell r="C6072"/>
          <cell r="D6072" t="str">
            <v/>
          </cell>
          <cell r="E6072"/>
          <cell r="F6072">
            <v>0</v>
          </cell>
          <cell r="G6072">
            <v>0</v>
          </cell>
        </row>
        <row r="6073">
          <cell r="A6073" t="str">
            <v/>
          </cell>
          <cell r="B6073" t="str">
            <v/>
          </cell>
          <cell r="C6073"/>
          <cell r="D6073" t="str">
            <v/>
          </cell>
          <cell r="E6073"/>
          <cell r="F6073">
            <v>0</v>
          </cell>
          <cell r="G6073">
            <v>0</v>
          </cell>
        </row>
        <row r="6074">
          <cell r="A6074" t="str">
            <v/>
          </cell>
          <cell r="B6074" t="str">
            <v/>
          </cell>
          <cell r="C6074"/>
          <cell r="D6074" t="str">
            <v/>
          </cell>
          <cell r="E6074"/>
          <cell r="F6074">
            <v>0</v>
          </cell>
          <cell r="G6074">
            <v>0</v>
          </cell>
        </row>
        <row r="6075">
          <cell r="A6075" t="str">
            <v/>
          </cell>
          <cell r="B6075" t="str">
            <v/>
          </cell>
          <cell r="C6075"/>
          <cell r="D6075" t="str">
            <v/>
          </cell>
          <cell r="E6075"/>
          <cell r="F6075">
            <v>0</v>
          </cell>
          <cell r="G6075">
            <v>0</v>
          </cell>
        </row>
        <row r="6076">
          <cell r="A6076"/>
          <cell r="B6076"/>
          <cell r="C6076"/>
          <cell r="D6076"/>
          <cell r="E6076"/>
          <cell r="F6076" t="str">
            <v>Total A</v>
          </cell>
          <cell r="G6076">
            <v>0</v>
          </cell>
        </row>
        <row r="6077">
          <cell r="A6077"/>
          <cell r="B6077"/>
          <cell r="C6077" t="str">
            <v>B - MANO DE OBRA</v>
          </cell>
          <cell r="D6077"/>
          <cell r="E6077"/>
          <cell r="F6077"/>
          <cell r="G6077"/>
        </row>
        <row r="6078">
          <cell r="A6078" t="str">
            <v/>
          </cell>
          <cell r="B6078">
            <v>0</v>
          </cell>
          <cell r="C6078"/>
          <cell r="D6078" t="str">
            <v/>
          </cell>
          <cell r="E6078"/>
          <cell r="F6078">
            <v>0</v>
          </cell>
          <cell r="G6078">
            <v>0</v>
          </cell>
        </row>
        <row r="6079">
          <cell r="A6079" t="str">
            <v/>
          </cell>
          <cell r="B6079">
            <v>0</v>
          </cell>
          <cell r="C6079"/>
          <cell r="D6079" t="str">
            <v/>
          </cell>
          <cell r="E6079"/>
          <cell r="F6079">
            <v>0</v>
          </cell>
          <cell r="G6079">
            <v>0</v>
          </cell>
        </row>
        <row r="6080">
          <cell r="A6080" t="str">
            <v/>
          </cell>
          <cell r="B6080">
            <v>0</v>
          </cell>
          <cell r="C6080"/>
          <cell r="D6080" t="str">
            <v/>
          </cell>
          <cell r="E6080"/>
          <cell r="F6080">
            <v>0</v>
          </cell>
          <cell r="G6080">
            <v>0</v>
          </cell>
        </row>
        <row r="6081">
          <cell r="A6081" t="str">
            <v/>
          </cell>
          <cell r="B6081">
            <v>0</v>
          </cell>
          <cell r="C6081"/>
          <cell r="D6081" t="str">
            <v/>
          </cell>
          <cell r="E6081"/>
          <cell r="F6081">
            <v>0</v>
          </cell>
          <cell r="G6081">
            <v>0</v>
          </cell>
        </row>
        <row r="6082">
          <cell r="A6082" t="str">
            <v/>
          </cell>
          <cell r="B6082">
            <v>0</v>
          </cell>
          <cell r="C6082"/>
          <cell r="D6082" t="str">
            <v/>
          </cell>
          <cell r="E6082"/>
          <cell r="F6082">
            <v>0</v>
          </cell>
          <cell r="G6082">
            <v>0</v>
          </cell>
        </row>
        <row r="6083">
          <cell r="A6083" t="str">
            <v/>
          </cell>
          <cell r="B6083">
            <v>0</v>
          </cell>
          <cell r="C6083"/>
          <cell r="D6083" t="str">
            <v/>
          </cell>
          <cell r="E6083"/>
          <cell r="F6083">
            <v>0</v>
          </cell>
          <cell r="G6083">
            <v>0</v>
          </cell>
        </row>
        <row r="6084">
          <cell r="A6084" t="str">
            <v/>
          </cell>
          <cell r="B6084">
            <v>0</v>
          </cell>
          <cell r="C6084"/>
          <cell r="D6084" t="str">
            <v/>
          </cell>
          <cell r="E6084"/>
          <cell r="F6084">
            <v>0</v>
          </cell>
          <cell r="G6084">
            <v>0</v>
          </cell>
        </row>
        <row r="6085">
          <cell r="A6085" t="str">
            <v/>
          </cell>
          <cell r="B6085">
            <v>0</v>
          </cell>
          <cell r="C6085"/>
          <cell r="D6085" t="str">
            <v/>
          </cell>
          <cell r="E6085"/>
          <cell r="F6085">
            <v>0</v>
          </cell>
          <cell r="G6085">
            <v>0</v>
          </cell>
        </row>
        <row r="6086">
          <cell r="A6086"/>
          <cell r="B6086"/>
          <cell r="C6086"/>
          <cell r="D6086"/>
          <cell r="E6086"/>
          <cell r="F6086" t="str">
            <v>Total B</v>
          </cell>
          <cell r="G6086">
            <v>0</v>
          </cell>
        </row>
        <row r="6087">
          <cell r="A6087"/>
          <cell r="B6087"/>
          <cell r="C6087" t="str">
            <v>C - EQUIPOS</v>
          </cell>
          <cell r="D6087"/>
          <cell r="E6087"/>
          <cell r="F6087"/>
          <cell r="G6087"/>
        </row>
        <row r="6088">
          <cell r="A6088" t="str">
            <v/>
          </cell>
          <cell r="B6088" t="str">
            <v/>
          </cell>
          <cell r="C6088"/>
          <cell r="D6088" t="str">
            <v/>
          </cell>
          <cell r="E6088"/>
          <cell r="F6088">
            <v>0</v>
          </cell>
          <cell r="G6088">
            <v>0</v>
          </cell>
        </row>
        <row r="6089">
          <cell r="A6089" t="str">
            <v/>
          </cell>
          <cell r="B6089" t="str">
            <v/>
          </cell>
          <cell r="C6089"/>
          <cell r="D6089" t="str">
            <v/>
          </cell>
          <cell r="E6089"/>
          <cell r="F6089">
            <v>0</v>
          </cell>
          <cell r="G6089">
            <v>0</v>
          </cell>
        </row>
        <row r="6090">
          <cell r="A6090" t="str">
            <v/>
          </cell>
          <cell r="B6090" t="str">
            <v/>
          </cell>
          <cell r="C6090"/>
          <cell r="D6090" t="str">
            <v/>
          </cell>
          <cell r="E6090"/>
          <cell r="F6090">
            <v>0</v>
          </cell>
          <cell r="G6090">
            <v>0</v>
          </cell>
        </row>
        <row r="6091">
          <cell r="A6091" t="str">
            <v/>
          </cell>
          <cell r="B6091" t="str">
            <v/>
          </cell>
          <cell r="C6091"/>
          <cell r="D6091" t="str">
            <v/>
          </cell>
          <cell r="E6091"/>
          <cell r="F6091">
            <v>0</v>
          </cell>
          <cell r="G6091">
            <v>0</v>
          </cell>
        </row>
        <row r="6092">
          <cell r="A6092" t="str">
            <v/>
          </cell>
          <cell r="B6092" t="str">
            <v/>
          </cell>
          <cell r="C6092"/>
          <cell r="D6092" t="str">
            <v/>
          </cell>
          <cell r="E6092"/>
          <cell r="F6092">
            <v>0</v>
          </cell>
          <cell r="G6092">
            <v>0</v>
          </cell>
        </row>
        <row r="6093">
          <cell r="A6093" t="str">
            <v/>
          </cell>
          <cell r="B6093" t="str">
            <v/>
          </cell>
          <cell r="C6093"/>
          <cell r="D6093" t="str">
            <v/>
          </cell>
          <cell r="E6093"/>
          <cell r="F6093">
            <v>0</v>
          </cell>
          <cell r="G6093">
            <v>0</v>
          </cell>
        </row>
        <row r="6094">
          <cell r="A6094" t="str">
            <v/>
          </cell>
          <cell r="B6094" t="str">
            <v/>
          </cell>
          <cell r="C6094"/>
          <cell r="D6094" t="str">
            <v/>
          </cell>
          <cell r="E6094"/>
          <cell r="F6094">
            <v>0</v>
          </cell>
          <cell r="G6094">
            <v>0</v>
          </cell>
        </row>
        <row r="6095">
          <cell r="A6095" t="str">
            <v/>
          </cell>
          <cell r="B6095" t="str">
            <v/>
          </cell>
          <cell r="C6095"/>
          <cell r="D6095" t="str">
            <v/>
          </cell>
          <cell r="E6095"/>
          <cell r="F6095">
            <v>0</v>
          </cell>
          <cell r="G6095">
            <v>0</v>
          </cell>
        </row>
        <row r="6096">
          <cell r="A6096" t="str">
            <v/>
          </cell>
          <cell r="B6096" t="str">
            <v/>
          </cell>
          <cell r="C6096"/>
          <cell r="D6096" t="str">
            <v/>
          </cell>
          <cell r="E6096"/>
          <cell r="F6096">
            <v>0</v>
          </cell>
          <cell r="G6096">
            <v>0</v>
          </cell>
        </row>
        <row r="6097">
          <cell r="A6097"/>
          <cell r="B6097"/>
          <cell r="C6097"/>
          <cell r="D6097"/>
          <cell r="E6097"/>
          <cell r="F6097" t="str">
            <v>Total C</v>
          </cell>
          <cell r="G6097">
            <v>0</v>
          </cell>
        </row>
        <row r="6098">
          <cell r="A6098"/>
          <cell r="B6098"/>
          <cell r="C6098"/>
          <cell r="D6098"/>
          <cell r="E6098"/>
          <cell r="F6098"/>
          <cell r="G6098"/>
        </row>
        <row r="6099">
          <cell r="A6099" t="str">
            <v/>
          </cell>
          <cell r="B6099" t="str">
            <v/>
          </cell>
          <cell r="C6099"/>
          <cell r="D6099" t="str">
            <v>Costo  Neto</v>
          </cell>
          <cell r="E6099"/>
          <cell r="F6099" t="str">
            <v>Total D=A+B+C</v>
          </cell>
          <cell r="G6099">
            <v>0</v>
          </cell>
        </row>
        <row r="6101">
          <cell r="A6101" t="str">
            <v>ANALISIS DE PRECIOS</v>
          </cell>
          <cell r="B6101"/>
          <cell r="C6101"/>
          <cell r="D6101"/>
          <cell r="E6101"/>
          <cell r="F6101"/>
          <cell r="G6101"/>
        </row>
        <row r="6102">
          <cell r="A6102" t="str">
            <v>COMITENTE:</v>
          </cell>
          <cell r="B6102" t="str">
            <v>DIRECCIÓN DE ARQUITECTURA</v>
          </cell>
          <cell r="C6102"/>
          <cell r="D6102"/>
          <cell r="E6102"/>
          <cell r="F6102"/>
          <cell r="G6102"/>
        </row>
        <row r="6103">
          <cell r="A6103" t="str">
            <v>CONTRATISTA:</v>
          </cell>
          <cell r="B6103" t="str">
            <v xml:space="preserve">BILBAO CONSTRUCCIONES S.R.L. </v>
          </cell>
          <cell r="C6103"/>
          <cell r="D6103"/>
          <cell r="E6103"/>
          <cell r="F6103"/>
          <cell r="G6103"/>
        </row>
        <row r="6104">
          <cell r="A6104" t="str">
            <v>OBRA:</v>
          </cell>
          <cell r="B6104" t="str">
            <v>CENTRO DE MEDICINA NUCLEAR - PET / CT</v>
          </cell>
          <cell r="C6104"/>
          <cell r="D6104"/>
          <cell r="E6104"/>
          <cell r="F6104" t="str">
            <v>PRECIOS A:</v>
          </cell>
          <cell r="G6104">
            <v>43594</v>
          </cell>
        </row>
        <row r="6105">
          <cell r="A6105" t="str">
            <v>UBICACIÓN:</v>
          </cell>
          <cell r="B6105" t="str">
            <v>CAPITAL</v>
          </cell>
          <cell r="C6105"/>
          <cell r="D6105"/>
          <cell r="E6105"/>
          <cell r="F6105"/>
          <cell r="G6105"/>
        </row>
        <row r="6106">
          <cell r="A6106" t="str">
            <v>RUBRO:</v>
          </cell>
          <cell r="B6106" t="str">
            <v/>
          </cell>
          <cell r="C6106" t="str">
            <v/>
          </cell>
          <cell r="D6106"/>
          <cell r="E6106"/>
          <cell r="F6106"/>
          <cell r="G6106"/>
        </row>
        <row r="6107">
          <cell r="A6107" t="str">
            <v>ITEM:</v>
          </cell>
          <cell r="B6107" t="str">
            <v/>
          </cell>
          <cell r="C6107" t="str">
            <v/>
          </cell>
          <cell r="D6107"/>
          <cell r="E6107"/>
          <cell r="F6107" t="str">
            <v>UNIDAD:</v>
          </cell>
          <cell r="G6107" t="str">
            <v/>
          </cell>
        </row>
        <row r="6108">
          <cell r="A6108"/>
          <cell r="B6108"/>
          <cell r="C6108"/>
          <cell r="D6108"/>
          <cell r="E6108"/>
          <cell r="F6108"/>
          <cell r="G6108"/>
        </row>
        <row r="6109">
          <cell r="A6109" t="str">
            <v>DATOS REDETERMINACION</v>
          </cell>
          <cell r="B6109"/>
          <cell r="C6109" t="str">
            <v>DESIGNACION</v>
          </cell>
          <cell r="D6109" t="str">
            <v>U</v>
          </cell>
          <cell r="E6109" t="str">
            <v>Cantidad</v>
          </cell>
          <cell r="F6109" t="str">
            <v>$ Unitarios</v>
          </cell>
          <cell r="G6109" t="str">
            <v>$ Parcial</v>
          </cell>
        </row>
        <row r="6110">
          <cell r="A6110" t="str">
            <v>CÓDIGO</v>
          </cell>
          <cell r="B6110" t="str">
            <v>DESCRIPCIÓN</v>
          </cell>
          <cell r="C6110"/>
          <cell r="D6110"/>
          <cell r="E6110"/>
          <cell r="F6110"/>
          <cell r="G6110"/>
        </row>
        <row r="6111">
          <cell r="A6111"/>
          <cell r="B6111"/>
          <cell r="C6111" t="str">
            <v>A - MATERIALES</v>
          </cell>
          <cell r="D6111"/>
          <cell r="E6111"/>
          <cell r="F6111"/>
          <cell r="G6111"/>
        </row>
        <row r="6112">
          <cell r="A6112" t="str">
            <v/>
          </cell>
          <cell r="B6112" t="str">
            <v/>
          </cell>
          <cell r="C6112"/>
          <cell r="D6112" t="str">
            <v/>
          </cell>
          <cell r="E6112"/>
          <cell r="F6112">
            <v>0</v>
          </cell>
          <cell r="G6112">
            <v>0</v>
          </cell>
        </row>
        <row r="6113">
          <cell r="A6113" t="str">
            <v/>
          </cell>
          <cell r="B6113" t="str">
            <v/>
          </cell>
          <cell r="C6113"/>
          <cell r="D6113" t="str">
            <v/>
          </cell>
          <cell r="E6113"/>
          <cell r="F6113">
            <v>0</v>
          </cell>
          <cell r="G6113">
            <v>0</v>
          </cell>
        </row>
        <row r="6114">
          <cell r="A6114" t="str">
            <v/>
          </cell>
          <cell r="B6114" t="str">
            <v/>
          </cell>
          <cell r="C6114"/>
          <cell r="D6114" t="str">
            <v/>
          </cell>
          <cell r="E6114"/>
          <cell r="F6114">
            <v>0</v>
          </cell>
          <cell r="G6114">
            <v>0</v>
          </cell>
        </row>
        <row r="6115">
          <cell r="A6115" t="str">
            <v/>
          </cell>
          <cell r="B6115" t="str">
            <v/>
          </cell>
          <cell r="C6115"/>
          <cell r="D6115" t="str">
            <v/>
          </cell>
          <cell r="E6115"/>
          <cell r="F6115">
            <v>0</v>
          </cell>
          <cell r="G6115">
            <v>0</v>
          </cell>
        </row>
        <row r="6116">
          <cell r="A6116" t="str">
            <v/>
          </cell>
          <cell r="B6116" t="str">
            <v/>
          </cell>
          <cell r="C6116"/>
          <cell r="D6116" t="str">
            <v/>
          </cell>
          <cell r="E6116"/>
          <cell r="F6116">
            <v>0</v>
          </cell>
          <cell r="G6116">
            <v>0</v>
          </cell>
        </row>
        <row r="6117">
          <cell r="A6117" t="str">
            <v/>
          </cell>
          <cell r="B6117" t="str">
            <v/>
          </cell>
          <cell r="C6117"/>
          <cell r="D6117" t="str">
            <v/>
          </cell>
          <cell r="E6117"/>
          <cell r="F6117">
            <v>0</v>
          </cell>
          <cell r="G6117">
            <v>0</v>
          </cell>
        </row>
        <row r="6118">
          <cell r="A6118" t="str">
            <v/>
          </cell>
          <cell r="B6118" t="str">
            <v/>
          </cell>
          <cell r="C6118"/>
          <cell r="D6118" t="str">
            <v/>
          </cell>
          <cell r="E6118"/>
          <cell r="F6118">
            <v>0</v>
          </cell>
          <cell r="G6118">
            <v>0</v>
          </cell>
        </row>
        <row r="6119">
          <cell r="A6119" t="str">
            <v/>
          </cell>
          <cell r="B6119" t="str">
            <v/>
          </cell>
          <cell r="C6119"/>
          <cell r="D6119" t="str">
            <v/>
          </cell>
          <cell r="E6119"/>
          <cell r="F6119">
            <v>0</v>
          </cell>
          <cell r="G6119">
            <v>0</v>
          </cell>
        </row>
        <row r="6120">
          <cell r="A6120" t="str">
            <v/>
          </cell>
          <cell r="B6120" t="str">
            <v/>
          </cell>
          <cell r="C6120"/>
          <cell r="D6120" t="str">
            <v/>
          </cell>
          <cell r="E6120"/>
          <cell r="F6120">
            <v>0</v>
          </cell>
          <cell r="G6120">
            <v>0</v>
          </cell>
        </row>
        <row r="6121">
          <cell r="A6121" t="str">
            <v/>
          </cell>
          <cell r="B6121" t="str">
            <v/>
          </cell>
          <cell r="C6121"/>
          <cell r="D6121" t="str">
            <v/>
          </cell>
          <cell r="E6121"/>
          <cell r="F6121">
            <v>0</v>
          </cell>
          <cell r="G6121">
            <v>0</v>
          </cell>
        </row>
        <row r="6122">
          <cell r="A6122" t="str">
            <v/>
          </cell>
          <cell r="B6122" t="str">
            <v/>
          </cell>
          <cell r="C6122"/>
          <cell r="D6122" t="str">
            <v/>
          </cell>
          <cell r="E6122"/>
          <cell r="F6122">
            <v>0</v>
          </cell>
          <cell r="G6122">
            <v>0</v>
          </cell>
        </row>
        <row r="6123">
          <cell r="A6123" t="str">
            <v/>
          </cell>
          <cell r="B6123" t="str">
            <v/>
          </cell>
          <cell r="C6123"/>
          <cell r="D6123" t="str">
            <v/>
          </cell>
          <cell r="E6123"/>
          <cell r="F6123">
            <v>0</v>
          </cell>
          <cell r="G6123">
            <v>0</v>
          </cell>
        </row>
        <row r="6124">
          <cell r="A6124" t="str">
            <v/>
          </cell>
          <cell r="B6124" t="str">
            <v/>
          </cell>
          <cell r="C6124"/>
          <cell r="D6124" t="str">
            <v/>
          </cell>
          <cell r="E6124"/>
          <cell r="F6124">
            <v>0</v>
          </cell>
          <cell r="G6124">
            <v>0</v>
          </cell>
        </row>
        <row r="6125">
          <cell r="A6125" t="str">
            <v/>
          </cell>
          <cell r="B6125" t="str">
            <v/>
          </cell>
          <cell r="C6125"/>
          <cell r="D6125" t="str">
            <v/>
          </cell>
          <cell r="E6125"/>
          <cell r="F6125">
            <v>0</v>
          </cell>
          <cell r="G6125">
            <v>0</v>
          </cell>
        </row>
        <row r="6126">
          <cell r="A6126"/>
          <cell r="B6126"/>
          <cell r="C6126"/>
          <cell r="D6126"/>
          <cell r="E6126"/>
          <cell r="F6126" t="str">
            <v>Total A</v>
          </cell>
          <cell r="G6126">
            <v>0</v>
          </cell>
        </row>
        <row r="6127">
          <cell r="A6127"/>
          <cell r="B6127"/>
          <cell r="C6127" t="str">
            <v>B - MANO DE OBRA</v>
          </cell>
          <cell r="D6127"/>
          <cell r="E6127"/>
          <cell r="F6127"/>
          <cell r="G6127"/>
        </row>
        <row r="6128">
          <cell r="A6128" t="str">
            <v/>
          </cell>
          <cell r="B6128">
            <v>0</v>
          </cell>
          <cell r="C6128"/>
          <cell r="D6128" t="str">
            <v/>
          </cell>
          <cell r="E6128"/>
          <cell r="F6128">
            <v>0</v>
          </cell>
          <cell r="G6128">
            <v>0</v>
          </cell>
        </row>
        <row r="6129">
          <cell r="A6129" t="str">
            <v/>
          </cell>
          <cell r="B6129">
            <v>0</v>
          </cell>
          <cell r="C6129"/>
          <cell r="D6129" t="str">
            <v/>
          </cell>
          <cell r="E6129"/>
          <cell r="F6129">
            <v>0</v>
          </cell>
          <cell r="G6129">
            <v>0</v>
          </cell>
        </row>
        <row r="6130">
          <cell r="A6130" t="str">
            <v/>
          </cell>
          <cell r="B6130">
            <v>0</v>
          </cell>
          <cell r="C6130"/>
          <cell r="D6130" t="str">
            <v/>
          </cell>
          <cell r="E6130"/>
          <cell r="F6130">
            <v>0</v>
          </cell>
          <cell r="G6130">
            <v>0</v>
          </cell>
        </row>
        <row r="6131">
          <cell r="A6131" t="str">
            <v/>
          </cell>
          <cell r="B6131">
            <v>0</v>
          </cell>
          <cell r="C6131"/>
          <cell r="D6131" t="str">
            <v/>
          </cell>
          <cell r="E6131"/>
          <cell r="F6131">
            <v>0</v>
          </cell>
          <cell r="G6131">
            <v>0</v>
          </cell>
        </row>
        <row r="6132">
          <cell r="A6132" t="str">
            <v/>
          </cell>
          <cell r="B6132">
            <v>0</v>
          </cell>
          <cell r="C6132"/>
          <cell r="D6132" t="str">
            <v/>
          </cell>
          <cell r="E6132"/>
          <cell r="F6132">
            <v>0</v>
          </cell>
          <cell r="G6132">
            <v>0</v>
          </cell>
        </row>
        <row r="6133">
          <cell r="A6133" t="str">
            <v/>
          </cell>
          <cell r="B6133">
            <v>0</v>
          </cell>
          <cell r="C6133"/>
          <cell r="D6133" t="str">
            <v/>
          </cell>
          <cell r="E6133"/>
          <cell r="F6133">
            <v>0</v>
          </cell>
          <cell r="G6133">
            <v>0</v>
          </cell>
        </row>
        <row r="6134">
          <cell r="A6134" t="str">
            <v/>
          </cell>
          <cell r="B6134">
            <v>0</v>
          </cell>
          <cell r="C6134"/>
          <cell r="D6134" t="str">
            <v/>
          </cell>
          <cell r="E6134"/>
          <cell r="F6134">
            <v>0</v>
          </cell>
          <cell r="G6134">
            <v>0</v>
          </cell>
        </row>
        <row r="6135">
          <cell r="A6135" t="str">
            <v/>
          </cell>
          <cell r="B6135">
            <v>0</v>
          </cell>
          <cell r="C6135"/>
          <cell r="D6135" t="str">
            <v/>
          </cell>
          <cell r="E6135"/>
          <cell r="F6135">
            <v>0</v>
          </cell>
          <cell r="G6135">
            <v>0</v>
          </cell>
        </row>
        <row r="6136">
          <cell r="A6136"/>
          <cell r="B6136"/>
          <cell r="C6136"/>
          <cell r="D6136"/>
          <cell r="E6136"/>
          <cell r="F6136" t="str">
            <v>Total B</v>
          </cell>
          <cell r="G6136">
            <v>0</v>
          </cell>
        </row>
        <row r="6137">
          <cell r="A6137"/>
          <cell r="B6137"/>
          <cell r="C6137" t="str">
            <v>C - EQUIPOS</v>
          </cell>
          <cell r="D6137"/>
          <cell r="E6137"/>
          <cell r="F6137"/>
          <cell r="G6137"/>
        </row>
        <row r="6138">
          <cell r="A6138" t="str">
            <v/>
          </cell>
          <cell r="B6138" t="str">
            <v/>
          </cell>
          <cell r="C6138"/>
          <cell r="D6138" t="str">
            <v/>
          </cell>
          <cell r="E6138"/>
          <cell r="F6138">
            <v>0</v>
          </cell>
          <cell r="G6138">
            <v>0</v>
          </cell>
        </row>
        <row r="6139">
          <cell r="A6139" t="str">
            <v/>
          </cell>
          <cell r="B6139" t="str">
            <v/>
          </cell>
          <cell r="C6139"/>
          <cell r="D6139" t="str">
            <v/>
          </cell>
          <cell r="E6139"/>
          <cell r="F6139">
            <v>0</v>
          </cell>
          <cell r="G6139">
            <v>0</v>
          </cell>
        </row>
        <row r="6140">
          <cell r="A6140" t="str">
            <v/>
          </cell>
          <cell r="B6140" t="str">
            <v/>
          </cell>
          <cell r="C6140"/>
          <cell r="D6140" t="str">
            <v/>
          </cell>
          <cell r="E6140"/>
          <cell r="F6140">
            <v>0</v>
          </cell>
          <cell r="G6140">
            <v>0</v>
          </cell>
        </row>
        <row r="6141">
          <cell r="A6141" t="str">
            <v/>
          </cell>
          <cell r="B6141" t="str">
            <v/>
          </cell>
          <cell r="C6141"/>
          <cell r="D6141" t="str">
            <v/>
          </cell>
          <cell r="E6141"/>
          <cell r="F6141">
            <v>0</v>
          </cell>
          <cell r="G6141">
            <v>0</v>
          </cell>
        </row>
        <row r="6142">
          <cell r="A6142" t="str">
            <v/>
          </cell>
          <cell r="B6142" t="str">
            <v/>
          </cell>
          <cell r="C6142"/>
          <cell r="D6142" t="str">
            <v/>
          </cell>
          <cell r="E6142"/>
          <cell r="F6142">
            <v>0</v>
          </cell>
          <cell r="G6142">
            <v>0</v>
          </cell>
        </row>
        <row r="6143">
          <cell r="A6143" t="str">
            <v/>
          </cell>
          <cell r="B6143" t="str">
            <v/>
          </cell>
          <cell r="C6143"/>
          <cell r="D6143" t="str">
            <v/>
          </cell>
          <cell r="E6143"/>
          <cell r="F6143">
            <v>0</v>
          </cell>
          <cell r="G6143">
            <v>0</v>
          </cell>
        </row>
        <row r="6144">
          <cell r="A6144" t="str">
            <v/>
          </cell>
          <cell r="B6144" t="str">
            <v/>
          </cell>
          <cell r="C6144"/>
          <cell r="D6144" t="str">
            <v/>
          </cell>
          <cell r="E6144"/>
          <cell r="F6144">
            <v>0</v>
          </cell>
          <cell r="G6144">
            <v>0</v>
          </cell>
        </row>
        <row r="6145">
          <cell r="A6145" t="str">
            <v/>
          </cell>
          <cell r="B6145" t="str">
            <v/>
          </cell>
          <cell r="C6145"/>
          <cell r="D6145" t="str">
            <v/>
          </cell>
          <cell r="E6145"/>
          <cell r="F6145">
            <v>0</v>
          </cell>
          <cell r="G6145">
            <v>0</v>
          </cell>
        </row>
        <row r="6146">
          <cell r="A6146" t="str">
            <v/>
          </cell>
          <cell r="B6146" t="str">
            <v/>
          </cell>
          <cell r="C6146"/>
          <cell r="D6146" t="str">
            <v/>
          </cell>
          <cell r="E6146"/>
          <cell r="F6146">
            <v>0</v>
          </cell>
          <cell r="G6146">
            <v>0</v>
          </cell>
        </row>
        <row r="6147">
          <cell r="A6147"/>
          <cell r="B6147"/>
          <cell r="C6147"/>
          <cell r="D6147"/>
          <cell r="E6147"/>
          <cell r="F6147" t="str">
            <v>Total C</v>
          </cell>
          <cell r="G6147">
            <v>0</v>
          </cell>
        </row>
        <row r="6148">
          <cell r="A6148"/>
          <cell r="B6148"/>
          <cell r="C6148"/>
          <cell r="D6148"/>
          <cell r="E6148"/>
          <cell r="F6148"/>
          <cell r="G6148"/>
        </row>
        <row r="6149">
          <cell r="A6149" t="str">
            <v/>
          </cell>
          <cell r="B6149" t="str">
            <v/>
          </cell>
          <cell r="C6149"/>
          <cell r="D6149" t="str">
            <v>Costo  Neto</v>
          </cell>
          <cell r="E6149"/>
          <cell r="F6149" t="str">
            <v>Total D=A+B+C</v>
          </cell>
          <cell r="G6149">
            <v>0</v>
          </cell>
        </row>
        <row r="6151">
          <cell r="A6151" t="str">
            <v>ANALISIS DE PRECIOS</v>
          </cell>
          <cell r="B6151"/>
          <cell r="C6151"/>
          <cell r="D6151"/>
          <cell r="E6151"/>
          <cell r="F6151"/>
          <cell r="G6151"/>
        </row>
        <row r="6152">
          <cell r="A6152" t="str">
            <v>COMITENTE:</v>
          </cell>
          <cell r="B6152" t="str">
            <v>DIRECCIÓN DE ARQUITECTURA</v>
          </cell>
          <cell r="C6152"/>
          <cell r="D6152"/>
          <cell r="E6152"/>
          <cell r="F6152"/>
          <cell r="G6152"/>
        </row>
        <row r="6153">
          <cell r="A6153" t="str">
            <v>CONTRATISTA:</v>
          </cell>
          <cell r="B6153" t="str">
            <v xml:space="preserve">BILBAO CONSTRUCCIONES S.R.L. </v>
          </cell>
          <cell r="C6153"/>
          <cell r="D6153"/>
          <cell r="E6153"/>
          <cell r="F6153"/>
          <cell r="G6153"/>
        </row>
        <row r="6154">
          <cell r="A6154" t="str">
            <v>OBRA:</v>
          </cell>
          <cell r="B6154" t="str">
            <v>CENTRO DE MEDICINA NUCLEAR - PET / CT</v>
          </cell>
          <cell r="C6154"/>
          <cell r="D6154"/>
          <cell r="E6154"/>
          <cell r="F6154" t="str">
            <v>PRECIOS A:</v>
          </cell>
          <cell r="G6154">
            <v>43594</v>
          </cell>
        </row>
        <row r="6155">
          <cell r="A6155" t="str">
            <v>UBICACIÓN:</v>
          </cell>
          <cell r="B6155" t="str">
            <v>CAPITAL</v>
          </cell>
          <cell r="C6155"/>
          <cell r="D6155"/>
          <cell r="E6155"/>
          <cell r="F6155"/>
          <cell r="G6155"/>
        </row>
        <row r="6156">
          <cell r="A6156" t="str">
            <v>RUBRO:</v>
          </cell>
          <cell r="B6156" t="str">
            <v/>
          </cell>
          <cell r="C6156" t="str">
            <v/>
          </cell>
          <cell r="D6156"/>
          <cell r="E6156"/>
          <cell r="F6156"/>
          <cell r="G6156"/>
        </row>
        <row r="6157">
          <cell r="A6157" t="str">
            <v>ITEM:</v>
          </cell>
          <cell r="B6157" t="str">
            <v/>
          </cell>
          <cell r="C6157" t="str">
            <v/>
          </cell>
          <cell r="D6157"/>
          <cell r="E6157"/>
          <cell r="F6157" t="str">
            <v>UNIDAD:</v>
          </cell>
          <cell r="G6157" t="str">
            <v/>
          </cell>
        </row>
        <row r="6158">
          <cell r="A6158"/>
          <cell r="B6158"/>
          <cell r="C6158"/>
          <cell r="D6158"/>
          <cell r="E6158"/>
          <cell r="F6158"/>
          <cell r="G6158"/>
        </row>
        <row r="6159">
          <cell r="A6159" t="str">
            <v>DATOS REDETERMINACION</v>
          </cell>
          <cell r="B6159"/>
          <cell r="C6159" t="str">
            <v>DESIGNACION</v>
          </cell>
          <cell r="D6159" t="str">
            <v>U</v>
          </cell>
          <cell r="E6159" t="str">
            <v>Cantidad</v>
          </cell>
          <cell r="F6159" t="str">
            <v>$ Unitarios</v>
          </cell>
          <cell r="G6159" t="str">
            <v>$ Parcial</v>
          </cell>
        </row>
        <row r="6160">
          <cell r="A6160" t="str">
            <v>CÓDIGO</v>
          </cell>
          <cell r="B6160" t="str">
            <v>DESCRIPCIÓN</v>
          </cell>
          <cell r="C6160"/>
          <cell r="D6160"/>
          <cell r="E6160"/>
          <cell r="F6160"/>
          <cell r="G6160"/>
        </row>
        <row r="6161">
          <cell r="A6161"/>
          <cell r="B6161"/>
          <cell r="C6161" t="str">
            <v>A - MATERIALES</v>
          </cell>
          <cell r="D6161"/>
          <cell r="E6161"/>
          <cell r="F6161"/>
          <cell r="G6161"/>
        </row>
        <row r="6162">
          <cell r="A6162" t="str">
            <v/>
          </cell>
          <cell r="B6162" t="str">
            <v/>
          </cell>
          <cell r="C6162"/>
          <cell r="D6162" t="str">
            <v/>
          </cell>
          <cell r="E6162"/>
          <cell r="F6162">
            <v>0</v>
          </cell>
          <cell r="G6162">
            <v>0</v>
          </cell>
        </row>
        <row r="6163">
          <cell r="A6163" t="str">
            <v/>
          </cell>
          <cell r="B6163" t="str">
            <v/>
          </cell>
          <cell r="C6163"/>
          <cell r="D6163" t="str">
            <v/>
          </cell>
          <cell r="E6163"/>
          <cell r="F6163">
            <v>0</v>
          </cell>
          <cell r="G6163">
            <v>0</v>
          </cell>
        </row>
        <row r="6164">
          <cell r="A6164" t="str">
            <v/>
          </cell>
          <cell r="B6164" t="str">
            <v/>
          </cell>
          <cell r="C6164"/>
          <cell r="D6164" t="str">
            <v/>
          </cell>
          <cell r="E6164"/>
          <cell r="F6164">
            <v>0</v>
          </cell>
          <cell r="G6164">
            <v>0</v>
          </cell>
        </row>
        <row r="6165">
          <cell r="A6165" t="str">
            <v/>
          </cell>
          <cell r="B6165" t="str">
            <v/>
          </cell>
          <cell r="C6165"/>
          <cell r="D6165" t="str">
            <v/>
          </cell>
          <cell r="E6165"/>
          <cell r="F6165">
            <v>0</v>
          </cell>
          <cell r="G6165">
            <v>0</v>
          </cell>
        </row>
        <row r="6166">
          <cell r="A6166" t="str">
            <v/>
          </cell>
          <cell r="B6166" t="str">
            <v/>
          </cell>
          <cell r="C6166"/>
          <cell r="D6166" t="str">
            <v/>
          </cell>
          <cell r="E6166"/>
          <cell r="F6166">
            <v>0</v>
          </cell>
          <cell r="G6166">
            <v>0</v>
          </cell>
        </row>
        <row r="6167">
          <cell r="A6167" t="str">
            <v/>
          </cell>
          <cell r="B6167" t="str">
            <v/>
          </cell>
          <cell r="C6167"/>
          <cell r="D6167" t="str">
            <v/>
          </cell>
          <cell r="E6167"/>
          <cell r="F6167">
            <v>0</v>
          </cell>
          <cell r="G6167">
            <v>0</v>
          </cell>
        </row>
        <row r="6168">
          <cell r="A6168" t="str">
            <v/>
          </cell>
          <cell r="B6168" t="str">
            <v/>
          </cell>
          <cell r="C6168"/>
          <cell r="D6168" t="str">
            <v/>
          </cell>
          <cell r="E6168"/>
          <cell r="F6168">
            <v>0</v>
          </cell>
          <cell r="G6168">
            <v>0</v>
          </cell>
        </row>
        <row r="6169">
          <cell r="A6169" t="str">
            <v/>
          </cell>
          <cell r="B6169" t="str">
            <v/>
          </cell>
          <cell r="C6169"/>
          <cell r="D6169" t="str">
            <v/>
          </cell>
          <cell r="E6169"/>
          <cell r="F6169">
            <v>0</v>
          </cell>
          <cell r="G6169">
            <v>0</v>
          </cell>
        </row>
        <row r="6170">
          <cell r="A6170" t="str">
            <v/>
          </cell>
          <cell r="B6170" t="str">
            <v/>
          </cell>
          <cell r="C6170"/>
          <cell r="D6170" t="str">
            <v/>
          </cell>
          <cell r="E6170"/>
          <cell r="F6170">
            <v>0</v>
          </cell>
          <cell r="G6170">
            <v>0</v>
          </cell>
        </row>
        <row r="6171">
          <cell r="A6171" t="str">
            <v/>
          </cell>
          <cell r="B6171" t="str">
            <v/>
          </cell>
          <cell r="C6171"/>
          <cell r="D6171" t="str">
            <v/>
          </cell>
          <cell r="E6171"/>
          <cell r="F6171">
            <v>0</v>
          </cell>
          <cell r="G6171">
            <v>0</v>
          </cell>
        </row>
        <row r="6172">
          <cell r="A6172" t="str">
            <v/>
          </cell>
          <cell r="B6172" t="str">
            <v/>
          </cell>
          <cell r="C6172"/>
          <cell r="D6172" t="str">
            <v/>
          </cell>
          <cell r="E6172"/>
          <cell r="F6172">
            <v>0</v>
          </cell>
          <cell r="G6172">
            <v>0</v>
          </cell>
        </row>
        <row r="6173">
          <cell r="A6173" t="str">
            <v/>
          </cell>
          <cell r="B6173" t="str">
            <v/>
          </cell>
          <cell r="C6173"/>
          <cell r="D6173" t="str">
            <v/>
          </cell>
          <cell r="E6173"/>
          <cell r="F6173">
            <v>0</v>
          </cell>
          <cell r="G6173">
            <v>0</v>
          </cell>
        </row>
        <row r="6174">
          <cell r="A6174" t="str">
            <v/>
          </cell>
          <cell r="B6174" t="str">
            <v/>
          </cell>
          <cell r="C6174"/>
          <cell r="D6174" t="str">
            <v/>
          </cell>
          <cell r="E6174"/>
          <cell r="F6174">
            <v>0</v>
          </cell>
          <cell r="G6174">
            <v>0</v>
          </cell>
        </row>
        <row r="6175">
          <cell r="A6175" t="str">
            <v/>
          </cell>
          <cell r="B6175" t="str">
            <v/>
          </cell>
          <cell r="C6175"/>
          <cell r="D6175" t="str">
            <v/>
          </cell>
          <cell r="E6175"/>
          <cell r="F6175">
            <v>0</v>
          </cell>
          <cell r="G6175">
            <v>0</v>
          </cell>
        </row>
        <row r="6176">
          <cell r="A6176"/>
          <cell r="B6176"/>
          <cell r="C6176"/>
          <cell r="D6176"/>
          <cell r="E6176"/>
          <cell r="F6176" t="str">
            <v>Total A</v>
          </cell>
          <cell r="G6176">
            <v>0</v>
          </cell>
        </row>
        <row r="6177">
          <cell r="A6177"/>
          <cell r="B6177"/>
          <cell r="C6177" t="str">
            <v>B - MANO DE OBRA</v>
          </cell>
          <cell r="D6177"/>
          <cell r="E6177"/>
          <cell r="F6177"/>
          <cell r="G6177"/>
        </row>
        <row r="6178">
          <cell r="A6178" t="str">
            <v/>
          </cell>
          <cell r="B6178">
            <v>0</v>
          </cell>
          <cell r="C6178"/>
          <cell r="D6178" t="str">
            <v/>
          </cell>
          <cell r="E6178"/>
          <cell r="F6178">
            <v>0</v>
          </cell>
          <cell r="G6178">
            <v>0</v>
          </cell>
        </row>
        <row r="6179">
          <cell r="A6179" t="str">
            <v/>
          </cell>
          <cell r="B6179">
            <v>0</v>
          </cell>
          <cell r="C6179"/>
          <cell r="D6179" t="str">
            <v/>
          </cell>
          <cell r="E6179"/>
          <cell r="F6179">
            <v>0</v>
          </cell>
          <cell r="G6179">
            <v>0</v>
          </cell>
        </row>
        <row r="6180">
          <cell r="A6180" t="str">
            <v/>
          </cell>
          <cell r="B6180">
            <v>0</v>
          </cell>
          <cell r="C6180"/>
          <cell r="D6180" t="str">
            <v/>
          </cell>
          <cell r="E6180"/>
          <cell r="F6180">
            <v>0</v>
          </cell>
          <cell r="G6180">
            <v>0</v>
          </cell>
        </row>
        <row r="6181">
          <cell r="A6181" t="str">
            <v/>
          </cell>
          <cell r="B6181">
            <v>0</v>
          </cell>
          <cell r="C6181"/>
          <cell r="D6181" t="str">
            <v/>
          </cell>
          <cell r="E6181"/>
          <cell r="F6181">
            <v>0</v>
          </cell>
          <cell r="G6181">
            <v>0</v>
          </cell>
        </row>
        <row r="6182">
          <cell r="A6182" t="str">
            <v/>
          </cell>
          <cell r="B6182">
            <v>0</v>
          </cell>
          <cell r="C6182"/>
          <cell r="D6182" t="str">
            <v/>
          </cell>
          <cell r="E6182"/>
          <cell r="F6182">
            <v>0</v>
          </cell>
          <cell r="G6182">
            <v>0</v>
          </cell>
        </row>
        <row r="6183">
          <cell r="A6183" t="str">
            <v/>
          </cell>
          <cell r="B6183">
            <v>0</v>
          </cell>
          <cell r="C6183"/>
          <cell r="D6183" t="str">
            <v/>
          </cell>
          <cell r="E6183"/>
          <cell r="F6183">
            <v>0</v>
          </cell>
          <cell r="G6183">
            <v>0</v>
          </cell>
        </row>
        <row r="6184">
          <cell r="A6184" t="str">
            <v/>
          </cell>
          <cell r="B6184">
            <v>0</v>
          </cell>
          <cell r="C6184"/>
          <cell r="D6184" t="str">
            <v/>
          </cell>
          <cell r="E6184"/>
          <cell r="F6184">
            <v>0</v>
          </cell>
          <cell r="G6184">
            <v>0</v>
          </cell>
        </row>
        <row r="6185">
          <cell r="A6185" t="str">
            <v/>
          </cell>
          <cell r="B6185">
            <v>0</v>
          </cell>
          <cell r="C6185"/>
          <cell r="D6185" t="str">
            <v/>
          </cell>
          <cell r="E6185"/>
          <cell r="F6185">
            <v>0</v>
          </cell>
          <cell r="G6185">
            <v>0</v>
          </cell>
        </row>
        <row r="6186">
          <cell r="A6186"/>
          <cell r="B6186"/>
          <cell r="C6186"/>
          <cell r="D6186"/>
          <cell r="E6186"/>
          <cell r="F6186" t="str">
            <v>Total B</v>
          </cell>
          <cell r="G6186">
            <v>0</v>
          </cell>
        </row>
        <row r="6187">
          <cell r="A6187"/>
          <cell r="B6187"/>
          <cell r="C6187" t="str">
            <v>C - EQUIPOS</v>
          </cell>
          <cell r="D6187"/>
          <cell r="E6187"/>
          <cell r="F6187"/>
          <cell r="G6187"/>
        </row>
        <row r="6188">
          <cell r="A6188" t="str">
            <v/>
          </cell>
          <cell r="B6188" t="str">
            <v/>
          </cell>
          <cell r="C6188"/>
          <cell r="D6188" t="str">
            <v/>
          </cell>
          <cell r="E6188"/>
          <cell r="F6188">
            <v>0</v>
          </cell>
          <cell r="G6188">
            <v>0</v>
          </cell>
        </row>
        <row r="6189">
          <cell r="A6189" t="str">
            <v/>
          </cell>
          <cell r="B6189" t="str">
            <v/>
          </cell>
          <cell r="C6189"/>
          <cell r="D6189" t="str">
            <v/>
          </cell>
          <cell r="E6189"/>
          <cell r="F6189">
            <v>0</v>
          </cell>
          <cell r="G6189">
            <v>0</v>
          </cell>
        </row>
        <row r="6190">
          <cell r="A6190" t="str">
            <v/>
          </cell>
          <cell r="B6190" t="str">
            <v/>
          </cell>
          <cell r="C6190"/>
          <cell r="D6190" t="str">
            <v/>
          </cell>
          <cell r="E6190"/>
          <cell r="F6190">
            <v>0</v>
          </cell>
          <cell r="G6190">
            <v>0</v>
          </cell>
        </row>
        <row r="6191">
          <cell r="A6191" t="str">
            <v/>
          </cell>
          <cell r="B6191" t="str">
            <v/>
          </cell>
          <cell r="C6191"/>
          <cell r="D6191" t="str">
            <v/>
          </cell>
          <cell r="E6191"/>
          <cell r="F6191">
            <v>0</v>
          </cell>
          <cell r="G6191">
            <v>0</v>
          </cell>
        </row>
        <row r="6192">
          <cell r="A6192" t="str">
            <v/>
          </cell>
          <cell r="B6192" t="str">
            <v/>
          </cell>
          <cell r="C6192"/>
          <cell r="D6192" t="str">
            <v/>
          </cell>
          <cell r="E6192"/>
          <cell r="F6192">
            <v>0</v>
          </cell>
          <cell r="G6192">
            <v>0</v>
          </cell>
        </row>
        <row r="6193">
          <cell r="A6193" t="str">
            <v/>
          </cell>
          <cell r="B6193" t="str">
            <v/>
          </cell>
          <cell r="C6193"/>
          <cell r="D6193" t="str">
            <v/>
          </cell>
          <cell r="E6193"/>
          <cell r="F6193">
            <v>0</v>
          </cell>
          <cell r="G6193">
            <v>0</v>
          </cell>
        </row>
        <row r="6194">
          <cell r="A6194" t="str">
            <v/>
          </cell>
          <cell r="B6194" t="str">
            <v/>
          </cell>
          <cell r="C6194"/>
          <cell r="D6194" t="str">
            <v/>
          </cell>
          <cell r="E6194"/>
          <cell r="F6194">
            <v>0</v>
          </cell>
          <cell r="G6194">
            <v>0</v>
          </cell>
        </row>
        <row r="6195">
          <cell r="A6195" t="str">
            <v/>
          </cell>
          <cell r="B6195" t="str">
            <v/>
          </cell>
          <cell r="C6195"/>
          <cell r="D6195" t="str">
            <v/>
          </cell>
          <cell r="E6195"/>
          <cell r="F6195">
            <v>0</v>
          </cell>
          <cell r="G6195">
            <v>0</v>
          </cell>
        </row>
        <row r="6196">
          <cell r="A6196" t="str">
            <v/>
          </cell>
          <cell r="B6196" t="str">
            <v/>
          </cell>
          <cell r="C6196"/>
          <cell r="D6196" t="str">
            <v/>
          </cell>
          <cell r="E6196"/>
          <cell r="F6196">
            <v>0</v>
          </cell>
          <cell r="G6196">
            <v>0</v>
          </cell>
        </row>
        <row r="6197">
          <cell r="A6197"/>
          <cell r="B6197"/>
          <cell r="C6197"/>
          <cell r="D6197"/>
          <cell r="E6197"/>
          <cell r="F6197" t="str">
            <v>Total C</v>
          </cell>
          <cell r="G6197">
            <v>0</v>
          </cell>
        </row>
        <row r="6198">
          <cell r="A6198"/>
          <cell r="B6198"/>
          <cell r="C6198"/>
          <cell r="D6198"/>
          <cell r="E6198"/>
          <cell r="F6198"/>
          <cell r="G6198"/>
        </row>
        <row r="6199">
          <cell r="A6199" t="str">
            <v/>
          </cell>
          <cell r="B6199" t="str">
            <v/>
          </cell>
          <cell r="C6199"/>
          <cell r="D6199" t="str">
            <v>Costo  Neto</v>
          </cell>
          <cell r="E6199"/>
          <cell r="F6199" t="str">
            <v>Total D=A+B+C</v>
          </cell>
          <cell r="G6199">
            <v>0</v>
          </cell>
        </row>
        <row r="6201">
          <cell r="A6201" t="str">
            <v>ANALISIS DE PRECIOS</v>
          </cell>
          <cell r="B6201"/>
          <cell r="C6201"/>
          <cell r="D6201"/>
          <cell r="E6201"/>
          <cell r="F6201"/>
          <cell r="G6201"/>
        </row>
        <row r="6202">
          <cell r="A6202" t="str">
            <v>COMITENTE:</v>
          </cell>
          <cell r="B6202" t="str">
            <v>DIRECCIÓN DE ARQUITECTURA</v>
          </cell>
          <cell r="C6202"/>
          <cell r="D6202"/>
          <cell r="E6202"/>
          <cell r="F6202"/>
          <cell r="G6202"/>
        </row>
        <row r="6203">
          <cell r="A6203" t="str">
            <v>CONTRATISTA:</v>
          </cell>
          <cell r="B6203" t="str">
            <v xml:space="preserve">BILBAO CONSTRUCCIONES S.R.L. </v>
          </cell>
          <cell r="C6203"/>
          <cell r="D6203"/>
          <cell r="E6203"/>
          <cell r="F6203"/>
          <cell r="G6203"/>
        </row>
        <row r="6204">
          <cell r="A6204" t="str">
            <v>OBRA:</v>
          </cell>
          <cell r="B6204" t="str">
            <v>CENTRO DE MEDICINA NUCLEAR - PET / CT</v>
          </cell>
          <cell r="C6204"/>
          <cell r="D6204"/>
          <cell r="E6204"/>
          <cell r="F6204" t="str">
            <v>PRECIOS A:</v>
          </cell>
          <cell r="G6204">
            <v>43594</v>
          </cell>
        </row>
        <row r="6205">
          <cell r="A6205" t="str">
            <v>UBICACIÓN:</v>
          </cell>
          <cell r="B6205" t="str">
            <v>CAPITAL</v>
          </cell>
          <cell r="C6205"/>
          <cell r="D6205"/>
          <cell r="E6205"/>
          <cell r="F6205"/>
          <cell r="G6205"/>
        </row>
        <row r="6206">
          <cell r="A6206" t="str">
            <v>RUBRO:</v>
          </cell>
          <cell r="B6206" t="str">
            <v/>
          </cell>
          <cell r="C6206" t="str">
            <v/>
          </cell>
          <cell r="D6206"/>
          <cell r="E6206"/>
          <cell r="F6206"/>
          <cell r="G6206"/>
        </row>
        <row r="6207">
          <cell r="A6207" t="str">
            <v>ITEM:</v>
          </cell>
          <cell r="B6207" t="str">
            <v/>
          </cell>
          <cell r="C6207" t="str">
            <v/>
          </cell>
          <cell r="D6207"/>
          <cell r="E6207"/>
          <cell r="F6207" t="str">
            <v>UNIDAD:</v>
          </cell>
          <cell r="G6207" t="str">
            <v/>
          </cell>
        </row>
        <row r="6208">
          <cell r="A6208"/>
          <cell r="B6208"/>
          <cell r="C6208"/>
          <cell r="D6208"/>
          <cell r="E6208"/>
          <cell r="F6208"/>
          <cell r="G6208"/>
        </row>
        <row r="6209">
          <cell r="A6209" t="str">
            <v>DATOS REDETERMINACION</v>
          </cell>
          <cell r="B6209"/>
          <cell r="C6209" t="str">
            <v>DESIGNACION</v>
          </cell>
          <cell r="D6209" t="str">
            <v>U</v>
          </cell>
          <cell r="E6209" t="str">
            <v>Cantidad</v>
          </cell>
          <cell r="F6209" t="str">
            <v>$ Unitarios</v>
          </cell>
          <cell r="G6209" t="str">
            <v>$ Parcial</v>
          </cell>
        </row>
        <row r="6210">
          <cell r="A6210" t="str">
            <v>CÓDIGO</v>
          </cell>
          <cell r="B6210" t="str">
            <v>DESCRIPCIÓN</v>
          </cell>
          <cell r="C6210"/>
          <cell r="D6210"/>
          <cell r="E6210"/>
          <cell r="F6210"/>
          <cell r="G6210"/>
        </row>
        <row r="6211">
          <cell r="A6211"/>
          <cell r="B6211"/>
          <cell r="C6211" t="str">
            <v>A - MATERIALES</v>
          </cell>
          <cell r="D6211"/>
          <cell r="E6211"/>
          <cell r="F6211"/>
          <cell r="G6211"/>
        </row>
        <row r="6212">
          <cell r="A6212" t="str">
            <v/>
          </cell>
          <cell r="B6212" t="str">
            <v/>
          </cell>
          <cell r="C6212"/>
          <cell r="D6212" t="str">
            <v/>
          </cell>
          <cell r="E6212"/>
          <cell r="F6212">
            <v>0</v>
          </cell>
          <cell r="G6212">
            <v>0</v>
          </cell>
        </row>
        <row r="6213">
          <cell r="A6213" t="str">
            <v/>
          </cell>
          <cell r="B6213" t="str">
            <v/>
          </cell>
          <cell r="C6213"/>
          <cell r="D6213" t="str">
            <v/>
          </cell>
          <cell r="E6213"/>
          <cell r="F6213">
            <v>0</v>
          </cell>
          <cell r="G6213">
            <v>0</v>
          </cell>
        </row>
        <row r="6214">
          <cell r="A6214" t="str">
            <v/>
          </cell>
          <cell r="B6214" t="str">
            <v/>
          </cell>
          <cell r="C6214"/>
          <cell r="D6214" t="str">
            <v/>
          </cell>
          <cell r="E6214"/>
          <cell r="F6214">
            <v>0</v>
          </cell>
          <cell r="G6214">
            <v>0</v>
          </cell>
        </row>
        <row r="6215">
          <cell r="A6215" t="str">
            <v/>
          </cell>
          <cell r="B6215" t="str">
            <v/>
          </cell>
          <cell r="C6215"/>
          <cell r="D6215" t="str">
            <v/>
          </cell>
          <cell r="E6215"/>
          <cell r="F6215">
            <v>0</v>
          </cell>
          <cell r="G6215">
            <v>0</v>
          </cell>
        </row>
        <row r="6216">
          <cell r="A6216" t="str">
            <v/>
          </cell>
          <cell r="B6216" t="str">
            <v/>
          </cell>
          <cell r="C6216"/>
          <cell r="D6216" t="str">
            <v/>
          </cell>
          <cell r="E6216"/>
          <cell r="F6216">
            <v>0</v>
          </cell>
          <cell r="G6216">
            <v>0</v>
          </cell>
        </row>
        <row r="6217">
          <cell r="A6217" t="str">
            <v/>
          </cell>
          <cell r="B6217" t="str">
            <v/>
          </cell>
          <cell r="C6217"/>
          <cell r="D6217" t="str">
            <v/>
          </cell>
          <cell r="E6217"/>
          <cell r="F6217">
            <v>0</v>
          </cell>
          <cell r="G6217">
            <v>0</v>
          </cell>
        </row>
        <row r="6218">
          <cell r="A6218" t="str">
            <v/>
          </cell>
          <cell r="B6218" t="str">
            <v/>
          </cell>
          <cell r="C6218"/>
          <cell r="D6218" t="str">
            <v/>
          </cell>
          <cell r="E6218"/>
          <cell r="F6218">
            <v>0</v>
          </cell>
          <cell r="G6218">
            <v>0</v>
          </cell>
        </row>
        <row r="6219">
          <cell r="A6219" t="str">
            <v/>
          </cell>
          <cell r="B6219" t="str">
            <v/>
          </cell>
          <cell r="C6219"/>
          <cell r="D6219" t="str">
            <v/>
          </cell>
          <cell r="E6219"/>
          <cell r="F6219">
            <v>0</v>
          </cell>
          <cell r="G6219">
            <v>0</v>
          </cell>
        </row>
        <row r="6220">
          <cell r="A6220" t="str">
            <v/>
          </cell>
          <cell r="B6220" t="str">
            <v/>
          </cell>
          <cell r="C6220"/>
          <cell r="D6220" t="str">
            <v/>
          </cell>
          <cell r="E6220"/>
          <cell r="F6220">
            <v>0</v>
          </cell>
          <cell r="G6220">
            <v>0</v>
          </cell>
        </row>
        <row r="6221">
          <cell r="A6221" t="str">
            <v/>
          </cell>
          <cell r="B6221" t="str">
            <v/>
          </cell>
          <cell r="C6221"/>
          <cell r="D6221" t="str">
            <v/>
          </cell>
          <cell r="E6221"/>
          <cell r="F6221">
            <v>0</v>
          </cell>
          <cell r="G6221">
            <v>0</v>
          </cell>
        </row>
        <row r="6222">
          <cell r="A6222" t="str">
            <v/>
          </cell>
          <cell r="B6222" t="str">
            <v/>
          </cell>
          <cell r="C6222"/>
          <cell r="D6222" t="str">
            <v/>
          </cell>
          <cell r="E6222"/>
          <cell r="F6222">
            <v>0</v>
          </cell>
          <cell r="G6222">
            <v>0</v>
          </cell>
        </row>
        <row r="6223">
          <cell r="A6223" t="str">
            <v/>
          </cell>
          <cell r="B6223" t="str">
            <v/>
          </cell>
          <cell r="C6223"/>
          <cell r="D6223" t="str">
            <v/>
          </cell>
          <cell r="E6223"/>
          <cell r="F6223">
            <v>0</v>
          </cell>
          <cell r="G6223">
            <v>0</v>
          </cell>
        </row>
        <row r="6224">
          <cell r="A6224" t="str">
            <v/>
          </cell>
          <cell r="B6224" t="str">
            <v/>
          </cell>
          <cell r="C6224"/>
          <cell r="D6224" t="str">
            <v/>
          </cell>
          <cell r="E6224"/>
          <cell r="F6224">
            <v>0</v>
          </cell>
          <cell r="G6224">
            <v>0</v>
          </cell>
        </row>
        <row r="6225">
          <cell r="A6225" t="str">
            <v/>
          </cell>
          <cell r="B6225" t="str">
            <v/>
          </cell>
          <cell r="C6225"/>
          <cell r="D6225" t="str">
            <v/>
          </cell>
          <cell r="E6225"/>
          <cell r="F6225">
            <v>0</v>
          </cell>
          <cell r="G6225">
            <v>0</v>
          </cell>
        </row>
        <row r="6226">
          <cell r="A6226"/>
          <cell r="B6226"/>
          <cell r="C6226"/>
          <cell r="D6226"/>
          <cell r="E6226"/>
          <cell r="F6226" t="str">
            <v>Total A</v>
          </cell>
          <cell r="G6226">
            <v>0</v>
          </cell>
        </row>
        <row r="6227">
          <cell r="A6227"/>
          <cell r="B6227"/>
          <cell r="C6227" t="str">
            <v>B - MANO DE OBRA</v>
          </cell>
          <cell r="D6227"/>
          <cell r="E6227"/>
          <cell r="F6227"/>
          <cell r="G6227"/>
        </row>
        <row r="6228">
          <cell r="A6228" t="str">
            <v/>
          </cell>
          <cell r="B6228">
            <v>0</v>
          </cell>
          <cell r="C6228"/>
          <cell r="D6228" t="str">
            <v/>
          </cell>
          <cell r="E6228"/>
          <cell r="F6228">
            <v>0</v>
          </cell>
          <cell r="G6228">
            <v>0</v>
          </cell>
        </row>
        <row r="6229">
          <cell r="A6229" t="str">
            <v/>
          </cell>
          <cell r="B6229">
            <v>0</v>
          </cell>
          <cell r="C6229"/>
          <cell r="D6229" t="str">
            <v/>
          </cell>
          <cell r="E6229"/>
          <cell r="F6229">
            <v>0</v>
          </cell>
          <cell r="G6229">
            <v>0</v>
          </cell>
        </row>
        <row r="6230">
          <cell r="A6230" t="str">
            <v/>
          </cell>
          <cell r="B6230">
            <v>0</v>
          </cell>
          <cell r="C6230"/>
          <cell r="D6230" t="str">
            <v/>
          </cell>
          <cell r="E6230"/>
          <cell r="F6230">
            <v>0</v>
          </cell>
          <cell r="G6230">
            <v>0</v>
          </cell>
        </row>
        <row r="6231">
          <cell r="A6231" t="str">
            <v/>
          </cell>
          <cell r="B6231">
            <v>0</v>
          </cell>
          <cell r="C6231"/>
          <cell r="D6231" t="str">
            <v/>
          </cell>
          <cell r="E6231"/>
          <cell r="F6231">
            <v>0</v>
          </cell>
          <cell r="G6231">
            <v>0</v>
          </cell>
        </row>
        <row r="6232">
          <cell r="A6232" t="str">
            <v/>
          </cell>
          <cell r="B6232">
            <v>0</v>
          </cell>
          <cell r="C6232"/>
          <cell r="D6232" t="str">
            <v/>
          </cell>
          <cell r="E6232"/>
          <cell r="F6232">
            <v>0</v>
          </cell>
          <cell r="G6232">
            <v>0</v>
          </cell>
        </row>
        <row r="6233">
          <cell r="A6233" t="str">
            <v/>
          </cell>
          <cell r="B6233">
            <v>0</v>
          </cell>
          <cell r="C6233"/>
          <cell r="D6233" t="str">
            <v/>
          </cell>
          <cell r="E6233"/>
          <cell r="F6233">
            <v>0</v>
          </cell>
          <cell r="G6233">
            <v>0</v>
          </cell>
        </row>
        <row r="6234">
          <cell r="A6234" t="str">
            <v/>
          </cell>
          <cell r="B6234">
            <v>0</v>
          </cell>
          <cell r="C6234"/>
          <cell r="D6234" t="str">
            <v/>
          </cell>
          <cell r="E6234"/>
          <cell r="F6234">
            <v>0</v>
          </cell>
          <cell r="G6234">
            <v>0</v>
          </cell>
        </row>
        <row r="6235">
          <cell r="A6235" t="str">
            <v/>
          </cell>
          <cell r="B6235">
            <v>0</v>
          </cell>
          <cell r="C6235"/>
          <cell r="D6235" t="str">
            <v/>
          </cell>
          <cell r="E6235"/>
          <cell r="F6235">
            <v>0</v>
          </cell>
          <cell r="G6235">
            <v>0</v>
          </cell>
        </row>
        <row r="6236">
          <cell r="A6236"/>
          <cell r="B6236"/>
          <cell r="C6236"/>
          <cell r="D6236"/>
          <cell r="E6236"/>
          <cell r="F6236" t="str">
            <v>Total B</v>
          </cell>
          <cell r="G6236">
            <v>0</v>
          </cell>
        </row>
        <row r="6237">
          <cell r="A6237"/>
          <cell r="B6237"/>
          <cell r="C6237" t="str">
            <v>C - EQUIPOS</v>
          </cell>
          <cell r="D6237"/>
          <cell r="E6237"/>
          <cell r="F6237"/>
          <cell r="G6237"/>
        </row>
        <row r="6238">
          <cell r="A6238" t="str">
            <v/>
          </cell>
          <cell r="B6238" t="str">
            <v/>
          </cell>
          <cell r="C6238"/>
          <cell r="D6238" t="str">
            <v/>
          </cell>
          <cell r="E6238"/>
          <cell r="F6238">
            <v>0</v>
          </cell>
          <cell r="G6238">
            <v>0</v>
          </cell>
        </row>
        <row r="6239">
          <cell r="A6239" t="str">
            <v/>
          </cell>
          <cell r="B6239" t="str">
            <v/>
          </cell>
          <cell r="C6239"/>
          <cell r="D6239" t="str">
            <v/>
          </cell>
          <cell r="E6239"/>
          <cell r="F6239">
            <v>0</v>
          </cell>
          <cell r="G6239">
            <v>0</v>
          </cell>
        </row>
        <row r="6240">
          <cell r="A6240" t="str">
            <v/>
          </cell>
          <cell r="B6240" t="str">
            <v/>
          </cell>
          <cell r="C6240"/>
          <cell r="D6240" t="str">
            <v/>
          </cell>
          <cell r="E6240"/>
          <cell r="F6240">
            <v>0</v>
          </cell>
          <cell r="G6240">
            <v>0</v>
          </cell>
        </row>
        <row r="6241">
          <cell r="A6241" t="str">
            <v/>
          </cell>
          <cell r="B6241" t="str">
            <v/>
          </cell>
          <cell r="C6241"/>
          <cell r="D6241" t="str">
            <v/>
          </cell>
          <cell r="E6241"/>
          <cell r="F6241">
            <v>0</v>
          </cell>
          <cell r="G6241">
            <v>0</v>
          </cell>
        </row>
        <row r="6242">
          <cell r="A6242" t="str">
            <v/>
          </cell>
          <cell r="B6242" t="str">
            <v/>
          </cell>
          <cell r="C6242"/>
          <cell r="D6242" t="str">
            <v/>
          </cell>
          <cell r="E6242"/>
          <cell r="F6242">
            <v>0</v>
          </cell>
          <cell r="G6242">
            <v>0</v>
          </cell>
        </row>
        <row r="6243">
          <cell r="A6243" t="str">
            <v/>
          </cell>
          <cell r="B6243" t="str">
            <v/>
          </cell>
          <cell r="C6243"/>
          <cell r="D6243" t="str">
            <v/>
          </cell>
          <cell r="E6243"/>
          <cell r="F6243">
            <v>0</v>
          </cell>
          <cell r="G6243">
            <v>0</v>
          </cell>
        </row>
        <row r="6244">
          <cell r="A6244" t="str">
            <v/>
          </cell>
          <cell r="B6244" t="str">
            <v/>
          </cell>
          <cell r="C6244"/>
          <cell r="D6244" t="str">
            <v/>
          </cell>
          <cell r="E6244"/>
          <cell r="F6244">
            <v>0</v>
          </cell>
          <cell r="G6244">
            <v>0</v>
          </cell>
        </row>
        <row r="6245">
          <cell r="A6245" t="str">
            <v/>
          </cell>
          <cell r="B6245" t="str">
            <v/>
          </cell>
          <cell r="C6245"/>
          <cell r="D6245" t="str">
            <v/>
          </cell>
          <cell r="E6245"/>
          <cell r="F6245">
            <v>0</v>
          </cell>
          <cell r="G6245">
            <v>0</v>
          </cell>
        </row>
        <row r="6246">
          <cell r="A6246" t="str">
            <v/>
          </cell>
          <cell r="B6246" t="str">
            <v/>
          </cell>
          <cell r="C6246"/>
          <cell r="D6246" t="str">
            <v/>
          </cell>
          <cell r="E6246"/>
          <cell r="F6246">
            <v>0</v>
          </cell>
          <cell r="G6246">
            <v>0</v>
          </cell>
        </row>
        <row r="6247">
          <cell r="A6247"/>
          <cell r="B6247"/>
          <cell r="C6247"/>
          <cell r="D6247"/>
          <cell r="E6247"/>
          <cell r="F6247" t="str">
            <v>Total C</v>
          </cell>
          <cell r="G6247">
            <v>0</v>
          </cell>
        </row>
        <row r="6248">
          <cell r="A6248"/>
          <cell r="B6248"/>
          <cell r="C6248"/>
          <cell r="D6248"/>
          <cell r="E6248"/>
          <cell r="F6248"/>
          <cell r="G6248"/>
        </row>
        <row r="6249">
          <cell r="A6249" t="str">
            <v/>
          </cell>
          <cell r="B6249" t="str">
            <v/>
          </cell>
          <cell r="C6249"/>
          <cell r="D6249" t="str">
            <v>Costo  Neto</v>
          </cell>
          <cell r="E6249"/>
          <cell r="F6249" t="str">
            <v>Total D=A+B+C</v>
          </cell>
          <cell r="G6249">
            <v>0</v>
          </cell>
        </row>
        <row r="6251">
          <cell r="A6251" t="str">
            <v>ANALISIS DE PRECIOS</v>
          </cell>
          <cell r="B6251"/>
          <cell r="C6251"/>
          <cell r="D6251"/>
          <cell r="E6251"/>
          <cell r="F6251"/>
          <cell r="G6251"/>
        </row>
        <row r="6252">
          <cell r="A6252" t="str">
            <v>COMITENTE:</v>
          </cell>
          <cell r="B6252" t="str">
            <v>DIRECCIÓN DE ARQUITECTURA</v>
          </cell>
          <cell r="C6252"/>
          <cell r="D6252"/>
          <cell r="E6252"/>
          <cell r="F6252"/>
          <cell r="G6252"/>
        </row>
        <row r="6253">
          <cell r="A6253" t="str">
            <v>CONTRATISTA:</v>
          </cell>
          <cell r="B6253" t="str">
            <v xml:space="preserve">BILBAO CONSTRUCCIONES S.R.L. </v>
          </cell>
          <cell r="C6253"/>
          <cell r="D6253"/>
          <cell r="E6253"/>
          <cell r="F6253"/>
          <cell r="G6253"/>
        </row>
        <row r="6254">
          <cell r="A6254" t="str">
            <v>OBRA:</v>
          </cell>
          <cell r="B6254" t="str">
            <v>CENTRO DE MEDICINA NUCLEAR - PET / CT</v>
          </cell>
          <cell r="C6254"/>
          <cell r="D6254"/>
          <cell r="E6254"/>
          <cell r="F6254" t="str">
            <v>PRECIOS A:</v>
          </cell>
          <cell r="G6254">
            <v>43594</v>
          </cell>
        </row>
        <row r="6255">
          <cell r="A6255" t="str">
            <v>UBICACIÓN:</v>
          </cell>
          <cell r="B6255" t="str">
            <v>CAPITAL</v>
          </cell>
          <cell r="C6255"/>
          <cell r="D6255"/>
          <cell r="E6255"/>
          <cell r="F6255"/>
          <cell r="G6255"/>
        </row>
        <row r="6256">
          <cell r="A6256" t="str">
            <v>RUBRO:</v>
          </cell>
          <cell r="B6256" t="str">
            <v/>
          </cell>
          <cell r="C6256" t="str">
            <v/>
          </cell>
          <cell r="D6256"/>
          <cell r="E6256"/>
          <cell r="F6256"/>
          <cell r="G6256"/>
        </row>
        <row r="6257">
          <cell r="A6257" t="str">
            <v>ITEM:</v>
          </cell>
          <cell r="B6257" t="str">
            <v/>
          </cell>
          <cell r="C6257" t="str">
            <v/>
          </cell>
          <cell r="D6257"/>
          <cell r="E6257"/>
          <cell r="F6257" t="str">
            <v>UNIDAD:</v>
          </cell>
          <cell r="G6257" t="str">
            <v/>
          </cell>
        </row>
        <row r="6258">
          <cell r="A6258"/>
          <cell r="B6258"/>
          <cell r="C6258"/>
          <cell r="D6258"/>
          <cell r="E6258"/>
          <cell r="F6258"/>
          <cell r="G6258"/>
        </row>
        <row r="6259">
          <cell r="A6259" t="str">
            <v>DATOS REDETERMINACION</v>
          </cell>
          <cell r="B6259"/>
          <cell r="C6259" t="str">
            <v>DESIGNACION</v>
          </cell>
          <cell r="D6259" t="str">
            <v>U</v>
          </cell>
          <cell r="E6259" t="str">
            <v>Cantidad</v>
          </cell>
          <cell r="F6259" t="str">
            <v>$ Unitarios</v>
          </cell>
          <cell r="G6259" t="str">
            <v>$ Parcial</v>
          </cell>
        </row>
        <row r="6260">
          <cell r="A6260" t="str">
            <v>CÓDIGO</v>
          </cell>
          <cell r="B6260" t="str">
            <v>DESCRIPCIÓN</v>
          </cell>
          <cell r="C6260"/>
          <cell r="D6260"/>
          <cell r="E6260"/>
          <cell r="F6260"/>
          <cell r="G6260"/>
        </row>
        <row r="6261">
          <cell r="A6261"/>
          <cell r="B6261"/>
          <cell r="C6261" t="str">
            <v>A - MATERIALES</v>
          </cell>
          <cell r="D6261"/>
          <cell r="E6261"/>
          <cell r="F6261"/>
          <cell r="G6261"/>
        </row>
        <row r="6262">
          <cell r="A6262" t="str">
            <v/>
          </cell>
          <cell r="B6262" t="str">
            <v/>
          </cell>
          <cell r="C6262"/>
          <cell r="D6262" t="str">
            <v/>
          </cell>
          <cell r="E6262"/>
          <cell r="F6262">
            <v>0</v>
          </cell>
          <cell r="G6262">
            <v>0</v>
          </cell>
        </row>
        <row r="6263">
          <cell r="A6263" t="str">
            <v/>
          </cell>
          <cell r="B6263" t="str">
            <v/>
          </cell>
          <cell r="C6263"/>
          <cell r="D6263" t="str">
            <v/>
          </cell>
          <cell r="E6263"/>
          <cell r="F6263">
            <v>0</v>
          </cell>
          <cell r="G6263">
            <v>0</v>
          </cell>
        </row>
        <row r="6264">
          <cell r="A6264" t="str">
            <v/>
          </cell>
          <cell r="B6264" t="str">
            <v/>
          </cell>
          <cell r="C6264"/>
          <cell r="D6264" t="str">
            <v/>
          </cell>
          <cell r="E6264"/>
          <cell r="F6264">
            <v>0</v>
          </cell>
          <cell r="G6264">
            <v>0</v>
          </cell>
        </row>
        <row r="6265">
          <cell r="A6265" t="str">
            <v/>
          </cell>
          <cell r="B6265" t="str">
            <v/>
          </cell>
          <cell r="C6265"/>
          <cell r="D6265" t="str">
            <v/>
          </cell>
          <cell r="E6265"/>
          <cell r="F6265">
            <v>0</v>
          </cell>
          <cell r="G6265">
            <v>0</v>
          </cell>
        </row>
        <row r="6266">
          <cell r="A6266" t="str">
            <v/>
          </cell>
          <cell r="B6266" t="str">
            <v/>
          </cell>
          <cell r="C6266"/>
          <cell r="D6266" t="str">
            <v/>
          </cell>
          <cell r="E6266"/>
          <cell r="F6266">
            <v>0</v>
          </cell>
          <cell r="G6266">
            <v>0</v>
          </cell>
        </row>
        <row r="6267">
          <cell r="A6267" t="str">
            <v/>
          </cell>
          <cell r="B6267" t="str">
            <v/>
          </cell>
          <cell r="C6267"/>
          <cell r="D6267" t="str">
            <v/>
          </cell>
          <cell r="E6267"/>
          <cell r="F6267">
            <v>0</v>
          </cell>
          <cell r="G6267">
            <v>0</v>
          </cell>
        </row>
        <row r="6268">
          <cell r="A6268" t="str">
            <v/>
          </cell>
          <cell r="B6268" t="str">
            <v/>
          </cell>
          <cell r="C6268"/>
          <cell r="D6268" t="str">
            <v/>
          </cell>
          <cell r="E6268"/>
          <cell r="F6268">
            <v>0</v>
          </cell>
          <cell r="G6268">
            <v>0</v>
          </cell>
        </row>
        <row r="6269">
          <cell r="A6269" t="str">
            <v/>
          </cell>
          <cell r="B6269" t="str">
            <v/>
          </cell>
          <cell r="C6269"/>
          <cell r="D6269" t="str">
            <v/>
          </cell>
          <cell r="E6269"/>
          <cell r="F6269">
            <v>0</v>
          </cell>
          <cell r="G6269">
            <v>0</v>
          </cell>
        </row>
        <row r="6270">
          <cell r="A6270" t="str">
            <v/>
          </cell>
          <cell r="B6270" t="str">
            <v/>
          </cell>
          <cell r="C6270"/>
          <cell r="D6270" t="str">
            <v/>
          </cell>
          <cell r="E6270"/>
          <cell r="F6270">
            <v>0</v>
          </cell>
          <cell r="G6270">
            <v>0</v>
          </cell>
        </row>
        <row r="6271">
          <cell r="A6271" t="str">
            <v/>
          </cell>
          <cell r="B6271" t="str">
            <v/>
          </cell>
          <cell r="C6271"/>
          <cell r="D6271" t="str">
            <v/>
          </cell>
          <cell r="E6271"/>
          <cell r="F6271">
            <v>0</v>
          </cell>
          <cell r="G6271">
            <v>0</v>
          </cell>
        </row>
        <row r="6272">
          <cell r="A6272" t="str">
            <v/>
          </cell>
          <cell r="B6272" t="str">
            <v/>
          </cell>
          <cell r="C6272"/>
          <cell r="D6272" t="str">
            <v/>
          </cell>
          <cell r="E6272"/>
          <cell r="F6272">
            <v>0</v>
          </cell>
          <cell r="G6272">
            <v>0</v>
          </cell>
        </row>
        <row r="6273">
          <cell r="A6273" t="str">
            <v/>
          </cell>
          <cell r="B6273" t="str">
            <v/>
          </cell>
          <cell r="C6273"/>
          <cell r="D6273" t="str">
            <v/>
          </cell>
          <cell r="E6273"/>
          <cell r="F6273">
            <v>0</v>
          </cell>
          <cell r="G6273">
            <v>0</v>
          </cell>
        </row>
        <row r="6274">
          <cell r="A6274" t="str">
            <v/>
          </cell>
          <cell r="B6274" t="str">
            <v/>
          </cell>
          <cell r="C6274"/>
          <cell r="D6274" t="str">
            <v/>
          </cell>
          <cell r="E6274"/>
          <cell r="F6274">
            <v>0</v>
          </cell>
          <cell r="G6274">
            <v>0</v>
          </cell>
        </row>
        <row r="6275">
          <cell r="A6275" t="str">
            <v/>
          </cell>
          <cell r="B6275" t="str">
            <v/>
          </cell>
          <cell r="C6275"/>
          <cell r="D6275" t="str">
            <v/>
          </cell>
          <cell r="E6275"/>
          <cell r="F6275">
            <v>0</v>
          </cell>
          <cell r="G6275">
            <v>0</v>
          </cell>
        </row>
        <row r="6276">
          <cell r="A6276"/>
          <cell r="B6276"/>
          <cell r="C6276"/>
          <cell r="D6276"/>
          <cell r="E6276"/>
          <cell r="F6276" t="str">
            <v>Total A</v>
          </cell>
          <cell r="G6276">
            <v>0</v>
          </cell>
        </row>
        <row r="6277">
          <cell r="A6277"/>
          <cell r="B6277"/>
          <cell r="C6277" t="str">
            <v>B - MANO DE OBRA</v>
          </cell>
          <cell r="D6277"/>
          <cell r="E6277"/>
          <cell r="F6277"/>
          <cell r="G6277"/>
        </row>
        <row r="6278">
          <cell r="A6278" t="str">
            <v/>
          </cell>
          <cell r="B6278">
            <v>0</v>
          </cell>
          <cell r="C6278"/>
          <cell r="D6278" t="str">
            <v/>
          </cell>
          <cell r="E6278"/>
          <cell r="F6278">
            <v>0</v>
          </cell>
          <cell r="G6278">
            <v>0</v>
          </cell>
        </row>
        <row r="6279">
          <cell r="A6279" t="str">
            <v/>
          </cell>
          <cell r="B6279">
            <v>0</v>
          </cell>
          <cell r="C6279"/>
          <cell r="D6279" t="str">
            <v/>
          </cell>
          <cell r="E6279"/>
          <cell r="F6279">
            <v>0</v>
          </cell>
          <cell r="G6279">
            <v>0</v>
          </cell>
        </row>
        <row r="6280">
          <cell r="A6280" t="str">
            <v/>
          </cell>
          <cell r="B6280">
            <v>0</v>
          </cell>
          <cell r="C6280"/>
          <cell r="D6280" t="str">
            <v/>
          </cell>
          <cell r="E6280"/>
          <cell r="F6280">
            <v>0</v>
          </cell>
          <cell r="G6280">
            <v>0</v>
          </cell>
        </row>
        <row r="6281">
          <cell r="A6281" t="str">
            <v/>
          </cell>
          <cell r="B6281">
            <v>0</v>
          </cell>
          <cell r="C6281"/>
          <cell r="D6281" t="str">
            <v/>
          </cell>
          <cell r="E6281"/>
          <cell r="F6281">
            <v>0</v>
          </cell>
          <cell r="G6281">
            <v>0</v>
          </cell>
        </row>
        <row r="6282">
          <cell r="A6282" t="str">
            <v/>
          </cell>
          <cell r="B6282">
            <v>0</v>
          </cell>
          <cell r="C6282"/>
          <cell r="D6282" t="str">
            <v/>
          </cell>
          <cell r="E6282"/>
          <cell r="F6282">
            <v>0</v>
          </cell>
          <cell r="G6282">
            <v>0</v>
          </cell>
        </row>
        <row r="6283">
          <cell r="A6283" t="str">
            <v/>
          </cell>
          <cell r="B6283">
            <v>0</v>
          </cell>
          <cell r="C6283"/>
          <cell r="D6283" t="str">
            <v/>
          </cell>
          <cell r="E6283"/>
          <cell r="F6283">
            <v>0</v>
          </cell>
          <cell r="G6283">
            <v>0</v>
          </cell>
        </row>
        <row r="6284">
          <cell r="A6284" t="str">
            <v/>
          </cell>
          <cell r="B6284">
            <v>0</v>
          </cell>
          <cell r="C6284"/>
          <cell r="D6284" t="str">
            <v/>
          </cell>
          <cell r="E6284"/>
          <cell r="F6284">
            <v>0</v>
          </cell>
          <cell r="G6284">
            <v>0</v>
          </cell>
        </row>
        <row r="6285">
          <cell r="A6285" t="str">
            <v/>
          </cell>
          <cell r="B6285">
            <v>0</v>
          </cell>
          <cell r="C6285"/>
          <cell r="D6285" t="str">
            <v/>
          </cell>
          <cell r="E6285"/>
          <cell r="F6285">
            <v>0</v>
          </cell>
          <cell r="G6285">
            <v>0</v>
          </cell>
        </row>
        <row r="6286">
          <cell r="A6286"/>
          <cell r="B6286"/>
          <cell r="C6286"/>
          <cell r="D6286"/>
          <cell r="E6286"/>
          <cell r="F6286" t="str">
            <v>Total B</v>
          </cell>
          <cell r="G6286">
            <v>0</v>
          </cell>
        </row>
        <row r="6287">
          <cell r="A6287"/>
          <cell r="B6287"/>
          <cell r="C6287" t="str">
            <v>C - EQUIPOS</v>
          </cell>
          <cell r="D6287"/>
          <cell r="E6287"/>
          <cell r="F6287"/>
          <cell r="G6287"/>
        </row>
        <row r="6288">
          <cell r="A6288" t="str">
            <v/>
          </cell>
          <cell r="B6288" t="str">
            <v/>
          </cell>
          <cell r="C6288"/>
          <cell r="D6288" t="str">
            <v/>
          </cell>
          <cell r="E6288"/>
          <cell r="F6288">
            <v>0</v>
          </cell>
          <cell r="G6288">
            <v>0</v>
          </cell>
        </row>
        <row r="6289">
          <cell r="A6289" t="str">
            <v/>
          </cell>
          <cell r="B6289" t="str">
            <v/>
          </cell>
          <cell r="C6289"/>
          <cell r="D6289" t="str">
            <v/>
          </cell>
          <cell r="E6289"/>
          <cell r="F6289">
            <v>0</v>
          </cell>
          <cell r="G6289">
            <v>0</v>
          </cell>
        </row>
        <row r="6290">
          <cell r="A6290" t="str">
            <v/>
          </cell>
          <cell r="B6290" t="str">
            <v/>
          </cell>
          <cell r="C6290"/>
          <cell r="D6290" t="str">
            <v/>
          </cell>
          <cell r="E6290"/>
          <cell r="F6290">
            <v>0</v>
          </cell>
          <cell r="G6290">
            <v>0</v>
          </cell>
        </row>
        <row r="6291">
          <cell r="A6291" t="str">
            <v/>
          </cell>
          <cell r="B6291" t="str">
            <v/>
          </cell>
          <cell r="C6291"/>
          <cell r="D6291" t="str">
            <v/>
          </cell>
          <cell r="E6291"/>
          <cell r="F6291">
            <v>0</v>
          </cell>
          <cell r="G6291">
            <v>0</v>
          </cell>
        </row>
        <row r="6292">
          <cell r="A6292" t="str">
            <v/>
          </cell>
          <cell r="B6292" t="str">
            <v/>
          </cell>
          <cell r="C6292"/>
          <cell r="D6292" t="str">
            <v/>
          </cell>
          <cell r="E6292"/>
          <cell r="F6292">
            <v>0</v>
          </cell>
          <cell r="G6292">
            <v>0</v>
          </cell>
        </row>
        <row r="6293">
          <cell r="A6293" t="str">
            <v/>
          </cell>
          <cell r="B6293" t="str">
            <v/>
          </cell>
          <cell r="C6293"/>
          <cell r="D6293" t="str">
            <v/>
          </cell>
          <cell r="E6293"/>
          <cell r="F6293">
            <v>0</v>
          </cell>
          <cell r="G6293">
            <v>0</v>
          </cell>
        </row>
        <row r="6294">
          <cell r="A6294" t="str">
            <v/>
          </cell>
          <cell r="B6294" t="str">
            <v/>
          </cell>
          <cell r="C6294"/>
          <cell r="D6294" t="str">
            <v/>
          </cell>
          <cell r="E6294"/>
          <cell r="F6294">
            <v>0</v>
          </cell>
          <cell r="G6294">
            <v>0</v>
          </cell>
        </row>
        <row r="6295">
          <cell r="A6295" t="str">
            <v/>
          </cell>
          <cell r="B6295" t="str">
            <v/>
          </cell>
          <cell r="C6295"/>
          <cell r="D6295" t="str">
            <v/>
          </cell>
          <cell r="E6295"/>
          <cell r="F6295">
            <v>0</v>
          </cell>
          <cell r="G6295">
            <v>0</v>
          </cell>
        </row>
        <row r="6296">
          <cell r="A6296" t="str">
            <v/>
          </cell>
          <cell r="B6296" t="str">
            <v/>
          </cell>
          <cell r="C6296"/>
          <cell r="D6296" t="str">
            <v/>
          </cell>
          <cell r="E6296"/>
          <cell r="F6296">
            <v>0</v>
          </cell>
          <cell r="G6296">
            <v>0</v>
          </cell>
        </row>
        <row r="6297">
          <cell r="A6297"/>
          <cell r="B6297"/>
          <cell r="C6297"/>
          <cell r="D6297"/>
          <cell r="E6297"/>
          <cell r="F6297" t="str">
            <v>Total C</v>
          </cell>
          <cell r="G6297">
            <v>0</v>
          </cell>
        </row>
        <row r="6298">
          <cell r="A6298"/>
          <cell r="B6298"/>
          <cell r="C6298"/>
          <cell r="D6298"/>
          <cell r="E6298"/>
          <cell r="F6298"/>
          <cell r="G6298"/>
        </row>
        <row r="6299">
          <cell r="A6299" t="str">
            <v/>
          </cell>
          <cell r="B6299" t="str">
            <v/>
          </cell>
          <cell r="C6299"/>
          <cell r="D6299" t="str">
            <v>Costo  Neto</v>
          </cell>
          <cell r="E6299"/>
          <cell r="F6299" t="str">
            <v>Total D=A+B+C</v>
          </cell>
          <cell r="G6299">
            <v>0</v>
          </cell>
        </row>
        <row r="6301">
          <cell r="A6301" t="str">
            <v>ANALISIS DE PRECIOS</v>
          </cell>
          <cell r="B6301"/>
          <cell r="C6301"/>
          <cell r="D6301"/>
          <cell r="E6301"/>
          <cell r="F6301"/>
          <cell r="G6301"/>
        </row>
        <row r="6302">
          <cell r="A6302" t="str">
            <v>COMITENTE:</v>
          </cell>
          <cell r="B6302" t="str">
            <v>DIRECCIÓN DE ARQUITECTURA</v>
          </cell>
          <cell r="C6302"/>
          <cell r="D6302"/>
          <cell r="E6302"/>
          <cell r="F6302"/>
          <cell r="G6302"/>
        </row>
        <row r="6303">
          <cell r="A6303" t="str">
            <v>CONTRATISTA:</v>
          </cell>
          <cell r="B6303" t="str">
            <v xml:space="preserve">BILBAO CONSTRUCCIONES S.R.L. </v>
          </cell>
          <cell r="C6303"/>
          <cell r="D6303"/>
          <cell r="E6303"/>
          <cell r="F6303"/>
          <cell r="G6303"/>
        </row>
        <row r="6304">
          <cell r="A6304" t="str">
            <v>OBRA:</v>
          </cell>
          <cell r="B6304" t="str">
            <v>CENTRO DE MEDICINA NUCLEAR - PET / CT</v>
          </cell>
          <cell r="C6304"/>
          <cell r="D6304"/>
          <cell r="E6304"/>
          <cell r="F6304" t="str">
            <v>PRECIOS A:</v>
          </cell>
          <cell r="G6304">
            <v>43594</v>
          </cell>
        </row>
        <row r="6305">
          <cell r="A6305" t="str">
            <v>UBICACIÓN:</v>
          </cell>
          <cell r="B6305" t="str">
            <v>CAPITAL</v>
          </cell>
          <cell r="C6305"/>
          <cell r="D6305"/>
          <cell r="E6305"/>
          <cell r="F6305"/>
          <cell r="G6305"/>
        </row>
        <row r="6306">
          <cell r="A6306" t="str">
            <v>RUBRO:</v>
          </cell>
          <cell r="B6306" t="str">
            <v/>
          </cell>
          <cell r="C6306" t="str">
            <v/>
          </cell>
          <cell r="D6306"/>
          <cell r="E6306"/>
          <cell r="F6306"/>
          <cell r="G6306"/>
        </row>
        <row r="6307">
          <cell r="A6307" t="str">
            <v>ITEM:</v>
          </cell>
          <cell r="B6307" t="str">
            <v/>
          </cell>
          <cell r="C6307" t="str">
            <v/>
          </cell>
          <cell r="D6307"/>
          <cell r="E6307"/>
          <cell r="F6307" t="str">
            <v>UNIDAD:</v>
          </cell>
          <cell r="G6307" t="str">
            <v/>
          </cell>
        </row>
        <row r="6308">
          <cell r="A6308"/>
          <cell r="B6308"/>
          <cell r="C6308"/>
          <cell r="D6308"/>
          <cell r="E6308"/>
          <cell r="F6308"/>
          <cell r="G6308"/>
        </row>
        <row r="6309">
          <cell r="A6309" t="str">
            <v>DATOS REDETERMINACION</v>
          </cell>
          <cell r="B6309"/>
          <cell r="C6309" t="str">
            <v>DESIGNACION</v>
          </cell>
          <cell r="D6309" t="str">
            <v>U</v>
          </cell>
          <cell r="E6309" t="str">
            <v>Cantidad</v>
          </cell>
          <cell r="F6309" t="str">
            <v>$ Unitarios</v>
          </cell>
          <cell r="G6309" t="str">
            <v>$ Parcial</v>
          </cell>
        </row>
        <row r="6310">
          <cell r="A6310" t="str">
            <v>CÓDIGO</v>
          </cell>
          <cell r="B6310" t="str">
            <v>DESCRIPCIÓN</v>
          </cell>
          <cell r="C6310"/>
          <cell r="D6310"/>
          <cell r="E6310"/>
          <cell r="F6310"/>
          <cell r="G6310"/>
        </row>
        <row r="6311">
          <cell r="A6311"/>
          <cell r="B6311"/>
          <cell r="C6311" t="str">
            <v>A - MATERIALES</v>
          </cell>
          <cell r="D6311"/>
          <cell r="E6311"/>
          <cell r="F6311"/>
          <cell r="G6311"/>
        </row>
        <row r="6312">
          <cell r="A6312" t="str">
            <v/>
          </cell>
          <cell r="B6312" t="str">
            <v/>
          </cell>
          <cell r="C6312"/>
          <cell r="D6312" t="str">
            <v/>
          </cell>
          <cell r="E6312"/>
          <cell r="F6312">
            <v>0</v>
          </cell>
          <cell r="G6312">
            <v>0</v>
          </cell>
        </row>
        <row r="6313">
          <cell r="A6313" t="str">
            <v/>
          </cell>
          <cell r="B6313" t="str">
            <v/>
          </cell>
          <cell r="C6313"/>
          <cell r="D6313" t="str">
            <v/>
          </cell>
          <cell r="E6313"/>
          <cell r="F6313">
            <v>0</v>
          </cell>
          <cell r="G6313">
            <v>0</v>
          </cell>
        </row>
        <row r="6314">
          <cell r="A6314" t="str">
            <v/>
          </cell>
          <cell r="B6314" t="str">
            <v/>
          </cell>
          <cell r="C6314"/>
          <cell r="D6314" t="str">
            <v/>
          </cell>
          <cell r="E6314"/>
          <cell r="F6314">
            <v>0</v>
          </cell>
          <cell r="G6314">
            <v>0</v>
          </cell>
        </row>
        <row r="6315">
          <cell r="A6315" t="str">
            <v/>
          </cell>
          <cell r="B6315" t="str">
            <v/>
          </cell>
          <cell r="C6315"/>
          <cell r="D6315" t="str">
            <v/>
          </cell>
          <cell r="E6315"/>
          <cell r="F6315">
            <v>0</v>
          </cell>
          <cell r="G6315">
            <v>0</v>
          </cell>
        </row>
        <row r="6316">
          <cell r="A6316" t="str">
            <v/>
          </cell>
          <cell r="B6316" t="str">
            <v/>
          </cell>
          <cell r="C6316"/>
          <cell r="D6316" t="str">
            <v/>
          </cell>
          <cell r="E6316"/>
          <cell r="F6316">
            <v>0</v>
          </cell>
          <cell r="G6316">
            <v>0</v>
          </cell>
        </row>
        <row r="6317">
          <cell r="A6317" t="str">
            <v/>
          </cell>
          <cell r="B6317" t="str">
            <v/>
          </cell>
          <cell r="C6317"/>
          <cell r="D6317" t="str">
            <v/>
          </cell>
          <cell r="E6317"/>
          <cell r="F6317">
            <v>0</v>
          </cell>
          <cell r="G6317">
            <v>0</v>
          </cell>
        </row>
        <row r="6318">
          <cell r="A6318" t="str">
            <v/>
          </cell>
          <cell r="B6318" t="str">
            <v/>
          </cell>
          <cell r="C6318"/>
          <cell r="D6318" t="str">
            <v/>
          </cell>
          <cell r="E6318"/>
          <cell r="F6318">
            <v>0</v>
          </cell>
          <cell r="G6318">
            <v>0</v>
          </cell>
        </row>
        <row r="6319">
          <cell r="A6319" t="str">
            <v/>
          </cell>
          <cell r="B6319" t="str">
            <v/>
          </cell>
          <cell r="C6319"/>
          <cell r="D6319" t="str">
            <v/>
          </cell>
          <cell r="E6319"/>
          <cell r="F6319">
            <v>0</v>
          </cell>
          <cell r="G6319">
            <v>0</v>
          </cell>
        </row>
        <row r="6320">
          <cell r="A6320" t="str">
            <v/>
          </cell>
          <cell r="B6320" t="str">
            <v/>
          </cell>
          <cell r="C6320"/>
          <cell r="D6320" t="str">
            <v/>
          </cell>
          <cell r="E6320"/>
          <cell r="F6320">
            <v>0</v>
          </cell>
          <cell r="G6320">
            <v>0</v>
          </cell>
        </row>
        <row r="6321">
          <cell r="A6321" t="str">
            <v/>
          </cell>
          <cell r="B6321" t="str">
            <v/>
          </cell>
          <cell r="C6321"/>
          <cell r="D6321" t="str">
            <v/>
          </cell>
          <cell r="E6321"/>
          <cell r="F6321">
            <v>0</v>
          </cell>
          <cell r="G6321">
            <v>0</v>
          </cell>
        </row>
        <row r="6322">
          <cell r="A6322" t="str">
            <v/>
          </cell>
          <cell r="B6322" t="str">
            <v/>
          </cell>
          <cell r="C6322"/>
          <cell r="D6322" t="str">
            <v/>
          </cell>
          <cell r="E6322"/>
          <cell r="F6322">
            <v>0</v>
          </cell>
          <cell r="G6322">
            <v>0</v>
          </cell>
        </row>
        <row r="6323">
          <cell r="A6323" t="str">
            <v/>
          </cell>
          <cell r="B6323" t="str">
            <v/>
          </cell>
          <cell r="C6323"/>
          <cell r="D6323" t="str">
            <v/>
          </cell>
          <cell r="E6323"/>
          <cell r="F6323">
            <v>0</v>
          </cell>
          <cell r="G6323">
            <v>0</v>
          </cell>
        </row>
        <row r="6324">
          <cell r="A6324" t="str">
            <v/>
          </cell>
          <cell r="B6324" t="str">
            <v/>
          </cell>
          <cell r="C6324"/>
          <cell r="D6324" t="str">
            <v/>
          </cell>
          <cell r="E6324"/>
          <cell r="F6324">
            <v>0</v>
          </cell>
          <cell r="G6324">
            <v>0</v>
          </cell>
        </row>
        <row r="6325">
          <cell r="A6325" t="str">
            <v/>
          </cell>
          <cell r="B6325" t="str">
            <v/>
          </cell>
          <cell r="C6325"/>
          <cell r="D6325" t="str">
            <v/>
          </cell>
          <cell r="E6325"/>
          <cell r="F6325">
            <v>0</v>
          </cell>
          <cell r="G6325">
            <v>0</v>
          </cell>
        </row>
        <row r="6326">
          <cell r="A6326"/>
          <cell r="B6326"/>
          <cell r="C6326"/>
          <cell r="D6326"/>
          <cell r="E6326"/>
          <cell r="F6326" t="str">
            <v>Total A</v>
          </cell>
          <cell r="G6326">
            <v>0</v>
          </cell>
        </row>
        <row r="6327">
          <cell r="A6327"/>
          <cell r="B6327"/>
          <cell r="C6327" t="str">
            <v>B - MANO DE OBRA</v>
          </cell>
          <cell r="D6327"/>
          <cell r="E6327"/>
          <cell r="F6327"/>
          <cell r="G6327"/>
        </row>
        <row r="6328">
          <cell r="A6328" t="str">
            <v/>
          </cell>
          <cell r="B6328">
            <v>0</v>
          </cell>
          <cell r="C6328"/>
          <cell r="D6328" t="str">
            <v/>
          </cell>
          <cell r="E6328"/>
          <cell r="F6328">
            <v>0</v>
          </cell>
          <cell r="G6328">
            <v>0</v>
          </cell>
        </row>
        <row r="6329">
          <cell r="A6329" t="str">
            <v/>
          </cell>
          <cell r="B6329">
            <v>0</v>
          </cell>
          <cell r="C6329"/>
          <cell r="D6329" t="str">
            <v/>
          </cell>
          <cell r="E6329"/>
          <cell r="F6329">
            <v>0</v>
          </cell>
          <cell r="G6329">
            <v>0</v>
          </cell>
        </row>
        <row r="6330">
          <cell r="A6330" t="str">
            <v/>
          </cell>
          <cell r="B6330">
            <v>0</v>
          </cell>
          <cell r="C6330"/>
          <cell r="D6330" t="str">
            <v/>
          </cell>
          <cell r="E6330"/>
          <cell r="F6330">
            <v>0</v>
          </cell>
          <cell r="G6330">
            <v>0</v>
          </cell>
        </row>
        <row r="6331">
          <cell r="A6331" t="str">
            <v/>
          </cell>
          <cell r="B6331">
            <v>0</v>
          </cell>
          <cell r="C6331"/>
          <cell r="D6331" t="str">
            <v/>
          </cell>
          <cell r="E6331"/>
          <cell r="F6331">
            <v>0</v>
          </cell>
          <cell r="G6331">
            <v>0</v>
          </cell>
        </row>
        <row r="6332">
          <cell r="A6332" t="str">
            <v/>
          </cell>
          <cell r="B6332">
            <v>0</v>
          </cell>
          <cell r="C6332"/>
          <cell r="D6332" t="str">
            <v/>
          </cell>
          <cell r="E6332"/>
          <cell r="F6332">
            <v>0</v>
          </cell>
          <cell r="G6332">
            <v>0</v>
          </cell>
        </row>
        <row r="6333">
          <cell r="A6333" t="str">
            <v/>
          </cell>
          <cell r="B6333">
            <v>0</v>
          </cell>
          <cell r="C6333"/>
          <cell r="D6333" t="str">
            <v/>
          </cell>
          <cell r="E6333"/>
          <cell r="F6333">
            <v>0</v>
          </cell>
          <cell r="G6333">
            <v>0</v>
          </cell>
        </row>
        <row r="6334">
          <cell r="A6334" t="str">
            <v/>
          </cell>
          <cell r="B6334">
            <v>0</v>
          </cell>
          <cell r="C6334"/>
          <cell r="D6334" t="str">
            <v/>
          </cell>
          <cell r="E6334"/>
          <cell r="F6334">
            <v>0</v>
          </cell>
          <cell r="G6334">
            <v>0</v>
          </cell>
        </row>
        <row r="6335">
          <cell r="A6335" t="str">
            <v/>
          </cell>
          <cell r="B6335">
            <v>0</v>
          </cell>
          <cell r="C6335"/>
          <cell r="D6335" t="str">
            <v/>
          </cell>
          <cell r="E6335"/>
          <cell r="F6335">
            <v>0</v>
          </cell>
          <cell r="G6335">
            <v>0</v>
          </cell>
        </row>
        <row r="6336">
          <cell r="A6336"/>
          <cell r="B6336"/>
          <cell r="C6336"/>
          <cell r="D6336"/>
          <cell r="E6336"/>
          <cell r="F6336" t="str">
            <v>Total B</v>
          </cell>
          <cell r="G6336">
            <v>0</v>
          </cell>
        </row>
        <row r="6337">
          <cell r="A6337"/>
          <cell r="B6337"/>
          <cell r="C6337" t="str">
            <v>C - EQUIPOS</v>
          </cell>
          <cell r="D6337"/>
          <cell r="E6337"/>
          <cell r="F6337"/>
          <cell r="G6337"/>
        </row>
        <row r="6338">
          <cell r="A6338" t="str">
            <v/>
          </cell>
          <cell r="B6338" t="str">
            <v/>
          </cell>
          <cell r="C6338"/>
          <cell r="D6338" t="str">
            <v/>
          </cell>
          <cell r="E6338"/>
          <cell r="F6338">
            <v>0</v>
          </cell>
          <cell r="G6338">
            <v>0</v>
          </cell>
        </row>
        <row r="6339">
          <cell r="A6339" t="str">
            <v/>
          </cell>
          <cell r="B6339" t="str">
            <v/>
          </cell>
          <cell r="C6339"/>
          <cell r="D6339" t="str">
            <v/>
          </cell>
          <cell r="E6339"/>
          <cell r="F6339">
            <v>0</v>
          </cell>
          <cell r="G6339">
            <v>0</v>
          </cell>
        </row>
        <row r="6340">
          <cell r="A6340" t="str">
            <v/>
          </cell>
          <cell r="B6340" t="str">
            <v/>
          </cell>
          <cell r="C6340"/>
          <cell r="D6340" t="str">
            <v/>
          </cell>
          <cell r="E6340"/>
          <cell r="F6340">
            <v>0</v>
          </cell>
          <cell r="G6340">
            <v>0</v>
          </cell>
        </row>
        <row r="6341">
          <cell r="A6341" t="str">
            <v/>
          </cell>
          <cell r="B6341" t="str">
            <v/>
          </cell>
          <cell r="C6341"/>
          <cell r="D6341" t="str">
            <v/>
          </cell>
          <cell r="E6341"/>
          <cell r="F6341">
            <v>0</v>
          </cell>
          <cell r="G6341">
            <v>0</v>
          </cell>
        </row>
        <row r="6342">
          <cell r="A6342" t="str">
            <v/>
          </cell>
          <cell r="B6342" t="str">
            <v/>
          </cell>
          <cell r="C6342"/>
          <cell r="D6342" t="str">
            <v/>
          </cell>
          <cell r="E6342"/>
          <cell r="F6342">
            <v>0</v>
          </cell>
          <cell r="G6342">
            <v>0</v>
          </cell>
        </row>
        <row r="6343">
          <cell r="A6343" t="str">
            <v/>
          </cell>
          <cell r="B6343" t="str">
            <v/>
          </cell>
          <cell r="C6343"/>
          <cell r="D6343" t="str">
            <v/>
          </cell>
          <cell r="E6343"/>
          <cell r="F6343">
            <v>0</v>
          </cell>
          <cell r="G6343">
            <v>0</v>
          </cell>
        </row>
        <row r="6344">
          <cell r="A6344" t="str">
            <v/>
          </cell>
          <cell r="B6344" t="str">
            <v/>
          </cell>
          <cell r="C6344"/>
          <cell r="D6344" t="str">
            <v/>
          </cell>
          <cell r="E6344"/>
          <cell r="F6344">
            <v>0</v>
          </cell>
          <cell r="G6344">
            <v>0</v>
          </cell>
        </row>
        <row r="6345">
          <cell r="A6345" t="str">
            <v/>
          </cell>
          <cell r="B6345" t="str">
            <v/>
          </cell>
          <cell r="C6345"/>
          <cell r="D6345" t="str">
            <v/>
          </cell>
          <cell r="E6345"/>
          <cell r="F6345">
            <v>0</v>
          </cell>
          <cell r="G6345">
            <v>0</v>
          </cell>
        </row>
        <row r="6346">
          <cell r="A6346" t="str">
            <v/>
          </cell>
          <cell r="B6346" t="str">
            <v/>
          </cell>
          <cell r="C6346"/>
          <cell r="D6346" t="str">
            <v/>
          </cell>
          <cell r="E6346"/>
          <cell r="F6346">
            <v>0</v>
          </cell>
          <cell r="G6346">
            <v>0</v>
          </cell>
        </row>
        <row r="6347">
          <cell r="A6347"/>
          <cell r="B6347"/>
          <cell r="C6347"/>
          <cell r="D6347"/>
          <cell r="E6347"/>
          <cell r="F6347" t="str">
            <v>Total C</v>
          </cell>
          <cell r="G6347">
            <v>0</v>
          </cell>
        </row>
        <row r="6348">
          <cell r="A6348"/>
          <cell r="B6348"/>
          <cell r="C6348"/>
          <cell r="D6348"/>
          <cell r="E6348"/>
          <cell r="F6348"/>
          <cell r="G6348"/>
        </row>
        <row r="6349">
          <cell r="A6349" t="str">
            <v/>
          </cell>
          <cell r="B6349" t="str">
            <v/>
          </cell>
          <cell r="C6349"/>
          <cell r="D6349" t="str">
            <v>Costo  Neto</v>
          </cell>
          <cell r="E6349"/>
          <cell r="F6349" t="str">
            <v>Total D=A+B+C</v>
          </cell>
          <cell r="G6349">
            <v>0</v>
          </cell>
        </row>
        <row r="6351">
          <cell r="A6351" t="str">
            <v>ANALISIS DE PRECIOS</v>
          </cell>
          <cell r="B6351"/>
          <cell r="C6351"/>
          <cell r="D6351"/>
          <cell r="E6351"/>
          <cell r="F6351"/>
          <cell r="G6351"/>
        </row>
        <row r="6352">
          <cell r="A6352" t="str">
            <v>COMITENTE:</v>
          </cell>
          <cell r="B6352" t="str">
            <v>DIRECCIÓN DE ARQUITECTURA</v>
          </cell>
          <cell r="C6352"/>
          <cell r="D6352"/>
          <cell r="E6352"/>
          <cell r="F6352"/>
          <cell r="G6352"/>
        </row>
        <row r="6353">
          <cell r="A6353" t="str">
            <v>CONTRATISTA:</v>
          </cell>
          <cell r="B6353" t="str">
            <v xml:space="preserve">BILBAO CONSTRUCCIONES S.R.L. </v>
          </cell>
          <cell r="C6353"/>
          <cell r="D6353"/>
          <cell r="E6353"/>
          <cell r="F6353"/>
          <cell r="G6353"/>
        </row>
        <row r="6354">
          <cell r="A6354" t="str">
            <v>OBRA:</v>
          </cell>
          <cell r="B6354" t="str">
            <v>CENTRO DE MEDICINA NUCLEAR - PET / CT</v>
          </cell>
          <cell r="C6354"/>
          <cell r="D6354"/>
          <cell r="E6354"/>
          <cell r="F6354" t="str">
            <v>PRECIOS A:</v>
          </cell>
          <cell r="G6354">
            <v>43594</v>
          </cell>
        </row>
        <row r="6355">
          <cell r="A6355" t="str">
            <v>UBICACIÓN:</v>
          </cell>
          <cell r="B6355" t="str">
            <v>CAPITAL</v>
          </cell>
          <cell r="C6355"/>
          <cell r="D6355"/>
          <cell r="E6355"/>
          <cell r="F6355"/>
          <cell r="G6355"/>
        </row>
        <row r="6356">
          <cell r="A6356" t="str">
            <v>RUBRO:</v>
          </cell>
          <cell r="B6356" t="str">
            <v/>
          </cell>
          <cell r="C6356" t="str">
            <v/>
          </cell>
          <cell r="D6356"/>
          <cell r="E6356"/>
          <cell r="F6356"/>
          <cell r="G6356"/>
        </row>
        <row r="6357">
          <cell r="A6357" t="str">
            <v>ITEM:</v>
          </cell>
          <cell r="B6357" t="str">
            <v/>
          </cell>
          <cell r="C6357" t="str">
            <v/>
          </cell>
          <cell r="D6357"/>
          <cell r="E6357"/>
          <cell r="F6357" t="str">
            <v>UNIDAD:</v>
          </cell>
          <cell r="G6357" t="str">
            <v/>
          </cell>
        </row>
        <row r="6358">
          <cell r="A6358"/>
          <cell r="B6358"/>
          <cell r="C6358"/>
          <cell r="D6358"/>
          <cell r="E6358"/>
          <cell r="F6358"/>
          <cell r="G6358"/>
        </row>
        <row r="6359">
          <cell r="A6359" t="str">
            <v>DATOS REDETERMINACION</v>
          </cell>
          <cell r="B6359"/>
          <cell r="C6359" t="str">
            <v>DESIGNACION</v>
          </cell>
          <cell r="D6359" t="str">
            <v>U</v>
          </cell>
          <cell r="E6359" t="str">
            <v>Cantidad</v>
          </cell>
          <cell r="F6359" t="str">
            <v>$ Unitarios</v>
          </cell>
          <cell r="G6359" t="str">
            <v>$ Parcial</v>
          </cell>
        </row>
        <row r="6360">
          <cell r="A6360" t="str">
            <v>CÓDIGO</v>
          </cell>
          <cell r="B6360" t="str">
            <v>DESCRIPCIÓN</v>
          </cell>
          <cell r="C6360"/>
          <cell r="D6360"/>
          <cell r="E6360"/>
          <cell r="F6360"/>
          <cell r="G6360"/>
        </row>
        <row r="6361">
          <cell r="A6361"/>
          <cell r="B6361"/>
          <cell r="C6361" t="str">
            <v>A - MATERIALES</v>
          </cell>
          <cell r="D6361"/>
          <cell r="E6361"/>
          <cell r="F6361"/>
          <cell r="G6361"/>
        </row>
        <row r="6362">
          <cell r="A6362" t="str">
            <v/>
          </cell>
          <cell r="B6362" t="str">
            <v/>
          </cell>
          <cell r="C6362"/>
          <cell r="D6362" t="str">
            <v/>
          </cell>
          <cell r="E6362"/>
          <cell r="F6362">
            <v>0</v>
          </cell>
          <cell r="G6362">
            <v>0</v>
          </cell>
        </row>
        <row r="6363">
          <cell r="A6363" t="str">
            <v/>
          </cell>
          <cell r="B6363" t="str">
            <v/>
          </cell>
          <cell r="C6363"/>
          <cell r="D6363" t="str">
            <v/>
          </cell>
          <cell r="E6363"/>
          <cell r="F6363">
            <v>0</v>
          </cell>
          <cell r="G6363">
            <v>0</v>
          </cell>
        </row>
        <row r="6364">
          <cell r="A6364" t="str">
            <v/>
          </cell>
          <cell r="B6364" t="str">
            <v/>
          </cell>
          <cell r="C6364"/>
          <cell r="D6364" t="str">
            <v/>
          </cell>
          <cell r="E6364"/>
          <cell r="F6364">
            <v>0</v>
          </cell>
          <cell r="G6364">
            <v>0</v>
          </cell>
        </row>
        <row r="6365">
          <cell r="A6365" t="str">
            <v/>
          </cell>
          <cell r="B6365" t="str">
            <v/>
          </cell>
          <cell r="C6365"/>
          <cell r="D6365" t="str">
            <v/>
          </cell>
          <cell r="E6365"/>
          <cell r="F6365">
            <v>0</v>
          </cell>
          <cell r="G6365">
            <v>0</v>
          </cell>
        </row>
        <row r="6366">
          <cell r="A6366" t="str">
            <v/>
          </cell>
          <cell r="B6366" t="str">
            <v/>
          </cell>
          <cell r="C6366"/>
          <cell r="D6366" t="str">
            <v/>
          </cell>
          <cell r="E6366"/>
          <cell r="F6366">
            <v>0</v>
          </cell>
          <cell r="G6366">
            <v>0</v>
          </cell>
        </row>
        <row r="6367">
          <cell r="A6367" t="str">
            <v/>
          </cell>
          <cell r="B6367" t="str">
            <v/>
          </cell>
          <cell r="C6367"/>
          <cell r="D6367" t="str">
            <v/>
          </cell>
          <cell r="E6367"/>
          <cell r="F6367">
            <v>0</v>
          </cell>
          <cell r="G6367">
            <v>0</v>
          </cell>
        </row>
        <row r="6368">
          <cell r="A6368" t="str">
            <v/>
          </cell>
          <cell r="B6368" t="str">
            <v/>
          </cell>
          <cell r="C6368"/>
          <cell r="D6368" t="str">
            <v/>
          </cell>
          <cell r="E6368"/>
          <cell r="F6368">
            <v>0</v>
          </cell>
          <cell r="G6368">
            <v>0</v>
          </cell>
        </row>
        <row r="6369">
          <cell r="A6369" t="str">
            <v/>
          </cell>
          <cell r="B6369" t="str">
            <v/>
          </cell>
          <cell r="C6369"/>
          <cell r="D6369" t="str">
            <v/>
          </cell>
          <cell r="E6369"/>
          <cell r="F6369">
            <v>0</v>
          </cell>
          <cell r="G6369">
            <v>0</v>
          </cell>
        </row>
        <row r="6370">
          <cell r="A6370" t="str">
            <v/>
          </cell>
          <cell r="B6370" t="str">
            <v/>
          </cell>
          <cell r="C6370"/>
          <cell r="D6370" t="str">
            <v/>
          </cell>
          <cell r="E6370"/>
          <cell r="F6370">
            <v>0</v>
          </cell>
          <cell r="G6370">
            <v>0</v>
          </cell>
        </row>
        <row r="6371">
          <cell r="A6371" t="str">
            <v/>
          </cell>
          <cell r="B6371" t="str">
            <v/>
          </cell>
          <cell r="C6371"/>
          <cell r="D6371" t="str">
            <v/>
          </cell>
          <cell r="E6371"/>
          <cell r="F6371">
            <v>0</v>
          </cell>
          <cell r="G6371">
            <v>0</v>
          </cell>
        </row>
        <row r="6372">
          <cell r="A6372" t="str">
            <v/>
          </cell>
          <cell r="B6372" t="str">
            <v/>
          </cell>
          <cell r="C6372"/>
          <cell r="D6372" t="str">
            <v/>
          </cell>
          <cell r="E6372"/>
          <cell r="F6372">
            <v>0</v>
          </cell>
          <cell r="G6372">
            <v>0</v>
          </cell>
        </row>
        <row r="6373">
          <cell r="A6373" t="str">
            <v/>
          </cell>
          <cell r="B6373" t="str">
            <v/>
          </cell>
          <cell r="C6373"/>
          <cell r="D6373" t="str">
            <v/>
          </cell>
          <cell r="E6373"/>
          <cell r="F6373">
            <v>0</v>
          </cell>
          <cell r="G6373">
            <v>0</v>
          </cell>
        </row>
        <row r="6374">
          <cell r="A6374" t="str">
            <v/>
          </cell>
          <cell r="B6374" t="str">
            <v/>
          </cell>
          <cell r="C6374"/>
          <cell r="D6374" t="str">
            <v/>
          </cell>
          <cell r="E6374"/>
          <cell r="F6374">
            <v>0</v>
          </cell>
          <cell r="G6374">
            <v>0</v>
          </cell>
        </row>
        <row r="6375">
          <cell r="A6375" t="str">
            <v/>
          </cell>
          <cell r="B6375" t="str">
            <v/>
          </cell>
          <cell r="C6375"/>
          <cell r="D6375" t="str">
            <v/>
          </cell>
          <cell r="E6375"/>
          <cell r="F6375">
            <v>0</v>
          </cell>
          <cell r="G6375">
            <v>0</v>
          </cell>
        </row>
        <row r="6376">
          <cell r="A6376"/>
          <cell r="B6376"/>
          <cell r="C6376"/>
          <cell r="D6376"/>
          <cell r="E6376"/>
          <cell r="F6376" t="str">
            <v>Total A</v>
          </cell>
          <cell r="G6376">
            <v>0</v>
          </cell>
        </row>
        <row r="6377">
          <cell r="A6377"/>
          <cell r="B6377"/>
          <cell r="C6377" t="str">
            <v>B - MANO DE OBRA</v>
          </cell>
          <cell r="D6377"/>
          <cell r="E6377"/>
          <cell r="F6377"/>
          <cell r="G6377"/>
        </row>
        <row r="6378">
          <cell r="A6378" t="str">
            <v/>
          </cell>
          <cell r="B6378">
            <v>0</v>
          </cell>
          <cell r="C6378"/>
          <cell r="D6378" t="str">
            <v/>
          </cell>
          <cell r="E6378"/>
          <cell r="F6378">
            <v>0</v>
          </cell>
          <cell r="G6378">
            <v>0</v>
          </cell>
        </row>
        <row r="6379">
          <cell r="A6379" t="str">
            <v/>
          </cell>
          <cell r="B6379">
            <v>0</v>
          </cell>
          <cell r="C6379"/>
          <cell r="D6379" t="str">
            <v/>
          </cell>
          <cell r="E6379"/>
          <cell r="F6379">
            <v>0</v>
          </cell>
          <cell r="G6379">
            <v>0</v>
          </cell>
        </row>
        <row r="6380">
          <cell r="A6380" t="str">
            <v/>
          </cell>
          <cell r="B6380">
            <v>0</v>
          </cell>
          <cell r="C6380"/>
          <cell r="D6380" t="str">
            <v/>
          </cell>
          <cell r="E6380"/>
          <cell r="F6380">
            <v>0</v>
          </cell>
          <cell r="G6380">
            <v>0</v>
          </cell>
        </row>
        <row r="6381">
          <cell r="A6381" t="str">
            <v/>
          </cell>
          <cell r="B6381">
            <v>0</v>
          </cell>
          <cell r="C6381"/>
          <cell r="D6381" t="str">
            <v/>
          </cell>
          <cell r="E6381"/>
          <cell r="F6381">
            <v>0</v>
          </cell>
          <cell r="G6381">
            <v>0</v>
          </cell>
        </row>
        <row r="6382">
          <cell r="A6382" t="str">
            <v/>
          </cell>
          <cell r="B6382">
            <v>0</v>
          </cell>
          <cell r="C6382"/>
          <cell r="D6382" t="str">
            <v/>
          </cell>
          <cell r="E6382"/>
          <cell r="F6382">
            <v>0</v>
          </cell>
          <cell r="G6382">
            <v>0</v>
          </cell>
        </row>
        <row r="6383">
          <cell r="A6383" t="str">
            <v/>
          </cell>
          <cell r="B6383">
            <v>0</v>
          </cell>
          <cell r="C6383"/>
          <cell r="D6383" t="str">
            <v/>
          </cell>
          <cell r="E6383"/>
          <cell r="F6383">
            <v>0</v>
          </cell>
          <cell r="G6383">
            <v>0</v>
          </cell>
        </row>
        <row r="6384">
          <cell r="A6384" t="str">
            <v/>
          </cell>
          <cell r="B6384">
            <v>0</v>
          </cell>
          <cell r="C6384"/>
          <cell r="D6384" t="str">
            <v/>
          </cell>
          <cell r="E6384"/>
          <cell r="F6384">
            <v>0</v>
          </cell>
          <cell r="G6384">
            <v>0</v>
          </cell>
        </row>
        <row r="6385">
          <cell r="A6385" t="str">
            <v/>
          </cell>
          <cell r="B6385">
            <v>0</v>
          </cell>
          <cell r="C6385"/>
          <cell r="D6385" t="str">
            <v/>
          </cell>
          <cell r="E6385"/>
          <cell r="F6385">
            <v>0</v>
          </cell>
          <cell r="G6385">
            <v>0</v>
          </cell>
        </row>
        <row r="6386">
          <cell r="A6386"/>
          <cell r="B6386"/>
          <cell r="C6386"/>
          <cell r="D6386"/>
          <cell r="E6386"/>
          <cell r="F6386" t="str">
            <v>Total B</v>
          </cell>
          <cell r="G6386">
            <v>0</v>
          </cell>
        </row>
        <row r="6387">
          <cell r="A6387"/>
          <cell r="B6387"/>
          <cell r="C6387" t="str">
            <v>C - EQUIPOS</v>
          </cell>
          <cell r="D6387"/>
          <cell r="E6387"/>
          <cell r="F6387"/>
          <cell r="G6387"/>
        </row>
        <row r="6388">
          <cell r="A6388" t="str">
            <v/>
          </cell>
          <cell r="B6388" t="str">
            <v/>
          </cell>
          <cell r="C6388"/>
          <cell r="D6388" t="str">
            <v/>
          </cell>
          <cell r="E6388"/>
          <cell r="F6388">
            <v>0</v>
          </cell>
          <cell r="G6388">
            <v>0</v>
          </cell>
        </row>
        <row r="6389">
          <cell r="A6389" t="str">
            <v/>
          </cell>
          <cell r="B6389" t="str">
            <v/>
          </cell>
          <cell r="C6389"/>
          <cell r="D6389" t="str">
            <v/>
          </cell>
          <cell r="E6389"/>
          <cell r="F6389">
            <v>0</v>
          </cell>
          <cell r="G6389">
            <v>0</v>
          </cell>
        </row>
        <row r="6390">
          <cell r="A6390" t="str">
            <v/>
          </cell>
          <cell r="B6390" t="str">
            <v/>
          </cell>
          <cell r="C6390"/>
          <cell r="D6390" t="str">
            <v/>
          </cell>
          <cell r="E6390"/>
          <cell r="F6390">
            <v>0</v>
          </cell>
          <cell r="G6390">
            <v>0</v>
          </cell>
        </row>
        <row r="6391">
          <cell r="A6391" t="str">
            <v/>
          </cell>
          <cell r="B6391" t="str">
            <v/>
          </cell>
          <cell r="C6391"/>
          <cell r="D6391" t="str">
            <v/>
          </cell>
          <cell r="E6391"/>
          <cell r="F6391">
            <v>0</v>
          </cell>
          <cell r="G6391">
            <v>0</v>
          </cell>
        </row>
        <row r="6392">
          <cell r="A6392" t="str">
            <v/>
          </cell>
          <cell r="B6392" t="str">
            <v/>
          </cell>
          <cell r="C6392"/>
          <cell r="D6392" t="str">
            <v/>
          </cell>
          <cell r="E6392"/>
          <cell r="F6392">
            <v>0</v>
          </cell>
          <cell r="G6392">
            <v>0</v>
          </cell>
        </row>
        <row r="6393">
          <cell r="A6393" t="str">
            <v/>
          </cell>
          <cell r="B6393" t="str">
            <v/>
          </cell>
          <cell r="C6393"/>
          <cell r="D6393" t="str">
            <v/>
          </cell>
          <cell r="E6393"/>
          <cell r="F6393">
            <v>0</v>
          </cell>
          <cell r="G6393">
            <v>0</v>
          </cell>
        </row>
        <row r="6394">
          <cell r="A6394" t="str">
            <v/>
          </cell>
          <cell r="B6394" t="str">
            <v/>
          </cell>
          <cell r="C6394"/>
          <cell r="D6394" t="str">
            <v/>
          </cell>
          <cell r="E6394"/>
          <cell r="F6394">
            <v>0</v>
          </cell>
          <cell r="G6394">
            <v>0</v>
          </cell>
        </row>
        <row r="6395">
          <cell r="A6395" t="str">
            <v/>
          </cell>
          <cell r="B6395" t="str">
            <v/>
          </cell>
          <cell r="C6395"/>
          <cell r="D6395" t="str">
            <v/>
          </cell>
          <cell r="E6395"/>
          <cell r="F6395">
            <v>0</v>
          </cell>
          <cell r="G6395">
            <v>0</v>
          </cell>
        </row>
        <row r="6396">
          <cell r="A6396" t="str">
            <v/>
          </cell>
          <cell r="B6396" t="str">
            <v/>
          </cell>
          <cell r="C6396"/>
          <cell r="D6396" t="str">
            <v/>
          </cell>
          <cell r="E6396"/>
          <cell r="F6396">
            <v>0</v>
          </cell>
          <cell r="G6396">
            <v>0</v>
          </cell>
        </row>
        <row r="6397">
          <cell r="A6397"/>
          <cell r="B6397"/>
          <cell r="C6397"/>
          <cell r="D6397"/>
          <cell r="E6397"/>
          <cell r="F6397" t="str">
            <v>Total C</v>
          </cell>
          <cell r="G6397">
            <v>0</v>
          </cell>
        </row>
        <row r="6398">
          <cell r="A6398"/>
          <cell r="B6398"/>
          <cell r="C6398"/>
          <cell r="D6398"/>
          <cell r="E6398"/>
          <cell r="F6398"/>
          <cell r="G6398"/>
        </row>
        <row r="6399">
          <cell r="A6399" t="str">
            <v/>
          </cell>
          <cell r="B6399" t="str">
            <v/>
          </cell>
          <cell r="C6399"/>
          <cell r="D6399" t="str">
            <v>Costo  Neto</v>
          </cell>
          <cell r="E6399"/>
          <cell r="F6399" t="str">
            <v>Total D=A+B+C</v>
          </cell>
          <cell r="G6399">
            <v>0</v>
          </cell>
        </row>
        <row r="6401">
          <cell r="A6401" t="str">
            <v>ANALISIS DE PRECIOS</v>
          </cell>
          <cell r="B6401"/>
          <cell r="C6401"/>
          <cell r="D6401"/>
          <cell r="E6401"/>
          <cell r="F6401"/>
          <cell r="G6401"/>
        </row>
        <row r="6402">
          <cell r="A6402" t="str">
            <v>COMITENTE:</v>
          </cell>
          <cell r="B6402" t="str">
            <v>DIRECCIÓN DE ARQUITECTURA</v>
          </cell>
          <cell r="C6402"/>
          <cell r="D6402"/>
          <cell r="E6402"/>
          <cell r="F6402"/>
          <cell r="G6402"/>
        </row>
        <row r="6403">
          <cell r="A6403" t="str">
            <v>CONTRATISTA:</v>
          </cell>
          <cell r="B6403" t="str">
            <v xml:space="preserve">BILBAO CONSTRUCCIONES S.R.L. </v>
          </cell>
          <cell r="C6403"/>
          <cell r="D6403"/>
          <cell r="E6403"/>
          <cell r="F6403"/>
          <cell r="G6403"/>
        </row>
        <row r="6404">
          <cell r="A6404" t="str">
            <v>OBRA:</v>
          </cell>
          <cell r="B6404" t="str">
            <v>CENTRO DE MEDICINA NUCLEAR - PET / CT</v>
          </cell>
          <cell r="C6404"/>
          <cell r="D6404"/>
          <cell r="E6404"/>
          <cell r="F6404" t="str">
            <v>PRECIOS A:</v>
          </cell>
          <cell r="G6404">
            <v>43594</v>
          </cell>
        </row>
        <row r="6405">
          <cell r="A6405" t="str">
            <v>UBICACIÓN:</v>
          </cell>
          <cell r="B6405" t="str">
            <v>CAPITAL</v>
          </cell>
          <cell r="C6405"/>
          <cell r="D6405"/>
          <cell r="E6405"/>
          <cell r="F6405"/>
          <cell r="G6405"/>
        </row>
        <row r="6406">
          <cell r="A6406" t="str">
            <v>RUBRO:</v>
          </cell>
          <cell r="B6406" t="str">
            <v/>
          </cell>
          <cell r="C6406" t="str">
            <v/>
          </cell>
          <cell r="D6406"/>
          <cell r="E6406"/>
          <cell r="F6406"/>
          <cell r="G6406"/>
        </row>
        <row r="6407">
          <cell r="A6407" t="str">
            <v>ITEM:</v>
          </cell>
          <cell r="B6407" t="str">
            <v/>
          </cell>
          <cell r="C6407" t="str">
            <v/>
          </cell>
          <cell r="D6407"/>
          <cell r="E6407"/>
          <cell r="F6407" t="str">
            <v>UNIDAD:</v>
          </cell>
          <cell r="G6407" t="str">
            <v/>
          </cell>
        </row>
        <row r="6408">
          <cell r="A6408"/>
          <cell r="B6408"/>
          <cell r="C6408"/>
          <cell r="D6408"/>
          <cell r="E6408"/>
          <cell r="F6408"/>
          <cell r="G6408"/>
        </row>
        <row r="6409">
          <cell r="A6409" t="str">
            <v>DATOS REDETERMINACION</v>
          </cell>
          <cell r="B6409"/>
          <cell r="C6409" t="str">
            <v>DESIGNACION</v>
          </cell>
          <cell r="D6409" t="str">
            <v>U</v>
          </cell>
          <cell r="E6409" t="str">
            <v>Cantidad</v>
          </cell>
          <cell r="F6409" t="str">
            <v>$ Unitarios</v>
          </cell>
          <cell r="G6409" t="str">
            <v>$ Parcial</v>
          </cell>
        </row>
        <row r="6410">
          <cell r="A6410" t="str">
            <v>CÓDIGO</v>
          </cell>
          <cell r="B6410" t="str">
            <v>DESCRIPCIÓN</v>
          </cell>
          <cell r="C6410"/>
          <cell r="D6410"/>
          <cell r="E6410"/>
          <cell r="F6410"/>
          <cell r="G6410"/>
        </row>
        <row r="6411">
          <cell r="A6411"/>
          <cell r="B6411"/>
          <cell r="C6411" t="str">
            <v>A - MATERIALES</v>
          </cell>
          <cell r="D6411"/>
          <cell r="E6411"/>
          <cell r="F6411"/>
          <cell r="G6411"/>
        </row>
        <row r="6412">
          <cell r="A6412" t="str">
            <v/>
          </cell>
          <cell r="B6412" t="str">
            <v/>
          </cell>
          <cell r="C6412"/>
          <cell r="D6412" t="str">
            <v/>
          </cell>
          <cell r="E6412"/>
          <cell r="F6412">
            <v>0</v>
          </cell>
          <cell r="G6412">
            <v>0</v>
          </cell>
        </row>
        <row r="6413">
          <cell r="A6413" t="str">
            <v/>
          </cell>
          <cell r="B6413" t="str">
            <v/>
          </cell>
          <cell r="C6413"/>
          <cell r="D6413" t="str">
            <v/>
          </cell>
          <cell r="E6413"/>
          <cell r="F6413">
            <v>0</v>
          </cell>
          <cell r="G6413">
            <v>0</v>
          </cell>
        </row>
        <row r="6414">
          <cell r="A6414" t="str">
            <v/>
          </cell>
          <cell r="B6414" t="str">
            <v/>
          </cell>
          <cell r="C6414"/>
          <cell r="D6414" t="str">
            <v/>
          </cell>
          <cell r="E6414"/>
          <cell r="F6414">
            <v>0</v>
          </cell>
          <cell r="G6414">
            <v>0</v>
          </cell>
        </row>
        <row r="6415">
          <cell r="A6415" t="str">
            <v/>
          </cell>
          <cell r="B6415" t="str">
            <v/>
          </cell>
          <cell r="C6415"/>
          <cell r="D6415" t="str">
            <v/>
          </cell>
          <cell r="E6415"/>
          <cell r="F6415">
            <v>0</v>
          </cell>
          <cell r="G6415">
            <v>0</v>
          </cell>
        </row>
        <row r="6416">
          <cell r="A6416" t="str">
            <v/>
          </cell>
          <cell r="B6416" t="str">
            <v/>
          </cell>
          <cell r="C6416"/>
          <cell r="D6416" t="str">
            <v/>
          </cell>
          <cell r="E6416"/>
          <cell r="F6416">
            <v>0</v>
          </cell>
          <cell r="G6416">
            <v>0</v>
          </cell>
        </row>
        <row r="6417">
          <cell r="A6417" t="str">
            <v/>
          </cell>
          <cell r="B6417" t="str">
            <v/>
          </cell>
          <cell r="C6417"/>
          <cell r="D6417" t="str">
            <v/>
          </cell>
          <cell r="E6417"/>
          <cell r="F6417">
            <v>0</v>
          </cell>
          <cell r="G6417">
            <v>0</v>
          </cell>
        </row>
        <row r="6418">
          <cell r="A6418" t="str">
            <v/>
          </cell>
          <cell r="B6418" t="str">
            <v/>
          </cell>
          <cell r="C6418"/>
          <cell r="D6418" t="str">
            <v/>
          </cell>
          <cell r="E6418"/>
          <cell r="F6418">
            <v>0</v>
          </cell>
          <cell r="G6418">
            <v>0</v>
          </cell>
        </row>
        <row r="6419">
          <cell r="A6419" t="str">
            <v/>
          </cell>
          <cell r="B6419" t="str">
            <v/>
          </cell>
          <cell r="C6419"/>
          <cell r="D6419" t="str">
            <v/>
          </cell>
          <cell r="E6419"/>
          <cell r="F6419">
            <v>0</v>
          </cell>
          <cell r="G6419">
            <v>0</v>
          </cell>
        </row>
        <row r="6420">
          <cell r="A6420" t="str">
            <v/>
          </cell>
          <cell r="B6420" t="str">
            <v/>
          </cell>
          <cell r="C6420"/>
          <cell r="D6420" t="str">
            <v/>
          </cell>
          <cell r="E6420"/>
          <cell r="F6420">
            <v>0</v>
          </cell>
          <cell r="G6420">
            <v>0</v>
          </cell>
        </row>
        <row r="6421">
          <cell r="A6421" t="str">
            <v/>
          </cell>
          <cell r="B6421" t="str">
            <v/>
          </cell>
          <cell r="C6421"/>
          <cell r="D6421" t="str">
            <v/>
          </cell>
          <cell r="E6421"/>
          <cell r="F6421">
            <v>0</v>
          </cell>
          <cell r="G6421">
            <v>0</v>
          </cell>
        </row>
        <row r="6422">
          <cell r="A6422" t="str">
            <v/>
          </cell>
          <cell r="B6422" t="str">
            <v/>
          </cell>
          <cell r="C6422"/>
          <cell r="D6422" t="str">
            <v/>
          </cell>
          <cell r="E6422"/>
          <cell r="F6422">
            <v>0</v>
          </cell>
          <cell r="G6422">
            <v>0</v>
          </cell>
        </row>
        <row r="6423">
          <cell r="A6423" t="str">
            <v/>
          </cell>
          <cell r="B6423" t="str">
            <v/>
          </cell>
          <cell r="C6423"/>
          <cell r="D6423" t="str">
            <v/>
          </cell>
          <cell r="E6423"/>
          <cell r="F6423">
            <v>0</v>
          </cell>
          <cell r="G6423">
            <v>0</v>
          </cell>
        </row>
        <row r="6424">
          <cell r="A6424" t="str">
            <v/>
          </cell>
          <cell r="B6424" t="str">
            <v/>
          </cell>
          <cell r="C6424"/>
          <cell r="D6424" t="str">
            <v/>
          </cell>
          <cell r="E6424"/>
          <cell r="F6424">
            <v>0</v>
          </cell>
          <cell r="G6424">
            <v>0</v>
          </cell>
        </row>
        <row r="6425">
          <cell r="A6425" t="str">
            <v/>
          </cell>
          <cell r="B6425" t="str">
            <v/>
          </cell>
          <cell r="C6425"/>
          <cell r="D6425" t="str">
            <v/>
          </cell>
          <cell r="E6425"/>
          <cell r="F6425">
            <v>0</v>
          </cell>
          <cell r="G6425">
            <v>0</v>
          </cell>
        </row>
        <row r="6426">
          <cell r="A6426"/>
          <cell r="B6426"/>
          <cell r="C6426"/>
          <cell r="D6426"/>
          <cell r="E6426"/>
          <cell r="F6426" t="str">
            <v>Total A</v>
          </cell>
          <cell r="G6426">
            <v>0</v>
          </cell>
        </row>
        <row r="6427">
          <cell r="A6427"/>
          <cell r="B6427"/>
          <cell r="C6427" t="str">
            <v>B - MANO DE OBRA</v>
          </cell>
          <cell r="D6427"/>
          <cell r="E6427"/>
          <cell r="F6427"/>
          <cell r="G6427"/>
        </row>
        <row r="6428">
          <cell r="A6428" t="str">
            <v/>
          </cell>
          <cell r="B6428">
            <v>0</v>
          </cell>
          <cell r="C6428"/>
          <cell r="D6428" t="str">
            <v/>
          </cell>
          <cell r="E6428"/>
          <cell r="F6428">
            <v>0</v>
          </cell>
          <cell r="G6428">
            <v>0</v>
          </cell>
        </row>
        <row r="6429">
          <cell r="A6429" t="str">
            <v/>
          </cell>
          <cell r="B6429">
            <v>0</v>
          </cell>
          <cell r="C6429"/>
          <cell r="D6429" t="str">
            <v/>
          </cell>
          <cell r="E6429"/>
          <cell r="F6429">
            <v>0</v>
          </cell>
          <cell r="G6429">
            <v>0</v>
          </cell>
        </row>
        <row r="6430">
          <cell r="A6430" t="str">
            <v/>
          </cell>
          <cell r="B6430">
            <v>0</v>
          </cell>
          <cell r="C6430"/>
          <cell r="D6430" t="str">
            <v/>
          </cell>
          <cell r="E6430"/>
          <cell r="F6430">
            <v>0</v>
          </cell>
          <cell r="G6430">
            <v>0</v>
          </cell>
        </row>
        <row r="6431">
          <cell r="A6431" t="str">
            <v/>
          </cell>
          <cell r="B6431">
            <v>0</v>
          </cell>
          <cell r="C6431"/>
          <cell r="D6431" t="str">
            <v/>
          </cell>
          <cell r="E6431"/>
          <cell r="F6431">
            <v>0</v>
          </cell>
          <cell r="G6431">
            <v>0</v>
          </cell>
        </row>
        <row r="6432">
          <cell r="A6432" t="str">
            <v/>
          </cell>
          <cell r="B6432">
            <v>0</v>
          </cell>
          <cell r="C6432"/>
          <cell r="D6432" t="str">
            <v/>
          </cell>
          <cell r="E6432"/>
          <cell r="F6432">
            <v>0</v>
          </cell>
          <cell r="G6432">
            <v>0</v>
          </cell>
        </row>
        <row r="6433">
          <cell r="A6433" t="str">
            <v/>
          </cell>
          <cell r="B6433">
            <v>0</v>
          </cell>
          <cell r="C6433"/>
          <cell r="D6433" t="str">
            <v/>
          </cell>
          <cell r="E6433"/>
          <cell r="F6433">
            <v>0</v>
          </cell>
          <cell r="G6433">
            <v>0</v>
          </cell>
        </row>
        <row r="6434">
          <cell r="A6434" t="str">
            <v/>
          </cell>
          <cell r="B6434">
            <v>0</v>
          </cell>
          <cell r="C6434"/>
          <cell r="D6434" t="str">
            <v/>
          </cell>
          <cell r="E6434"/>
          <cell r="F6434">
            <v>0</v>
          </cell>
          <cell r="G6434">
            <v>0</v>
          </cell>
        </row>
        <row r="6435">
          <cell r="A6435" t="str">
            <v/>
          </cell>
          <cell r="B6435">
            <v>0</v>
          </cell>
          <cell r="C6435"/>
          <cell r="D6435" t="str">
            <v/>
          </cell>
          <cell r="E6435"/>
          <cell r="F6435">
            <v>0</v>
          </cell>
          <cell r="G6435">
            <v>0</v>
          </cell>
        </row>
        <row r="6436">
          <cell r="A6436"/>
          <cell r="B6436"/>
          <cell r="C6436"/>
          <cell r="D6436"/>
          <cell r="E6436"/>
          <cell r="F6436" t="str">
            <v>Total B</v>
          </cell>
          <cell r="G6436">
            <v>0</v>
          </cell>
        </row>
        <row r="6437">
          <cell r="A6437"/>
          <cell r="B6437"/>
          <cell r="C6437" t="str">
            <v>C - EQUIPOS</v>
          </cell>
          <cell r="D6437"/>
          <cell r="E6437"/>
          <cell r="F6437"/>
          <cell r="G6437"/>
        </row>
        <row r="6438">
          <cell r="A6438" t="str">
            <v/>
          </cell>
          <cell r="B6438" t="str">
            <v/>
          </cell>
          <cell r="C6438"/>
          <cell r="D6438" t="str">
            <v/>
          </cell>
          <cell r="E6438"/>
          <cell r="F6438">
            <v>0</v>
          </cell>
          <cell r="G6438">
            <v>0</v>
          </cell>
        </row>
        <row r="6439">
          <cell r="A6439" t="str">
            <v/>
          </cell>
          <cell r="B6439" t="str">
            <v/>
          </cell>
          <cell r="C6439"/>
          <cell r="D6439" t="str">
            <v/>
          </cell>
          <cell r="E6439"/>
          <cell r="F6439">
            <v>0</v>
          </cell>
          <cell r="G6439">
            <v>0</v>
          </cell>
        </row>
        <row r="6440">
          <cell r="A6440" t="str">
            <v/>
          </cell>
          <cell r="B6440" t="str">
            <v/>
          </cell>
          <cell r="C6440"/>
          <cell r="D6440" t="str">
            <v/>
          </cell>
          <cell r="E6440"/>
          <cell r="F6440">
            <v>0</v>
          </cell>
          <cell r="G6440">
            <v>0</v>
          </cell>
        </row>
        <row r="6441">
          <cell r="A6441" t="str">
            <v/>
          </cell>
          <cell r="B6441" t="str">
            <v/>
          </cell>
          <cell r="C6441"/>
          <cell r="D6441" t="str">
            <v/>
          </cell>
          <cell r="E6441"/>
          <cell r="F6441">
            <v>0</v>
          </cell>
          <cell r="G6441">
            <v>0</v>
          </cell>
        </row>
        <row r="6442">
          <cell r="A6442" t="str">
            <v/>
          </cell>
          <cell r="B6442" t="str">
            <v/>
          </cell>
          <cell r="C6442"/>
          <cell r="D6442" t="str">
            <v/>
          </cell>
          <cell r="E6442"/>
          <cell r="F6442">
            <v>0</v>
          </cell>
          <cell r="G6442">
            <v>0</v>
          </cell>
        </row>
        <row r="6443">
          <cell r="A6443" t="str">
            <v/>
          </cell>
          <cell r="B6443" t="str">
            <v/>
          </cell>
          <cell r="C6443"/>
          <cell r="D6443" t="str">
            <v/>
          </cell>
          <cell r="E6443"/>
          <cell r="F6443">
            <v>0</v>
          </cell>
          <cell r="G6443">
            <v>0</v>
          </cell>
        </row>
        <row r="6444">
          <cell r="A6444" t="str">
            <v/>
          </cell>
          <cell r="B6444" t="str">
            <v/>
          </cell>
          <cell r="C6444"/>
          <cell r="D6444" t="str">
            <v/>
          </cell>
          <cell r="E6444"/>
          <cell r="F6444">
            <v>0</v>
          </cell>
          <cell r="G6444">
            <v>0</v>
          </cell>
        </row>
        <row r="6445">
          <cell r="A6445" t="str">
            <v/>
          </cell>
          <cell r="B6445" t="str">
            <v/>
          </cell>
          <cell r="C6445"/>
          <cell r="D6445" t="str">
            <v/>
          </cell>
          <cell r="E6445"/>
          <cell r="F6445">
            <v>0</v>
          </cell>
          <cell r="G6445">
            <v>0</v>
          </cell>
        </row>
        <row r="6446">
          <cell r="A6446" t="str">
            <v/>
          </cell>
          <cell r="B6446" t="str">
            <v/>
          </cell>
          <cell r="C6446"/>
          <cell r="D6446" t="str">
            <v/>
          </cell>
          <cell r="E6446"/>
          <cell r="F6446">
            <v>0</v>
          </cell>
          <cell r="G6446">
            <v>0</v>
          </cell>
        </row>
        <row r="6447">
          <cell r="A6447"/>
          <cell r="B6447"/>
          <cell r="C6447"/>
          <cell r="D6447"/>
          <cell r="E6447"/>
          <cell r="F6447" t="str">
            <v>Total C</v>
          </cell>
          <cell r="G6447">
            <v>0</v>
          </cell>
        </row>
        <row r="6448">
          <cell r="A6448"/>
          <cell r="B6448"/>
          <cell r="C6448"/>
          <cell r="D6448"/>
          <cell r="E6448"/>
          <cell r="F6448"/>
          <cell r="G6448"/>
        </row>
        <row r="6449">
          <cell r="A6449" t="str">
            <v/>
          </cell>
          <cell r="B6449" t="str">
            <v/>
          </cell>
          <cell r="C6449"/>
          <cell r="D6449" t="str">
            <v>Costo  Neto</v>
          </cell>
          <cell r="E6449"/>
          <cell r="F6449" t="str">
            <v>Total D=A+B+C</v>
          </cell>
          <cell r="G6449">
            <v>0</v>
          </cell>
        </row>
        <row r="6451">
          <cell r="A6451" t="str">
            <v>ANALISIS DE PRECIOS</v>
          </cell>
          <cell r="B6451"/>
          <cell r="C6451"/>
          <cell r="D6451"/>
          <cell r="E6451"/>
          <cell r="F6451"/>
          <cell r="G6451"/>
        </row>
        <row r="6452">
          <cell r="A6452" t="str">
            <v>COMITENTE:</v>
          </cell>
          <cell r="B6452" t="str">
            <v>DIRECCIÓN DE ARQUITECTURA</v>
          </cell>
          <cell r="C6452"/>
          <cell r="D6452"/>
          <cell r="E6452"/>
          <cell r="F6452"/>
          <cell r="G6452"/>
        </row>
        <row r="6453">
          <cell r="A6453" t="str">
            <v>CONTRATISTA:</v>
          </cell>
          <cell r="B6453" t="str">
            <v xml:space="preserve">BILBAO CONSTRUCCIONES S.R.L. </v>
          </cell>
          <cell r="C6453"/>
          <cell r="D6453"/>
          <cell r="E6453"/>
          <cell r="F6453"/>
          <cell r="G6453"/>
        </row>
        <row r="6454">
          <cell r="A6454" t="str">
            <v>OBRA:</v>
          </cell>
          <cell r="B6454" t="str">
            <v>CENTRO DE MEDICINA NUCLEAR - PET / CT</v>
          </cell>
          <cell r="C6454"/>
          <cell r="D6454"/>
          <cell r="E6454"/>
          <cell r="F6454" t="str">
            <v>PRECIOS A:</v>
          </cell>
          <cell r="G6454">
            <v>43594</v>
          </cell>
        </row>
        <row r="6455">
          <cell r="A6455" t="str">
            <v>UBICACIÓN:</v>
          </cell>
          <cell r="B6455" t="str">
            <v>CAPITAL</v>
          </cell>
          <cell r="C6455"/>
          <cell r="D6455"/>
          <cell r="E6455"/>
          <cell r="F6455"/>
          <cell r="G6455"/>
        </row>
        <row r="6456">
          <cell r="A6456" t="str">
            <v>RUBRO:</v>
          </cell>
          <cell r="B6456" t="str">
            <v/>
          </cell>
          <cell r="C6456" t="str">
            <v/>
          </cell>
          <cell r="D6456"/>
          <cell r="E6456"/>
          <cell r="F6456"/>
          <cell r="G6456"/>
        </row>
        <row r="6457">
          <cell r="A6457" t="str">
            <v>ITEM:</v>
          </cell>
          <cell r="B6457" t="str">
            <v/>
          </cell>
          <cell r="C6457" t="str">
            <v/>
          </cell>
          <cell r="D6457"/>
          <cell r="E6457"/>
          <cell r="F6457" t="str">
            <v>UNIDAD:</v>
          </cell>
          <cell r="G6457" t="str">
            <v/>
          </cell>
        </row>
        <row r="6458">
          <cell r="A6458"/>
          <cell r="B6458"/>
          <cell r="C6458"/>
          <cell r="D6458"/>
          <cell r="E6458"/>
          <cell r="F6458"/>
          <cell r="G6458"/>
        </row>
        <row r="6459">
          <cell r="A6459" t="str">
            <v>DATOS REDETERMINACION</v>
          </cell>
          <cell r="B6459"/>
          <cell r="C6459" t="str">
            <v>DESIGNACION</v>
          </cell>
          <cell r="D6459" t="str">
            <v>U</v>
          </cell>
          <cell r="E6459" t="str">
            <v>Cantidad</v>
          </cell>
          <cell r="F6459" t="str">
            <v>$ Unitarios</v>
          </cell>
          <cell r="G6459" t="str">
            <v>$ Parcial</v>
          </cell>
        </row>
        <row r="6460">
          <cell r="A6460" t="str">
            <v>CÓDIGO</v>
          </cell>
          <cell r="B6460" t="str">
            <v>DESCRIPCIÓN</v>
          </cell>
          <cell r="C6460"/>
          <cell r="D6460"/>
          <cell r="E6460"/>
          <cell r="F6460"/>
          <cell r="G6460"/>
        </row>
        <row r="6461">
          <cell r="A6461"/>
          <cell r="B6461"/>
          <cell r="C6461" t="str">
            <v>A - MATERIALES</v>
          </cell>
          <cell r="D6461"/>
          <cell r="E6461"/>
          <cell r="F6461"/>
          <cell r="G6461"/>
        </row>
        <row r="6462">
          <cell r="A6462" t="str">
            <v/>
          </cell>
          <cell r="B6462" t="str">
            <v/>
          </cell>
          <cell r="C6462"/>
          <cell r="D6462" t="str">
            <v/>
          </cell>
          <cell r="E6462"/>
          <cell r="F6462">
            <v>0</v>
          </cell>
          <cell r="G6462">
            <v>0</v>
          </cell>
        </row>
        <row r="6463">
          <cell r="A6463" t="str">
            <v/>
          </cell>
          <cell r="B6463" t="str">
            <v/>
          </cell>
          <cell r="C6463"/>
          <cell r="D6463" t="str">
            <v/>
          </cell>
          <cell r="E6463"/>
          <cell r="F6463">
            <v>0</v>
          </cell>
          <cell r="G6463">
            <v>0</v>
          </cell>
        </row>
        <row r="6464">
          <cell r="A6464" t="str">
            <v/>
          </cell>
          <cell r="B6464" t="str">
            <v/>
          </cell>
          <cell r="C6464"/>
          <cell r="D6464" t="str">
            <v/>
          </cell>
          <cell r="E6464"/>
          <cell r="F6464">
            <v>0</v>
          </cell>
          <cell r="G6464">
            <v>0</v>
          </cell>
        </row>
        <row r="6465">
          <cell r="A6465" t="str">
            <v/>
          </cell>
          <cell r="B6465" t="str">
            <v/>
          </cell>
          <cell r="C6465"/>
          <cell r="D6465" t="str">
            <v/>
          </cell>
          <cell r="E6465"/>
          <cell r="F6465">
            <v>0</v>
          </cell>
          <cell r="G6465">
            <v>0</v>
          </cell>
        </row>
        <row r="6466">
          <cell r="A6466" t="str">
            <v/>
          </cell>
          <cell r="B6466" t="str">
            <v/>
          </cell>
          <cell r="C6466"/>
          <cell r="D6466" t="str">
            <v/>
          </cell>
          <cell r="E6466"/>
          <cell r="F6466">
            <v>0</v>
          </cell>
          <cell r="G6466">
            <v>0</v>
          </cell>
        </row>
        <row r="6467">
          <cell r="A6467" t="str">
            <v/>
          </cell>
          <cell r="B6467" t="str">
            <v/>
          </cell>
          <cell r="C6467"/>
          <cell r="D6467" t="str">
            <v/>
          </cell>
          <cell r="E6467"/>
          <cell r="F6467">
            <v>0</v>
          </cell>
          <cell r="G6467">
            <v>0</v>
          </cell>
        </row>
        <row r="6468">
          <cell r="A6468" t="str">
            <v/>
          </cell>
          <cell r="B6468" t="str">
            <v/>
          </cell>
          <cell r="C6468"/>
          <cell r="D6468" t="str">
            <v/>
          </cell>
          <cell r="E6468"/>
          <cell r="F6468">
            <v>0</v>
          </cell>
          <cell r="G6468">
            <v>0</v>
          </cell>
        </row>
        <row r="6469">
          <cell r="A6469" t="str">
            <v/>
          </cell>
          <cell r="B6469" t="str">
            <v/>
          </cell>
          <cell r="C6469"/>
          <cell r="D6469" t="str">
            <v/>
          </cell>
          <cell r="E6469"/>
          <cell r="F6469">
            <v>0</v>
          </cell>
          <cell r="G6469">
            <v>0</v>
          </cell>
        </row>
        <row r="6470">
          <cell r="A6470" t="str">
            <v/>
          </cell>
          <cell r="B6470" t="str">
            <v/>
          </cell>
          <cell r="C6470"/>
          <cell r="D6470" t="str">
            <v/>
          </cell>
          <cell r="E6470"/>
          <cell r="F6470">
            <v>0</v>
          </cell>
          <cell r="G6470">
            <v>0</v>
          </cell>
        </row>
        <row r="6471">
          <cell r="A6471" t="str">
            <v/>
          </cell>
          <cell r="B6471" t="str">
            <v/>
          </cell>
          <cell r="C6471"/>
          <cell r="D6471" t="str">
            <v/>
          </cell>
          <cell r="E6471"/>
          <cell r="F6471">
            <v>0</v>
          </cell>
          <cell r="G6471">
            <v>0</v>
          </cell>
        </row>
        <row r="6472">
          <cell r="A6472" t="str">
            <v/>
          </cell>
          <cell r="B6472" t="str">
            <v/>
          </cell>
          <cell r="C6472"/>
          <cell r="D6472" t="str">
            <v/>
          </cell>
          <cell r="E6472"/>
          <cell r="F6472">
            <v>0</v>
          </cell>
          <cell r="G6472">
            <v>0</v>
          </cell>
        </row>
        <row r="6473">
          <cell r="A6473" t="str">
            <v/>
          </cell>
          <cell r="B6473" t="str">
            <v/>
          </cell>
          <cell r="C6473"/>
          <cell r="D6473" t="str">
            <v/>
          </cell>
          <cell r="E6473"/>
          <cell r="F6473">
            <v>0</v>
          </cell>
          <cell r="G6473">
            <v>0</v>
          </cell>
        </row>
        <row r="6474">
          <cell r="A6474" t="str">
            <v/>
          </cell>
          <cell r="B6474" t="str">
            <v/>
          </cell>
          <cell r="C6474"/>
          <cell r="D6474" t="str">
            <v/>
          </cell>
          <cell r="E6474"/>
          <cell r="F6474">
            <v>0</v>
          </cell>
          <cell r="G6474">
            <v>0</v>
          </cell>
        </row>
        <row r="6475">
          <cell r="A6475" t="str">
            <v/>
          </cell>
          <cell r="B6475" t="str">
            <v/>
          </cell>
          <cell r="C6475"/>
          <cell r="D6475" t="str">
            <v/>
          </cell>
          <cell r="E6475"/>
          <cell r="F6475">
            <v>0</v>
          </cell>
          <cell r="G6475">
            <v>0</v>
          </cell>
        </row>
        <row r="6476">
          <cell r="A6476"/>
          <cell r="B6476"/>
          <cell r="C6476"/>
          <cell r="D6476"/>
          <cell r="E6476"/>
          <cell r="F6476" t="str">
            <v>Total A</v>
          </cell>
          <cell r="G6476">
            <v>0</v>
          </cell>
        </row>
        <row r="6477">
          <cell r="A6477"/>
          <cell r="B6477"/>
          <cell r="C6477" t="str">
            <v>B - MANO DE OBRA</v>
          </cell>
          <cell r="D6477"/>
          <cell r="E6477"/>
          <cell r="F6477"/>
          <cell r="G6477"/>
        </row>
        <row r="6478">
          <cell r="A6478" t="str">
            <v/>
          </cell>
          <cell r="B6478">
            <v>0</v>
          </cell>
          <cell r="C6478"/>
          <cell r="D6478" t="str">
            <v/>
          </cell>
          <cell r="E6478"/>
          <cell r="F6478">
            <v>0</v>
          </cell>
          <cell r="G6478">
            <v>0</v>
          </cell>
        </row>
        <row r="6479">
          <cell r="A6479" t="str">
            <v/>
          </cell>
          <cell r="B6479">
            <v>0</v>
          </cell>
          <cell r="C6479"/>
          <cell r="D6479" t="str">
            <v/>
          </cell>
          <cell r="E6479"/>
          <cell r="F6479">
            <v>0</v>
          </cell>
          <cell r="G6479">
            <v>0</v>
          </cell>
        </row>
        <row r="6480">
          <cell r="A6480" t="str">
            <v/>
          </cell>
          <cell r="B6480">
            <v>0</v>
          </cell>
          <cell r="C6480"/>
          <cell r="D6480" t="str">
            <v/>
          </cell>
          <cell r="E6480"/>
          <cell r="F6480">
            <v>0</v>
          </cell>
          <cell r="G6480">
            <v>0</v>
          </cell>
        </row>
        <row r="6481">
          <cell r="A6481" t="str">
            <v/>
          </cell>
          <cell r="B6481">
            <v>0</v>
          </cell>
          <cell r="C6481"/>
          <cell r="D6481" t="str">
            <v/>
          </cell>
          <cell r="E6481"/>
          <cell r="F6481">
            <v>0</v>
          </cell>
          <cell r="G6481">
            <v>0</v>
          </cell>
        </row>
        <row r="6482">
          <cell r="A6482" t="str">
            <v/>
          </cell>
          <cell r="B6482">
            <v>0</v>
          </cell>
          <cell r="C6482"/>
          <cell r="D6482" t="str">
            <v/>
          </cell>
          <cell r="E6482"/>
          <cell r="F6482">
            <v>0</v>
          </cell>
          <cell r="G6482">
            <v>0</v>
          </cell>
        </row>
        <row r="6483">
          <cell r="A6483" t="str">
            <v/>
          </cell>
          <cell r="B6483">
            <v>0</v>
          </cell>
          <cell r="C6483"/>
          <cell r="D6483" t="str">
            <v/>
          </cell>
          <cell r="E6483"/>
          <cell r="F6483">
            <v>0</v>
          </cell>
          <cell r="G6483">
            <v>0</v>
          </cell>
        </row>
        <row r="6484">
          <cell r="A6484" t="str">
            <v/>
          </cell>
          <cell r="B6484">
            <v>0</v>
          </cell>
          <cell r="C6484"/>
          <cell r="D6484" t="str">
            <v/>
          </cell>
          <cell r="E6484"/>
          <cell r="F6484">
            <v>0</v>
          </cell>
          <cell r="G6484">
            <v>0</v>
          </cell>
        </row>
        <row r="6485">
          <cell r="A6485" t="str">
            <v/>
          </cell>
          <cell r="B6485">
            <v>0</v>
          </cell>
          <cell r="C6485"/>
          <cell r="D6485" t="str">
            <v/>
          </cell>
          <cell r="E6485"/>
          <cell r="F6485">
            <v>0</v>
          </cell>
          <cell r="G6485">
            <v>0</v>
          </cell>
        </row>
        <row r="6486">
          <cell r="A6486"/>
          <cell r="B6486"/>
          <cell r="C6486"/>
          <cell r="D6486"/>
          <cell r="E6486"/>
          <cell r="F6486" t="str">
            <v>Total B</v>
          </cell>
          <cell r="G6486">
            <v>0</v>
          </cell>
        </row>
        <row r="6487">
          <cell r="A6487"/>
          <cell r="B6487"/>
          <cell r="C6487" t="str">
            <v>C - EQUIPOS</v>
          </cell>
          <cell r="D6487"/>
          <cell r="E6487"/>
          <cell r="F6487"/>
          <cell r="G6487"/>
        </row>
        <row r="6488">
          <cell r="A6488" t="str">
            <v/>
          </cell>
          <cell r="B6488" t="str">
            <v/>
          </cell>
          <cell r="C6488"/>
          <cell r="D6488" t="str">
            <v/>
          </cell>
          <cell r="E6488"/>
          <cell r="F6488">
            <v>0</v>
          </cell>
          <cell r="G6488">
            <v>0</v>
          </cell>
        </row>
        <row r="6489">
          <cell r="A6489" t="str">
            <v/>
          </cell>
          <cell r="B6489" t="str">
            <v/>
          </cell>
          <cell r="C6489"/>
          <cell r="D6489" t="str">
            <v/>
          </cell>
          <cell r="E6489"/>
          <cell r="F6489">
            <v>0</v>
          </cell>
          <cell r="G6489">
            <v>0</v>
          </cell>
        </row>
        <row r="6490">
          <cell r="A6490" t="str">
            <v/>
          </cell>
          <cell r="B6490" t="str">
            <v/>
          </cell>
          <cell r="C6490"/>
          <cell r="D6490" t="str">
            <v/>
          </cell>
          <cell r="E6490"/>
          <cell r="F6490">
            <v>0</v>
          </cell>
          <cell r="G6490">
            <v>0</v>
          </cell>
        </row>
        <row r="6491">
          <cell r="A6491" t="str">
            <v/>
          </cell>
          <cell r="B6491" t="str">
            <v/>
          </cell>
          <cell r="C6491"/>
          <cell r="D6491" t="str">
            <v/>
          </cell>
          <cell r="E6491"/>
          <cell r="F6491">
            <v>0</v>
          </cell>
          <cell r="G6491">
            <v>0</v>
          </cell>
        </row>
        <row r="6492">
          <cell r="A6492" t="str">
            <v/>
          </cell>
          <cell r="B6492" t="str">
            <v/>
          </cell>
          <cell r="C6492"/>
          <cell r="D6492" t="str">
            <v/>
          </cell>
          <cell r="E6492"/>
          <cell r="F6492">
            <v>0</v>
          </cell>
          <cell r="G6492">
            <v>0</v>
          </cell>
        </row>
        <row r="6493">
          <cell r="A6493" t="str">
            <v/>
          </cell>
          <cell r="B6493" t="str">
            <v/>
          </cell>
          <cell r="C6493"/>
          <cell r="D6493" t="str">
            <v/>
          </cell>
          <cell r="E6493"/>
          <cell r="F6493">
            <v>0</v>
          </cell>
          <cell r="G6493">
            <v>0</v>
          </cell>
        </row>
        <row r="6494">
          <cell r="A6494" t="str">
            <v/>
          </cell>
          <cell r="B6494" t="str">
            <v/>
          </cell>
          <cell r="C6494"/>
          <cell r="D6494" t="str">
            <v/>
          </cell>
          <cell r="E6494"/>
          <cell r="F6494">
            <v>0</v>
          </cell>
          <cell r="G6494">
            <v>0</v>
          </cell>
        </row>
        <row r="6495">
          <cell r="A6495" t="str">
            <v/>
          </cell>
          <cell r="B6495" t="str">
            <v/>
          </cell>
          <cell r="C6495"/>
          <cell r="D6495" t="str">
            <v/>
          </cell>
          <cell r="E6495"/>
          <cell r="F6495">
            <v>0</v>
          </cell>
          <cell r="G6495">
            <v>0</v>
          </cell>
        </row>
        <row r="6496">
          <cell r="A6496" t="str">
            <v/>
          </cell>
          <cell r="B6496" t="str">
            <v/>
          </cell>
          <cell r="C6496"/>
          <cell r="D6496" t="str">
            <v/>
          </cell>
          <cell r="E6496"/>
          <cell r="F6496">
            <v>0</v>
          </cell>
          <cell r="G6496">
            <v>0</v>
          </cell>
        </row>
        <row r="6497">
          <cell r="A6497"/>
          <cell r="B6497"/>
          <cell r="C6497"/>
          <cell r="D6497"/>
          <cell r="E6497"/>
          <cell r="F6497" t="str">
            <v>Total C</v>
          </cell>
          <cell r="G6497">
            <v>0</v>
          </cell>
        </row>
        <row r="6498">
          <cell r="A6498"/>
          <cell r="B6498"/>
          <cell r="C6498"/>
          <cell r="D6498"/>
          <cell r="E6498"/>
          <cell r="F6498"/>
          <cell r="G6498"/>
        </row>
        <row r="6499">
          <cell r="A6499" t="str">
            <v/>
          </cell>
          <cell r="B6499" t="str">
            <v/>
          </cell>
          <cell r="C6499"/>
          <cell r="D6499" t="str">
            <v>Costo  Neto</v>
          </cell>
          <cell r="E6499"/>
          <cell r="F6499" t="str">
            <v>Total D=A+B+C</v>
          </cell>
          <cell r="G6499">
            <v>0</v>
          </cell>
        </row>
        <row r="6501">
          <cell r="A6501" t="str">
            <v>ANALISIS DE PRECIOS</v>
          </cell>
          <cell r="B6501"/>
          <cell r="C6501"/>
          <cell r="D6501"/>
          <cell r="E6501"/>
          <cell r="F6501"/>
          <cell r="G6501"/>
        </row>
        <row r="6502">
          <cell r="A6502" t="str">
            <v>COMITENTE:</v>
          </cell>
          <cell r="B6502" t="str">
            <v>DIRECCIÓN DE ARQUITECTURA</v>
          </cell>
          <cell r="C6502"/>
          <cell r="D6502"/>
          <cell r="E6502"/>
          <cell r="F6502"/>
          <cell r="G6502"/>
        </row>
        <row r="6503">
          <cell r="A6503" t="str">
            <v>CONTRATISTA:</v>
          </cell>
          <cell r="B6503" t="str">
            <v xml:space="preserve">BILBAO CONSTRUCCIONES S.R.L. </v>
          </cell>
          <cell r="C6503"/>
          <cell r="D6503"/>
          <cell r="E6503"/>
          <cell r="F6503"/>
          <cell r="G6503"/>
        </row>
        <row r="6504">
          <cell r="A6504" t="str">
            <v>OBRA:</v>
          </cell>
          <cell r="B6504" t="str">
            <v>CENTRO DE MEDICINA NUCLEAR - PET / CT</v>
          </cell>
          <cell r="C6504"/>
          <cell r="D6504"/>
          <cell r="E6504"/>
          <cell r="F6504" t="str">
            <v>PRECIOS A:</v>
          </cell>
          <cell r="G6504">
            <v>43594</v>
          </cell>
        </row>
        <row r="6505">
          <cell r="A6505" t="str">
            <v>UBICACIÓN:</v>
          </cell>
          <cell r="B6505" t="str">
            <v>CAPITAL</v>
          </cell>
          <cell r="C6505"/>
          <cell r="D6505"/>
          <cell r="E6505"/>
          <cell r="F6505"/>
          <cell r="G6505"/>
        </row>
        <row r="6506">
          <cell r="A6506" t="str">
            <v>RUBRO:</v>
          </cell>
          <cell r="B6506" t="str">
            <v/>
          </cell>
          <cell r="C6506" t="str">
            <v/>
          </cell>
          <cell r="D6506"/>
          <cell r="E6506"/>
          <cell r="F6506"/>
          <cell r="G6506"/>
        </row>
        <row r="6507">
          <cell r="A6507" t="str">
            <v>ITEM:</v>
          </cell>
          <cell r="B6507" t="str">
            <v/>
          </cell>
          <cell r="C6507" t="str">
            <v/>
          </cell>
          <cell r="D6507"/>
          <cell r="E6507"/>
          <cell r="F6507" t="str">
            <v>UNIDAD:</v>
          </cell>
          <cell r="G6507" t="str">
            <v/>
          </cell>
        </row>
        <row r="6508">
          <cell r="A6508"/>
          <cell r="B6508"/>
          <cell r="C6508"/>
          <cell r="D6508"/>
          <cell r="E6508"/>
          <cell r="F6508"/>
          <cell r="G6508"/>
        </row>
        <row r="6509">
          <cell r="A6509" t="str">
            <v>DATOS REDETERMINACION</v>
          </cell>
          <cell r="B6509"/>
          <cell r="C6509" t="str">
            <v>DESIGNACION</v>
          </cell>
          <cell r="D6509" t="str">
            <v>U</v>
          </cell>
          <cell r="E6509" t="str">
            <v>Cantidad</v>
          </cell>
          <cell r="F6509" t="str">
            <v>$ Unitarios</v>
          </cell>
          <cell r="G6509" t="str">
            <v>$ Parcial</v>
          </cell>
        </row>
        <row r="6510">
          <cell r="A6510" t="str">
            <v>CÓDIGO</v>
          </cell>
          <cell r="B6510" t="str">
            <v>DESCRIPCIÓN</v>
          </cell>
          <cell r="C6510"/>
          <cell r="D6510"/>
          <cell r="E6510"/>
          <cell r="F6510"/>
          <cell r="G6510"/>
        </row>
        <row r="6511">
          <cell r="A6511"/>
          <cell r="B6511"/>
          <cell r="C6511" t="str">
            <v>A - MATERIALES</v>
          </cell>
          <cell r="D6511"/>
          <cell r="E6511"/>
          <cell r="F6511"/>
          <cell r="G6511"/>
        </row>
        <row r="6512">
          <cell r="A6512" t="str">
            <v/>
          </cell>
          <cell r="B6512" t="str">
            <v/>
          </cell>
          <cell r="C6512"/>
          <cell r="D6512" t="str">
            <v/>
          </cell>
          <cell r="E6512"/>
          <cell r="F6512">
            <v>0</v>
          </cell>
          <cell r="G6512">
            <v>0</v>
          </cell>
        </row>
        <row r="6513">
          <cell r="A6513" t="str">
            <v/>
          </cell>
          <cell r="B6513" t="str">
            <v/>
          </cell>
          <cell r="C6513"/>
          <cell r="D6513" t="str">
            <v/>
          </cell>
          <cell r="E6513"/>
          <cell r="F6513">
            <v>0</v>
          </cell>
          <cell r="G6513">
            <v>0</v>
          </cell>
        </row>
        <row r="6514">
          <cell r="A6514" t="str">
            <v/>
          </cell>
          <cell r="B6514" t="str">
            <v/>
          </cell>
          <cell r="C6514"/>
          <cell r="D6514" t="str">
            <v/>
          </cell>
          <cell r="E6514"/>
          <cell r="F6514">
            <v>0</v>
          </cell>
          <cell r="G6514">
            <v>0</v>
          </cell>
        </row>
        <row r="6515">
          <cell r="A6515" t="str">
            <v/>
          </cell>
          <cell r="B6515" t="str">
            <v/>
          </cell>
          <cell r="C6515"/>
          <cell r="D6515" t="str">
            <v/>
          </cell>
          <cell r="E6515"/>
          <cell r="F6515">
            <v>0</v>
          </cell>
          <cell r="G6515">
            <v>0</v>
          </cell>
        </row>
        <row r="6516">
          <cell r="A6516" t="str">
            <v/>
          </cell>
          <cell r="B6516" t="str">
            <v/>
          </cell>
          <cell r="C6516"/>
          <cell r="D6516" t="str">
            <v/>
          </cell>
          <cell r="E6516"/>
          <cell r="F6516">
            <v>0</v>
          </cell>
          <cell r="G6516">
            <v>0</v>
          </cell>
        </row>
        <row r="6517">
          <cell r="A6517" t="str">
            <v/>
          </cell>
          <cell r="B6517" t="str">
            <v/>
          </cell>
          <cell r="C6517"/>
          <cell r="D6517" t="str">
            <v/>
          </cell>
          <cell r="E6517"/>
          <cell r="F6517">
            <v>0</v>
          </cell>
          <cell r="G6517">
            <v>0</v>
          </cell>
        </row>
        <row r="6518">
          <cell r="A6518" t="str">
            <v/>
          </cell>
          <cell r="B6518" t="str">
            <v/>
          </cell>
          <cell r="C6518"/>
          <cell r="D6518" t="str">
            <v/>
          </cell>
          <cell r="E6518"/>
          <cell r="F6518">
            <v>0</v>
          </cell>
          <cell r="G6518">
            <v>0</v>
          </cell>
        </row>
        <row r="6519">
          <cell r="A6519" t="str">
            <v/>
          </cell>
          <cell r="B6519" t="str">
            <v/>
          </cell>
          <cell r="C6519"/>
          <cell r="D6519" t="str">
            <v/>
          </cell>
          <cell r="E6519"/>
          <cell r="F6519">
            <v>0</v>
          </cell>
          <cell r="G6519">
            <v>0</v>
          </cell>
        </row>
        <row r="6520">
          <cell r="A6520" t="str">
            <v/>
          </cell>
          <cell r="B6520" t="str">
            <v/>
          </cell>
          <cell r="C6520"/>
          <cell r="D6520" t="str">
            <v/>
          </cell>
          <cell r="E6520"/>
          <cell r="F6520">
            <v>0</v>
          </cell>
          <cell r="G6520">
            <v>0</v>
          </cell>
        </row>
        <row r="6521">
          <cell r="A6521" t="str">
            <v/>
          </cell>
          <cell r="B6521" t="str">
            <v/>
          </cell>
          <cell r="C6521"/>
          <cell r="D6521" t="str">
            <v/>
          </cell>
          <cell r="E6521"/>
          <cell r="F6521">
            <v>0</v>
          </cell>
          <cell r="G6521">
            <v>0</v>
          </cell>
        </row>
        <row r="6522">
          <cell r="A6522" t="str">
            <v/>
          </cell>
          <cell r="B6522" t="str">
            <v/>
          </cell>
          <cell r="C6522"/>
          <cell r="D6522" t="str">
            <v/>
          </cell>
          <cell r="E6522"/>
          <cell r="F6522">
            <v>0</v>
          </cell>
          <cell r="G6522">
            <v>0</v>
          </cell>
        </row>
        <row r="6523">
          <cell r="A6523" t="str">
            <v/>
          </cell>
          <cell r="B6523" t="str">
            <v/>
          </cell>
          <cell r="C6523"/>
          <cell r="D6523" t="str">
            <v/>
          </cell>
          <cell r="E6523"/>
          <cell r="F6523">
            <v>0</v>
          </cell>
          <cell r="G6523">
            <v>0</v>
          </cell>
        </row>
        <row r="6524">
          <cell r="A6524" t="str">
            <v/>
          </cell>
          <cell r="B6524" t="str">
            <v/>
          </cell>
          <cell r="C6524"/>
          <cell r="D6524" t="str">
            <v/>
          </cell>
          <cell r="E6524"/>
          <cell r="F6524">
            <v>0</v>
          </cell>
          <cell r="G6524">
            <v>0</v>
          </cell>
        </row>
        <row r="6525">
          <cell r="A6525" t="str">
            <v/>
          </cell>
          <cell r="B6525" t="str">
            <v/>
          </cell>
          <cell r="C6525"/>
          <cell r="D6525" t="str">
            <v/>
          </cell>
          <cell r="E6525"/>
          <cell r="F6525">
            <v>0</v>
          </cell>
          <cell r="G6525">
            <v>0</v>
          </cell>
        </row>
        <row r="6526">
          <cell r="A6526"/>
          <cell r="B6526"/>
          <cell r="C6526"/>
          <cell r="D6526"/>
          <cell r="E6526"/>
          <cell r="F6526" t="str">
            <v>Total A</v>
          </cell>
          <cell r="G6526">
            <v>0</v>
          </cell>
        </row>
        <row r="6527">
          <cell r="A6527"/>
          <cell r="B6527"/>
          <cell r="C6527" t="str">
            <v>B - MANO DE OBRA</v>
          </cell>
          <cell r="D6527"/>
          <cell r="E6527"/>
          <cell r="F6527"/>
          <cell r="G6527"/>
        </row>
        <row r="6528">
          <cell r="A6528" t="str">
            <v/>
          </cell>
          <cell r="B6528">
            <v>0</v>
          </cell>
          <cell r="C6528"/>
          <cell r="D6528" t="str">
            <v/>
          </cell>
          <cell r="E6528"/>
          <cell r="F6528">
            <v>0</v>
          </cell>
          <cell r="G6528">
            <v>0</v>
          </cell>
        </row>
        <row r="6529">
          <cell r="A6529" t="str">
            <v/>
          </cell>
          <cell r="B6529">
            <v>0</v>
          </cell>
          <cell r="C6529"/>
          <cell r="D6529" t="str">
            <v/>
          </cell>
          <cell r="E6529"/>
          <cell r="F6529">
            <v>0</v>
          </cell>
          <cell r="G6529">
            <v>0</v>
          </cell>
        </row>
        <row r="6530">
          <cell r="A6530" t="str">
            <v/>
          </cell>
          <cell r="B6530">
            <v>0</v>
          </cell>
          <cell r="C6530"/>
          <cell r="D6530" t="str">
            <v/>
          </cell>
          <cell r="E6530"/>
          <cell r="F6530">
            <v>0</v>
          </cell>
          <cell r="G6530">
            <v>0</v>
          </cell>
        </row>
        <row r="6531">
          <cell r="A6531" t="str">
            <v/>
          </cell>
          <cell r="B6531">
            <v>0</v>
          </cell>
          <cell r="C6531"/>
          <cell r="D6531" t="str">
            <v/>
          </cell>
          <cell r="E6531"/>
          <cell r="F6531">
            <v>0</v>
          </cell>
          <cell r="G6531">
            <v>0</v>
          </cell>
        </row>
        <row r="6532">
          <cell r="A6532" t="str">
            <v/>
          </cell>
          <cell r="B6532">
            <v>0</v>
          </cell>
          <cell r="C6532"/>
          <cell r="D6532" t="str">
            <v/>
          </cell>
          <cell r="E6532"/>
          <cell r="F6532">
            <v>0</v>
          </cell>
          <cell r="G6532">
            <v>0</v>
          </cell>
        </row>
        <row r="6533">
          <cell r="A6533" t="str">
            <v/>
          </cell>
          <cell r="B6533">
            <v>0</v>
          </cell>
          <cell r="C6533"/>
          <cell r="D6533" t="str">
            <v/>
          </cell>
          <cell r="E6533"/>
          <cell r="F6533">
            <v>0</v>
          </cell>
          <cell r="G6533">
            <v>0</v>
          </cell>
        </row>
        <row r="6534">
          <cell r="A6534" t="str">
            <v/>
          </cell>
          <cell r="B6534">
            <v>0</v>
          </cell>
          <cell r="C6534"/>
          <cell r="D6534" t="str">
            <v/>
          </cell>
          <cell r="E6534"/>
          <cell r="F6534">
            <v>0</v>
          </cell>
          <cell r="G6534">
            <v>0</v>
          </cell>
        </row>
        <row r="6535">
          <cell r="A6535" t="str">
            <v/>
          </cell>
          <cell r="B6535">
            <v>0</v>
          </cell>
          <cell r="C6535"/>
          <cell r="D6535" t="str">
            <v/>
          </cell>
          <cell r="E6535"/>
          <cell r="F6535">
            <v>0</v>
          </cell>
          <cell r="G6535">
            <v>0</v>
          </cell>
        </row>
        <row r="6536">
          <cell r="A6536"/>
          <cell r="B6536"/>
          <cell r="C6536"/>
          <cell r="D6536"/>
          <cell r="E6536"/>
          <cell r="F6536" t="str">
            <v>Total B</v>
          </cell>
          <cell r="G6536">
            <v>0</v>
          </cell>
        </row>
        <row r="6537">
          <cell r="A6537"/>
          <cell r="B6537"/>
          <cell r="C6537" t="str">
            <v>C - EQUIPOS</v>
          </cell>
          <cell r="D6537"/>
          <cell r="E6537"/>
          <cell r="F6537"/>
          <cell r="G6537"/>
        </row>
        <row r="6538">
          <cell r="A6538" t="str">
            <v/>
          </cell>
          <cell r="B6538" t="str">
            <v/>
          </cell>
          <cell r="C6538"/>
          <cell r="D6538" t="str">
            <v/>
          </cell>
          <cell r="E6538"/>
          <cell r="F6538">
            <v>0</v>
          </cell>
          <cell r="G6538">
            <v>0</v>
          </cell>
        </row>
        <row r="6539">
          <cell r="A6539" t="str">
            <v/>
          </cell>
          <cell r="B6539" t="str">
            <v/>
          </cell>
          <cell r="C6539"/>
          <cell r="D6539" t="str">
            <v/>
          </cell>
          <cell r="E6539"/>
          <cell r="F6539">
            <v>0</v>
          </cell>
          <cell r="G6539">
            <v>0</v>
          </cell>
        </row>
        <row r="6540">
          <cell r="A6540" t="str">
            <v/>
          </cell>
          <cell r="B6540" t="str">
            <v/>
          </cell>
          <cell r="C6540"/>
          <cell r="D6540" t="str">
            <v/>
          </cell>
          <cell r="E6540"/>
          <cell r="F6540">
            <v>0</v>
          </cell>
          <cell r="G6540">
            <v>0</v>
          </cell>
        </row>
        <row r="6541">
          <cell r="A6541" t="str">
            <v/>
          </cell>
          <cell r="B6541" t="str">
            <v/>
          </cell>
          <cell r="C6541"/>
          <cell r="D6541" t="str">
            <v/>
          </cell>
          <cell r="E6541"/>
          <cell r="F6541">
            <v>0</v>
          </cell>
          <cell r="G6541">
            <v>0</v>
          </cell>
        </row>
        <row r="6542">
          <cell r="A6542" t="str">
            <v/>
          </cell>
          <cell r="B6542" t="str">
            <v/>
          </cell>
          <cell r="C6542"/>
          <cell r="D6542" t="str">
            <v/>
          </cell>
          <cell r="E6542"/>
          <cell r="F6542">
            <v>0</v>
          </cell>
          <cell r="G6542">
            <v>0</v>
          </cell>
        </row>
        <row r="6543">
          <cell r="A6543" t="str">
            <v/>
          </cell>
          <cell r="B6543" t="str">
            <v/>
          </cell>
          <cell r="C6543"/>
          <cell r="D6543" t="str">
            <v/>
          </cell>
          <cell r="E6543"/>
          <cell r="F6543">
            <v>0</v>
          </cell>
          <cell r="G6543">
            <v>0</v>
          </cell>
        </row>
        <row r="6544">
          <cell r="A6544" t="str">
            <v/>
          </cell>
          <cell r="B6544" t="str">
            <v/>
          </cell>
          <cell r="C6544"/>
          <cell r="D6544" t="str">
            <v/>
          </cell>
          <cell r="E6544"/>
          <cell r="F6544">
            <v>0</v>
          </cell>
          <cell r="G6544">
            <v>0</v>
          </cell>
        </row>
        <row r="6545">
          <cell r="A6545" t="str">
            <v/>
          </cell>
          <cell r="B6545" t="str">
            <v/>
          </cell>
          <cell r="C6545"/>
          <cell r="D6545" t="str">
            <v/>
          </cell>
          <cell r="E6545"/>
          <cell r="F6545">
            <v>0</v>
          </cell>
          <cell r="G6545">
            <v>0</v>
          </cell>
        </row>
        <row r="6546">
          <cell r="A6546" t="str">
            <v/>
          </cell>
          <cell r="B6546" t="str">
            <v/>
          </cell>
          <cell r="C6546"/>
          <cell r="D6546" t="str">
            <v/>
          </cell>
          <cell r="E6546"/>
          <cell r="F6546">
            <v>0</v>
          </cell>
          <cell r="G6546">
            <v>0</v>
          </cell>
        </row>
        <row r="6547">
          <cell r="A6547"/>
          <cell r="B6547"/>
          <cell r="C6547"/>
          <cell r="D6547"/>
          <cell r="E6547"/>
          <cell r="F6547" t="str">
            <v>Total C</v>
          </cell>
          <cell r="G6547">
            <v>0</v>
          </cell>
        </row>
        <row r="6548">
          <cell r="A6548"/>
          <cell r="B6548"/>
          <cell r="C6548"/>
          <cell r="D6548"/>
          <cell r="E6548"/>
          <cell r="F6548"/>
          <cell r="G6548"/>
        </row>
        <row r="6549">
          <cell r="A6549" t="str">
            <v/>
          </cell>
          <cell r="B6549" t="str">
            <v/>
          </cell>
          <cell r="C6549"/>
          <cell r="D6549" t="str">
            <v>Costo  Neto</v>
          </cell>
          <cell r="E6549"/>
          <cell r="F6549" t="str">
            <v>Total D=A+B+C</v>
          </cell>
          <cell r="G6549">
            <v>0</v>
          </cell>
        </row>
        <row r="6551">
          <cell r="A6551" t="str">
            <v>ANALISIS DE PRECIOS</v>
          </cell>
          <cell r="B6551"/>
          <cell r="C6551"/>
          <cell r="D6551"/>
          <cell r="E6551"/>
          <cell r="F6551"/>
          <cell r="G6551"/>
        </row>
        <row r="6552">
          <cell r="A6552" t="str">
            <v>COMITENTE:</v>
          </cell>
          <cell r="B6552" t="str">
            <v>DIRECCIÓN DE ARQUITECTURA</v>
          </cell>
          <cell r="C6552"/>
          <cell r="D6552"/>
          <cell r="E6552"/>
          <cell r="F6552"/>
          <cell r="G6552"/>
        </row>
        <row r="6553">
          <cell r="A6553" t="str">
            <v>CONTRATISTA:</v>
          </cell>
          <cell r="B6553" t="str">
            <v xml:space="preserve">BILBAO CONSTRUCCIONES S.R.L. </v>
          </cell>
          <cell r="C6553"/>
          <cell r="D6553"/>
          <cell r="E6553"/>
          <cell r="F6553"/>
          <cell r="G6553"/>
        </row>
        <row r="6554">
          <cell r="A6554" t="str">
            <v>OBRA:</v>
          </cell>
          <cell r="B6554" t="str">
            <v>CENTRO DE MEDICINA NUCLEAR - PET / CT</v>
          </cell>
          <cell r="C6554"/>
          <cell r="D6554"/>
          <cell r="E6554"/>
          <cell r="F6554" t="str">
            <v>PRECIOS A:</v>
          </cell>
          <cell r="G6554">
            <v>43594</v>
          </cell>
        </row>
        <row r="6555">
          <cell r="A6555" t="str">
            <v>UBICACIÓN:</v>
          </cell>
          <cell r="B6555" t="str">
            <v>CAPITAL</v>
          </cell>
          <cell r="C6555"/>
          <cell r="D6555"/>
          <cell r="E6555"/>
          <cell r="F6555"/>
          <cell r="G6555"/>
        </row>
        <row r="6556">
          <cell r="A6556" t="str">
            <v>RUBRO:</v>
          </cell>
          <cell r="B6556" t="str">
            <v/>
          </cell>
          <cell r="C6556" t="str">
            <v/>
          </cell>
          <cell r="D6556"/>
          <cell r="E6556"/>
          <cell r="F6556"/>
          <cell r="G6556"/>
        </row>
        <row r="6557">
          <cell r="A6557" t="str">
            <v>ITEM:</v>
          </cell>
          <cell r="B6557" t="str">
            <v/>
          </cell>
          <cell r="C6557" t="str">
            <v/>
          </cell>
          <cell r="D6557"/>
          <cell r="E6557"/>
          <cell r="F6557" t="str">
            <v>UNIDAD:</v>
          </cell>
          <cell r="G6557" t="str">
            <v/>
          </cell>
        </row>
        <row r="6558">
          <cell r="A6558"/>
          <cell r="B6558"/>
          <cell r="C6558"/>
          <cell r="D6558"/>
          <cell r="E6558"/>
          <cell r="F6558"/>
          <cell r="G6558"/>
        </row>
        <row r="6559">
          <cell r="A6559" t="str">
            <v>DATOS REDETERMINACION</v>
          </cell>
          <cell r="B6559"/>
          <cell r="C6559" t="str">
            <v>DESIGNACION</v>
          </cell>
          <cell r="D6559" t="str">
            <v>U</v>
          </cell>
          <cell r="E6559" t="str">
            <v>Cantidad</v>
          </cell>
          <cell r="F6559" t="str">
            <v>$ Unitarios</v>
          </cell>
          <cell r="G6559" t="str">
            <v>$ Parcial</v>
          </cell>
        </row>
        <row r="6560">
          <cell r="A6560" t="str">
            <v>CÓDIGO</v>
          </cell>
          <cell r="B6560" t="str">
            <v>DESCRIPCIÓN</v>
          </cell>
          <cell r="C6560"/>
          <cell r="D6560"/>
          <cell r="E6560"/>
          <cell r="F6560"/>
          <cell r="G6560"/>
        </row>
        <row r="6561">
          <cell r="A6561"/>
          <cell r="B6561"/>
          <cell r="C6561" t="str">
            <v>A - MATERIALES</v>
          </cell>
          <cell r="D6561"/>
          <cell r="E6561"/>
          <cell r="F6561"/>
          <cell r="G6561"/>
        </row>
        <row r="6562">
          <cell r="A6562" t="str">
            <v/>
          </cell>
          <cell r="B6562" t="str">
            <v/>
          </cell>
          <cell r="C6562"/>
          <cell r="D6562" t="str">
            <v/>
          </cell>
          <cell r="E6562"/>
          <cell r="F6562">
            <v>0</v>
          </cell>
          <cell r="G6562">
            <v>0</v>
          </cell>
        </row>
        <row r="6563">
          <cell r="A6563" t="str">
            <v/>
          </cell>
          <cell r="B6563" t="str">
            <v/>
          </cell>
          <cell r="C6563"/>
          <cell r="D6563" t="str">
            <v/>
          </cell>
          <cell r="E6563"/>
          <cell r="F6563">
            <v>0</v>
          </cell>
          <cell r="G6563">
            <v>0</v>
          </cell>
        </row>
        <row r="6564">
          <cell r="A6564" t="str">
            <v/>
          </cell>
          <cell r="B6564" t="str">
            <v/>
          </cell>
          <cell r="C6564"/>
          <cell r="D6564" t="str">
            <v/>
          </cell>
          <cell r="E6564"/>
          <cell r="F6564">
            <v>0</v>
          </cell>
          <cell r="G6564">
            <v>0</v>
          </cell>
        </row>
        <row r="6565">
          <cell r="A6565" t="str">
            <v/>
          </cell>
          <cell r="B6565" t="str">
            <v/>
          </cell>
          <cell r="C6565"/>
          <cell r="D6565" t="str">
            <v/>
          </cell>
          <cell r="E6565"/>
          <cell r="F6565">
            <v>0</v>
          </cell>
          <cell r="G6565">
            <v>0</v>
          </cell>
        </row>
        <row r="6566">
          <cell r="A6566" t="str">
            <v/>
          </cell>
          <cell r="B6566" t="str">
            <v/>
          </cell>
          <cell r="C6566"/>
          <cell r="D6566" t="str">
            <v/>
          </cell>
          <cell r="E6566"/>
          <cell r="F6566">
            <v>0</v>
          </cell>
          <cell r="G6566">
            <v>0</v>
          </cell>
        </row>
        <row r="6567">
          <cell r="A6567" t="str">
            <v/>
          </cell>
          <cell r="B6567" t="str">
            <v/>
          </cell>
          <cell r="C6567"/>
          <cell r="D6567" t="str">
            <v/>
          </cell>
          <cell r="E6567"/>
          <cell r="F6567">
            <v>0</v>
          </cell>
          <cell r="G6567">
            <v>0</v>
          </cell>
        </row>
        <row r="6568">
          <cell r="A6568" t="str">
            <v/>
          </cell>
          <cell r="B6568" t="str">
            <v/>
          </cell>
          <cell r="C6568"/>
          <cell r="D6568" t="str">
            <v/>
          </cell>
          <cell r="E6568"/>
          <cell r="F6568">
            <v>0</v>
          </cell>
          <cell r="G6568">
            <v>0</v>
          </cell>
        </row>
        <row r="6569">
          <cell r="A6569" t="str">
            <v/>
          </cell>
          <cell r="B6569" t="str">
            <v/>
          </cell>
          <cell r="C6569"/>
          <cell r="D6569" t="str">
            <v/>
          </cell>
          <cell r="E6569"/>
          <cell r="F6569">
            <v>0</v>
          </cell>
          <cell r="G6569">
            <v>0</v>
          </cell>
        </row>
        <row r="6570">
          <cell r="A6570" t="str">
            <v/>
          </cell>
          <cell r="B6570" t="str">
            <v/>
          </cell>
          <cell r="C6570"/>
          <cell r="D6570" t="str">
            <v/>
          </cell>
          <cell r="E6570"/>
          <cell r="F6570">
            <v>0</v>
          </cell>
          <cell r="G6570">
            <v>0</v>
          </cell>
        </row>
        <row r="6571">
          <cell r="A6571" t="str">
            <v/>
          </cell>
          <cell r="B6571" t="str">
            <v/>
          </cell>
          <cell r="C6571"/>
          <cell r="D6571" t="str">
            <v/>
          </cell>
          <cell r="E6571"/>
          <cell r="F6571">
            <v>0</v>
          </cell>
          <cell r="G6571">
            <v>0</v>
          </cell>
        </row>
        <row r="6572">
          <cell r="A6572" t="str">
            <v/>
          </cell>
          <cell r="B6572" t="str">
            <v/>
          </cell>
          <cell r="C6572"/>
          <cell r="D6572" t="str">
            <v/>
          </cell>
          <cell r="E6572"/>
          <cell r="F6572">
            <v>0</v>
          </cell>
          <cell r="G6572">
            <v>0</v>
          </cell>
        </row>
        <row r="6573">
          <cell r="A6573" t="str">
            <v/>
          </cell>
          <cell r="B6573" t="str">
            <v/>
          </cell>
          <cell r="C6573"/>
          <cell r="D6573" t="str">
            <v/>
          </cell>
          <cell r="E6573"/>
          <cell r="F6573">
            <v>0</v>
          </cell>
          <cell r="G6573">
            <v>0</v>
          </cell>
        </row>
        <row r="6574">
          <cell r="A6574" t="str">
            <v/>
          </cell>
          <cell r="B6574" t="str">
            <v/>
          </cell>
          <cell r="C6574"/>
          <cell r="D6574" t="str">
            <v/>
          </cell>
          <cell r="E6574"/>
          <cell r="F6574">
            <v>0</v>
          </cell>
          <cell r="G6574">
            <v>0</v>
          </cell>
        </row>
        <row r="6575">
          <cell r="A6575" t="str">
            <v/>
          </cell>
          <cell r="B6575" t="str">
            <v/>
          </cell>
          <cell r="C6575"/>
          <cell r="D6575" t="str">
            <v/>
          </cell>
          <cell r="E6575"/>
          <cell r="F6575">
            <v>0</v>
          </cell>
          <cell r="G6575">
            <v>0</v>
          </cell>
        </row>
        <row r="6576">
          <cell r="A6576"/>
          <cell r="B6576"/>
          <cell r="C6576"/>
          <cell r="D6576"/>
          <cell r="E6576"/>
          <cell r="F6576" t="str">
            <v>Total A</v>
          </cell>
          <cell r="G6576">
            <v>0</v>
          </cell>
        </row>
        <row r="6577">
          <cell r="A6577"/>
          <cell r="B6577"/>
          <cell r="C6577" t="str">
            <v>B - MANO DE OBRA</v>
          </cell>
          <cell r="D6577"/>
          <cell r="E6577"/>
          <cell r="F6577"/>
          <cell r="G6577"/>
        </row>
        <row r="6578">
          <cell r="A6578" t="str">
            <v/>
          </cell>
          <cell r="B6578">
            <v>0</v>
          </cell>
          <cell r="C6578"/>
          <cell r="D6578" t="str">
            <v/>
          </cell>
          <cell r="E6578"/>
          <cell r="F6578">
            <v>0</v>
          </cell>
          <cell r="G6578">
            <v>0</v>
          </cell>
        </row>
        <row r="6579">
          <cell r="A6579" t="str">
            <v/>
          </cell>
          <cell r="B6579">
            <v>0</v>
          </cell>
          <cell r="C6579"/>
          <cell r="D6579" t="str">
            <v/>
          </cell>
          <cell r="E6579"/>
          <cell r="F6579">
            <v>0</v>
          </cell>
          <cell r="G6579">
            <v>0</v>
          </cell>
        </row>
        <row r="6580">
          <cell r="A6580" t="str">
            <v/>
          </cell>
          <cell r="B6580">
            <v>0</v>
          </cell>
          <cell r="C6580"/>
          <cell r="D6580" t="str">
            <v/>
          </cell>
          <cell r="E6580"/>
          <cell r="F6580">
            <v>0</v>
          </cell>
          <cell r="G6580">
            <v>0</v>
          </cell>
        </row>
        <row r="6581">
          <cell r="A6581" t="str">
            <v/>
          </cell>
          <cell r="B6581">
            <v>0</v>
          </cell>
          <cell r="C6581"/>
          <cell r="D6581" t="str">
            <v/>
          </cell>
          <cell r="E6581"/>
          <cell r="F6581">
            <v>0</v>
          </cell>
          <cell r="G6581">
            <v>0</v>
          </cell>
        </row>
        <row r="6582">
          <cell r="A6582" t="str">
            <v/>
          </cell>
          <cell r="B6582">
            <v>0</v>
          </cell>
          <cell r="C6582"/>
          <cell r="D6582" t="str">
            <v/>
          </cell>
          <cell r="E6582"/>
          <cell r="F6582">
            <v>0</v>
          </cell>
          <cell r="G6582">
            <v>0</v>
          </cell>
        </row>
        <row r="6583">
          <cell r="A6583" t="str">
            <v/>
          </cell>
          <cell r="B6583">
            <v>0</v>
          </cell>
          <cell r="C6583"/>
          <cell r="D6583" t="str">
            <v/>
          </cell>
          <cell r="E6583"/>
          <cell r="F6583">
            <v>0</v>
          </cell>
          <cell r="G6583">
            <v>0</v>
          </cell>
        </row>
        <row r="6584">
          <cell r="A6584" t="str">
            <v/>
          </cell>
          <cell r="B6584">
            <v>0</v>
          </cell>
          <cell r="C6584"/>
          <cell r="D6584" t="str">
            <v/>
          </cell>
          <cell r="E6584"/>
          <cell r="F6584">
            <v>0</v>
          </cell>
          <cell r="G6584">
            <v>0</v>
          </cell>
        </row>
        <row r="6585">
          <cell r="A6585" t="str">
            <v/>
          </cell>
          <cell r="B6585">
            <v>0</v>
          </cell>
          <cell r="C6585"/>
          <cell r="D6585" t="str">
            <v/>
          </cell>
          <cell r="E6585"/>
          <cell r="F6585">
            <v>0</v>
          </cell>
          <cell r="G6585">
            <v>0</v>
          </cell>
        </row>
        <row r="6586">
          <cell r="A6586"/>
          <cell r="B6586"/>
          <cell r="C6586"/>
          <cell r="D6586"/>
          <cell r="E6586"/>
          <cell r="F6586" t="str">
            <v>Total B</v>
          </cell>
          <cell r="G6586">
            <v>0</v>
          </cell>
        </row>
        <row r="6587">
          <cell r="A6587"/>
          <cell r="B6587"/>
          <cell r="C6587" t="str">
            <v>C - EQUIPOS</v>
          </cell>
          <cell r="D6587"/>
          <cell r="E6587"/>
          <cell r="F6587"/>
          <cell r="G6587"/>
        </row>
        <row r="6588">
          <cell r="A6588" t="str">
            <v/>
          </cell>
          <cell r="B6588" t="str">
            <v/>
          </cell>
          <cell r="C6588"/>
          <cell r="D6588" t="str">
            <v/>
          </cell>
          <cell r="E6588"/>
          <cell r="F6588">
            <v>0</v>
          </cell>
          <cell r="G6588">
            <v>0</v>
          </cell>
        </row>
        <row r="6589">
          <cell r="A6589" t="str">
            <v/>
          </cell>
          <cell r="B6589" t="str">
            <v/>
          </cell>
          <cell r="C6589"/>
          <cell r="D6589" t="str">
            <v/>
          </cell>
          <cell r="E6589"/>
          <cell r="F6589">
            <v>0</v>
          </cell>
          <cell r="G6589">
            <v>0</v>
          </cell>
        </row>
        <row r="6590">
          <cell r="A6590" t="str">
            <v/>
          </cell>
          <cell r="B6590" t="str">
            <v/>
          </cell>
          <cell r="C6590"/>
          <cell r="D6590" t="str">
            <v/>
          </cell>
          <cell r="E6590"/>
          <cell r="F6590">
            <v>0</v>
          </cell>
          <cell r="G6590">
            <v>0</v>
          </cell>
        </row>
        <row r="6591">
          <cell r="A6591" t="str">
            <v/>
          </cell>
          <cell r="B6591" t="str">
            <v/>
          </cell>
          <cell r="C6591"/>
          <cell r="D6591" t="str">
            <v/>
          </cell>
          <cell r="E6591"/>
          <cell r="F6591">
            <v>0</v>
          </cell>
          <cell r="G6591">
            <v>0</v>
          </cell>
        </row>
        <row r="6592">
          <cell r="A6592" t="str">
            <v/>
          </cell>
          <cell r="B6592" t="str">
            <v/>
          </cell>
          <cell r="C6592"/>
          <cell r="D6592" t="str">
            <v/>
          </cell>
          <cell r="E6592"/>
          <cell r="F6592">
            <v>0</v>
          </cell>
          <cell r="G6592">
            <v>0</v>
          </cell>
        </row>
        <row r="6593">
          <cell r="A6593" t="str">
            <v/>
          </cell>
          <cell r="B6593" t="str">
            <v/>
          </cell>
          <cell r="C6593"/>
          <cell r="D6593" t="str">
            <v/>
          </cell>
          <cell r="E6593"/>
          <cell r="F6593">
            <v>0</v>
          </cell>
          <cell r="G6593">
            <v>0</v>
          </cell>
        </row>
        <row r="6594">
          <cell r="A6594" t="str">
            <v/>
          </cell>
          <cell r="B6594" t="str">
            <v/>
          </cell>
          <cell r="C6594"/>
          <cell r="D6594" t="str">
            <v/>
          </cell>
          <cell r="E6594"/>
          <cell r="F6594">
            <v>0</v>
          </cell>
          <cell r="G6594">
            <v>0</v>
          </cell>
        </row>
        <row r="6595">
          <cell r="A6595" t="str">
            <v/>
          </cell>
          <cell r="B6595" t="str">
            <v/>
          </cell>
          <cell r="C6595"/>
          <cell r="D6595" t="str">
            <v/>
          </cell>
          <cell r="E6595"/>
          <cell r="F6595">
            <v>0</v>
          </cell>
          <cell r="G6595">
            <v>0</v>
          </cell>
        </row>
        <row r="6596">
          <cell r="A6596" t="str">
            <v/>
          </cell>
          <cell r="B6596" t="str">
            <v/>
          </cell>
          <cell r="C6596"/>
          <cell r="D6596" t="str">
            <v/>
          </cell>
          <cell r="E6596"/>
          <cell r="F6596">
            <v>0</v>
          </cell>
          <cell r="G6596">
            <v>0</v>
          </cell>
        </row>
        <row r="6597">
          <cell r="A6597"/>
          <cell r="B6597"/>
          <cell r="C6597"/>
          <cell r="D6597"/>
          <cell r="E6597"/>
          <cell r="F6597" t="str">
            <v>Total C</v>
          </cell>
          <cell r="G6597">
            <v>0</v>
          </cell>
        </row>
        <row r="6598">
          <cell r="A6598"/>
          <cell r="B6598"/>
          <cell r="C6598"/>
          <cell r="D6598"/>
          <cell r="E6598"/>
          <cell r="F6598"/>
          <cell r="G6598"/>
        </row>
        <row r="6599">
          <cell r="A6599" t="str">
            <v/>
          </cell>
          <cell r="B6599" t="str">
            <v/>
          </cell>
          <cell r="C6599"/>
          <cell r="D6599" t="str">
            <v>Costo  Neto</v>
          </cell>
          <cell r="E6599"/>
          <cell r="F6599" t="str">
            <v>Total D=A+B+C</v>
          </cell>
          <cell r="G6599">
            <v>0</v>
          </cell>
        </row>
        <row r="6601">
          <cell r="A6601" t="str">
            <v>ANALISIS DE PRECIOS</v>
          </cell>
          <cell r="B6601"/>
          <cell r="C6601"/>
          <cell r="D6601"/>
          <cell r="E6601"/>
          <cell r="F6601"/>
          <cell r="G6601"/>
        </row>
        <row r="6602">
          <cell r="A6602" t="str">
            <v>COMITENTE:</v>
          </cell>
          <cell r="B6602" t="str">
            <v>DIRECCIÓN DE ARQUITECTURA</v>
          </cell>
          <cell r="C6602"/>
          <cell r="D6602"/>
          <cell r="E6602"/>
          <cell r="F6602"/>
          <cell r="G6602"/>
        </row>
        <row r="6603">
          <cell r="A6603" t="str">
            <v>CONTRATISTA:</v>
          </cell>
          <cell r="B6603" t="str">
            <v xml:space="preserve">BILBAO CONSTRUCCIONES S.R.L. </v>
          </cell>
          <cell r="C6603"/>
          <cell r="D6603"/>
          <cell r="E6603"/>
          <cell r="F6603"/>
          <cell r="G6603"/>
        </row>
        <row r="6604">
          <cell r="A6604" t="str">
            <v>OBRA:</v>
          </cell>
          <cell r="B6604" t="str">
            <v>CENTRO DE MEDICINA NUCLEAR - PET / CT</v>
          </cell>
          <cell r="C6604"/>
          <cell r="D6604"/>
          <cell r="E6604"/>
          <cell r="F6604" t="str">
            <v>PRECIOS A:</v>
          </cell>
          <cell r="G6604">
            <v>43594</v>
          </cell>
        </row>
        <row r="6605">
          <cell r="A6605" t="str">
            <v>UBICACIÓN:</v>
          </cell>
          <cell r="B6605" t="str">
            <v>CAPITAL</v>
          </cell>
          <cell r="C6605"/>
          <cell r="D6605"/>
          <cell r="E6605"/>
          <cell r="F6605"/>
          <cell r="G6605"/>
        </row>
        <row r="6606">
          <cell r="A6606" t="str">
            <v>RUBRO:</v>
          </cell>
          <cell r="B6606" t="str">
            <v/>
          </cell>
          <cell r="C6606" t="str">
            <v/>
          </cell>
          <cell r="D6606"/>
          <cell r="E6606"/>
          <cell r="F6606"/>
          <cell r="G6606"/>
        </row>
        <row r="6607">
          <cell r="A6607" t="str">
            <v>ITEM:</v>
          </cell>
          <cell r="B6607" t="str">
            <v/>
          </cell>
          <cell r="C6607" t="str">
            <v/>
          </cell>
          <cell r="D6607"/>
          <cell r="E6607"/>
          <cell r="F6607" t="str">
            <v>UNIDAD:</v>
          </cell>
          <cell r="G6607" t="str">
            <v/>
          </cell>
        </row>
        <row r="6608">
          <cell r="A6608"/>
          <cell r="B6608"/>
          <cell r="C6608"/>
          <cell r="D6608"/>
          <cell r="E6608"/>
          <cell r="F6608"/>
          <cell r="G6608"/>
        </row>
        <row r="6609">
          <cell r="A6609" t="str">
            <v>DATOS REDETERMINACION</v>
          </cell>
          <cell r="B6609"/>
          <cell r="C6609" t="str">
            <v>DESIGNACION</v>
          </cell>
          <cell r="D6609" t="str">
            <v>U</v>
          </cell>
          <cell r="E6609" t="str">
            <v>Cantidad</v>
          </cell>
          <cell r="F6609" t="str">
            <v>$ Unitarios</v>
          </cell>
          <cell r="G6609" t="str">
            <v>$ Parcial</v>
          </cell>
        </row>
        <row r="6610">
          <cell r="A6610" t="str">
            <v>CÓDIGO</v>
          </cell>
          <cell r="B6610" t="str">
            <v>DESCRIPCIÓN</v>
          </cell>
          <cell r="C6610"/>
          <cell r="D6610"/>
          <cell r="E6610"/>
          <cell r="F6610"/>
          <cell r="G6610"/>
        </row>
        <row r="6611">
          <cell r="A6611"/>
          <cell r="B6611"/>
          <cell r="C6611" t="str">
            <v>A - MATERIALES</v>
          </cell>
          <cell r="D6611"/>
          <cell r="E6611"/>
          <cell r="F6611"/>
          <cell r="G6611"/>
        </row>
        <row r="6612">
          <cell r="A6612" t="str">
            <v/>
          </cell>
          <cell r="B6612" t="str">
            <v/>
          </cell>
          <cell r="C6612"/>
          <cell r="D6612" t="str">
            <v/>
          </cell>
          <cell r="E6612"/>
          <cell r="F6612">
            <v>0</v>
          </cell>
          <cell r="G6612">
            <v>0</v>
          </cell>
        </row>
        <row r="6613">
          <cell r="A6613" t="str">
            <v/>
          </cell>
          <cell r="B6613" t="str">
            <v/>
          </cell>
          <cell r="C6613"/>
          <cell r="D6613" t="str">
            <v/>
          </cell>
          <cell r="E6613"/>
          <cell r="F6613">
            <v>0</v>
          </cell>
          <cell r="G6613">
            <v>0</v>
          </cell>
        </row>
        <row r="6614">
          <cell r="A6614" t="str">
            <v/>
          </cell>
          <cell r="B6614" t="str">
            <v/>
          </cell>
          <cell r="C6614"/>
          <cell r="D6614" t="str">
            <v/>
          </cell>
          <cell r="E6614"/>
          <cell r="F6614">
            <v>0</v>
          </cell>
          <cell r="G6614">
            <v>0</v>
          </cell>
        </row>
        <row r="6615">
          <cell r="A6615" t="str">
            <v/>
          </cell>
          <cell r="B6615" t="str">
            <v/>
          </cell>
          <cell r="C6615"/>
          <cell r="D6615" t="str">
            <v/>
          </cell>
          <cell r="E6615"/>
          <cell r="F6615">
            <v>0</v>
          </cell>
          <cell r="G6615">
            <v>0</v>
          </cell>
        </row>
        <row r="6616">
          <cell r="A6616" t="str">
            <v/>
          </cell>
          <cell r="B6616" t="str">
            <v/>
          </cell>
          <cell r="C6616"/>
          <cell r="D6616" t="str">
            <v/>
          </cell>
          <cell r="E6616"/>
          <cell r="F6616">
            <v>0</v>
          </cell>
          <cell r="G6616">
            <v>0</v>
          </cell>
        </row>
        <row r="6617">
          <cell r="A6617" t="str">
            <v/>
          </cell>
          <cell r="B6617" t="str">
            <v/>
          </cell>
          <cell r="C6617"/>
          <cell r="D6617" t="str">
            <v/>
          </cell>
          <cell r="E6617"/>
          <cell r="F6617">
            <v>0</v>
          </cell>
          <cell r="G6617">
            <v>0</v>
          </cell>
        </row>
        <row r="6618">
          <cell r="A6618" t="str">
            <v/>
          </cell>
          <cell r="B6618" t="str">
            <v/>
          </cell>
          <cell r="C6618"/>
          <cell r="D6618" t="str">
            <v/>
          </cell>
          <cell r="E6618"/>
          <cell r="F6618">
            <v>0</v>
          </cell>
          <cell r="G6618">
            <v>0</v>
          </cell>
        </row>
        <row r="6619">
          <cell r="A6619" t="str">
            <v/>
          </cell>
          <cell r="B6619" t="str">
            <v/>
          </cell>
          <cell r="C6619"/>
          <cell r="D6619" t="str">
            <v/>
          </cell>
          <cell r="E6619"/>
          <cell r="F6619">
            <v>0</v>
          </cell>
          <cell r="G6619">
            <v>0</v>
          </cell>
        </row>
        <row r="6620">
          <cell r="A6620" t="str">
            <v/>
          </cell>
          <cell r="B6620" t="str">
            <v/>
          </cell>
          <cell r="C6620"/>
          <cell r="D6620" t="str">
            <v/>
          </cell>
          <cell r="E6620"/>
          <cell r="F6620">
            <v>0</v>
          </cell>
          <cell r="G6620">
            <v>0</v>
          </cell>
        </row>
        <row r="6621">
          <cell r="A6621" t="str">
            <v/>
          </cell>
          <cell r="B6621" t="str">
            <v/>
          </cell>
          <cell r="C6621"/>
          <cell r="D6621" t="str">
            <v/>
          </cell>
          <cell r="E6621"/>
          <cell r="F6621">
            <v>0</v>
          </cell>
          <cell r="G6621">
            <v>0</v>
          </cell>
        </row>
        <row r="6622">
          <cell r="A6622" t="str">
            <v/>
          </cell>
          <cell r="B6622" t="str">
            <v/>
          </cell>
          <cell r="C6622"/>
          <cell r="D6622" t="str">
            <v/>
          </cell>
          <cell r="E6622"/>
          <cell r="F6622">
            <v>0</v>
          </cell>
          <cell r="G6622">
            <v>0</v>
          </cell>
        </row>
        <row r="6623">
          <cell r="A6623" t="str">
            <v/>
          </cell>
          <cell r="B6623" t="str">
            <v/>
          </cell>
          <cell r="C6623"/>
          <cell r="D6623" t="str">
            <v/>
          </cell>
          <cell r="E6623"/>
          <cell r="F6623">
            <v>0</v>
          </cell>
          <cell r="G6623">
            <v>0</v>
          </cell>
        </row>
        <row r="6624">
          <cell r="A6624" t="str">
            <v/>
          </cell>
          <cell r="B6624" t="str">
            <v/>
          </cell>
          <cell r="C6624"/>
          <cell r="D6624" t="str">
            <v/>
          </cell>
          <cell r="E6624"/>
          <cell r="F6624">
            <v>0</v>
          </cell>
          <cell r="G6624">
            <v>0</v>
          </cell>
        </row>
        <row r="6625">
          <cell r="A6625" t="str">
            <v/>
          </cell>
          <cell r="B6625" t="str">
            <v/>
          </cell>
          <cell r="C6625"/>
          <cell r="D6625" t="str">
            <v/>
          </cell>
          <cell r="E6625"/>
          <cell r="F6625">
            <v>0</v>
          </cell>
          <cell r="G6625">
            <v>0</v>
          </cell>
        </row>
        <row r="6626">
          <cell r="A6626"/>
          <cell r="B6626"/>
          <cell r="C6626"/>
          <cell r="D6626"/>
          <cell r="E6626"/>
          <cell r="F6626" t="str">
            <v>Total A</v>
          </cell>
          <cell r="G6626">
            <v>0</v>
          </cell>
        </row>
        <row r="6627">
          <cell r="A6627"/>
          <cell r="B6627"/>
          <cell r="C6627" t="str">
            <v>B - MANO DE OBRA</v>
          </cell>
          <cell r="D6627"/>
          <cell r="E6627"/>
          <cell r="F6627"/>
          <cell r="G6627"/>
        </row>
        <row r="6628">
          <cell r="A6628" t="str">
            <v/>
          </cell>
          <cell r="B6628">
            <v>0</v>
          </cell>
          <cell r="C6628"/>
          <cell r="D6628" t="str">
            <v/>
          </cell>
          <cell r="E6628"/>
          <cell r="F6628">
            <v>0</v>
          </cell>
          <cell r="G6628">
            <v>0</v>
          </cell>
        </row>
        <row r="6629">
          <cell r="A6629" t="str">
            <v/>
          </cell>
          <cell r="B6629">
            <v>0</v>
          </cell>
          <cell r="C6629"/>
          <cell r="D6629" t="str">
            <v/>
          </cell>
          <cell r="E6629"/>
          <cell r="F6629">
            <v>0</v>
          </cell>
          <cell r="G6629">
            <v>0</v>
          </cell>
        </row>
        <row r="6630">
          <cell r="A6630" t="str">
            <v/>
          </cell>
          <cell r="B6630">
            <v>0</v>
          </cell>
          <cell r="C6630"/>
          <cell r="D6630" t="str">
            <v/>
          </cell>
          <cell r="E6630"/>
          <cell r="F6630">
            <v>0</v>
          </cell>
          <cell r="G6630">
            <v>0</v>
          </cell>
        </row>
        <row r="6631">
          <cell r="A6631" t="str">
            <v/>
          </cell>
          <cell r="B6631">
            <v>0</v>
          </cell>
          <cell r="C6631"/>
          <cell r="D6631" t="str">
            <v/>
          </cell>
          <cell r="E6631"/>
          <cell r="F6631">
            <v>0</v>
          </cell>
          <cell r="G6631">
            <v>0</v>
          </cell>
        </row>
        <row r="6632">
          <cell r="A6632" t="str">
            <v/>
          </cell>
          <cell r="B6632">
            <v>0</v>
          </cell>
          <cell r="C6632"/>
          <cell r="D6632" t="str">
            <v/>
          </cell>
          <cell r="E6632"/>
          <cell r="F6632">
            <v>0</v>
          </cell>
          <cell r="G6632">
            <v>0</v>
          </cell>
        </row>
        <row r="6633">
          <cell r="A6633" t="str">
            <v/>
          </cell>
          <cell r="B6633">
            <v>0</v>
          </cell>
          <cell r="C6633"/>
          <cell r="D6633" t="str">
            <v/>
          </cell>
          <cell r="E6633"/>
          <cell r="F6633">
            <v>0</v>
          </cell>
          <cell r="G6633">
            <v>0</v>
          </cell>
        </row>
        <row r="6634">
          <cell r="A6634" t="str">
            <v/>
          </cell>
          <cell r="B6634">
            <v>0</v>
          </cell>
          <cell r="C6634"/>
          <cell r="D6634" t="str">
            <v/>
          </cell>
          <cell r="E6634"/>
          <cell r="F6634">
            <v>0</v>
          </cell>
          <cell r="G6634">
            <v>0</v>
          </cell>
        </row>
        <row r="6635">
          <cell r="A6635" t="str">
            <v/>
          </cell>
          <cell r="B6635">
            <v>0</v>
          </cell>
          <cell r="C6635"/>
          <cell r="D6635" t="str">
            <v/>
          </cell>
          <cell r="E6635"/>
          <cell r="F6635">
            <v>0</v>
          </cell>
          <cell r="G6635">
            <v>0</v>
          </cell>
        </row>
        <row r="6636">
          <cell r="A6636"/>
          <cell r="B6636"/>
          <cell r="C6636"/>
          <cell r="D6636"/>
          <cell r="E6636"/>
          <cell r="F6636" t="str">
            <v>Total B</v>
          </cell>
          <cell r="G6636">
            <v>0</v>
          </cell>
        </row>
        <row r="6637">
          <cell r="A6637"/>
          <cell r="B6637"/>
          <cell r="C6637" t="str">
            <v>C - EQUIPOS</v>
          </cell>
          <cell r="D6637"/>
          <cell r="E6637"/>
          <cell r="F6637"/>
          <cell r="G6637"/>
        </row>
        <row r="6638">
          <cell r="A6638" t="str">
            <v/>
          </cell>
          <cell r="B6638" t="str">
            <v/>
          </cell>
          <cell r="C6638"/>
          <cell r="D6638" t="str">
            <v/>
          </cell>
          <cell r="E6638"/>
          <cell r="F6638">
            <v>0</v>
          </cell>
          <cell r="G6638">
            <v>0</v>
          </cell>
        </row>
        <row r="6639">
          <cell r="A6639" t="str">
            <v/>
          </cell>
          <cell r="B6639" t="str">
            <v/>
          </cell>
          <cell r="C6639"/>
          <cell r="D6639" t="str">
            <v/>
          </cell>
          <cell r="E6639"/>
          <cell r="F6639">
            <v>0</v>
          </cell>
          <cell r="G6639">
            <v>0</v>
          </cell>
        </row>
        <row r="6640">
          <cell r="A6640" t="str">
            <v/>
          </cell>
          <cell r="B6640" t="str">
            <v/>
          </cell>
          <cell r="C6640"/>
          <cell r="D6640" t="str">
            <v/>
          </cell>
          <cell r="E6640"/>
          <cell r="F6640">
            <v>0</v>
          </cell>
          <cell r="G6640">
            <v>0</v>
          </cell>
        </row>
        <row r="6641">
          <cell r="A6641" t="str">
            <v/>
          </cell>
          <cell r="B6641" t="str">
            <v/>
          </cell>
          <cell r="C6641"/>
          <cell r="D6641" t="str">
            <v/>
          </cell>
          <cell r="E6641"/>
          <cell r="F6641">
            <v>0</v>
          </cell>
          <cell r="G6641">
            <v>0</v>
          </cell>
        </row>
        <row r="6642">
          <cell r="A6642" t="str">
            <v/>
          </cell>
          <cell r="B6642" t="str">
            <v/>
          </cell>
          <cell r="C6642"/>
          <cell r="D6642" t="str">
            <v/>
          </cell>
          <cell r="E6642"/>
          <cell r="F6642">
            <v>0</v>
          </cell>
          <cell r="G6642">
            <v>0</v>
          </cell>
        </row>
        <row r="6643">
          <cell r="A6643" t="str">
            <v/>
          </cell>
          <cell r="B6643" t="str">
            <v/>
          </cell>
          <cell r="C6643"/>
          <cell r="D6643" t="str">
            <v/>
          </cell>
          <cell r="E6643"/>
          <cell r="F6643">
            <v>0</v>
          </cell>
          <cell r="G6643">
            <v>0</v>
          </cell>
        </row>
        <row r="6644">
          <cell r="A6644" t="str">
            <v/>
          </cell>
          <cell r="B6644" t="str">
            <v/>
          </cell>
          <cell r="C6644"/>
          <cell r="D6644" t="str">
            <v/>
          </cell>
          <cell r="E6644"/>
          <cell r="F6644">
            <v>0</v>
          </cell>
          <cell r="G6644">
            <v>0</v>
          </cell>
        </row>
        <row r="6645">
          <cell r="A6645" t="str">
            <v/>
          </cell>
          <cell r="B6645" t="str">
            <v/>
          </cell>
          <cell r="C6645"/>
          <cell r="D6645" t="str">
            <v/>
          </cell>
          <cell r="E6645"/>
          <cell r="F6645">
            <v>0</v>
          </cell>
          <cell r="G6645">
            <v>0</v>
          </cell>
        </row>
        <row r="6646">
          <cell r="A6646" t="str">
            <v/>
          </cell>
          <cell r="B6646" t="str">
            <v/>
          </cell>
          <cell r="C6646"/>
          <cell r="D6646" t="str">
            <v/>
          </cell>
          <cell r="E6646"/>
          <cell r="F6646">
            <v>0</v>
          </cell>
          <cell r="G6646">
            <v>0</v>
          </cell>
        </row>
        <row r="6647">
          <cell r="A6647"/>
          <cell r="B6647"/>
          <cell r="C6647"/>
          <cell r="D6647"/>
          <cell r="E6647"/>
          <cell r="F6647" t="str">
            <v>Total C</v>
          </cell>
          <cell r="G6647">
            <v>0</v>
          </cell>
        </row>
        <row r="6648">
          <cell r="A6648"/>
          <cell r="B6648"/>
          <cell r="C6648"/>
          <cell r="D6648"/>
          <cell r="E6648"/>
          <cell r="F6648"/>
          <cell r="G6648"/>
        </row>
        <row r="6649">
          <cell r="A6649" t="str">
            <v/>
          </cell>
          <cell r="B6649" t="str">
            <v/>
          </cell>
          <cell r="C6649"/>
          <cell r="D6649" t="str">
            <v>Costo  Neto</v>
          </cell>
          <cell r="E6649"/>
          <cell r="F6649" t="str">
            <v>Total D=A+B+C</v>
          </cell>
          <cell r="G6649">
            <v>0</v>
          </cell>
        </row>
        <row r="6651">
          <cell r="A6651" t="str">
            <v>ANALISIS DE PRECIOS</v>
          </cell>
          <cell r="B6651"/>
          <cell r="C6651"/>
          <cell r="D6651"/>
          <cell r="E6651"/>
          <cell r="F6651"/>
          <cell r="G6651"/>
        </row>
        <row r="6652">
          <cell r="A6652" t="str">
            <v>COMITENTE:</v>
          </cell>
          <cell r="B6652" t="str">
            <v>DIRECCIÓN DE ARQUITECTURA</v>
          </cell>
          <cell r="C6652"/>
          <cell r="D6652"/>
          <cell r="E6652"/>
          <cell r="F6652"/>
          <cell r="G6652"/>
        </row>
        <row r="6653">
          <cell r="A6653" t="str">
            <v>CONTRATISTA:</v>
          </cell>
          <cell r="B6653" t="str">
            <v xml:space="preserve">BILBAO CONSTRUCCIONES S.R.L. </v>
          </cell>
          <cell r="C6653"/>
          <cell r="D6653"/>
          <cell r="E6653"/>
          <cell r="F6653"/>
          <cell r="G6653"/>
        </row>
        <row r="6654">
          <cell r="A6654" t="str">
            <v>OBRA:</v>
          </cell>
          <cell r="B6654" t="str">
            <v>CENTRO DE MEDICINA NUCLEAR - PET / CT</v>
          </cell>
          <cell r="C6654"/>
          <cell r="D6654"/>
          <cell r="E6654"/>
          <cell r="F6654" t="str">
            <v>PRECIOS A:</v>
          </cell>
          <cell r="G6654">
            <v>43594</v>
          </cell>
        </row>
        <row r="6655">
          <cell r="A6655" t="str">
            <v>UBICACIÓN:</v>
          </cell>
          <cell r="B6655" t="str">
            <v>CAPITAL</v>
          </cell>
          <cell r="C6655"/>
          <cell r="D6655"/>
          <cell r="E6655"/>
          <cell r="F6655"/>
          <cell r="G6655"/>
        </row>
        <row r="6656">
          <cell r="A6656" t="str">
            <v>RUBRO:</v>
          </cell>
          <cell r="B6656" t="str">
            <v/>
          </cell>
          <cell r="C6656" t="str">
            <v/>
          </cell>
          <cell r="D6656"/>
          <cell r="E6656"/>
          <cell r="F6656"/>
          <cell r="G6656"/>
        </row>
        <row r="6657">
          <cell r="A6657" t="str">
            <v>ITEM:</v>
          </cell>
          <cell r="B6657" t="str">
            <v/>
          </cell>
          <cell r="C6657" t="str">
            <v/>
          </cell>
          <cell r="D6657"/>
          <cell r="E6657"/>
          <cell r="F6657" t="str">
            <v>UNIDAD:</v>
          </cell>
          <cell r="G6657" t="str">
            <v/>
          </cell>
        </row>
        <row r="6658">
          <cell r="A6658"/>
          <cell r="B6658"/>
          <cell r="C6658"/>
          <cell r="D6658"/>
          <cell r="E6658"/>
          <cell r="F6658"/>
          <cell r="G6658"/>
        </row>
        <row r="6659">
          <cell r="A6659" t="str">
            <v>DATOS REDETERMINACION</v>
          </cell>
          <cell r="B6659"/>
          <cell r="C6659" t="str">
            <v>DESIGNACION</v>
          </cell>
          <cell r="D6659" t="str">
            <v>U</v>
          </cell>
          <cell r="E6659" t="str">
            <v>Cantidad</v>
          </cell>
          <cell r="F6659" t="str">
            <v>$ Unitarios</v>
          </cell>
          <cell r="G6659" t="str">
            <v>$ Parcial</v>
          </cell>
        </row>
        <row r="6660">
          <cell r="A6660" t="str">
            <v>CÓDIGO</v>
          </cell>
          <cell r="B6660" t="str">
            <v>DESCRIPCIÓN</v>
          </cell>
          <cell r="C6660"/>
          <cell r="D6660"/>
          <cell r="E6660"/>
          <cell r="F6660"/>
          <cell r="G6660"/>
        </row>
        <row r="6661">
          <cell r="A6661"/>
          <cell r="B6661"/>
          <cell r="C6661" t="str">
            <v>A - MATERIALES</v>
          </cell>
          <cell r="D6661"/>
          <cell r="E6661"/>
          <cell r="F6661"/>
          <cell r="G6661"/>
        </row>
        <row r="6662">
          <cell r="A6662" t="str">
            <v/>
          </cell>
          <cell r="B6662" t="str">
            <v/>
          </cell>
          <cell r="C6662"/>
          <cell r="D6662" t="str">
            <v/>
          </cell>
          <cell r="E6662"/>
          <cell r="F6662">
            <v>0</v>
          </cell>
          <cell r="G6662">
            <v>0</v>
          </cell>
        </row>
        <row r="6663">
          <cell r="A6663" t="str">
            <v/>
          </cell>
          <cell r="B6663" t="str">
            <v/>
          </cell>
          <cell r="C6663"/>
          <cell r="D6663" t="str">
            <v/>
          </cell>
          <cell r="E6663"/>
          <cell r="F6663">
            <v>0</v>
          </cell>
          <cell r="G6663">
            <v>0</v>
          </cell>
        </row>
        <row r="6664">
          <cell r="A6664" t="str">
            <v/>
          </cell>
          <cell r="B6664" t="str">
            <v/>
          </cell>
          <cell r="C6664"/>
          <cell r="D6664" t="str">
            <v/>
          </cell>
          <cell r="E6664"/>
          <cell r="F6664">
            <v>0</v>
          </cell>
          <cell r="G6664">
            <v>0</v>
          </cell>
        </row>
        <row r="6665">
          <cell r="A6665" t="str">
            <v/>
          </cell>
          <cell r="B6665" t="str">
            <v/>
          </cell>
          <cell r="C6665"/>
          <cell r="D6665" t="str">
            <v/>
          </cell>
          <cell r="E6665"/>
          <cell r="F6665">
            <v>0</v>
          </cell>
          <cell r="G6665">
            <v>0</v>
          </cell>
        </row>
        <row r="6666">
          <cell r="A6666" t="str">
            <v/>
          </cell>
          <cell r="B6666" t="str">
            <v/>
          </cell>
          <cell r="C6666"/>
          <cell r="D6666" t="str">
            <v/>
          </cell>
          <cell r="E6666"/>
          <cell r="F6666">
            <v>0</v>
          </cell>
          <cell r="G6666">
            <v>0</v>
          </cell>
        </row>
        <row r="6667">
          <cell r="A6667" t="str">
            <v/>
          </cell>
          <cell r="B6667" t="str">
            <v/>
          </cell>
          <cell r="C6667"/>
          <cell r="D6667" t="str">
            <v/>
          </cell>
          <cell r="E6667"/>
          <cell r="F6667">
            <v>0</v>
          </cell>
          <cell r="G6667">
            <v>0</v>
          </cell>
        </row>
        <row r="6668">
          <cell r="A6668" t="str">
            <v/>
          </cell>
          <cell r="B6668" t="str">
            <v/>
          </cell>
          <cell r="C6668"/>
          <cell r="D6668" t="str">
            <v/>
          </cell>
          <cell r="E6668"/>
          <cell r="F6668">
            <v>0</v>
          </cell>
          <cell r="G6668">
            <v>0</v>
          </cell>
        </row>
        <row r="6669">
          <cell r="A6669" t="str">
            <v/>
          </cell>
          <cell r="B6669" t="str">
            <v/>
          </cell>
          <cell r="C6669"/>
          <cell r="D6669" t="str">
            <v/>
          </cell>
          <cell r="E6669"/>
          <cell r="F6669">
            <v>0</v>
          </cell>
          <cell r="G6669">
            <v>0</v>
          </cell>
        </row>
        <row r="6670">
          <cell r="A6670" t="str">
            <v/>
          </cell>
          <cell r="B6670" t="str">
            <v/>
          </cell>
          <cell r="C6670"/>
          <cell r="D6670" t="str">
            <v/>
          </cell>
          <cell r="E6670"/>
          <cell r="F6670">
            <v>0</v>
          </cell>
          <cell r="G6670">
            <v>0</v>
          </cell>
        </row>
        <row r="6671">
          <cell r="A6671" t="str">
            <v/>
          </cell>
          <cell r="B6671" t="str">
            <v/>
          </cell>
          <cell r="C6671"/>
          <cell r="D6671" t="str">
            <v/>
          </cell>
          <cell r="E6671"/>
          <cell r="F6671">
            <v>0</v>
          </cell>
          <cell r="G6671">
            <v>0</v>
          </cell>
        </row>
        <row r="6672">
          <cell r="A6672" t="str">
            <v/>
          </cell>
          <cell r="B6672" t="str">
            <v/>
          </cell>
          <cell r="C6672"/>
          <cell r="D6672" t="str">
            <v/>
          </cell>
          <cell r="E6672"/>
          <cell r="F6672">
            <v>0</v>
          </cell>
          <cell r="G6672">
            <v>0</v>
          </cell>
        </row>
        <row r="6673">
          <cell r="A6673" t="str">
            <v/>
          </cell>
          <cell r="B6673" t="str">
            <v/>
          </cell>
          <cell r="C6673"/>
          <cell r="D6673" t="str">
            <v/>
          </cell>
          <cell r="E6673"/>
          <cell r="F6673">
            <v>0</v>
          </cell>
          <cell r="G6673">
            <v>0</v>
          </cell>
        </row>
        <row r="6674">
          <cell r="A6674" t="str">
            <v/>
          </cell>
          <cell r="B6674" t="str">
            <v/>
          </cell>
          <cell r="C6674"/>
          <cell r="D6674" t="str">
            <v/>
          </cell>
          <cell r="E6674"/>
          <cell r="F6674">
            <v>0</v>
          </cell>
          <cell r="G6674">
            <v>0</v>
          </cell>
        </row>
        <row r="6675">
          <cell r="A6675" t="str">
            <v/>
          </cell>
          <cell r="B6675" t="str">
            <v/>
          </cell>
          <cell r="C6675"/>
          <cell r="D6675" t="str">
            <v/>
          </cell>
          <cell r="E6675"/>
          <cell r="F6675">
            <v>0</v>
          </cell>
          <cell r="G6675">
            <v>0</v>
          </cell>
        </row>
        <row r="6676">
          <cell r="A6676"/>
          <cell r="B6676"/>
          <cell r="C6676"/>
          <cell r="D6676"/>
          <cell r="E6676"/>
          <cell r="F6676" t="str">
            <v>Total A</v>
          </cell>
          <cell r="G6676">
            <v>0</v>
          </cell>
        </row>
        <row r="6677">
          <cell r="A6677"/>
          <cell r="B6677"/>
          <cell r="C6677" t="str">
            <v>B - MANO DE OBRA</v>
          </cell>
          <cell r="D6677"/>
          <cell r="E6677"/>
          <cell r="F6677"/>
          <cell r="G6677"/>
        </row>
        <row r="6678">
          <cell r="A6678" t="str">
            <v/>
          </cell>
          <cell r="B6678">
            <v>0</v>
          </cell>
          <cell r="C6678"/>
          <cell r="D6678" t="str">
            <v/>
          </cell>
          <cell r="E6678"/>
          <cell r="F6678">
            <v>0</v>
          </cell>
          <cell r="G6678">
            <v>0</v>
          </cell>
        </row>
        <row r="6679">
          <cell r="A6679" t="str">
            <v/>
          </cell>
          <cell r="B6679">
            <v>0</v>
          </cell>
          <cell r="C6679"/>
          <cell r="D6679" t="str">
            <v/>
          </cell>
          <cell r="E6679"/>
          <cell r="F6679">
            <v>0</v>
          </cell>
          <cell r="G6679">
            <v>0</v>
          </cell>
        </row>
        <row r="6680">
          <cell r="A6680" t="str">
            <v/>
          </cell>
          <cell r="B6680">
            <v>0</v>
          </cell>
          <cell r="C6680"/>
          <cell r="D6680" t="str">
            <v/>
          </cell>
          <cell r="E6680"/>
          <cell r="F6680">
            <v>0</v>
          </cell>
          <cell r="G6680">
            <v>0</v>
          </cell>
        </row>
        <row r="6681">
          <cell r="A6681" t="str">
            <v/>
          </cell>
          <cell r="B6681">
            <v>0</v>
          </cell>
          <cell r="C6681"/>
          <cell r="D6681" t="str">
            <v/>
          </cell>
          <cell r="E6681"/>
          <cell r="F6681">
            <v>0</v>
          </cell>
          <cell r="G6681">
            <v>0</v>
          </cell>
        </row>
        <row r="6682">
          <cell r="A6682" t="str">
            <v/>
          </cell>
          <cell r="B6682">
            <v>0</v>
          </cell>
          <cell r="C6682"/>
          <cell r="D6682" t="str">
            <v/>
          </cell>
          <cell r="E6682"/>
          <cell r="F6682">
            <v>0</v>
          </cell>
          <cell r="G6682">
            <v>0</v>
          </cell>
        </row>
        <row r="6683">
          <cell r="A6683" t="str">
            <v/>
          </cell>
          <cell r="B6683">
            <v>0</v>
          </cell>
          <cell r="C6683"/>
          <cell r="D6683" t="str">
            <v/>
          </cell>
          <cell r="E6683"/>
          <cell r="F6683">
            <v>0</v>
          </cell>
          <cell r="G6683">
            <v>0</v>
          </cell>
        </row>
        <row r="6684">
          <cell r="A6684" t="str">
            <v/>
          </cell>
          <cell r="B6684">
            <v>0</v>
          </cell>
          <cell r="C6684"/>
          <cell r="D6684" t="str">
            <v/>
          </cell>
          <cell r="E6684"/>
          <cell r="F6684">
            <v>0</v>
          </cell>
          <cell r="G6684">
            <v>0</v>
          </cell>
        </row>
        <row r="6685">
          <cell r="A6685" t="str">
            <v/>
          </cell>
          <cell r="B6685">
            <v>0</v>
          </cell>
          <cell r="C6685"/>
          <cell r="D6685" t="str">
            <v/>
          </cell>
          <cell r="E6685"/>
          <cell r="F6685">
            <v>0</v>
          </cell>
          <cell r="G6685">
            <v>0</v>
          </cell>
        </row>
        <row r="6686">
          <cell r="A6686"/>
          <cell r="B6686"/>
          <cell r="C6686"/>
          <cell r="D6686"/>
          <cell r="E6686"/>
          <cell r="F6686" t="str">
            <v>Total B</v>
          </cell>
          <cell r="G6686">
            <v>0</v>
          </cell>
        </row>
        <row r="6687">
          <cell r="A6687"/>
          <cell r="B6687"/>
          <cell r="C6687" t="str">
            <v>C - EQUIPOS</v>
          </cell>
          <cell r="D6687"/>
          <cell r="E6687"/>
          <cell r="F6687"/>
          <cell r="G6687"/>
        </row>
        <row r="6688">
          <cell r="A6688" t="str">
            <v/>
          </cell>
          <cell r="B6688" t="str">
            <v/>
          </cell>
          <cell r="C6688"/>
          <cell r="D6688" t="str">
            <v/>
          </cell>
          <cell r="E6688"/>
          <cell r="F6688">
            <v>0</v>
          </cell>
          <cell r="G6688">
            <v>0</v>
          </cell>
        </row>
        <row r="6689">
          <cell r="A6689" t="str">
            <v/>
          </cell>
          <cell r="B6689" t="str">
            <v/>
          </cell>
          <cell r="C6689"/>
          <cell r="D6689" t="str">
            <v/>
          </cell>
          <cell r="E6689"/>
          <cell r="F6689">
            <v>0</v>
          </cell>
          <cell r="G6689">
            <v>0</v>
          </cell>
        </row>
        <row r="6690">
          <cell r="A6690" t="str">
            <v/>
          </cell>
          <cell r="B6690" t="str">
            <v/>
          </cell>
          <cell r="C6690"/>
          <cell r="D6690" t="str">
            <v/>
          </cell>
          <cell r="E6690"/>
          <cell r="F6690">
            <v>0</v>
          </cell>
          <cell r="G6690">
            <v>0</v>
          </cell>
        </row>
        <row r="6691">
          <cell r="A6691" t="str">
            <v/>
          </cell>
          <cell r="B6691" t="str">
            <v/>
          </cell>
          <cell r="C6691"/>
          <cell r="D6691" t="str">
            <v/>
          </cell>
          <cell r="E6691"/>
          <cell r="F6691">
            <v>0</v>
          </cell>
          <cell r="G6691">
            <v>0</v>
          </cell>
        </row>
        <row r="6692">
          <cell r="A6692" t="str">
            <v/>
          </cell>
          <cell r="B6692" t="str">
            <v/>
          </cell>
          <cell r="C6692"/>
          <cell r="D6692" t="str">
            <v/>
          </cell>
          <cell r="E6692"/>
          <cell r="F6692">
            <v>0</v>
          </cell>
          <cell r="G6692">
            <v>0</v>
          </cell>
        </row>
        <row r="6693">
          <cell r="A6693" t="str">
            <v/>
          </cell>
          <cell r="B6693" t="str">
            <v/>
          </cell>
          <cell r="C6693"/>
          <cell r="D6693" t="str">
            <v/>
          </cell>
          <cell r="E6693"/>
          <cell r="F6693">
            <v>0</v>
          </cell>
          <cell r="G6693">
            <v>0</v>
          </cell>
        </row>
        <row r="6694">
          <cell r="A6694" t="str">
            <v/>
          </cell>
          <cell r="B6694" t="str">
            <v/>
          </cell>
          <cell r="C6694"/>
          <cell r="D6694" t="str">
            <v/>
          </cell>
          <cell r="E6694"/>
          <cell r="F6694">
            <v>0</v>
          </cell>
          <cell r="G6694">
            <v>0</v>
          </cell>
        </row>
        <row r="6695">
          <cell r="A6695" t="str">
            <v/>
          </cell>
          <cell r="B6695" t="str">
            <v/>
          </cell>
          <cell r="C6695"/>
          <cell r="D6695" t="str">
            <v/>
          </cell>
          <cell r="E6695"/>
          <cell r="F6695">
            <v>0</v>
          </cell>
          <cell r="G6695">
            <v>0</v>
          </cell>
        </row>
        <row r="6696">
          <cell r="A6696" t="str">
            <v/>
          </cell>
          <cell r="B6696" t="str">
            <v/>
          </cell>
          <cell r="C6696"/>
          <cell r="D6696" t="str">
            <v/>
          </cell>
          <cell r="E6696"/>
          <cell r="F6696">
            <v>0</v>
          </cell>
          <cell r="G6696">
            <v>0</v>
          </cell>
        </row>
        <row r="6697">
          <cell r="A6697"/>
          <cell r="B6697"/>
          <cell r="C6697"/>
          <cell r="D6697"/>
          <cell r="E6697"/>
          <cell r="F6697" t="str">
            <v>Total C</v>
          </cell>
          <cell r="G6697">
            <v>0</v>
          </cell>
        </row>
        <row r="6698">
          <cell r="A6698"/>
          <cell r="B6698"/>
          <cell r="C6698"/>
          <cell r="D6698"/>
          <cell r="E6698"/>
          <cell r="F6698"/>
          <cell r="G6698"/>
        </row>
        <row r="6699">
          <cell r="A6699" t="str">
            <v/>
          </cell>
          <cell r="B6699" t="str">
            <v/>
          </cell>
          <cell r="C6699"/>
          <cell r="D6699" t="str">
            <v>Costo  Neto</v>
          </cell>
          <cell r="E6699"/>
          <cell r="F6699" t="str">
            <v>Total D=A+B+C</v>
          </cell>
          <cell r="G6699">
            <v>0</v>
          </cell>
        </row>
        <row r="6701">
          <cell r="A6701" t="str">
            <v>ANALISIS DE PRECIOS</v>
          </cell>
          <cell r="B6701"/>
          <cell r="C6701"/>
          <cell r="D6701"/>
          <cell r="E6701"/>
          <cell r="F6701"/>
          <cell r="G6701"/>
        </row>
        <row r="6702">
          <cell r="A6702" t="str">
            <v>COMITENTE:</v>
          </cell>
          <cell r="B6702" t="str">
            <v>DIRECCIÓN DE ARQUITECTURA</v>
          </cell>
          <cell r="C6702"/>
          <cell r="D6702"/>
          <cell r="E6702"/>
          <cell r="F6702"/>
          <cell r="G6702"/>
        </row>
        <row r="6703">
          <cell r="A6703" t="str">
            <v>CONTRATISTA:</v>
          </cell>
          <cell r="B6703" t="str">
            <v xml:space="preserve">BILBAO CONSTRUCCIONES S.R.L. </v>
          </cell>
          <cell r="C6703"/>
          <cell r="D6703"/>
          <cell r="E6703"/>
          <cell r="F6703"/>
          <cell r="G6703"/>
        </row>
        <row r="6704">
          <cell r="A6704" t="str">
            <v>OBRA:</v>
          </cell>
          <cell r="B6704" t="str">
            <v>CENTRO DE MEDICINA NUCLEAR - PET / CT</v>
          </cell>
          <cell r="C6704"/>
          <cell r="D6704"/>
          <cell r="E6704"/>
          <cell r="F6704" t="str">
            <v>PRECIOS A:</v>
          </cell>
          <cell r="G6704">
            <v>43594</v>
          </cell>
        </row>
        <row r="6705">
          <cell r="A6705" t="str">
            <v>UBICACIÓN:</v>
          </cell>
          <cell r="B6705" t="str">
            <v>CAPITAL</v>
          </cell>
          <cell r="C6705"/>
          <cell r="D6705"/>
          <cell r="E6705"/>
          <cell r="F6705"/>
          <cell r="G6705"/>
        </row>
        <row r="6706">
          <cell r="A6706" t="str">
            <v>RUBRO:</v>
          </cell>
          <cell r="B6706" t="str">
            <v/>
          </cell>
          <cell r="C6706" t="str">
            <v/>
          </cell>
          <cell r="D6706"/>
          <cell r="E6706"/>
          <cell r="F6706"/>
          <cell r="G6706"/>
        </row>
        <row r="6707">
          <cell r="A6707" t="str">
            <v>ITEM:</v>
          </cell>
          <cell r="B6707" t="str">
            <v/>
          </cell>
          <cell r="C6707" t="str">
            <v/>
          </cell>
          <cell r="D6707"/>
          <cell r="E6707"/>
          <cell r="F6707" t="str">
            <v>UNIDAD:</v>
          </cell>
          <cell r="G6707" t="str">
            <v/>
          </cell>
        </row>
        <row r="6708">
          <cell r="A6708"/>
          <cell r="B6708"/>
          <cell r="C6708"/>
          <cell r="D6708"/>
          <cell r="E6708"/>
          <cell r="F6708"/>
          <cell r="G6708"/>
        </row>
        <row r="6709">
          <cell r="A6709" t="str">
            <v>DATOS REDETERMINACION</v>
          </cell>
          <cell r="B6709"/>
          <cell r="C6709" t="str">
            <v>DESIGNACION</v>
          </cell>
          <cell r="D6709" t="str">
            <v>U</v>
          </cell>
          <cell r="E6709" t="str">
            <v>Cantidad</v>
          </cell>
          <cell r="F6709" t="str">
            <v>$ Unitarios</v>
          </cell>
          <cell r="G6709" t="str">
            <v>$ Parcial</v>
          </cell>
        </row>
        <row r="6710">
          <cell r="A6710" t="str">
            <v>CÓDIGO</v>
          </cell>
          <cell r="B6710" t="str">
            <v>DESCRIPCIÓN</v>
          </cell>
          <cell r="C6710"/>
          <cell r="D6710"/>
          <cell r="E6710"/>
          <cell r="F6710"/>
          <cell r="G6710"/>
        </row>
        <row r="6711">
          <cell r="A6711"/>
          <cell r="B6711"/>
          <cell r="C6711" t="str">
            <v>A - MATERIALES</v>
          </cell>
          <cell r="D6711"/>
          <cell r="E6711"/>
          <cell r="F6711"/>
          <cell r="G6711"/>
        </row>
        <row r="6712">
          <cell r="A6712" t="str">
            <v/>
          </cell>
          <cell r="B6712" t="str">
            <v/>
          </cell>
          <cell r="C6712"/>
          <cell r="D6712" t="str">
            <v/>
          </cell>
          <cell r="E6712"/>
          <cell r="F6712">
            <v>0</v>
          </cell>
          <cell r="G6712">
            <v>0</v>
          </cell>
        </row>
        <row r="6713">
          <cell r="A6713" t="str">
            <v/>
          </cell>
          <cell r="B6713" t="str">
            <v/>
          </cell>
          <cell r="C6713"/>
          <cell r="D6713" t="str">
            <v/>
          </cell>
          <cell r="E6713"/>
          <cell r="F6713">
            <v>0</v>
          </cell>
          <cell r="G6713">
            <v>0</v>
          </cell>
        </row>
        <row r="6714">
          <cell r="A6714" t="str">
            <v/>
          </cell>
          <cell r="B6714" t="str">
            <v/>
          </cell>
          <cell r="C6714"/>
          <cell r="D6714" t="str">
            <v/>
          </cell>
          <cell r="E6714"/>
          <cell r="F6714">
            <v>0</v>
          </cell>
          <cell r="G6714">
            <v>0</v>
          </cell>
        </row>
        <row r="6715">
          <cell r="A6715" t="str">
            <v/>
          </cell>
          <cell r="B6715" t="str">
            <v/>
          </cell>
          <cell r="C6715"/>
          <cell r="D6715" t="str">
            <v/>
          </cell>
          <cell r="E6715"/>
          <cell r="F6715">
            <v>0</v>
          </cell>
          <cell r="G6715">
            <v>0</v>
          </cell>
        </row>
        <row r="6716">
          <cell r="A6716" t="str">
            <v/>
          </cell>
          <cell r="B6716" t="str">
            <v/>
          </cell>
          <cell r="C6716"/>
          <cell r="D6716" t="str">
            <v/>
          </cell>
          <cell r="E6716"/>
          <cell r="F6716">
            <v>0</v>
          </cell>
          <cell r="G6716">
            <v>0</v>
          </cell>
        </row>
        <row r="6717">
          <cell r="A6717" t="str">
            <v/>
          </cell>
          <cell r="B6717" t="str">
            <v/>
          </cell>
          <cell r="C6717"/>
          <cell r="D6717" t="str">
            <v/>
          </cell>
          <cell r="E6717"/>
          <cell r="F6717">
            <v>0</v>
          </cell>
          <cell r="G6717">
            <v>0</v>
          </cell>
        </row>
        <row r="6718">
          <cell r="A6718" t="str">
            <v/>
          </cell>
          <cell r="B6718" t="str">
            <v/>
          </cell>
          <cell r="C6718"/>
          <cell r="D6718" t="str">
            <v/>
          </cell>
          <cell r="E6718"/>
          <cell r="F6718">
            <v>0</v>
          </cell>
          <cell r="G6718">
            <v>0</v>
          </cell>
        </row>
        <row r="6719">
          <cell r="A6719" t="str">
            <v/>
          </cell>
          <cell r="B6719" t="str">
            <v/>
          </cell>
          <cell r="C6719"/>
          <cell r="D6719" t="str">
            <v/>
          </cell>
          <cell r="E6719"/>
          <cell r="F6719">
            <v>0</v>
          </cell>
          <cell r="G6719">
            <v>0</v>
          </cell>
        </row>
        <row r="6720">
          <cell r="A6720" t="str">
            <v/>
          </cell>
          <cell r="B6720" t="str">
            <v/>
          </cell>
          <cell r="C6720"/>
          <cell r="D6720" t="str">
            <v/>
          </cell>
          <cell r="E6720"/>
          <cell r="F6720">
            <v>0</v>
          </cell>
          <cell r="G6720">
            <v>0</v>
          </cell>
        </row>
        <row r="6721">
          <cell r="A6721" t="str">
            <v/>
          </cell>
          <cell r="B6721" t="str">
            <v/>
          </cell>
          <cell r="C6721"/>
          <cell r="D6721" t="str">
            <v/>
          </cell>
          <cell r="E6721"/>
          <cell r="F6721">
            <v>0</v>
          </cell>
          <cell r="G6721">
            <v>0</v>
          </cell>
        </row>
        <row r="6722">
          <cell r="A6722" t="str">
            <v/>
          </cell>
          <cell r="B6722" t="str">
            <v/>
          </cell>
          <cell r="C6722"/>
          <cell r="D6722" t="str">
            <v/>
          </cell>
          <cell r="E6722"/>
          <cell r="F6722">
            <v>0</v>
          </cell>
          <cell r="G6722">
            <v>0</v>
          </cell>
        </row>
        <row r="6723">
          <cell r="A6723" t="str">
            <v/>
          </cell>
          <cell r="B6723" t="str">
            <v/>
          </cell>
          <cell r="C6723"/>
          <cell r="D6723" t="str">
            <v/>
          </cell>
          <cell r="E6723"/>
          <cell r="F6723">
            <v>0</v>
          </cell>
          <cell r="G6723">
            <v>0</v>
          </cell>
        </row>
        <row r="6724">
          <cell r="A6724" t="str">
            <v/>
          </cell>
          <cell r="B6724" t="str">
            <v/>
          </cell>
          <cell r="C6724"/>
          <cell r="D6724" t="str">
            <v/>
          </cell>
          <cell r="E6724"/>
          <cell r="F6724">
            <v>0</v>
          </cell>
          <cell r="G6724">
            <v>0</v>
          </cell>
        </row>
        <row r="6725">
          <cell r="A6725" t="str">
            <v/>
          </cell>
          <cell r="B6725" t="str">
            <v/>
          </cell>
          <cell r="C6725"/>
          <cell r="D6725" t="str">
            <v/>
          </cell>
          <cell r="E6725"/>
          <cell r="F6725">
            <v>0</v>
          </cell>
          <cell r="G6725">
            <v>0</v>
          </cell>
        </row>
        <row r="6726">
          <cell r="A6726"/>
          <cell r="B6726"/>
          <cell r="C6726"/>
          <cell r="D6726"/>
          <cell r="E6726"/>
          <cell r="F6726" t="str">
            <v>Total A</v>
          </cell>
          <cell r="G6726">
            <v>0</v>
          </cell>
        </row>
        <row r="6727">
          <cell r="A6727"/>
          <cell r="B6727"/>
          <cell r="C6727" t="str">
            <v>B - MANO DE OBRA</v>
          </cell>
          <cell r="D6727"/>
          <cell r="E6727"/>
          <cell r="F6727"/>
          <cell r="G6727"/>
        </row>
        <row r="6728">
          <cell r="A6728" t="str">
            <v/>
          </cell>
          <cell r="B6728">
            <v>0</v>
          </cell>
          <cell r="C6728"/>
          <cell r="D6728" t="str">
            <v/>
          </cell>
          <cell r="E6728"/>
          <cell r="F6728">
            <v>0</v>
          </cell>
          <cell r="G6728">
            <v>0</v>
          </cell>
        </row>
        <row r="6729">
          <cell r="A6729" t="str">
            <v/>
          </cell>
          <cell r="B6729">
            <v>0</v>
          </cell>
          <cell r="C6729"/>
          <cell r="D6729" t="str">
            <v/>
          </cell>
          <cell r="E6729"/>
          <cell r="F6729">
            <v>0</v>
          </cell>
          <cell r="G6729">
            <v>0</v>
          </cell>
        </row>
        <row r="6730">
          <cell r="A6730" t="str">
            <v/>
          </cell>
          <cell r="B6730">
            <v>0</v>
          </cell>
          <cell r="C6730"/>
          <cell r="D6730" t="str">
            <v/>
          </cell>
          <cell r="E6730"/>
          <cell r="F6730">
            <v>0</v>
          </cell>
          <cell r="G6730">
            <v>0</v>
          </cell>
        </row>
        <row r="6731">
          <cell r="A6731" t="str">
            <v/>
          </cell>
          <cell r="B6731">
            <v>0</v>
          </cell>
          <cell r="C6731"/>
          <cell r="D6731" t="str">
            <v/>
          </cell>
          <cell r="E6731"/>
          <cell r="F6731">
            <v>0</v>
          </cell>
          <cell r="G6731">
            <v>0</v>
          </cell>
        </row>
        <row r="6732">
          <cell r="A6732" t="str">
            <v/>
          </cell>
          <cell r="B6732">
            <v>0</v>
          </cell>
          <cell r="C6732"/>
          <cell r="D6732" t="str">
            <v/>
          </cell>
          <cell r="E6732"/>
          <cell r="F6732">
            <v>0</v>
          </cell>
          <cell r="G6732">
            <v>0</v>
          </cell>
        </row>
        <row r="6733">
          <cell r="A6733" t="str">
            <v/>
          </cell>
          <cell r="B6733">
            <v>0</v>
          </cell>
          <cell r="C6733"/>
          <cell r="D6733" t="str">
            <v/>
          </cell>
          <cell r="E6733"/>
          <cell r="F6733">
            <v>0</v>
          </cell>
          <cell r="G6733">
            <v>0</v>
          </cell>
        </row>
        <row r="6734">
          <cell r="A6734" t="str">
            <v/>
          </cell>
          <cell r="B6734">
            <v>0</v>
          </cell>
          <cell r="C6734"/>
          <cell r="D6734" t="str">
            <v/>
          </cell>
          <cell r="E6734"/>
          <cell r="F6734">
            <v>0</v>
          </cell>
          <cell r="G6734">
            <v>0</v>
          </cell>
        </row>
        <row r="6735">
          <cell r="A6735" t="str">
            <v/>
          </cell>
          <cell r="B6735">
            <v>0</v>
          </cell>
          <cell r="C6735"/>
          <cell r="D6735" t="str">
            <v/>
          </cell>
          <cell r="E6735"/>
          <cell r="F6735">
            <v>0</v>
          </cell>
          <cell r="G6735">
            <v>0</v>
          </cell>
        </row>
        <row r="6736">
          <cell r="A6736"/>
          <cell r="B6736"/>
          <cell r="C6736"/>
          <cell r="D6736"/>
          <cell r="E6736"/>
          <cell r="F6736" t="str">
            <v>Total B</v>
          </cell>
          <cell r="G6736">
            <v>0</v>
          </cell>
        </row>
        <row r="6737">
          <cell r="A6737"/>
          <cell r="B6737"/>
          <cell r="C6737" t="str">
            <v>C - EQUIPOS</v>
          </cell>
          <cell r="D6737"/>
          <cell r="E6737"/>
          <cell r="F6737"/>
          <cell r="G6737"/>
        </row>
        <row r="6738">
          <cell r="A6738" t="str">
            <v/>
          </cell>
          <cell r="B6738" t="str">
            <v/>
          </cell>
          <cell r="C6738"/>
          <cell r="D6738" t="str">
            <v/>
          </cell>
          <cell r="E6738"/>
          <cell r="F6738">
            <v>0</v>
          </cell>
          <cell r="G6738">
            <v>0</v>
          </cell>
        </row>
        <row r="6739">
          <cell r="A6739" t="str">
            <v/>
          </cell>
          <cell r="B6739" t="str">
            <v/>
          </cell>
          <cell r="C6739"/>
          <cell r="D6739" t="str">
            <v/>
          </cell>
          <cell r="E6739"/>
          <cell r="F6739">
            <v>0</v>
          </cell>
          <cell r="G6739">
            <v>0</v>
          </cell>
        </row>
        <row r="6740">
          <cell r="A6740" t="str">
            <v/>
          </cell>
          <cell r="B6740" t="str">
            <v/>
          </cell>
          <cell r="C6740"/>
          <cell r="D6740" t="str">
            <v/>
          </cell>
          <cell r="E6740"/>
          <cell r="F6740">
            <v>0</v>
          </cell>
          <cell r="G6740">
            <v>0</v>
          </cell>
        </row>
        <row r="6741">
          <cell r="A6741" t="str">
            <v/>
          </cell>
          <cell r="B6741" t="str">
            <v/>
          </cell>
          <cell r="C6741"/>
          <cell r="D6741" t="str">
            <v/>
          </cell>
          <cell r="E6741"/>
          <cell r="F6741">
            <v>0</v>
          </cell>
          <cell r="G6741">
            <v>0</v>
          </cell>
        </row>
        <row r="6742">
          <cell r="A6742" t="str">
            <v/>
          </cell>
          <cell r="B6742" t="str">
            <v/>
          </cell>
          <cell r="C6742"/>
          <cell r="D6742" t="str">
            <v/>
          </cell>
          <cell r="E6742"/>
          <cell r="F6742">
            <v>0</v>
          </cell>
          <cell r="G6742">
            <v>0</v>
          </cell>
        </row>
        <row r="6743">
          <cell r="A6743" t="str">
            <v/>
          </cell>
          <cell r="B6743" t="str">
            <v/>
          </cell>
          <cell r="C6743"/>
          <cell r="D6743" t="str">
            <v/>
          </cell>
          <cell r="E6743"/>
          <cell r="F6743">
            <v>0</v>
          </cell>
          <cell r="G6743">
            <v>0</v>
          </cell>
        </row>
        <row r="6744">
          <cell r="A6744" t="str">
            <v/>
          </cell>
          <cell r="B6744" t="str">
            <v/>
          </cell>
          <cell r="C6744"/>
          <cell r="D6744" t="str">
            <v/>
          </cell>
          <cell r="E6744"/>
          <cell r="F6744">
            <v>0</v>
          </cell>
          <cell r="G6744">
            <v>0</v>
          </cell>
        </row>
        <row r="6745">
          <cell r="A6745" t="str">
            <v/>
          </cell>
          <cell r="B6745" t="str">
            <v/>
          </cell>
          <cell r="C6745"/>
          <cell r="D6745" t="str">
            <v/>
          </cell>
          <cell r="E6745"/>
          <cell r="F6745">
            <v>0</v>
          </cell>
          <cell r="G6745">
            <v>0</v>
          </cell>
        </row>
        <row r="6746">
          <cell r="A6746" t="str">
            <v/>
          </cell>
          <cell r="B6746" t="str">
            <v/>
          </cell>
          <cell r="C6746"/>
          <cell r="D6746" t="str">
            <v/>
          </cell>
          <cell r="E6746"/>
          <cell r="F6746">
            <v>0</v>
          </cell>
          <cell r="G6746">
            <v>0</v>
          </cell>
        </row>
        <row r="6747">
          <cell r="A6747"/>
          <cell r="B6747"/>
          <cell r="C6747"/>
          <cell r="D6747"/>
          <cell r="E6747"/>
          <cell r="F6747" t="str">
            <v>Total C</v>
          </cell>
          <cell r="G6747">
            <v>0</v>
          </cell>
        </row>
        <row r="6748">
          <cell r="A6748"/>
          <cell r="B6748"/>
          <cell r="C6748"/>
          <cell r="D6748"/>
          <cell r="E6748"/>
          <cell r="F6748"/>
          <cell r="G6748"/>
        </row>
        <row r="6749">
          <cell r="A6749" t="str">
            <v/>
          </cell>
          <cell r="B6749" t="str">
            <v/>
          </cell>
          <cell r="C6749"/>
          <cell r="D6749" t="str">
            <v>Costo  Neto</v>
          </cell>
          <cell r="E6749"/>
          <cell r="F6749" t="str">
            <v>Total D=A+B+C</v>
          </cell>
          <cell r="G6749">
            <v>0</v>
          </cell>
        </row>
        <row r="6751">
          <cell r="A6751" t="str">
            <v>ANALISIS DE PRECIOS</v>
          </cell>
          <cell r="B6751"/>
          <cell r="C6751"/>
          <cell r="D6751"/>
          <cell r="E6751"/>
          <cell r="F6751"/>
          <cell r="G6751"/>
        </row>
        <row r="6752">
          <cell r="A6752" t="str">
            <v>COMITENTE:</v>
          </cell>
          <cell r="B6752" t="str">
            <v>DIRECCIÓN DE ARQUITECTURA</v>
          </cell>
          <cell r="C6752"/>
          <cell r="D6752"/>
          <cell r="E6752"/>
          <cell r="F6752"/>
          <cell r="G6752"/>
        </row>
        <row r="6753">
          <cell r="A6753" t="str">
            <v>CONTRATISTA:</v>
          </cell>
          <cell r="B6753" t="str">
            <v xml:space="preserve">BILBAO CONSTRUCCIONES S.R.L. </v>
          </cell>
          <cell r="C6753"/>
          <cell r="D6753"/>
          <cell r="E6753"/>
          <cell r="F6753"/>
          <cell r="G6753"/>
        </row>
        <row r="6754">
          <cell r="A6754" t="str">
            <v>OBRA:</v>
          </cell>
          <cell r="B6754" t="str">
            <v>CENTRO DE MEDICINA NUCLEAR - PET / CT</v>
          </cell>
          <cell r="C6754"/>
          <cell r="D6754"/>
          <cell r="E6754"/>
          <cell r="F6754" t="str">
            <v>PRECIOS A:</v>
          </cell>
          <cell r="G6754">
            <v>43594</v>
          </cell>
        </row>
        <row r="6755">
          <cell r="A6755" t="str">
            <v>UBICACIÓN:</v>
          </cell>
          <cell r="B6755" t="str">
            <v>CAPITAL</v>
          </cell>
          <cell r="C6755"/>
          <cell r="D6755"/>
          <cell r="E6755"/>
          <cell r="F6755"/>
          <cell r="G6755"/>
        </row>
        <row r="6756">
          <cell r="A6756" t="str">
            <v>RUBRO:</v>
          </cell>
          <cell r="B6756" t="str">
            <v/>
          </cell>
          <cell r="C6756" t="str">
            <v/>
          </cell>
          <cell r="D6756"/>
          <cell r="E6756"/>
          <cell r="F6756"/>
          <cell r="G6756"/>
        </row>
        <row r="6757">
          <cell r="A6757" t="str">
            <v>ITEM:</v>
          </cell>
          <cell r="B6757" t="str">
            <v/>
          </cell>
          <cell r="C6757" t="str">
            <v/>
          </cell>
          <cell r="D6757"/>
          <cell r="E6757"/>
          <cell r="F6757" t="str">
            <v>UNIDAD:</v>
          </cell>
          <cell r="G6757" t="str">
            <v/>
          </cell>
        </row>
        <row r="6758">
          <cell r="A6758"/>
          <cell r="B6758"/>
          <cell r="C6758"/>
          <cell r="D6758"/>
          <cell r="E6758"/>
          <cell r="F6758"/>
          <cell r="G6758"/>
        </row>
        <row r="6759">
          <cell r="A6759" t="str">
            <v>DATOS REDETERMINACION</v>
          </cell>
          <cell r="B6759"/>
          <cell r="C6759" t="str">
            <v>DESIGNACION</v>
          </cell>
          <cell r="D6759" t="str">
            <v>U</v>
          </cell>
          <cell r="E6759" t="str">
            <v>Cantidad</v>
          </cell>
          <cell r="F6759" t="str">
            <v>$ Unitarios</v>
          </cell>
          <cell r="G6759" t="str">
            <v>$ Parcial</v>
          </cell>
        </row>
        <row r="6760">
          <cell r="A6760" t="str">
            <v>CÓDIGO</v>
          </cell>
          <cell r="B6760" t="str">
            <v>DESCRIPCIÓN</v>
          </cell>
          <cell r="C6760"/>
          <cell r="D6760"/>
          <cell r="E6760"/>
          <cell r="F6760"/>
          <cell r="G6760"/>
        </row>
        <row r="6761">
          <cell r="A6761"/>
          <cell r="B6761"/>
          <cell r="C6761" t="str">
            <v>A - MATERIALES</v>
          </cell>
          <cell r="D6761"/>
          <cell r="E6761"/>
          <cell r="F6761"/>
          <cell r="G6761"/>
        </row>
        <row r="6762">
          <cell r="A6762" t="str">
            <v/>
          </cell>
          <cell r="B6762" t="str">
            <v/>
          </cell>
          <cell r="C6762"/>
          <cell r="D6762" t="str">
            <v/>
          </cell>
          <cell r="E6762"/>
          <cell r="F6762">
            <v>0</v>
          </cell>
          <cell r="G6762">
            <v>0</v>
          </cell>
        </row>
        <row r="6763">
          <cell r="A6763" t="str">
            <v/>
          </cell>
          <cell r="B6763" t="str">
            <v/>
          </cell>
          <cell r="C6763"/>
          <cell r="D6763" t="str">
            <v/>
          </cell>
          <cell r="E6763"/>
          <cell r="F6763">
            <v>0</v>
          </cell>
          <cell r="G6763">
            <v>0</v>
          </cell>
        </row>
        <row r="6764">
          <cell r="A6764" t="str">
            <v/>
          </cell>
          <cell r="B6764" t="str">
            <v/>
          </cell>
          <cell r="C6764"/>
          <cell r="D6764" t="str">
            <v/>
          </cell>
          <cell r="E6764"/>
          <cell r="F6764">
            <v>0</v>
          </cell>
          <cell r="G6764">
            <v>0</v>
          </cell>
        </row>
        <row r="6765">
          <cell r="A6765" t="str">
            <v/>
          </cell>
          <cell r="B6765" t="str">
            <v/>
          </cell>
          <cell r="C6765"/>
          <cell r="D6765" t="str">
            <v/>
          </cell>
          <cell r="E6765"/>
          <cell r="F6765">
            <v>0</v>
          </cell>
          <cell r="G6765">
            <v>0</v>
          </cell>
        </row>
        <row r="6766">
          <cell r="A6766" t="str">
            <v/>
          </cell>
          <cell r="B6766" t="str">
            <v/>
          </cell>
          <cell r="C6766"/>
          <cell r="D6766" t="str">
            <v/>
          </cell>
          <cell r="E6766"/>
          <cell r="F6766">
            <v>0</v>
          </cell>
          <cell r="G6766">
            <v>0</v>
          </cell>
        </row>
        <row r="6767">
          <cell r="A6767" t="str">
            <v/>
          </cell>
          <cell r="B6767" t="str">
            <v/>
          </cell>
          <cell r="C6767"/>
          <cell r="D6767" t="str">
            <v/>
          </cell>
          <cell r="E6767"/>
          <cell r="F6767">
            <v>0</v>
          </cell>
          <cell r="G6767">
            <v>0</v>
          </cell>
        </row>
        <row r="6768">
          <cell r="A6768" t="str">
            <v/>
          </cell>
          <cell r="B6768" t="str">
            <v/>
          </cell>
          <cell r="C6768"/>
          <cell r="D6768" t="str">
            <v/>
          </cell>
          <cell r="E6768"/>
          <cell r="F6768">
            <v>0</v>
          </cell>
          <cell r="G6768">
            <v>0</v>
          </cell>
        </row>
        <row r="6769">
          <cell r="A6769" t="str">
            <v/>
          </cell>
          <cell r="B6769" t="str">
            <v/>
          </cell>
          <cell r="C6769"/>
          <cell r="D6769" t="str">
            <v/>
          </cell>
          <cell r="E6769"/>
          <cell r="F6769">
            <v>0</v>
          </cell>
          <cell r="G6769">
            <v>0</v>
          </cell>
        </row>
        <row r="6770">
          <cell r="A6770" t="str">
            <v/>
          </cell>
          <cell r="B6770" t="str">
            <v/>
          </cell>
          <cell r="C6770"/>
          <cell r="D6770" t="str">
            <v/>
          </cell>
          <cell r="E6770"/>
          <cell r="F6770">
            <v>0</v>
          </cell>
          <cell r="G6770">
            <v>0</v>
          </cell>
        </row>
        <row r="6771">
          <cell r="A6771" t="str">
            <v/>
          </cell>
          <cell r="B6771" t="str">
            <v/>
          </cell>
          <cell r="C6771"/>
          <cell r="D6771" t="str">
            <v/>
          </cell>
          <cell r="E6771"/>
          <cell r="F6771">
            <v>0</v>
          </cell>
          <cell r="G6771">
            <v>0</v>
          </cell>
        </row>
        <row r="6772">
          <cell r="A6772" t="str">
            <v/>
          </cell>
          <cell r="B6772" t="str">
            <v/>
          </cell>
          <cell r="C6772"/>
          <cell r="D6772" t="str">
            <v/>
          </cell>
          <cell r="E6772"/>
          <cell r="F6772">
            <v>0</v>
          </cell>
          <cell r="G6772">
            <v>0</v>
          </cell>
        </row>
        <row r="6773">
          <cell r="A6773" t="str">
            <v/>
          </cell>
          <cell r="B6773" t="str">
            <v/>
          </cell>
          <cell r="C6773"/>
          <cell r="D6773" t="str">
            <v/>
          </cell>
          <cell r="E6773"/>
          <cell r="F6773">
            <v>0</v>
          </cell>
          <cell r="G6773">
            <v>0</v>
          </cell>
        </row>
        <row r="6774">
          <cell r="A6774" t="str">
            <v/>
          </cell>
          <cell r="B6774" t="str">
            <v/>
          </cell>
          <cell r="C6774"/>
          <cell r="D6774" t="str">
            <v/>
          </cell>
          <cell r="E6774"/>
          <cell r="F6774">
            <v>0</v>
          </cell>
          <cell r="G6774">
            <v>0</v>
          </cell>
        </row>
        <row r="6775">
          <cell r="A6775" t="str">
            <v/>
          </cell>
          <cell r="B6775" t="str">
            <v/>
          </cell>
          <cell r="C6775"/>
          <cell r="D6775" t="str">
            <v/>
          </cell>
          <cell r="E6775"/>
          <cell r="F6775">
            <v>0</v>
          </cell>
          <cell r="G6775">
            <v>0</v>
          </cell>
        </row>
        <row r="6776">
          <cell r="A6776"/>
          <cell r="B6776"/>
          <cell r="C6776"/>
          <cell r="D6776"/>
          <cell r="E6776"/>
          <cell r="F6776" t="str">
            <v>Total A</v>
          </cell>
          <cell r="G6776">
            <v>0</v>
          </cell>
        </row>
        <row r="6777">
          <cell r="A6777"/>
          <cell r="B6777"/>
          <cell r="C6777" t="str">
            <v>B - MANO DE OBRA</v>
          </cell>
          <cell r="D6777"/>
          <cell r="E6777"/>
          <cell r="F6777"/>
          <cell r="G6777"/>
        </row>
        <row r="6778">
          <cell r="A6778" t="str">
            <v/>
          </cell>
          <cell r="B6778">
            <v>0</v>
          </cell>
          <cell r="C6778"/>
          <cell r="D6778" t="str">
            <v/>
          </cell>
          <cell r="E6778"/>
          <cell r="F6778">
            <v>0</v>
          </cell>
          <cell r="G6778">
            <v>0</v>
          </cell>
        </row>
        <row r="6779">
          <cell r="A6779" t="str">
            <v/>
          </cell>
          <cell r="B6779">
            <v>0</v>
          </cell>
          <cell r="C6779"/>
          <cell r="D6779" t="str">
            <v/>
          </cell>
          <cell r="E6779"/>
          <cell r="F6779">
            <v>0</v>
          </cell>
          <cell r="G6779">
            <v>0</v>
          </cell>
        </row>
        <row r="6780">
          <cell r="A6780" t="str">
            <v/>
          </cell>
          <cell r="B6780">
            <v>0</v>
          </cell>
          <cell r="C6780"/>
          <cell r="D6780" t="str">
            <v/>
          </cell>
          <cell r="E6780"/>
          <cell r="F6780">
            <v>0</v>
          </cell>
          <cell r="G6780">
            <v>0</v>
          </cell>
        </row>
        <row r="6781">
          <cell r="A6781" t="str">
            <v/>
          </cell>
          <cell r="B6781">
            <v>0</v>
          </cell>
          <cell r="C6781"/>
          <cell r="D6781" t="str">
            <v/>
          </cell>
          <cell r="E6781"/>
          <cell r="F6781">
            <v>0</v>
          </cell>
          <cell r="G6781">
            <v>0</v>
          </cell>
        </row>
        <row r="6782">
          <cell r="A6782" t="str">
            <v/>
          </cell>
          <cell r="B6782">
            <v>0</v>
          </cell>
          <cell r="C6782"/>
          <cell r="D6782" t="str">
            <v/>
          </cell>
          <cell r="E6782"/>
          <cell r="F6782">
            <v>0</v>
          </cell>
          <cell r="G6782">
            <v>0</v>
          </cell>
        </row>
        <row r="6783">
          <cell r="A6783" t="str">
            <v/>
          </cell>
          <cell r="B6783">
            <v>0</v>
          </cell>
          <cell r="C6783"/>
          <cell r="D6783" t="str">
            <v/>
          </cell>
          <cell r="E6783"/>
          <cell r="F6783">
            <v>0</v>
          </cell>
          <cell r="G6783">
            <v>0</v>
          </cell>
        </row>
        <row r="6784">
          <cell r="A6784" t="str">
            <v/>
          </cell>
          <cell r="B6784">
            <v>0</v>
          </cell>
          <cell r="C6784"/>
          <cell r="D6784" t="str">
            <v/>
          </cell>
          <cell r="E6784"/>
          <cell r="F6784">
            <v>0</v>
          </cell>
          <cell r="G6784">
            <v>0</v>
          </cell>
        </row>
        <row r="6785">
          <cell r="A6785" t="str">
            <v/>
          </cell>
          <cell r="B6785">
            <v>0</v>
          </cell>
          <cell r="C6785"/>
          <cell r="D6785" t="str">
            <v/>
          </cell>
          <cell r="E6785"/>
          <cell r="F6785">
            <v>0</v>
          </cell>
          <cell r="G6785">
            <v>0</v>
          </cell>
        </row>
        <row r="6786">
          <cell r="A6786"/>
          <cell r="B6786"/>
          <cell r="C6786"/>
          <cell r="D6786"/>
          <cell r="E6786"/>
          <cell r="F6786" t="str">
            <v>Total B</v>
          </cell>
          <cell r="G6786">
            <v>0</v>
          </cell>
        </row>
        <row r="6787">
          <cell r="A6787"/>
          <cell r="B6787"/>
          <cell r="C6787" t="str">
            <v>C - EQUIPOS</v>
          </cell>
          <cell r="D6787"/>
          <cell r="E6787"/>
          <cell r="F6787"/>
          <cell r="G6787"/>
        </row>
        <row r="6788">
          <cell r="A6788" t="str">
            <v/>
          </cell>
          <cell r="B6788" t="str">
            <v/>
          </cell>
          <cell r="C6788"/>
          <cell r="D6788" t="str">
            <v/>
          </cell>
          <cell r="E6788"/>
          <cell r="F6788">
            <v>0</v>
          </cell>
          <cell r="G6788">
            <v>0</v>
          </cell>
        </row>
        <row r="6789">
          <cell r="A6789" t="str">
            <v/>
          </cell>
          <cell r="B6789" t="str">
            <v/>
          </cell>
          <cell r="C6789"/>
          <cell r="D6789" t="str">
            <v/>
          </cell>
          <cell r="E6789"/>
          <cell r="F6789">
            <v>0</v>
          </cell>
          <cell r="G6789">
            <v>0</v>
          </cell>
        </row>
        <row r="6790">
          <cell r="A6790" t="str">
            <v/>
          </cell>
          <cell r="B6790" t="str">
            <v/>
          </cell>
          <cell r="C6790"/>
          <cell r="D6790" t="str">
            <v/>
          </cell>
          <cell r="E6790"/>
          <cell r="F6790">
            <v>0</v>
          </cell>
          <cell r="G6790">
            <v>0</v>
          </cell>
        </row>
        <row r="6791">
          <cell r="A6791" t="str">
            <v/>
          </cell>
          <cell r="B6791" t="str">
            <v/>
          </cell>
          <cell r="C6791"/>
          <cell r="D6791" t="str">
            <v/>
          </cell>
          <cell r="E6791"/>
          <cell r="F6791">
            <v>0</v>
          </cell>
          <cell r="G6791">
            <v>0</v>
          </cell>
        </row>
        <row r="6792">
          <cell r="A6792" t="str">
            <v/>
          </cell>
          <cell r="B6792" t="str">
            <v/>
          </cell>
          <cell r="C6792"/>
          <cell r="D6792" t="str">
            <v/>
          </cell>
          <cell r="E6792"/>
          <cell r="F6792">
            <v>0</v>
          </cell>
          <cell r="G6792">
            <v>0</v>
          </cell>
        </row>
        <row r="6793">
          <cell r="A6793" t="str">
            <v/>
          </cell>
          <cell r="B6793" t="str">
            <v/>
          </cell>
          <cell r="C6793"/>
          <cell r="D6793" t="str">
            <v/>
          </cell>
          <cell r="E6793"/>
          <cell r="F6793">
            <v>0</v>
          </cell>
          <cell r="G6793">
            <v>0</v>
          </cell>
        </row>
        <row r="6794">
          <cell r="A6794" t="str">
            <v/>
          </cell>
          <cell r="B6794" t="str">
            <v/>
          </cell>
          <cell r="C6794"/>
          <cell r="D6794" t="str">
            <v/>
          </cell>
          <cell r="E6794"/>
          <cell r="F6794">
            <v>0</v>
          </cell>
          <cell r="G6794">
            <v>0</v>
          </cell>
        </row>
        <row r="6795">
          <cell r="A6795" t="str">
            <v/>
          </cell>
          <cell r="B6795" t="str">
            <v/>
          </cell>
          <cell r="C6795"/>
          <cell r="D6795" t="str">
            <v/>
          </cell>
          <cell r="E6795"/>
          <cell r="F6795">
            <v>0</v>
          </cell>
          <cell r="G6795">
            <v>0</v>
          </cell>
        </row>
        <row r="6796">
          <cell r="A6796" t="str">
            <v/>
          </cell>
          <cell r="B6796" t="str">
            <v/>
          </cell>
          <cell r="C6796"/>
          <cell r="D6796" t="str">
            <v/>
          </cell>
          <cell r="E6796"/>
          <cell r="F6796">
            <v>0</v>
          </cell>
          <cell r="G6796">
            <v>0</v>
          </cell>
        </row>
        <row r="6797">
          <cell r="A6797"/>
          <cell r="B6797"/>
          <cell r="C6797"/>
          <cell r="D6797"/>
          <cell r="E6797"/>
          <cell r="F6797" t="str">
            <v>Total C</v>
          </cell>
          <cell r="G6797">
            <v>0</v>
          </cell>
        </row>
        <row r="6798">
          <cell r="A6798"/>
          <cell r="B6798"/>
          <cell r="C6798"/>
          <cell r="D6798"/>
          <cell r="E6798"/>
          <cell r="F6798"/>
          <cell r="G6798"/>
        </row>
        <row r="6799">
          <cell r="A6799" t="str">
            <v/>
          </cell>
          <cell r="B6799" t="str">
            <v/>
          </cell>
          <cell r="C6799"/>
          <cell r="D6799" t="str">
            <v>Costo  Neto</v>
          </cell>
          <cell r="E6799"/>
          <cell r="F6799" t="str">
            <v>Total D=A+B+C</v>
          </cell>
          <cell r="G6799">
            <v>0</v>
          </cell>
        </row>
        <row r="6801">
          <cell r="A6801" t="str">
            <v>ANALISIS DE PRECIOS</v>
          </cell>
          <cell r="B6801"/>
          <cell r="C6801"/>
          <cell r="D6801"/>
          <cell r="E6801"/>
          <cell r="F6801"/>
          <cell r="G6801"/>
        </row>
        <row r="6802">
          <cell r="A6802" t="str">
            <v>COMITENTE:</v>
          </cell>
          <cell r="B6802" t="str">
            <v>DIRECCIÓN DE ARQUITECTURA</v>
          </cell>
          <cell r="C6802"/>
          <cell r="D6802"/>
          <cell r="E6802"/>
          <cell r="F6802"/>
          <cell r="G6802"/>
        </row>
        <row r="6803">
          <cell r="A6803" t="str">
            <v>CONTRATISTA:</v>
          </cell>
          <cell r="B6803" t="str">
            <v xml:space="preserve">BILBAO CONSTRUCCIONES S.R.L. </v>
          </cell>
          <cell r="C6803"/>
          <cell r="D6803"/>
          <cell r="E6803"/>
          <cell r="F6803"/>
          <cell r="G6803"/>
        </row>
        <row r="6804">
          <cell r="A6804" t="str">
            <v>OBRA:</v>
          </cell>
          <cell r="B6804" t="str">
            <v>CENTRO DE MEDICINA NUCLEAR - PET / CT</v>
          </cell>
          <cell r="C6804"/>
          <cell r="D6804"/>
          <cell r="E6804"/>
          <cell r="F6804" t="str">
            <v>PRECIOS A:</v>
          </cell>
          <cell r="G6804">
            <v>43594</v>
          </cell>
        </row>
        <row r="6805">
          <cell r="A6805" t="str">
            <v>UBICACIÓN:</v>
          </cell>
          <cell r="B6805" t="str">
            <v>CAPITAL</v>
          </cell>
          <cell r="C6805"/>
          <cell r="D6805"/>
          <cell r="E6805"/>
          <cell r="F6805"/>
          <cell r="G6805"/>
        </row>
        <row r="6806">
          <cell r="A6806" t="str">
            <v>RUBRO:</v>
          </cell>
          <cell r="B6806" t="str">
            <v/>
          </cell>
          <cell r="C6806" t="str">
            <v/>
          </cell>
          <cell r="D6806"/>
          <cell r="E6806"/>
          <cell r="F6806"/>
          <cell r="G6806"/>
        </row>
        <row r="6807">
          <cell r="A6807" t="str">
            <v>ITEM:</v>
          </cell>
          <cell r="B6807" t="str">
            <v/>
          </cell>
          <cell r="C6807" t="str">
            <v/>
          </cell>
          <cell r="D6807"/>
          <cell r="E6807"/>
          <cell r="F6807" t="str">
            <v>UNIDAD:</v>
          </cell>
          <cell r="G6807" t="str">
            <v/>
          </cell>
        </row>
        <row r="6808">
          <cell r="A6808"/>
          <cell r="B6808"/>
          <cell r="C6808"/>
          <cell r="D6808"/>
          <cell r="E6808"/>
          <cell r="F6808"/>
          <cell r="G6808"/>
        </row>
        <row r="6809">
          <cell r="A6809" t="str">
            <v>DATOS REDETERMINACION</v>
          </cell>
          <cell r="B6809"/>
          <cell r="C6809" t="str">
            <v>DESIGNACION</v>
          </cell>
          <cell r="D6809" t="str">
            <v>U</v>
          </cell>
          <cell r="E6809" t="str">
            <v>Cantidad</v>
          </cell>
          <cell r="F6809" t="str">
            <v>$ Unitarios</v>
          </cell>
          <cell r="G6809" t="str">
            <v>$ Parcial</v>
          </cell>
        </row>
        <row r="6810">
          <cell r="A6810" t="str">
            <v>CÓDIGO</v>
          </cell>
          <cell r="B6810" t="str">
            <v>DESCRIPCIÓN</v>
          </cell>
          <cell r="C6810"/>
          <cell r="D6810"/>
          <cell r="E6810"/>
          <cell r="F6810"/>
          <cell r="G6810"/>
        </row>
        <row r="6811">
          <cell r="A6811"/>
          <cell r="B6811"/>
          <cell r="C6811" t="str">
            <v>A - MATERIALES</v>
          </cell>
          <cell r="D6811"/>
          <cell r="E6811"/>
          <cell r="F6811"/>
          <cell r="G6811"/>
        </row>
        <row r="6812">
          <cell r="A6812" t="str">
            <v/>
          </cell>
          <cell r="B6812" t="str">
            <v/>
          </cell>
          <cell r="C6812"/>
          <cell r="D6812" t="str">
            <v/>
          </cell>
          <cell r="E6812"/>
          <cell r="F6812">
            <v>0</v>
          </cell>
          <cell r="G6812">
            <v>0</v>
          </cell>
        </row>
        <row r="6813">
          <cell r="A6813" t="str">
            <v/>
          </cell>
          <cell r="B6813" t="str">
            <v/>
          </cell>
          <cell r="C6813"/>
          <cell r="D6813" t="str">
            <v/>
          </cell>
          <cell r="E6813"/>
          <cell r="F6813">
            <v>0</v>
          </cell>
          <cell r="G6813">
            <v>0</v>
          </cell>
        </row>
        <row r="6814">
          <cell r="A6814" t="str">
            <v/>
          </cell>
          <cell r="B6814" t="str">
            <v/>
          </cell>
          <cell r="C6814"/>
          <cell r="D6814" t="str">
            <v/>
          </cell>
          <cell r="E6814"/>
          <cell r="F6814">
            <v>0</v>
          </cell>
          <cell r="G6814">
            <v>0</v>
          </cell>
        </row>
        <row r="6815">
          <cell r="A6815" t="str">
            <v/>
          </cell>
          <cell r="B6815" t="str">
            <v/>
          </cell>
          <cell r="C6815"/>
          <cell r="D6815" t="str">
            <v/>
          </cell>
          <cell r="E6815"/>
          <cell r="F6815">
            <v>0</v>
          </cell>
          <cell r="G6815">
            <v>0</v>
          </cell>
        </row>
        <row r="6816">
          <cell r="A6816" t="str">
            <v/>
          </cell>
          <cell r="B6816" t="str">
            <v/>
          </cell>
          <cell r="C6816"/>
          <cell r="D6816" t="str">
            <v/>
          </cell>
          <cell r="E6816"/>
          <cell r="F6816">
            <v>0</v>
          </cell>
          <cell r="G6816">
            <v>0</v>
          </cell>
        </row>
        <row r="6817">
          <cell r="A6817" t="str">
            <v/>
          </cell>
          <cell r="B6817" t="str">
            <v/>
          </cell>
          <cell r="C6817"/>
          <cell r="D6817" t="str">
            <v/>
          </cell>
          <cell r="E6817"/>
          <cell r="F6817">
            <v>0</v>
          </cell>
          <cell r="G6817">
            <v>0</v>
          </cell>
        </row>
        <row r="6818">
          <cell r="A6818" t="str">
            <v/>
          </cell>
          <cell r="B6818" t="str">
            <v/>
          </cell>
          <cell r="C6818"/>
          <cell r="D6818" t="str">
            <v/>
          </cell>
          <cell r="E6818"/>
          <cell r="F6818">
            <v>0</v>
          </cell>
          <cell r="G6818">
            <v>0</v>
          </cell>
        </row>
        <row r="6819">
          <cell r="A6819" t="str">
            <v/>
          </cell>
          <cell r="B6819" t="str">
            <v/>
          </cell>
          <cell r="C6819"/>
          <cell r="D6819" t="str">
            <v/>
          </cell>
          <cell r="E6819"/>
          <cell r="F6819">
            <v>0</v>
          </cell>
          <cell r="G6819">
            <v>0</v>
          </cell>
        </row>
        <row r="6820">
          <cell r="A6820" t="str">
            <v/>
          </cell>
          <cell r="B6820" t="str">
            <v/>
          </cell>
          <cell r="C6820"/>
          <cell r="D6820" t="str">
            <v/>
          </cell>
          <cell r="E6820"/>
          <cell r="F6820">
            <v>0</v>
          </cell>
          <cell r="G6820">
            <v>0</v>
          </cell>
        </row>
        <row r="6821">
          <cell r="A6821" t="str">
            <v/>
          </cell>
          <cell r="B6821" t="str">
            <v/>
          </cell>
          <cell r="C6821"/>
          <cell r="D6821" t="str">
            <v/>
          </cell>
          <cell r="E6821"/>
          <cell r="F6821">
            <v>0</v>
          </cell>
          <cell r="G6821">
            <v>0</v>
          </cell>
        </row>
        <row r="6822">
          <cell r="A6822" t="str">
            <v/>
          </cell>
          <cell r="B6822" t="str">
            <v/>
          </cell>
          <cell r="C6822"/>
          <cell r="D6822" t="str">
            <v/>
          </cell>
          <cell r="E6822"/>
          <cell r="F6822">
            <v>0</v>
          </cell>
          <cell r="G6822">
            <v>0</v>
          </cell>
        </row>
        <row r="6823">
          <cell r="A6823" t="str">
            <v/>
          </cell>
          <cell r="B6823" t="str">
            <v/>
          </cell>
          <cell r="C6823"/>
          <cell r="D6823" t="str">
            <v/>
          </cell>
          <cell r="E6823"/>
          <cell r="F6823">
            <v>0</v>
          </cell>
          <cell r="G6823">
            <v>0</v>
          </cell>
        </row>
        <row r="6824">
          <cell r="A6824" t="str">
            <v/>
          </cell>
          <cell r="B6824" t="str">
            <v/>
          </cell>
          <cell r="C6824"/>
          <cell r="D6824" t="str">
            <v/>
          </cell>
          <cell r="E6824"/>
          <cell r="F6824">
            <v>0</v>
          </cell>
          <cell r="G6824">
            <v>0</v>
          </cell>
        </row>
        <row r="6825">
          <cell r="A6825" t="str">
            <v/>
          </cell>
          <cell r="B6825" t="str">
            <v/>
          </cell>
          <cell r="C6825"/>
          <cell r="D6825" t="str">
            <v/>
          </cell>
          <cell r="E6825"/>
          <cell r="F6825">
            <v>0</v>
          </cell>
          <cell r="G6825">
            <v>0</v>
          </cell>
        </row>
        <row r="6826">
          <cell r="A6826"/>
          <cell r="B6826"/>
          <cell r="C6826"/>
          <cell r="D6826"/>
          <cell r="E6826"/>
          <cell r="F6826" t="str">
            <v>Total A</v>
          </cell>
          <cell r="G6826">
            <v>0</v>
          </cell>
        </row>
        <row r="6827">
          <cell r="A6827"/>
          <cell r="B6827"/>
          <cell r="C6827" t="str">
            <v>B - MANO DE OBRA</v>
          </cell>
          <cell r="D6827"/>
          <cell r="E6827"/>
          <cell r="F6827"/>
          <cell r="G6827"/>
        </row>
        <row r="6828">
          <cell r="A6828" t="str">
            <v/>
          </cell>
          <cell r="B6828">
            <v>0</v>
          </cell>
          <cell r="C6828"/>
          <cell r="D6828" t="str">
            <v/>
          </cell>
          <cell r="E6828"/>
          <cell r="F6828">
            <v>0</v>
          </cell>
          <cell r="G6828">
            <v>0</v>
          </cell>
        </row>
        <row r="6829">
          <cell r="A6829" t="str">
            <v/>
          </cell>
          <cell r="B6829">
            <v>0</v>
          </cell>
          <cell r="C6829"/>
          <cell r="D6829" t="str">
            <v/>
          </cell>
          <cell r="E6829"/>
          <cell r="F6829">
            <v>0</v>
          </cell>
          <cell r="G6829">
            <v>0</v>
          </cell>
        </row>
        <row r="6830">
          <cell r="A6830" t="str">
            <v/>
          </cell>
          <cell r="B6830">
            <v>0</v>
          </cell>
          <cell r="C6830"/>
          <cell r="D6830" t="str">
            <v/>
          </cell>
          <cell r="E6830"/>
          <cell r="F6830">
            <v>0</v>
          </cell>
          <cell r="G6830">
            <v>0</v>
          </cell>
        </row>
        <row r="6831">
          <cell r="A6831" t="str">
            <v/>
          </cell>
          <cell r="B6831">
            <v>0</v>
          </cell>
          <cell r="C6831"/>
          <cell r="D6831" t="str">
            <v/>
          </cell>
          <cell r="E6831"/>
          <cell r="F6831">
            <v>0</v>
          </cell>
          <cell r="G6831">
            <v>0</v>
          </cell>
        </row>
        <row r="6832">
          <cell r="A6832" t="str">
            <v/>
          </cell>
          <cell r="B6832">
            <v>0</v>
          </cell>
          <cell r="C6832"/>
          <cell r="D6832" t="str">
            <v/>
          </cell>
          <cell r="E6832"/>
          <cell r="F6832">
            <v>0</v>
          </cell>
          <cell r="G6832">
            <v>0</v>
          </cell>
        </row>
        <row r="6833">
          <cell r="A6833" t="str">
            <v/>
          </cell>
          <cell r="B6833">
            <v>0</v>
          </cell>
          <cell r="C6833"/>
          <cell r="D6833" t="str">
            <v/>
          </cell>
          <cell r="E6833"/>
          <cell r="F6833">
            <v>0</v>
          </cell>
          <cell r="G6833">
            <v>0</v>
          </cell>
        </row>
        <row r="6834">
          <cell r="A6834" t="str">
            <v/>
          </cell>
          <cell r="B6834">
            <v>0</v>
          </cell>
          <cell r="C6834"/>
          <cell r="D6834" t="str">
            <v/>
          </cell>
          <cell r="E6834"/>
          <cell r="F6834">
            <v>0</v>
          </cell>
          <cell r="G6834">
            <v>0</v>
          </cell>
        </row>
        <row r="6835">
          <cell r="A6835" t="str">
            <v/>
          </cell>
          <cell r="B6835">
            <v>0</v>
          </cell>
          <cell r="C6835"/>
          <cell r="D6835" t="str">
            <v/>
          </cell>
          <cell r="E6835"/>
          <cell r="F6835">
            <v>0</v>
          </cell>
          <cell r="G6835">
            <v>0</v>
          </cell>
        </row>
        <row r="6836">
          <cell r="A6836"/>
          <cell r="B6836"/>
          <cell r="C6836"/>
          <cell r="D6836"/>
          <cell r="E6836"/>
          <cell r="F6836" t="str">
            <v>Total B</v>
          </cell>
          <cell r="G6836">
            <v>0</v>
          </cell>
        </row>
        <row r="6837">
          <cell r="A6837"/>
          <cell r="B6837"/>
          <cell r="C6837" t="str">
            <v>C - EQUIPOS</v>
          </cell>
          <cell r="D6837"/>
          <cell r="E6837"/>
          <cell r="F6837"/>
          <cell r="G6837"/>
        </row>
        <row r="6838">
          <cell r="A6838" t="str">
            <v/>
          </cell>
          <cell r="B6838" t="str">
            <v/>
          </cell>
          <cell r="C6838"/>
          <cell r="D6838" t="str">
            <v/>
          </cell>
          <cell r="E6838"/>
          <cell r="F6838">
            <v>0</v>
          </cell>
          <cell r="G6838">
            <v>0</v>
          </cell>
        </row>
        <row r="6839">
          <cell r="A6839" t="str">
            <v/>
          </cell>
          <cell r="B6839" t="str">
            <v/>
          </cell>
          <cell r="C6839"/>
          <cell r="D6839" t="str">
            <v/>
          </cell>
          <cell r="E6839"/>
          <cell r="F6839">
            <v>0</v>
          </cell>
          <cell r="G6839">
            <v>0</v>
          </cell>
        </row>
        <row r="6840">
          <cell r="A6840" t="str">
            <v/>
          </cell>
          <cell r="B6840" t="str">
            <v/>
          </cell>
          <cell r="C6840"/>
          <cell r="D6840" t="str">
            <v/>
          </cell>
          <cell r="E6840"/>
          <cell r="F6840">
            <v>0</v>
          </cell>
          <cell r="G6840">
            <v>0</v>
          </cell>
        </row>
        <row r="6841">
          <cell r="A6841" t="str">
            <v/>
          </cell>
          <cell r="B6841" t="str">
            <v/>
          </cell>
          <cell r="C6841"/>
          <cell r="D6841" t="str">
            <v/>
          </cell>
          <cell r="E6841"/>
          <cell r="F6841">
            <v>0</v>
          </cell>
          <cell r="G6841">
            <v>0</v>
          </cell>
        </row>
        <row r="6842">
          <cell r="A6842" t="str">
            <v/>
          </cell>
          <cell r="B6842" t="str">
            <v/>
          </cell>
          <cell r="C6842"/>
          <cell r="D6842" t="str">
            <v/>
          </cell>
          <cell r="E6842"/>
          <cell r="F6842">
            <v>0</v>
          </cell>
          <cell r="G6842">
            <v>0</v>
          </cell>
        </row>
        <row r="6843">
          <cell r="A6843" t="str">
            <v/>
          </cell>
          <cell r="B6843" t="str">
            <v/>
          </cell>
          <cell r="C6843"/>
          <cell r="D6843" t="str">
            <v/>
          </cell>
          <cell r="E6843"/>
          <cell r="F6843">
            <v>0</v>
          </cell>
          <cell r="G6843">
            <v>0</v>
          </cell>
        </row>
        <row r="6844">
          <cell r="A6844" t="str">
            <v/>
          </cell>
          <cell r="B6844" t="str">
            <v/>
          </cell>
          <cell r="C6844"/>
          <cell r="D6844" t="str">
            <v/>
          </cell>
          <cell r="E6844"/>
          <cell r="F6844">
            <v>0</v>
          </cell>
          <cell r="G6844">
            <v>0</v>
          </cell>
        </row>
        <row r="6845">
          <cell r="A6845" t="str">
            <v/>
          </cell>
          <cell r="B6845" t="str">
            <v/>
          </cell>
          <cell r="C6845"/>
          <cell r="D6845" t="str">
            <v/>
          </cell>
          <cell r="E6845"/>
          <cell r="F6845">
            <v>0</v>
          </cell>
          <cell r="G6845">
            <v>0</v>
          </cell>
        </row>
        <row r="6846">
          <cell r="A6846" t="str">
            <v/>
          </cell>
          <cell r="B6846" t="str">
            <v/>
          </cell>
          <cell r="C6846"/>
          <cell r="D6846" t="str">
            <v/>
          </cell>
          <cell r="E6846"/>
          <cell r="F6846">
            <v>0</v>
          </cell>
          <cell r="G6846">
            <v>0</v>
          </cell>
        </row>
        <row r="6847">
          <cell r="A6847"/>
          <cell r="B6847"/>
          <cell r="C6847"/>
          <cell r="D6847"/>
          <cell r="E6847"/>
          <cell r="F6847" t="str">
            <v>Total C</v>
          </cell>
          <cell r="G6847">
            <v>0</v>
          </cell>
        </row>
        <row r="6848">
          <cell r="A6848"/>
          <cell r="B6848"/>
          <cell r="C6848"/>
          <cell r="D6848"/>
          <cell r="E6848"/>
          <cell r="F6848"/>
          <cell r="G6848"/>
        </row>
        <row r="6849">
          <cell r="A6849" t="str">
            <v/>
          </cell>
          <cell r="B6849" t="str">
            <v/>
          </cell>
          <cell r="C6849"/>
          <cell r="D6849" t="str">
            <v>Costo  Neto</v>
          </cell>
          <cell r="E6849"/>
          <cell r="F6849" t="str">
            <v>Total D=A+B+C</v>
          </cell>
          <cell r="G6849">
            <v>0</v>
          </cell>
        </row>
        <row r="6851">
          <cell r="A6851" t="str">
            <v>ANALISIS DE PRECIOS</v>
          </cell>
          <cell r="B6851"/>
          <cell r="C6851"/>
          <cell r="D6851"/>
          <cell r="E6851"/>
          <cell r="F6851"/>
          <cell r="G6851"/>
        </row>
        <row r="6852">
          <cell r="A6852" t="str">
            <v>COMITENTE:</v>
          </cell>
          <cell r="B6852" t="str">
            <v>DIRECCIÓN DE ARQUITECTURA</v>
          </cell>
          <cell r="C6852"/>
          <cell r="D6852"/>
          <cell r="E6852"/>
          <cell r="F6852"/>
          <cell r="G6852"/>
        </row>
        <row r="6853">
          <cell r="A6853" t="str">
            <v>CONTRATISTA:</v>
          </cell>
          <cell r="B6853" t="str">
            <v xml:space="preserve">BILBAO CONSTRUCCIONES S.R.L. </v>
          </cell>
          <cell r="C6853"/>
          <cell r="D6853"/>
          <cell r="E6853"/>
          <cell r="F6853"/>
          <cell r="G6853"/>
        </row>
        <row r="6854">
          <cell r="A6854" t="str">
            <v>OBRA:</v>
          </cell>
          <cell r="B6854" t="str">
            <v>CENTRO DE MEDICINA NUCLEAR - PET / CT</v>
          </cell>
          <cell r="C6854"/>
          <cell r="D6854"/>
          <cell r="E6854"/>
          <cell r="F6854" t="str">
            <v>PRECIOS A:</v>
          </cell>
          <cell r="G6854">
            <v>43594</v>
          </cell>
        </row>
        <row r="6855">
          <cell r="A6855" t="str">
            <v>UBICACIÓN:</v>
          </cell>
          <cell r="B6855" t="str">
            <v>CAPITAL</v>
          </cell>
          <cell r="C6855"/>
          <cell r="D6855"/>
          <cell r="E6855"/>
          <cell r="F6855"/>
          <cell r="G6855"/>
        </row>
        <row r="6856">
          <cell r="A6856" t="str">
            <v>RUBRO:</v>
          </cell>
          <cell r="B6856" t="str">
            <v/>
          </cell>
          <cell r="C6856" t="str">
            <v/>
          </cell>
          <cell r="D6856"/>
          <cell r="E6856"/>
          <cell r="F6856"/>
          <cell r="G6856"/>
        </row>
        <row r="6857">
          <cell r="A6857" t="str">
            <v>ITEM:</v>
          </cell>
          <cell r="B6857" t="str">
            <v/>
          </cell>
          <cell r="C6857" t="str">
            <v/>
          </cell>
          <cell r="D6857"/>
          <cell r="E6857"/>
          <cell r="F6857" t="str">
            <v>UNIDAD:</v>
          </cell>
          <cell r="G6857" t="str">
            <v/>
          </cell>
        </row>
        <row r="6858">
          <cell r="A6858"/>
          <cell r="B6858"/>
          <cell r="C6858"/>
          <cell r="D6858"/>
          <cell r="E6858"/>
          <cell r="F6858"/>
          <cell r="G6858"/>
        </row>
        <row r="6859">
          <cell r="A6859" t="str">
            <v>DATOS REDETERMINACION</v>
          </cell>
          <cell r="B6859"/>
          <cell r="C6859" t="str">
            <v>DESIGNACION</v>
          </cell>
          <cell r="D6859" t="str">
            <v>U</v>
          </cell>
          <cell r="E6859" t="str">
            <v>Cantidad</v>
          </cell>
          <cell r="F6859" t="str">
            <v>$ Unitarios</v>
          </cell>
          <cell r="G6859" t="str">
            <v>$ Parcial</v>
          </cell>
        </row>
        <row r="6860">
          <cell r="A6860" t="str">
            <v>CÓDIGO</v>
          </cell>
          <cell r="B6860" t="str">
            <v>DESCRIPCIÓN</v>
          </cell>
          <cell r="C6860"/>
          <cell r="D6860"/>
          <cell r="E6860"/>
          <cell r="F6860"/>
          <cell r="G6860"/>
        </row>
        <row r="6861">
          <cell r="A6861"/>
          <cell r="B6861"/>
          <cell r="C6861" t="str">
            <v>A - MATERIALES</v>
          </cell>
          <cell r="D6861"/>
          <cell r="E6861"/>
          <cell r="F6861"/>
          <cell r="G6861"/>
        </row>
        <row r="6862">
          <cell r="A6862" t="str">
            <v/>
          </cell>
          <cell r="B6862" t="str">
            <v/>
          </cell>
          <cell r="C6862"/>
          <cell r="D6862" t="str">
            <v/>
          </cell>
          <cell r="E6862"/>
          <cell r="F6862">
            <v>0</v>
          </cell>
          <cell r="G6862">
            <v>0</v>
          </cell>
        </row>
        <row r="6863">
          <cell r="A6863" t="str">
            <v/>
          </cell>
          <cell r="B6863" t="str">
            <v/>
          </cell>
          <cell r="C6863"/>
          <cell r="D6863" t="str">
            <v/>
          </cell>
          <cell r="E6863"/>
          <cell r="F6863">
            <v>0</v>
          </cell>
          <cell r="G6863">
            <v>0</v>
          </cell>
        </row>
        <row r="6864">
          <cell r="A6864" t="str">
            <v/>
          </cell>
          <cell r="B6864" t="str">
            <v/>
          </cell>
          <cell r="C6864"/>
          <cell r="D6864" t="str">
            <v/>
          </cell>
          <cell r="E6864"/>
          <cell r="F6864">
            <v>0</v>
          </cell>
          <cell r="G6864">
            <v>0</v>
          </cell>
        </row>
        <row r="6865">
          <cell r="A6865" t="str">
            <v/>
          </cell>
          <cell r="B6865" t="str">
            <v/>
          </cell>
          <cell r="C6865"/>
          <cell r="D6865" t="str">
            <v/>
          </cell>
          <cell r="E6865"/>
          <cell r="F6865">
            <v>0</v>
          </cell>
          <cell r="G6865">
            <v>0</v>
          </cell>
        </row>
        <row r="6866">
          <cell r="A6866" t="str">
            <v/>
          </cell>
          <cell r="B6866" t="str">
            <v/>
          </cell>
          <cell r="C6866"/>
          <cell r="D6866" t="str">
            <v/>
          </cell>
          <cell r="E6866"/>
          <cell r="F6866">
            <v>0</v>
          </cell>
          <cell r="G6866">
            <v>0</v>
          </cell>
        </row>
        <row r="6867">
          <cell r="A6867" t="str">
            <v/>
          </cell>
          <cell r="B6867" t="str">
            <v/>
          </cell>
          <cell r="C6867"/>
          <cell r="D6867" t="str">
            <v/>
          </cell>
          <cell r="E6867"/>
          <cell r="F6867">
            <v>0</v>
          </cell>
          <cell r="G6867">
            <v>0</v>
          </cell>
        </row>
        <row r="6868">
          <cell r="A6868" t="str">
            <v/>
          </cell>
          <cell r="B6868" t="str">
            <v/>
          </cell>
          <cell r="C6868"/>
          <cell r="D6868" t="str">
            <v/>
          </cell>
          <cell r="E6868"/>
          <cell r="F6868">
            <v>0</v>
          </cell>
          <cell r="G6868">
            <v>0</v>
          </cell>
        </row>
        <row r="6869">
          <cell r="A6869" t="str">
            <v/>
          </cell>
          <cell r="B6869" t="str">
            <v/>
          </cell>
          <cell r="C6869"/>
          <cell r="D6869" t="str">
            <v/>
          </cell>
          <cell r="E6869"/>
          <cell r="F6869">
            <v>0</v>
          </cell>
          <cell r="G6869">
            <v>0</v>
          </cell>
        </row>
        <row r="6870">
          <cell r="A6870" t="str">
            <v/>
          </cell>
          <cell r="B6870" t="str">
            <v/>
          </cell>
          <cell r="C6870"/>
          <cell r="D6870" t="str">
            <v/>
          </cell>
          <cell r="E6870"/>
          <cell r="F6870">
            <v>0</v>
          </cell>
          <cell r="G6870">
            <v>0</v>
          </cell>
        </row>
        <row r="6871">
          <cell r="A6871" t="str">
            <v/>
          </cell>
          <cell r="B6871" t="str">
            <v/>
          </cell>
          <cell r="C6871"/>
          <cell r="D6871" t="str">
            <v/>
          </cell>
          <cell r="E6871"/>
          <cell r="F6871">
            <v>0</v>
          </cell>
          <cell r="G6871">
            <v>0</v>
          </cell>
        </row>
        <row r="6872">
          <cell r="A6872" t="str">
            <v/>
          </cell>
          <cell r="B6872" t="str">
            <v/>
          </cell>
          <cell r="C6872"/>
          <cell r="D6872" t="str">
            <v/>
          </cell>
          <cell r="E6872"/>
          <cell r="F6872">
            <v>0</v>
          </cell>
          <cell r="G6872">
            <v>0</v>
          </cell>
        </row>
        <row r="6873">
          <cell r="A6873" t="str">
            <v/>
          </cell>
          <cell r="B6873" t="str">
            <v/>
          </cell>
          <cell r="C6873"/>
          <cell r="D6873" t="str">
            <v/>
          </cell>
          <cell r="E6873"/>
          <cell r="F6873">
            <v>0</v>
          </cell>
          <cell r="G6873">
            <v>0</v>
          </cell>
        </row>
        <row r="6874">
          <cell r="A6874" t="str">
            <v/>
          </cell>
          <cell r="B6874" t="str">
            <v/>
          </cell>
          <cell r="C6874"/>
          <cell r="D6874" t="str">
            <v/>
          </cell>
          <cell r="E6874"/>
          <cell r="F6874">
            <v>0</v>
          </cell>
          <cell r="G6874">
            <v>0</v>
          </cell>
        </row>
        <row r="6875">
          <cell r="A6875" t="str">
            <v/>
          </cell>
          <cell r="B6875" t="str">
            <v/>
          </cell>
          <cell r="C6875"/>
          <cell r="D6875" t="str">
            <v/>
          </cell>
          <cell r="E6875"/>
          <cell r="F6875">
            <v>0</v>
          </cell>
          <cell r="G6875">
            <v>0</v>
          </cell>
        </row>
        <row r="6876">
          <cell r="A6876"/>
          <cell r="B6876"/>
          <cell r="C6876"/>
          <cell r="D6876"/>
          <cell r="E6876"/>
          <cell r="F6876" t="str">
            <v>Total A</v>
          </cell>
          <cell r="G6876">
            <v>0</v>
          </cell>
        </row>
        <row r="6877">
          <cell r="A6877"/>
          <cell r="B6877"/>
          <cell r="C6877" t="str">
            <v>B - MANO DE OBRA</v>
          </cell>
          <cell r="D6877"/>
          <cell r="E6877"/>
          <cell r="F6877"/>
          <cell r="G6877"/>
        </row>
        <row r="6878">
          <cell r="A6878" t="str">
            <v/>
          </cell>
          <cell r="B6878">
            <v>0</v>
          </cell>
          <cell r="C6878"/>
          <cell r="D6878" t="str">
            <v/>
          </cell>
          <cell r="E6878"/>
          <cell r="F6878">
            <v>0</v>
          </cell>
          <cell r="G6878">
            <v>0</v>
          </cell>
        </row>
        <row r="6879">
          <cell r="A6879" t="str">
            <v/>
          </cell>
          <cell r="B6879">
            <v>0</v>
          </cell>
          <cell r="C6879"/>
          <cell r="D6879" t="str">
            <v/>
          </cell>
          <cell r="E6879"/>
          <cell r="F6879">
            <v>0</v>
          </cell>
          <cell r="G6879">
            <v>0</v>
          </cell>
        </row>
        <row r="6880">
          <cell r="A6880" t="str">
            <v/>
          </cell>
          <cell r="B6880">
            <v>0</v>
          </cell>
          <cell r="C6880"/>
          <cell r="D6880" t="str">
            <v/>
          </cell>
          <cell r="E6880"/>
          <cell r="F6880">
            <v>0</v>
          </cell>
          <cell r="G6880">
            <v>0</v>
          </cell>
        </row>
        <row r="6881">
          <cell r="A6881" t="str">
            <v/>
          </cell>
          <cell r="B6881">
            <v>0</v>
          </cell>
          <cell r="C6881"/>
          <cell r="D6881" t="str">
            <v/>
          </cell>
          <cell r="E6881"/>
          <cell r="F6881">
            <v>0</v>
          </cell>
          <cell r="G6881">
            <v>0</v>
          </cell>
        </row>
        <row r="6882">
          <cell r="A6882" t="str">
            <v/>
          </cell>
          <cell r="B6882">
            <v>0</v>
          </cell>
          <cell r="C6882"/>
          <cell r="D6882" t="str">
            <v/>
          </cell>
          <cell r="E6882"/>
          <cell r="F6882">
            <v>0</v>
          </cell>
          <cell r="G6882">
            <v>0</v>
          </cell>
        </row>
        <row r="6883">
          <cell r="A6883" t="str">
            <v/>
          </cell>
          <cell r="B6883">
            <v>0</v>
          </cell>
          <cell r="C6883"/>
          <cell r="D6883" t="str">
            <v/>
          </cell>
          <cell r="E6883"/>
          <cell r="F6883">
            <v>0</v>
          </cell>
          <cell r="G6883">
            <v>0</v>
          </cell>
        </row>
        <row r="6884">
          <cell r="A6884" t="str">
            <v/>
          </cell>
          <cell r="B6884">
            <v>0</v>
          </cell>
          <cell r="C6884"/>
          <cell r="D6884" t="str">
            <v/>
          </cell>
          <cell r="E6884"/>
          <cell r="F6884">
            <v>0</v>
          </cell>
          <cell r="G6884">
            <v>0</v>
          </cell>
        </row>
        <row r="6885">
          <cell r="A6885" t="str">
            <v/>
          </cell>
          <cell r="B6885">
            <v>0</v>
          </cell>
          <cell r="C6885"/>
          <cell r="D6885" t="str">
            <v/>
          </cell>
          <cell r="E6885"/>
          <cell r="F6885">
            <v>0</v>
          </cell>
          <cell r="G6885">
            <v>0</v>
          </cell>
        </row>
        <row r="6886">
          <cell r="A6886"/>
          <cell r="B6886"/>
          <cell r="C6886"/>
          <cell r="D6886"/>
          <cell r="E6886"/>
          <cell r="F6886" t="str">
            <v>Total B</v>
          </cell>
          <cell r="G6886">
            <v>0</v>
          </cell>
        </row>
        <row r="6887">
          <cell r="A6887"/>
          <cell r="B6887"/>
          <cell r="C6887" t="str">
            <v>C - EQUIPOS</v>
          </cell>
          <cell r="D6887"/>
          <cell r="E6887"/>
          <cell r="F6887"/>
          <cell r="G6887"/>
        </row>
        <row r="6888">
          <cell r="A6888" t="str">
            <v/>
          </cell>
          <cell r="B6888" t="str">
            <v/>
          </cell>
          <cell r="C6888"/>
          <cell r="D6888" t="str">
            <v/>
          </cell>
          <cell r="E6888"/>
          <cell r="F6888">
            <v>0</v>
          </cell>
          <cell r="G6888">
            <v>0</v>
          </cell>
        </row>
        <row r="6889">
          <cell r="A6889" t="str">
            <v/>
          </cell>
          <cell r="B6889" t="str">
            <v/>
          </cell>
          <cell r="C6889"/>
          <cell r="D6889" t="str">
            <v/>
          </cell>
          <cell r="E6889"/>
          <cell r="F6889">
            <v>0</v>
          </cell>
          <cell r="G6889">
            <v>0</v>
          </cell>
        </row>
        <row r="6890">
          <cell r="A6890" t="str">
            <v/>
          </cell>
          <cell r="B6890" t="str">
            <v/>
          </cell>
          <cell r="C6890"/>
          <cell r="D6890" t="str">
            <v/>
          </cell>
          <cell r="E6890"/>
          <cell r="F6890">
            <v>0</v>
          </cell>
          <cell r="G6890">
            <v>0</v>
          </cell>
        </row>
        <row r="6891">
          <cell r="A6891" t="str">
            <v/>
          </cell>
          <cell r="B6891" t="str">
            <v/>
          </cell>
          <cell r="C6891"/>
          <cell r="D6891" t="str">
            <v/>
          </cell>
          <cell r="E6891"/>
          <cell r="F6891">
            <v>0</v>
          </cell>
          <cell r="G6891">
            <v>0</v>
          </cell>
        </row>
        <row r="6892">
          <cell r="A6892" t="str">
            <v/>
          </cell>
          <cell r="B6892" t="str">
            <v/>
          </cell>
          <cell r="C6892"/>
          <cell r="D6892" t="str">
            <v/>
          </cell>
          <cell r="E6892"/>
          <cell r="F6892">
            <v>0</v>
          </cell>
          <cell r="G6892">
            <v>0</v>
          </cell>
        </row>
        <row r="6893">
          <cell r="A6893" t="str">
            <v/>
          </cell>
          <cell r="B6893" t="str">
            <v/>
          </cell>
          <cell r="C6893"/>
          <cell r="D6893" t="str">
            <v/>
          </cell>
          <cell r="E6893"/>
          <cell r="F6893">
            <v>0</v>
          </cell>
          <cell r="G6893">
            <v>0</v>
          </cell>
        </row>
        <row r="6894">
          <cell r="A6894" t="str">
            <v/>
          </cell>
          <cell r="B6894" t="str">
            <v/>
          </cell>
          <cell r="C6894"/>
          <cell r="D6894" t="str">
            <v/>
          </cell>
          <cell r="E6894"/>
          <cell r="F6894">
            <v>0</v>
          </cell>
          <cell r="G6894">
            <v>0</v>
          </cell>
        </row>
        <row r="6895">
          <cell r="A6895" t="str">
            <v/>
          </cell>
          <cell r="B6895" t="str">
            <v/>
          </cell>
          <cell r="C6895"/>
          <cell r="D6895" t="str">
            <v/>
          </cell>
          <cell r="E6895"/>
          <cell r="F6895">
            <v>0</v>
          </cell>
          <cell r="G6895">
            <v>0</v>
          </cell>
        </row>
        <row r="6896">
          <cell r="A6896" t="str">
            <v/>
          </cell>
          <cell r="B6896" t="str">
            <v/>
          </cell>
          <cell r="C6896"/>
          <cell r="D6896" t="str">
            <v/>
          </cell>
          <cell r="E6896"/>
          <cell r="F6896">
            <v>0</v>
          </cell>
          <cell r="G6896">
            <v>0</v>
          </cell>
        </row>
        <row r="6897">
          <cell r="A6897"/>
          <cell r="B6897"/>
          <cell r="C6897"/>
          <cell r="D6897"/>
          <cell r="E6897"/>
          <cell r="F6897" t="str">
            <v>Total C</v>
          </cell>
          <cell r="G6897">
            <v>0</v>
          </cell>
        </row>
        <row r="6898">
          <cell r="A6898"/>
          <cell r="B6898"/>
          <cell r="C6898"/>
          <cell r="D6898"/>
          <cell r="E6898"/>
          <cell r="F6898"/>
          <cell r="G6898"/>
        </row>
        <row r="6899">
          <cell r="A6899" t="str">
            <v/>
          </cell>
          <cell r="B6899" t="str">
            <v/>
          </cell>
          <cell r="C6899"/>
          <cell r="D6899" t="str">
            <v>Costo  Neto</v>
          </cell>
          <cell r="E6899"/>
          <cell r="F6899" t="str">
            <v>Total D=A+B+C</v>
          </cell>
          <cell r="G6899">
            <v>0</v>
          </cell>
        </row>
        <row r="6901">
          <cell r="A6901" t="str">
            <v>ANALISIS DE PRECIOS</v>
          </cell>
          <cell r="B6901"/>
          <cell r="C6901"/>
          <cell r="D6901"/>
          <cell r="E6901"/>
          <cell r="F6901"/>
          <cell r="G6901"/>
        </row>
        <row r="6902">
          <cell r="A6902" t="str">
            <v>COMITENTE:</v>
          </cell>
          <cell r="B6902" t="str">
            <v>DIRECCIÓN DE ARQUITECTURA</v>
          </cell>
          <cell r="C6902"/>
          <cell r="D6902"/>
          <cell r="E6902"/>
          <cell r="F6902"/>
          <cell r="G6902"/>
        </row>
        <row r="6903">
          <cell r="A6903" t="str">
            <v>CONTRATISTA:</v>
          </cell>
          <cell r="B6903" t="str">
            <v xml:space="preserve">BILBAO CONSTRUCCIONES S.R.L. </v>
          </cell>
          <cell r="C6903"/>
          <cell r="D6903"/>
          <cell r="E6903"/>
          <cell r="F6903"/>
          <cell r="G6903"/>
        </row>
        <row r="6904">
          <cell r="A6904" t="str">
            <v>OBRA:</v>
          </cell>
          <cell r="B6904" t="str">
            <v>CENTRO DE MEDICINA NUCLEAR - PET / CT</v>
          </cell>
          <cell r="C6904"/>
          <cell r="D6904"/>
          <cell r="E6904"/>
          <cell r="F6904" t="str">
            <v>PRECIOS A:</v>
          </cell>
          <cell r="G6904">
            <v>43594</v>
          </cell>
        </row>
        <row r="6905">
          <cell r="A6905" t="str">
            <v>UBICACIÓN:</v>
          </cell>
          <cell r="B6905" t="str">
            <v>CAPITAL</v>
          </cell>
          <cell r="C6905"/>
          <cell r="D6905"/>
          <cell r="E6905"/>
          <cell r="F6905"/>
          <cell r="G6905"/>
        </row>
        <row r="6906">
          <cell r="A6906" t="str">
            <v>RUBRO:</v>
          </cell>
          <cell r="B6906" t="str">
            <v/>
          </cell>
          <cell r="C6906" t="str">
            <v/>
          </cell>
          <cell r="D6906"/>
          <cell r="E6906"/>
          <cell r="F6906"/>
          <cell r="G6906"/>
        </row>
        <row r="6907">
          <cell r="A6907" t="str">
            <v>ITEM:</v>
          </cell>
          <cell r="B6907" t="str">
            <v/>
          </cell>
          <cell r="C6907" t="str">
            <v/>
          </cell>
          <cell r="D6907"/>
          <cell r="E6907"/>
          <cell r="F6907" t="str">
            <v>UNIDAD:</v>
          </cell>
          <cell r="G6907" t="str">
            <v/>
          </cell>
        </row>
        <row r="6908">
          <cell r="A6908"/>
          <cell r="B6908"/>
          <cell r="C6908"/>
          <cell r="D6908"/>
          <cell r="E6908"/>
          <cell r="F6908"/>
          <cell r="G6908"/>
        </row>
        <row r="6909">
          <cell r="A6909" t="str">
            <v>DATOS REDETERMINACION</v>
          </cell>
          <cell r="B6909"/>
          <cell r="C6909" t="str">
            <v>DESIGNACION</v>
          </cell>
          <cell r="D6909" t="str">
            <v>U</v>
          </cell>
          <cell r="E6909" t="str">
            <v>Cantidad</v>
          </cell>
          <cell r="F6909" t="str">
            <v>$ Unitarios</v>
          </cell>
          <cell r="G6909" t="str">
            <v>$ Parcial</v>
          </cell>
        </row>
        <row r="6910">
          <cell r="A6910" t="str">
            <v>CÓDIGO</v>
          </cell>
          <cell r="B6910" t="str">
            <v>DESCRIPCIÓN</v>
          </cell>
          <cell r="C6910"/>
          <cell r="D6910"/>
          <cell r="E6910"/>
          <cell r="F6910"/>
          <cell r="G6910"/>
        </row>
        <row r="6911">
          <cell r="A6911"/>
          <cell r="B6911"/>
          <cell r="C6911" t="str">
            <v>A - MATERIALES</v>
          </cell>
          <cell r="D6911"/>
          <cell r="E6911"/>
          <cell r="F6911"/>
          <cell r="G6911"/>
        </row>
        <row r="6912">
          <cell r="A6912" t="str">
            <v/>
          </cell>
          <cell r="B6912" t="str">
            <v/>
          </cell>
          <cell r="C6912"/>
          <cell r="D6912" t="str">
            <v/>
          </cell>
          <cell r="E6912"/>
          <cell r="F6912">
            <v>0</v>
          </cell>
          <cell r="G6912">
            <v>0</v>
          </cell>
        </row>
        <row r="6913">
          <cell r="A6913" t="str">
            <v/>
          </cell>
          <cell r="B6913" t="str">
            <v/>
          </cell>
          <cell r="C6913"/>
          <cell r="D6913" t="str">
            <v/>
          </cell>
          <cell r="E6913"/>
          <cell r="F6913">
            <v>0</v>
          </cell>
          <cell r="G6913">
            <v>0</v>
          </cell>
        </row>
        <row r="6914">
          <cell r="A6914" t="str">
            <v/>
          </cell>
          <cell r="B6914" t="str">
            <v/>
          </cell>
          <cell r="C6914"/>
          <cell r="D6914" t="str">
            <v/>
          </cell>
          <cell r="E6914"/>
          <cell r="F6914">
            <v>0</v>
          </cell>
          <cell r="G6914">
            <v>0</v>
          </cell>
        </row>
        <row r="6915">
          <cell r="A6915" t="str">
            <v/>
          </cell>
          <cell r="B6915" t="str">
            <v/>
          </cell>
          <cell r="C6915"/>
          <cell r="D6915" t="str">
            <v/>
          </cell>
          <cell r="E6915"/>
          <cell r="F6915">
            <v>0</v>
          </cell>
          <cell r="G6915">
            <v>0</v>
          </cell>
        </row>
        <row r="6916">
          <cell r="A6916" t="str">
            <v/>
          </cell>
          <cell r="B6916" t="str">
            <v/>
          </cell>
          <cell r="C6916"/>
          <cell r="D6916" t="str">
            <v/>
          </cell>
          <cell r="E6916"/>
          <cell r="F6916">
            <v>0</v>
          </cell>
          <cell r="G6916">
            <v>0</v>
          </cell>
        </row>
        <row r="6917">
          <cell r="A6917" t="str">
            <v/>
          </cell>
          <cell r="B6917" t="str">
            <v/>
          </cell>
          <cell r="C6917"/>
          <cell r="D6917" t="str">
            <v/>
          </cell>
          <cell r="E6917"/>
          <cell r="F6917">
            <v>0</v>
          </cell>
          <cell r="G6917">
            <v>0</v>
          </cell>
        </row>
        <row r="6918">
          <cell r="A6918" t="str">
            <v/>
          </cell>
          <cell r="B6918" t="str">
            <v/>
          </cell>
          <cell r="C6918"/>
          <cell r="D6918" t="str">
            <v/>
          </cell>
          <cell r="E6918"/>
          <cell r="F6918">
            <v>0</v>
          </cell>
          <cell r="G6918">
            <v>0</v>
          </cell>
        </row>
        <row r="6919">
          <cell r="A6919" t="str">
            <v/>
          </cell>
          <cell r="B6919" t="str">
            <v/>
          </cell>
          <cell r="C6919"/>
          <cell r="D6919" t="str">
            <v/>
          </cell>
          <cell r="E6919"/>
          <cell r="F6919">
            <v>0</v>
          </cell>
          <cell r="G6919">
            <v>0</v>
          </cell>
        </row>
        <row r="6920">
          <cell r="A6920" t="str">
            <v/>
          </cell>
          <cell r="B6920" t="str">
            <v/>
          </cell>
          <cell r="C6920"/>
          <cell r="D6920" t="str">
            <v/>
          </cell>
          <cell r="E6920"/>
          <cell r="F6920">
            <v>0</v>
          </cell>
          <cell r="G6920">
            <v>0</v>
          </cell>
        </row>
        <row r="6921">
          <cell r="A6921" t="str">
            <v/>
          </cell>
          <cell r="B6921" t="str">
            <v/>
          </cell>
          <cell r="C6921"/>
          <cell r="D6921" t="str">
            <v/>
          </cell>
          <cell r="E6921"/>
          <cell r="F6921">
            <v>0</v>
          </cell>
          <cell r="G6921">
            <v>0</v>
          </cell>
        </row>
        <row r="6922">
          <cell r="A6922" t="str">
            <v/>
          </cell>
          <cell r="B6922" t="str">
            <v/>
          </cell>
          <cell r="C6922"/>
          <cell r="D6922" t="str">
            <v/>
          </cell>
          <cell r="E6922"/>
          <cell r="F6922">
            <v>0</v>
          </cell>
          <cell r="G6922">
            <v>0</v>
          </cell>
        </row>
        <row r="6923">
          <cell r="A6923" t="str">
            <v/>
          </cell>
          <cell r="B6923" t="str">
            <v/>
          </cell>
          <cell r="C6923"/>
          <cell r="D6923" t="str">
            <v/>
          </cell>
          <cell r="E6923"/>
          <cell r="F6923">
            <v>0</v>
          </cell>
          <cell r="G6923">
            <v>0</v>
          </cell>
        </row>
        <row r="6924">
          <cell r="A6924" t="str">
            <v/>
          </cell>
          <cell r="B6924" t="str">
            <v/>
          </cell>
          <cell r="C6924"/>
          <cell r="D6924" t="str">
            <v/>
          </cell>
          <cell r="E6924"/>
          <cell r="F6924">
            <v>0</v>
          </cell>
          <cell r="G6924">
            <v>0</v>
          </cell>
        </row>
        <row r="6925">
          <cell r="A6925" t="str">
            <v/>
          </cell>
          <cell r="B6925" t="str">
            <v/>
          </cell>
          <cell r="C6925"/>
          <cell r="D6925" t="str">
            <v/>
          </cell>
          <cell r="E6925"/>
          <cell r="F6925">
            <v>0</v>
          </cell>
          <cell r="G6925">
            <v>0</v>
          </cell>
        </row>
        <row r="6926">
          <cell r="A6926"/>
          <cell r="B6926"/>
          <cell r="C6926"/>
          <cell r="D6926"/>
          <cell r="E6926"/>
          <cell r="F6926" t="str">
            <v>Total A</v>
          </cell>
          <cell r="G6926">
            <v>0</v>
          </cell>
        </row>
        <row r="6927">
          <cell r="A6927"/>
          <cell r="B6927"/>
          <cell r="C6927" t="str">
            <v>B - MANO DE OBRA</v>
          </cell>
          <cell r="D6927"/>
          <cell r="E6927"/>
          <cell r="F6927"/>
          <cell r="G6927"/>
        </row>
        <row r="6928">
          <cell r="A6928" t="str">
            <v/>
          </cell>
          <cell r="B6928">
            <v>0</v>
          </cell>
          <cell r="C6928"/>
          <cell r="D6928" t="str">
            <v/>
          </cell>
          <cell r="E6928"/>
          <cell r="F6928">
            <v>0</v>
          </cell>
          <cell r="G6928">
            <v>0</v>
          </cell>
        </row>
        <row r="6929">
          <cell r="A6929" t="str">
            <v/>
          </cell>
          <cell r="B6929">
            <v>0</v>
          </cell>
          <cell r="C6929"/>
          <cell r="D6929" t="str">
            <v/>
          </cell>
          <cell r="E6929"/>
          <cell r="F6929">
            <v>0</v>
          </cell>
          <cell r="G6929">
            <v>0</v>
          </cell>
        </row>
        <row r="6930">
          <cell r="A6930" t="str">
            <v/>
          </cell>
          <cell r="B6930">
            <v>0</v>
          </cell>
          <cell r="C6930"/>
          <cell r="D6930" t="str">
            <v/>
          </cell>
          <cell r="E6930"/>
          <cell r="F6930">
            <v>0</v>
          </cell>
          <cell r="G6930">
            <v>0</v>
          </cell>
        </row>
        <row r="6931">
          <cell r="A6931" t="str">
            <v/>
          </cell>
          <cell r="B6931">
            <v>0</v>
          </cell>
          <cell r="C6931"/>
          <cell r="D6931" t="str">
            <v/>
          </cell>
          <cell r="E6931"/>
          <cell r="F6931">
            <v>0</v>
          </cell>
          <cell r="G6931">
            <v>0</v>
          </cell>
        </row>
        <row r="6932">
          <cell r="A6932" t="str">
            <v/>
          </cell>
          <cell r="B6932">
            <v>0</v>
          </cell>
          <cell r="C6932"/>
          <cell r="D6932" t="str">
            <v/>
          </cell>
          <cell r="E6932"/>
          <cell r="F6932">
            <v>0</v>
          </cell>
          <cell r="G6932">
            <v>0</v>
          </cell>
        </row>
        <row r="6933">
          <cell r="A6933" t="str">
            <v/>
          </cell>
          <cell r="B6933">
            <v>0</v>
          </cell>
          <cell r="C6933"/>
          <cell r="D6933" t="str">
            <v/>
          </cell>
          <cell r="E6933"/>
          <cell r="F6933">
            <v>0</v>
          </cell>
          <cell r="G6933">
            <v>0</v>
          </cell>
        </row>
        <row r="6934">
          <cell r="A6934" t="str">
            <v/>
          </cell>
          <cell r="B6934">
            <v>0</v>
          </cell>
          <cell r="C6934"/>
          <cell r="D6934" t="str">
            <v/>
          </cell>
          <cell r="E6934"/>
          <cell r="F6934">
            <v>0</v>
          </cell>
          <cell r="G6934">
            <v>0</v>
          </cell>
        </row>
        <row r="6935">
          <cell r="A6935" t="str">
            <v/>
          </cell>
          <cell r="B6935">
            <v>0</v>
          </cell>
          <cell r="C6935"/>
          <cell r="D6935" t="str">
            <v/>
          </cell>
          <cell r="E6935"/>
          <cell r="F6935">
            <v>0</v>
          </cell>
          <cell r="G6935">
            <v>0</v>
          </cell>
        </row>
        <row r="6936">
          <cell r="A6936"/>
          <cell r="B6936"/>
          <cell r="C6936"/>
          <cell r="D6936"/>
          <cell r="E6936"/>
          <cell r="F6936" t="str">
            <v>Total B</v>
          </cell>
          <cell r="G6936">
            <v>0</v>
          </cell>
        </row>
        <row r="6937">
          <cell r="A6937"/>
          <cell r="B6937"/>
          <cell r="C6937" t="str">
            <v>C - EQUIPOS</v>
          </cell>
          <cell r="D6937"/>
          <cell r="E6937"/>
          <cell r="F6937"/>
          <cell r="G6937"/>
        </row>
        <row r="6938">
          <cell r="A6938" t="str">
            <v/>
          </cell>
          <cell r="B6938" t="str">
            <v/>
          </cell>
          <cell r="C6938"/>
          <cell r="D6938" t="str">
            <v/>
          </cell>
          <cell r="E6938"/>
          <cell r="F6938">
            <v>0</v>
          </cell>
          <cell r="G6938">
            <v>0</v>
          </cell>
        </row>
        <row r="6939">
          <cell r="A6939" t="str">
            <v/>
          </cell>
          <cell r="B6939" t="str">
            <v/>
          </cell>
          <cell r="C6939"/>
          <cell r="D6939" t="str">
            <v/>
          </cell>
          <cell r="E6939"/>
          <cell r="F6939">
            <v>0</v>
          </cell>
          <cell r="G6939">
            <v>0</v>
          </cell>
        </row>
        <row r="6940">
          <cell r="A6940" t="str">
            <v/>
          </cell>
          <cell r="B6940" t="str">
            <v/>
          </cell>
          <cell r="C6940"/>
          <cell r="D6940" t="str">
            <v/>
          </cell>
          <cell r="E6940"/>
          <cell r="F6940">
            <v>0</v>
          </cell>
          <cell r="G6940">
            <v>0</v>
          </cell>
        </row>
        <row r="6941">
          <cell r="A6941" t="str">
            <v/>
          </cell>
          <cell r="B6941" t="str">
            <v/>
          </cell>
          <cell r="C6941"/>
          <cell r="D6941" t="str">
            <v/>
          </cell>
          <cell r="E6941"/>
          <cell r="F6941">
            <v>0</v>
          </cell>
          <cell r="G6941">
            <v>0</v>
          </cell>
        </row>
        <row r="6942">
          <cell r="A6942" t="str">
            <v/>
          </cell>
          <cell r="B6942" t="str">
            <v/>
          </cell>
          <cell r="C6942"/>
          <cell r="D6942" t="str">
            <v/>
          </cell>
          <cell r="E6942"/>
          <cell r="F6942">
            <v>0</v>
          </cell>
          <cell r="G6942">
            <v>0</v>
          </cell>
        </row>
        <row r="6943">
          <cell r="A6943" t="str">
            <v/>
          </cell>
          <cell r="B6943" t="str">
            <v/>
          </cell>
          <cell r="C6943"/>
          <cell r="D6943" t="str">
            <v/>
          </cell>
          <cell r="E6943"/>
          <cell r="F6943">
            <v>0</v>
          </cell>
          <cell r="G6943">
            <v>0</v>
          </cell>
        </row>
        <row r="6944">
          <cell r="A6944" t="str">
            <v/>
          </cell>
          <cell r="B6944" t="str">
            <v/>
          </cell>
          <cell r="C6944"/>
          <cell r="D6944" t="str">
            <v/>
          </cell>
          <cell r="E6944"/>
          <cell r="F6944">
            <v>0</v>
          </cell>
          <cell r="G6944">
            <v>0</v>
          </cell>
        </row>
        <row r="6945">
          <cell r="A6945" t="str">
            <v/>
          </cell>
          <cell r="B6945" t="str">
            <v/>
          </cell>
          <cell r="C6945"/>
          <cell r="D6945" t="str">
            <v/>
          </cell>
          <cell r="E6945"/>
          <cell r="F6945">
            <v>0</v>
          </cell>
          <cell r="G6945">
            <v>0</v>
          </cell>
        </row>
        <row r="6946">
          <cell r="A6946" t="str">
            <v/>
          </cell>
          <cell r="B6946" t="str">
            <v/>
          </cell>
          <cell r="C6946"/>
          <cell r="D6946" t="str">
            <v/>
          </cell>
          <cell r="E6946"/>
          <cell r="F6946">
            <v>0</v>
          </cell>
          <cell r="G6946">
            <v>0</v>
          </cell>
        </row>
        <row r="6947">
          <cell r="A6947"/>
          <cell r="B6947"/>
          <cell r="C6947"/>
          <cell r="D6947"/>
          <cell r="E6947"/>
          <cell r="F6947" t="str">
            <v>Total C</v>
          </cell>
          <cell r="G6947">
            <v>0</v>
          </cell>
        </row>
        <row r="6948">
          <cell r="A6948"/>
          <cell r="B6948"/>
          <cell r="C6948"/>
          <cell r="D6948"/>
          <cell r="E6948"/>
          <cell r="F6948"/>
          <cell r="G6948"/>
        </row>
        <row r="6949">
          <cell r="A6949" t="str">
            <v/>
          </cell>
          <cell r="B6949" t="str">
            <v/>
          </cell>
          <cell r="C6949"/>
          <cell r="D6949" t="str">
            <v>Costo  Neto</v>
          </cell>
          <cell r="E6949"/>
          <cell r="F6949" t="str">
            <v>Total D=A+B+C</v>
          </cell>
          <cell r="G6949">
            <v>0</v>
          </cell>
        </row>
        <row r="6951">
          <cell r="A6951" t="str">
            <v>ANALISIS DE PRECIOS</v>
          </cell>
          <cell r="B6951"/>
          <cell r="C6951"/>
          <cell r="D6951"/>
          <cell r="E6951"/>
          <cell r="F6951"/>
          <cell r="G6951"/>
        </row>
        <row r="6952">
          <cell r="A6952" t="str">
            <v>COMITENTE:</v>
          </cell>
          <cell r="B6952" t="str">
            <v>DIRECCIÓN DE ARQUITECTURA</v>
          </cell>
          <cell r="C6952"/>
          <cell r="D6952"/>
          <cell r="E6952"/>
          <cell r="F6952"/>
          <cell r="G6952"/>
        </row>
        <row r="6953">
          <cell r="A6953" t="str">
            <v>CONTRATISTA:</v>
          </cell>
          <cell r="B6953" t="str">
            <v xml:space="preserve">BILBAO CONSTRUCCIONES S.R.L. </v>
          </cell>
          <cell r="C6953"/>
          <cell r="D6953"/>
          <cell r="E6953"/>
          <cell r="F6953"/>
          <cell r="G6953"/>
        </row>
        <row r="6954">
          <cell r="A6954" t="str">
            <v>OBRA:</v>
          </cell>
          <cell r="B6954" t="str">
            <v>CENTRO DE MEDICINA NUCLEAR - PET / CT</v>
          </cell>
          <cell r="C6954"/>
          <cell r="D6954"/>
          <cell r="E6954"/>
          <cell r="F6954" t="str">
            <v>PRECIOS A:</v>
          </cell>
          <cell r="G6954">
            <v>43594</v>
          </cell>
        </row>
        <row r="6955">
          <cell r="A6955" t="str">
            <v>UBICACIÓN:</v>
          </cell>
          <cell r="B6955" t="str">
            <v>CAPITAL</v>
          </cell>
          <cell r="C6955"/>
          <cell r="D6955"/>
          <cell r="E6955"/>
          <cell r="F6955"/>
          <cell r="G6955"/>
        </row>
        <row r="6956">
          <cell r="A6956" t="str">
            <v>RUBRO:</v>
          </cell>
          <cell r="B6956" t="str">
            <v/>
          </cell>
          <cell r="C6956" t="str">
            <v/>
          </cell>
          <cell r="D6956"/>
          <cell r="E6956"/>
          <cell r="F6956"/>
          <cell r="G6956"/>
        </row>
        <row r="6957">
          <cell r="A6957" t="str">
            <v>ITEM:</v>
          </cell>
          <cell r="B6957" t="str">
            <v/>
          </cell>
          <cell r="C6957" t="str">
            <v/>
          </cell>
          <cell r="D6957"/>
          <cell r="E6957"/>
          <cell r="F6957" t="str">
            <v>UNIDAD:</v>
          </cell>
          <cell r="G6957" t="str">
            <v/>
          </cell>
        </row>
        <row r="6958">
          <cell r="A6958"/>
          <cell r="B6958"/>
          <cell r="C6958"/>
          <cell r="D6958"/>
          <cell r="E6958"/>
          <cell r="F6958"/>
          <cell r="G6958"/>
        </row>
        <row r="6959">
          <cell r="A6959" t="str">
            <v>DATOS REDETERMINACION</v>
          </cell>
          <cell r="B6959"/>
          <cell r="C6959" t="str">
            <v>DESIGNACION</v>
          </cell>
          <cell r="D6959" t="str">
            <v>U</v>
          </cell>
          <cell r="E6959" t="str">
            <v>Cantidad</v>
          </cell>
          <cell r="F6959" t="str">
            <v>$ Unitarios</v>
          </cell>
          <cell r="G6959" t="str">
            <v>$ Parcial</v>
          </cell>
        </row>
        <row r="6960">
          <cell r="A6960" t="str">
            <v>CÓDIGO</v>
          </cell>
          <cell r="B6960" t="str">
            <v>DESCRIPCIÓN</v>
          </cell>
          <cell r="C6960"/>
          <cell r="D6960"/>
          <cell r="E6960"/>
          <cell r="F6960"/>
          <cell r="G6960"/>
        </row>
        <row r="6961">
          <cell r="A6961"/>
          <cell r="B6961"/>
          <cell r="C6961" t="str">
            <v>A - MATERIALES</v>
          </cell>
          <cell r="D6961"/>
          <cell r="E6961"/>
          <cell r="F6961"/>
          <cell r="G6961"/>
        </row>
        <row r="6962">
          <cell r="A6962" t="str">
            <v/>
          </cell>
          <cell r="B6962" t="str">
            <v/>
          </cell>
          <cell r="C6962"/>
          <cell r="D6962" t="str">
            <v/>
          </cell>
          <cell r="E6962"/>
          <cell r="F6962">
            <v>0</v>
          </cell>
          <cell r="G6962">
            <v>0</v>
          </cell>
        </row>
        <row r="6963">
          <cell r="A6963" t="str">
            <v/>
          </cell>
          <cell r="B6963" t="str">
            <v/>
          </cell>
          <cell r="C6963"/>
          <cell r="D6963" t="str">
            <v/>
          </cell>
          <cell r="E6963"/>
          <cell r="F6963">
            <v>0</v>
          </cell>
          <cell r="G6963">
            <v>0</v>
          </cell>
        </row>
        <row r="6964">
          <cell r="A6964" t="str">
            <v/>
          </cell>
          <cell r="B6964" t="str">
            <v/>
          </cell>
          <cell r="C6964"/>
          <cell r="D6964" t="str">
            <v/>
          </cell>
          <cell r="E6964"/>
          <cell r="F6964">
            <v>0</v>
          </cell>
          <cell r="G6964">
            <v>0</v>
          </cell>
        </row>
        <row r="6965">
          <cell r="A6965" t="str">
            <v/>
          </cell>
          <cell r="B6965" t="str">
            <v/>
          </cell>
          <cell r="C6965"/>
          <cell r="D6965" t="str">
            <v/>
          </cell>
          <cell r="E6965"/>
          <cell r="F6965">
            <v>0</v>
          </cell>
          <cell r="G6965">
            <v>0</v>
          </cell>
        </row>
        <row r="6966">
          <cell r="A6966" t="str">
            <v/>
          </cell>
          <cell r="B6966" t="str">
            <v/>
          </cell>
          <cell r="C6966"/>
          <cell r="D6966" t="str">
            <v/>
          </cell>
          <cell r="E6966"/>
          <cell r="F6966">
            <v>0</v>
          </cell>
          <cell r="G6966">
            <v>0</v>
          </cell>
        </row>
        <row r="6967">
          <cell r="A6967" t="str">
            <v/>
          </cell>
          <cell r="B6967" t="str">
            <v/>
          </cell>
          <cell r="C6967"/>
          <cell r="D6967" t="str">
            <v/>
          </cell>
          <cell r="E6967"/>
          <cell r="F6967">
            <v>0</v>
          </cell>
          <cell r="G6967">
            <v>0</v>
          </cell>
        </row>
        <row r="6968">
          <cell r="A6968" t="str">
            <v/>
          </cell>
          <cell r="B6968" t="str">
            <v/>
          </cell>
          <cell r="C6968"/>
          <cell r="D6968" t="str">
            <v/>
          </cell>
          <cell r="E6968"/>
          <cell r="F6968">
            <v>0</v>
          </cell>
          <cell r="G6968">
            <v>0</v>
          </cell>
        </row>
        <row r="6969">
          <cell r="A6969" t="str">
            <v/>
          </cell>
          <cell r="B6969" t="str">
            <v/>
          </cell>
          <cell r="C6969"/>
          <cell r="D6969" t="str">
            <v/>
          </cell>
          <cell r="E6969"/>
          <cell r="F6969">
            <v>0</v>
          </cell>
          <cell r="G6969">
            <v>0</v>
          </cell>
        </row>
        <row r="6970">
          <cell r="A6970" t="str">
            <v/>
          </cell>
          <cell r="B6970" t="str">
            <v/>
          </cell>
          <cell r="C6970"/>
          <cell r="D6970" t="str">
            <v/>
          </cell>
          <cell r="E6970"/>
          <cell r="F6970">
            <v>0</v>
          </cell>
          <cell r="G6970">
            <v>0</v>
          </cell>
        </row>
        <row r="6971">
          <cell r="A6971" t="str">
            <v/>
          </cell>
          <cell r="B6971" t="str">
            <v/>
          </cell>
          <cell r="C6971"/>
          <cell r="D6971" t="str">
            <v/>
          </cell>
          <cell r="E6971"/>
          <cell r="F6971">
            <v>0</v>
          </cell>
          <cell r="G6971">
            <v>0</v>
          </cell>
        </row>
        <row r="6972">
          <cell r="A6972" t="str">
            <v/>
          </cell>
          <cell r="B6972" t="str">
            <v/>
          </cell>
          <cell r="C6972"/>
          <cell r="D6972" t="str">
            <v/>
          </cell>
          <cell r="E6972"/>
          <cell r="F6972">
            <v>0</v>
          </cell>
          <cell r="G6972">
            <v>0</v>
          </cell>
        </row>
        <row r="6973">
          <cell r="A6973" t="str">
            <v/>
          </cell>
          <cell r="B6973" t="str">
            <v/>
          </cell>
          <cell r="C6973"/>
          <cell r="D6973" t="str">
            <v/>
          </cell>
          <cell r="E6973"/>
          <cell r="F6973">
            <v>0</v>
          </cell>
          <cell r="G6973">
            <v>0</v>
          </cell>
        </row>
        <row r="6974">
          <cell r="A6974" t="str">
            <v/>
          </cell>
          <cell r="B6974" t="str">
            <v/>
          </cell>
          <cell r="C6974"/>
          <cell r="D6974" t="str">
            <v/>
          </cell>
          <cell r="E6974"/>
          <cell r="F6974">
            <v>0</v>
          </cell>
          <cell r="G6974">
            <v>0</v>
          </cell>
        </row>
        <row r="6975">
          <cell r="A6975" t="str">
            <v/>
          </cell>
          <cell r="B6975" t="str">
            <v/>
          </cell>
          <cell r="C6975"/>
          <cell r="D6975" t="str">
            <v/>
          </cell>
          <cell r="E6975"/>
          <cell r="F6975">
            <v>0</v>
          </cell>
          <cell r="G6975">
            <v>0</v>
          </cell>
        </row>
        <row r="6976">
          <cell r="A6976"/>
          <cell r="B6976"/>
          <cell r="C6976"/>
          <cell r="D6976"/>
          <cell r="E6976"/>
          <cell r="F6976" t="str">
            <v>Total A</v>
          </cell>
          <cell r="G6976">
            <v>0</v>
          </cell>
        </row>
        <row r="6977">
          <cell r="A6977"/>
          <cell r="B6977"/>
          <cell r="C6977" t="str">
            <v>B - MANO DE OBRA</v>
          </cell>
          <cell r="D6977"/>
          <cell r="E6977"/>
          <cell r="F6977"/>
          <cell r="G6977"/>
        </row>
        <row r="6978">
          <cell r="A6978" t="str">
            <v/>
          </cell>
          <cell r="B6978">
            <v>0</v>
          </cell>
          <cell r="C6978"/>
          <cell r="D6978" t="str">
            <v/>
          </cell>
          <cell r="E6978"/>
          <cell r="F6978">
            <v>0</v>
          </cell>
          <cell r="G6978">
            <v>0</v>
          </cell>
        </row>
        <row r="6979">
          <cell r="A6979" t="str">
            <v/>
          </cell>
          <cell r="B6979">
            <v>0</v>
          </cell>
          <cell r="C6979"/>
          <cell r="D6979" t="str">
            <v/>
          </cell>
          <cell r="E6979"/>
          <cell r="F6979">
            <v>0</v>
          </cell>
          <cell r="G6979">
            <v>0</v>
          </cell>
        </row>
        <row r="6980">
          <cell r="A6980" t="str">
            <v/>
          </cell>
          <cell r="B6980">
            <v>0</v>
          </cell>
          <cell r="C6980"/>
          <cell r="D6980" t="str">
            <v/>
          </cell>
          <cell r="E6980"/>
          <cell r="F6980">
            <v>0</v>
          </cell>
          <cell r="G6980">
            <v>0</v>
          </cell>
        </row>
        <row r="6981">
          <cell r="A6981" t="str">
            <v/>
          </cell>
          <cell r="B6981">
            <v>0</v>
          </cell>
          <cell r="C6981"/>
          <cell r="D6981" t="str">
            <v/>
          </cell>
          <cell r="E6981"/>
          <cell r="F6981">
            <v>0</v>
          </cell>
          <cell r="G6981">
            <v>0</v>
          </cell>
        </row>
        <row r="6982">
          <cell r="A6982" t="str">
            <v/>
          </cell>
          <cell r="B6982">
            <v>0</v>
          </cell>
          <cell r="C6982"/>
          <cell r="D6982" t="str">
            <v/>
          </cell>
          <cell r="E6982"/>
          <cell r="F6982">
            <v>0</v>
          </cell>
          <cell r="G6982">
            <v>0</v>
          </cell>
        </row>
        <row r="6983">
          <cell r="A6983" t="str">
            <v/>
          </cell>
          <cell r="B6983">
            <v>0</v>
          </cell>
          <cell r="C6983"/>
          <cell r="D6983" t="str">
            <v/>
          </cell>
          <cell r="E6983"/>
          <cell r="F6983">
            <v>0</v>
          </cell>
          <cell r="G6983">
            <v>0</v>
          </cell>
        </row>
        <row r="6984">
          <cell r="A6984" t="str">
            <v/>
          </cell>
          <cell r="B6984">
            <v>0</v>
          </cell>
          <cell r="C6984"/>
          <cell r="D6984" t="str">
            <v/>
          </cell>
          <cell r="E6984"/>
          <cell r="F6984">
            <v>0</v>
          </cell>
          <cell r="G6984">
            <v>0</v>
          </cell>
        </row>
        <row r="6985">
          <cell r="A6985" t="str">
            <v/>
          </cell>
          <cell r="B6985">
            <v>0</v>
          </cell>
          <cell r="C6985"/>
          <cell r="D6985" t="str">
            <v/>
          </cell>
          <cell r="E6985"/>
          <cell r="F6985">
            <v>0</v>
          </cell>
          <cell r="G6985">
            <v>0</v>
          </cell>
        </row>
        <row r="6986">
          <cell r="A6986"/>
          <cell r="B6986"/>
          <cell r="C6986"/>
          <cell r="D6986"/>
          <cell r="E6986"/>
          <cell r="F6986" t="str">
            <v>Total B</v>
          </cell>
          <cell r="G6986">
            <v>0</v>
          </cell>
        </row>
        <row r="6987">
          <cell r="A6987"/>
          <cell r="B6987"/>
          <cell r="C6987" t="str">
            <v>C - EQUIPOS</v>
          </cell>
          <cell r="D6987"/>
          <cell r="E6987"/>
          <cell r="F6987"/>
          <cell r="G6987"/>
        </row>
        <row r="6988">
          <cell r="A6988" t="str">
            <v/>
          </cell>
          <cell r="B6988" t="str">
            <v/>
          </cell>
          <cell r="C6988"/>
          <cell r="D6988" t="str">
            <v/>
          </cell>
          <cell r="E6988"/>
          <cell r="F6988">
            <v>0</v>
          </cell>
          <cell r="G6988">
            <v>0</v>
          </cell>
        </row>
        <row r="6989">
          <cell r="A6989" t="str">
            <v/>
          </cell>
          <cell r="B6989" t="str">
            <v/>
          </cell>
          <cell r="C6989"/>
          <cell r="D6989" t="str">
            <v/>
          </cell>
          <cell r="E6989"/>
          <cell r="F6989">
            <v>0</v>
          </cell>
          <cell r="G6989">
            <v>0</v>
          </cell>
        </row>
        <row r="6990">
          <cell r="A6990" t="str">
            <v/>
          </cell>
          <cell r="B6990" t="str">
            <v/>
          </cell>
          <cell r="C6990"/>
          <cell r="D6990" t="str">
            <v/>
          </cell>
          <cell r="E6990"/>
          <cell r="F6990">
            <v>0</v>
          </cell>
          <cell r="G6990">
            <v>0</v>
          </cell>
        </row>
        <row r="6991">
          <cell r="A6991" t="str">
            <v/>
          </cell>
          <cell r="B6991" t="str">
            <v/>
          </cell>
          <cell r="C6991"/>
          <cell r="D6991" t="str">
            <v/>
          </cell>
          <cell r="E6991"/>
          <cell r="F6991">
            <v>0</v>
          </cell>
          <cell r="G6991">
            <v>0</v>
          </cell>
        </row>
        <row r="6992">
          <cell r="A6992" t="str">
            <v/>
          </cell>
          <cell r="B6992" t="str">
            <v/>
          </cell>
          <cell r="C6992"/>
          <cell r="D6992" t="str">
            <v/>
          </cell>
          <cell r="E6992"/>
          <cell r="F6992">
            <v>0</v>
          </cell>
          <cell r="G6992">
            <v>0</v>
          </cell>
        </row>
        <row r="6993">
          <cell r="A6993" t="str">
            <v/>
          </cell>
          <cell r="B6993" t="str">
            <v/>
          </cell>
          <cell r="C6993"/>
          <cell r="D6993" t="str">
            <v/>
          </cell>
          <cell r="E6993"/>
          <cell r="F6993">
            <v>0</v>
          </cell>
          <cell r="G6993">
            <v>0</v>
          </cell>
        </row>
        <row r="6994">
          <cell r="A6994" t="str">
            <v/>
          </cell>
          <cell r="B6994" t="str">
            <v/>
          </cell>
          <cell r="C6994"/>
          <cell r="D6994" t="str">
            <v/>
          </cell>
          <cell r="E6994"/>
          <cell r="F6994">
            <v>0</v>
          </cell>
          <cell r="G6994">
            <v>0</v>
          </cell>
        </row>
        <row r="6995">
          <cell r="A6995" t="str">
            <v/>
          </cell>
          <cell r="B6995" t="str">
            <v/>
          </cell>
          <cell r="C6995"/>
          <cell r="D6995" t="str">
            <v/>
          </cell>
          <cell r="E6995"/>
          <cell r="F6995">
            <v>0</v>
          </cell>
          <cell r="G6995">
            <v>0</v>
          </cell>
        </row>
        <row r="6996">
          <cell r="A6996" t="str">
            <v/>
          </cell>
          <cell r="B6996" t="str">
            <v/>
          </cell>
          <cell r="C6996"/>
          <cell r="D6996" t="str">
            <v/>
          </cell>
          <cell r="E6996"/>
          <cell r="F6996">
            <v>0</v>
          </cell>
          <cell r="G6996">
            <v>0</v>
          </cell>
        </row>
        <row r="6997">
          <cell r="A6997"/>
          <cell r="B6997"/>
          <cell r="C6997"/>
          <cell r="D6997"/>
          <cell r="E6997"/>
          <cell r="F6997" t="str">
            <v>Total C</v>
          </cell>
          <cell r="G6997">
            <v>0</v>
          </cell>
        </row>
        <row r="6998">
          <cell r="A6998"/>
          <cell r="B6998"/>
          <cell r="C6998"/>
          <cell r="D6998"/>
          <cell r="E6998"/>
          <cell r="F6998"/>
          <cell r="G6998"/>
        </row>
        <row r="6999">
          <cell r="A6999" t="str">
            <v/>
          </cell>
          <cell r="B6999" t="str">
            <v/>
          </cell>
          <cell r="C6999"/>
          <cell r="D6999" t="str">
            <v>Costo  Neto</v>
          </cell>
          <cell r="E6999"/>
          <cell r="F6999" t="str">
            <v>Total D=A+B+C</v>
          </cell>
          <cell r="G6999">
            <v>0</v>
          </cell>
        </row>
        <row r="7001">
          <cell r="A7001" t="str">
            <v>ANALISIS DE PRECIOS</v>
          </cell>
          <cell r="B7001"/>
          <cell r="C7001"/>
          <cell r="D7001"/>
          <cell r="E7001"/>
          <cell r="F7001"/>
          <cell r="G7001"/>
        </row>
        <row r="7002">
          <cell r="A7002" t="str">
            <v>COMITENTE:</v>
          </cell>
          <cell r="B7002" t="str">
            <v>DIRECCIÓN DE ARQUITECTURA</v>
          </cell>
          <cell r="C7002"/>
          <cell r="D7002"/>
          <cell r="E7002"/>
          <cell r="F7002"/>
          <cell r="G7002"/>
        </row>
        <row r="7003">
          <cell r="A7003" t="str">
            <v>CONTRATISTA:</v>
          </cell>
          <cell r="B7003" t="str">
            <v xml:space="preserve">BILBAO CONSTRUCCIONES S.R.L. </v>
          </cell>
          <cell r="C7003"/>
          <cell r="D7003"/>
          <cell r="E7003"/>
          <cell r="F7003"/>
          <cell r="G7003"/>
        </row>
        <row r="7004">
          <cell r="A7004" t="str">
            <v>OBRA:</v>
          </cell>
          <cell r="B7004" t="str">
            <v>CENTRO DE MEDICINA NUCLEAR - PET / CT</v>
          </cell>
          <cell r="C7004"/>
          <cell r="D7004"/>
          <cell r="E7004"/>
          <cell r="F7004" t="str">
            <v>PRECIOS A:</v>
          </cell>
          <cell r="G7004">
            <v>43594</v>
          </cell>
        </row>
        <row r="7005">
          <cell r="A7005" t="str">
            <v>UBICACIÓN:</v>
          </cell>
          <cell r="B7005" t="str">
            <v>CAPITAL</v>
          </cell>
          <cell r="C7005"/>
          <cell r="D7005"/>
          <cell r="E7005"/>
          <cell r="F7005"/>
          <cell r="G7005"/>
        </row>
        <row r="7006">
          <cell r="A7006" t="str">
            <v>RUBRO:</v>
          </cell>
          <cell r="B7006" t="str">
            <v/>
          </cell>
          <cell r="C7006" t="str">
            <v/>
          </cell>
          <cell r="D7006"/>
          <cell r="E7006"/>
          <cell r="F7006"/>
          <cell r="G7006"/>
        </row>
        <row r="7007">
          <cell r="A7007" t="str">
            <v>ITEM:</v>
          </cell>
          <cell r="B7007" t="str">
            <v/>
          </cell>
          <cell r="C7007" t="str">
            <v/>
          </cell>
          <cell r="D7007"/>
          <cell r="E7007"/>
          <cell r="F7007" t="str">
            <v>UNIDAD:</v>
          </cell>
          <cell r="G7007" t="str">
            <v/>
          </cell>
        </row>
        <row r="7008">
          <cell r="A7008"/>
          <cell r="B7008"/>
          <cell r="C7008"/>
          <cell r="D7008"/>
          <cell r="E7008"/>
          <cell r="F7008"/>
          <cell r="G7008"/>
        </row>
        <row r="7009">
          <cell r="A7009" t="str">
            <v>DATOS REDETERMINACION</v>
          </cell>
          <cell r="B7009"/>
          <cell r="C7009" t="str">
            <v>DESIGNACION</v>
          </cell>
          <cell r="D7009" t="str">
            <v>U</v>
          </cell>
          <cell r="E7009" t="str">
            <v>Cantidad</v>
          </cell>
          <cell r="F7009" t="str">
            <v>$ Unitarios</v>
          </cell>
          <cell r="G7009" t="str">
            <v>$ Parcial</v>
          </cell>
        </row>
        <row r="7010">
          <cell r="A7010" t="str">
            <v>CÓDIGO</v>
          </cell>
          <cell r="B7010" t="str">
            <v>DESCRIPCIÓN</v>
          </cell>
          <cell r="C7010"/>
          <cell r="D7010"/>
          <cell r="E7010"/>
          <cell r="F7010"/>
          <cell r="G7010"/>
        </row>
        <row r="7011">
          <cell r="A7011"/>
          <cell r="B7011"/>
          <cell r="C7011" t="str">
            <v>A - MATERIALES</v>
          </cell>
          <cell r="D7011"/>
          <cell r="E7011"/>
          <cell r="F7011"/>
          <cell r="G7011"/>
        </row>
        <row r="7012">
          <cell r="A7012" t="str">
            <v/>
          </cell>
          <cell r="B7012" t="str">
            <v/>
          </cell>
          <cell r="C7012"/>
          <cell r="D7012" t="str">
            <v/>
          </cell>
          <cell r="E7012"/>
          <cell r="F7012">
            <v>0</v>
          </cell>
          <cell r="G7012">
            <v>0</v>
          </cell>
        </row>
        <row r="7013">
          <cell r="A7013" t="str">
            <v/>
          </cell>
          <cell r="B7013" t="str">
            <v/>
          </cell>
          <cell r="C7013"/>
          <cell r="D7013" t="str">
            <v/>
          </cell>
          <cell r="E7013"/>
          <cell r="F7013">
            <v>0</v>
          </cell>
          <cell r="G7013">
            <v>0</v>
          </cell>
        </row>
        <row r="7014">
          <cell r="A7014" t="str">
            <v/>
          </cell>
          <cell r="B7014" t="str">
            <v/>
          </cell>
          <cell r="C7014"/>
          <cell r="D7014" t="str">
            <v/>
          </cell>
          <cell r="E7014"/>
          <cell r="F7014">
            <v>0</v>
          </cell>
          <cell r="G7014">
            <v>0</v>
          </cell>
        </row>
        <row r="7015">
          <cell r="A7015" t="str">
            <v/>
          </cell>
          <cell r="B7015" t="str">
            <v/>
          </cell>
          <cell r="C7015"/>
          <cell r="D7015" t="str">
            <v/>
          </cell>
          <cell r="E7015"/>
          <cell r="F7015">
            <v>0</v>
          </cell>
          <cell r="G7015">
            <v>0</v>
          </cell>
        </row>
        <row r="7016">
          <cell r="A7016" t="str">
            <v/>
          </cell>
          <cell r="B7016" t="str">
            <v/>
          </cell>
          <cell r="C7016"/>
          <cell r="D7016" t="str">
            <v/>
          </cell>
          <cell r="E7016"/>
          <cell r="F7016">
            <v>0</v>
          </cell>
          <cell r="G7016">
            <v>0</v>
          </cell>
        </row>
        <row r="7017">
          <cell r="A7017" t="str">
            <v/>
          </cell>
          <cell r="B7017" t="str">
            <v/>
          </cell>
          <cell r="C7017"/>
          <cell r="D7017" t="str">
            <v/>
          </cell>
          <cell r="E7017"/>
          <cell r="F7017">
            <v>0</v>
          </cell>
          <cell r="G7017">
            <v>0</v>
          </cell>
        </row>
        <row r="7018">
          <cell r="A7018" t="str">
            <v/>
          </cell>
          <cell r="B7018" t="str">
            <v/>
          </cell>
          <cell r="C7018"/>
          <cell r="D7018" t="str">
            <v/>
          </cell>
          <cell r="E7018"/>
          <cell r="F7018">
            <v>0</v>
          </cell>
          <cell r="G7018">
            <v>0</v>
          </cell>
        </row>
        <row r="7019">
          <cell r="A7019" t="str">
            <v/>
          </cell>
          <cell r="B7019" t="str">
            <v/>
          </cell>
          <cell r="C7019"/>
          <cell r="D7019" t="str">
            <v/>
          </cell>
          <cell r="E7019"/>
          <cell r="F7019">
            <v>0</v>
          </cell>
          <cell r="G7019">
            <v>0</v>
          </cell>
        </row>
        <row r="7020">
          <cell r="A7020" t="str">
            <v/>
          </cell>
          <cell r="B7020" t="str">
            <v/>
          </cell>
          <cell r="C7020"/>
          <cell r="D7020" t="str">
            <v/>
          </cell>
          <cell r="E7020"/>
          <cell r="F7020">
            <v>0</v>
          </cell>
          <cell r="G7020">
            <v>0</v>
          </cell>
        </row>
        <row r="7021">
          <cell r="A7021" t="str">
            <v/>
          </cell>
          <cell r="B7021" t="str">
            <v/>
          </cell>
          <cell r="C7021"/>
          <cell r="D7021" t="str">
            <v/>
          </cell>
          <cell r="E7021"/>
          <cell r="F7021">
            <v>0</v>
          </cell>
          <cell r="G7021">
            <v>0</v>
          </cell>
        </row>
        <row r="7022">
          <cell r="A7022" t="str">
            <v/>
          </cell>
          <cell r="B7022" t="str">
            <v/>
          </cell>
          <cell r="C7022"/>
          <cell r="D7022" t="str">
            <v/>
          </cell>
          <cell r="E7022"/>
          <cell r="F7022">
            <v>0</v>
          </cell>
          <cell r="G7022">
            <v>0</v>
          </cell>
        </row>
        <row r="7023">
          <cell r="A7023" t="str">
            <v/>
          </cell>
          <cell r="B7023" t="str">
            <v/>
          </cell>
          <cell r="C7023"/>
          <cell r="D7023" t="str">
            <v/>
          </cell>
          <cell r="E7023"/>
          <cell r="F7023">
            <v>0</v>
          </cell>
          <cell r="G7023">
            <v>0</v>
          </cell>
        </row>
        <row r="7024">
          <cell r="A7024" t="str">
            <v/>
          </cell>
          <cell r="B7024" t="str">
            <v/>
          </cell>
          <cell r="C7024"/>
          <cell r="D7024" t="str">
            <v/>
          </cell>
          <cell r="E7024"/>
          <cell r="F7024">
            <v>0</v>
          </cell>
          <cell r="G7024">
            <v>0</v>
          </cell>
        </row>
        <row r="7025">
          <cell r="A7025" t="str">
            <v/>
          </cell>
          <cell r="B7025" t="str">
            <v/>
          </cell>
          <cell r="C7025"/>
          <cell r="D7025" t="str">
            <v/>
          </cell>
          <cell r="E7025"/>
          <cell r="F7025">
            <v>0</v>
          </cell>
          <cell r="G7025">
            <v>0</v>
          </cell>
        </row>
        <row r="7026">
          <cell r="A7026"/>
          <cell r="B7026"/>
          <cell r="C7026"/>
          <cell r="D7026"/>
          <cell r="E7026"/>
          <cell r="F7026" t="str">
            <v>Total A</v>
          </cell>
          <cell r="G7026">
            <v>0</v>
          </cell>
        </row>
        <row r="7027">
          <cell r="A7027"/>
          <cell r="B7027"/>
          <cell r="C7027" t="str">
            <v>B - MANO DE OBRA</v>
          </cell>
          <cell r="D7027"/>
          <cell r="E7027"/>
          <cell r="F7027"/>
          <cell r="G7027"/>
        </row>
        <row r="7028">
          <cell r="A7028" t="str">
            <v/>
          </cell>
          <cell r="B7028">
            <v>0</v>
          </cell>
          <cell r="C7028"/>
          <cell r="D7028" t="str">
            <v/>
          </cell>
          <cell r="E7028"/>
          <cell r="F7028">
            <v>0</v>
          </cell>
          <cell r="G7028">
            <v>0</v>
          </cell>
        </row>
        <row r="7029">
          <cell r="A7029" t="str">
            <v/>
          </cell>
          <cell r="B7029">
            <v>0</v>
          </cell>
          <cell r="C7029"/>
          <cell r="D7029" t="str">
            <v/>
          </cell>
          <cell r="E7029"/>
          <cell r="F7029">
            <v>0</v>
          </cell>
          <cell r="G7029">
            <v>0</v>
          </cell>
        </row>
        <row r="7030">
          <cell r="A7030" t="str">
            <v/>
          </cell>
          <cell r="B7030">
            <v>0</v>
          </cell>
          <cell r="C7030"/>
          <cell r="D7030" t="str">
            <v/>
          </cell>
          <cell r="E7030"/>
          <cell r="F7030">
            <v>0</v>
          </cell>
          <cell r="G7030">
            <v>0</v>
          </cell>
        </row>
        <row r="7031">
          <cell r="A7031" t="str">
            <v/>
          </cell>
          <cell r="B7031">
            <v>0</v>
          </cell>
          <cell r="C7031"/>
          <cell r="D7031" t="str">
            <v/>
          </cell>
          <cell r="E7031"/>
          <cell r="F7031">
            <v>0</v>
          </cell>
          <cell r="G7031">
            <v>0</v>
          </cell>
        </row>
        <row r="7032">
          <cell r="A7032" t="str">
            <v/>
          </cell>
          <cell r="B7032">
            <v>0</v>
          </cell>
          <cell r="C7032"/>
          <cell r="D7032" t="str">
            <v/>
          </cell>
          <cell r="E7032"/>
          <cell r="F7032">
            <v>0</v>
          </cell>
          <cell r="G7032">
            <v>0</v>
          </cell>
        </row>
        <row r="7033">
          <cell r="A7033" t="str">
            <v/>
          </cell>
          <cell r="B7033">
            <v>0</v>
          </cell>
          <cell r="C7033"/>
          <cell r="D7033" t="str">
            <v/>
          </cell>
          <cell r="E7033"/>
          <cell r="F7033">
            <v>0</v>
          </cell>
          <cell r="G7033">
            <v>0</v>
          </cell>
        </row>
        <row r="7034">
          <cell r="A7034" t="str">
            <v/>
          </cell>
          <cell r="B7034">
            <v>0</v>
          </cell>
          <cell r="C7034"/>
          <cell r="D7034" t="str">
            <v/>
          </cell>
          <cell r="E7034"/>
          <cell r="F7034">
            <v>0</v>
          </cell>
          <cell r="G7034">
            <v>0</v>
          </cell>
        </row>
        <row r="7035">
          <cell r="A7035" t="str">
            <v/>
          </cell>
          <cell r="B7035">
            <v>0</v>
          </cell>
          <cell r="C7035"/>
          <cell r="D7035" t="str">
            <v/>
          </cell>
          <cell r="E7035"/>
          <cell r="F7035">
            <v>0</v>
          </cell>
          <cell r="G7035">
            <v>0</v>
          </cell>
        </row>
        <row r="7036">
          <cell r="A7036"/>
          <cell r="B7036"/>
          <cell r="C7036"/>
          <cell r="D7036"/>
          <cell r="E7036"/>
          <cell r="F7036" t="str">
            <v>Total B</v>
          </cell>
          <cell r="G7036">
            <v>0</v>
          </cell>
        </row>
        <row r="7037">
          <cell r="A7037"/>
          <cell r="B7037"/>
          <cell r="C7037" t="str">
            <v>C - EQUIPOS</v>
          </cell>
          <cell r="D7037"/>
          <cell r="E7037"/>
          <cell r="F7037"/>
          <cell r="G7037"/>
        </row>
        <row r="7038">
          <cell r="A7038" t="str">
            <v/>
          </cell>
          <cell r="B7038" t="str">
            <v/>
          </cell>
          <cell r="C7038"/>
          <cell r="D7038" t="str">
            <v/>
          </cell>
          <cell r="E7038"/>
          <cell r="F7038">
            <v>0</v>
          </cell>
          <cell r="G7038">
            <v>0</v>
          </cell>
        </row>
        <row r="7039">
          <cell r="A7039" t="str">
            <v/>
          </cell>
          <cell r="B7039" t="str">
            <v/>
          </cell>
          <cell r="C7039"/>
          <cell r="D7039" t="str">
            <v/>
          </cell>
          <cell r="E7039"/>
          <cell r="F7039">
            <v>0</v>
          </cell>
          <cell r="G7039">
            <v>0</v>
          </cell>
        </row>
        <row r="7040">
          <cell r="A7040" t="str">
            <v/>
          </cell>
          <cell r="B7040" t="str">
            <v/>
          </cell>
          <cell r="C7040"/>
          <cell r="D7040" t="str">
            <v/>
          </cell>
          <cell r="E7040"/>
          <cell r="F7040">
            <v>0</v>
          </cell>
          <cell r="G7040">
            <v>0</v>
          </cell>
        </row>
        <row r="7041">
          <cell r="A7041" t="str">
            <v/>
          </cell>
          <cell r="B7041" t="str">
            <v/>
          </cell>
          <cell r="C7041"/>
          <cell r="D7041" t="str">
            <v/>
          </cell>
          <cell r="E7041"/>
          <cell r="F7041">
            <v>0</v>
          </cell>
          <cell r="G7041">
            <v>0</v>
          </cell>
        </row>
        <row r="7042">
          <cell r="A7042" t="str">
            <v/>
          </cell>
          <cell r="B7042" t="str">
            <v/>
          </cell>
          <cell r="C7042"/>
          <cell r="D7042" t="str">
            <v/>
          </cell>
          <cell r="E7042"/>
          <cell r="F7042">
            <v>0</v>
          </cell>
          <cell r="G7042">
            <v>0</v>
          </cell>
        </row>
        <row r="7043">
          <cell r="A7043" t="str">
            <v/>
          </cell>
          <cell r="B7043" t="str">
            <v/>
          </cell>
          <cell r="C7043"/>
          <cell r="D7043" t="str">
            <v/>
          </cell>
          <cell r="E7043"/>
          <cell r="F7043">
            <v>0</v>
          </cell>
          <cell r="G7043">
            <v>0</v>
          </cell>
        </row>
        <row r="7044">
          <cell r="A7044" t="str">
            <v/>
          </cell>
          <cell r="B7044" t="str">
            <v/>
          </cell>
          <cell r="C7044"/>
          <cell r="D7044" t="str">
            <v/>
          </cell>
          <cell r="E7044"/>
          <cell r="F7044">
            <v>0</v>
          </cell>
          <cell r="G7044">
            <v>0</v>
          </cell>
        </row>
        <row r="7045">
          <cell r="A7045" t="str">
            <v/>
          </cell>
          <cell r="B7045" t="str">
            <v/>
          </cell>
          <cell r="C7045"/>
          <cell r="D7045" t="str">
            <v/>
          </cell>
          <cell r="E7045"/>
          <cell r="F7045">
            <v>0</v>
          </cell>
          <cell r="G7045">
            <v>0</v>
          </cell>
        </row>
        <row r="7046">
          <cell r="A7046" t="str">
            <v/>
          </cell>
          <cell r="B7046" t="str">
            <v/>
          </cell>
          <cell r="C7046"/>
          <cell r="D7046" t="str">
            <v/>
          </cell>
          <cell r="E7046"/>
          <cell r="F7046">
            <v>0</v>
          </cell>
          <cell r="G7046">
            <v>0</v>
          </cell>
        </row>
        <row r="7047">
          <cell r="A7047"/>
          <cell r="B7047"/>
          <cell r="C7047"/>
          <cell r="D7047"/>
          <cell r="E7047"/>
          <cell r="F7047" t="str">
            <v>Total C</v>
          </cell>
          <cell r="G7047">
            <v>0</v>
          </cell>
        </row>
        <row r="7048">
          <cell r="A7048"/>
          <cell r="B7048"/>
          <cell r="C7048"/>
          <cell r="D7048"/>
          <cell r="E7048"/>
          <cell r="F7048"/>
          <cell r="G7048"/>
        </row>
        <row r="7049">
          <cell r="A7049" t="str">
            <v/>
          </cell>
          <cell r="B7049" t="str">
            <v/>
          </cell>
          <cell r="C7049"/>
          <cell r="D7049" t="str">
            <v>Costo  Neto</v>
          </cell>
          <cell r="E7049"/>
          <cell r="F7049" t="str">
            <v>Total D=A+B+C</v>
          </cell>
          <cell r="G7049">
            <v>0</v>
          </cell>
        </row>
        <row r="7051">
          <cell r="A7051" t="str">
            <v>ANALISIS DE PRECIOS</v>
          </cell>
          <cell r="B7051"/>
          <cell r="C7051"/>
          <cell r="D7051"/>
          <cell r="E7051"/>
          <cell r="F7051"/>
          <cell r="G7051"/>
        </row>
        <row r="7052">
          <cell r="A7052" t="str">
            <v>COMITENTE:</v>
          </cell>
          <cell r="B7052" t="str">
            <v>DIRECCIÓN DE ARQUITECTURA</v>
          </cell>
          <cell r="C7052"/>
          <cell r="D7052"/>
          <cell r="E7052"/>
          <cell r="F7052"/>
          <cell r="G7052"/>
        </row>
        <row r="7053">
          <cell r="A7053" t="str">
            <v>CONTRATISTA:</v>
          </cell>
          <cell r="B7053" t="str">
            <v xml:space="preserve">BILBAO CONSTRUCCIONES S.R.L. </v>
          </cell>
          <cell r="C7053"/>
          <cell r="D7053"/>
          <cell r="E7053"/>
          <cell r="F7053"/>
          <cell r="G7053"/>
        </row>
        <row r="7054">
          <cell r="A7054" t="str">
            <v>OBRA:</v>
          </cell>
          <cell r="B7054" t="str">
            <v>CENTRO DE MEDICINA NUCLEAR - PET / CT</v>
          </cell>
          <cell r="C7054"/>
          <cell r="D7054"/>
          <cell r="E7054"/>
          <cell r="F7054" t="str">
            <v>PRECIOS A:</v>
          </cell>
          <cell r="G7054">
            <v>43594</v>
          </cell>
        </row>
        <row r="7055">
          <cell r="A7055" t="str">
            <v>UBICACIÓN:</v>
          </cell>
          <cell r="B7055" t="str">
            <v>CAPITAL</v>
          </cell>
          <cell r="C7055"/>
          <cell r="D7055"/>
          <cell r="E7055"/>
          <cell r="F7055"/>
          <cell r="G7055"/>
        </row>
        <row r="7056">
          <cell r="A7056" t="str">
            <v>RUBRO:</v>
          </cell>
          <cell r="B7056" t="str">
            <v/>
          </cell>
          <cell r="C7056" t="str">
            <v/>
          </cell>
          <cell r="D7056"/>
          <cell r="E7056"/>
          <cell r="F7056"/>
          <cell r="G7056"/>
        </row>
        <row r="7057">
          <cell r="A7057" t="str">
            <v>ITEM:</v>
          </cell>
          <cell r="B7057" t="str">
            <v/>
          </cell>
          <cell r="C7057" t="str">
            <v/>
          </cell>
          <cell r="D7057"/>
          <cell r="E7057"/>
          <cell r="F7057" t="str">
            <v>UNIDAD:</v>
          </cell>
          <cell r="G7057" t="str">
            <v/>
          </cell>
        </row>
        <row r="7058">
          <cell r="A7058"/>
          <cell r="B7058"/>
          <cell r="C7058"/>
          <cell r="D7058"/>
          <cell r="E7058"/>
          <cell r="F7058"/>
          <cell r="G7058"/>
        </row>
        <row r="7059">
          <cell r="A7059" t="str">
            <v>DATOS REDETERMINACION</v>
          </cell>
          <cell r="B7059"/>
          <cell r="C7059" t="str">
            <v>DESIGNACION</v>
          </cell>
          <cell r="D7059" t="str">
            <v>U</v>
          </cell>
          <cell r="E7059" t="str">
            <v>Cantidad</v>
          </cell>
          <cell r="F7059" t="str">
            <v>$ Unitarios</v>
          </cell>
          <cell r="G7059" t="str">
            <v>$ Parcial</v>
          </cell>
        </row>
        <row r="7060">
          <cell r="A7060" t="str">
            <v>CÓDIGO</v>
          </cell>
          <cell r="B7060" t="str">
            <v>DESCRIPCIÓN</v>
          </cell>
          <cell r="C7060"/>
          <cell r="D7060"/>
          <cell r="E7060"/>
          <cell r="F7060"/>
          <cell r="G7060"/>
        </row>
        <row r="7061">
          <cell r="A7061"/>
          <cell r="B7061"/>
          <cell r="C7061" t="str">
            <v>A - MATERIALES</v>
          </cell>
          <cell r="D7061"/>
          <cell r="E7061"/>
          <cell r="F7061"/>
          <cell r="G7061"/>
        </row>
        <row r="7062">
          <cell r="A7062" t="str">
            <v/>
          </cell>
          <cell r="B7062" t="str">
            <v/>
          </cell>
          <cell r="C7062"/>
          <cell r="D7062" t="str">
            <v/>
          </cell>
          <cell r="E7062"/>
          <cell r="F7062">
            <v>0</v>
          </cell>
          <cell r="G7062">
            <v>0</v>
          </cell>
        </row>
        <row r="7063">
          <cell r="A7063" t="str">
            <v/>
          </cell>
          <cell r="B7063" t="str">
            <v/>
          </cell>
          <cell r="C7063"/>
          <cell r="D7063" t="str">
            <v/>
          </cell>
          <cell r="E7063"/>
          <cell r="F7063">
            <v>0</v>
          </cell>
          <cell r="G7063">
            <v>0</v>
          </cell>
        </row>
        <row r="7064">
          <cell r="A7064" t="str">
            <v/>
          </cell>
          <cell r="B7064" t="str">
            <v/>
          </cell>
          <cell r="C7064"/>
          <cell r="D7064" t="str">
            <v/>
          </cell>
          <cell r="E7064"/>
          <cell r="F7064">
            <v>0</v>
          </cell>
          <cell r="G7064">
            <v>0</v>
          </cell>
        </row>
        <row r="7065">
          <cell r="A7065" t="str">
            <v/>
          </cell>
          <cell r="B7065" t="str">
            <v/>
          </cell>
          <cell r="C7065"/>
          <cell r="D7065" t="str">
            <v/>
          </cell>
          <cell r="E7065"/>
          <cell r="F7065">
            <v>0</v>
          </cell>
          <cell r="G7065">
            <v>0</v>
          </cell>
        </row>
        <row r="7066">
          <cell r="A7066" t="str">
            <v/>
          </cell>
          <cell r="B7066" t="str">
            <v/>
          </cell>
          <cell r="C7066"/>
          <cell r="D7066" t="str">
            <v/>
          </cell>
          <cell r="E7066"/>
          <cell r="F7066">
            <v>0</v>
          </cell>
          <cell r="G7066">
            <v>0</v>
          </cell>
        </row>
        <row r="7067">
          <cell r="A7067" t="str">
            <v/>
          </cell>
          <cell r="B7067" t="str">
            <v/>
          </cell>
          <cell r="C7067"/>
          <cell r="D7067" t="str">
            <v/>
          </cell>
          <cell r="E7067"/>
          <cell r="F7067">
            <v>0</v>
          </cell>
          <cell r="G7067">
            <v>0</v>
          </cell>
        </row>
        <row r="7068">
          <cell r="A7068" t="str">
            <v/>
          </cell>
          <cell r="B7068" t="str">
            <v/>
          </cell>
          <cell r="C7068"/>
          <cell r="D7068" t="str">
            <v/>
          </cell>
          <cell r="E7068"/>
          <cell r="F7068">
            <v>0</v>
          </cell>
          <cell r="G7068">
            <v>0</v>
          </cell>
        </row>
        <row r="7069">
          <cell r="A7069" t="str">
            <v/>
          </cell>
          <cell r="B7069" t="str">
            <v/>
          </cell>
          <cell r="C7069"/>
          <cell r="D7069" t="str">
            <v/>
          </cell>
          <cell r="E7069"/>
          <cell r="F7069">
            <v>0</v>
          </cell>
          <cell r="G7069">
            <v>0</v>
          </cell>
        </row>
        <row r="7070">
          <cell r="A7070" t="str">
            <v/>
          </cell>
          <cell r="B7070" t="str">
            <v/>
          </cell>
          <cell r="C7070"/>
          <cell r="D7070" t="str">
            <v/>
          </cell>
          <cell r="E7070"/>
          <cell r="F7070">
            <v>0</v>
          </cell>
          <cell r="G7070">
            <v>0</v>
          </cell>
        </row>
        <row r="7071">
          <cell r="A7071" t="str">
            <v/>
          </cell>
          <cell r="B7071" t="str">
            <v/>
          </cell>
          <cell r="C7071"/>
          <cell r="D7071" t="str">
            <v/>
          </cell>
          <cell r="E7071"/>
          <cell r="F7071">
            <v>0</v>
          </cell>
          <cell r="G7071">
            <v>0</v>
          </cell>
        </row>
        <row r="7072">
          <cell r="A7072" t="str">
            <v/>
          </cell>
          <cell r="B7072" t="str">
            <v/>
          </cell>
          <cell r="C7072"/>
          <cell r="D7072" t="str">
            <v/>
          </cell>
          <cell r="E7072"/>
          <cell r="F7072">
            <v>0</v>
          </cell>
          <cell r="G7072">
            <v>0</v>
          </cell>
        </row>
        <row r="7073">
          <cell r="A7073" t="str">
            <v/>
          </cell>
          <cell r="B7073" t="str">
            <v/>
          </cell>
          <cell r="C7073"/>
          <cell r="D7073" t="str">
            <v/>
          </cell>
          <cell r="E7073"/>
          <cell r="F7073">
            <v>0</v>
          </cell>
          <cell r="G7073">
            <v>0</v>
          </cell>
        </row>
        <row r="7074">
          <cell r="A7074" t="str">
            <v/>
          </cell>
          <cell r="B7074" t="str">
            <v/>
          </cell>
          <cell r="C7074"/>
          <cell r="D7074" t="str">
            <v/>
          </cell>
          <cell r="E7074"/>
          <cell r="F7074">
            <v>0</v>
          </cell>
          <cell r="G7074">
            <v>0</v>
          </cell>
        </row>
        <row r="7075">
          <cell r="A7075" t="str">
            <v/>
          </cell>
          <cell r="B7075" t="str">
            <v/>
          </cell>
          <cell r="C7075"/>
          <cell r="D7075" t="str">
            <v/>
          </cell>
          <cell r="E7075"/>
          <cell r="F7075">
            <v>0</v>
          </cell>
          <cell r="G7075">
            <v>0</v>
          </cell>
        </row>
        <row r="7076">
          <cell r="A7076"/>
          <cell r="B7076"/>
          <cell r="C7076"/>
          <cell r="D7076"/>
          <cell r="E7076"/>
          <cell r="F7076" t="str">
            <v>Total A</v>
          </cell>
          <cell r="G7076">
            <v>0</v>
          </cell>
        </row>
        <row r="7077">
          <cell r="A7077"/>
          <cell r="B7077"/>
          <cell r="C7077" t="str">
            <v>B - MANO DE OBRA</v>
          </cell>
          <cell r="D7077"/>
          <cell r="E7077"/>
          <cell r="F7077"/>
          <cell r="G7077"/>
        </row>
        <row r="7078">
          <cell r="A7078" t="str">
            <v/>
          </cell>
          <cell r="B7078">
            <v>0</v>
          </cell>
          <cell r="C7078"/>
          <cell r="D7078" t="str">
            <v/>
          </cell>
          <cell r="E7078"/>
          <cell r="F7078">
            <v>0</v>
          </cell>
          <cell r="G7078">
            <v>0</v>
          </cell>
        </row>
        <row r="7079">
          <cell r="A7079" t="str">
            <v/>
          </cell>
          <cell r="B7079">
            <v>0</v>
          </cell>
          <cell r="C7079"/>
          <cell r="D7079" t="str">
            <v/>
          </cell>
          <cell r="E7079"/>
          <cell r="F7079">
            <v>0</v>
          </cell>
          <cell r="G7079">
            <v>0</v>
          </cell>
        </row>
        <row r="7080">
          <cell r="A7080" t="str">
            <v/>
          </cell>
          <cell r="B7080">
            <v>0</v>
          </cell>
          <cell r="C7080"/>
          <cell r="D7080" t="str">
            <v/>
          </cell>
          <cell r="E7080"/>
          <cell r="F7080">
            <v>0</v>
          </cell>
          <cell r="G7080">
            <v>0</v>
          </cell>
        </row>
        <row r="7081">
          <cell r="A7081" t="str">
            <v/>
          </cell>
          <cell r="B7081">
            <v>0</v>
          </cell>
          <cell r="C7081"/>
          <cell r="D7081" t="str">
            <v/>
          </cell>
          <cell r="E7081"/>
          <cell r="F7081">
            <v>0</v>
          </cell>
          <cell r="G7081">
            <v>0</v>
          </cell>
        </row>
        <row r="7082">
          <cell r="A7082" t="str">
            <v/>
          </cell>
          <cell r="B7082">
            <v>0</v>
          </cell>
          <cell r="C7082"/>
          <cell r="D7082" t="str">
            <v/>
          </cell>
          <cell r="E7082"/>
          <cell r="F7082">
            <v>0</v>
          </cell>
          <cell r="G7082">
            <v>0</v>
          </cell>
        </row>
        <row r="7083">
          <cell r="A7083" t="str">
            <v/>
          </cell>
          <cell r="B7083">
            <v>0</v>
          </cell>
          <cell r="C7083"/>
          <cell r="D7083" t="str">
            <v/>
          </cell>
          <cell r="E7083"/>
          <cell r="F7083">
            <v>0</v>
          </cell>
          <cell r="G7083">
            <v>0</v>
          </cell>
        </row>
        <row r="7084">
          <cell r="A7084" t="str">
            <v/>
          </cell>
          <cell r="B7084">
            <v>0</v>
          </cell>
          <cell r="C7084"/>
          <cell r="D7084" t="str">
            <v/>
          </cell>
          <cell r="E7084"/>
          <cell r="F7084">
            <v>0</v>
          </cell>
          <cell r="G7084">
            <v>0</v>
          </cell>
        </row>
        <row r="7085">
          <cell r="A7085" t="str">
            <v/>
          </cell>
          <cell r="B7085">
            <v>0</v>
          </cell>
          <cell r="C7085"/>
          <cell r="D7085" t="str">
            <v/>
          </cell>
          <cell r="E7085"/>
          <cell r="F7085">
            <v>0</v>
          </cell>
          <cell r="G7085">
            <v>0</v>
          </cell>
        </row>
        <row r="7086">
          <cell r="A7086"/>
          <cell r="B7086"/>
          <cell r="C7086"/>
          <cell r="D7086"/>
          <cell r="E7086"/>
          <cell r="F7086" t="str">
            <v>Total B</v>
          </cell>
          <cell r="G7086">
            <v>0</v>
          </cell>
        </row>
        <row r="7087">
          <cell r="A7087"/>
          <cell r="B7087"/>
          <cell r="C7087" t="str">
            <v>C - EQUIPOS</v>
          </cell>
          <cell r="D7087"/>
          <cell r="E7087"/>
          <cell r="F7087"/>
          <cell r="G7087"/>
        </row>
        <row r="7088">
          <cell r="A7088" t="str">
            <v/>
          </cell>
          <cell r="B7088" t="str">
            <v/>
          </cell>
          <cell r="C7088"/>
          <cell r="D7088" t="str">
            <v/>
          </cell>
          <cell r="E7088"/>
          <cell r="F7088">
            <v>0</v>
          </cell>
          <cell r="G7088">
            <v>0</v>
          </cell>
        </row>
        <row r="7089">
          <cell r="A7089" t="str">
            <v/>
          </cell>
          <cell r="B7089" t="str">
            <v/>
          </cell>
          <cell r="C7089"/>
          <cell r="D7089" t="str">
            <v/>
          </cell>
          <cell r="E7089"/>
          <cell r="F7089">
            <v>0</v>
          </cell>
          <cell r="G7089">
            <v>0</v>
          </cell>
        </row>
        <row r="7090">
          <cell r="A7090" t="str">
            <v/>
          </cell>
          <cell r="B7090" t="str">
            <v/>
          </cell>
          <cell r="C7090"/>
          <cell r="D7090" t="str">
            <v/>
          </cell>
          <cell r="E7090"/>
          <cell r="F7090">
            <v>0</v>
          </cell>
          <cell r="G7090">
            <v>0</v>
          </cell>
        </row>
        <row r="7091">
          <cell r="A7091" t="str">
            <v/>
          </cell>
          <cell r="B7091" t="str">
            <v/>
          </cell>
          <cell r="C7091"/>
          <cell r="D7091" t="str">
            <v/>
          </cell>
          <cell r="E7091"/>
          <cell r="F7091">
            <v>0</v>
          </cell>
          <cell r="G7091">
            <v>0</v>
          </cell>
        </row>
        <row r="7092">
          <cell r="A7092" t="str">
            <v/>
          </cell>
          <cell r="B7092" t="str">
            <v/>
          </cell>
          <cell r="C7092"/>
          <cell r="D7092" t="str">
            <v/>
          </cell>
          <cell r="E7092"/>
          <cell r="F7092">
            <v>0</v>
          </cell>
          <cell r="G7092">
            <v>0</v>
          </cell>
        </row>
        <row r="7093">
          <cell r="A7093" t="str">
            <v/>
          </cell>
          <cell r="B7093" t="str">
            <v/>
          </cell>
          <cell r="C7093"/>
          <cell r="D7093" t="str">
            <v/>
          </cell>
          <cell r="E7093"/>
          <cell r="F7093">
            <v>0</v>
          </cell>
          <cell r="G7093">
            <v>0</v>
          </cell>
        </row>
        <row r="7094">
          <cell r="A7094" t="str">
            <v/>
          </cell>
          <cell r="B7094" t="str">
            <v/>
          </cell>
          <cell r="C7094"/>
          <cell r="D7094" t="str">
            <v/>
          </cell>
          <cell r="E7094"/>
          <cell r="F7094">
            <v>0</v>
          </cell>
          <cell r="G7094">
            <v>0</v>
          </cell>
        </row>
        <row r="7095">
          <cell r="A7095" t="str">
            <v/>
          </cell>
          <cell r="B7095" t="str">
            <v/>
          </cell>
          <cell r="C7095"/>
          <cell r="D7095" t="str">
            <v/>
          </cell>
          <cell r="E7095"/>
          <cell r="F7095">
            <v>0</v>
          </cell>
          <cell r="G7095">
            <v>0</v>
          </cell>
        </row>
        <row r="7096">
          <cell r="A7096" t="str">
            <v/>
          </cell>
          <cell r="B7096" t="str">
            <v/>
          </cell>
          <cell r="C7096"/>
          <cell r="D7096" t="str">
            <v/>
          </cell>
          <cell r="E7096"/>
          <cell r="F7096">
            <v>0</v>
          </cell>
          <cell r="G7096">
            <v>0</v>
          </cell>
        </row>
        <row r="7097">
          <cell r="A7097"/>
          <cell r="B7097"/>
          <cell r="C7097"/>
          <cell r="D7097"/>
          <cell r="E7097"/>
          <cell r="F7097" t="str">
            <v>Total C</v>
          </cell>
          <cell r="G7097">
            <v>0</v>
          </cell>
        </row>
        <row r="7098">
          <cell r="A7098"/>
          <cell r="B7098"/>
          <cell r="C7098"/>
          <cell r="D7098"/>
          <cell r="E7098"/>
          <cell r="F7098"/>
          <cell r="G7098"/>
        </row>
        <row r="7099">
          <cell r="A7099" t="str">
            <v/>
          </cell>
          <cell r="B7099" t="str">
            <v/>
          </cell>
          <cell r="C7099"/>
          <cell r="D7099" t="str">
            <v>Costo  Neto</v>
          </cell>
          <cell r="E7099"/>
          <cell r="F7099" t="str">
            <v>Total D=A+B+C</v>
          </cell>
          <cell r="G7099">
            <v>0</v>
          </cell>
        </row>
        <row r="7101">
          <cell r="A7101" t="str">
            <v>ANALISIS DE PRECIOS</v>
          </cell>
          <cell r="B7101"/>
          <cell r="C7101"/>
          <cell r="D7101"/>
          <cell r="E7101"/>
          <cell r="F7101"/>
          <cell r="G7101"/>
        </row>
        <row r="7102">
          <cell r="A7102" t="str">
            <v>COMITENTE:</v>
          </cell>
          <cell r="B7102" t="str">
            <v>DIRECCIÓN DE ARQUITECTURA</v>
          </cell>
          <cell r="C7102"/>
          <cell r="D7102"/>
          <cell r="E7102"/>
          <cell r="F7102"/>
          <cell r="G7102"/>
        </row>
        <row r="7103">
          <cell r="A7103" t="str">
            <v>CONTRATISTA:</v>
          </cell>
          <cell r="B7103" t="str">
            <v xml:space="preserve">BILBAO CONSTRUCCIONES S.R.L. </v>
          </cell>
          <cell r="C7103"/>
          <cell r="D7103"/>
          <cell r="E7103"/>
          <cell r="F7103"/>
          <cell r="G7103"/>
        </row>
        <row r="7104">
          <cell r="A7104" t="str">
            <v>OBRA:</v>
          </cell>
          <cell r="B7104" t="str">
            <v>CENTRO DE MEDICINA NUCLEAR - PET / CT</v>
          </cell>
          <cell r="C7104"/>
          <cell r="D7104"/>
          <cell r="E7104"/>
          <cell r="F7104" t="str">
            <v>PRECIOS A:</v>
          </cell>
          <cell r="G7104">
            <v>43594</v>
          </cell>
        </row>
        <row r="7105">
          <cell r="A7105" t="str">
            <v>UBICACIÓN:</v>
          </cell>
          <cell r="B7105" t="str">
            <v>CAPITAL</v>
          </cell>
          <cell r="C7105"/>
          <cell r="D7105"/>
          <cell r="E7105"/>
          <cell r="F7105"/>
          <cell r="G7105"/>
        </row>
        <row r="7106">
          <cell r="A7106" t="str">
            <v>RUBRO:</v>
          </cell>
          <cell r="B7106" t="str">
            <v/>
          </cell>
          <cell r="C7106" t="str">
            <v/>
          </cell>
          <cell r="D7106"/>
          <cell r="E7106"/>
          <cell r="F7106"/>
          <cell r="G7106"/>
        </row>
        <row r="7107">
          <cell r="A7107" t="str">
            <v>ITEM:</v>
          </cell>
          <cell r="B7107" t="str">
            <v/>
          </cell>
          <cell r="C7107" t="str">
            <v/>
          </cell>
          <cell r="D7107"/>
          <cell r="E7107"/>
          <cell r="F7107" t="str">
            <v>UNIDAD:</v>
          </cell>
          <cell r="G7107" t="str">
            <v/>
          </cell>
        </row>
        <row r="7108">
          <cell r="A7108"/>
          <cell r="B7108"/>
          <cell r="C7108"/>
          <cell r="D7108"/>
          <cell r="E7108"/>
          <cell r="F7108"/>
          <cell r="G7108"/>
        </row>
        <row r="7109">
          <cell r="A7109" t="str">
            <v>DATOS REDETERMINACION</v>
          </cell>
          <cell r="B7109"/>
          <cell r="C7109" t="str">
            <v>DESIGNACION</v>
          </cell>
          <cell r="D7109" t="str">
            <v>U</v>
          </cell>
          <cell r="E7109" t="str">
            <v>Cantidad</v>
          </cell>
          <cell r="F7109" t="str">
            <v>$ Unitarios</v>
          </cell>
          <cell r="G7109" t="str">
            <v>$ Parcial</v>
          </cell>
        </row>
        <row r="7110">
          <cell r="A7110" t="str">
            <v>CÓDIGO</v>
          </cell>
          <cell r="B7110" t="str">
            <v>DESCRIPCIÓN</v>
          </cell>
          <cell r="C7110"/>
          <cell r="D7110"/>
          <cell r="E7110"/>
          <cell r="F7110"/>
          <cell r="G7110"/>
        </row>
        <row r="7111">
          <cell r="A7111"/>
          <cell r="B7111"/>
          <cell r="C7111" t="str">
            <v>A - MATERIALES</v>
          </cell>
          <cell r="D7111"/>
          <cell r="E7111"/>
          <cell r="F7111"/>
          <cell r="G7111"/>
        </row>
        <row r="7112">
          <cell r="A7112" t="str">
            <v/>
          </cell>
          <cell r="B7112" t="str">
            <v/>
          </cell>
          <cell r="C7112"/>
          <cell r="D7112" t="str">
            <v/>
          </cell>
          <cell r="E7112"/>
          <cell r="F7112">
            <v>0</v>
          </cell>
          <cell r="G7112">
            <v>0</v>
          </cell>
        </row>
        <row r="7113">
          <cell r="A7113" t="str">
            <v/>
          </cell>
          <cell r="B7113" t="str">
            <v/>
          </cell>
          <cell r="C7113"/>
          <cell r="D7113" t="str">
            <v/>
          </cell>
          <cell r="E7113"/>
          <cell r="F7113">
            <v>0</v>
          </cell>
          <cell r="G7113">
            <v>0</v>
          </cell>
        </row>
        <row r="7114">
          <cell r="A7114" t="str">
            <v/>
          </cell>
          <cell r="B7114" t="str">
            <v/>
          </cell>
          <cell r="C7114"/>
          <cell r="D7114" t="str">
            <v/>
          </cell>
          <cell r="E7114"/>
          <cell r="F7114">
            <v>0</v>
          </cell>
          <cell r="G7114">
            <v>0</v>
          </cell>
        </row>
        <row r="7115">
          <cell r="A7115" t="str">
            <v/>
          </cell>
          <cell r="B7115" t="str">
            <v/>
          </cell>
          <cell r="C7115"/>
          <cell r="D7115" t="str">
            <v/>
          </cell>
          <cell r="E7115"/>
          <cell r="F7115">
            <v>0</v>
          </cell>
          <cell r="G7115">
            <v>0</v>
          </cell>
        </row>
        <row r="7116">
          <cell r="A7116" t="str">
            <v/>
          </cell>
          <cell r="B7116" t="str">
            <v/>
          </cell>
          <cell r="C7116"/>
          <cell r="D7116" t="str">
            <v/>
          </cell>
          <cell r="E7116"/>
          <cell r="F7116">
            <v>0</v>
          </cell>
          <cell r="G7116">
            <v>0</v>
          </cell>
        </row>
        <row r="7117">
          <cell r="A7117" t="str">
            <v/>
          </cell>
          <cell r="B7117" t="str">
            <v/>
          </cell>
          <cell r="C7117"/>
          <cell r="D7117" t="str">
            <v/>
          </cell>
          <cell r="E7117"/>
          <cell r="F7117">
            <v>0</v>
          </cell>
          <cell r="G7117">
            <v>0</v>
          </cell>
        </row>
        <row r="7118">
          <cell r="A7118" t="str">
            <v/>
          </cell>
          <cell r="B7118" t="str">
            <v/>
          </cell>
          <cell r="C7118"/>
          <cell r="D7118" t="str">
            <v/>
          </cell>
          <cell r="E7118"/>
          <cell r="F7118">
            <v>0</v>
          </cell>
          <cell r="G7118">
            <v>0</v>
          </cell>
        </row>
        <row r="7119">
          <cell r="A7119" t="str">
            <v/>
          </cell>
          <cell r="B7119" t="str">
            <v/>
          </cell>
          <cell r="C7119"/>
          <cell r="D7119" t="str">
            <v/>
          </cell>
          <cell r="E7119"/>
          <cell r="F7119">
            <v>0</v>
          </cell>
          <cell r="G7119">
            <v>0</v>
          </cell>
        </row>
        <row r="7120">
          <cell r="A7120" t="str">
            <v/>
          </cell>
          <cell r="B7120" t="str">
            <v/>
          </cell>
          <cell r="C7120"/>
          <cell r="D7120" t="str">
            <v/>
          </cell>
          <cell r="E7120"/>
          <cell r="F7120">
            <v>0</v>
          </cell>
          <cell r="G7120">
            <v>0</v>
          </cell>
        </row>
        <row r="7121">
          <cell r="A7121" t="str">
            <v/>
          </cell>
          <cell r="B7121" t="str">
            <v/>
          </cell>
          <cell r="C7121"/>
          <cell r="D7121" t="str">
            <v/>
          </cell>
          <cell r="E7121"/>
          <cell r="F7121">
            <v>0</v>
          </cell>
          <cell r="G7121">
            <v>0</v>
          </cell>
        </row>
        <row r="7122">
          <cell r="A7122" t="str">
            <v/>
          </cell>
          <cell r="B7122" t="str">
            <v/>
          </cell>
          <cell r="C7122"/>
          <cell r="D7122" t="str">
            <v/>
          </cell>
          <cell r="E7122"/>
          <cell r="F7122">
            <v>0</v>
          </cell>
          <cell r="G7122">
            <v>0</v>
          </cell>
        </row>
        <row r="7123">
          <cell r="A7123" t="str">
            <v/>
          </cell>
          <cell r="B7123" t="str">
            <v/>
          </cell>
          <cell r="C7123"/>
          <cell r="D7123" t="str">
            <v/>
          </cell>
          <cell r="E7123"/>
          <cell r="F7123">
            <v>0</v>
          </cell>
          <cell r="G7123">
            <v>0</v>
          </cell>
        </row>
        <row r="7124">
          <cell r="A7124" t="str">
            <v/>
          </cell>
          <cell r="B7124" t="str">
            <v/>
          </cell>
          <cell r="C7124"/>
          <cell r="D7124" t="str">
            <v/>
          </cell>
          <cell r="E7124"/>
          <cell r="F7124">
            <v>0</v>
          </cell>
          <cell r="G7124">
            <v>0</v>
          </cell>
        </row>
        <row r="7125">
          <cell r="A7125" t="str">
            <v/>
          </cell>
          <cell r="B7125" t="str">
            <v/>
          </cell>
          <cell r="C7125"/>
          <cell r="D7125" t="str">
            <v/>
          </cell>
          <cell r="E7125"/>
          <cell r="F7125">
            <v>0</v>
          </cell>
          <cell r="G7125">
            <v>0</v>
          </cell>
        </row>
        <row r="7126">
          <cell r="A7126"/>
          <cell r="B7126"/>
          <cell r="C7126"/>
          <cell r="D7126"/>
          <cell r="E7126"/>
          <cell r="F7126" t="str">
            <v>Total A</v>
          </cell>
          <cell r="G7126">
            <v>0</v>
          </cell>
        </row>
        <row r="7127">
          <cell r="A7127"/>
          <cell r="B7127"/>
          <cell r="C7127" t="str">
            <v>B - MANO DE OBRA</v>
          </cell>
          <cell r="D7127"/>
          <cell r="E7127"/>
          <cell r="F7127"/>
          <cell r="G7127"/>
        </row>
        <row r="7128">
          <cell r="A7128" t="str">
            <v/>
          </cell>
          <cell r="B7128">
            <v>0</v>
          </cell>
          <cell r="C7128"/>
          <cell r="D7128" t="str">
            <v/>
          </cell>
          <cell r="E7128"/>
          <cell r="F7128">
            <v>0</v>
          </cell>
          <cell r="G7128">
            <v>0</v>
          </cell>
        </row>
        <row r="7129">
          <cell r="A7129" t="str">
            <v/>
          </cell>
          <cell r="B7129">
            <v>0</v>
          </cell>
          <cell r="C7129"/>
          <cell r="D7129" t="str">
            <v/>
          </cell>
          <cell r="E7129"/>
          <cell r="F7129">
            <v>0</v>
          </cell>
          <cell r="G7129">
            <v>0</v>
          </cell>
        </row>
        <row r="7130">
          <cell r="A7130" t="str">
            <v/>
          </cell>
          <cell r="B7130">
            <v>0</v>
          </cell>
          <cell r="C7130"/>
          <cell r="D7130" t="str">
            <v/>
          </cell>
          <cell r="E7130"/>
          <cell r="F7130">
            <v>0</v>
          </cell>
          <cell r="G7130">
            <v>0</v>
          </cell>
        </row>
        <row r="7131">
          <cell r="A7131" t="str">
            <v/>
          </cell>
          <cell r="B7131">
            <v>0</v>
          </cell>
          <cell r="C7131"/>
          <cell r="D7131" t="str">
            <v/>
          </cell>
          <cell r="E7131"/>
          <cell r="F7131">
            <v>0</v>
          </cell>
          <cell r="G7131">
            <v>0</v>
          </cell>
        </row>
        <row r="7132">
          <cell r="A7132" t="str">
            <v/>
          </cell>
          <cell r="B7132">
            <v>0</v>
          </cell>
          <cell r="C7132"/>
          <cell r="D7132" t="str">
            <v/>
          </cell>
          <cell r="E7132"/>
          <cell r="F7132">
            <v>0</v>
          </cell>
          <cell r="G7132">
            <v>0</v>
          </cell>
        </row>
        <row r="7133">
          <cell r="A7133" t="str">
            <v/>
          </cell>
          <cell r="B7133">
            <v>0</v>
          </cell>
          <cell r="C7133"/>
          <cell r="D7133" t="str">
            <v/>
          </cell>
          <cell r="E7133"/>
          <cell r="F7133">
            <v>0</v>
          </cell>
          <cell r="G7133">
            <v>0</v>
          </cell>
        </row>
        <row r="7134">
          <cell r="A7134" t="str">
            <v/>
          </cell>
          <cell r="B7134">
            <v>0</v>
          </cell>
          <cell r="C7134"/>
          <cell r="D7134" t="str">
            <v/>
          </cell>
          <cell r="E7134"/>
          <cell r="F7134">
            <v>0</v>
          </cell>
          <cell r="G7134">
            <v>0</v>
          </cell>
        </row>
        <row r="7135">
          <cell r="A7135" t="str">
            <v/>
          </cell>
          <cell r="B7135">
            <v>0</v>
          </cell>
          <cell r="C7135"/>
          <cell r="D7135" t="str">
            <v/>
          </cell>
          <cell r="E7135"/>
          <cell r="F7135">
            <v>0</v>
          </cell>
          <cell r="G7135">
            <v>0</v>
          </cell>
        </row>
        <row r="7136">
          <cell r="A7136"/>
          <cell r="B7136"/>
          <cell r="C7136"/>
          <cell r="D7136"/>
          <cell r="E7136"/>
          <cell r="F7136" t="str">
            <v>Total B</v>
          </cell>
          <cell r="G7136">
            <v>0</v>
          </cell>
        </row>
        <row r="7137">
          <cell r="A7137"/>
          <cell r="B7137"/>
          <cell r="C7137" t="str">
            <v>C - EQUIPOS</v>
          </cell>
          <cell r="D7137"/>
          <cell r="E7137"/>
          <cell r="F7137"/>
          <cell r="G7137"/>
        </row>
        <row r="7138">
          <cell r="A7138" t="str">
            <v/>
          </cell>
          <cell r="B7138" t="str">
            <v/>
          </cell>
          <cell r="C7138"/>
          <cell r="D7138" t="str">
            <v/>
          </cell>
          <cell r="E7138"/>
          <cell r="F7138">
            <v>0</v>
          </cell>
          <cell r="G7138">
            <v>0</v>
          </cell>
        </row>
        <row r="7139">
          <cell r="A7139" t="str">
            <v/>
          </cell>
          <cell r="B7139" t="str">
            <v/>
          </cell>
          <cell r="C7139"/>
          <cell r="D7139" t="str">
            <v/>
          </cell>
          <cell r="E7139"/>
          <cell r="F7139">
            <v>0</v>
          </cell>
          <cell r="G7139">
            <v>0</v>
          </cell>
        </row>
        <row r="7140">
          <cell r="A7140" t="str">
            <v/>
          </cell>
          <cell r="B7140" t="str">
            <v/>
          </cell>
          <cell r="C7140"/>
          <cell r="D7140" t="str">
            <v/>
          </cell>
          <cell r="E7140"/>
          <cell r="F7140">
            <v>0</v>
          </cell>
          <cell r="G7140">
            <v>0</v>
          </cell>
        </row>
        <row r="7141">
          <cell r="A7141" t="str">
            <v/>
          </cell>
          <cell r="B7141" t="str">
            <v/>
          </cell>
          <cell r="C7141"/>
          <cell r="D7141" t="str">
            <v/>
          </cell>
          <cell r="E7141"/>
          <cell r="F7141">
            <v>0</v>
          </cell>
          <cell r="G7141">
            <v>0</v>
          </cell>
        </row>
        <row r="7142">
          <cell r="A7142" t="str">
            <v/>
          </cell>
          <cell r="B7142" t="str">
            <v/>
          </cell>
          <cell r="C7142"/>
          <cell r="D7142" t="str">
            <v/>
          </cell>
          <cell r="E7142"/>
          <cell r="F7142">
            <v>0</v>
          </cell>
          <cell r="G7142">
            <v>0</v>
          </cell>
        </row>
        <row r="7143">
          <cell r="A7143" t="str">
            <v/>
          </cell>
          <cell r="B7143" t="str">
            <v/>
          </cell>
          <cell r="C7143"/>
          <cell r="D7143" t="str">
            <v/>
          </cell>
          <cell r="E7143"/>
          <cell r="F7143">
            <v>0</v>
          </cell>
          <cell r="G7143">
            <v>0</v>
          </cell>
        </row>
        <row r="7144">
          <cell r="A7144" t="str">
            <v/>
          </cell>
          <cell r="B7144" t="str">
            <v/>
          </cell>
          <cell r="C7144"/>
          <cell r="D7144" t="str">
            <v/>
          </cell>
          <cell r="E7144"/>
          <cell r="F7144">
            <v>0</v>
          </cell>
          <cell r="G7144">
            <v>0</v>
          </cell>
        </row>
        <row r="7145">
          <cell r="A7145" t="str">
            <v/>
          </cell>
          <cell r="B7145" t="str">
            <v/>
          </cell>
          <cell r="C7145"/>
          <cell r="D7145" t="str">
            <v/>
          </cell>
          <cell r="E7145"/>
          <cell r="F7145">
            <v>0</v>
          </cell>
          <cell r="G7145">
            <v>0</v>
          </cell>
        </row>
        <row r="7146">
          <cell r="A7146" t="str">
            <v/>
          </cell>
          <cell r="B7146" t="str">
            <v/>
          </cell>
          <cell r="C7146"/>
          <cell r="D7146" t="str">
            <v/>
          </cell>
          <cell r="E7146"/>
          <cell r="F7146">
            <v>0</v>
          </cell>
          <cell r="G7146">
            <v>0</v>
          </cell>
        </row>
        <row r="7147">
          <cell r="A7147"/>
          <cell r="B7147"/>
          <cell r="C7147"/>
          <cell r="D7147"/>
          <cell r="E7147"/>
          <cell r="F7147" t="str">
            <v>Total C</v>
          </cell>
          <cell r="G7147">
            <v>0</v>
          </cell>
        </row>
        <row r="7148">
          <cell r="A7148"/>
          <cell r="B7148"/>
          <cell r="C7148"/>
          <cell r="D7148"/>
          <cell r="E7148"/>
          <cell r="F7148"/>
          <cell r="G7148"/>
        </row>
        <row r="7149">
          <cell r="A7149" t="str">
            <v/>
          </cell>
          <cell r="B7149" t="str">
            <v/>
          </cell>
          <cell r="C7149"/>
          <cell r="D7149" t="str">
            <v>Costo  Neto</v>
          </cell>
          <cell r="E7149"/>
          <cell r="F7149" t="str">
            <v>Total D=A+B+C</v>
          </cell>
          <cell r="G7149">
            <v>0</v>
          </cell>
        </row>
        <row r="7151">
          <cell r="A7151" t="str">
            <v>ANALISIS DE PRECIOS</v>
          </cell>
          <cell r="B7151"/>
          <cell r="C7151"/>
          <cell r="D7151"/>
          <cell r="E7151"/>
          <cell r="F7151"/>
          <cell r="G7151"/>
        </row>
        <row r="7152">
          <cell r="A7152" t="str">
            <v>COMITENTE:</v>
          </cell>
          <cell r="B7152" t="str">
            <v>DIRECCIÓN DE ARQUITECTURA</v>
          </cell>
          <cell r="C7152"/>
          <cell r="D7152"/>
          <cell r="E7152"/>
          <cell r="F7152"/>
          <cell r="G7152"/>
        </row>
        <row r="7153">
          <cell r="A7153" t="str">
            <v>CONTRATISTA:</v>
          </cell>
          <cell r="B7153" t="str">
            <v xml:space="preserve">BILBAO CONSTRUCCIONES S.R.L. </v>
          </cell>
          <cell r="C7153"/>
          <cell r="D7153"/>
          <cell r="E7153"/>
          <cell r="F7153"/>
          <cell r="G7153"/>
        </row>
        <row r="7154">
          <cell r="A7154" t="str">
            <v>OBRA:</v>
          </cell>
          <cell r="B7154" t="str">
            <v>CENTRO DE MEDICINA NUCLEAR - PET / CT</v>
          </cell>
          <cell r="C7154"/>
          <cell r="D7154"/>
          <cell r="E7154"/>
          <cell r="F7154" t="str">
            <v>PRECIOS A:</v>
          </cell>
          <cell r="G7154">
            <v>43594</v>
          </cell>
        </row>
        <row r="7155">
          <cell r="A7155" t="str">
            <v>UBICACIÓN:</v>
          </cell>
          <cell r="B7155" t="str">
            <v>CAPITAL</v>
          </cell>
          <cell r="C7155"/>
          <cell r="D7155"/>
          <cell r="E7155"/>
          <cell r="F7155"/>
          <cell r="G7155"/>
        </row>
        <row r="7156">
          <cell r="A7156" t="str">
            <v>RUBRO:</v>
          </cell>
          <cell r="B7156" t="str">
            <v/>
          </cell>
          <cell r="C7156" t="str">
            <v/>
          </cell>
          <cell r="D7156"/>
          <cell r="E7156"/>
          <cell r="F7156"/>
          <cell r="G7156"/>
        </row>
        <row r="7157">
          <cell r="A7157" t="str">
            <v>ITEM:</v>
          </cell>
          <cell r="B7157" t="str">
            <v/>
          </cell>
          <cell r="C7157" t="str">
            <v/>
          </cell>
          <cell r="D7157"/>
          <cell r="E7157"/>
          <cell r="F7157" t="str">
            <v>UNIDAD:</v>
          </cell>
          <cell r="G7157" t="str">
            <v/>
          </cell>
        </row>
        <row r="7158">
          <cell r="A7158"/>
          <cell r="B7158"/>
          <cell r="C7158"/>
          <cell r="D7158"/>
          <cell r="E7158"/>
          <cell r="F7158"/>
          <cell r="G7158"/>
        </row>
        <row r="7159">
          <cell r="A7159" t="str">
            <v>DATOS REDETERMINACION</v>
          </cell>
          <cell r="B7159"/>
          <cell r="C7159" t="str">
            <v>DESIGNACION</v>
          </cell>
          <cell r="D7159" t="str">
            <v>U</v>
          </cell>
          <cell r="E7159" t="str">
            <v>Cantidad</v>
          </cell>
          <cell r="F7159" t="str">
            <v>$ Unitarios</v>
          </cell>
          <cell r="G7159" t="str">
            <v>$ Parcial</v>
          </cell>
        </row>
        <row r="7160">
          <cell r="A7160" t="str">
            <v>CÓDIGO</v>
          </cell>
          <cell r="B7160" t="str">
            <v>DESCRIPCIÓN</v>
          </cell>
          <cell r="C7160"/>
          <cell r="D7160"/>
          <cell r="E7160"/>
          <cell r="F7160"/>
          <cell r="G7160"/>
        </row>
        <row r="7161">
          <cell r="A7161"/>
          <cell r="B7161"/>
          <cell r="C7161" t="str">
            <v>A - MATERIALES</v>
          </cell>
          <cell r="D7161"/>
          <cell r="E7161"/>
          <cell r="F7161"/>
          <cell r="G7161"/>
        </row>
        <row r="7162">
          <cell r="A7162" t="str">
            <v/>
          </cell>
          <cell r="B7162" t="str">
            <v/>
          </cell>
          <cell r="C7162"/>
          <cell r="D7162" t="str">
            <v/>
          </cell>
          <cell r="E7162"/>
          <cell r="F7162">
            <v>0</v>
          </cell>
          <cell r="G7162">
            <v>0</v>
          </cell>
        </row>
        <row r="7163">
          <cell r="A7163" t="str">
            <v/>
          </cell>
          <cell r="B7163" t="str">
            <v/>
          </cell>
          <cell r="C7163"/>
          <cell r="D7163" t="str">
            <v/>
          </cell>
          <cell r="E7163"/>
          <cell r="F7163">
            <v>0</v>
          </cell>
          <cell r="G7163">
            <v>0</v>
          </cell>
        </row>
        <row r="7164">
          <cell r="A7164" t="str">
            <v/>
          </cell>
          <cell r="B7164" t="str">
            <v/>
          </cell>
          <cell r="C7164"/>
          <cell r="D7164" t="str">
            <v/>
          </cell>
          <cell r="E7164"/>
          <cell r="F7164">
            <v>0</v>
          </cell>
          <cell r="G7164">
            <v>0</v>
          </cell>
        </row>
        <row r="7165">
          <cell r="A7165" t="str">
            <v/>
          </cell>
          <cell r="B7165" t="str">
            <v/>
          </cell>
          <cell r="C7165"/>
          <cell r="D7165" t="str">
            <v/>
          </cell>
          <cell r="E7165"/>
          <cell r="F7165">
            <v>0</v>
          </cell>
          <cell r="G7165">
            <v>0</v>
          </cell>
        </row>
        <row r="7166">
          <cell r="A7166" t="str">
            <v/>
          </cell>
          <cell r="B7166" t="str">
            <v/>
          </cell>
          <cell r="C7166"/>
          <cell r="D7166" t="str">
            <v/>
          </cell>
          <cell r="E7166"/>
          <cell r="F7166">
            <v>0</v>
          </cell>
          <cell r="G7166">
            <v>0</v>
          </cell>
        </row>
        <row r="7167">
          <cell r="A7167" t="str">
            <v/>
          </cell>
          <cell r="B7167" t="str">
            <v/>
          </cell>
          <cell r="C7167"/>
          <cell r="D7167" t="str">
            <v/>
          </cell>
          <cell r="E7167"/>
          <cell r="F7167">
            <v>0</v>
          </cell>
          <cell r="G7167">
            <v>0</v>
          </cell>
        </row>
        <row r="7168">
          <cell r="A7168" t="str">
            <v/>
          </cell>
          <cell r="B7168" t="str">
            <v/>
          </cell>
          <cell r="C7168"/>
          <cell r="D7168" t="str">
            <v/>
          </cell>
          <cell r="E7168"/>
          <cell r="F7168">
            <v>0</v>
          </cell>
          <cell r="G7168">
            <v>0</v>
          </cell>
        </row>
        <row r="7169">
          <cell r="A7169" t="str">
            <v/>
          </cell>
          <cell r="B7169" t="str">
            <v/>
          </cell>
          <cell r="C7169"/>
          <cell r="D7169" t="str">
            <v/>
          </cell>
          <cell r="E7169"/>
          <cell r="F7169">
            <v>0</v>
          </cell>
          <cell r="G7169">
            <v>0</v>
          </cell>
        </row>
        <row r="7170">
          <cell r="A7170" t="str">
            <v/>
          </cell>
          <cell r="B7170" t="str">
            <v/>
          </cell>
          <cell r="C7170"/>
          <cell r="D7170" t="str">
            <v/>
          </cell>
          <cell r="E7170"/>
          <cell r="F7170">
            <v>0</v>
          </cell>
          <cell r="G7170">
            <v>0</v>
          </cell>
        </row>
        <row r="7171">
          <cell r="A7171" t="str">
            <v/>
          </cell>
          <cell r="B7171" t="str">
            <v/>
          </cell>
          <cell r="C7171"/>
          <cell r="D7171" t="str">
            <v/>
          </cell>
          <cell r="E7171"/>
          <cell r="F7171">
            <v>0</v>
          </cell>
          <cell r="G7171">
            <v>0</v>
          </cell>
        </row>
        <row r="7172">
          <cell r="A7172" t="str">
            <v/>
          </cell>
          <cell r="B7172" t="str">
            <v/>
          </cell>
          <cell r="C7172"/>
          <cell r="D7172" t="str">
            <v/>
          </cell>
          <cell r="E7172"/>
          <cell r="F7172">
            <v>0</v>
          </cell>
          <cell r="G7172">
            <v>0</v>
          </cell>
        </row>
        <row r="7173">
          <cell r="A7173" t="str">
            <v/>
          </cell>
          <cell r="B7173" t="str">
            <v/>
          </cell>
          <cell r="C7173"/>
          <cell r="D7173" t="str">
            <v/>
          </cell>
          <cell r="E7173"/>
          <cell r="F7173">
            <v>0</v>
          </cell>
          <cell r="G7173">
            <v>0</v>
          </cell>
        </row>
        <row r="7174">
          <cell r="A7174" t="str">
            <v/>
          </cell>
          <cell r="B7174" t="str">
            <v/>
          </cell>
          <cell r="C7174"/>
          <cell r="D7174" t="str">
            <v/>
          </cell>
          <cell r="E7174"/>
          <cell r="F7174">
            <v>0</v>
          </cell>
          <cell r="G7174">
            <v>0</v>
          </cell>
        </row>
        <row r="7175">
          <cell r="A7175" t="str">
            <v/>
          </cell>
          <cell r="B7175" t="str">
            <v/>
          </cell>
          <cell r="C7175"/>
          <cell r="D7175" t="str">
            <v/>
          </cell>
          <cell r="E7175"/>
          <cell r="F7175">
            <v>0</v>
          </cell>
          <cell r="G7175">
            <v>0</v>
          </cell>
        </row>
        <row r="7176">
          <cell r="A7176"/>
          <cell r="B7176"/>
          <cell r="C7176"/>
          <cell r="D7176"/>
          <cell r="E7176"/>
          <cell r="F7176" t="str">
            <v>Total A</v>
          </cell>
          <cell r="G7176">
            <v>0</v>
          </cell>
        </row>
        <row r="7177">
          <cell r="A7177"/>
          <cell r="B7177"/>
          <cell r="C7177" t="str">
            <v>B - MANO DE OBRA</v>
          </cell>
          <cell r="D7177"/>
          <cell r="E7177"/>
          <cell r="F7177"/>
          <cell r="G7177"/>
        </row>
        <row r="7178">
          <cell r="A7178" t="str">
            <v/>
          </cell>
          <cell r="B7178">
            <v>0</v>
          </cell>
          <cell r="C7178"/>
          <cell r="D7178" t="str">
            <v/>
          </cell>
          <cell r="E7178"/>
          <cell r="F7178">
            <v>0</v>
          </cell>
          <cell r="G7178">
            <v>0</v>
          </cell>
        </row>
        <row r="7179">
          <cell r="A7179" t="str">
            <v/>
          </cell>
          <cell r="B7179">
            <v>0</v>
          </cell>
          <cell r="C7179"/>
          <cell r="D7179" t="str">
            <v/>
          </cell>
          <cell r="E7179"/>
          <cell r="F7179">
            <v>0</v>
          </cell>
          <cell r="G7179">
            <v>0</v>
          </cell>
        </row>
        <row r="7180">
          <cell r="A7180" t="str">
            <v/>
          </cell>
          <cell r="B7180">
            <v>0</v>
          </cell>
          <cell r="C7180"/>
          <cell r="D7180" t="str">
            <v/>
          </cell>
          <cell r="E7180"/>
          <cell r="F7180">
            <v>0</v>
          </cell>
          <cell r="G7180">
            <v>0</v>
          </cell>
        </row>
        <row r="7181">
          <cell r="A7181" t="str">
            <v/>
          </cell>
          <cell r="B7181">
            <v>0</v>
          </cell>
          <cell r="C7181"/>
          <cell r="D7181" t="str">
            <v/>
          </cell>
          <cell r="E7181"/>
          <cell r="F7181">
            <v>0</v>
          </cell>
          <cell r="G7181">
            <v>0</v>
          </cell>
        </row>
        <row r="7182">
          <cell r="A7182" t="str">
            <v/>
          </cell>
          <cell r="B7182">
            <v>0</v>
          </cell>
          <cell r="C7182"/>
          <cell r="D7182" t="str">
            <v/>
          </cell>
          <cell r="E7182"/>
          <cell r="F7182">
            <v>0</v>
          </cell>
          <cell r="G7182">
            <v>0</v>
          </cell>
        </row>
        <row r="7183">
          <cell r="A7183" t="str">
            <v/>
          </cell>
          <cell r="B7183">
            <v>0</v>
          </cell>
          <cell r="C7183"/>
          <cell r="D7183" t="str">
            <v/>
          </cell>
          <cell r="E7183"/>
          <cell r="F7183">
            <v>0</v>
          </cell>
          <cell r="G7183">
            <v>0</v>
          </cell>
        </row>
        <row r="7184">
          <cell r="A7184" t="str">
            <v/>
          </cell>
          <cell r="B7184">
            <v>0</v>
          </cell>
          <cell r="C7184"/>
          <cell r="D7184" t="str">
            <v/>
          </cell>
          <cell r="E7184"/>
          <cell r="F7184">
            <v>0</v>
          </cell>
          <cell r="G7184">
            <v>0</v>
          </cell>
        </row>
        <row r="7185">
          <cell r="A7185" t="str">
            <v/>
          </cell>
          <cell r="B7185">
            <v>0</v>
          </cell>
          <cell r="C7185"/>
          <cell r="D7185" t="str">
            <v/>
          </cell>
          <cell r="E7185"/>
          <cell r="F7185">
            <v>0</v>
          </cell>
          <cell r="G7185">
            <v>0</v>
          </cell>
        </row>
        <row r="7186">
          <cell r="A7186"/>
          <cell r="B7186"/>
          <cell r="C7186"/>
          <cell r="D7186"/>
          <cell r="E7186"/>
          <cell r="F7186" t="str">
            <v>Total B</v>
          </cell>
          <cell r="G7186">
            <v>0</v>
          </cell>
        </row>
        <row r="7187">
          <cell r="A7187"/>
          <cell r="B7187"/>
          <cell r="C7187" t="str">
            <v>C - EQUIPOS</v>
          </cell>
          <cell r="D7187"/>
          <cell r="E7187"/>
          <cell r="F7187"/>
          <cell r="G7187"/>
        </row>
        <row r="7188">
          <cell r="A7188" t="str">
            <v/>
          </cell>
          <cell r="B7188" t="str">
            <v/>
          </cell>
          <cell r="C7188"/>
          <cell r="D7188" t="str">
            <v/>
          </cell>
          <cell r="E7188"/>
          <cell r="F7188">
            <v>0</v>
          </cell>
          <cell r="G7188">
            <v>0</v>
          </cell>
        </row>
        <row r="7189">
          <cell r="A7189" t="str">
            <v/>
          </cell>
          <cell r="B7189" t="str">
            <v/>
          </cell>
          <cell r="C7189"/>
          <cell r="D7189" t="str">
            <v/>
          </cell>
          <cell r="E7189"/>
          <cell r="F7189">
            <v>0</v>
          </cell>
          <cell r="G7189">
            <v>0</v>
          </cell>
        </row>
        <row r="7190">
          <cell r="A7190" t="str">
            <v/>
          </cell>
          <cell r="B7190" t="str">
            <v/>
          </cell>
          <cell r="C7190"/>
          <cell r="D7190" t="str">
            <v/>
          </cell>
          <cell r="E7190"/>
          <cell r="F7190">
            <v>0</v>
          </cell>
          <cell r="G7190">
            <v>0</v>
          </cell>
        </row>
        <row r="7191">
          <cell r="A7191" t="str">
            <v/>
          </cell>
          <cell r="B7191" t="str">
            <v/>
          </cell>
          <cell r="C7191"/>
          <cell r="D7191" t="str">
            <v/>
          </cell>
          <cell r="E7191"/>
          <cell r="F7191">
            <v>0</v>
          </cell>
          <cell r="G7191">
            <v>0</v>
          </cell>
        </row>
        <row r="7192">
          <cell r="A7192" t="str">
            <v/>
          </cell>
          <cell r="B7192" t="str">
            <v/>
          </cell>
          <cell r="C7192"/>
          <cell r="D7192" t="str">
            <v/>
          </cell>
          <cell r="E7192"/>
          <cell r="F7192">
            <v>0</v>
          </cell>
          <cell r="G7192">
            <v>0</v>
          </cell>
        </row>
        <row r="7193">
          <cell r="A7193" t="str">
            <v/>
          </cell>
          <cell r="B7193" t="str">
            <v/>
          </cell>
          <cell r="C7193"/>
          <cell r="D7193" t="str">
            <v/>
          </cell>
          <cell r="E7193"/>
          <cell r="F7193">
            <v>0</v>
          </cell>
          <cell r="G7193">
            <v>0</v>
          </cell>
        </row>
        <row r="7194">
          <cell r="A7194" t="str">
            <v/>
          </cell>
          <cell r="B7194" t="str">
            <v/>
          </cell>
          <cell r="C7194"/>
          <cell r="D7194" t="str">
            <v/>
          </cell>
          <cell r="E7194"/>
          <cell r="F7194">
            <v>0</v>
          </cell>
          <cell r="G7194">
            <v>0</v>
          </cell>
        </row>
        <row r="7195">
          <cell r="A7195" t="str">
            <v/>
          </cell>
          <cell r="B7195" t="str">
            <v/>
          </cell>
          <cell r="C7195"/>
          <cell r="D7195" t="str">
            <v/>
          </cell>
          <cell r="E7195"/>
          <cell r="F7195">
            <v>0</v>
          </cell>
          <cell r="G7195">
            <v>0</v>
          </cell>
        </row>
        <row r="7196">
          <cell r="A7196" t="str">
            <v/>
          </cell>
          <cell r="B7196" t="str">
            <v/>
          </cell>
          <cell r="C7196"/>
          <cell r="D7196" t="str">
            <v/>
          </cell>
          <cell r="E7196"/>
          <cell r="F7196">
            <v>0</v>
          </cell>
          <cell r="G7196">
            <v>0</v>
          </cell>
        </row>
        <row r="7197">
          <cell r="A7197"/>
          <cell r="B7197"/>
          <cell r="C7197"/>
          <cell r="D7197"/>
          <cell r="E7197"/>
          <cell r="F7197" t="str">
            <v>Total C</v>
          </cell>
          <cell r="G7197">
            <v>0</v>
          </cell>
        </row>
        <row r="7198">
          <cell r="A7198"/>
          <cell r="B7198"/>
          <cell r="C7198"/>
          <cell r="D7198"/>
          <cell r="E7198"/>
          <cell r="F7198"/>
          <cell r="G7198"/>
        </row>
        <row r="7199">
          <cell r="A7199" t="str">
            <v/>
          </cell>
          <cell r="B7199" t="str">
            <v/>
          </cell>
          <cell r="C7199"/>
          <cell r="D7199" t="str">
            <v>Costo  Neto</v>
          </cell>
          <cell r="E7199"/>
          <cell r="F7199" t="str">
            <v>Total D=A+B+C</v>
          </cell>
          <cell r="G7199">
            <v>0</v>
          </cell>
        </row>
        <row r="7201">
          <cell r="A7201" t="str">
            <v>ANALISIS DE PRECIOS</v>
          </cell>
          <cell r="B7201"/>
          <cell r="C7201"/>
          <cell r="D7201"/>
          <cell r="E7201"/>
          <cell r="F7201"/>
          <cell r="G7201"/>
        </row>
        <row r="7202">
          <cell r="A7202" t="str">
            <v>COMITENTE:</v>
          </cell>
          <cell r="B7202" t="str">
            <v>DIRECCIÓN DE ARQUITECTURA</v>
          </cell>
          <cell r="C7202"/>
          <cell r="D7202"/>
          <cell r="E7202"/>
          <cell r="F7202"/>
          <cell r="G7202"/>
        </row>
        <row r="7203">
          <cell r="A7203" t="str">
            <v>CONTRATISTA:</v>
          </cell>
          <cell r="B7203" t="str">
            <v xml:space="preserve">BILBAO CONSTRUCCIONES S.R.L. </v>
          </cell>
          <cell r="C7203"/>
          <cell r="D7203"/>
          <cell r="E7203"/>
          <cell r="F7203"/>
          <cell r="G7203"/>
        </row>
        <row r="7204">
          <cell r="A7204" t="str">
            <v>OBRA:</v>
          </cell>
          <cell r="B7204" t="str">
            <v>CENTRO DE MEDICINA NUCLEAR - PET / CT</v>
          </cell>
          <cell r="C7204"/>
          <cell r="D7204"/>
          <cell r="E7204"/>
          <cell r="F7204" t="str">
            <v>PRECIOS A:</v>
          </cell>
          <cell r="G7204">
            <v>43594</v>
          </cell>
        </row>
        <row r="7205">
          <cell r="A7205" t="str">
            <v>UBICACIÓN:</v>
          </cell>
          <cell r="B7205" t="str">
            <v>CAPITAL</v>
          </cell>
          <cell r="C7205"/>
          <cell r="D7205"/>
          <cell r="E7205"/>
          <cell r="F7205"/>
          <cell r="G7205"/>
        </row>
        <row r="7206">
          <cell r="A7206" t="str">
            <v>RUBRO:</v>
          </cell>
          <cell r="B7206" t="str">
            <v/>
          </cell>
          <cell r="C7206" t="str">
            <v/>
          </cell>
          <cell r="D7206"/>
          <cell r="E7206"/>
          <cell r="F7206"/>
          <cell r="G7206"/>
        </row>
        <row r="7207">
          <cell r="A7207" t="str">
            <v>ITEM:</v>
          </cell>
          <cell r="B7207" t="str">
            <v/>
          </cell>
          <cell r="C7207" t="str">
            <v/>
          </cell>
          <cell r="D7207"/>
          <cell r="E7207"/>
          <cell r="F7207" t="str">
            <v>UNIDAD:</v>
          </cell>
          <cell r="G7207" t="str">
            <v/>
          </cell>
        </row>
        <row r="7208">
          <cell r="A7208"/>
          <cell r="B7208"/>
          <cell r="C7208"/>
          <cell r="D7208"/>
          <cell r="E7208"/>
          <cell r="F7208"/>
          <cell r="G7208"/>
        </row>
        <row r="7209">
          <cell r="A7209" t="str">
            <v>DATOS REDETERMINACION</v>
          </cell>
          <cell r="B7209"/>
          <cell r="C7209" t="str">
            <v>DESIGNACION</v>
          </cell>
          <cell r="D7209" t="str">
            <v>U</v>
          </cell>
          <cell r="E7209" t="str">
            <v>Cantidad</v>
          </cell>
          <cell r="F7209" t="str">
            <v>$ Unitarios</v>
          </cell>
          <cell r="G7209" t="str">
            <v>$ Parcial</v>
          </cell>
        </row>
        <row r="7210">
          <cell r="A7210" t="str">
            <v>CÓDIGO</v>
          </cell>
          <cell r="B7210" t="str">
            <v>DESCRIPCIÓN</v>
          </cell>
          <cell r="C7210"/>
          <cell r="D7210"/>
          <cell r="E7210"/>
          <cell r="F7210"/>
          <cell r="G7210"/>
        </row>
        <row r="7211">
          <cell r="A7211"/>
          <cell r="B7211"/>
          <cell r="C7211" t="str">
            <v>A - MATERIALES</v>
          </cell>
          <cell r="D7211"/>
          <cell r="E7211"/>
          <cell r="F7211"/>
          <cell r="G7211"/>
        </row>
        <row r="7212">
          <cell r="A7212" t="str">
            <v/>
          </cell>
          <cell r="B7212" t="str">
            <v/>
          </cell>
          <cell r="C7212"/>
          <cell r="D7212" t="str">
            <v/>
          </cell>
          <cell r="E7212"/>
          <cell r="F7212">
            <v>0</v>
          </cell>
          <cell r="G7212">
            <v>0</v>
          </cell>
        </row>
        <row r="7213">
          <cell r="A7213" t="str">
            <v/>
          </cell>
          <cell r="B7213" t="str">
            <v/>
          </cell>
          <cell r="C7213"/>
          <cell r="D7213" t="str">
            <v/>
          </cell>
          <cell r="E7213"/>
          <cell r="F7213">
            <v>0</v>
          </cell>
          <cell r="G7213">
            <v>0</v>
          </cell>
        </row>
        <row r="7214">
          <cell r="A7214" t="str">
            <v/>
          </cell>
          <cell r="B7214" t="str">
            <v/>
          </cell>
          <cell r="C7214"/>
          <cell r="D7214" t="str">
            <v/>
          </cell>
          <cell r="E7214"/>
          <cell r="F7214">
            <v>0</v>
          </cell>
          <cell r="G7214">
            <v>0</v>
          </cell>
        </row>
        <row r="7215">
          <cell r="A7215" t="str">
            <v/>
          </cell>
          <cell r="B7215" t="str">
            <v/>
          </cell>
          <cell r="C7215"/>
          <cell r="D7215" t="str">
            <v/>
          </cell>
          <cell r="E7215"/>
          <cell r="F7215">
            <v>0</v>
          </cell>
          <cell r="G7215">
            <v>0</v>
          </cell>
        </row>
        <row r="7216">
          <cell r="A7216" t="str">
            <v/>
          </cell>
          <cell r="B7216" t="str">
            <v/>
          </cell>
          <cell r="C7216"/>
          <cell r="D7216" t="str">
            <v/>
          </cell>
          <cell r="E7216"/>
          <cell r="F7216">
            <v>0</v>
          </cell>
          <cell r="G7216">
            <v>0</v>
          </cell>
        </row>
        <row r="7217">
          <cell r="A7217" t="str">
            <v/>
          </cell>
          <cell r="B7217" t="str">
            <v/>
          </cell>
          <cell r="C7217"/>
          <cell r="D7217" t="str">
            <v/>
          </cell>
          <cell r="E7217"/>
          <cell r="F7217">
            <v>0</v>
          </cell>
          <cell r="G7217">
            <v>0</v>
          </cell>
        </row>
        <row r="7218">
          <cell r="A7218" t="str">
            <v/>
          </cell>
          <cell r="B7218" t="str">
            <v/>
          </cell>
          <cell r="C7218"/>
          <cell r="D7218" t="str">
            <v/>
          </cell>
          <cell r="E7218"/>
          <cell r="F7218">
            <v>0</v>
          </cell>
          <cell r="G7218">
            <v>0</v>
          </cell>
        </row>
        <row r="7219">
          <cell r="A7219" t="str">
            <v/>
          </cell>
          <cell r="B7219" t="str">
            <v/>
          </cell>
          <cell r="C7219"/>
          <cell r="D7219" t="str">
            <v/>
          </cell>
          <cell r="E7219"/>
          <cell r="F7219">
            <v>0</v>
          </cell>
          <cell r="G7219">
            <v>0</v>
          </cell>
        </row>
        <row r="7220">
          <cell r="A7220" t="str">
            <v/>
          </cell>
          <cell r="B7220" t="str">
            <v/>
          </cell>
          <cell r="C7220"/>
          <cell r="D7220" t="str">
            <v/>
          </cell>
          <cell r="E7220"/>
          <cell r="F7220">
            <v>0</v>
          </cell>
          <cell r="G7220">
            <v>0</v>
          </cell>
        </row>
        <row r="7221">
          <cell r="A7221" t="str">
            <v/>
          </cell>
          <cell r="B7221" t="str">
            <v/>
          </cell>
          <cell r="C7221"/>
          <cell r="D7221" t="str">
            <v/>
          </cell>
          <cell r="E7221"/>
          <cell r="F7221">
            <v>0</v>
          </cell>
          <cell r="G7221">
            <v>0</v>
          </cell>
        </row>
        <row r="7222">
          <cell r="A7222" t="str">
            <v/>
          </cell>
          <cell r="B7222" t="str">
            <v/>
          </cell>
          <cell r="C7222"/>
          <cell r="D7222" t="str">
            <v/>
          </cell>
          <cell r="E7222"/>
          <cell r="F7222">
            <v>0</v>
          </cell>
          <cell r="G7222">
            <v>0</v>
          </cell>
        </row>
        <row r="7223">
          <cell r="A7223" t="str">
            <v/>
          </cell>
          <cell r="B7223" t="str">
            <v/>
          </cell>
          <cell r="C7223"/>
          <cell r="D7223" t="str">
            <v/>
          </cell>
          <cell r="E7223"/>
          <cell r="F7223">
            <v>0</v>
          </cell>
          <cell r="G7223">
            <v>0</v>
          </cell>
        </row>
        <row r="7224">
          <cell r="A7224" t="str">
            <v/>
          </cell>
          <cell r="B7224" t="str">
            <v/>
          </cell>
          <cell r="C7224"/>
          <cell r="D7224" t="str">
            <v/>
          </cell>
          <cell r="E7224"/>
          <cell r="F7224">
            <v>0</v>
          </cell>
          <cell r="G7224">
            <v>0</v>
          </cell>
        </row>
        <row r="7225">
          <cell r="A7225" t="str">
            <v/>
          </cell>
          <cell r="B7225" t="str">
            <v/>
          </cell>
          <cell r="C7225"/>
          <cell r="D7225" t="str">
            <v/>
          </cell>
          <cell r="E7225"/>
          <cell r="F7225">
            <v>0</v>
          </cell>
          <cell r="G7225">
            <v>0</v>
          </cell>
        </row>
        <row r="7226">
          <cell r="A7226"/>
          <cell r="B7226"/>
          <cell r="C7226"/>
          <cell r="D7226"/>
          <cell r="E7226"/>
          <cell r="F7226" t="str">
            <v>Total A</v>
          </cell>
          <cell r="G7226">
            <v>0</v>
          </cell>
        </row>
        <row r="7227">
          <cell r="A7227"/>
          <cell r="B7227"/>
          <cell r="C7227" t="str">
            <v>B - MANO DE OBRA</v>
          </cell>
          <cell r="D7227"/>
          <cell r="E7227"/>
          <cell r="F7227"/>
          <cell r="G7227"/>
        </row>
        <row r="7228">
          <cell r="A7228" t="str">
            <v/>
          </cell>
          <cell r="B7228">
            <v>0</v>
          </cell>
          <cell r="C7228"/>
          <cell r="D7228" t="str">
            <v/>
          </cell>
          <cell r="E7228"/>
          <cell r="F7228">
            <v>0</v>
          </cell>
          <cell r="G7228">
            <v>0</v>
          </cell>
        </row>
        <row r="7229">
          <cell r="A7229" t="str">
            <v/>
          </cell>
          <cell r="B7229">
            <v>0</v>
          </cell>
          <cell r="C7229"/>
          <cell r="D7229" t="str">
            <v/>
          </cell>
          <cell r="E7229"/>
          <cell r="F7229">
            <v>0</v>
          </cell>
          <cell r="G7229">
            <v>0</v>
          </cell>
        </row>
        <row r="7230">
          <cell r="A7230" t="str">
            <v/>
          </cell>
          <cell r="B7230">
            <v>0</v>
          </cell>
          <cell r="C7230"/>
          <cell r="D7230" t="str">
            <v/>
          </cell>
          <cell r="E7230"/>
          <cell r="F7230">
            <v>0</v>
          </cell>
          <cell r="G7230">
            <v>0</v>
          </cell>
        </row>
        <row r="7231">
          <cell r="A7231" t="str">
            <v/>
          </cell>
          <cell r="B7231">
            <v>0</v>
          </cell>
          <cell r="C7231"/>
          <cell r="D7231" t="str">
            <v/>
          </cell>
          <cell r="E7231"/>
          <cell r="F7231">
            <v>0</v>
          </cell>
          <cell r="G7231">
            <v>0</v>
          </cell>
        </row>
        <row r="7232">
          <cell r="A7232" t="str">
            <v/>
          </cell>
          <cell r="B7232">
            <v>0</v>
          </cell>
          <cell r="C7232"/>
          <cell r="D7232" t="str">
            <v/>
          </cell>
          <cell r="E7232"/>
          <cell r="F7232">
            <v>0</v>
          </cell>
          <cell r="G7232">
            <v>0</v>
          </cell>
        </row>
        <row r="7233">
          <cell r="A7233" t="str">
            <v/>
          </cell>
          <cell r="B7233">
            <v>0</v>
          </cell>
          <cell r="C7233"/>
          <cell r="D7233" t="str">
            <v/>
          </cell>
          <cell r="E7233"/>
          <cell r="F7233">
            <v>0</v>
          </cell>
          <cell r="G7233">
            <v>0</v>
          </cell>
        </row>
        <row r="7234">
          <cell r="A7234" t="str">
            <v/>
          </cell>
          <cell r="B7234">
            <v>0</v>
          </cell>
          <cell r="C7234"/>
          <cell r="D7234" t="str">
            <v/>
          </cell>
          <cell r="E7234"/>
          <cell r="F7234">
            <v>0</v>
          </cell>
          <cell r="G7234">
            <v>0</v>
          </cell>
        </row>
        <row r="7235">
          <cell r="A7235" t="str">
            <v/>
          </cell>
          <cell r="B7235">
            <v>0</v>
          </cell>
          <cell r="C7235"/>
          <cell r="D7235" t="str">
            <v/>
          </cell>
          <cell r="E7235"/>
          <cell r="F7235">
            <v>0</v>
          </cell>
          <cell r="G7235">
            <v>0</v>
          </cell>
        </row>
        <row r="7236">
          <cell r="A7236"/>
          <cell r="B7236"/>
          <cell r="C7236"/>
          <cell r="D7236"/>
          <cell r="E7236"/>
          <cell r="F7236" t="str">
            <v>Total B</v>
          </cell>
          <cell r="G7236">
            <v>0</v>
          </cell>
        </row>
        <row r="7237">
          <cell r="A7237"/>
          <cell r="B7237"/>
          <cell r="C7237" t="str">
            <v>C - EQUIPOS</v>
          </cell>
          <cell r="D7237"/>
          <cell r="E7237"/>
          <cell r="F7237"/>
          <cell r="G7237"/>
        </row>
        <row r="7238">
          <cell r="A7238" t="str">
            <v/>
          </cell>
          <cell r="B7238" t="str">
            <v/>
          </cell>
          <cell r="C7238"/>
          <cell r="D7238" t="str">
            <v/>
          </cell>
          <cell r="E7238"/>
          <cell r="F7238">
            <v>0</v>
          </cell>
          <cell r="G7238">
            <v>0</v>
          </cell>
        </row>
        <row r="7239">
          <cell r="A7239" t="str">
            <v/>
          </cell>
          <cell r="B7239" t="str">
            <v/>
          </cell>
          <cell r="C7239"/>
          <cell r="D7239" t="str">
            <v/>
          </cell>
          <cell r="E7239"/>
          <cell r="F7239">
            <v>0</v>
          </cell>
          <cell r="G7239">
            <v>0</v>
          </cell>
        </row>
        <row r="7240">
          <cell r="A7240" t="str">
            <v/>
          </cell>
          <cell r="B7240" t="str">
            <v/>
          </cell>
          <cell r="C7240"/>
          <cell r="D7240" t="str">
            <v/>
          </cell>
          <cell r="E7240"/>
          <cell r="F7240">
            <v>0</v>
          </cell>
          <cell r="G7240">
            <v>0</v>
          </cell>
        </row>
        <row r="7241">
          <cell r="A7241" t="str">
            <v/>
          </cell>
          <cell r="B7241" t="str">
            <v/>
          </cell>
          <cell r="C7241"/>
          <cell r="D7241" t="str">
            <v/>
          </cell>
          <cell r="E7241"/>
          <cell r="F7241">
            <v>0</v>
          </cell>
          <cell r="G7241">
            <v>0</v>
          </cell>
        </row>
        <row r="7242">
          <cell r="A7242" t="str">
            <v/>
          </cell>
          <cell r="B7242" t="str">
            <v/>
          </cell>
          <cell r="C7242"/>
          <cell r="D7242" t="str">
            <v/>
          </cell>
          <cell r="E7242"/>
          <cell r="F7242">
            <v>0</v>
          </cell>
          <cell r="G7242">
            <v>0</v>
          </cell>
        </row>
        <row r="7243">
          <cell r="A7243" t="str">
            <v/>
          </cell>
          <cell r="B7243" t="str">
            <v/>
          </cell>
          <cell r="C7243"/>
          <cell r="D7243" t="str">
            <v/>
          </cell>
          <cell r="E7243"/>
          <cell r="F7243">
            <v>0</v>
          </cell>
          <cell r="G7243">
            <v>0</v>
          </cell>
        </row>
        <row r="7244">
          <cell r="A7244" t="str">
            <v/>
          </cell>
          <cell r="B7244" t="str">
            <v/>
          </cell>
          <cell r="C7244"/>
          <cell r="D7244" t="str">
            <v/>
          </cell>
          <cell r="E7244"/>
          <cell r="F7244">
            <v>0</v>
          </cell>
          <cell r="G7244">
            <v>0</v>
          </cell>
        </row>
        <row r="7245">
          <cell r="A7245" t="str">
            <v/>
          </cell>
          <cell r="B7245" t="str">
            <v/>
          </cell>
          <cell r="C7245"/>
          <cell r="D7245" t="str">
            <v/>
          </cell>
          <cell r="E7245"/>
          <cell r="F7245">
            <v>0</v>
          </cell>
          <cell r="G7245">
            <v>0</v>
          </cell>
        </row>
        <row r="7246">
          <cell r="A7246" t="str">
            <v/>
          </cell>
          <cell r="B7246" t="str">
            <v/>
          </cell>
          <cell r="C7246"/>
          <cell r="D7246" t="str">
            <v/>
          </cell>
          <cell r="E7246"/>
          <cell r="F7246">
            <v>0</v>
          </cell>
          <cell r="G7246">
            <v>0</v>
          </cell>
        </row>
        <row r="7247">
          <cell r="A7247"/>
          <cell r="B7247"/>
          <cell r="C7247"/>
          <cell r="D7247"/>
          <cell r="E7247"/>
          <cell r="F7247" t="str">
            <v>Total C</v>
          </cell>
          <cell r="G7247">
            <v>0</v>
          </cell>
        </row>
        <row r="7248">
          <cell r="A7248"/>
          <cell r="B7248"/>
          <cell r="C7248"/>
          <cell r="D7248"/>
          <cell r="E7248"/>
          <cell r="F7248"/>
          <cell r="G7248"/>
        </row>
        <row r="7249">
          <cell r="A7249" t="str">
            <v/>
          </cell>
          <cell r="B7249" t="str">
            <v/>
          </cell>
          <cell r="C7249"/>
          <cell r="D7249" t="str">
            <v>Costo  Neto</v>
          </cell>
          <cell r="E7249"/>
          <cell r="F7249" t="str">
            <v>Total D=A+B+C</v>
          </cell>
          <cell r="G7249">
            <v>0</v>
          </cell>
        </row>
        <row r="7251">
          <cell r="A7251" t="str">
            <v>ANALISIS DE PRECIOS</v>
          </cell>
          <cell r="B7251"/>
          <cell r="C7251"/>
          <cell r="D7251"/>
          <cell r="E7251"/>
          <cell r="F7251"/>
          <cell r="G7251"/>
        </row>
        <row r="7252">
          <cell r="A7252" t="str">
            <v>COMITENTE:</v>
          </cell>
          <cell r="B7252" t="str">
            <v>DIRECCIÓN DE ARQUITECTURA</v>
          </cell>
          <cell r="C7252"/>
          <cell r="D7252"/>
          <cell r="E7252"/>
          <cell r="F7252"/>
          <cell r="G7252"/>
        </row>
        <row r="7253">
          <cell r="A7253" t="str">
            <v>CONTRATISTA:</v>
          </cell>
          <cell r="B7253" t="str">
            <v xml:space="preserve">BILBAO CONSTRUCCIONES S.R.L. </v>
          </cell>
          <cell r="C7253"/>
          <cell r="D7253"/>
          <cell r="E7253"/>
          <cell r="F7253"/>
          <cell r="G7253"/>
        </row>
        <row r="7254">
          <cell r="A7254" t="str">
            <v>OBRA:</v>
          </cell>
          <cell r="B7254" t="str">
            <v>CENTRO DE MEDICINA NUCLEAR - PET / CT</v>
          </cell>
          <cell r="C7254"/>
          <cell r="D7254"/>
          <cell r="E7254"/>
          <cell r="F7254" t="str">
            <v>PRECIOS A:</v>
          </cell>
          <cell r="G7254">
            <v>43594</v>
          </cell>
        </row>
        <row r="7255">
          <cell r="A7255" t="str">
            <v>UBICACIÓN:</v>
          </cell>
          <cell r="B7255" t="str">
            <v>CAPITAL</v>
          </cell>
          <cell r="C7255"/>
          <cell r="D7255"/>
          <cell r="E7255"/>
          <cell r="F7255"/>
          <cell r="G7255"/>
        </row>
        <row r="7256">
          <cell r="A7256" t="str">
            <v>RUBRO:</v>
          </cell>
          <cell r="B7256" t="str">
            <v/>
          </cell>
          <cell r="C7256" t="str">
            <v/>
          </cell>
          <cell r="D7256"/>
          <cell r="E7256"/>
          <cell r="F7256"/>
          <cell r="G7256"/>
        </row>
        <row r="7257">
          <cell r="A7257" t="str">
            <v>ITEM:</v>
          </cell>
          <cell r="B7257" t="str">
            <v/>
          </cell>
          <cell r="C7257" t="str">
            <v/>
          </cell>
          <cell r="D7257"/>
          <cell r="E7257"/>
          <cell r="F7257" t="str">
            <v>UNIDAD:</v>
          </cell>
          <cell r="G7257" t="str">
            <v/>
          </cell>
        </row>
        <row r="7258">
          <cell r="A7258"/>
          <cell r="B7258"/>
          <cell r="C7258"/>
          <cell r="D7258"/>
          <cell r="E7258"/>
          <cell r="F7258"/>
          <cell r="G7258"/>
        </row>
        <row r="7259">
          <cell r="A7259" t="str">
            <v>DATOS REDETERMINACION</v>
          </cell>
          <cell r="B7259"/>
          <cell r="C7259" t="str">
            <v>DESIGNACION</v>
          </cell>
          <cell r="D7259" t="str">
            <v>U</v>
          </cell>
          <cell r="E7259" t="str">
            <v>Cantidad</v>
          </cell>
          <cell r="F7259" t="str">
            <v>$ Unitarios</v>
          </cell>
          <cell r="G7259" t="str">
            <v>$ Parcial</v>
          </cell>
        </row>
        <row r="7260">
          <cell r="A7260" t="str">
            <v>CÓDIGO</v>
          </cell>
          <cell r="B7260" t="str">
            <v>DESCRIPCIÓN</v>
          </cell>
          <cell r="C7260"/>
          <cell r="D7260"/>
          <cell r="E7260"/>
          <cell r="F7260"/>
          <cell r="G7260"/>
        </row>
        <row r="7261">
          <cell r="A7261"/>
          <cell r="B7261"/>
          <cell r="C7261" t="str">
            <v>A - MATERIALES</v>
          </cell>
          <cell r="D7261"/>
          <cell r="E7261"/>
          <cell r="F7261"/>
          <cell r="G7261"/>
        </row>
        <row r="7262">
          <cell r="A7262" t="str">
            <v/>
          </cell>
          <cell r="B7262" t="str">
            <v/>
          </cell>
          <cell r="C7262"/>
          <cell r="D7262" t="str">
            <v/>
          </cell>
          <cell r="E7262"/>
          <cell r="F7262">
            <v>0</v>
          </cell>
          <cell r="G7262">
            <v>0</v>
          </cell>
        </row>
        <row r="7263">
          <cell r="A7263" t="str">
            <v/>
          </cell>
          <cell r="B7263" t="str">
            <v/>
          </cell>
          <cell r="C7263"/>
          <cell r="D7263" t="str">
            <v/>
          </cell>
          <cell r="E7263"/>
          <cell r="F7263">
            <v>0</v>
          </cell>
          <cell r="G7263">
            <v>0</v>
          </cell>
        </row>
        <row r="7264">
          <cell r="A7264" t="str">
            <v/>
          </cell>
          <cell r="B7264" t="str">
            <v/>
          </cell>
          <cell r="C7264"/>
          <cell r="D7264" t="str">
            <v/>
          </cell>
          <cell r="E7264"/>
          <cell r="F7264">
            <v>0</v>
          </cell>
          <cell r="G7264">
            <v>0</v>
          </cell>
        </row>
        <row r="7265">
          <cell r="A7265" t="str">
            <v/>
          </cell>
          <cell r="B7265" t="str">
            <v/>
          </cell>
          <cell r="C7265"/>
          <cell r="D7265" t="str">
            <v/>
          </cell>
          <cell r="E7265"/>
          <cell r="F7265">
            <v>0</v>
          </cell>
          <cell r="G7265">
            <v>0</v>
          </cell>
        </row>
        <row r="7266">
          <cell r="A7266" t="str">
            <v/>
          </cell>
          <cell r="B7266" t="str">
            <v/>
          </cell>
          <cell r="C7266"/>
          <cell r="D7266" t="str">
            <v/>
          </cell>
          <cell r="E7266"/>
          <cell r="F7266">
            <v>0</v>
          </cell>
          <cell r="G7266">
            <v>0</v>
          </cell>
        </row>
        <row r="7267">
          <cell r="A7267" t="str">
            <v/>
          </cell>
          <cell r="B7267" t="str">
            <v/>
          </cell>
          <cell r="C7267"/>
          <cell r="D7267" t="str">
            <v/>
          </cell>
          <cell r="E7267"/>
          <cell r="F7267">
            <v>0</v>
          </cell>
          <cell r="G7267">
            <v>0</v>
          </cell>
        </row>
        <row r="7268">
          <cell r="A7268" t="str">
            <v/>
          </cell>
          <cell r="B7268" t="str">
            <v/>
          </cell>
          <cell r="C7268"/>
          <cell r="D7268" t="str">
            <v/>
          </cell>
          <cell r="E7268"/>
          <cell r="F7268">
            <v>0</v>
          </cell>
          <cell r="G7268">
            <v>0</v>
          </cell>
        </row>
        <row r="7269">
          <cell r="A7269" t="str">
            <v/>
          </cell>
          <cell r="B7269" t="str">
            <v/>
          </cell>
          <cell r="C7269"/>
          <cell r="D7269" t="str">
            <v/>
          </cell>
          <cell r="E7269"/>
          <cell r="F7269">
            <v>0</v>
          </cell>
          <cell r="G7269">
            <v>0</v>
          </cell>
        </row>
        <row r="7270">
          <cell r="A7270" t="str">
            <v/>
          </cell>
          <cell r="B7270" t="str">
            <v/>
          </cell>
          <cell r="C7270"/>
          <cell r="D7270" t="str">
            <v/>
          </cell>
          <cell r="E7270"/>
          <cell r="F7270">
            <v>0</v>
          </cell>
          <cell r="G7270">
            <v>0</v>
          </cell>
        </row>
        <row r="7271">
          <cell r="A7271" t="str">
            <v/>
          </cell>
          <cell r="B7271" t="str">
            <v/>
          </cell>
          <cell r="C7271"/>
          <cell r="D7271" t="str">
            <v/>
          </cell>
          <cell r="E7271"/>
          <cell r="F7271">
            <v>0</v>
          </cell>
          <cell r="G7271">
            <v>0</v>
          </cell>
        </row>
        <row r="7272">
          <cell r="A7272" t="str">
            <v/>
          </cell>
          <cell r="B7272" t="str">
            <v/>
          </cell>
          <cell r="C7272"/>
          <cell r="D7272" t="str">
            <v/>
          </cell>
          <cell r="E7272"/>
          <cell r="F7272">
            <v>0</v>
          </cell>
          <cell r="G7272">
            <v>0</v>
          </cell>
        </row>
        <row r="7273">
          <cell r="A7273" t="str">
            <v/>
          </cell>
          <cell r="B7273" t="str">
            <v/>
          </cell>
          <cell r="C7273"/>
          <cell r="D7273" t="str">
            <v/>
          </cell>
          <cell r="E7273"/>
          <cell r="F7273">
            <v>0</v>
          </cell>
          <cell r="G7273">
            <v>0</v>
          </cell>
        </row>
        <row r="7274">
          <cell r="A7274" t="str">
            <v/>
          </cell>
          <cell r="B7274" t="str">
            <v/>
          </cell>
          <cell r="C7274"/>
          <cell r="D7274" t="str">
            <v/>
          </cell>
          <cell r="E7274"/>
          <cell r="F7274">
            <v>0</v>
          </cell>
          <cell r="G7274">
            <v>0</v>
          </cell>
        </row>
        <row r="7275">
          <cell r="A7275" t="str">
            <v/>
          </cell>
          <cell r="B7275" t="str">
            <v/>
          </cell>
          <cell r="C7275"/>
          <cell r="D7275" t="str">
            <v/>
          </cell>
          <cell r="E7275"/>
          <cell r="F7275">
            <v>0</v>
          </cell>
          <cell r="G7275">
            <v>0</v>
          </cell>
        </row>
        <row r="7276">
          <cell r="A7276"/>
          <cell r="B7276"/>
          <cell r="C7276"/>
          <cell r="D7276"/>
          <cell r="E7276"/>
          <cell r="F7276" t="str">
            <v>Total A</v>
          </cell>
          <cell r="G7276">
            <v>0</v>
          </cell>
        </row>
        <row r="7277">
          <cell r="A7277"/>
          <cell r="B7277"/>
          <cell r="C7277" t="str">
            <v>B - MANO DE OBRA</v>
          </cell>
          <cell r="D7277"/>
          <cell r="E7277"/>
          <cell r="F7277"/>
          <cell r="G7277"/>
        </row>
        <row r="7278">
          <cell r="A7278" t="str">
            <v/>
          </cell>
          <cell r="B7278">
            <v>0</v>
          </cell>
          <cell r="C7278"/>
          <cell r="D7278" t="str">
            <v/>
          </cell>
          <cell r="E7278"/>
          <cell r="F7278">
            <v>0</v>
          </cell>
          <cell r="G7278">
            <v>0</v>
          </cell>
        </row>
        <row r="7279">
          <cell r="A7279" t="str">
            <v/>
          </cell>
          <cell r="B7279">
            <v>0</v>
          </cell>
          <cell r="C7279"/>
          <cell r="D7279" t="str">
            <v/>
          </cell>
          <cell r="E7279"/>
          <cell r="F7279">
            <v>0</v>
          </cell>
          <cell r="G7279">
            <v>0</v>
          </cell>
        </row>
        <row r="7280">
          <cell r="A7280" t="str">
            <v/>
          </cell>
          <cell r="B7280">
            <v>0</v>
          </cell>
          <cell r="C7280"/>
          <cell r="D7280" t="str">
            <v/>
          </cell>
          <cell r="E7280"/>
          <cell r="F7280">
            <v>0</v>
          </cell>
          <cell r="G7280">
            <v>0</v>
          </cell>
        </row>
        <row r="7281">
          <cell r="A7281" t="str">
            <v/>
          </cell>
          <cell r="B7281">
            <v>0</v>
          </cell>
          <cell r="C7281"/>
          <cell r="D7281" t="str">
            <v/>
          </cell>
          <cell r="E7281"/>
          <cell r="F7281">
            <v>0</v>
          </cell>
          <cell r="G7281">
            <v>0</v>
          </cell>
        </row>
        <row r="7282">
          <cell r="A7282" t="str">
            <v/>
          </cell>
          <cell r="B7282">
            <v>0</v>
          </cell>
          <cell r="C7282"/>
          <cell r="D7282" t="str">
            <v/>
          </cell>
          <cell r="E7282"/>
          <cell r="F7282">
            <v>0</v>
          </cell>
          <cell r="G7282">
            <v>0</v>
          </cell>
        </row>
        <row r="7283">
          <cell r="A7283" t="str">
            <v/>
          </cell>
          <cell r="B7283">
            <v>0</v>
          </cell>
          <cell r="C7283"/>
          <cell r="D7283" t="str">
            <v/>
          </cell>
          <cell r="E7283"/>
          <cell r="F7283">
            <v>0</v>
          </cell>
          <cell r="G7283">
            <v>0</v>
          </cell>
        </row>
        <row r="7284">
          <cell r="A7284" t="str">
            <v/>
          </cell>
          <cell r="B7284">
            <v>0</v>
          </cell>
          <cell r="C7284"/>
          <cell r="D7284" t="str">
            <v/>
          </cell>
          <cell r="E7284"/>
          <cell r="F7284">
            <v>0</v>
          </cell>
          <cell r="G7284">
            <v>0</v>
          </cell>
        </row>
        <row r="7285">
          <cell r="A7285" t="str">
            <v/>
          </cell>
          <cell r="B7285">
            <v>0</v>
          </cell>
          <cell r="C7285"/>
          <cell r="D7285" t="str">
            <v/>
          </cell>
          <cell r="E7285"/>
          <cell r="F7285">
            <v>0</v>
          </cell>
          <cell r="G7285">
            <v>0</v>
          </cell>
        </row>
        <row r="7286">
          <cell r="A7286"/>
          <cell r="B7286"/>
          <cell r="C7286"/>
          <cell r="D7286"/>
          <cell r="E7286"/>
          <cell r="F7286" t="str">
            <v>Total B</v>
          </cell>
          <cell r="G7286">
            <v>0</v>
          </cell>
        </row>
        <row r="7287">
          <cell r="A7287"/>
          <cell r="B7287"/>
          <cell r="C7287" t="str">
            <v>C - EQUIPOS</v>
          </cell>
          <cell r="D7287"/>
          <cell r="E7287"/>
          <cell r="F7287"/>
          <cell r="G7287"/>
        </row>
        <row r="7288">
          <cell r="A7288" t="str">
            <v/>
          </cell>
          <cell r="B7288" t="str">
            <v/>
          </cell>
          <cell r="C7288"/>
          <cell r="D7288" t="str">
            <v/>
          </cell>
          <cell r="E7288"/>
          <cell r="F7288">
            <v>0</v>
          </cell>
          <cell r="G7288">
            <v>0</v>
          </cell>
        </row>
        <row r="7289">
          <cell r="A7289" t="str">
            <v/>
          </cell>
          <cell r="B7289" t="str">
            <v/>
          </cell>
          <cell r="C7289"/>
          <cell r="D7289" t="str">
            <v/>
          </cell>
          <cell r="E7289"/>
          <cell r="F7289">
            <v>0</v>
          </cell>
          <cell r="G7289">
            <v>0</v>
          </cell>
        </row>
        <row r="7290">
          <cell r="A7290" t="str">
            <v/>
          </cell>
          <cell r="B7290" t="str">
            <v/>
          </cell>
          <cell r="C7290"/>
          <cell r="D7290" t="str">
            <v/>
          </cell>
          <cell r="E7290"/>
          <cell r="F7290">
            <v>0</v>
          </cell>
          <cell r="G7290">
            <v>0</v>
          </cell>
        </row>
        <row r="7291">
          <cell r="A7291" t="str">
            <v/>
          </cell>
          <cell r="B7291" t="str">
            <v/>
          </cell>
          <cell r="C7291"/>
          <cell r="D7291" t="str">
            <v/>
          </cell>
          <cell r="E7291"/>
          <cell r="F7291">
            <v>0</v>
          </cell>
          <cell r="G7291">
            <v>0</v>
          </cell>
        </row>
        <row r="7292">
          <cell r="A7292" t="str">
            <v/>
          </cell>
          <cell r="B7292" t="str">
            <v/>
          </cell>
          <cell r="C7292"/>
          <cell r="D7292" t="str">
            <v/>
          </cell>
          <cell r="E7292"/>
          <cell r="F7292">
            <v>0</v>
          </cell>
          <cell r="G7292">
            <v>0</v>
          </cell>
        </row>
        <row r="7293">
          <cell r="A7293" t="str">
            <v/>
          </cell>
          <cell r="B7293" t="str">
            <v/>
          </cell>
          <cell r="C7293"/>
          <cell r="D7293" t="str">
            <v/>
          </cell>
          <cell r="E7293"/>
          <cell r="F7293">
            <v>0</v>
          </cell>
          <cell r="G7293">
            <v>0</v>
          </cell>
        </row>
        <row r="7294">
          <cell r="A7294" t="str">
            <v/>
          </cell>
          <cell r="B7294" t="str">
            <v/>
          </cell>
          <cell r="C7294"/>
          <cell r="D7294" t="str">
            <v/>
          </cell>
          <cell r="E7294"/>
          <cell r="F7294">
            <v>0</v>
          </cell>
          <cell r="G7294">
            <v>0</v>
          </cell>
        </row>
        <row r="7295">
          <cell r="A7295" t="str">
            <v/>
          </cell>
          <cell r="B7295" t="str">
            <v/>
          </cell>
          <cell r="C7295"/>
          <cell r="D7295" t="str">
            <v/>
          </cell>
          <cell r="E7295"/>
          <cell r="F7295">
            <v>0</v>
          </cell>
          <cell r="G7295">
            <v>0</v>
          </cell>
        </row>
        <row r="7296">
          <cell r="A7296" t="str">
            <v/>
          </cell>
          <cell r="B7296" t="str">
            <v/>
          </cell>
          <cell r="C7296"/>
          <cell r="D7296" t="str">
            <v/>
          </cell>
          <cell r="E7296"/>
          <cell r="F7296">
            <v>0</v>
          </cell>
          <cell r="G7296">
            <v>0</v>
          </cell>
        </row>
        <row r="7297">
          <cell r="A7297"/>
          <cell r="B7297"/>
          <cell r="C7297"/>
          <cell r="D7297"/>
          <cell r="E7297"/>
          <cell r="F7297" t="str">
            <v>Total C</v>
          </cell>
          <cell r="G7297">
            <v>0</v>
          </cell>
        </row>
        <row r="7298">
          <cell r="A7298"/>
          <cell r="B7298"/>
          <cell r="C7298"/>
          <cell r="D7298"/>
          <cell r="E7298"/>
          <cell r="F7298"/>
          <cell r="G7298"/>
        </row>
        <row r="7299">
          <cell r="A7299" t="str">
            <v/>
          </cell>
          <cell r="B7299" t="str">
            <v/>
          </cell>
          <cell r="C7299"/>
          <cell r="D7299" t="str">
            <v>Costo  Neto</v>
          </cell>
          <cell r="E7299"/>
          <cell r="F7299" t="str">
            <v>Total D=A+B+C</v>
          </cell>
          <cell r="G7299">
            <v>0</v>
          </cell>
        </row>
        <row r="7301">
          <cell r="A7301" t="str">
            <v>ANALISIS DE PRECIOS</v>
          </cell>
          <cell r="B7301"/>
          <cell r="C7301"/>
          <cell r="D7301"/>
          <cell r="E7301"/>
          <cell r="F7301"/>
          <cell r="G7301"/>
        </row>
        <row r="7302">
          <cell r="A7302" t="str">
            <v>COMITENTE:</v>
          </cell>
          <cell r="B7302" t="str">
            <v>DIRECCIÓN DE ARQUITECTURA</v>
          </cell>
          <cell r="C7302"/>
          <cell r="D7302"/>
          <cell r="E7302"/>
          <cell r="F7302"/>
          <cell r="G7302"/>
        </row>
        <row r="7303">
          <cell r="A7303" t="str">
            <v>CONTRATISTA:</v>
          </cell>
          <cell r="B7303" t="str">
            <v xml:space="preserve">BILBAO CONSTRUCCIONES S.R.L. </v>
          </cell>
          <cell r="C7303"/>
          <cell r="D7303"/>
          <cell r="E7303"/>
          <cell r="F7303"/>
          <cell r="G7303"/>
        </row>
        <row r="7304">
          <cell r="A7304" t="str">
            <v>OBRA:</v>
          </cell>
          <cell r="B7304" t="str">
            <v>CENTRO DE MEDICINA NUCLEAR - PET / CT</v>
          </cell>
          <cell r="C7304"/>
          <cell r="D7304"/>
          <cell r="E7304"/>
          <cell r="F7304" t="str">
            <v>PRECIOS A:</v>
          </cell>
          <cell r="G7304">
            <v>43594</v>
          </cell>
        </row>
        <row r="7305">
          <cell r="A7305" t="str">
            <v>UBICACIÓN:</v>
          </cell>
          <cell r="B7305" t="str">
            <v>CAPITAL</v>
          </cell>
          <cell r="C7305"/>
          <cell r="D7305"/>
          <cell r="E7305"/>
          <cell r="F7305"/>
          <cell r="G7305"/>
        </row>
        <row r="7306">
          <cell r="A7306" t="str">
            <v>RUBRO:</v>
          </cell>
          <cell r="B7306" t="str">
            <v/>
          </cell>
          <cell r="C7306" t="str">
            <v/>
          </cell>
          <cell r="D7306"/>
          <cell r="E7306"/>
          <cell r="F7306"/>
          <cell r="G7306"/>
        </row>
        <row r="7307">
          <cell r="A7307" t="str">
            <v>ITEM:</v>
          </cell>
          <cell r="B7307" t="str">
            <v/>
          </cell>
          <cell r="C7307" t="str">
            <v/>
          </cell>
          <cell r="D7307"/>
          <cell r="E7307"/>
          <cell r="F7307" t="str">
            <v>UNIDAD:</v>
          </cell>
          <cell r="G7307" t="str">
            <v/>
          </cell>
        </row>
        <row r="7308">
          <cell r="A7308"/>
          <cell r="B7308"/>
          <cell r="C7308"/>
          <cell r="D7308"/>
          <cell r="E7308"/>
          <cell r="F7308"/>
          <cell r="G7308"/>
        </row>
        <row r="7309">
          <cell r="A7309" t="str">
            <v>DATOS REDETERMINACION</v>
          </cell>
          <cell r="B7309"/>
          <cell r="C7309" t="str">
            <v>DESIGNACION</v>
          </cell>
          <cell r="D7309" t="str">
            <v>U</v>
          </cell>
          <cell r="E7309" t="str">
            <v>Cantidad</v>
          </cell>
          <cell r="F7309" t="str">
            <v>$ Unitarios</v>
          </cell>
          <cell r="G7309" t="str">
            <v>$ Parcial</v>
          </cell>
        </row>
        <row r="7310">
          <cell r="A7310" t="str">
            <v>CÓDIGO</v>
          </cell>
          <cell r="B7310" t="str">
            <v>DESCRIPCIÓN</v>
          </cell>
          <cell r="C7310"/>
          <cell r="D7310"/>
          <cell r="E7310"/>
          <cell r="F7310"/>
          <cell r="G7310"/>
        </row>
        <row r="7311">
          <cell r="A7311"/>
          <cell r="B7311"/>
          <cell r="C7311" t="str">
            <v>A - MATERIALES</v>
          </cell>
          <cell r="D7311"/>
          <cell r="E7311"/>
          <cell r="F7311"/>
          <cell r="G7311"/>
        </row>
        <row r="7312">
          <cell r="A7312" t="str">
            <v/>
          </cell>
          <cell r="B7312" t="str">
            <v/>
          </cell>
          <cell r="C7312"/>
          <cell r="D7312" t="str">
            <v/>
          </cell>
          <cell r="E7312"/>
          <cell r="F7312">
            <v>0</v>
          </cell>
          <cell r="G7312">
            <v>0</v>
          </cell>
        </row>
        <row r="7313">
          <cell r="A7313" t="str">
            <v/>
          </cell>
          <cell r="B7313" t="str">
            <v/>
          </cell>
          <cell r="C7313"/>
          <cell r="D7313" t="str">
            <v/>
          </cell>
          <cell r="E7313"/>
          <cell r="F7313">
            <v>0</v>
          </cell>
          <cell r="G7313">
            <v>0</v>
          </cell>
        </row>
        <row r="7314">
          <cell r="A7314" t="str">
            <v/>
          </cell>
          <cell r="B7314" t="str">
            <v/>
          </cell>
          <cell r="C7314"/>
          <cell r="D7314" t="str">
            <v/>
          </cell>
          <cell r="E7314"/>
          <cell r="F7314">
            <v>0</v>
          </cell>
          <cell r="G7314">
            <v>0</v>
          </cell>
        </row>
        <row r="7315">
          <cell r="A7315" t="str">
            <v/>
          </cell>
          <cell r="B7315" t="str">
            <v/>
          </cell>
          <cell r="C7315"/>
          <cell r="D7315" t="str">
            <v/>
          </cell>
          <cell r="E7315"/>
          <cell r="F7315">
            <v>0</v>
          </cell>
          <cell r="G7315">
            <v>0</v>
          </cell>
        </row>
        <row r="7316">
          <cell r="A7316" t="str">
            <v/>
          </cell>
          <cell r="B7316" t="str">
            <v/>
          </cell>
          <cell r="C7316"/>
          <cell r="D7316" t="str">
            <v/>
          </cell>
          <cell r="E7316"/>
          <cell r="F7316">
            <v>0</v>
          </cell>
          <cell r="G7316">
            <v>0</v>
          </cell>
        </row>
        <row r="7317">
          <cell r="A7317" t="str">
            <v/>
          </cell>
          <cell r="B7317" t="str">
            <v/>
          </cell>
          <cell r="C7317"/>
          <cell r="D7317" t="str">
            <v/>
          </cell>
          <cell r="E7317"/>
          <cell r="F7317">
            <v>0</v>
          </cell>
          <cell r="G7317">
            <v>0</v>
          </cell>
        </row>
        <row r="7318">
          <cell r="A7318" t="str">
            <v/>
          </cell>
          <cell r="B7318" t="str">
            <v/>
          </cell>
          <cell r="C7318"/>
          <cell r="D7318" t="str">
            <v/>
          </cell>
          <cell r="E7318"/>
          <cell r="F7318">
            <v>0</v>
          </cell>
          <cell r="G7318">
            <v>0</v>
          </cell>
        </row>
        <row r="7319">
          <cell r="A7319" t="str">
            <v/>
          </cell>
          <cell r="B7319" t="str">
            <v/>
          </cell>
          <cell r="C7319"/>
          <cell r="D7319" t="str">
            <v/>
          </cell>
          <cell r="E7319"/>
          <cell r="F7319">
            <v>0</v>
          </cell>
          <cell r="G7319">
            <v>0</v>
          </cell>
        </row>
        <row r="7320">
          <cell r="A7320" t="str">
            <v/>
          </cell>
          <cell r="B7320" t="str">
            <v/>
          </cell>
          <cell r="C7320"/>
          <cell r="D7320" t="str">
            <v/>
          </cell>
          <cell r="E7320"/>
          <cell r="F7320">
            <v>0</v>
          </cell>
          <cell r="G7320">
            <v>0</v>
          </cell>
        </row>
        <row r="7321">
          <cell r="A7321" t="str">
            <v/>
          </cell>
          <cell r="B7321" t="str">
            <v/>
          </cell>
          <cell r="C7321"/>
          <cell r="D7321" t="str">
            <v/>
          </cell>
          <cell r="E7321"/>
          <cell r="F7321">
            <v>0</v>
          </cell>
          <cell r="G7321">
            <v>0</v>
          </cell>
        </row>
        <row r="7322">
          <cell r="A7322" t="str">
            <v/>
          </cell>
          <cell r="B7322" t="str">
            <v/>
          </cell>
          <cell r="C7322"/>
          <cell r="D7322" t="str">
            <v/>
          </cell>
          <cell r="E7322"/>
          <cell r="F7322">
            <v>0</v>
          </cell>
          <cell r="G7322">
            <v>0</v>
          </cell>
        </row>
        <row r="7323">
          <cell r="A7323" t="str">
            <v/>
          </cell>
          <cell r="B7323" t="str">
            <v/>
          </cell>
          <cell r="C7323"/>
          <cell r="D7323" t="str">
            <v/>
          </cell>
          <cell r="E7323"/>
          <cell r="F7323">
            <v>0</v>
          </cell>
          <cell r="G7323">
            <v>0</v>
          </cell>
        </row>
        <row r="7324">
          <cell r="A7324" t="str">
            <v/>
          </cell>
          <cell r="B7324" t="str">
            <v/>
          </cell>
          <cell r="C7324"/>
          <cell r="D7324" t="str">
            <v/>
          </cell>
          <cell r="E7324"/>
          <cell r="F7324">
            <v>0</v>
          </cell>
          <cell r="G7324">
            <v>0</v>
          </cell>
        </row>
        <row r="7325">
          <cell r="A7325" t="str">
            <v/>
          </cell>
          <cell r="B7325" t="str">
            <v/>
          </cell>
          <cell r="C7325"/>
          <cell r="D7325" t="str">
            <v/>
          </cell>
          <cell r="E7325"/>
          <cell r="F7325">
            <v>0</v>
          </cell>
          <cell r="G7325">
            <v>0</v>
          </cell>
        </row>
        <row r="7326">
          <cell r="A7326"/>
          <cell r="B7326"/>
          <cell r="C7326"/>
          <cell r="D7326"/>
          <cell r="E7326"/>
          <cell r="F7326" t="str">
            <v>Total A</v>
          </cell>
          <cell r="G7326">
            <v>0</v>
          </cell>
        </row>
        <row r="7327">
          <cell r="A7327"/>
          <cell r="B7327"/>
          <cell r="C7327" t="str">
            <v>B - MANO DE OBRA</v>
          </cell>
          <cell r="D7327"/>
          <cell r="E7327"/>
          <cell r="F7327"/>
          <cell r="G7327"/>
        </row>
        <row r="7328">
          <cell r="A7328" t="str">
            <v/>
          </cell>
          <cell r="B7328">
            <v>0</v>
          </cell>
          <cell r="C7328"/>
          <cell r="D7328" t="str">
            <v/>
          </cell>
          <cell r="E7328"/>
          <cell r="F7328">
            <v>0</v>
          </cell>
          <cell r="G7328">
            <v>0</v>
          </cell>
        </row>
        <row r="7329">
          <cell r="A7329" t="str">
            <v/>
          </cell>
          <cell r="B7329">
            <v>0</v>
          </cell>
          <cell r="C7329"/>
          <cell r="D7329" t="str">
            <v/>
          </cell>
          <cell r="E7329"/>
          <cell r="F7329">
            <v>0</v>
          </cell>
          <cell r="G7329">
            <v>0</v>
          </cell>
        </row>
        <row r="7330">
          <cell r="A7330" t="str">
            <v/>
          </cell>
          <cell r="B7330">
            <v>0</v>
          </cell>
          <cell r="C7330"/>
          <cell r="D7330" t="str">
            <v/>
          </cell>
          <cell r="E7330"/>
          <cell r="F7330">
            <v>0</v>
          </cell>
          <cell r="G7330">
            <v>0</v>
          </cell>
        </row>
        <row r="7331">
          <cell r="A7331" t="str">
            <v/>
          </cell>
          <cell r="B7331">
            <v>0</v>
          </cell>
          <cell r="C7331"/>
          <cell r="D7331" t="str">
            <v/>
          </cell>
          <cell r="E7331"/>
          <cell r="F7331">
            <v>0</v>
          </cell>
          <cell r="G7331">
            <v>0</v>
          </cell>
        </row>
        <row r="7332">
          <cell r="A7332" t="str">
            <v/>
          </cell>
          <cell r="B7332">
            <v>0</v>
          </cell>
          <cell r="C7332"/>
          <cell r="D7332" t="str">
            <v/>
          </cell>
          <cell r="E7332"/>
          <cell r="F7332">
            <v>0</v>
          </cell>
          <cell r="G7332">
            <v>0</v>
          </cell>
        </row>
        <row r="7333">
          <cell r="A7333" t="str">
            <v/>
          </cell>
          <cell r="B7333">
            <v>0</v>
          </cell>
          <cell r="C7333"/>
          <cell r="D7333" t="str">
            <v/>
          </cell>
          <cell r="E7333"/>
          <cell r="F7333">
            <v>0</v>
          </cell>
          <cell r="G7333">
            <v>0</v>
          </cell>
        </row>
        <row r="7334">
          <cell r="A7334" t="str">
            <v/>
          </cell>
          <cell r="B7334">
            <v>0</v>
          </cell>
          <cell r="C7334"/>
          <cell r="D7334" t="str">
            <v/>
          </cell>
          <cell r="E7334"/>
          <cell r="F7334">
            <v>0</v>
          </cell>
          <cell r="G7334">
            <v>0</v>
          </cell>
        </row>
        <row r="7335">
          <cell r="A7335" t="str">
            <v/>
          </cell>
          <cell r="B7335">
            <v>0</v>
          </cell>
          <cell r="C7335"/>
          <cell r="D7335" t="str">
            <v/>
          </cell>
          <cell r="E7335"/>
          <cell r="F7335">
            <v>0</v>
          </cell>
          <cell r="G7335">
            <v>0</v>
          </cell>
        </row>
        <row r="7336">
          <cell r="A7336"/>
          <cell r="B7336"/>
          <cell r="C7336"/>
          <cell r="D7336"/>
          <cell r="E7336"/>
          <cell r="F7336" t="str">
            <v>Total B</v>
          </cell>
          <cell r="G7336">
            <v>0</v>
          </cell>
        </row>
        <row r="7337">
          <cell r="A7337"/>
          <cell r="B7337"/>
          <cell r="C7337" t="str">
            <v>C - EQUIPOS</v>
          </cell>
          <cell r="D7337"/>
          <cell r="E7337"/>
          <cell r="F7337"/>
          <cell r="G7337"/>
        </row>
        <row r="7338">
          <cell r="A7338" t="str">
            <v/>
          </cell>
          <cell r="B7338" t="str">
            <v/>
          </cell>
          <cell r="C7338"/>
          <cell r="D7338" t="str">
            <v/>
          </cell>
          <cell r="E7338"/>
          <cell r="F7338">
            <v>0</v>
          </cell>
          <cell r="G7338">
            <v>0</v>
          </cell>
        </row>
        <row r="7339">
          <cell r="A7339" t="str">
            <v/>
          </cell>
          <cell r="B7339" t="str">
            <v/>
          </cell>
          <cell r="C7339"/>
          <cell r="D7339" t="str">
            <v/>
          </cell>
          <cell r="E7339"/>
          <cell r="F7339">
            <v>0</v>
          </cell>
          <cell r="G7339">
            <v>0</v>
          </cell>
        </row>
        <row r="7340">
          <cell r="A7340" t="str">
            <v/>
          </cell>
          <cell r="B7340" t="str">
            <v/>
          </cell>
          <cell r="C7340"/>
          <cell r="D7340" t="str">
            <v/>
          </cell>
          <cell r="E7340"/>
          <cell r="F7340">
            <v>0</v>
          </cell>
          <cell r="G7340">
            <v>0</v>
          </cell>
        </row>
        <row r="7341">
          <cell r="A7341" t="str">
            <v/>
          </cell>
          <cell r="B7341" t="str">
            <v/>
          </cell>
          <cell r="C7341"/>
          <cell r="D7341" t="str">
            <v/>
          </cell>
          <cell r="E7341"/>
          <cell r="F7341">
            <v>0</v>
          </cell>
          <cell r="G7341">
            <v>0</v>
          </cell>
        </row>
        <row r="7342">
          <cell r="A7342" t="str">
            <v/>
          </cell>
          <cell r="B7342" t="str">
            <v/>
          </cell>
          <cell r="C7342"/>
          <cell r="D7342" t="str">
            <v/>
          </cell>
          <cell r="E7342"/>
          <cell r="F7342">
            <v>0</v>
          </cell>
          <cell r="G7342">
            <v>0</v>
          </cell>
        </row>
        <row r="7343">
          <cell r="A7343" t="str">
            <v/>
          </cell>
          <cell r="B7343" t="str">
            <v/>
          </cell>
          <cell r="C7343"/>
          <cell r="D7343" t="str">
            <v/>
          </cell>
          <cell r="E7343"/>
          <cell r="F7343">
            <v>0</v>
          </cell>
          <cell r="G7343">
            <v>0</v>
          </cell>
        </row>
        <row r="7344">
          <cell r="A7344" t="str">
            <v/>
          </cell>
          <cell r="B7344" t="str">
            <v/>
          </cell>
          <cell r="C7344"/>
          <cell r="D7344" t="str">
            <v/>
          </cell>
          <cell r="E7344"/>
          <cell r="F7344">
            <v>0</v>
          </cell>
          <cell r="G7344">
            <v>0</v>
          </cell>
        </row>
        <row r="7345">
          <cell r="A7345" t="str">
            <v/>
          </cell>
          <cell r="B7345" t="str">
            <v/>
          </cell>
          <cell r="C7345"/>
          <cell r="D7345" t="str">
            <v/>
          </cell>
          <cell r="E7345"/>
          <cell r="F7345">
            <v>0</v>
          </cell>
          <cell r="G7345">
            <v>0</v>
          </cell>
        </row>
        <row r="7346">
          <cell r="A7346" t="str">
            <v/>
          </cell>
          <cell r="B7346" t="str">
            <v/>
          </cell>
          <cell r="C7346"/>
          <cell r="D7346" t="str">
            <v/>
          </cell>
          <cell r="E7346"/>
          <cell r="F7346">
            <v>0</v>
          </cell>
          <cell r="G7346">
            <v>0</v>
          </cell>
        </row>
        <row r="7347">
          <cell r="A7347"/>
          <cell r="B7347"/>
          <cell r="C7347"/>
          <cell r="D7347"/>
          <cell r="E7347"/>
          <cell r="F7347" t="str">
            <v>Total C</v>
          </cell>
          <cell r="G7347">
            <v>0</v>
          </cell>
        </row>
        <row r="7348">
          <cell r="A7348"/>
          <cell r="B7348"/>
          <cell r="C7348"/>
          <cell r="D7348"/>
          <cell r="E7348"/>
          <cell r="F7348"/>
          <cell r="G7348"/>
        </row>
        <row r="7349">
          <cell r="A7349" t="str">
            <v/>
          </cell>
          <cell r="B7349" t="str">
            <v/>
          </cell>
          <cell r="C7349"/>
          <cell r="D7349" t="str">
            <v>Costo  Neto</v>
          </cell>
          <cell r="E7349"/>
          <cell r="F7349" t="str">
            <v>Total D=A+B+C</v>
          </cell>
          <cell r="G7349">
            <v>0</v>
          </cell>
        </row>
        <row r="7351">
          <cell r="A7351" t="str">
            <v>ANALISIS DE PRECIOS</v>
          </cell>
          <cell r="B7351"/>
          <cell r="C7351"/>
          <cell r="D7351"/>
          <cell r="E7351"/>
          <cell r="F7351"/>
          <cell r="G7351"/>
        </row>
        <row r="7352">
          <cell r="A7352" t="str">
            <v>COMITENTE:</v>
          </cell>
          <cell r="B7352" t="str">
            <v>DIRECCIÓN DE ARQUITECTURA</v>
          </cell>
          <cell r="C7352"/>
          <cell r="D7352"/>
          <cell r="E7352"/>
          <cell r="F7352"/>
          <cell r="G7352"/>
        </row>
        <row r="7353">
          <cell r="A7353" t="str">
            <v>CONTRATISTA:</v>
          </cell>
          <cell r="B7353" t="str">
            <v xml:space="preserve">BILBAO CONSTRUCCIONES S.R.L. </v>
          </cell>
          <cell r="C7353"/>
          <cell r="D7353"/>
          <cell r="E7353"/>
          <cell r="F7353"/>
          <cell r="G7353"/>
        </row>
        <row r="7354">
          <cell r="A7354" t="str">
            <v>OBRA:</v>
          </cell>
          <cell r="B7354" t="str">
            <v>CENTRO DE MEDICINA NUCLEAR - PET / CT</v>
          </cell>
          <cell r="C7354"/>
          <cell r="D7354"/>
          <cell r="E7354"/>
          <cell r="F7354" t="str">
            <v>PRECIOS A:</v>
          </cell>
          <cell r="G7354">
            <v>43594</v>
          </cell>
        </row>
        <row r="7355">
          <cell r="A7355" t="str">
            <v>UBICACIÓN:</v>
          </cell>
          <cell r="B7355" t="str">
            <v>CAPITAL</v>
          </cell>
          <cell r="C7355"/>
          <cell r="D7355"/>
          <cell r="E7355"/>
          <cell r="F7355"/>
          <cell r="G7355"/>
        </row>
        <row r="7356">
          <cell r="A7356" t="str">
            <v>RUBRO:</v>
          </cell>
          <cell r="B7356" t="str">
            <v/>
          </cell>
          <cell r="C7356" t="str">
            <v/>
          </cell>
          <cell r="D7356"/>
          <cell r="E7356"/>
          <cell r="F7356"/>
          <cell r="G7356"/>
        </row>
        <row r="7357">
          <cell r="A7357" t="str">
            <v>ITEM:</v>
          </cell>
          <cell r="B7357" t="str">
            <v/>
          </cell>
          <cell r="C7357" t="str">
            <v/>
          </cell>
          <cell r="D7357"/>
          <cell r="E7357"/>
          <cell r="F7357" t="str">
            <v>UNIDAD:</v>
          </cell>
          <cell r="G7357" t="str">
            <v/>
          </cell>
        </row>
        <row r="7358">
          <cell r="A7358"/>
          <cell r="B7358"/>
          <cell r="C7358"/>
          <cell r="D7358"/>
          <cell r="E7358"/>
          <cell r="F7358"/>
          <cell r="G7358"/>
        </row>
        <row r="7359">
          <cell r="A7359" t="str">
            <v>DATOS REDETERMINACION</v>
          </cell>
          <cell r="B7359"/>
          <cell r="C7359" t="str">
            <v>DESIGNACION</v>
          </cell>
          <cell r="D7359" t="str">
            <v>U</v>
          </cell>
          <cell r="E7359" t="str">
            <v>Cantidad</v>
          </cell>
          <cell r="F7359" t="str">
            <v>$ Unitarios</v>
          </cell>
          <cell r="G7359" t="str">
            <v>$ Parcial</v>
          </cell>
        </row>
        <row r="7360">
          <cell r="A7360" t="str">
            <v>CÓDIGO</v>
          </cell>
          <cell r="B7360" t="str">
            <v>DESCRIPCIÓN</v>
          </cell>
          <cell r="C7360"/>
          <cell r="D7360"/>
          <cell r="E7360"/>
          <cell r="F7360"/>
          <cell r="G7360"/>
        </row>
        <row r="7361">
          <cell r="A7361"/>
          <cell r="B7361"/>
          <cell r="C7361" t="str">
            <v>A - MATERIALES</v>
          </cell>
          <cell r="D7361"/>
          <cell r="E7361"/>
          <cell r="F7361"/>
          <cell r="G7361"/>
        </row>
        <row r="7362">
          <cell r="A7362" t="str">
            <v/>
          </cell>
          <cell r="B7362" t="str">
            <v/>
          </cell>
          <cell r="C7362"/>
          <cell r="D7362" t="str">
            <v/>
          </cell>
          <cell r="E7362"/>
          <cell r="F7362">
            <v>0</v>
          </cell>
          <cell r="G7362">
            <v>0</v>
          </cell>
        </row>
        <row r="7363">
          <cell r="A7363" t="str">
            <v/>
          </cell>
          <cell r="B7363" t="str">
            <v/>
          </cell>
          <cell r="C7363"/>
          <cell r="D7363" t="str">
            <v/>
          </cell>
          <cell r="E7363"/>
          <cell r="F7363">
            <v>0</v>
          </cell>
          <cell r="G7363">
            <v>0</v>
          </cell>
        </row>
        <row r="7364">
          <cell r="A7364" t="str">
            <v/>
          </cell>
          <cell r="B7364" t="str">
            <v/>
          </cell>
          <cell r="C7364"/>
          <cell r="D7364" t="str">
            <v/>
          </cell>
          <cell r="E7364"/>
          <cell r="F7364">
            <v>0</v>
          </cell>
          <cell r="G7364">
            <v>0</v>
          </cell>
        </row>
        <row r="7365">
          <cell r="A7365" t="str">
            <v/>
          </cell>
          <cell r="B7365" t="str">
            <v/>
          </cell>
          <cell r="C7365"/>
          <cell r="D7365" t="str">
            <v/>
          </cell>
          <cell r="E7365"/>
          <cell r="F7365">
            <v>0</v>
          </cell>
          <cell r="G7365">
            <v>0</v>
          </cell>
        </row>
        <row r="7366">
          <cell r="A7366" t="str">
            <v/>
          </cell>
          <cell r="B7366" t="str">
            <v/>
          </cell>
          <cell r="C7366"/>
          <cell r="D7366" t="str">
            <v/>
          </cell>
          <cell r="E7366"/>
          <cell r="F7366">
            <v>0</v>
          </cell>
          <cell r="G7366">
            <v>0</v>
          </cell>
        </row>
        <row r="7367">
          <cell r="A7367" t="str">
            <v/>
          </cell>
          <cell r="B7367" t="str">
            <v/>
          </cell>
          <cell r="C7367"/>
          <cell r="D7367" t="str">
            <v/>
          </cell>
          <cell r="E7367"/>
          <cell r="F7367">
            <v>0</v>
          </cell>
          <cell r="G7367">
            <v>0</v>
          </cell>
        </row>
        <row r="7368">
          <cell r="A7368" t="str">
            <v/>
          </cell>
          <cell r="B7368" t="str">
            <v/>
          </cell>
          <cell r="C7368"/>
          <cell r="D7368" t="str">
            <v/>
          </cell>
          <cell r="E7368"/>
          <cell r="F7368">
            <v>0</v>
          </cell>
          <cell r="G7368">
            <v>0</v>
          </cell>
        </row>
        <row r="7369">
          <cell r="A7369" t="str">
            <v/>
          </cell>
          <cell r="B7369" t="str">
            <v/>
          </cell>
          <cell r="C7369"/>
          <cell r="D7369" t="str">
            <v/>
          </cell>
          <cell r="E7369"/>
          <cell r="F7369">
            <v>0</v>
          </cell>
          <cell r="G7369">
            <v>0</v>
          </cell>
        </row>
        <row r="7370">
          <cell r="A7370" t="str">
            <v/>
          </cell>
          <cell r="B7370" t="str">
            <v/>
          </cell>
          <cell r="C7370"/>
          <cell r="D7370" t="str">
            <v/>
          </cell>
          <cell r="E7370"/>
          <cell r="F7370">
            <v>0</v>
          </cell>
          <cell r="G7370">
            <v>0</v>
          </cell>
        </row>
        <row r="7371">
          <cell r="A7371" t="str">
            <v/>
          </cell>
          <cell r="B7371" t="str">
            <v/>
          </cell>
          <cell r="C7371"/>
          <cell r="D7371" t="str">
            <v/>
          </cell>
          <cell r="E7371"/>
          <cell r="F7371">
            <v>0</v>
          </cell>
          <cell r="G7371">
            <v>0</v>
          </cell>
        </row>
        <row r="7372">
          <cell r="A7372" t="str">
            <v/>
          </cell>
          <cell r="B7372" t="str">
            <v/>
          </cell>
          <cell r="C7372"/>
          <cell r="D7372" t="str">
            <v/>
          </cell>
          <cell r="E7372"/>
          <cell r="F7372">
            <v>0</v>
          </cell>
          <cell r="G7372">
            <v>0</v>
          </cell>
        </row>
        <row r="7373">
          <cell r="A7373" t="str">
            <v/>
          </cell>
          <cell r="B7373" t="str">
            <v/>
          </cell>
          <cell r="C7373"/>
          <cell r="D7373" t="str">
            <v/>
          </cell>
          <cell r="E7373"/>
          <cell r="F7373">
            <v>0</v>
          </cell>
          <cell r="G7373">
            <v>0</v>
          </cell>
        </row>
        <row r="7374">
          <cell r="A7374" t="str">
            <v/>
          </cell>
          <cell r="B7374" t="str">
            <v/>
          </cell>
          <cell r="C7374"/>
          <cell r="D7374" t="str">
            <v/>
          </cell>
          <cell r="E7374"/>
          <cell r="F7374">
            <v>0</v>
          </cell>
          <cell r="G7374">
            <v>0</v>
          </cell>
        </row>
        <row r="7375">
          <cell r="A7375" t="str">
            <v/>
          </cell>
          <cell r="B7375" t="str">
            <v/>
          </cell>
          <cell r="C7375"/>
          <cell r="D7375" t="str">
            <v/>
          </cell>
          <cell r="E7375"/>
          <cell r="F7375">
            <v>0</v>
          </cell>
          <cell r="G7375">
            <v>0</v>
          </cell>
        </row>
        <row r="7376">
          <cell r="A7376"/>
          <cell r="B7376"/>
          <cell r="C7376"/>
          <cell r="D7376"/>
          <cell r="E7376"/>
          <cell r="F7376" t="str">
            <v>Total A</v>
          </cell>
          <cell r="G7376">
            <v>0</v>
          </cell>
        </row>
        <row r="7377">
          <cell r="A7377"/>
          <cell r="B7377"/>
          <cell r="C7377" t="str">
            <v>B - MANO DE OBRA</v>
          </cell>
          <cell r="D7377"/>
          <cell r="E7377"/>
          <cell r="F7377"/>
          <cell r="G7377"/>
        </row>
        <row r="7378">
          <cell r="A7378" t="str">
            <v/>
          </cell>
          <cell r="B7378">
            <v>0</v>
          </cell>
          <cell r="C7378"/>
          <cell r="D7378" t="str">
            <v/>
          </cell>
          <cell r="E7378"/>
          <cell r="F7378">
            <v>0</v>
          </cell>
          <cell r="G7378">
            <v>0</v>
          </cell>
        </row>
        <row r="7379">
          <cell r="A7379" t="str">
            <v/>
          </cell>
          <cell r="B7379">
            <v>0</v>
          </cell>
          <cell r="C7379"/>
          <cell r="D7379" t="str">
            <v/>
          </cell>
          <cell r="E7379"/>
          <cell r="F7379">
            <v>0</v>
          </cell>
          <cell r="G7379">
            <v>0</v>
          </cell>
        </row>
        <row r="7380">
          <cell r="A7380" t="str">
            <v/>
          </cell>
          <cell r="B7380">
            <v>0</v>
          </cell>
          <cell r="C7380"/>
          <cell r="D7380" t="str">
            <v/>
          </cell>
          <cell r="E7380"/>
          <cell r="F7380">
            <v>0</v>
          </cell>
          <cell r="G7380">
            <v>0</v>
          </cell>
        </row>
        <row r="7381">
          <cell r="A7381" t="str">
            <v/>
          </cell>
          <cell r="B7381">
            <v>0</v>
          </cell>
          <cell r="C7381"/>
          <cell r="D7381" t="str">
            <v/>
          </cell>
          <cell r="E7381"/>
          <cell r="F7381">
            <v>0</v>
          </cell>
          <cell r="G7381">
            <v>0</v>
          </cell>
        </row>
        <row r="7382">
          <cell r="A7382" t="str">
            <v/>
          </cell>
          <cell r="B7382">
            <v>0</v>
          </cell>
          <cell r="C7382"/>
          <cell r="D7382" t="str">
            <v/>
          </cell>
          <cell r="E7382"/>
          <cell r="F7382">
            <v>0</v>
          </cell>
          <cell r="G7382">
            <v>0</v>
          </cell>
        </row>
        <row r="7383">
          <cell r="A7383" t="str">
            <v/>
          </cell>
          <cell r="B7383">
            <v>0</v>
          </cell>
          <cell r="C7383"/>
          <cell r="D7383" t="str">
            <v/>
          </cell>
          <cell r="E7383"/>
          <cell r="F7383">
            <v>0</v>
          </cell>
          <cell r="G7383">
            <v>0</v>
          </cell>
        </row>
        <row r="7384">
          <cell r="A7384" t="str">
            <v/>
          </cell>
          <cell r="B7384">
            <v>0</v>
          </cell>
          <cell r="C7384"/>
          <cell r="D7384" t="str">
            <v/>
          </cell>
          <cell r="E7384"/>
          <cell r="F7384">
            <v>0</v>
          </cell>
          <cell r="G7384">
            <v>0</v>
          </cell>
        </row>
        <row r="7385">
          <cell r="A7385" t="str">
            <v/>
          </cell>
          <cell r="B7385">
            <v>0</v>
          </cell>
          <cell r="C7385"/>
          <cell r="D7385" t="str">
            <v/>
          </cell>
          <cell r="E7385"/>
          <cell r="F7385">
            <v>0</v>
          </cell>
          <cell r="G7385">
            <v>0</v>
          </cell>
        </row>
        <row r="7386">
          <cell r="A7386"/>
          <cell r="B7386"/>
          <cell r="C7386"/>
          <cell r="D7386"/>
          <cell r="E7386"/>
          <cell r="F7386" t="str">
            <v>Total B</v>
          </cell>
          <cell r="G7386">
            <v>0</v>
          </cell>
        </row>
        <row r="7387">
          <cell r="A7387"/>
          <cell r="B7387"/>
          <cell r="C7387" t="str">
            <v>C - EQUIPOS</v>
          </cell>
          <cell r="D7387"/>
          <cell r="E7387"/>
          <cell r="F7387"/>
          <cell r="G7387"/>
        </row>
        <row r="7388">
          <cell r="A7388" t="str">
            <v/>
          </cell>
          <cell r="B7388" t="str">
            <v/>
          </cell>
          <cell r="C7388"/>
          <cell r="D7388" t="str">
            <v/>
          </cell>
          <cell r="E7388"/>
          <cell r="F7388">
            <v>0</v>
          </cell>
          <cell r="G7388">
            <v>0</v>
          </cell>
        </row>
        <row r="7389">
          <cell r="A7389" t="str">
            <v/>
          </cell>
          <cell r="B7389" t="str">
            <v/>
          </cell>
          <cell r="C7389"/>
          <cell r="D7389" t="str">
            <v/>
          </cell>
          <cell r="E7389"/>
          <cell r="F7389">
            <v>0</v>
          </cell>
          <cell r="G7389">
            <v>0</v>
          </cell>
        </row>
        <row r="7390">
          <cell r="A7390" t="str">
            <v/>
          </cell>
          <cell r="B7390" t="str">
            <v/>
          </cell>
          <cell r="C7390"/>
          <cell r="D7390" t="str">
            <v/>
          </cell>
          <cell r="E7390"/>
          <cell r="F7390">
            <v>0</v>
          </cell>
          <cell r="G7390">
            <v>0</v>
          </cell>
        </row>
        <row r="7391">
          <cell r="A7391" t="str">
            <v/>
          </cell>
          <cell r="B7391" t="str">
            <v/>
          </cell>
          <cell r="C7391"/>
          <cell r="D7391" t="str">
            <v/>
          </cell>
          <cell r="E7391"/>
          <cell r="F7391">
            <v>0</v>
          </cell>
          <cell r="G7391">
            <v>0</v>
          </cell>
        </row>
        <row r="7392">
          <cell r="A7392" t="str">
            <v/>
          </cell>
          <cell r="B7392" t="str">
            <v/>
          </cell>
          <cell r="C7392"/>
          <cell r="D7392" t="str">
            <v/>
          </cell>
          <cell r="E7392"/>
          <cell r="F7392">
            <v>0</v>
          </cell>
          <cell r="G7392">
            <v>0</v>
          </cell>
        </row>
        <row r="7393">
          <cell r="A7393" t="str">
            <v/>
          </cell>
          <cell r="B7393" t="str">
            <v/>
          </cell>
          <cell r="C7393"/>
          <cell r="D7393" t="str">
            <v/>
          </cell>
          <cell r="E7393"/>
          <cell r="F7393">
            <v>0</v>
          </cell>
          <cell r="G7393">
            <v>0</v>
          </cell>
        </row>
        <row r="7394">
          <cell r="A7394" t="str">
            <v/>
          </cell>
          <cell r="B7394" t="str">
            <v/>
          </cell>
          <cell r="C7394"/>
          <cell r="D7394" t="str">
            <v/>
          </cell>
          <cell r="E7394"/>
          <cell r="F7394">
            <v>0</v>
          </cell>
          <cell r="G7394">
            <v>0</v>
          </cell>
        </row>
        <row r="7395">
          <cell r="A7395" t="str">
            <v/>
          </cell>
          <cell r="B7395" t="str">
            <v/>
          </cell>
          <cell r="C7395"/>
          <cell r="D7395" t="str">
            <v/>
          </cell>
          <cell r="E7395"/>
          <cell r="F7395">
            <v>0</v>
          </cell>
          <cell r="G7395">
            <v>0</v>
          </cell>
        </row>
        <row r="7396">
          <cell r="A7396" t="str">
            <v/>
          </cell>
          <cell r="B7396" t="str">
            <v/>
          </cell>
          <cell r="C7396"/>
          <cell r="D7396" t="str">
            <v/>
          </cell>
          <cell r="E7396"/>
          <cell r="F7396">
            <v>0</v>
          </cell>
          <cell r="G7396">
            <v>0</v>
          </cell>
        </row>
        <row r="7397">
          <cell r="A7397"/>
          <cell r="B7397"/>
          <cell r="C7397"/>
          <cell r="D7397"/>
          <cell r="E7397"/>
          <cell r="F7397" t="str">
            <v>Total C</v>
          </cell>
          <cell r="G7397">
            <v>0</v>
          </cell>
        </row>
        <row r="7398">
          <cell r="A7398"/>
          <cell r="B7398"/>
          <cell r="C7398"/>
          <cell r="D7398"/>
          <cell r="E7398"/>
          <cell r="F7398"/>
          <cell r="G7398"/>
        </row>
        <row r="7399">
          <cell r="A7399" t="str">
            <v/>
          </cell>
          <cell r="B7399" t="str">
            <v/>
          </cell>
          <cell r="C7399"/>
          <cell r="D7399" t="str">
            <v>Costo  Neto</v>
          </cell>
          <cell r="E7399"/>
          <cell r="F7399" t="str">
            <v>Total D=A+B+C</v>
          </cell>
          <cell r="G7399">
            <v>0</v>
          </cell>
        </row>
        <row r="7401">
          <cell r="A7401" t="str">
            <v>ANALISIS DE PRECIOS</v>
          </cell>
          <cell r="B7401"/>
          <cell r="C7401"/>
          <cell r="D7401"/>
          <cell r="E7401"/>
          <cell r="F7401"/>
          <cell r="G7401"/>
        </row>
        <row r="7402">
          <cell r="A7402" t="str">
            <v>COMITENTE:</v>
          </cell>
          <cell r="B7402" t="str">
            <v>DIRECCIÓN DE ARQUITECTURA</v>
          </cell>
          <cell r="C7402"/>
          <cell r="D7402"/>
          <cell r="E7402"/>
          <cell r="F7402"/>
          <cell r="G7402"/>
        </row>
        <row r="7403">
          <cell r="A7403" t="str">
            <v>CONTRATISTA:</v>
          </cell>
          <cell r="B7403" t="str">
            <v xml:space="preserve">BILBAO CONSTRUCCIONES S.R.L. </v>
          </cell>
          <cell r="C7403"/>
          <cell r="D7403"/>
          <cell r="E7403"/>
          <cell r="F7403"/>
          <cell r="G7403"/>
        </row>
        <row r="7404">
          <cell r="A7404" t="str">
            <v>OBRA:</v>
          </cell>
          <cell r="B7404" t="str">
            <v>CENTRO DE MEDICINA NUCLEAR - PET / CT</v>
          </cell>
          <cell r="C7404"/>
          <cell r="D7404"/>
          <cell r="E7404"/>
          <cell r="F7404" t="str">
            <v>PRECIOS A:</v>
          </cell>
          <cell r="G7404">
            <v>43594</v>
          </cell>
        </row>
        <row r="7405">
          <cell r="A7405" t="str">
            <v>UBICACIÓN:</v>
          </cell>
          <cell r="B7405" t="str">
            <v>CAPITAL</v>
          </cell>
          <cell r="C7405"/>
          <cell r="D7405"/>
          <cell r="E7405"/>
          <cell r="F7405"/>
          <cell r="G7405"/>
        </row>
        <row r="7406">
          <cell r="A7406" t="str">
            <v>RUBRO:</v>
          </cell>
          <cell r="B7406" t="str">
            <v/>
          </cell>
          <cell r="C7406" t="str">
            <v/>
          </cell>
          <cell r="D7406"/>
          <cell r="E7406"/>
          <cell r="F7406"/>
          <cell r="G7406"/>
        </row>
        <row r="7407">
          <cell r="A7407" t="str">
            <v>ITEM:</v>
          </cell>
          <cell r="B7407" t="str">
            <v/>
          </cell>
          <cell r="C7407" t="str">
            <v/>
          </cell>
          <cell r="D7407"/>
          <cell r="E7407"/>
          <cell r="F7407" t="str">
            <v>UNIDAD:</v>
          </cell>
          <cell r="G7407" t="str">
            <v/>
          </cell>
        </row>
        <row r="7408">
          <cell r="A7408"/>
          <cell r="B7408"/>
          <cell r="C7408"/>
          <cell r="D7408"/>
          <cell r="E7408"/>
          <cell r="F7408"/>
          <cell r="G7408"/>
        </row>
        <row r="7409">
          <cell r="A7409" t="str">
            <v>DATOS REDETERMINACION</v>
          </cell>
          <cell r="B7409"/>
          <cell r="C7409" t="str">
            <v>DESIGNACION</v>
          </cell>
          <cell r="D7409" t="str">
            <v>U</v>
          </cell>
          <cell r="E7409" t="str">
            <v>Cantidad</v>
          </cell>
          <cell r="F7409" t="str">
            <v>$ Unitarios</v>
          </cell>
          <cell r="G7409" t="str">
            <v>$ Parcial</v>
          </cell>
        </row>
        <row r="7410">
          <cell r="A7410" t="str">
            <v>CÓDIGO</v>
          </cell>
          <cell r="B7410" t="str">
            <v>DESCRIPCIÓN</v>
          </cell>
          <cell r="C7410"/>
          <cell r="D7410"/>
          <cell r="E7410"/>
          <cell r="F7410"/>
          <cell r="G7410"/>
        </row>
        <row r="7411">
          <cell r="A7411"/>
          <cell r="B7411"/>
          <cell r="C7411" t="str">
            <v>A - MATERIALES</v>
          </cell>
          <cell r="D7411"/>
          <cell r="E7411"/>
          <cell r="F7411"/>
          <cell r="G7411"/>
        </row>
        <row r="7412">
          <cell r="A7412" t="str">
            <v/>
          </cell>
          <cell r="B7412" t="str">
            <v/>
          </cell>
          <cell r="C7412"/>
          <cell r="D7412" t="str">
            <v/>
          </cell>
          <cell r="E7412"/>
          <cell r="F7412">
            <v>0</v>
          </cell>
          <cell r="G7412">
            <v>0</v>
          </cell>
        </row>
        <row r="7413">
          <cell r="A7413" t="str">
            <v/>
          </cell>
          <cell r="B7413" t="str">
            <v/>
          </cell>
          <cell r="C7413"/>
          <cell r="D7413" t="str">
            <v/>
          </cell>
          <cell r="E7413"/>
          <cell r="F7413">
            <v>0</v>
          </cell>
          <cell r="G7413">
            <v>0</v>
          </cell>
        </row>
        <row r="7414">
          <cell r="A7414" t="str">
            <v/>
          </cell>
          <cell r="B7414" t="str">
            <v/>
          </cell>
          <cell r="C7414"/>
          <cell r="D7414" t="str">
            <v/>
          </cell>
          <cell r="E7414"/>
          <cell r="F7414">
            <v>0</v>
          </cell>
          <cell r="G7414">
            <v>0</v>
          </cell>
        </row>
        <row r="7415">
          <cell r="A7415" t="str">
            <v/>
          </cell>
          <cell r="B7415" t="str">
            <v/>
          </cell>
          <cell r="C7415"/>
          <cell r="D7415" t="str">
            <v/>
          </cell>
          <cell r="E7415"/>
          <cell r="F7415">
            <v>0</v>
          </cell>
          <cell r="G7415">
            <v>0</v>
          </cell>
        </row>
        <row r="7416">
          <cell r="A7416" t="str">
            <v/>
          </cell>
          <cell r="B7416" t="str">
            <v/>
          </cell>
          <cell r="C7416"/>
          <cell r="D7416" t="str">
            <v/>
          </cell>
          <cell r="E7416"/>
          <cell r="F7416">
            <v>0</v>
          </cell>
          <cell r="G7416">
            <v>0</v>
          </cell>
        </row>
        <row r="7417">
          <cell r="A7417" t="str">
            <v/>
          </cell>
          <cell r="B7417" t="str">
            <v/>
          </cell>
          <cell r="C7417"/>
          <cell r="D7417" t="str">
            <v/>
          </cell>
          <cell r="E7417"/>
          <cell r="F7417">
            <v>0</v>
          </cell>
          <cell r="G7417">
            <v>0</v>
          </cell>
        </row>
        <row r="7418">
          <cell r="A7418" t="str">
            <v/>
          </cell>
          <cell r="B7418" t="str">
            <v/>
          </cell>
          <cell r="C7418"/>
          <cell r="D7418" t="str">
            <v/>
          </cell>
          <cell r="E7418"/>
          <cell r="F7418">
            <v>0</v>
          </cell>
          <cell r="G7418">
            <v>0</v>
          </cell>
        </row>
        <row r="7419">
          <cell r="A7419" t="str">
            <v/>
          </cell>
          <cell r="B7419" t="str">
            <v/>
          </cell>
          <cell r="C7419"/>
          <cell r="D7419" t="str">
            <v/>
          </cell>
          <cell r="E7419"/>
          <cell r="F7419">
            <v>0</v>
          </cell>
          <cell r="G7419">
            <v>0</v>
          </cell>
        </row>
        <row r="7420">
          <cell r="A7420" t="str">
            <v/>
          </cell>
          <cell r="B7420" t="str">
            <v/>
          </cell>
          <cell r="C7420"/>
          <cell r="D7420" t="str">
            <v/>
          </cell>
          <cell r="E7420"/>
          <cell r="F7420">
            <v>0</v>
          </cell>
          <cell r="G7420">
            <v>0</v>
          </cell>
        </row>
        <row r="7421">
          <cell r="A7421" t="str">
            <v/>
          </cell>
          <cell r="B7421" t="str">
            <v/>
          </cell>
          <cell r="C7421"/>
          <cell r="D7421" t="str">
            <v/>
          </cell>
          <cell r="E7421"/>
          <cell r="F7421">
            <v>0</v>
          </cell>
          <cell r="G7421">
            <v>0</v>
          </cell>
        </row>
        <row r="7422">
          <cell r="A7422" t="str">
            <v/>
          </cell>
          <cell r="B7422" t="str">
            <v/>
          </cell>
          <cell r="C7422"/>
          <cell r="D7422" t="str">
            <v/>
          </cell>
          <cell r="E7422"/>
          <cell r="F7422">
            <v>0</v>
          </cell>
          <cell r="G7422">
            <v>0</v>
          </cell>
        </row>
        <row r="7423">
          <cell r="A7423" t="str">
            <v/>
          </cell>
          <cell r="B7423" t="str">
            <v/>
          </cell>
          <cell r="C7423"/>
          <cell r="D7423" t="str">
            <v/>
          </cell>
          <cell r="E7423"/>
          <cell r="F7423">
            <v>0</v>
          </cell>
          <cell r="G7423">
            <v>0</v>
          </cell>
        </row>
        <row r="7424">
          <cell r="A7424" t="str">
            <v/>
          </cell>
          <cell r="B7424" t="str">
            <v/>
          </cell>
          <cell r="C7424"/>
          <cell r="D7424" t="str">
            <v/>
          </cell>
          <cell r="E7424"/>
          <cell r="F7424">
            <v>0</v>
          </cell>
          <cell r="G7424">
            <v>0</v>
          </cell>
        </row>
        <row r="7425">
          <cell r="A7425" t="str">
            <v/>
          </cell>
          <cell r="B7425" t="str">
            <v/>
          </cell>
          <cell r="C7425"/>
          <cell r="D7425" t="str">
            <v/>
          </cell>
          <cell r="E7425"/>
          <cell r="F7425">
            <v>0</v>
          </cell>
          <cell r="G7425">
            <v>0</v>
          </cell>
        </row>
        <row r="7426">
          <cell r="A7426"/>
          <cell r="B7426"/>
          <cell r="C7426"/>
          <cell r="D7426"/>
          <cell r="E7426"/>
          <cell r="F7426" t="str">
            <v>Total A</v>
          </cell>
          <cell r="G7426">
            <v>0</v>
          </cell>
        </row>
        <row r="7427">
          <cell r="A7427"/>
          <cell r="B7427"/>
          <cell r="C7427" t="str">
            <v>B - MANO DE OBRA</v>
          </cell>
          <cell r="D7427"/>
          <cell r="E7427"/>
          <cell r="F7427"/>
          <cell r="G7427"/>
        </row>
        <row r="7428">
          <cell r="A7428" t="str">
            <v/>
          </cell>
          <cell r="B7428">
            <v>0</v>
          </cell>
          <cell r="C7428"/>
          <cell r="D7428" t="str">
            <v/>
          </cell>
          <cell r="E7428"/>
          <cell r="F7428">
            <v>0</v>
          </cell>
          <cell r="G7428">
            <v>0</v>
          </cell>
        </row>
        <row r="7429">
          <cell r="A7429" t="str">
            <v/>
          </cell>
          <cell r="B7429">
            <v>0</v>
          </cell>
          <cell r="C7429"/>
          <cell r="D7429" t="str">
            <v/>
          </cell>
          <cell r="E7429"/>
          <cell r="F7429">
            <v>0</v>
          </cell>
          <cell r="G7429">
            <v>0</v>
          </cell>
        </row>
        <row r="7430">
          <cell r="A7430" t="str">
            <v/>
          </cell>
          <cell r="B7430">
            <v>0</v>
          </cell>
          <cell r="C7430"/>
          <cell r="D7430" t="str">
            <v/>
          </cell>
          <cell r="E7430"/>
          <cell r="F7430">
            <v>0</v>
          </cell>
          <cell r="G7430">
            <v>0</v>
          </cell>
        </row>
        <row r="7431">
          <cell r="A7431" t="str">
            <v/>
          </cell>
          <cell r="B7431">
            <v>0</v>
          </cell>
          <cell r="C7431"/>
          <cell r="D7431" t="str">
            <v/>
          </cell>
          <cell r="E7431"/>
          <cell r="F7431">
            <v>0</v>
          </cell>
          <cell r="G7431">
            <v>0</v>
          </cell>
        </row>
        <row r="7432">
          <cell r="A7432" t="str">
            <v/>
          </cell>
          <cell r="B7432">
            <v>0</v>
          </cell>
          <cell r="C7432"/>
          <cell r="D7432" t="str">
            <v/>
          </cell>
          <cell r="E7432"/>
          <cell r="F7432">
            <v>0</v>
          </cell>
          <cell r="G7432">
            <v>0</v>
          </cell>
        </row>
        <row r="7433">
          <cell r="A7433" t="str">
            <v/>
          </cell>
          <cell r="B7433">
            <v>0</v>
          </cell>
          <cell r="C7433"/>
          <cell r="D7433" t="str">
            <v/>
          </cell>
          <cell r="E7433"/>
          <cell r="F7433">
            <v>0</v>
          </cell>
          <cell r="G7433">
            <v>0</v>
          </cell>
        </row>
        <row r="7434">
          <cell r="A7434" t="str">
            <v/>
          </cell>
          <cell r="B7434">
            <v>0</v>
          </cell>
          <cell r="C7434"/>
          <cell r="D7434" t="str">
            <v/>
          </cell>
          <cell r="E7434"/>
          <cell r="F7434">
            <v>0</v>
          </cell>
          <cell r="G7434">
            <v>0</v>
          </cell>
        </row>
        <row r="7435">
          <cell r="A7435" t="str">
            <v/>
          </cell>
          <cell r="B7435">
            <v>0</v>
          </cell>
          <cell r="C7435"/>
          <cell r="D7435" t="str">
            <v/>
          </cell>
          <cell r="E7435"/>
          <cell r="F7435">
            <v>0</v>
          </cell>
          <cell r="G7435">
            <v>0</v>
          </cell>
        </row>
        <row r="7436">
          <cell r="A7436"/>
          <cell r="B7436"/>
          <cell r="C7436"/>
          <cell r="D7436"/>
          <cell r="E7436"/>
          <cell r="F7436" t="str">
            <v>Total B</v>
          </cell>
          <cell r="G7436">
            <v>0</v>
          </cell>
        </row>
        <row r="7437">
          <cell r="A7437"/>
          <cell r="B7437"/>
          <cell r="C7437" t="str">
            <v>C - EQUIPOS</v>
          </cell>
          <cell r="D7437"/>
          <cell r="E7437"/>
          <cell r="F7437"/>
          <cell r="G7437"/>
        </row>
        <row r="7438">
          <cell r="A7438" t="str">
            <v/>
          </cell>
          <cell r="B7438" t="str">
            <v/>
          </cell>
          <cell r="C7438"/>
          <cell r="D7438" t="str">
            <v/>
          </cell>
          <cell r="E7438"/>
          <cell r="F7438">
            <v>0</v>
          </cell>
          <cell r="G7438">
            <v>0</v>
          </cell>
        </row>
        <row r="7439">
          <cell r="A7439" t="str">
            <v/>
          </cell>
          <cell r="B7439" t="str">
            <v/>
          </cell>
          <cell r="C7439"/>
          <cell r="D7439" t="str">
            <v/>
          </cell>
          <cell r="E7439"/>
          <cell r="F7439">
            <v>0</v>
          </cell>
          <cell r="G7439">
            <v>0</v>
          </cell>
        </row>
        <row r="7440">
          <cell r="A7440" t="str">
            <v/>
          </cell>
          <cell r="B7440" t="str">
            <v/>
          </cell>
          <cell r="C7440"/>
          <cell r="D7440" t="str">
            <v/>
          </cell>
          <cell r="E7440"/>
          <cell r="F7440">
            <v>0</v>
          </cell>
          <cell r="G7440">
            <v>0</v>
          </cell>
        </row>
        <row r="7441">
          <cell r="A7441" t="str">
            <v/>
          </cell>
          <cell r="B7441" t="str">
            <v/>
          </cell>
          <cell r="C7441"/>
          <cell r="D7441" t="str">
            <v/>
          </cell>
          <cell r="E7441"/>
          <cell r="F7441">
            <v>0</v>
          </cell>
          <cell r="G7441">
            <v>0</v>
          </cell>
        </row>
        <row r="7442">
          <cell r="A7442" t="str">
            <v/>
          </cell>
          <cell r="B7442" t="str">
            <v/>
          </cell>
          <cell r="C7442"/>
          <cell r="D7442" t="str">
            <v/>
          </cell>
          <cell r="E7442"/>
          <cell r="F7442">
            <v>0</v>
          </cell>
          <cell r="G7442">
            <v>0</v>
          </cell>
        </row>
        <row r="7443">
          <cell r="A7443" t="str">
            <v/>
          </cell>
          <cell r="B7443" t="str">
            <v/>
          </cell>
          <cell r="C7443"/>
          <cell r="D7443" t="str">
            <v/>
          </cell>
          <cell r="E7443"/>
          <cell r="F7443">
            <v>0</v>
          </cell>
          <cell r="G7443">
            <v>0</v>
          </cell>
        </row>
        <row r="7444">
          <cell r="A7444" t="str">
            <v/>
          </cell>
          <cell r="B7444" t="str">
            <v/>
          </cell>
          <cell r="C7444"/>
          <cell r="D7444" t="str">
            <v/>
          </cell>
          <cell r="E7444"/>
          <cell r="F7444">
            <v>0</v>
          </cell>
          <cell r="G7444">
            <v>0</v>
          </cell>
        </row>
        <row r="7445">
          <cell r="A7445" t="str">
            <v/>
          </cell>
          <cell r="B7445" t="str">
            <v/>
          </cell>
          <cell r="C7445"/>
          <cell r="D7445" t="str">
            <v/>
          </cell>
          <cell r="E7445"/>
          <cell r="F7445">
            <v>0</v>
          </cell>
          <cell r="G7445">
            <v>0</v>
          </cell>
        </row>
        <row r="7446">
          <cell r="A7446" t="str">
            <v/>
          </cell>
          <cell r="B7446" t="str">
            <v/>
          </cell>
          <cell r="C7446"/>
          <cell r="D7446" t="str">
            <v/>
          </cell>
          <cell r="E7446"/>
          <cell r="F7446">
            <v>0</v>
          </cell>
          <cell r="G7446">
            <v>0</v>
          </cell>
        </row>
        <row r="7447">
          <cell r="A7447"/>
          <cell r="B7447"/>
          <cell r="C7447"/>
          <cell r="D7447"/>
          <cell r="E7447"/>
          <cell r="F7447" t="str">
            <v>Total C</v>
          </cell>
          <cell r="G7447">
            <v>0</v>
          </cell>
        </row>
        <row r="7448">
          <cell r="A7448"/>
          <cell r="B7448"/>
          <cell r="C7448"/>
          <cell r="D7448"/>
          <cell r="E7448"/>
          <cell r="F7448"/>
          <cell r="G7448"/>
        </row>
        <row r="7449">
          <cell r="A7449" t="str">
            <v/>
          </cell>
          <cell r="B7449" t="str">
            <v/>
          </cell>
          <cell r="C7449"/>
          <cell r="D7449" t="str">
            <v>Costo  Neto</v>
          </cell>
          <cell r="E7449"/>
          <cell r="F7449" t="str">
            <v>Total D=A+B+C</v>
          </cell>
          <cell r="G7449">
            <v>0</v>
          </cell>
        </row>
        <row r="7451">
          <cell r="A7451" t="str">
            <v>ANALISIS DE PRECIOS</v>
          </cell>
          <cell r="B7451"/>
          <cell r="C7451"/>
          <cell r="D7451"/>
          <cell r="E7451"/>
          <cell r="F7451"/>
          <cell r="G7451"/>
        </row>
        <row r="7452">
          <cell r="A7452" t="str">
            <v>COMITENTE:</v>
          </cell>
          <cell r="B7452" t="str">
            <v>DIRECCIÓN DE ARQUITECTURA</v>
          </cell>
          <cell r="C7452"/>
          <cell r="D7452"/>
          <cell r="E7452"/>
          <cell r="F7452"/>
          <cell r="G7452"/>
        </row>
        <row r="7453">
          <cell r="A7453" t="str">
            <v>CONTRATISTA:</v>
          </cell>
          <cell r="B7453" t="str">
            <v xml:space="preserve">BILBAO CONSTRUCCIONES S.R.L. </v>
          </cell>
          <cell r="C7453"/>
          <cell r="D7453"/>
          <cell r="E7453"/>
          <cell r="F7453"/>
          <cell r="G7453"/>
        </row>
        <row r="7454">
          <cell r="A7454" t="str">
            <v>OBRA:</v>
          </cell>
          <cell r="B7454" t="str">
            <v>CENTRO DE MEDICINA NUCLEAR - PET / CT</v>
          </cell>
          <cell r="C7454"/>
          <cell r="D7454"/>
          <cell r="E7454"/>
          <cell r="F7454" t="str">
            <v>PRECIOS A:</v>
          </cell>
          <cell r="G7454">
            <v>43594</v>
          </cell>
        </row>
        <row r="7455">
          <cell r="A7455" t="str">
            <v>UBICACIÓN:</v>
          </cell>
          <cell r="B7455" t="str">
            <v>CAPITAL</v>
          </cell>
          <cell r="C7455"/>
          <cell r="D7455"/>
          <cell r="E7455"/>
          <cell r="F7455"/>
          <cell r="G7455"/>
        </row>
        <row r="7456">
          <cell r="A7456" t="str">
            <v>RUBRO:</v>
          </cell>
          <cell r="B7456" t="str">
            <v/>
          </cell>
          <cell r="C7456" t="str">
            <v/>
          </cell>
          <cell r="D7456"/>
          <cell r="E7456"/>
          <cell r="F7456"/>
          <cell r="G7456"/>
        </row>
        <row r="7457">
          <cell r="A7457" t="str">
            <v>ITEM:</v>
          </cell>
          <cell r="B7457" t="str">
            <v/>
          </cell>
          <cell r="C7457" t="str">
            <v/>
          </cell>
          <cell r="D7457"/>
          <cell r="E7457"/>
          <cell r="F7457" t="str">
            <v>UNIDAD:</v>
          </cell>
          <cell r="G7457" t="str">
            <v/>
          </cell>
        </row>
        <row r="7458">
          <cell r="A7458"/>
          <cell r="B7458"/>
          <cell r="C7458"/>
          <cell r="D7458"/>
          <cell r="E7458"/>
          <cell r="F7458"/>
          <cell r="G7458"/>
        </row>
        <row r="7459">
          <cell r="A7459" t="str">
            <v>DATOS REDETERMINACION</v>
          </cell>
          <cell r="B7459"/>
          <cell r="C7459" t="str">
            <v>DESIGNACION</v>
          </cell>
          <cell r="D7459" t="str">
            <v>U</v>
          </cell>
          <cell r="E7459" t="str">
            <v>Cantidad</v>
          </cell>
          <cell r="F7459" t="str">
            <v>$ Unitarios</v>
          </cell>
          <cell r="G7459" t="str">
            <v>$ Parcial</v>
          </cell>
        </row>
        <row r="7460">
          <cell r="A7460" t="str">
            <v>CÓDIGO</v>
          </cell>
          <cell r="B7460" t="str">
            <v>DESCRIPCIÓN</v>
          </cell>
          <cell r="C7460"/>
          <cell r="D7460"/>
          <cell r="E7460"/>
          <cell r="F7460"/>
          <cell r="G7460"/>
        </row>
        <row r="7461">
          <cell r="A7461"/>
          <cell r="B7461"/>
          <cell r="C7461" t="str">
            <v>A - MATERIALES</v>
          </cell>
          <cell r="D7461"/>
          <cell r="E7461"/>
          <cell r="F7461"/>
          <cell r="G7461"/>
        </row>
        <row r="7462">
          <cell r="A7462" t="str">
            <v/>
          </cell>
          <cell r="B7462" t="str">
            <v/>
          </cell>
          <cell r="C7462"/>
          <cell r="D7462" t="str">
            <v/>
          </cell>
          <cell r="E7462"/>
          <cell r="F7462">
            <v>0</v>
          </cell>
          <cell r="G7462">
            <v>0</v>
          </cell>
        </row>
        <row r="7463">
          <cell r="A7463" t="str">
            <v/>
          </cell>
          <cell r="B7463" t="str">
            <v/>
          </cell>
          <cell r="C7463"/>
          <cell r="D7463" t="str">
            <v/>
          </cell>
          <cell r="E7463"/>
          <cell r="F7463">
            <v>0</v>
          </cell>
          <cell r="G7463">
            <v>0</v>
          </cell>
        </row>
        <row r="7464">
          <cell r="A7464" t="str">
            <v/>
          </cell>
          <cell r="B7464" t="str">
            <v/>
          </cell>
          <cell r="C7464"/>
          <cell r="D7464" t="str">
            <v/>
          </cell>
          <cell r="E7464"/>
          <cell r="F7464">
            <v>0</v>
          </cell>
          <cell r="G7464">
            <v>0</v>
          </cell>
        </row>
        <row r="7465">
          <cell r="A7465" t="str">
            <v/>
          </cell>
          <cell r="B7465" t="str">
            <v/>
          </cell>
          <cell r="C7465"/>
          <cell r="D7465" t="str">
            <v/>
          </cell>
          <cell r="E7465"/>
          <cell r="F7465">
            <v>0</v>
          </cell>
          <cell r="G7465">
            <v>0</v>
          </cell>
        </row>
        <row r="7466">
          <cell r="A7466" t="str">
            <v/>
          </cell>
          <cell r="B7466" t="str">
            <v/>
          </cell>
          <cell r="C7466"/>
          <cell r="D7466" t="str">
            <v/>
          </cell>
          <cell r="E7466"/>
          <cell r="F7466">
            <v>0</v>
          </cell>
          <cell r="G7466">
            <v>0</v>
          </cell>
        </row>
        <row r="7467">
          <cell r="A7467" t="str">
            <v/>
          </cell>
          <cell r="B7467" t="str">
            <v/>
          </cell>
          <cell r="C7467"/>
          <cell r="D7467" t="str">
            <v/>
          </cell>
          <cell r="E7467"/>
          <cell r="F7467">
            <v>0</v>
          </cell>
          <cell r="G7467">
            <v>0</v>
          </cell>
        </row>
        <row r="7468">
          <cell r="A7468" t="str">
            <v/>
          </cell>
          <cell r="B7468" t="str">
            <v/>
          </cell>
          <cell r="C7468"/>
          <cell r="D7468" t="str">
            <v/>
          </cell>
          <cell r="E7468"/>
          <cell r="F7468">
            <v>0</v>
          </cell>
          <cell r="G7468">
            <v>0</v>
          </cell>
        </row>
        <row r="7469">
          <cell r="A7469" t="str">
            <v/>
          </cell>
          <cell r="B7469" t="str">
            <v/>
          </cell>
          <cell r="C7469"/>
          <cell r="D7469" t="str">
            <v/>
          </cell>
          <cell r="E7469"/>
          <cell r="F7469">
            <v>0</v>
          </cell>
          <cell r="G7469">
            <v>0</v>
          </cell>
        </row>
        <row r="7470">
          <cell r="A7470" t="str">
            <v/>
          </cell>
          <cell r="B7470" t="str">
            <v/>
          </cell>
          <cell r="C7470"/>
          <cell r="D7470" t="str">
            <v/>
          </cell>
          <cell r="E7470"/>
          <cell r="F7470">
            <v>0</v>
          </cell>
          <cell r="G7470">
            <v>0</v>
          </cell>
        </row>
        <row r="7471">
          <cell r="A7471" t="str">
            <v/>
          </cell>
          <cell r="B7471" t="str">
            <v/>
          </cell>
          <cell r="C7471"/>
          <cell r="D7471" t="str">
            <v/>
          </cell>
          <cell r="E7471"/>
          <cell r="F7471">
            <v>0</v>
          </cell>
          <cell r="G7471">
            <v>0</v>
          </cell>
        </row>
        <row r="7472">
          <cell r="A7472" t="str">
            <v/>
          </cell>
          <cell r="B7472" t="str">
            <v/>
          </cell>
          <cell r="C7472"/>
          <cell r="D7472" t="str">
            <v/>
          </cell>
          <cell r="E7472"/>
          <cell r="F7472">
            <v>0</v>
          </cell>
          <cell r="G7472">
            <v>0</v>
          </cell>
        </row>
        <row r="7473">
          <cell r="A7473" t="str">
            <v/>
          </cell>
          <cell r="B7473" t="str">
            <v/>
          </cell>
          <cell r="C7473"/>
          <cell r="D7473" t="str">
            <v/>
          </cell>
          <cell r="E7473"/>
          <cell r="F7473">
            <v>0</v>
          </cell>
          <cell r="G7473">
            <v>0</v>
          </cell>
        </row>
        <row r="7474">
          <cell r="A7474" t="str">
            <v/>
          </cell>
          <cell r="B7474" t="str">
            <v/>
          </cell>
          <cell r="C7474"/>
          <cell r="D7474" t="str">
            <v/>
          </cell>
          <cell r="E7474"/>
          <cell r="F7474">
            <v>0</v>
          </cell>
          <cell r="G7474">
            <v>0</v>
          </cell>
        </row>
        <row r="7475">
          <cell r="A7475" t="str">
            <v/>
          </cell>
          <cell r="B7475" t="str">
            <v/>
          </cell>
          <cell r="C7475"/>
          <cell r="D7475" t="str">
            <v/>
          </cell>
          <cell r="E7475"/>
          <cell r="F7475">
            <v>0</v>
          </cell>
          <cell r="G7475">
            <v>0</v>
          </cell>
        </row>
        <row r="7476">
          <cell r="A7476"/>
          <cell r="B7476"/>
          <cell r="C7476"/>
          <cell r="D7476"/>
          <cell r="E7476"/>
          <cell r="F7476" t="str">
            <v>Total A</v>
          </cell>
          <cell r="G7476">
            <v>0</v>
          </cell>
        </row>
        <row r="7477">
          <cell r="A7477"/>
          <cell r="B7477"/>
          <cell r="C7477" t="str">
            <v>B - MANO DE OBRA</v>
          </cell>
          <cell r="D7477"/>
          <cell r="E7477"/>
          <cell r="F7477"/>
          <cell r="G7477"/>
        </row>
        <row r="7478">
          <cell r="A7478" t="str">
            <v/>
          </cell>
          <cell r="B7478">
            <v>0</v>
          </cell>
          <cell r="C7478"/>
          <cell r="D7478" t="str">
            <v/>
          </cell>
          <cell r="E7478"/>
          <cell r="F7478">
            <v>0</v>
          </cell>
          <cell r="G7478">
            <v>0</v>
          </cell>
        </row>
        <row r="7479">
          <cell r="A7479" t="str">
            <v/>
          </cell>
          <cell r="B7479">
            <v>0</v>
          </cell>
          <cell r="C7479"/>
          <cell r="D7479" t="str">
            <v/>
          </cell>
          <cell r="E7479"/>
          <cell r="F7479">
            <v>0</v>
          </cell>
          <cell r="G7479">
            <v>0</v>
          </cell>
        </row>
        <row r="7480">
          <cell r="A7480" t="str">
            <v/>
          </cell>
          <cell r="B7480">
            <v>0</v>
          </cell>
          <cell r="C7480"/>
          <cell r="D7480" t="str">
            <v/>
          </cell>
          <cell r="E7480"/>
          <cell r="F7480">
            <v>0</v>
          </cell>
          <cell r="G7480">
            <v>0</v>
          </cell>
        </row>
        <row r="7481">
          <cell r="A7481" t="str">
            <v/>
          </cell>
          <cell r="B7481">
            <v>0</v>
          </cell>
          <cell r="C7481"/>
          <cell r="D7481" t="str">
            <v/>
          </cell>
          <cell r="E7481"/>
          <cell r="F7481">
            <v>0</v>
          </cell>
          <cell r="G7481">
            <v>0</v>
          </cell>
        </row>
        <row r="7482">
          <cell r="A7482" t="str">
            <v/>
          </cell>
          <cell r="B7482">
            <v>0</v>
          </cell>
          <cell r="C7482"/>
          <cell r="D7482" t="str">
            <v/>
          </cell>
          <cell r="E7482"/>
          <cell r="F7482">
            <v>0</v>
          </cell>
          <cell r="G7482">
            <v>0</v>
          </cell>
        </row>
        <row r="7483">
          <cell r="A7483" t="str">
            <v/>
          </cell>
          <cell r="B7483">
            <v>0</v>
          </cell>
          <cell r="C7483"/>
          <cell r="D7483" t="str">
            <v/>
          </cell>
          <cell r="E7483"/>
          <cell r="F7483">
            <v>0</v>
          </cell>
          <cell r="G7483">
            <v>0</v>
          </cell>
        </row>
        <row r="7484">
          <cell r="A7484" t="str">
            <v/>
          </cell>
          <cell r="B7484">
            <v>0</v>
          </cell>
          <cell r="C7484"/>
          <cell r="D7484" t="str">
            <v/>
          </cell>
          <cell r="E7484"/>
          <cell r="F7484">
            <v>0</v>
          </cell>
          <cell r="G7484">
            <v>0</v>
          </cell>
        </row>
        <row r="7485">
          <cell r="A7485" t="str">
            <v/>
          </cell>
          <cell r="B7485">
            <v>0</v>
          </cell>
          <cell r="C7485"/>
          <cell r="D7485" t="str">
            <v/>
          </cell>
          <cell r="E7485"/>
          <cell r="F7485">
            <v>0</v>
          </cell>
          <cell r="G7485">
            <v>0</v>
          </cell>
        </row>
        <row r="7486">
          <cell r="A7486"/>
          <cell r="B7486"/>
          <cell r="C7486"/>
          <cell r="D7486"/>
          <cell r="E7486"/>
          <cell r="F7486" t="str">
            <v>Total B</v>
          </cell>
          <cell r="G7486">
            <v>0</v>
          </cell>
        </row>
        <row r="7487">
          <cell r="A7487"/>
          <cell r="B7487"/>
          <cell r="C7487" t="str">
            <v>C - EQUIPOS</v>
          </cell>
          <cell r="D7487"/>
          <cell r="E7487"/>
          <cell r="F7487"/>
          <cell r="G7487"/>
        </row>
        <row r="7488">
          <cell r="A7488" t="str">
            <v/>
          </cell>
          <cell r="B7488" t="str">
            <v/>
          </cell>
          <cell r="C7488"/>
          <cell r="D7488" t="str">
            <v/>
          </cell>
          <cell r="E7488"/>
          <cell r="F7488">
            <v>0</v>
          </cell>
          <cell r="G7488">
            <v>0</v>
          </cell>
        </row>
        <row r="7489">
          <cell r="A7489" t="str">
            <v/>
          </cell>
          <cell r="B7489" t="str">
            <v/>
          </cell>
          <cell r="C7489"/>
          <cell r="D7489" t="str">
            <v/>
          </cell>
          <cell r="E7489"/>
          <cell r="F7489">
            <v>0</v>
          </cell>
          <cell r="G7489">
            <v>0</v>
          </cell>
        </row>
        <row r="7490">
          <cell r="A7490" t="str">
            <v/>
          </cell>
          <cell r="B7490" t="str">
            <v/>
          </cell>
          <cell r="C7490"/>
          <cell r="D7490" t="str">
            <v/>
          </cell>
          <cell r="E7490"/>
          <cell r="F7490">
            <v>0</v>
          </cell>
          <cell r="G7490">
            <v>0</v>
          </cell>
        </row>
        <row r="7491">
          <cell r="A7491" t="str">
            <v/>
          </cell>
          <cell r="B7491" t="str">
            <v/>
          </cell>
          <cell r="C7491"/>
          <cell r="D7491" t="str">
            <v/>
          </cell>
          <cell r="E7491"/>
          <cell r="F7491">
            <v>0</v>
          </cell>
          <cell r="G7491">
            <v>0</v>
          </cell>
        </row>
        <row r="7492">
          <cell r="A7492" t="str">
            <v/>
          </cell>
          <cell r="B7492" t="str">
            <v/>
          </cell>
          <cell r="C7492"/>
          <cell r="D7492" t="str">
            <v/>
          </cell>
          <cell r="E7492"/>
          <cell r="F7492">
            <v>0</v>
          </cell>
          <cell r="G7492">
            <v>0</v>
          </cell>
        </row>
        <row r="7493">
          <cell r="A7493" t="str">
            <v/>
          </cell>
          <cell r="B7493" t="str">
            <v/>
          </cell>
          <cell r="C7493"/>
          <cell r="D7493" t="str">
            <v/>
          </cell>
          <cell r="E7493"/>
          <cell r="F7493">
            <v>0</v>
          </cell>
          <cell r="G7493">
            <v>0</v>
          </cell>
        </row>
        <row r="7494">
          <cell r="A7494" t="str">
            <v/>
          </cell>
          <cell r="B7494" t="str">
            <v/>
          </cell>
          <cell r="C7494"/>
          <cell r="D7494" t="str">
            <v/>
          </cell>
          <cell r="E7494"/>
          <cell r="F7494">
            <v>0</v>
          </cell>
          <cell r="G7494">
            <v>0</v>
          </cell>
        </row>
        <row r="7495">
          <cell r="A7495" t="str">
            <v/>
          </cell>
          <cell r="B7495" t="str">
            <v/>
          </cell>
          <cell r="C7495"/>
          <cell r="D7495" t="str">
            <v/>
          </cell>
          <cell r="E7495"/>
          <cell r="F7495">
            <v>0</v>
          </cell>
          <cell r="G7495">
            <v>0</v>
          </cell>
        </row>
        <row r="7496">
          <cell r="A7496" t="str">
            <v/>
          </cell>
          <cell r="B7496" t="str">
            <v/>
          </cell>
          <cell r="C7496"/>
          <cell r="D7496" t="str">
            <v/>
          </cell>
          <cell r="E7496"/>
          <cell r="F7496">
            <v>0</v>
          </cell>
          <cell r="G7496">
            <v>0</v>
          </cell>
        </row>
        <row r="7497">
          <cell r="A7497"/>
          <cell r="B7497"/>
          <cell r="C7497"/>
          <cell r="D7497"/>
          <cell r="E7497"/>
          <cell r="F7497" t="str">
            <v>Total C</v>
          </cell>
          <cell r="G7497">
            <v>0</v>
          </cell>
        </row>
        <row r="7498">
          <cell r="A7498"/>
          <cell r="B7498"/>
          <cell r="C7498"/>
          <cell r="D7498"/>
          <cell r="E7498"/>
          <cell r="F7498"/>
          <cell r="G7498"/>
        </row>
        <row r="7499">
          <cell r="A7499" t="str">
            <v/>
          </cell>
          <cell r="B7499" t="str">
            <v/>
          </cell>
          <cell r="C7499"/>
          <cell r="D7499" t="str">
            <v>Costo  Neto</v>
          </cell>
          <cell r="E7499"/>
          <cell r="F7499" t="str">
            <v>Total D=A+B+C</v>
          </cell>
          <cell r="G7499">
            <v>0</v>
          </cell>
        </row>
        <row r="7501">
          <cell r="A7501" t="str">
            <v>ANALISIS DE PRECIOS</v>
          </cell>
          <cell r="B7501"/>
          <cell r="C7501"/>
          <cell r="D7501"/>
          <cell r="E7501"/>
          <cell r="F7501"/>
          <cell r="G7501"/>
        </row>
        <row r="7502">
          <cell r="A7502" t="str">
            <v>COMITENTE:</v>
          </cell>
          <cell r="B7502" t="str">
            <v>DIRECCIÓN DE ARQUITECTURA</v>
          </cell>
          <cell r="C7502"/>
          <cell r="D7502"/>
          <cell r="E7502"/>
          <cell r="F7502"/>
          <cell r="G7502"/>
        </row>
        <row r="7503">
          <cell r="A7503" t="str">
            <v>CONTRATISTA:</v>
          </cell>
          <cell r="B7503" t="str">
            <v xml:space="preserve">BILBAO CONSTRUCCIONES S.R.L. </v>
          </cell>
          <cell r="C7503"/>
          <cell r="D7503"/>
          <cell r="E7503"/>
          <cell r="F7503"/>
          <cell r="G7503"/>
        </row>
        <row r="7504">
          <cell r="A7504" t="str">
            <v>OBRA:</v>
          </cell>
          <cell r="B7504" t="str">
            <v>CENTRO DE MEDICINA NUCLEAR - PET / CT</v>
          </cell>
          <cell r="C7504"/>
          <cell r="D7504"/>
          <cell r="E7504"/>
          <cell r="F7504" t="str">
            <v>PRECIOS A:</v>
          </cell>
          <cell r="G7504">
            <v>43594</v>
          </cell>
        </row>
        <row r="7505">
          <cell r="A7505" t="str">
            <v>UBICACIÓN:</v>
          </cell>
          <cell r="B7505" t="str">
            <v>CAPITAL</v>
          </cell>
          <cell r="C7505"/>
          <cell r="D7505"/>
          <cell r="E7505"/>
          <cell r="F7505"/>
          <cell r="G7505"/>
        </row>
        <row r="7506">
          <cell r="A7506" t="str">
            <v>RUBRO:</v>
          </cell>
          <cell r="B7506" t="str">
            <v/>
          </cell>
          <cell r="C7506" t="str">
            <v/>
          </cell>
          <cell r="D7506"/>
          <cell r="E7506"/>
          <cell r="F7506"/>
          <cell r="G7506"/>
        </row>
        <row r="7507">
          <cell r="A7507" t="str">
            <v>ITEM:</v>
          </cell>
          <cell r="B7507" t="str">
            <v/>
          </cell>
          <cell r="C7507" t="str">
            <v/>
          </cell>
          <cell r="D7507"/>
          <cell r="E7507"/>
          <cell r="F7507" t="str">
            <v>UNIDAD:</v>
          </cell>
          <cell r="G7507" t="str">
            <v/>
          </cell>
        </row>
        <row r="7508">
          <cell r="A7508"/>
          <cell r="B7508"/>
          <cell r="C7508"/>
          <cell r="D7508"/>
          <cell r="E7508"/>
          <cell r="F7508"/>
          <cell r="G7508"/>
        </row>
        <row r="7509">
          <cell r="A7509" t="str">
            <v>DATOS REDETERMINACION</v>
          </cell>
          <cell r="B7509"/>
          <cell r="C7509" t="str">
            <v>DESIGNACION</v>
          </cell>
          <cell r="D7509" t="str">
            <v>U</v>
          </cell>
          <cell r="E7509" t="str">
            <v>Cantidad</v>
          </cell>
          <cell r="F7509" t="str">
            <v>$ Unitarios</v>
          </cell>
          <cell r="G7509" t="str">
            <v>$ Parcial</v>
          </cell>
        </row>
        <row r="7510">
          <cell r="A7510" t="str">
            <v>CÓDIGO</v>
          </cell>
          <cell r="B7510" t="str">
            <v>DESCRIPCIÓN</v>
          </cell>
          <cell r="C7510"/>
          <cell r="D7510"/>
          <cell r="E7510"/>
          <cell r="F7510"/>
          <cell r="G7510"/>
        </row>
        <row r="7511">
          <cell r="A7511"/>
          <cell r="B7511"/>
          <cell r="C7511" t="str">
            <v>A - MATERIALES</v>
          </cell>
          <cell r="D7511"/>
          <cell r="E7511"/>
          <cell r="F7511"/>
          <cell r="G7511"/>
        </row>
        <row r="7512">
          <cell r="A7512" t="str">
            <v/>
          </cell>
          <cell r="B7512" t="str">
            <v/>
          </cell>
          <cell r="C7512"/>
          <cell r="D7512" t="str">
            <v/>
          </cell>
          <cell r="E7512"/>
          <cell r="F7512">
            <v>0</v>
          </cell>
          <cell r="G7512">
            <v>0</v>
          </cell>
        </row>
        <row r="7513">
          <cell r="A7513" t="str">
            <v/>
          </cell>
          <cell r="B7513" t="str">
            <v/>
          </cell>
          <cell r="C7513"/>
          <cell r="D7513" t="str">
            <v/>
          </cell>
          <cell r="E7513"/>
          <cell r="F7513">
            <v>0</v>
          </cell>
          <cell r="G7513">
            <v>0</v>
          </cell>
        </row>
        <row r="7514">
          <cell r="A7514" t="str">
            <v/>
          </cell>
          <cell r="B7514" t="str">
            <v/>
          </cell>
          <cell r="C7514"/>
          <cell r="D7514" t="str">
            <v/>
          </cell>
          <cell r="E7514"/>
          <cell r="F7514">
            <v>0</v>
          </cell>
          <cell r="G7514">
            <v>0</v>
          </cell>
        </row>
        <row r="7515">
          <cell r="A7515" t="str">
            <v/>
          </cell>
          <cell r="B7515" t="str">
            <v/>
          </cell>
          <cell r="C7515"/>
          <cell r="D7515" t="str">
            <v/>
          </cell>
          <cell r="E7515"/>
          <cell r="F7515">
            <v>0</v>
          </cell>
          <cell r="G7515">
            <v>0</v>
          </cell>
        </row>
        <row r="7516">
          <cell r="A7516" t="str">
            <v/>
          </cell>
          <cell r="B7516" t="str">
            <v/>
          </cell>
          <cell r="C7516"/>
          <cell r="D7516" t="str">
            <v/>
          </cell>
          <cell r="E7516"/>
          <cell r="F7516">
            <v>0</v>
          </cell>
          <cell r="G7516">
            <v>0</v>
          </cell>
        </row>
        <row r="7517">
          <cell r="A7517" t="str">
            <v/>
          </cell>
          <cell r="B7517" t="str">
            <v/>
          </cell>
          <cell r="C7517"/>
          <cell r="D7517" t="str">
            <v/>
          </cell>
          <cell r="E7517"/>
          <cell r="F7517">
            <v>0</v>
          </cell>
          <cell r="G7517">
            <v>0</v>
          </cell>
        </row>
        <row r="7518">
          <cell r="A7518" t="str">
            <v/>
          </cell>
          <cell r="B7518" t="str">
            <v/>
          </cell>
          <cell r="C7518"/>
          <cell r="D7518" t="str">
            <v/>
          </cell>
          <cell r="E7518"/>
          <cell r="F7518">
            <v>0</v>
          </cell>
          <cell r="G7518">
            <v>0</v>
          </cell>
        </row>
        <row r="7519">
          <cell r="A7519" t="str">
            <v/>
          </cell>
          <cell r="B7519" t="str">
            <v/>
          </cell>
          <cell r="C7519"/>
          <cell r="D7519" t="str">
            <v/>
          </cell>
          <cell r="E7519"/>
          <cell r="F7519">
            <v>0</v>
          </cell>
          <cell r="G7519">
            <v>0</v>
          </cell>
        </row>
        <row r="7520">
          <cell r="A7520" t="str">
            <v/>
          </cell>
          <cell r="B7520" t="str">
            <v/>
          </cell>
          <cell r="C7520"/>
          <cell r="D7520" t="str">
            <v/>
          </cell>
          <cell r="E7520"/>
          <cell r="F7520">
            <v>0</v>
          </cell>
          <cell r="G7520">
            <v>0</v>
          </cell>
        </row>
        <row r="7521">
          <cell r="A7521" t="str">
            <v/>
          </cell>
          <cell r="B7521" t="str">
            <v/>
          </cell>
          <cell r="C7521"/>
          <cell r="D7521" t="str">
            <v/>
          </cell>
          <cell r="E7521"/>
          <cell r="F7521">
            <v>0</v>
          </cell>
          <cell r="G7521">
            <v>0</v>
          </cell>
        </row>
        <row r="7522">
          <cell r="A7522" t="str">
            <v/>
          </cell>
          <cell r="B7522" t="str">
            <v/>
          </cell>
          <cell r="C7522"/>
          <cell r="D7522" t="str">
            <v/>
          </cell>
          <cell r="E7522"/>
          <cell r="F7522">
            <v>0</v>
          </cell>
          <cell r="G7522">
            <v>0</v>
          </cell>
        </row>
        <row r="7523">
          <cell r="A7523" t="str">
            <v/>
          </cell>
          <cell r="B7523" t="str">
            <v/>
          </cell>
          <cell r="C7523"/>
          <cell r="D7523" t="str">
            <v/>
          </cell>
          <cell r="E7523"/>
          <cell r="F7523">
            <v>0</v>
          </cell>
          <cell r="G7523">
            <v>0</v>
          </cell>
        </row>
        <row r="7524">
          <cell r="A7524" t="str">
            <v/>
          </cell>
          <cell r="B7524" t="str">
            <v/>
          </cell>
          <cell r="C7524"/>
          <cell r="D7524" t="str">
            <v/>
          </cell>
          <cell r="E7524"/>
          <cell r="F7524">
            <v>0</v>
          </cell>
          <cell r="G7524">
            <v>0</v>
          </cell>
        </row>
        <row r="7525">
          <cell r="A7525" t="str">
            <v/>
          </cell>
          <cell r="B7525" t="str">
            <v/>
          </cell>
          <cell r="C7525"/>
          <cell r="D7525" t="str">
            <v/>
          </cell>
          <cell r="E7525"/>
          <cell r="F7525">
            <v>0</v>
          </cell>
          <cell r="G7525">
            <v>0</v>
          </cell>
        </row>
        <row r="7526">
          <cell r="A7526"/>
          <cell r="B7526"/>
          <cell r="C7526"/>
          <cell r="D7526"/>
          <cell r="E7526"/>
          <cell r="F7526" t="str">
            <v>Total A</v>
          </cell>
          <cell r="G7526">
            <v>0</v>
          </cell>
        </row>
        <row r="7527">
          <cell r="A7527"/>
          <cell r="B7527"/>
          <cell r="C7527" t="str">
            <v>B - MANO DE OBRA</v>
          </cell>
          <cell r="D7527"/>
          <cell r="E7527"/>
          <cell r="F7527"/>
          <cell r="G7527"/>
        </row>
        <row r="7528">
          <cell r="A7528" t="str">
            <v/>
          </cell>
          <cell r="B7528">
            <v>0</v>
          </cell>
          <cell r="C7528"/>
          <cell r="D7528" t="str">
            <v/>
          </cell>
          <cell r="E7528"/>
          <cell r="F7528">
            <v>0</v>
          </cell>
          <cell r="G7528">
            <v>0</v>
          </cell>
        </row>
        <row r="7529">
          <cell r="A7529" t="str">
            <v/>
          </cell>
          <cell r="B7529">
            <v>0</v>
          </cell>
          <cell r="C7529"/>
          <cell r="D7529" t="str">
            <v/>
          </cell>
          <cell r="E7529"/>
          <cell r="F7529">
            <v>0</v>
          </cell>
          <cell r="G7529">
            <v>0</v>
          </cell>
        </row>
        <row r="7530">
          <cell r="A7530" t="str">
            <v/>
          </cell>
          <cell r="B7530">
            <v>0</v>
          </cell>
          <cell r="C7530"/>
          <cell r="D7530" t="str">
            <v/>
          </cell>
          <cell r="E7530"/>
          <cell r="F7530">
            <v>0</v>
          </cell>
          <cell r="G7530">
            <v>0</v>
          </cell>
        </row>
        <row r="7531">
          <cell r="A7531" t="str">
            <v/>
          </cell>
          <cell r="B7531">
            <v>0</v>
          </cell>
          <cell r="C7531"/>
          <cell r="D7531" t="str">
            <v/>
          </cell>
          <cell r="E7531"/>
          <cell r="F7531">
            <v>0</v>
          </cell>
          <cell r="G7531">
            <v>0</v>
          </cell>
        </row>
        <row r="7532">
          <cell r="A7532" t="str">
            <v/>
          </cell>
          <cell r="B7532">
            <v>0</v>
          </cell>
          <cell r="C7532"/>
          <cell r="D7532" t="str">
            <v/>
          </cell>
          <cell r="E7532"/>
          <cell r="F7532">
            <v>0</v>
          </cell>
          <cell r="G7532">
            <v>0</v>
          </cell>
        </row>
        <row r="7533">
          <cell r="A7533" t="str">
            <v/>
          </cell>
          <cell r="B7533">
            <v>0</v>
          </cell>
          <cell r="C7533"/>
          <cell r="D7533" t="str">
            <v/>
          </cell>
          <cell r="E7533"/>
          <cell r="F7533">
            <v>0</v>
          </cell>
          <cell r="G7533">
            <v>0</v>
          </cell>
        </row>
        <row r="7534">
          <cell r="A7534" t="str">
            <v/>
          </cell>
          <cell r="B7534">
            <v>0</v>
          </cell>
          <cell r="C7534"/>
          <cell r="D7534" t="str">
            <v/>
          </cell>
          <cell r="E7534"/>
          <cell r="F7534">
            <v>0</v>
          </cell>
          <cell r="G7534">
            <v>0</v>
          </cell>
        </row>
        <row r="7535">
          <cell r="A7535" t="str">
            <v/>
          </cell>
          <cell r="B7535">
            <v>0</v>
          </cell>
          <cell r="C7535"/>
          <cell r="D7535" t="str">
            <v/>
          </cell>
          <cell r="E7535"/>
          <cell r="F7535">
            <v>0</v>
          </cell>
          <cell r="G7535">
            <v>0</v>
          </cell>
        </row>
        <row r="7536">
          <cell r="A7536"/>
          <cell r="B7536"/>
          <cell r="C7536"/>
          <cell r="D7536"/>
          <cell r="E7536"/>
          <cell r="F7536" t="str">
            <v>Total B</v>
          </cell>
          <cell r="G7536">
            <v>0</v>
          </cell>
        </row>
        <row r="7537">
          <cell r="A7537"/>
          <cell r="B7537"/>
          <cell r="C7537" t="str">
            <v>C - EQUIPOS</v>
          </cell>
          <cell r="D7537"/>
          <cell r="E7537"/>
          <cell r="F7537"/>
          <cell r="G7537"/>
        </row>
        <row r="7538">
          <cell r="A7538" t="str">
            <v/>
          </cell>
          <cell r="B7538" t="str">
            <v/>
          </cell>
          <cell r="C7538"/>
          <cell r="D7538" t="str">
            <v/>
          </cell>
          <cell r="E7538"/>
          <cell r="F7538">
            <v>0</v>
          </cell>
          <cell r="G7538">
            <v>0</v>
          </cell>
        </row>
        <row r="7539">
          <cell r="A7539" t="str">
            <v/>
          </cell>
          <cell r="B7539" t="str">
            <v/>
          </cell>
          <cell r="C7539"/>
          <cell r="D7539" t="str">
            <v/>
          </cell>
          <cell r="E7539"/>
          <cell r="F7539">
            <v>0</v>
          </cell>
          <cell r="G7539">
            <v>0</v>
          </cell>
        </row>
        <row r="7540">
          <cell r="A7540" t="str">
            <v/>
          </cell>
          <cell r="B7540" t="str">
            <v/>
          </cell>
          <cell r="C7540"/>
          <cell r="D7540" t="str">
            <v/>
          </cell>
          <cell r="E7540"/>
          <cell r="F7540">
            <v>0</v>
          </cell>
          <cell r="G7540">
            <v>0</v>
          </cell>
        </row>
        <row r="7541">
          <cell r="A7541" t="str">
            <v/>
          </cell>
          <cell r="B7541" t="str">
            <v/>
          </cell>
          <cell r="C7541"/>
          <cell r="D7541" t="str">
            <v/>
          </cell>
          <cell r="E7541"/>
          <cell r="F7541">
            <v>0</v>
          </cell>
          <cell r="G7541">
            <v>0</v>
          </cell>
        </row>
        <row r="7542">
          <cell r="A7542" t="str">
            <v/>
          </cell>
          <cell r="B7542" t="str">
            <v/>
          </cell>
          <cell r="C7542"/>
          <cell r="D7542" t="str">
            <v/>
          </cell>
          <cell r="E7542"/>
          <cell r="F7542">
            <v>0</v>
          </cell>
          <cell r="G7542">
            <v>0</v>
          </cell>
        </row>
        <row r="7543">
          <cell r="A7543" t="str">
            <v/>
          </cell>
          <cell r="B7543" t="str">
            <v/>
          </cell>
          <cell r="C7543"/>
          <cell r="D7543" t="str">
            <v/>
          </cell>
          <cell r="E7543"/>
          <cell r="F7543">
            <v>0</v>
          </cell>
          <cell r="G7543">
            <v>0</v>
          </cell>
        </row>
        <row r="7544">
          <cell r="A7544" t="str">
            <v/>
          </cell>
          <cell r="B7544" t="str">
            <v/>
          </cell>
          <cell r="C7544"/>
          <cell r="D7544" t="str">
            <v/>
          </cell>
          <cell r="E7544"/>
          <cell r="F7544">
            <v>0</v>
          </cell>
          <cell r="G7544">
            <v>0</v>
          </cell>
        </row>
        <row r="7545">
          <cell r="A7545" t="str">
            <v/>
          </cell>
          <cell r="B7545" t="str">
            <v/>
          </cell>
          <cell r="C7545"/>
          <cell r="D7545" t="str">
            <v/>
          </cell>
          <cell r="E7545"/>
          <cell r="F7545">
            <v>0</v>
          </cell>
          <cell r="G7545">
            <v>0</v>
          </cell>
        </row>
        <row r="7546">
          <cell r="A7546" t="str">
            <v/>
          </cell>
          <cell r="B7546" t="str">
            <v/>
          </cell>
          <cell r="C7546"/>
          <cell r="D7546" t="str">
            <v/>
          </cell>
          <cell r="E7546"/>
          <cell r="F7546">
            <v>0</v>
          </cell>
          <cell r="G7546">
            <v>0</v>
          </cell>
        </row>
        <row r="7547">
          <cell r="A7547"/>
          <cell r="B7547"/>
          <cell r="C7547"/>
          <cell r="D7547"/>
          <cell r="E7547"/>
          <cell r="F7547" t="str">
            <v>Total C</v>
          </cell>
          <cell r="G7547">
            <v>0</v>
          </cell>
        </row>
        <row r="7548">
          <cell r="A7548"/>
          <cell r="B7548"/>
          <cell r="C7548"/>
          <cell r="D7548"/>
          <cell r="E7548"/>
          <cell r="F7548"/>
          <cell r="G7548"/>
        </row>
        <row r="7549">
          <cell r="A7549" t="str">
            <v/>
          </cell>
          <cell r="B7549" t="str">
            <v/>
          </cell>
          <cell r="C7549"/>
          <cell r="D7549" t="str">
            <v>Costo  Neto</v>
          </cell>
          <cell r="E7549"/>
          <cell r="F7549" t="str">
            <v>Total D=A+B+C</v>
          </cell>
          <cell r="G7549">
            <v>0</v>
          </cell>
        </row>
        <row r="7551">
          <cell r="A7551" t="str">
            <v>ANALISIS DE PRECIOS</v>
          </cell>
          <cell r="B7551"/>
          <cell r="C7551"/>
          <cell r="D7551"/>
          <cell r="E7551"/>
          <cell r="F7551"/>
          <cell r="G7551"/>
        </row>
        <row r="7552">
          <cell r="A7552" t="str">
            <v>COMITENTE:</v>
          </cell>
          <cell r="B7552" t="str">
            <v>DIRECCIÓN DE ARQUITECTURA</v>
          </cell>
          <cell r="C7552"/>
          <cell r="D7552"/>
          <cell r="E7552"/>
          <cell r="F7552"/>
          <cell r="G7552"/>
        </row>
        <row r="7553">
          <cell r="A7553" t="str">
            <v>CONTRATISTA:</v>
          </cell>
          <cell r="B7553" t="str">
            <v xml:space="preserve">BILBAO CONSTRUCCIONES S.R.L. </v>
          </cell>
          <cell r="C7553"/>
          <cell r="D7553"/>
          <cell r="E7553"/>
          <cell r="F7553"/>
          <cell r="G7553"/>
        </row>
        <row r="7554">
          <cell r="A7554" t="str">
            <v>OBRA:</v>
          </cell>
          <cell r="B7554" t="str">
            <v>CENTRO DE MEDICINA NUCLEAR - PET / CT</v>
          </cell>
          <cell r="C7554"/>
          <cell r="D7554"/>
          <cell r="E7554"/>
          <cell r="F7554" t="str">
            <v>PRECIOS A:</v>
          </cell>
          <cell r="G7554">
            <v>43594</v>
          </cell>
        </row>
        <row r="7555">
          <cell r="A7555" t="str">
            <v>UBICACIÓN:</v>
          </cell>
          <cell r="B7555" t="str">
            <v>CAPITAL</v>
          </cell>
          <cell r="C7555"/>
          <cell r="D7555"/>
          <cell r="E7555"/>
          <cell r="F7555"/>
          <cell r="G7555"/>
        </row>
        <row r="7556">
          <cell r="A7556" t="str">
            <v>RUBRO:</v>
          </cell>
          <cell r="B7556" t="str">
            <v/>
          </cell>
          <cell r="C7556" t="str">
            <v/>
          </cell>
          <cell r="D7556"/>
          <cell r="E7556"/>
          <cell r="F7556"/>
          <cell r="G7556"/>
        </row>
        <row r="7557">
          <cell r="A7557" t="str">
            <v>ITEM:</v>
          </cell>
          <cell r="B7557" t="str">
            <v/>
          </cell>
          <cell r="C7557" t="str">
            <v/>
          </cell>
          <cell r="D7557"/>
          <cell r="E7557"/>
          <cell r="F7557" t="str">
            <v>UNIDAD:</v>
          </cell>
          <cell r="G7557" t="str">
            <v/>
          </cell>
        </row>
        <row r="7558">
          <cell r="A7558"/>
          <cell r="B7558"/>
          <cell r="C7558"/>
          <cell r="D7558"/>
          <cell r="E7558"/>
          <cell r="F7558"/>
          <cell r="G7558"/>
        </row>
        <row r="7559">
          <cell r="A7559" t="str">
            <v>DATOS REDETERMINACION</v>
          </cell>
          <cell r="B7559"/>
          <cell r="C7559" t="str">
            <v>DESIGNACION</v>
          </cell>
          <cell r="D7559" t="str">
            <v>U</v>
          </cell>
          <cell r="E7559" t="str">
            <v>Cantidad</v>
          </cell>
          <cell r="F7559" t="str">
            <v>$ Unitarios</v>
          </cell>
          <cell r="G7559" t="str">
            <v>$ Parcial</v>
          </cell>
        </row>
        <row r="7560">
          <cell r="A7560" t="str">
            <v>CÓDIGO</v>
          </cell>
          <cell r="B7560" t="str">
            <v>DESCRIPCIÓN</v>
          </cell>
          <cell r="C7560"/>
          <cell r="D7560"/>
          <cell r="E7560"/>
          <cell r="F7560"/>
          <cell r="G7560"/>
        </row>
        <row r="7561">
          <cell r="A7561"/>
          <cell r="B7561"/>
          <cell r="C7561" t="str">
            <v>A - MATERIALES</v>
          </cell>
          <cell r="D7561"/>
          <cell r="E7561"/>
          <cell r="F7561"/>
          <cell r="G7561"/>
        </row>
        <row r="7562">
          <cell r="A7562" t="str">
            <v/>
          </cell>
          <cell r="B7562" t="str">
            <v/>
          </cell>
          <cell r="C7562"/>
          <cell r="D7562" t="str">
            <v/>
          </cell>
          <cell r="E7562"/>
          <cell r="F7562">
            <v>0</v>
          </cell>
          <cell r="G7562">
            <v>0</v>
          </cell>
        </row>
        <row r="7563">
          <cell r="A7563" t="str">
            <v/>
          </cell>
          <cell r="B7563" t="str">
            <v/>
          </cell>
          <cell r="C7563"/>
          <cell r="D7563" t="str">
            <v/>
          </cell>
          <cell r="E7563"/>
          <cell r="F7563">
            <v>0</v>
          </cell>
          <cell r="G7563">
            <v>0</v>
          </cell>
        </row>
        <row r="7564">
          <cell r="A7564" t="str">
            <v/>
          </cell>
          <cell r="B7564" t="str">
            <v/>
          </cell>
          <cell r="C7564"/>
          <cell r="D7564" t="str">
            <v/>
          </cell>
          <cell r="E7564"/>
          <cell r="F7564">
            <v>0</v>
          </cell>
          <cell r="G7564">
            <v>0</v>
          </cell>
        </row>
        <row r="7565">
          <cell r="A7565" t="str">
            <v/>
          </cell>
          <cell r="B7565" t="str">
            <v/>
          </cell>
          <cell r="C7565"/>
          <cell r="D7565" t="str">
            <v/>
          </cell>
          <cell r="E7565"/>
          <cell r="F7565">
            <v>0</v>
          </cell>
          <cell r="G7565">
            <v>0</v>
          </cell>
        </row>
        <row r="7566">
          <cell r="A7566" t="str">
            <v/>
          </cell>
          <cell r="B7566" t="str">
            <v/>
          </cell>
          <cell r="C7566"/>
          <cell r="D7566" t="str">
            <v/>
          </cell>
          <cell r="E7566"/>
          <cell r="F7566">
            <v>0</v>
          </cell>
          <cell r="G7566">
            <v>0</v>
          </cell>
        </row>
        <row r="7567">
          <cell r="A7567" t="str">
            <v/>
          </cell>
          <cell r="B7567" t="str">
            <v/>
          </cell>
          <cell r="C7567"/>
          <cell r="D7567" t="str">
            <v/>
          </cell>
          <cell r="E7567"/>
          <cell r="F7567">
            <v>0</v>
          </cell>
          <cell r="G7567">
            <v>0</v>
          </cell>
        </row>
        <row r="7568">
          <cell r="A7568" t="str">
            <v/>
          </cell>
          <cell r="B7568" t="str">
            <v/>
          </cell>
          <cell r="C7568"/>
          <cell r="D7568" t="str">
            <v/>
          </cell>
          <cell r="E7568"/>
          <cell r="F7568">
            <v>0</v>
          </cell>
          <cell r="G7568">
            <v>0</v>
          </cell>
        </row>
        <row r="7569">
          <cell r="A7569" t="str">
            <v/>
          </cell>
          <cell r="B7569" t="str">
            <v/>
          </cell>
          <cell r="C7569"/>
          <cell r="D7569" t="str">
            <v/>
          </cell>
          <cell r="E7569"/>
          <cell r="F7569">
            <v>0</v>
          </cell>
          <cell r="G7569">
            <v>0</v>
          </cell>
        </row>
        <row r="7570">
          <cell r="A7570" t="str">
            <v/>
          </cell>
          <cell r="B7570" t="str">
            <v/>
          </cell>
          <cell r="C7570"/>
          <cell r="D7570" t="str">
            <v/>
          </cell>
          <cell r="E7570"/>
          <cell r="F7570">
            <v>0</v>
          </cell>
          <cell r="G7570">
            <v>0</v>
          </cell>
        </row>
        <row r="7571">
          <cell r="A7571" t="str">
            <v/>
          </cell>
          <cell r="B7571" t="str">
            <v/>
          </cell>
          <cell r="C7571"/>
          <cell r="D7571" t="str">
            <v/>
          </cell>
          <cell r="E7571"/>
          <cell r="F7571">
            <v>0</v>
          </cell>
          <cell r="G7571">
            <v>0</v>
          </cell>
        </row>
        <row r="7572">
          <cell r="A7572" t="str">
            <v/>
          </cell>
          <cell r="B7572" t="str">
            <v/>
          </cell>
          <cell r="C7572"/>
          <cell r="D7572" t="str">
            <v/>
          </cell>
          <cell r="E7572"/>
          <cell r="F7572">
            <v>0</v>
          </cell>
          <cell r="G7572">
            <v>0</v>
          </cell>
        </row>
        <row r="7573">
          <cell r="A7573" t="str">
            <v/>
          </cell>
          <cell r="B7573" t="str">
            <v/>
          </cell>
          <cell r="C7573"/>
          <cell r="D7573" t="str">
            <v/>
          </cell>
          <cell r="E7573"/>
          <cell r="F7573">
            <v>0</v>
          </cell>
          <cell r="G7573">
            <v>0</v>
          </cell>
        </row>
        <row r="7574">
          <cell r="A7574" t="str">
            <v/>
          </cell>
          <cell r="B7574" t="str">
            <v/>
          </cell>
          <cell r="C7574"/>
          <cell r="D7574" t="str">
            <v/>
          </cell>
          <cell r="E7574"/>
          <cell r="F7574">
            <v>0</v>
          </cell>
          <cell r="G7574">
            <v>0</v>
          </cell>
        </row>
        <row r="7575">
          <cell r="A7575" t="str">
            <v/>
          </cell>
          <cell r="B7575" t="str">
            <v/>
          </cell>
          <cell r="C7575"/>
          <cell r="D7575" t="str">
            <v/>
          </cell>
          <cell r="E7575"/>
          <cell r="F7575">
            <v>0</v>
          </cell>
          <cell r="G7575">
            <v>0</v>
          </cell>
        </row>
        <row r="7576">
          <cell r="A7576"/>
          <cell r="B7576"/>
          <cell r="C7576"/>
          <cell r="D7576"/>
          <cell r="E7576"/>
          <cell r="F7576" t="str">
            <v>Total A</v>
          </cell>
          <cell r="G7576">
            <v>0</v>
          </cell>
        </row>
        <row r="7577">
          <cell r="A7577"/>
          <cell r="B7577"/>
          <cell r="C7577" t="str">
            <v>B - MANO DE OBRA</v>
          </cell>
          <cell r="D7577"/>
          <cell r="E7577"/>
          <cell r="F7577"/>
          <cell r="G7577"/>
        </row>
        <row r="7578">
          <cell r="A7578" t="str">
            <v/>
          </cell>
          <cell r="B7578">
            <v>0</v>
          </cell>
          <cell r="C7578"/>
          <cell r="D7578" t="str">
            <v/>
          </cell>
          <cell r="E7578"/>
          <cell r="F7578">
            <v>0</v>
          </cell>
          <cell r="G7578">
            <v>0</v>
          </cell>
        </row>
        <row r="7579">
          <cell r="A7579" t="str">
            <v/>
          </cell>
          <cell r="B7579">
            <v>0</v>
          </cell>
          <cell r="C7579"/>
          <cell r="D7579" t="str">
            <v/>
          </cell>
          <cell r="E7579"/>
          <cell r="F7579">
            <v>0</v>
          </cell>
          <cell r="G7579">
            <v>0</v>
          </cell>
        </row>
        <row r="7580">
          <cell r="A7580" t="str">
            <v/>
          </cell>
          <cell r="B7580">
            <v>0</v>
          </cell>
          <cell r="C7580"/>
          <cell r="D7580" t="str">
            <v/>
          </cell>
          <cell r="E7580"/>
          <cell r="F7580">
            <v>0</v>
          </cell>
          <cell r="G7580">
            <v>0</v>
          </cell>
        </row>
        <row r="7581">
          <cell r="A7581" t="str">
            <v/>
          </cell>
          <cell r="B7581">
            <v>0</v>
          </cell>
          <cell r="C7581"/>
          <cell r="D7581" t="str">
            <v/>
          </cell>
          <cell r="E7581"/>
          <cell r="F7581">
            <v>0</v>
          </cell>
          <cell r="G7581">
            <v>0</v>
          </cell>
        </row>
        <row r="7582">
          <cell r="A7582" t="str">
            <v/>
          </cell>
          <cell r="B7582">
            <v>0</v>
          </cell>
          <cell r="C7582"/>
          <cell r="D7582" t="str">
            <v/>
          </cell>
          <cell r="E7582"/>
          <cell r="F7582">
            <v>0</v>
          </cell>
          <cell r="G7582">
            <v>0</v>
          </cell>
        </row>
        <row r="7583">
          <cell r="A7583" t="str">
            <v/>
          </cell>
          <cell r="B7583">
            <v>0</v>
          </cell>
          <cell r="C7583"/>
          <cell r="D7583" t="str">
            <v/>
          </cell>
          <cell r="E7583"/>
          <cell r="F7583">
            <v>0</v>
          </cell>
          <cell r="G7583">
            <v>0</v>
          </cell>
        </row>
        <row r="7584">
          <cell r="A7584" t="str">
            <v/>
          </cell>
          <cell r="B7584">
            <v>0</v>
          </cell>
          <cell r="C7584"/>
          <cell r="D7584" t="str">
            <v/>
          </cell>
          <cell r="E7584"/>
          <cell r="F7584">
            <v>0</v>
          </cell>
          <cell r="G7584">
            <v>0</v>
          </cell>
        </row>
        <row r="7585">
          <cell r="A7585" t="str">
            <v/>
          </cell>
          <cell r="B7585">
            <v>0</v>
          </cell>
          <cell r="C7585"/>
          <cell r="D7585" t="str">
            <v/>
          </cell>
          <cell r="E7585"/>
          <cell r="F7585">
            <v>0</v>
          </cell>
          <cell r="G7585">
            <v>0</v>
          </cell>
        </row>
        <row r="7586">
          <cell r="A7586"/>
          <cell r="B7586"/>
          <cell r="C7586"/>
          <cell r="D7586"/>
          <cell r="E7586"/>
          <cell r="F7586" t="str">
            <v>Total B</v>
          </cell>
          <cell r="G7586">
            <v>0</v>
          </cell>
        </row>
        <row r="7587">
          <cell r="A7587"/>
          <cell r="B7587"/>
          <cell r="C7587" t="str">
            <v>C - EQUIPOS</v>
          </cell>
          <cell r="D7587"/>
          <cell r="E7587"/>
          <cell r="F7587"/>
          <cell r="G7587"/>
        </row>
        <row r="7588">
          <cell r="A7588" t="str">
            <v/>
          </cell>
          <cell r="B7588" t="str">
            <v/>
          </cell>
          <cell r="C7588"/>
          <cell r="D7588" t="str">
            <v/>
          </cell>
          <cell r="E7588"/>
          <cell r="F7588">
            <v>0</v>
          </cell>
          <cell r="G7588">
            <v>0</v>
          </cell>
        </row>
        <row r="7589">
          <cell r="A7589" t="str">
            <v/>
          </cell>
          <cell r="B7589" t="str">
            <v/>
          </cell>
          <cell r="C7589"/>
          <cell r="D7589" t="str">
            <v/>
          </cell>
          <cell r="E7589"/>
          <cell r="F7589">
            <v>0</v>
          </cell>
          <cell r="G7589">
            <v>0</v>
          </cell>
        </row>
        <row r="7590">
          <cell r="A7590" t="str">
            <v/>
          </cell>
          <cell r="B7590" t="str">
            <v/>
          </cell>
          <cell r="C7590"/>
          <cell r="D7590" t="str">
            <v/>
          </cell>
          <cell r="E7590"/>
          <cell r="F7590">
            <v>0</v>
          </cell>
          <cell r="G7590">
            <v>0</v>
          </cell>
        </row>
        <row r="7591">
          <cell r="A7591" t="str">
            <v/>
          </cell>
          <cell r="B7591" t="str">
            <v/>
          </cell>
          <cell r="C7591"/>
          <cell r="D7591" t="str">
            <v/>
          </cell>
          <cell r="E7591"/>
          <cell r="F7591">
            <v>0</v>
          </cell>
          <cell r="G7591">
            <v>0</v>
          </cell>
        </row>
        <row r="7592">
          <cell r="A7592" t="str">
            <v/>
          </cell>
          <cell r="B7592" t="str">
            <v/>
          </cell>
          <cell r="C7592"/>
          <cell r="D7592" t="str">
            <v/>
          </cell>
          <cell r="E7592"/>
          <cell r="F7592">
            <v>0</v>
          </cell>
          <cell r="G7592">
            <v>0</v>
          </cell>
        </row>
        <row r="7593">
          <cell r="A7593" t="str">
            <v/>
          </cell>
          <cell r="B7593" t="str">
            <v/>
          </cell>
          <cell r="C7593"/>
          <cell r="D7593" t="str">
            <v/>
          </cell>
          <cell r="E7593"/>
          <cell r="F7593">
            <v>0</v>
          </cell>
          <cell r="G7593">
            <v>0</v>
          </cell>
        </row>
        <row r="7594">
          <cell r="A7594" t="str">
            <v/>
          </cell>
          <cell r="B7594" t="str">
            <v/>
          </cell>
          <cell r="C7594"/>
          <cell r="D7594" t="str">
            <v/>
          </cell>
          <cell r="E7594"/>
          <cell r="F7594">
            <v>0</v>
          </cell>
          <cell r="G7594">
            <v>0</v>
          </cell>
        </row>
        <row r="7595">
          <cell r="A7595" t="str">
            <v/>
          </cell>
          <cell r="B7595" t="str">
            <v/>
          </cell>
          <cell r="C7595"/>
          <cell r="D7595" t="str">
            <v/>
          </cell>
          <cell r="E7595"/>
          <cell r="F7595">
            <v>0</v>
          </cell>
          <cell r="G7595">
            <v>0</v>
          </cell>
        </row>
        <row r="7596">
          <cell r="A7596" t="str">
            <v/>
          </cell>
          <cell r="B7596" t="str">
            <v/>
          </cell>
          <cell r="C7596"/>
          <cell r="D7596" t="str">
            <v/>
          </cell>
          <cell r="E7596"/>
          <cell r="F7596">
            <v>0</v>
          </cell>
          <cell r="G7596">
            <v>0</v>
          </cell>
        </row>
        <row r="7597">
          <cell r="A7597"/>
          <cell r="B7597"/>
          <cell r="C7597"/>
          <cell r="D7597"/>
          <cell r="E7597"/>
          <cell r="F7597" t="str">
            <v>Total C</v>
          </cell>
          <cell r="G7597">
            <v>0</v>
          </cell>
        </row>
        <row r="7598">
          <cell r="A7598"/>
          <cell r="B7598"/>
          <cell r="C7598"/>
          <cell r="D7598"/>
          <cell r="E7598"/>
          <cell r="F7598"/>
          <cell r="G7598"/>
        </row>
        <row r="7599">
          <cell r="A7599" t="str">
            <v/>
          </cell>
          <cell r="B7599" t="str">
            <v/>
          </cell>
          <cell r="C7599"/>
          <cell r="D7599" t="str">
            <v>Costo  Neto</v>
          </cell>
          <cell r="E7599"/>
          <cell r="F7599" t="str">
            <v>Total D=A+B+C</v>
          </cell>
          <cell r="G7599">
            <v>0</v>
          </cell>
        </row>
        <row r="7601">
          <cell r="A7601" t="str">
            <v>ANALISIS DE PRECIOS</v>
          </cell>
          <cell r="B7601"/>
          <cell r="C7601"/>
          <cell r="D7601"/>
          <cell r="E7601"/>
          <cell r="F7601"/>
          <cell r="G7601"/>
        </row>
        <row r="7602">
          <cell r="A7602" t="str">
            <v>COMITENTE:</v>
          </cell>
          <cell r="B7602" t="str">
            <v>DIRECCIÓN DE ARQUITECTURA</v>
          </cell>
          <cell r="C7602"/>
          <cell r="D7602"/>
          <cell r="E7602"/>
          <cell r="F7602"/>
          <cell r="G7602"/>
        </row>
        <row r="7603">
          <cell r="A7603" t="str">
            <v>CONTRATISTA:</v>
          </cell>
          <cell r="B7603" t="str">
            <v xml:space="preserve">BILBAO CONSTRUCCIONES S.R.L. </v>
          </cell>
          <cell r="C7603"/>
          <cell r="D7603"/>
          <cell r="E7603"/>
          <cell r="F7603"/>
          <cell r="G7603"/>
        </row>
        <row r="7604">
          <cell r="A7604" t="str">
            <v>OBRA:</v>
          </cell>
          <cell r="B7604" t="str">
            <v>CENTRO DE MEDICINA NUCLEAR - PET / CT</v>
          </cell>
          <cell r="C7604"/>
          <cell r="D7604"/>
          <cell r="E7604"/>
          <cell r="F7604" t="str">
            <v>PRECIOS A:</v>
          </cell>
          <cell r="G7604">
            <v>43594</v>
          </cell>
        </row>
        <row r="7605">
          <cell r="A7605" t="str">
            <v>UBICACIÓN:</v>
          </cell>
          <cell r="B7605" t="str">
            <v>CAPITAL</v>
          </cell>
          <cell r="C7605"/>
          <cell r="D7605"/>
          <cell r="E7605"/>
          <cell r="F7605"/>
          <cell r="G7605"/>
        </row>
        <row r="7606">
          <cell r="A7606" t="str">
            <v>RUBRO:</v>
          </cell>
          <cell r="B7606" t="str">
            <v/>
          </cell>
          <cell r="C7606" t="str">
            <v/>
          </cell>
          <cell r="D7606"/>
          <cell r="E7606"/>
          <cell r="F7606"/>
          <cell r="G7606"/>
        </row>
        <row r="7607">
          <cell r="A7607" t="str">
            <v>ITEM:</v>
          </cell>
          <cell r="B7607" t="str">
            <v/>
          </cell>
          <cell r="C7607" t="str">
            <v/>
          </cell>
          <cell r="D7607"/>
          <cell r="E7607"/>
          <cell r="F7607" t="str">
            <v>UNIDAD:</v>
          </cell>
          <cell r="G7607" t="str">
            <v/>
          </cell>
        </row>
        <row r="7608">
          <cell r="A7608"/>
          <cell r="B7608"/>
          <cell r="C7608"/>
          <cell r="D7608"/>
          <cell r="E7608"/>
          <cell r="F7608"/>
          <cell r="G7608"/>
        </row>
        <row r="7609">
          <cell r="A7609" t="str">
            <v>DATOS REDETERMINACION</v>
          </cell>
          <cell r="B7609"/>
          <cell r="C7609" t="str">
            <v>DESIGNACION</v>
          </cell>
          <cell r="D7609" t="str">
            <v>U</v>
          </cell>
          <cell r="E7609" t="str">
            <v>Cantidad</v>
          </cell>
          <cell r="F7609" t="str">
            <v>$ Unitarios</v>
          </cell>
          <cell r="G7609" t="str">
            <v>$ Parcial</v>
          </cell>
        </row>
        <row r="7610">
          <cell r="A7610" t="str">
            <v>CÓDIGO</v>
          </cell>
          <cell r="B7610" t="str">
            <v>DESCRIPCIÓN</v>
          </cell>
          <cell r="C7610"/>
          <cell r="D7610"/>
          <cell r="E7610"/>
          <cell r="F7610"/>
          <cell r="G7610"/>
        </row>
        <row r="7611">
          <cell r="A7611"/>
          <cell r="B7611"/>
          <cell r="C7611" t="str">
            <v>A - MATERIALES</v>
          </cell>
          <cell r="D7611"/>
          <cell r="E7611"/>
          <cell r="F7611"/>
          <cell r="G7611"/>
        </row>
        <row r="7612">
          <cell r="A7612" t="str">
            <v/>
          </cell>
          <cell r="B7612" t="str">
            <v/>
          </cell>
          <cell r="C7612"/>
          <cell r="D7612" t="str">
            <v/>
          </cell>
          <cell r="E7612"/>
          <cell r="F7612">
            <v>0</v>
          </cell>
          <cell r="G7612">
            <v>0</v>
          </cell>
        </row>
        <row r="7613">
          <cell r="A7613" t="str">
            <v/>
          </cell>
          <cell r="B7613" t="str">
            <v/>
          </cell>
          <cell r="C7613"/>
          <cell r="D7613" t="str">
            <v/>
          </cell>
          <cell r="E7613"/>
          <cell r="F7613">
            <v>0</v>
          </cell>
          <cell r="G7613">
            <v>0</v>
          </cell>
        </row>
        <row r="7614">
          <cell r="A7614" t="str">
            <v/>
          </cell>
          <cell r="B7614" t="str">
            <v/>
          </cell>
          <cell r="C7614"/>
          <cell r="D7614" t="str">
            <v/>
          </cell>
          <cell r="E7614"/>
          <cell r="F7614">
            <v>0</v>
          </cell>
          <cell r="G7614">
            <v>0</v>
          </cell>
        </row>
        <row r="7615">
          <cell r="A7615" t="str">
            <v/>
          </cell>
          <cell r="B7615" t="str">
            <v/>
          </cell>
          <cell r="C7615"/>
          <cell r="D7615" t="str">
            <v/>
          </cell>
          <cell r="E7615"/>
          <cell r="F7615">
            <v>0</v>
          </cell>
          <cell r="G7615">
            <v>0</v>
          </cell>
        </row>
        <row r="7616">
          <cell r="A7616" t="str">
            <v/>
          </cell>
          <cell r="B7616" t="str">
            <v/>
          </cell>
          <cell r="C7616"/>
          <cell r="D7616" t="str">
            <v/>
          </cell>
          <cell r="E7616"/>
          <cell r="F7616">
            <v>0</v>
          </cell>
          <cell r="G7616">
            <v>0</v>
          </cell>
        </row>
        <row r="7617">
          <cell r="A7617" t="str">
            <v/>
          </cell>
          <cell r="B7617" t="str">
            <v/>
          </cell>
          <cell r="C7617"/>
          <cell r="D7617" t="str">
            <v/>
          </cell>
          <cell r="E7617"/>
          <cell r="F7617">
            <v>0</v>
          </cell>
          <cell r="G7617">
            <v>0</v>
          </cell>
        </row>
        <row r="7618">
          <cell r="A7618" t="str">
            <v/>
          </cell>
          <cell r="B7618" t="str">
            <v/>
          </cell>
          <cell r="C7618"/>
          <cell r="D7618" t="str">
            <v/>
          </cell>
          <cell r="E7618"/>
          <cell r="F7618">
            <v>0</v>
          </cell>
          <cell r="G7618">
            <v>0</v>
          </cell>
        </row>
        <row r="7619">
          <cell r="A7619" t="str">
            <v/>
          </cell>
          <cell r="B7619" t="str">
            <v/>
          </cell>
          <cell r="C7619"/>
          <cell r="D7619" t="str">
            <v/>
          </cell>
          <cell r="E7619"/>
          <cell r="F7619">
            <v>0</v>
          </cell>
          <cell r="G7619">
            <v>0</v>
          </cell>
        </row>
        <row r="7620">
          <cell r="A7620" t="str">
            <v/>
          </cell>
          <cell r="B7620" t="str">
            <v/>
          </cell>
          <cell r="C7620"/>
          <cell r="D7620" t="str">
            <v/>
          </cell>
          <cell r="E7620"/>
          <cell r="F7620">
            <v>0</v>
          </cell>
          <cell r="G7620">
            <v>0</v>
          </cell>
        </row>
        <row r="7621">
          <cell r="A7621" t="str">
            <v/>
          </cell>
          <cell r="B7621" t="str">
            <v/>
          </cell>
          <cell r="C7621"/>
          <cell r="D7621" t="str">
            <v/>
          </cell>
          <cell r="E7621"/>
          <cell r="F7621">
            <v>0</v>
          </cell>
          <cell r="G7621">
            <v>0</v>
          </cell>
        </row>
        <row r="7622">
          <cell r="A7622" t="str">
            <v/>
          </cell>
          <cell r="B7622" t="str">
            <v/>
          </cell>
          <cell r="C7622"/>
          <cell r="D7622" t="str">
            <v/>
          </cell>
          <cell r="E7622"/>
          <cell r="F7622">
            <v>0</v>
          </cell>
          <cell r="G7622">
            <v>0</v>
          </cell>
        </row>
        <row r="7623">
          <cell r="A7623" t="str">
            <v/>
          </cell>
          <cell r="B7623" t="str">
            <v/>
          </cell>
          <cell r="C7623"/>
          <cell r="D7623" t="str">
            <v/>
          </cell>
          <cell r="E7623"/>
          <cell r="F7623">
            <v>0</v>
          </cell>
          <cell r="G7623">
            <v>0</v>
          </cell>
        </row>
        <row r="7624">
          <cell r="A7624" t="str">
            <v/>
          </cell>
          <cell r="B7624" t="str">
            <v/>
          </cell>
          <cell r="C7624"/>
          <cell r="D7624" t="str">
            <v/>
          </cell>
          <cell r="E7624"/>
          <cell r="F7624">
            <v>0</v>
          </cell>
          <cell r="G7624">
            <v>0</v>
          </cell>
        </row>
        <row r="7625">
          <cell r="A7625" t="str">
            <v/>
          </cell>
          <cell r="B7625" t="str">
            <v/>
          </cell>
          <cell r="C7625"/>
          <cell r="D7625" t="str">
            <v/>
          </cell>
          <cell r="E7625"/>
          <cell r="F7625">
            <v>0</v>
          </cell>
          <cell r="G7625">
            <v>0</v>
          </cell>
        </row>
        <row r="7626">
          <cell r="A7626"/>
          <cell r="B7626"/>
          <cell r="C7626"/>
          <cell r="D7626"/>
          <cell r="E7626"/>
          <cell r="F7626" t="str">
            <v>Total A</v>
          </cell>
          <cell r="G7626">
            <v>0</v>
          </cell>
        </row>
        <row r="7627">
          <cell r="A7627"/>
          <cell r="B7627"/>
          <cell r="C7627" t="str">
            <v>B - MANO DE OBRA</v>
          </cell>
          <cell r="D7627"/>
          <cell r="E7627"/>
          <cell r="F7627"/>
          <cell r="G7627"/>
        </row>
        <row r="7628">
          <cell r="A7628" t="str">
            <v/>
          </cell>
          <cell r="B7628">
            <v>0</v>
          </cell>
          <cell r="C7628"/>
          <cell r="D7628" t="str">
            <v/>
          </cell>
          <cell r="E7628"/>
          <cell r="F7628">
            <v>0</v>
          </cell>
          <cell r="G7628">
            <v>0</v>
          </cell>
        </row>
        <row r="7629">
          <cell r="A7629" t="str">
            <v/>
          </cell>
          <cell r="B7629">
            <v>0</v>
          </cell>
          <cell r="C7629"/>
          <cell r="D7629" t="str">
            <v/>
          </cell>
          <cell r="E7629"/>
          <cell r="F7629">
            <v>0</v>
          </cell>
          <cell r="G7629">
            <v>0</v>
          </cell>
        </row>
        <row r="7630">
          <cell r="A7630" t="str">
            <v/>
          </cell>
          <cell r="B7630">
            <v>0</v>
          </cell>
          <cell r="C7630"/>
          <cell r="D7630" t="str">
            <v/>
          </cell>
          <cell r="E7630"/>
          <cell r="F7630">
            <v>0</v>
          </cell>
          <cell r="G7630">
            <v>0</v>
          </cell>
        </row>
        <row r="7631">
          <cell r="A7631" t="str">
            <v/>
          </cell>
          <cell r="B7631">
            <v>0</v>
          </cell>
          <cell r="C7631"/>
          <cell r="D7631" t="str">
            <v/>
          </cell>
          <cell r="E7631"/>
          <cell r="F7631">
            <v>0</v>
          </cell>
          <cell r="G7631">
            <v>0</v>
          </cell>
        </row>
        <row r="7632">
          <cell r="A7632" t="str">
            <v/>
          </cell>
          <cell r="B7632">
            <v>0</v>
          </cell>
          <cell r="C7632"/>
          <cell r="D7632" t="str">
            <v/>
          </cell>
          <cell r="E7632"/>
          <cell r="F7632">
            <v>0</v>
          </cell>
          <cell r="G7632">
            <v>0</v>
          </cell>
        </row>
        <row r="7633">
          <cell r="A7633" t="str">
            <v/>
          </cell>
          <cell r="B7633">
            <v>0</v>
          </cell>
          <cell r="C7633"/>
          <cell r="D7633" t="str">
            <v/>
          </cell>
          <cell r="E7633"/>
          <cell r="F7633">
            <v>0</v>
          </cell>
          <cell r="G7633">
            <v>0</v>
          </cell>
        </row>
        <row r="7634">
          <cell r="A7634" t="str">
            <v/>
          </cell>
          <cell r="B7634">
            <v>0</v>
          </cell>
          <cell r="C7634"/>
          <cell r="D7634" t="str">
            <v/>
          </cell>
          <cell r="E7634"/>
          <cell r="F7634">
            <v>0</v>
          </cell>
          <cell r="G7634">
            <v>0</v>
          </cell>
        </row>
        <row r="7635">
          <cell r="A7635" t="str">
            <v/>
          </cell>
          <cell r="B7635">
            <v>0</v>
          </cell>
          <cell r="C7635"/>
          <cell r="D7635" t="str">
            <v/>
          </cell>
          <cell r="E7635"/>
          <cell r="F7635">
            <v>0</v>
          </cell>
          <cell r="G7635">
            <v>0</v>
          </cell>
        </row>
        <row r="7636">
          <cell r="A7636"/>
          <cell r="B7636"/>
          <cell r="C7636"/>
          <cell r="D7636"/>
          <cell r="E7636"/>
          <cell r="F7636" t="str">
            <v>Total B</v>
          </cell>
          <cell r="G7636">
            <v>0</v>
          </cell>
        </row>
        <row r="7637">
          <cell r="A7637"/>
          <cell r="B7637"/>
          <cell r="C7637" t="str">
            <v>C - EQUIPOS</v>
          </cell>
          <cell r="D7637"/>
          <cell r="E7637"/>
          <cell r="F7637"/>
          <cell r="G7637"/>
        </row>
        <row r="7638">
          <cell r="A7638" t="str">
            <v/>
          </cell>
          <cell r="B7638" t="str">
            <v/>
          </cell>
          <cell r="C7638"/>
          <cell r="D7638" t="str">
            <v/>
          </cell>
          <cell r="E7638"/>
          <cell r="F7638">
            <v>0</v>
          </cell>
          <cell r="G7638">
            <v>0</v>
          </cell>
        </row>
        <row r="7639">
          <cell r="A7639" t="str">
            <v/>
          </cell>
          <cell r="B7639" t="str">
            <v/>
          </cell>
          <cell r="C7639"/>
          <cell r="D7639" t="str">
            <v/>
          </cell>
          <cell r="E7639"/>
          <cell r="F7639">
            <v>0</v>
          </cell>
          <cell r="G7639">
            <v>0</v>
          </cell>
        </row>
        <row r="7640">
          <cell r="A7640" t="str">
            <v/>
          </cell>
          <cell r="B7640" t="str">
            <v/>
          </cell>
          <cell r="C7640"/>
          <cell r="D7640" t="str">
            <v/>
          </cell>
          <cell r="E7640"/>
          <cell r="F7640">
            <v>0</v>
          </cell>
          <cell r="G7640">
            <v>0</v>
          </cell>
        </row>
        <row r="7641">
          <cell r="A7641" t="str">
            <v/>
          </cell>
          <cell r="B7641" t="str">
            <v/>
          </cell>
          <cell r="C7641"/>
          <cell r="D7641" t="str">
            <v/>
          </cell>
          <cell r="E7641"/>
          <cell r="F7641">
            <v>0</v>
          </cell>
          <cell r="G7641">
            <v>0</v>
          </cell>
        </row>
        <row r="7642">
          <cell r="A7642" t="str">
            <v/>
          </cell>
          <cell r="B7642" t="str">
            <v/>
          </cell>
          <cell r="C7642"/>
          <cell r="D7642" t="str">
            <v/>
          </cell>
          <cell r="E7642"/>
          <cell r="F7642">
            <v>0</v>
          </cell>
          <cell r="G7642">
            <v>0</v>
          </cell>
        </row>
        <row r="7643">
          <cell r="A7643" t="str">
            <v/>
          </cell>
          <cell r="B7643" t="str">
            <v/>
          </cell>
          <cell r="C7643"/>
          <cell r="D7643" t="str">
            <v/>
          </cell>
          <cell r="E7643"/>
          <cell r="F7643">
            <v>0</v>
          </cell>
          <cell r="G7643">
            <v>0</v>
          </cell>
        </row>
        <row r="7644">
          <cell r="A7644" t="str">
            <v/>
          </cell>
          <cell r="B7644" t="str">
            <v/>
          </cell>
          <cell r="C7644"/>
          <cell r="D7644" t="str">
            <v/>
          </cell>
          <cell r="E7644"/>
          <cell r="F7644">
            <v>0</v>
          </cell>
          <cell r="G7644">
            <v>0</v>
          </cell>
        </row>
        <row r="7645">
          <cell r="A7645" t="str">
            <v/>
          </cell>
          <cell r="B7645" t="str">
            <v/>
          </cell>
          <cell r="C7645"/>
          <cell r="D7645" t="str">
            <v/>
          </cell>
          <cell r="E7645"/>
          <cell r="F7645">
            <v>0</v>
          </cell>
          <cell r="G7645">
            <v>0</v>
          </cell>
        </row>
        <row r="7646">
          <cell r="A7646" t="str">
            <v/>
          </cell>
          <cell r="B7646" t="str">
            <v/>
          </cell>
          <cell r="C7646"/>
          <cell r="D7646" t="str">
            <v/>
          </cell>
          <cell r="E7646"/>
          <cell r="F7646">
            <v>0</v>
          </cell>
          <cell r="G7646">
            <v>0</v>
          </cell>
        </row>
        <row r="7647">
          <cell r="A7647"/>
          <cell r="B7647"/>
          <cell r="C7647"/>
          <cell r="D7647"/>
          <cell r="E7647"/>
          <cell r="F7647" t="str">
            <v>Total C</v>
          </cell>
          <cell r="G7647">
            <v>0</v>
          </cell>
        </row>
        <row r="7648">
          <cell r="A7648"/>
          <cell r="B7648"/>
          <cell r="C7648"/>
          <cell r="D7648"/>
          <cell r="E7648"/>
          <cell r="F7648"/>
          <cell r="G7648"/>
        </row>
        <row r="7649">
          <cell r="A7649" t="str">
            <v/>
          </cell>
          <cell r="B7649" t="str">
            <v/>
          </cell>
          <cell r="C7649"/>
          <cell r="D7649" t="str">
            <v>Costo  Neto</v>
          </cell>
          <cell r="E7649"/>
          <cell r="F7649" t="str">
            <v>Total D=A+B+C</v>
          </cell>
          <cell r="G7649">
            <v>0</v>
          </cell>
        </row>
        <row r="7651">
          <cell r="A7651" t="str">
            <v>ANALISIS DE PRECIOS</v>
          </cell>
          <cell r="B7651"/>
          <cell r="C7651"/>
          <cell r="D7651"/>
          <cell r="E7651"/>
          <cell r="F7651"/>
          <cell r="G7651"/>
        </row>
        <row r="7652">
          <cell r="A7652" t="str">
            <v>COMITENTE:</v>
          </cell>
          <cell r="B7652" t="str">
            <v>DIRECCIÓN DE ARQUITECTURA</v>
          </cell>
          <cell r="C7652"/>
          <cell r="D7652"/>
          <cell r="E7652"/>
          <cell r="F7652"/>
          <cell r="G7652"/>
        </row>
        <row r="7653">
          <cell r="A7653" t="str">
            <v>CONTRATISTA:</v>
          </cell>
          <cell r="B7653" t="str">
            <v xml:space="preserve">BILBAO CONSTRUCCIONES S.R.L. </v>
          </cell>
          <cell r="C7653"/>
          <cell r="D7653"/>
          <cell r="E7653"/>
          <cell r="F7653"/>
          <cell r="G7653"/>
        </row>
        <row r="7654">
          <cell r="A7654" t="str">
            <v>OBRA:</v>
          </cell>
          <cell r="B7654" t="str">
            <v>CENTRO DE MEDICINA NUCLEAR - PET / CT</v>
          </cell>
          <cell r="C7654"/>
          <cell r="D7654"/>
          <cell r="E7654"/>
          <cell r="F7654" t="str">
            <v>PRECIOS A:</v>
          </cell>
          <cell r="G7654">
            <v>43594</v>
          </cell>
        </row>
        <row r="7655">
          <cell r="A7655" t="str">
            <v>UBICACIÓN:</v>
          </cell>
          <cell r="B7655" t="str">
            <v>CAPITAL</v>
          </cell>
          <cell r="C7655"/>
          <cell r="D7655"/>
          <cell r="E7655"/>
          <cell r="F7655"/>
          <cell r="G7655"/>
        </row>
        <row r="7656">
          <cell r="A7656" t="str">
            <v>RUBRO:</v>
          </cell>
          <cell r="B7656" t="str">
            <v/>
          </cell>
          <cell r="C7656" t="str">
            <v/>
          </cell>
          <cell r="D7656"/>
          <cell r="E7656"/>
          <cell r="F7656"/>
          <cell r="G7656"/>
        </row>
        <row r="7657">
          <cell r="A7657" t="str">
            <v>ITEM:</v>
          </cell>
          <cell r="B7657" t="str">
            <v/>
          </cell>
          <cell r="C7657" t="str">
            <v/>
          </cell>
          <cell r="D7657"/>
          <cell r="E7657"/>
          <cell r="F7657" t="str">
            <v>UNIDAD:</v>
          </cell>
          <cell r="G7657" t="str">
            <v/>
          </cell>
        </row>
        <row r="7658">
          <cell r="A7658"/>
          <cell r="B7658"/>
          <cell r="C7658"/>
          <cell r="D7658"/>
          <cell r="E7658"/>
          <cell r="F7658"/>
          <cell r="G7658"/>
        </row>
        <row r="7659">
          <cell r="A7659" t="str">
            <v>DATOS REDETERMINACION</v>
          </cell>
          <cell r="B7659"/>
          <cell r="C7659" t="str">
            <v>DESIGNACION</v>
          </cell>
          <cell r="D7659" t="str">
            <v>U</v>
          </cell>
          <cell r="E7659" t="str">
            <v>Cantidad</v>
          </cell>
          <cell r="F7659" t="str">
            <v>$ Unitarios</v>
          </cell>
          <cell r="G7659" t="str">
            <v>$ Parcial</v>
          </cell>
        </row>
        <row r="7660">
          <cell r="A7660" t="str">
            <v>CÓDIGO</v>
          </cell>
          <cell r="B7660" t="str">
            <v>DESCRIPCIÓN</v>
          </cell>
          <cell r="C7660"/>
          <cell r="D7660"/>
          <cell r="E7660"/>
          <cell r="F7660"/>
          <cell r="G7660"/>
        </row>
        <row r="7661">
          <cell r="A7661"/>
          <cell r="B7661"/>
          <cell r="C7661" t="str">
            <v>A - MATERIALES</v>
          </cell>
          <cell r="D7661"/>
          <cell r="E7661"/>
          <cell r="F7661"/>
          <cell r="G7661"/>
        </row>
        <row r="7662">
          <cell r="A7662" t="str">
            <v/>
          </cell>
          <cell r="B7662" t="str">
            <v/>
          </cell>
          <cell r="C7662"/>
          <cell r="D7662" t="str">
            <v/>
          </cell>
          <cell r="E7662"/>
          <cell r="F7662">
            <v>0</v>
          </cell>
          <cell r="G7662">
            <v>0</v>
          </cell>
        </row>
        <row r="7663">
          <cell r="A7663" t="str">
            <v/>
          </cell>
          <cell r="B7663" t="str">
            <v/>
          </cell>
          <cell r="C7663"/>
          <cell r="D7663" t="str">
            <v/>
          </cell>
          <cell r="E7663"/>
          <cell r="F7663">
            <v>0</v>
          </cell>
          <cell r="G7663">
            <v>0</v>
          </cell>
        </row>
        <row r="7664">
          <cell r="A7664" t="str">
            <v/>
          </cell>
          <cell r="B7664" t="str">
            <v/>
          </cell>
          <cell r="C7664"/>
          <cell r="D7664" t="str">
            <v/>
          </cell>
          <cell r="E7664"/>
          <cell r="F7664">
            <v>0</v>
          </cell>
          <cell r="G7664">
            <v>0</v>
          </cell>
        </row>
        <row r="7665">
          <cell r="A7665" t="str">
            <v/>
          </cell>
          <cell r="B7665" t="str">
            <v/>
          </cell>
          <cell r="C7665"/>
          <cell r="D7665" t="str">
            <v/>
          </cell>
          <cell r="E7665"/>
          <cell r="F7665">
            <v>0</v>
          </cell>
          <cell r="G7665">
            <v>0</v>
          </cell>
        </row>
        <row r="7666">
          <cell r="A7666" t="str">
            <v/>
          </cell>
          <cell r="B7666" t="str">
            <v/>
          </cell>
          <cell r="C7666"/>
          <cell r="D7666" t="str">
            <v/>
          </cell>
          <cell r="E7666"/>
          <cell r="F7666">
            <v>0</v>
          </cell>
          <cell r="G7666">
            <v>0</v>
          </cell>
        </row>
        <row r="7667">
          <cell r="A7667" t="str">
            <v/>
          </cell>
          <cell r="B7667" t="str">
            <v/>
          </cell>
          <cell r="C7667"/>
          <cell r="D7667" t="str">
            <v/>
          </cell>
          <cell r="E7667"/>
          <cell r="F7667">
            <v>0</v>
          </cell>
          <cell r="G7667">
            <v>0</v>
          </cell>
        </row>
        <row r="7668">
          <cell r="A7668" t="str">
            <v/>
          </cell>
          <cell r="B7668" t="str">
            <v/>
          </cell>
          <cell r="C7668"/>
          <cell r="D7668" t="str">
            <v/>
          </cell>
          <cell r="E7668"/>
          <cell r="F7668">
            <v>0</v>
          </cell>
          <cell r="G7668">
            <v>0</v>
          </cell>
        </row>
        <row r="7669">
          <cell r="A7669" t="str">
            <v/>
          </cell>
          <cell r="B7669" t="str">
            <v/>
          </cell>
          <cell r="C7669"/>
          <cell r="D7669" t="str">
            <v/>
          </cell>
          <cell r="E7669"/>
          <cell r="F7669">
            <v>0</v>
          </cell>
          <cell r="G7669">
            <v>0</v>
          </cell>
        </row>
        <row r="7670">
          <cell r="A7670" t="str">
            <v/>
          </cell>
          <cell r="B7670" t="str">
            <v/>
          </cell>
          <cell r="C7670"/>
          <cell r="D7670" t="str">
            <v/>
          </cell>
          <cell r="E7670"/>
          <cell r="F7670">
            <v>0</v>
          </cell>
          <cell r="G7670">
            <v>0</v>
          </cell>
        </row>
        <row r="7671">
          <cell r="A7671" t="str">
            <v/>
          </cell>
          <cell r="B7671" t="str">
            <v/>
          </cell>
          <cell r="C7671"/>
          <cell r="D7671" t="str">
            <v/>
          </cell>
          <cell r="E7671"/>
          <cell r="F7671">
            <v>0</v>
          </cell>
          <cell r="G7671">
            <v>0</v>
          </cell>
        </row>
        <row r="7672">
          <cell r="A7672" t="str">
            <v/>
          </cell>
          <cell r="B7672" t="str">
            <v/>
          </cell>
          <cell r="C7672"/>
          <cell r="D7672" t="str">
            <v/>
          </cell>
          <cell r="E7672"/>
          <cell r="F7672">
            <v>0</v>
          </cell>
          <cell r="G7672">
            <v>0</v>
          </cell>
        </row>
        <row r="7673">
          <cell r="A7673" t="str">
            <v/>
          </cell>
          <cell r="B7673" t="str">
            <v/>
          </cell>
          <cell r="C7673"/>
          <cell r="D7673" t="str">
            <v/>
          </cell>
          <cell r="E7673"/>
          <cell r="F7673">
            <v>0</v>
          </cell>
          <cell r="G7673">
            <v>0</v>
          </cell>
        </row>
        <row r="7674">
          <cell r="A7674" t="str">
            <v/>
          </cell>
          <cell r="B7674" t="str">
            <v/>
          </cell>
          <cell r="C7674"/>
          <cell r="D7674" t="str">
            <v/>
          </cell>
          <cell r="E7674"/>
          <cell r="F7674">
            <v>0</v>
          </cell>
          <cell r="G7674">
            <v>0</v>
          </cell>
        </row>
        <row r="7675">
          <cell r="A7675" t="str">
            <v/>
          </cell>
          <cell r="B7675" t="str">
            <v/>
          </cell>
          <cell r="C7675"/>
          <cell r="D7675" t="str">
            <v/>
          </cell>
          <cell r="E7675"/>
          <cell r="F7675">
            <v>0</v>
          </cell>
          <cell r="G7675">
            <v>0</v>
          </cell>
        </row>
        <row r="7676">
          <cell r="A7676"/>
          <cell r="B7676"/>
          <cell r="C7676"/>
          <cell r="D7676"/>
          <cell r="E7676"/>
          <cell r="F7676" t="str">
            <v>Total A</v>
          </cell>
          <cell r="G7676">
            <v>0</v>
          </cell>
        </row>
        <row r="7677">
          <cell r="A7677"/>
          <cell r="B7677"/>
          <cell r="C7677" t="str">
            <v>B - MANO DE OBRA</v>
          </cell>
          <cell r="D7677"/>
          <cell r="E7677"/>
          <cell r="F7677"/>
          <cell r="G7677"/>
        </row>
        <row r="7678">
          <cell r="A7678" t="str">
            <v/>
          </cell>
          <cell r="B7678">
            <v>0</v>
          </cell>
          <cell r="C7678"/>
          <cell r="D7678" t="str">
            <v/>
          </cell>
          <cell r="E7678"/>
          <cell r="F7678">
            <v>0</v>
          </cell>
          <cell r="G7678">
            <v>0</v>
          </cell>
        </row>
        <row r="7679">
          <cell r="A7679" t="str">
            <v/>
          </cell>
          <cell r="B7679">
            <v>0</v>
          </cell>
          <cell r="C7679"/>
          <cell r="D7679" t="str">
            <v/>
          </cell>
          <cell r="E7679"/>
          <cell r="F7679">
            <v>0</v>
          </cell>
          <cell r="G7679">
            <v>0</v>
          </cell>
        </row>
        <row r="7680">
          <cell r="A7680" t="str">
            <v/>
          </cell>
          <cell r="B7680">
            <v>0</v>
          </cell>
          <cell r="C7680"/>
          <cell r="D7680" t="str">
            <v/>
          </cell>
          <cell r="E7680"/>
          <cell r="F7680">
            <v>0</v>
          </cell>
          <cell r="G7680">
            <v>0</v>
          </cell>
        </row>
        <row r="7681">
          <cell r="A7681" t="str">
            <v/>
          </cell>
          <cell r="B7681">
            <v>0</v>
          </cell>
          <cell r="C7681"/>
          <cell r="D7681" t="str">
            <v/>
          </cell>
          <cell r="E7681"/>
          <cell r="F7681">
            <v>0</v>
          </cell>
          <cell r="G7681">
            <v>0</v>
          </cell>
        </row>
        <row r="7682">
          <cell r="A7682" t="str">
            <v/>
          </cell>
          <cell r="B7682">
            <v>0</v>
          </cell>
          <cell r="C7682"/>
          <cell r="D7682" t="str">
            <v/>
          </cell>
          <cell r="E7682"/>
          <cell r="F7682">
            <v>0</v>
          </cell>
          <cell r="G7682">
            <v>0</v>
          </cell>
        </row>
        <row r="7683">
          <cell r="A7683" t="str">
            <v/>
          </cell>
          <cell r="B7683">
            <v>0</v>
          </cell>
          <cell r="C7683"/>
          <cell r="D7683" t="str">
            <v/>
          </cell>
          <cell r="E7683"/>
          <cell r="F7683">
            <v>0</v>
          </cell>
          <cell r="G7683">
            <v>0</v>
          </cell>
        </row>
        <row r="7684">
          <cell r="A7684" t="str">
            <v/>
          </cell>
          <cell r="B7684">
            <v>0</v>
          </cell>
          <cell r="C7684"/>
          <cell r="D7684" t="str">
            <v/>
          </cell>
          <cell r="E7684"/>
          <cell r="F7684">
            <v>0</v>
          </cell>
          <cell r="G7684">
            <v>0</v>
          </cell>
        </row>
        <row r="7685">
          <cell r="A7685" t="str">
            <v/>
          </cell>
          <cell r="B7685">
            <v>0</v>
          </cell>
          <cell r="C7685"/>
          <cell r="D7685" t="str">
            <v/>
          </cell>
          <cell r="E7685"/>
          <cell r="F7685">
            <v>0</v>
          </cell>
          <cell r="G7685">
            <v>0</v>
          </cell>
        </row>
        <row r="7686">
          <cell r="A7686"/>
          <cell r="B7686"/>
          <cell r="C7686"/>
          <cell r="D7686"/>
          <cell r="E7686"/>
          <cell r="F7686" t="str">
            <v>Total B</v>
          </cell>
          <cell r="G7686">
            <v>0</v>
          </cell>
        </row>
        <row r="7687">
          <cell r="A7687"/>
          <cell r="B7687"/>
          <cell r="C7687" t="str">
            <v>C - EQUIPOS</v>
          </cell>
          <cell r="D7687"/>
          <cell r="E7687"/>
          <cell r="F7687"/>
          <cell r="G7687"/>
        </row>
        <row r="7688">
          <cell r="A7688" t="str">
            <v/>
          </cell>
          <cell r="B7688" t="str">
            <v/>
          </cell>
          <cell r="C7688"/>
          <cell r="D7688" t="str">
            <v/>
          </cell>
          <cell r="E7688"/>
          <cell r="F7688">
            <v>0</v>
          </cell>
          <cell r="G7688">
            <v>0</v>
          </cell>
        </row>
        <row r="7689">
          <cell r="A7689" t="str">
            <v/>
          </cell>
          <cell r="B7689" t="str">
            <v/>
          </cell>
          <cell r="C7689"/>
          <cell r="D7689" t="str">
            <v/>
          </cell>
          <cell r="E7689"/>
          <cell r="F7689">
            <v>0</v>
          </cell>
          <cell r="G7689">
            <v>0</v>
          </cell>
        </row>
        <row r="7690">
          <cell r="A7690" t="str">
            <v/>
          </cell>
          <cell r="B7690" t="str">
            <v/>
          </cell>
          <cell r="C7690"/>
          <cell r="D7690" t="str">
            <v/>
          </cell>
          <cell r="E7690"/>
          <cell r="F7690">
            <v>0</v>
          </cell>
          <cell r="G7690">
            <v>0</v>
          </cell>
        </row>
        <row r="7691">
          <cell r="A7691" t="str">
            <v/>
          </cell>
          <cell r="B7691" t="str">
            <v/>
          </cell>
          <cell r="C7691"/>
          <cell r="D7691" t="str">
            <v/>
          </cell>
          <cell r="E7691"/>
          <cell r="F7691">
            <v>0</v>
          </cell>
          <cell r="G7691">
            <v>0</v>
          </cell>
        </row>
        <row r="7692">
          <cell r="A7692" t="str">
            <v/>
          </cell>
          <cell r="B7692" t="str">
            <v/>
          </cell>
          <cell r="C7692"/>
          <cell r="D7692" t="str">
            <v/>
          </cell>
          <cell r="E7692"/>
          <cell r="F7692">
            <v>0</v>
          </cell>
          <cell r="G7692">
            <v>0</v>
          </cell>
        </row>
        <row r="7693">
          <cell r="A7693" t="str">
            <v/>
          </cell>
          <cell r="B7693" t="str">
            <v/>
          </cell>
          <cell r="C7693"/>
          <cell r="D7693" t="str">
            <v/>
          </cell>
          <cell r="E7693"/>
          <cell r="F7693">
            <v>0</v>
          </cell>
          <cell r="G7693">
            <v>0</v>
          </cell>
        </row>
        <row r="7694">
          <cell r="A7694" t="str">
            <v/>
          </cell>
          <cell r="B7694" t="str">
            <v/>
          </cell>
          <cell r="C7694"/>
          <cell r="D7694" t="str">
            <v/>
          </cell>
          <cell r="E7694"/>
          <cell r="F7694">
            <v>0</v>
          </cell>
          <cell r="G7694">
            <v>0</v>
          </cell>
        </row>
        <row r="7695">
          <cell r="A7695" t="str">
            <v/>
          </cell>
          <cell r="B7695" t="str">
            <v/>
          </cell>
          <cell r="C7695"/>
          <cell r="D7695" t="str">
            <v/>
          </cell>
          <cell r="E7695"/>
          <cell r="F7695">
            <v>0</v>
          </cell>
          <cell r="G7695">
            <v>0</v>
          </cell>
        </row>
        <row r="7696">
          <cell r="A7696" t="str">
            <v/>
          </cell>
          <cell r="B7696" t="str">
            <v/>
          </cell>
          <cell r="C7696"/>
          <cell r="D7696" t="str">
            <v/>
          </cell>
          <cell r="E7696"/>
          <cell r="F7696">
            <v>0</v>
          </cell>
          <cell r="G7696">
            <v>0</v>
          </cell>
        </row>
        <row r="7697">
          <cell r="A7697"/>
          <cell r="B7697"/>
          <cell r="C7697"/>
          <cell r="D7697"/>
          <cell r="E7697"/>
          <cell r="F7697" t="str">
            <v>Total C</v>
          </cell>
          <cell r="G7697">
            <v>0</v>
          </cell>
        </row>
        <row r="7698">
          <cell r="A7698"/>
          <cell r="B7698"/>
          <cell r="C7698"/>
          <cell r="D7698"/>
          <cell r="E7698"/>
          <cell r="F7698"/>
          <cell r="G7698"/>
        </row>
        <row r="7699">
          <cell r="A7699" t="str">
            <v/>
          </cell>
          <cell r="B7699" t="str">
            <v/>
          </cell>
          <cell r="C7699"/>
          <cell r="D7699" t="str">
            <v>Costo  Neto</v>
          </cell>
          <cell r="E7699"/>
          <cell r="F7699" t="str">
            <v>Total D=A+B+C</v>
          </cell>
          <cell r="G7699">
            <v>0</v>
          </cell>
        </row>
        <row r="7701">
          <cell r="A7701" t="str">
            <v>ANALISIS DE PRECIOS</v>
          </cell>
          <cell r="B7701"/>
          <cell r="C7701"/>
          <cell r="D7701"/>
          <cell r="E7701"/>
          <cell r="F7701"/>
          <cell r="G7701"/>
        </row>
        <row r="7702">
          <cell r="A7702" t="str">
            <v>COMITENTE:</v>
          </cell>
          <cell r="B7702" t="str">
            <v>DIRECCIÓN DE ARQUITECTURA</v>
          </cell>
          <cell r="C7702"/>
          <cell r="D7702"/>
          <cell r="E7702"/>
          <cell r="F7702"/>
          <cell r="G7702"/>
        </row>
        <row r="7703">
          <cell r="A7703" t="str">
            <v>CONTRATISTA:</v>
          </cell>
          <cell r="B7703" t="str">
            <v xml:space="preserve">BILBAO CONSTRUCCIONES S.R.L. </v>
          </cell>
          <cell r="C7703"/>
          <cell r="D7703"/>
          <cell r="E7703"/>
          <cell r="F7703"/>
          <cell r="G7703"/>
        </row>
        <row r="7704">
          <cell r="A7704" t="str">
            <v>OBRA:</v>
          </cell>
          <cell r="B7704" t="str">
            <v>CENTRO DE MEDICINA NUCLEAR - PET / CT</v>
          </cell>
          <cell r="C7704"/>
          <cell r="D7704"/>
          <cell r="E7704"/>
          <cell r="F7704" t="str">
            <v>PRECIOS A:</v>
          </cell>
          <cell r="G7704">
            <v>43594</v>
          </cell>
        </row>
        <row r="7705">
          <cell r="A7705" t="str">
            <v>UBICACIÓN:</v>
          </cell>
          <cell r="B7705" t="str">
            <v>CAPITAL</v>
          </cell>
          <cell r="C7705"/>
          <cell r="D7705"/>
          <cell r="E7705"/>
          <cell r="F7705"/>
          <cell r="G7705"/>
        </row>
        <row r="7706">
          <cell r="A7706" t="str">
            <v>RUBRO:</v>
          </cell>
          <cell r="B7706" t="str">
            <v/>
          </cell>
          <cell r="C7706" t="str">
            <v/>
          </cell>
          <cell r="D7706"/>
          <cell r="E7706"/>
          <cell r="F7706"/>
          <cell r="G7706"/>
        </row>
        <row r="7707">
          <cell r="A7707" t="str">
            <v>ITEM:</v>
          </cell>
          <cell r="B7707" t="str">
            <v/>
          </cell>
          <cell r="C7707" t="str">
            <v/>
          </cell>
          <cell r="D7707"/>
          <cell r="E7707"/>
          <cell r="F7707" t="str">
            <v>UNIDAD:</v>
          </cell>
          <cell r="G7707" t="str">
            <v/>
          </cell>
        </row>
        <row r="7708">
          <cell r="A7708"/>
          <cell r="B7708"/>
          <cell r="C7708"/>
          <cell r="D7708"/>
          <cell r="E7708"/>
          <cell r="F7708"/>
          <cell r="G7708"/>
        </row>
        <row r="7709">
          <cell r="A7709" t="str">
            <v>DATOS REDETERMINACION</v>
          </cell>
          <cell r="B7709"/>
          <cell r="C7709" t="str">
            <v>DESIGNACION</v>
          </cell>
          <cell r="D7709" t="str">
            <v>U</v>
          </cell>
          <cell r="E7709" t="str">
            <v>Cantidad</v>
          </cell>
          <cell r="F7709" t="str">
            <v>$ Unitarios</v>
          </cell>
          <cell r="G7709" t="str">
            <v>$ Parcial</v>
          </cell>
        </row>
        <row r="7710">
          <cell r="A7710" t="str">
            <v>CÓDIGO</v>
          </cell>
          <cell r="B7710" t="str">
            <v>DESCRIPCIÓN</v>
          </cell>
          <cell r="C7710"/>
          <cell r="D7710"/>
          <cell r="E7710"/>
          <cell r="F7710"/>
          <cell r="G7710"/>
        </row>
        <row r="7711">
          <cell r="A7711"/>
          <cell r="B7711"/>
          <cell r="C7711" t="str">
            <v>A - MATERIALES</v>
          </cell>
          <cell r="D7711"/>
          <cell r="E7711"/>
          <cell r="F7711"/>
          <cell r="G7711"/>
        </row>
        <row r="7712">
          <cell r="A7712" t="str">
            <v/>
          </cell>
          <cell r="B7712" t="str">
            <v/>
          </cell>
          <cell r="C7712"/>
          <cell r="D7712" t="str">
            <v/>
          </cell>
          <cell r="E7712"/>
          <cell r="F7712">
            <v>0</v>
          </cell>
          <cell r="G7712">
            <v>0</v>
          </cell>
        </row>
        <row r="7713">
          <cell r="A7713" t="str">
            <v/>
          </cell>
          <cell r="B7713" t="str">
            <v/>
          </cell>
          <cell r="C7713"/>
          <cell r="D7713" t="str">
            <v/>
          </cell>
          <cell r="E7713"/>
          <cell r="F7713">
            <v>0</v>
          </cell>
          <cell r="G7713">
            <v>0</v>
          </cell>
        </row>
        <row r="7714">
          <cell r="A7714" t="str">
            <v/>
          </cell>
          <cell r="B7714" t="str">
            <v/>
          </cell>
          <cell r="C7714"/>
          <cell r="D7714" t="str">
            <v/>
          </cell>
          <cell r="E7714"/>
          <cell r="F7714">
            <v>0</v>
          </cell>
          <cell r="G7714">
            <v>0</v>
          </cell>
        </row>
        <row r="7715">
          <cell r="A7715" t="str">
            <v/>
          </cell>
          <cell r="B7715" t="str">
            <v/>
          </cell>
          <cell r="C7715"/>
          <cell r="D7715" t="str">
            <v/>
          </cell>
          <cell r="E7715"/>
          <cell r="F7715">
            <v>0</v>
          </cell>
          <cell r="G7715">
            <v>0</v>
          </cell>
        </row>
        <row r="7716">
          <cell r="A7716" t="str">
            <v/>
          </cell>
          <cell r="B7716" t="str">
            <v/>
          </cell>
          <cell r="C7716"/>
          <cell r="D7716" t="str">
            <v/>
          </cell>
          <cell r="E7716"/>
          <cell r="F7716">
            <v>0</v>
          </cell>
          <cell r="G7716">
            <v>0</v>
          </cell>
        </row>
        <row r="7717">
          <cell r="A7717" t="str">
            <v/>
          </cell>
          <cell r="B7717" t="str">
            <v/>
          </cell>
          <cell r="C7717"/>
          <cell r="D7717" t="str">
            <v/>
          </cell>
          <cell r="E7717"/>
          <cell r="F7717">
            <v>0</v>
          </cell>
          <cell r="G7717">
            <v>0</v>
          </cell>
        </row>
        <row r="7718">
          <cell r="A7718" t="str">
            <v/>
          </cell>
          <cell r="B7718" t="str">
            <v/>
          </cell>
          <cell r="C7718"/>
          <cell r="D7718" t="str">
            <v/>
          </cell>
          <cell r="E7718"/>
          <cell r="F7718">
            <v>0</v>
          </cell>
          <cell r="G7718">
            <v>0</v>
          </cell>
        </row>
        <row r="7719">
          <cell r="A7719" t="str">
            <v/>
          </cell>
          <cell r="B7719" t="str">
            <v/>
          </cell>
          <cell r="C7719"/>
          <cell r="D7719" t="str">
            <v/>
          </cell>
          <cell r="E7719"/>
          <cell r="F7719">
            <v>0</v>
          </cell>
          <cell r="G7719">
            <v>0</v>
          </cell>
        </row>
        <row r="7720">
          <cell r="A7720" t="str">
            <v/>
          </cell>
          <cell r="B7720" t="str">
            <v/>
          </cell>
          <cell r="C7720"/>
          <cell r="D7720" t="str">
            <v/>
          </cell>
          <cell r="E7720"/>
          <cell r="F7720">
            <v>0</v>
          </cell>
          <cell r="G7720">
            <v>0</v>
          </cell>
        </row>
        <row r="7721">
          <cell r="A7721" t="str">
            <v/>
          </cell>
          <cell r="B7721" t="str">
            <v/>
          </cell>
          <cell r="C7721"/>
          <cell r="D7721" t="str">
            <v/>
          </cell>
          <cell r="E7721"/>
          <cell r="F7721">
            <v>0</v>
          </cell>
          <cell r="G7721">
            <v>0</v>
          </cell>
        </row>
        <row r="7722">
          <cell r="A7722" t="str">
            <v/>
          </cell>
          <cell r="B7722" t="str">
            <v/>
          </cell>
          <cell r="C7722"/>
          <cell r="D7722" t="str">
            <v/>
          </cell>
          <cell r="E7722"/>
          <cell r="F7722">
            <v>0</v>
          </cell>
          <cell r="G7722">
            <v>0</v>
          </cell>
        </row>
        <row r="7723">
          <cell r="A7723" t="str">
            <v/>
          </cell>
          <cell r="B7723" t="str">
            <v/>
          </cell>
          <cell r="C7723"/>
          <cell r="D7723" t="str">
            <v/>
          </cell>
          <cell r="E7723"/>
          <cell r="F7723">
            <v>0</v>
          </cell>
          <cell r="G7723">
            <v>0</v>
          </cell>
        </row>
        <row r="7724">
          <cell r="A7724" t="str">
            <v/>
          </cell>
          <cell r="B7724" t="str">
            <v/>
          </cell>
          <cell r="C7724"/>
          <cell r="D7724" t="str">
            <v/>
          </cell>
          <cell r="E7724"/>
          <cell r="F7724">
            <v>0</v>
          </cell>
          <cell r="G7724">
            <v>0</v>
          </cell>
        </row>
        <row r="7725">
          <cell r="A7725" t="str">
            <v/>
          </cell>
          <cell r="B7725" t="str">
            <v/>
          </cell>
          <cell r="C7725"/>
          <cell r="D7725" t="str">
            <v/>
          </cell>
          <cell r="E7725"/>
          <cell r="F7725">
            <v>0</v>
          </cell>
          <cell r="G7725">
            <v>0</v>
          </cell>
        </row>
        <row r="7726">
          <cell r="A7726"/>
          <cell r="B7726"/>
          <cell r="C7726"/>
          <cell r="D7726"/>
          <cell r="E7726"/>
          <cell r="F7726" t="str">
            <v>Total A</v>
          </cell>
          <cell r="G7726">
            <v>0</v>
          </cell>
        </row>
        <row r="7727">
          <cell r="A7727"/>
          <cell r="B7727"/>
          <cell r="C7727" t="str">
            <v>B - MANO DE OBRA</v>
          </cell>
          <cell r="D7727"/>
          <cell r="E7727"/>
          <cell r="F7727"/>
          <cell r="G7727"/>
        </row>
        <row r="7728">
          <cell r="A7728" t="str">
            <v/>
          </cell>
          <cell r="B7728">
            <v>0</v>
          </cell>
          <cell r="C7728"/>
          <cell r="D7728" t="str">
            <v/>
          </cell>
          <cell r="E7728"/>
          <cell r="F7728">
            <v>0</v>
          </cell>
          <cell r="G7728">
            <v>0</v>
          </cell>
        </row>
        <row r="7729">
          <cell r="A7729" t="str">
            <v/>
          </cell>
          <cell r="B7729">
            <v>0</v>
          </cell>
          <cell r="C7729"/>
          <cell r="D7729" t="str">
            <v/>
          </cell>
          <cell r="E7729"/>
          <cell r="F7729">
            <v>0</v>
          </cell>
          <cell r="G7729">
            <v>0</v>
          </cell>
        </row>
        <row r="7730">
          <cell r="A7730" t="str">
            <v/>
          </cell>
          <cell r="B7730">
            <v>0</v>
          </cell>
          <cell r="C7730"/>
          <cell r="D7730" t="str">
            <v/>
          </cell>
          <cell r="E7730"/>
          <cell r="F7730">
            <v>0</v>
          </cell>
          <cell r="G7730">
            <v>0</v>
          </cell>
        </row>
        <row r="7731">
          <cell r="A7731" t="str">
            <v/>
          </cell>
          <cell r="B7731">
            <v>0</v>
          </cell>
          <cell r="C7731"/>
          <cell r="D7731" t="str">
            <v/>
          </cell>
          <cell r="E7731"/>
          <cell r="F7731">
            <v>0</v>
          </cell>
          <cell r="G7731">
            <v>0</v>
          </cell>
        </row>
        <row r="7732">
          <cell r="A7732" t="str">
            <v/>
          </cell>
          <cell r="B7732">
            <v>0</v>
          </cell>
          <cell r="C7732"/>
          <cell r="D7732" t="str">
            <v/>
          </cell>
          <cell r="E7732"/>
          <cell r="F7732">
            <v>0</v>
          </cell>
          <cell r="G7732">
            <v>0</v>
          </cell>
        </row>
        <row r="7733">
          <cell r="A7733" t="str">
            <v/>
          </cell>
          <cell r="B7733">
            <v>0</v>
          </cell>
          <cell r="C7733"/>
          <cell r="D7733" t="str">
            <v/>
          </cell>
          <cell r="E7733"/>
          <cell r="F7733">
            <v>0</v>
          </cell>
          <cell r="G7733">
            <v>0</v>
          </cell>
        </row>
        <row r="7734">
          <cell r="A7734" t="str">
            <v/>
          </cell>
          <cell r="B7734">
            <v>0</v>
          </cell>
          <cell r="C7734"/>
          <cell r="D7734" t="str">
            <v/>
          </cell>
          <cell r="E7734"/>
          <cell r="F7734">
            <v>0</v>
          </cell>
          <cell r="G7734">
            <v>0</v>
          </cell>
        </row>
        <row r="7735">
          <cell r="A7735" t="str">
            <v/>
          </cell>
          <cell r="B7735">
            <v>0</v>
          </cell>
          <cell r="C7735"/>
          <cell r="D7735" t="str">
            <v/>
          </cell>
          <cell r="E7735"/>
          <cell r="F7735">
            <v>0</v>
          </cell>
          <cell r="G7735">
            <v>0</v>
          </cell>
        </row>
        <row r="7736">
          <cell r="A7736"/>
          <cell r="B7736"/>
          <cell r="C7736"/>
          <cell r="D7736"/>
          <cell r="E7736"/>
          <cell r="F7736" t="str">
            <v>Total B</v>
          </cell>
          <cell r="G7736">
            <v>0</v>
          </cell>
        </row>
        <row r="7737">
          <cell r="A7737"/>
          <cell r="B7737"/>
          <cell r="C7737" t="str">
            <v>C - EQUIPOS</v>
          </cell>
          <cell r="D7737"/>
          <cell r="E7737"/>
          <cell r="F7737"/>
          <cell r="G7737"/>
        </row>
        <row r="7738">
          <cell r="A7738" t="str">
            <v/>
          </cell>
          <cell r="B7738" t="str">
            <v/>
          </cell>
          <cell r="C7738"/>
          <cell r="D7738" t="str">
            <v/>
          </cell>
          <cell r="E7738"/>
          <cell r="F7738">
            <v>0</v>
          </cell>
          <cell r="G7738">
            <v>0</v>
          </cell>
        </row>
        <row r="7739">
          <cell r="A7739" t="str">
            <v/>
          </cell>
          <cell r="B7739" t="str">
            <v/>
          </cell>
          <cell r="C7739"/>
          <cell r="D7739" t="str">
            <v/>
          </cell>
          <cell r="E7739"/>
          <cell r="F7739">
            <v>0</v>
          </cell>
          <cell r="G7739">
            <v>0</v>
          </cell>
        </row>
        <row r="7740">
          <cell r="A7740" t="str">
            <v/>
          </cell>
          <cell r="B7740" t="str">
            <v/>
          </cell>
          <cell r="C7740"/>
          <cell r="D7740" t="str">
            <v/>
          </cell>
          <cell r="E7740"/>
          <cell r="F7740">
            <v>0</v>
          </cell>
          <cell r="G7740">
            <v>0</v>
          </cell>
        </row>
        <row r="7741">
          <cell r="A7741" t="str">
            <v/>
          </cell>
          <cell r="B7741" t="str">
            <v/>
          </cell>
          <cell r="C7741"/>
          <cell r="D7741" t="str">
            <v/>
          </cell>
          <cell r="E7741"/>
          <cell r="F7741">
            <v>0</v>
          </cell>
          <cell r="G7741">
            <v>0</v>
          </cell>
        </row>
        <row r="7742">
          <cell r="A7742" t="str">
            <v/>
          </cell>
          <cell r="B7742" t="str">
            <v/>
          </cell>
          <cell r="C7742"/>
          <cell r="D7742" t="str">
            <v/>
          </cell>
          <cell r="E7742"/>
          <cell r="F7742">
            <v>0</v>
          </cell>
          <cell r="G7742">
            <v>0</v>
          </cell>
        </row>
        <row r="7743">
          <cell r="A7743" t="str">
            <v/>
          </cell>
          <cell r="B7743" t="str">
            <v/>
          </cell>
          <cell r="C7743"/>
          <cell r="D7743" t="str">
            <v/>
          </cell>
          <cell r="E7743"/>
          <cell r="F7743">
            <v>0</v>
          </cell>
          <cell r="G7743">
            <v>0</v>
          </cell>
        </row>
        <row r="7744">
          <cell r="A7744" t="str">
            <v/>
          </cell>
          <cell r="B7744" t="str">
            <v/>
          </cell>
          <cell r="C7744"/>
          <cell r="D7744" t="str">
            <v/>
          </cell>
          <cell r="E7744"/>
          <cell r="F7744">
            <v>0</v>
          </cell>
          <cell r="G7744">
            <v>0</v>
          </cell>
        </row>
        <row r="7745">
          <cell r="A7745" t="str">
            <v/>
          </cell>
          <cell r="B7745" t="str">
            <v/>
          </cell>
          <cell r="C7745"/>
          <cell r="D7745" t="str">
            <v/>
          </cell>
          <cell r="E7745"/>
          <cell r="F7745">
            <v>0</v>
          </cell>
          <cell r="G7745">
            <v>0</v>
          </cell>
        </row>
        <row r="7746">
          <cell r="A7746" t="str">
            <v/>
          </cell>
          <cell r="B7746" t="str">
            <v/>
          </cell>
          <cell r="C7746"/>
          <cell r="D7746" t="str">
            <v/>
          </cell>
          <cell r="E7746"/>
          <cell r="F7746">
            <v>0</v>
          </cell>
          <cell r="G7746">
            <v>0</v>
          </cell>
        </row>
        <row r="7747">
          <cell r="A7747"/>
          <cell r="B7747"/>
          <cell r="C7747"/>
          <cell r="D7747"/>
          <cell r="E7747"/>
          <cell r="F7747" t="str">
            <v>Total C</v>
          </cell>
          <cell r="G7747">
            <v>0</v>
          </cell>
        </row>
        <row r="7748">
          <cell r="A7748"/>
          <cell r="B7748"/>
          <cell r="C7748"/>
          <cell r="D7748"/>
          <cell r="E7748"/>
          <cell r="F7748"/>
          <cell r="G7748"/>
        </row>
        <row r="7749">
          <cell r="A7749" t="str">
            <v/>
          </cell>
          <cell r="B7749" t="str">
            <v/>
          </cell>
          <cell r="C7749"/>
          <cell r="D7749" t="str">
            <v>Costo  Neto</v>
          </cell>
          <cell r="E7749"/>
          <cell r="F7749" t="str">
            <v>Total D=A+B+C</v>
          </cell>
          <cell r="G7749">
            <v>0</v>
          </cell>
        </row>
        <row r="7751">
          <cell r="A7751" t="str">
            <v>ANALISIS DE PRECIOS</v>
          </cell>
          <cell r="B7751"/>
          <cell r="C7751"/>
          <cell r="D7751"/>
          <cell r="E7751"/>
          <cell r="F7751"/>
          <cell r="G7751"/>
        </row>
        <row r="7752">
          <cell r="A7752" t="str">
            <v>COMITENTE:</v>
          </cell>
          <cell r="B7752" t="str">
            <v>DIRECCIÓN DE ARQUITECTURA</v>
          </cell>
          <cell r="C7752"/>
          <cell r="D7752"/>
          <cell r="E7752"/>
          <cell r="F7752"/>
          <cell r="G7752"/>
        </row>
        <row r="7753">
          <cell r="A7753" t="str">
            <v>CONTRATISTA:</v>
          </cell>
          <cell r="B7753" t="str">
            <v xml:space="preserve">BILBAO CONSTRUCCIONES S.R.L. </v>
          </cell>
          <cell r="C7753"/>
          <cell r="D7753"/>
          <cell r="E7753"/>
          <cell r="F7753"/>
          <cell r="G7753"/>
        </row>
        <row r="7754">
          <cell r="A7754" t="str">
            <v>OBRA:</v>
          </cell>
          <cell r="B7754" t="str">
            <v>CENTRO DE MEDICINA NUCLEAR - PET / CT</v>
          </cell>
          <cell r="C7754"/>
          <cell r="D7754"/>
          <cell r="E7754"/>
          <cell r="F7754" t="str">
            <v>PRECIOS A:</v>
          </cell>
          <cell r="G7754">
            <v>43594</v>
          </cell>
        </row>
        <row r="7755">
          <cell r="A7755" t="str">
            <v>UBICACIÓN:</v>
          </cell>
          <cell r="B7755" t="str">
            <v>CAPITAL</v>
          </cell>
          <cell r="C7755"/>
          <cell r="D7755"/>
          <cell r="E7755"/>
          <cell r="F7755"/>
          <cell r="G7755"/>
        </row>
        <row r="7756">
          <cell r="A7756" t="str">
            <v>RUBRO:</v>
          </cell>
          <cell r="B7756" t="str">
            <v/>
          </cell>
          <cell r="C7756" t="str">
            <v/>
          </cell>
          <cell r="D7756"/>
          <cell r="E7756"/>
          <cell r="F7756"/>
          <cell r="G7756"/>
        </row>
        <row r="7757">
          <cell r="A7757" t="str">
            <v>ITEM:</v>
          </cell>
          <cell r="B7757" t="str">
            <v/>
          </cell>
          <cell r="C7757" t="str">
            <v/>
          </cell>
          <cell r="D7757"/>
          <cell r="E7757"/>
          <cell r="F7757" t="str">
            <v>UNIDAD:</v>
          </cell>
          <cell r="G7757" t="str">
            <v/>
          </cell>
        </row>
        <row r="7758">
          <cell r="A7758"/>
          <cell r="B7758"/>
          <cell r="C7758"/>
          <cell r="D7758"/>
          <cell r="E7758"/>
          <cell r="F7758"/>
          <cell r="G7758"/>
        </row>
        <row r="7759">
          <cell r="A7759" t="str">
            <v>DATOS REDETERMINACION</v>
          </cell>
          <cell r="B7759"/>
          <cell r="C7759" t="str">
            <v>DESIGNACION</v>
          </cell>
          <cell r="D7759" t="str">
            <v>U</v>
          </cell>
          <cell r="E7759" t="str">
            <v>Cantidad</v>
          </cell>
          <cell r="F7759" t="str">
            <v>$ Unitarios</v>
          </cell>
          <cell r="G7759" t="str">
            <v>$ Parcial</v>
          </cell>
        </row>
        <row r="7760">
          <cell r="A7760" t="str">
            <v>CÓDIGO</v>
          </cell>
          <cell r="B7760" t="str">
            <v>DESCRIPCIÓN</v>
          </cell>
          <cell r="C7760"/>
          <cell r="D7760"/>
          <cell r="E7760"/>
          <cell r="F7760"/>
          <cell r="G7760"/>
        </row>
        <row r="7761">
          <cell r="A7761"/>
          <cell r="B7761"/>
          <cell r="C7761" t="str">
            <v>A - MATERIALES</v>
          </cell>
          <cell r="D7761"/>
          <cell r="E7761"/>
          <cell r="F7761"/>
          <cell r="G7761"/>
        </row>
        <row r="7762">
          <cell r="A7762" t="str">
            <v/>
          </cell>
          <cell r="B7762" t="str">
            <v/>
          </cell>
          <cell r="C7762"/>
          <cell r="D7762" t="str">
            <v/>
          </cell>
          <cell r="E7762"/>
          <cell r="F7762">
            <v>0</v>
          </cell>
          <cell r="G7762">
            <v>0</v>
          </cell>
        </row>
        <row r="7763">
          <cell r="A7763" t="str">
            <v/>
          </cell>
          <cell r="B7763" t="str">
            <v/>
          </cell>
          <cell r="C7763"/>
          <cell r="D7763" t="str">
            <v/>
          </cell>
          <cell r="E7763"/>
          <cell r="F7763">
            <v>0</v>
          </cell>
          <cell r="G7763">
            <v>0</v>
          </cell>
        </row>
        <row r="7764">
          <cell r="A7764" t="str">
            <v/>
          </cell>
          <cell r="B7764" t="str">
            <v/>
          </cell>
          <cell r="C7764"/>
          <cell r="D7764" t="str">
            <v/>
          </cell>
          <cell r="E7764"/>
          <cell r="F7764">
            <v>0</v>
          </cell>
          <cell r="G7764">
            <v>0</v>
          </cell>
        </row>
        <row r="7765">
          <cell r="A7765" t="str">
            <v/>
          </cell>
          <cell r="B7765" t="str">
            <v/>
          </cell>
          <cell r="C7765"/>
          <cell r="D7765" t="str">
            <v/>
          </cell>
          <cell r="E7765"/>
          <cell r="F7765">
            <v>0</v>
          </cell>
          <cell r="G7765">
            <v>0</v>
          </cell>
        </row>
        <row r="7766">
          <cell r="A7766" t="str">
            <v/>
          </cell>
          <cell r="B7766" t="str">
            <v/>
          </cell>
          <cell r="C7766"/>
          <cell r="D7766" t="str">
            <v/>
          </cell>
          <cell r="E7766"/>
          <cell r="F7766">
            <v>0</v>
          </cell>
          <cell r="G7766">
            <v>0</v>
          </cell>
        </row>
        <row r="7767">
          <cell r="A7767" t="str">
            <v/>
          </cell>
          <cell r="B7767" t="str">
            <v/>
          </cell>
          <cell r="C7767"/>
          <cell r="D7767" t="str">
            <v/>
          </cell>
          <cell r="E7767"/>
          <cell r="F7767">
            <v>0</v>
          </cell>
          <cell r="G7767">
            <v>0</v>
          </cell>
        </row>
        <row r="7768">
          <cell r="A7768" t="str">
            <v/>
          </cell>
          <cell r="B7768" t="str">
            <v/>
          </cell>
          <cell r="C7768"/>
          <cell r="D7768" t="str">
            <v/>
          </cell>
          <cell r="E7768"/>
          <cell r="F7768">
            <v>0</v>
          </cell>
          <cell r="G7768">
            <v>0</v>
          </cell>
        </row>
        <row r="7769">
          <cell r="A7769" t="str">
            <v/>
          </cell>
          <cell r="B7769" t="str">
            <v/>
          </cell>
          <cell r="C7769"/>
          <cell r="D7769" t="str">
            <v/>
          </cell>
          <cell r="E7769"/>
          <cell r="F7769">
            <v>0</v>
          </cell>
          <cell r="G7769">
            <v>0</v>
          </cell>
        </row>
        <row r="7770">
          <cell r="A7770" t="str">
            <v/>
          </cell>
          <cell r="B7770" t="str">
            <v/>
          </cell>
          <cell r="C7770"/>
          <cell r="D7770" t="str">
            <v/>
          </cell>
          <cell r="E7770"/>
          <cell r="F7770">
            <v>0</v>
          </cell>
          <cell r="G7770">
            <v>0</v>
          </cell>
        </row>
        <row r="7771">
          <cell r="A7771" t="str">
            <v/>
          </cell>
          <cell r="B7771" t="str">
            <v/>
          </cell>
          <cell r="C7771"/>
          <cell r="D7771" t="str">
            <v/>
          </cell>
          <cell r="E7771"/>
          <cell r="F7771">
            <v>0</v>
          </cell>
          <cell r="G7771">
            <v>0</v>
          </cell>
        </row>
        <row r="7772">
          <cell r="A7772" t="str">
            <v/>
          </cell>
          <cell r="B7772" t="str">
            <v/>
          </cell>
          <cell r="C7772"/>
          <cell r="D7772" t="str">
            <v/>
          </cell>
          <cell r="E7772"/>
          <cell r="F7772">
            <v>0</v>
          </cell>
          <cell r="G7772">
            <v>0</v>
          </cell>
        </row>
        <row r="7773">
          <cell r="A7773" t="str">
            <v/>
          </cell>
          <cell r="B7773" t="str">
            <v/>
          </cell>
          <cell r="C7773"/>
          <cell r="D7773" t="str">
            <v/>
          </cell>
          <cell r="E7773"/>
          <cell r="F7773">
            <v>0</v>
          </cell>
          <cell r="G7773">
            <v>0</v>
          </cell>
        </row>
        <row r="7774">
          <cell r="A7774" t="str">
            <v/>
          </cell>
          <cell r="B7774" t="str">
            <v/>
          </cell>
          <cell r="C7774"/>
          <cell r="D7774" t="str">
            <v/>
          </cell>
          <cell r="E7774"/>
          <cell r="F7774">
            <v>0</v>
          </cell>
          <cell r="G7774">
            <v>0</v>
          </cell>
        </row>
        <row r="7775">
          <cell r="A7775" t="str">
            <v/>
          </cell>
          <cell r="B7775" t="str">
            <v/>
          </cell>
          <cell r="C7775"/>
          <cell r="D7775" t="str">
            <v/>
          </cell>
          <cell r="E7775"/>
          <cell r="F7775">
            <v>0</v>
          </cell>
          <cell r="G7775">
            <v>0</v>
          </cell>
        </row>
        <row r="7776">
          <cell r="A7776"/>
          <cell r="B7776"/>
          <cell r="C7776"/>
          <cell r="D7776"/>
          <cell r="E7776"/>
          <cell r="F7776" t="str">
            <v>Total A</v>
          </cell>
          <cell r="G7776">
            <v>0</v>
          </cell>
        </row>
        <row r="7777">
          <cell r="A7777"/>
          <cell r="B7777"/>
          <cell r="C7777" t="str">
            <v>B - MANO DE OBRA</v>
          </cell>
          <cell r="D7777"/>
          <cell r="E7777"/>
          <cell r="F7777"/>
          <cell r="G7777"/>
        </row>
        <row r="7778">
          <cell r="A7778" t="str">
            <v/>
          </cell>
          <cell r="B7778">
            <v>0</v>
          </cell>
          <cell r="C7778"/>
          <cell r="D7778" t="str">
            <v/>
          </cell>
          <cell r="E7778"/>
          <cell r="F7778">
            <v>0</v>
          </cell>
          <cell r="G7778">
            <v>0</v>
          </cell>
        </row>
        <row r="7779">
          <cell r="A7779" t="str">
            <v/>
          </cell>
          <cell r="B7779">
            <v>0</v>
          </cell>
          <cell r="C7779"/>
          <cell r="D7779" t="str">
            <v/>
          </cell>
          <cell r="E7779"/>
          <cell r="F7779">
            <v>0</v>
          </cell>
          <cell r="G7779">
            <v>0</v>
          </cell>
        </row>
        <row r="7780">
          <cell r="A7780" t="str">
            <v/>
          </cell>
          <cell r="B7780">
            <v>0</v>
          </cell>
          <cell r="C7780"/>
          <cell r="D7780" t="str">
            <v/>
          </cell>
          <cell r="E7780"/>
          <cell r="F7780">
            <v>0</v>
          </cell>
          <cell r="G7780">
            <v>0</v>
          </cell>
        </row>
        <row r="7781">
          <cell r="A7781" t="str">
            <v/>
          </cell>
          <cell r="B7781">
            <v>0</v>
          </cell>
          <cell r="C7781"/>
          <cell r="D7781" t="str">
            <v/>
          </cell>
          <cell r="E7781"/>
          <cell r="F7781">
            <v>0</v>
          </cell>
          <cell r="G7781">
            <v>0</v>
          </cell>
        </row>
        <row r="7782">
          <cell r="A7782" t="str">
            <v/>
          </cell>
          <cell r="B7782">
            <v>0</v>
          </cell>
          <cell r="C7782"/>
          <cell r="D7782" t="str">
            <v/>
          </cell>
          <cell r="E7782"/>
          <cell r="F7782">
            <v>0</v>
          </cell>
          <cell r="G7782">
            <v>0</v>
          </cell>
        </row>
        <row r="7783">
          <cell r="A7783" t="str">
            <v/>
          </cell>
          <cell r="B7783">
            <v>0</v>
          </cell>
          <cell r="C7783"/>
          <cell r="D7783" t="str">
            <v/>
          </cell>
          <cell r="E7783"/>
          <cell r="F7783">
            <v>0</v>
          </cell>
          <cell r="G7783">
            <v>0</v>
          </cell>
        </row>
        <row r="7784">
          <cell r="A7784" t="str">
            <v/>
          </cell>
          <cell r="B7784">
            <v>0</v>
          </cell>
          <cell r="C7784"/>
          <cell r="D7784" t="str">
            <v/>
          </cell>
          <cell r="E7784"/>
          <cell r="F7784">
            <v>0</v>
          </cell>
          <cell r="G7784">
            <v>0</v>
          </cell>
        </row>
        <row r="7785">
          <cell r="A7785" t="str">
            <v/>
          </cell>
          <cell r="B7785">
            <v>0</v>
          </cell>
          <cell r="C7785"/>
          <cell r="D7785" t="str">
            <v/>
          </cell>
          <cell r="E7785"/>
          <cell r="F7785">
            <v>0</v>
          </cell>
          <cell r="G7785">
            <v>0</v>
          </cell>
        </row>
        <row r="7786">
          <cell r="A7786"/>
          <cell r="B7786"/>
          <cell r="C7786"/>
          <cell r="D7786"/>
          <cell r="E7786"/>
          <cell r="F7786" t="str">
            <v>Total B</v>
          </cell>
          <cell r="G7786">
            <v>0</v>
          </cell>
        </row>
        <row r="7787">
          <cell r="A7787"/>
          <cell r="B7787"/>
          <cell r="C7787" t="str">
            <v>C - EQUIPOS</v>
          </cell>
          <cell r="D7787"/>
          <cell r="E7787"/>
          <cell r="F7787"/>
          <cell r="G7787"/>
        </row>
        <row r="7788">
          <cell r="A7788" t="str">
            <v/>
          </cell>
          <cell r="B7788" t="str">
            <v/>
          </cell>
          <cell r="C7788"/>
          <cell r="D7788" t="str">
            <v/>
          </cell>
          <cell r="E7788"/>
          <cell r="F7788">
            <v>0</v>
          </cell>
          <cell r="G7788">
            <v>0</v>
          </cell>
        </row>
        <row r="7789">
          <cell r="A7789" t="str">
            <v/>
          </cell>
          <cell r="B7789" t="str">
            <v/>
          </cell>
          <cell r="C7789"/>
          <cell r="D7789" t="str">
            <v/>
          </cell>
          <cell r="E7789"/>
          <cell r="F7789">
            <v>0</v>
          </cell>
          <cell r="G7789">
            <v>0</v>
          </cell>
        </row>
        <row r="7790">
          <cell r="A7790" t="str">
            <v/>
          </cell>
          <cell r="B7790" t="str">
            <v/>
          </cell>
          <cell r="C7790"/>
          <cell r="D7790" t="str">
            <v/>
          </cell>
          <cell r="E7790"/>
          <cell r="F7790">
            <v>0</v>
          </cell>
          <cell r="G7790">
            <v>0</v>
          </cell>
        </row>
        <row r="7791">
          <cell r="A7791" t="str">
            <v/>
          </cell>
          <cell r="B7791" t="str">
            <v/>
          </cell>
          <cell r="C7791"/>
          <cell r="D7791" t="str">
            <v/>
          </cell>
          <cell r="E7791"/>
          <cell r="F7791">
            <v>0</v>
          </cell>
          <cell r="G7791">
            <v>0</v>
          </cell>
        </row>
        <row r="7792">
          <cell r="A7792" t="str">
            <v/>
          </cell>
          <cell r="B7792" t="str">
            <v/>
          </cell>
          <cell r="C7792"/>
          <cell r="D7792" t="str">
            <v/>
          </cell>
          <cell r="E7792"/>
          <cell r="F7792">
            <v>0</v>
          </cell>
          <cell r="G7792">
            <v>0</v>
          </cell>
        </row>
        <row r="7793">
          <cell r="A7793" t="str">
            <v/>
          </cell>
          <cell r="B7793" t="str">
            <v/>
          </cell>
          <cell r="C7793"/>
          <cell r="D7793" t="str">
            <v/>
          </cell>
          <cell r="E7793"/>
          <cell r="F7793">
            <v>0</v>
          </cell>
          <cell r="G7793">
            <v>0</v>
          </cell>
        </row>
        <row r="7794">
          <cell r="A7794" t="str">
            <v/>
          </cell>
          <cell r="B7794" t="str">
            <v/>
          </cell>
          <cell r="C7794"/>
          <cell r="D7794" t="str">
            <v/>
          </cell>
          <cell r="E7794"/>
          <cell r="F7794">
            <v>0</v>
          </cell>
          <cell r="G7794">
            <v>0</v>
          </cell>
        </row>
        <row r="7795">
          <cell r="A7795" t="str">
            <v/>
          </cell>
          <cell r="B7795" t="str">
            <v/>
          </cell>
          <cell r="C7795"/>
          <cell r="D7795" t="str">
            <v/>
          </cell>
          <cell r="E7795"/>
          <cell r="F7795">
            <v>0</v>
          </cell>
          <cell r="G7795">
            <v>0</v>
          </cell>
        </row>
        <row r="7796">
          <cell r="A7796" t="str">
            <v/>
          </cell>
          <cell r="B7796" t="str">
            <v/>
          </cell>
          <cell r="C7796"/>
          <cell r="D7796" t="str">
            <v/>
          </cell>
          <cell r="E7796"/>
          <cell r="F7796">
            <v>0</v>
          </cell>
          <cell r="G7796">
            <v>0</v>
          </cell>
        </row>
        <row r="7797">
          <cell r="A7797"/>
          <cell r="B7797"/>
          <cell r="C7797"/>
          <cell r="D7797"/>
          <cell r="E7797"/>
          <cell r="F7797" t="str">
            <v>Total C</v>
          </cell>
          <cell r="G7797">
            <v>0</v>
          </cell>
        </row>
        <row r="7798">
          <cell r="A7798"/>
          <cell r="B7798"/>
          <cell r="C7798"/>
          <cell r="D7798"/>
          <cell r="E7798"/>
          <cell r="F7798"/>
          <cell r="G7798"/>
        </row>
        <row r="7799">
          <cell r="A7799" t="str">
            <v/>
          </cell>
          <cell r="B7799" t="str">
            <v/>
          </cell>
          <cell r="C7799"/>
          <cell r="D7799" t="str">
            <v>Costo  Neto</v>
          </cell>
          <cell r="E7799"/>
          <cell r="F7799" t="str">
            <v>Total D=A+B+C</v>
          </cell>
          <cell r="G7799">
            <v>0</v>
          </cell>
        </row>
        <row r="7801">
          <cell r="A7801" t="str">
            <v>ANALISIS DE PRECIOS</v>
          </cell>
          <cell r="B7801"/>
          <cell r="C7801"/>
          <cell r="D7801"/>
          <cell r="E7801"/>
          <cell r="F7801"/>
          <cell r="G7801"/>
        </row>
        <row r="7802">
          <cell r="A7802" t="str">
            <v>COMITENTE:</v>
          </cell>
          <cell r="B7802" t="str">
            <v>DIRECCIÓN DE ARQUITECTURA</v>
          </cell>
          <cell r="C7802"/>
          <cell r="D7802"/>
          <cell r="E7802"/>
          <cell r="F7802"/>
          <cell r="G7802"/>
        </row>
        <row r="7803">
          <cell r="A7803" t="str">
            <v>CONTRATISTA:</v>
          </cell>
          <cell r="B7803" t="str">
            <v xml:space="preserve">BILBAO CONSTRUCCIONES S.R.L. </v>
          </cell>
          <cell r="C7803"/>
          <cell r="D7803"/>
          <cell r="E7803"/>
          <cell r="F7803"/>
          <cell r="G7803"/>
        </row>
        <row r="7804">
          <cell r="A7804" t="str">
            <v>OBRA:</v>
          </cell>
          <cell r="B7804" t="str">
            <v>CENTRO DE MEDICINA NUCLEAR - PET / CT</v>
          </cell>
          <cell r="C7804"/>
          <cell r="D7804"/>
          <cell r="E7804"/>
          <cell r="F7804" t="str">
            <v>PRECIOS A:</v>
          </cell>
          <cell r="G7804">
            <v>43594</v>
          </cell>
        </row>
        <row r="7805">
          <cell r="A7805" t="str">
            <v>UBICACIÓN:</v>
          </cell>
          <cell r="B7805" t="str">
            <v>CAPITAL</v>
          </cell>
          <cell r="C7805"/>
          <cell r="D7805"/>
          <cell r="E7805"/>
          <cell r="F7805"/>
          <cell r="G7805"/>
        </row>
        <row r="7806">
          <cell r="A7806" t="str">
            <v>RUBRO:</v>
          </cell>
          <cell r="B7806" t="str">
            <v/>
          </cell>
          <cell r="C7806" t="str">
            <v/>
          </cell>
          <cell r="D7806"/>
          <cell r="E7806"/>
          <cell r="F7806"/>
          <cell r="G7806"/>
        </row>
        <row r="7807">
          <cell r="A7807" t="str">
            <v>ITEM:</v>
          </cell>
          <cell r="B7807" t="str">
            <v/>
          </cell>
          <cell r="C7807" t="str">
            <v/>
          </cell>
          <cell r="D7807"/>
          <cell r="E7807"/>
          <cell r="F7807" t="str">
            <v>UNIDAD:</v>
          </cell>
          <cell r="G7807" t="str">
            <v/>
          </cell>
        </row>
        <row r="7808">
          <cell r="A7808"/>
          <cell r="B7808"/>
          <cell r="C7808"/>
          <cell r="D7808"/>
          <cell r="E7808"/>
          <cell r="F7808"/>
          <cell r="G7808"/>
        </row>
        <row r="7809">
          <cell r="A7809" t="str">
            <v>DATOS REDETERMINACION</v>
          </cell>
          <cell r="B7809"/>
          <cell r="C7809" t="str">
            <v>DESIGNACION</v>
          </cell>
          <cell r="D7809" t="str">
            <v>U</v>
          </cell>
          <cell r="E7809" t="str">
            <v>Cantidad</v>
          </cell>
          <cell r="F7809" t="str">
            <v>$ Unitarios</v>
          </cell>
          <cell r="G7809" t="str">
            <v>$ Parcial</v>
          </cell>
        </row>
        <row r="7810">
          <cell r="A7810" t="str">
            <v>CÓDIGO</v>
          </cell>
          <cell r="B7810" t="str">
            <v>DESCRIPCIÓN</v>
          </cell>
          <cell r="C7810"/>
          <cell r="D7810"/>
          <cell r="E7810"/>
          <cell r="F7810"/>
          <cell r="G7810"/>
        </row>
        <row r="7811">
          <cell r="A7811"/>
          <cell r="B7811"/>
          <cell r="C7811" t="str">
            <v>A - MATERIALES</v>
          </cell>
          <cell r="D7811"/>
          <cell r="E7811"/>
          <cell r="F7811"/>
          <cell r="G7811"/>
        </row>
        <row r="7812">
          <cell r="A7812" t="str">
            <v/>
          </cell>
          <cell r="B7812" t="str">
            <v/>
          </cell>
          <cell r="C7812"/>
          <cell r="D7812" t="str">
            <v/>
          </cell>
          <cell r="E7812"/>
          <cell r="F7812">
            <v>0</v>
          </cell>
          <cell r="G7812">
            <v>0</v>
          </cell>
        </row>
        <row r="7813">
          <cell r="A7813" t="str">
            <v/>
          </cell>
          <cell r="B7813" t="str">
            <v/>
          </cell>
          <cell r="C7813"/>
          <cell r="D7813" t="str">
            <v/>
          </cell>
          <cell r="E7813"/>
          <cell r="F7813">
            <v>0</v>
          </cell>
          <cell r="G7813">
            <v>0</v>
          </cell>
        </row>
        <row r="7814">
          <cell r="A7814" t="str">
            <v/>
          </cell>
          <cell r="B7814" t="str">
            <v/>
          </cell>
          <cell r="C7814"/>
          <cell r="D7814" t="str">
            <v/>
          </cell>
          <cell r="E7814"/>
          <cell r="F7814">
            <v>0</v>
          </cell>
          <cell r="G7814">
            <v>0</v>
          </cell>
        </row>
        <row r="7815">
          <cell r="A7815" t="str">
            <v/>
          </cell>
          <cell r="B7815" t="str">
            <v/>
          </cell>
          <cell r="C7815"/>
          <cell r="D7815" t="str">
            <v/>
          </cell>
          <cell r="E7815"/>
          <cell r="F7815">
            <v>0</v>
          </cell>
          <cell r="G7815">
            <v>0</v>
          </cell>
        </row>
        <row r="7816">
          <cell r="A7816" t="str">
            <v/>
          </cell>
          <cell r="B7816" t="str">
            <v/>
          </cell>
          <cell r="C7816"/>
          <cell r="D7816" t="str">
            <v/>
          </cell>
          <cell r="E7816"/>
          <cell r="F7816">
            <v>0</v>
          </cell>
          <cell r="G7816">
            <v>0</v>
          </cell>
        </row>
        <row r="7817">
          <cell r="A7817" t="str">
            <v/>
          </cell>
          <cell r="B7817" t="str">
            <v/>
          </cell>
          <cell r="C7817"/>
          <cell r="D7817" t="str">
            <v/>
          </cell>
          <cell r="E7817"/>
          <cell r="F7817">
            <v>0</v>
          </cell>
          <cell r="G7817">
            <v>0</v>
          </cell>
        </row>
        <row r="7818">
          <cell r="A7818" t="str">
            <v/>
          </cell>
          <cell r="B7818" t="str">
            <v/>
          </cell>
          <cell r="C7818"/>
          <cell r="D7818" t="str">
            <v/>
          </cell>
          <cell r="E7818"/>
          <cell r="F7818">
            <v>0</v>
          </cell>
          <cell r="G7818">
            <v>0</v>
          </cell>
        </row>
        <row r="7819">
          <cell r="A7819" t="str">
            <v/>
          </cell>
          <cell r="B7819" t="str">
            <v/>
          </cell>
          <cell r="C7819"/>
          <cell r="D7819" t="str">
            <v/>
          </cell>
          <cell r="E7819"/>
          <cell r="F7819">
            <v>0</v>
          </cell>
          <cell r="G7819">
            <v>0</v>
          </cell>
        </row>
        <row r="7820">
          <cell r="A7820" t="str">
            <v/>
          </cell>
          <cell r="B7820" t="str">
            <v/>
          </cell>
          <cell r="C7820"/>
          <cell r="D7820" t="str">
            <v/>
          </cell>
          <cell r="E7820"/>
          <cell r="F7820">
            <v>0</v>
          </cell>
          <cell r="G7820">
            <v>0</v>
          </cell>
        </row>
        <row r="7821">
          <cell r="A7821" t="str">
            <v/>
          </cell>
          <cell r="B7821" t="str">
            <v/>
          </cell>
          <cell r="C7821"/>
          <cell r="D7821" t="str">
            <v/>
          </cell>
          <cell r="E7821"/>
          <cell r="F7821">
            <v>0</v>
          </cell>
          <cell r="G7821">
            <v>0</v>
          </cell>
        </row>
        <row r="7822">
          <cell r="A7822" t="str">
            <v/>
          </cell>
          <cell r="B7822" t="str">
            <v/>
          </cell>
          <cell r="C7822"/>
          <cell r="D7822" t="str">
            <v/>
          </cell>
          <cell r="E7822"/>
          <cell r="F7822">
            <v>0</v>
          </cell>
          <cell r="G7822">
            <v>0</v>
          </cell>
        </row>
        <row r="7823">
          <cell r="A7823" t="str">
            <v/>
          </cell>
          <cell r="B7823" t="str">
            <v/>
          </cell>
          <cell r="C7823"/>
          <cell r="D7823" t="str">
            <v/>
          </cell>
          <cell r="E7823"/>
          <cell r="F7823">
            <v>0</v>
          </cell>
          <cell r="G7823">
            <v>0</v>
          </cell>
        </row>
        <row r="7824">
          <cell r="A7824" t="str">
            <v/>
          </cell>
          <cell r="B7824" t="str">
            <v/>
          </cell>
          <cell r="C7824"/>
          <cell r="D7824" t="str">
            <v/>
          </cell>
          <cell r="E7824"/>
          <cell r="F7824">
            <v>0</v>
          </cell>
          <cell r="G7824">
            <v>0</v>
          </cell>
        </row>
        <row r="7825">
          <cell r="A7825" t="str">
            <v/>
          </cell>
          <cell r="B7825" t="str">
            <v/>
          </cell>
          <cell r="C7825"/>
          <cell r="D7825" t="str">
            <v/>
          </cell>
          <cell r="E7825"/>
          <cell r="F7825">
            <v>0</v>
          </cell>
          <cell r="G7825">
            <v>0</v>
          </cell>
        </row>
        <row r="7826">
          <cell r="A7826"/>
          <cell r="B7826"/>
          <cell r="C7826"/>
          <cell r="D7826"/>
          <cell r="E7826"/>
          <cell r="F7826" t="str">
            <v>Total A</v>
          </cell>
          <cell r="G7826">
            <v>0</v>
          </cell>
        </row>
        <row r="7827">
          <cell r="A7827"/>
          <cell r="B7827"/>
          <cell r="C7827" t="str">
            <v>B - MANO DE OBRA</v>
          </cell>
          <cell r="D7827"/>
          <cell r="E7827"/>
          <cell r="F7827"/>
          <cell r="G7827"/>
        </row>
        <row r="7828">
          <cell r="A7828" t="str">
            <v/>
          </cell>
          <cell r="B7828">
            <v>0</v>
          </cell>
          <cell r="C7828"/>
          <cell r="D7828" t="str">
            <v/>
          </cell>
          <cell r="E7828"/>
          <cell r="F7828">
            <v>0</v>
          </cell>
          <cell r="G7828">
            <v>0</v>
          </cell>
        </row>
        <row r="7829">
          <cell r="A7829" t="str">
            <v/>
          </cell>
          <cell r="B7829">
            <v>0</v>
          </cell>
          <cell r="C7829"/>
          <cell r="D7829" t="str">
            <v/>
          </cell>
          <cell r="E7829"/>
          <cell r="F7829">
            <v>0</v>
          </cell>
          <cell r="G7829">
            <v>0</v>
          </cell>
        </row>
        <row r="7830">
          <cell r="A7830" t="str">
            <v/>
          </cell>
          <cell r="B7830">
            <v>0</v>
          </cell>
          <cell r="C7830"/>
          <cell r="D7830" t="str">
            <v/>
          </cell>
          <cell r="E7830"/>
          <cell r="F7830">
            <v>0</v>
          </cell>
          <cell r="G7830">
            <v>0</v>
          </cell>
        </row>
        <row r="7831">
          <cell r="A7831" t="str">
            <v/>
          </cell>
          <cell r="B7831">
            <v>0</v>
          </cell>
          <cell r="C7831"/>
          <cell r="D7831" t="str">
            <v/>
          </cell>
          <cell r="E7831"/>
          <cell r="F7831">
            <v>0</v>
          </cell>
          <cell r="G7831">
            <v>0</v>
          </cell>
        </row>
        <row r="7832">
          <cell r="A7832" t="str">
            <v/>
          </cell>
          <cell r="B7832">
            <v>0</v>
          </cell>
          <cell r="C7832"/>
          <cell r="D7832" t="str">
            <v/>
          </cell>
          <cell r="E7832"/>
          <cell r="F7832">
            <v>0</v>
          </cell>
          <cell r="G7832">
            <v>0</v>
          </cell>
        </row>
        <row r="7833">
          <cell r="A7833" t="str">
            <v/>
          </cell>
          <cell r="B7833">
            <v>0</v>
          </cell>
          <cell r="C7833"/>
          <cell r="D7833" t="str">
            <v/>
          </cell>
          <cell r="E7833"/>
          <cell r="F7833">
            <v>0</v>
          </cell>
          <cell r="G7833">
            <v>0</v>
          </cell>
        </row>
        <row r="7834">
          <cell r="A7834" t="str">
            <v/>
          </cell>
          <cell r="B7834">
            <v>0</v>
          </cell>
          <cell r="C7834"/>
          <cell r="D7834" t="str">
            <v/>
          </cell>
          <cell r="E7834"/>
          <cell r="F7834">
            <v>0</v>
          </cell>
          <cell r="G7834">
            <v>0</v>
          </cell>
        </row>
        <row r="7835">
          <cell r="A7835" t="str">
            <v/>
          </cell>
          <cell r="B7835">
            <v>0</v>
          </cell>
          <cell r="C7835"/>
          <cell r="D7835" t="str">
            <v/>
          </cell>
          <cell r="E7835"/>
          <cell r="F7835">
            <v>0</v>
          </cell>
          <cell r="G7835">
            <v>0</v>
          </cell>
        </row>
        <row r="7836">
          <cell r="A7836"/>
          <cell r="B7836"/>
          <cell r="C7836"/>
          <cell r="D7836"/>
          <cell r="E7836"/>
          <cell r="F7836" t="str">
            <v>Total B</v>
          </cell>
          <cell r="G7836">
            <v>0</v>
          </cell>
        </row>
        <row r="7837">
          <cell r="A7837"/>
          <cell r="B7837"/>
          <cell r="C7837" t="str">
            <v>C - EQUIPOS</v>
          </cell>
          <cell r="D7837"/>
          <cell r="E7837"/>
          <cell r="F7837"/>
          <cell r="G7837"/>
        </row>
        <row r="7838">
          <cell r="A7838" t="str">
            <v/>
          </cell>
          <cell r="B7838" t="str">
            <v/>
          </cell>
          <cell r="C7838"/>
          <cell r="D7838" t="str">
            <v/>
          </cell>
          <cell r="E7838"/>
          <cell r="F7838">
            <v>0</v>
          </cell>
          <cell r="G7838">
            <v>0</v>
          </cell>
        </row>
        <row r="7839">
          <cell r="A7839" t="str">
            <v/>
          </cell>
          <cell r="B7839" t="str">
            <v/>
          </cell>
          <cell r="C7839"/>
          <cell r="D7839" t="str">
            <v/>
          </cell>
          <cell r="E7839"/>
          <cell r="F7839">
            <v>0</v>
          </cell>
          <cell r="G7839">
            <v>0</v>
          </cell>
        </row>
        <row r="7840">
          <cell r="A7840" t="str">
            <v/>
          </cell>
          <cell r="B7840" t="str">
            <v/>
          </cell>
          <cell r="C7840"/>
          <cell r="D7840" t="str">
            <v/>
          </cell>
          <cell r="E7840"/>
          <cell r="F7840">
            <v>0</v>
          </cell>
          <cell r="G7840">
            <v>0</v>
          </cell>
        </row>
        <row r="7841">
          <cell r="A7841" t="str">
            <v/>
          </cell>
          <cell r="B7841" t="str">
            <v/>
          </cell>
          <cell r="C7841"/>
          <cell r="D7841" t="str">
            <v/>
          </cell>
          <cell r="E7841"/>
          <cell r="F7841">
            <v>0</v>
          </cell>
          <cell r="G7841">
            <v>0</v>
          </cell>
        </row>
        <row r="7842">
          <cell r="A7842" t="str">
            <v/>
          </cell>
          <cell r="B7842" t="str">
            <v/>
          </cell>
          <cell r="C7842"/>
          <cell r="D7842" t="str">
            <v/>
          </cell>
          <cell r="E7842"/>
          <cell r="F7842">
            <v>0</v>
          </cell>
          <cell r="G7842">
            <v>0</v>
          </cell>
        </row>
        <row r="7843">
          <cell r="A7843" t="str">
            <v/>
          </cell>
          <cell r="B7843" t="str">
            <v/>
          </cell>
          <cell r="C7843"/>
          <cell r="D7843" t="str">
            <v/>
          </cell>
          <cell r="E7843"/>
          <cell r="F7843">
            <v>0</v>
          </cell>
          <cell r="G7843">
            <v>0</v>
          </cell>
        </row>
        <row r="7844">
          <cell r="A7844" t="str">
            <v/>
          </cell>
          <cell r="B7844" t="str">
            <v/>
          </cell>
          <cell r="C7844"/>
          <cell r="D7844" t="str">
            <v/>
          </cell>
          <cell r="E7844"/>
          <cell r="F7844">
            <v>0</v>
          </cell>
          <cell r="G7844">
            <v>0</v>
          </cell>
        </row>
        <row r="7845">
          <cell r="A7845" t="str">
            <v/>
          </cell>
          <cell r="B7845" t="str">
            <v/>
          </cell>
          <cell r="C7845"/>
          <cell r="D7845" t="str">
            <v/>
          </cell>
          <cell r="E7845"/>
          <cell r="F7845">
            <v>0</v>
          </cell>
          <cell r="G7845">
            <v>0</v>
          </cell>
        </row>
        <row r="7846">
          <cell r="A7846" t="str">
            <v/>
          </cell>
          <cell r="B7846" t="str">
            <v/>
          </cell>
          <cell r="C7846"/>
          <cell r="D7846" t="str">
            <v/>
          </cell>
          <cell r="E7846"/>
          <cell r="F7846">
            <v>0</v>
          </cell>
          <cell r="G7846">
            <v>0</v>
          </cell>
        </row>
        <row r="7847">
          <cell r="A7847"/>
          <cell r="B7847"/>
          <cell r="C7847"/>
          <cell r="D7847"/>
          <cell r="E7847"/>
          <cell r="F7847" t="str">
            <v>Total C</v>
          </cell>
          <cell r="G7847">
            <v>0</v>
          </cell>
        </row>
        <row r="7848">
          <cell r="A7848"/>
          <cell r="B7848"/>
          <cell r="C7848"/>
          <cell r="D7848"/>
          <cell r="E7848"/>
          <cell r="F7848"/>
          <cell r="G7848"/>
        </row>
        <row r="7849">
          <cell r="A7849" t="str">
            <v/>
          </cell>
          <cell r="B7849" t="str">
            <v/>
          </cell>
          <cell r="C7849"/>
          <cell r="D7849" t="str">
            <v>Costo  Neto</v>
          </cell>
          <cell r="E7849"/>
          <cell r="F7849" t="str">
            <v>Total D=A+B+C</v>
          </cell>
          <cell r="G7849">
            <v>0</v>
          </cell>
        </row>
        <row r="7851">
          <cell r="A7851" t="str">
            <v>ANALISIS DE PRECIOS</v>
          </cell>
          <cell r="B7851"/>
          <cell r="C7851"/>
          <cell r="D7851"/>
          <cell r="E7851"/>
          <cell r="F7851"/>
          <cell r="G7851"/>
        </row>
        <row r="7852">
          <cell r="A7852" t="str">
            <v>COMITENTE:</v>
          </cell>
          <cell r="B7852" t="str">
            <v>DIRECCIÓN DE ARQUITECTURA</v>
          </cell>
          <cell r="C7852"/>
          <cell r="D7852"/>
          <cell r="E7852"/>
          <cell r="F7852"/>
          <cell r="G7852"/>
        </row>
        <row r="7853">
          <cell r="A7853" t="str">
            <v>CONTRATISTA:</v>
          </cell>
          <cell r="B7853" t="str">
            <v xml:space="preserve">BILBAO CONSTRUCCIONES S.R.L. </v>
          </cell>
          <cell r="C7853"/>
          <cell r="D7853"/>
          <cell r="E7853"/>
          <cell r="F7853"/>
          <cell r="G7853"/>
        </row>
        <row r="7854">
          <cell r="A7854" t="str">
            <v>OBRA:</v>
          </cell>
          <cell r="B7854" t="str">
            <v>CENTRO DE MEDICINA NUCLEAR - PET / CT</v>
          </cell>
          <cell r="C7854"/>
          <cell r="D7854"/>
          <cell r="E7854"/>
          <cell r="F7854" t="str">
            <v>PRECIOS A:</v>
          </cell>
          <cell r="G7854">
            <v>43594</v>
          </cell>
        </row>
        <row r="7855">
          <cell r="A7855" t="str">
            <v>UBICACIÓN:</v>
          </cell>
          <cell r="B7855" t="str">
            <v>CAPITAL</v>
          </cell>
          <cell r="C7855"/>
          <cell r="D7855"/>
          <cell r="E7855"/>
          <cell r="F7855"/>
          <cell r="G7855"/>
        </row>
        <row r="7856">
          <cell r="A7856" t="str">
            <v>RUBRO:</v>
          </cell>
          <cell r="B7856" t="str">
            <v/>
          </cell>
          <cell r="C7856" t="str">
            <v/>
          </cell>
          <cell r="D7856"/>
          <cell r="E7856"/>
          <cell r="F7856"/>
          <cell r="G7856"/>
        </row>
        <row r="7857">
          <cell r="A7857" t="str">
            <v>ITEM:</v>
          </cell>
          <cell r="B7857" t="str">
            <v/>
          </cell>
          <cell r="C7857" t="str">
            <v/>
          </cell>
          <cell r="D7857"/>
          <cell r="E7857"/>
          <cell r="F7857" t="str">
            <v>UNIDAD:</v>
          </cell>
          <cell r="G7857" t="str">
            <v/>
          </cell>
        </row>
        <row r="7858">
          <cell r="A7858"/>
          <cell r="B7858"/>
          <cell r="C7858"/>
          <cell r="D7858"/>
          <cell r="E7858"/>
          <cell r="F7858"/>
          <cell r="G7858"/>
        </row>
        <row r="7859">
          <cell r="A7859" t="str">
            <v>DATOS REDETERMINACION</v>
          </cell>
          <cell r="B7859"/>
          <cell r="C7859" t="str">
            <v>DESIGNACION</v>
          </cell>
          <cell r="D7859" t="str">
            <v>U</v>
          </cell>
          <cell r="E7859" t="str">
            <v>Cantidad</v>
          </cell>
          <cell r="F7859" t="str">
            <v>$ Unitarios</v>
          </cell>
          <cell r="G7859" t="str">
            <v>$ Parcial</v>
          </cell>
        </row>
        <row r="7860">
          <cell r="A7860" t="str">
            <v>CÓDIGO</v>
          </cell>
          <cell r="B7860" t="str">
            <v>DESCRIPCIÓN</v>
          </cell>
          <cell r="C7860"/>
          <cell r="D7860"/>
          <cell r="E7860"/>
          <cell r="F7860"/>
          <cell r="G7860"/>
        </row>
        <row r="7861">
          <cell r="A7861"/>
          <cell r="B7861"/>
          <cell r="C7861" t="str">
            <v>A - MATERIALES</v>
          </cell>
          <cell r="D7861"/>
          <cell r="E7861"/>
          <cell r="F7861"/>
          <cell r="G7861"/>
        </row>
        <row r="7862">
          <cell r="A7862" t="str">
            <v/>
          </cell>
          <cell r="B7862" t="str">
            <v/>
          </cell>
          <cell r="C7862"/>
          <cell r="D7862" t="str">
            <v/>
          </cell>
          <cell r="E7862"/>
          <cell r="F7862">
            <v>0</v>
          </cell>
          <cell r="G7862">
            <v>0</v>
          </cell>
        </row>
        <row r="7863">
          <cell r="A7863" t="str">
            <v/>
          </cell>
          <cell r="B7863" t="str">
            <v/>
          </cell>
          <cell r="C7863"/>
          <cell r="D7863" t="str">
            <v/>
          </cell>
          <cell r="E7863"/>
          <cell r="F7863">
            <v>0</v>
          </cell>
          <cell r="G7863">
            <v>0</v>
          </cell>
        </row>
        <row r="7864">
          <cell r="A7864" t="str">
            <v/>
          </cell>
          <cell r="B7864" t="str">
            <v/>
          </cell>
          <cell r="C7864"/>
          <cell r="D7864" t="str">
            <v/>
          </cell>
          <cell r="E7864"/>
          <cell r="F7864">
            <v>0</v>
          </cell>
          <cell r="G7864">
            <v>0</v>
          </cell>
        </row>
        <row r="7865">
          <cell r="A7865" t="str">
            <v/>
          </cell>
          <cell r="B7865" t="str">
            <v/>
          </cell>
          <cell r="C7865"/>
          <cell r="D7865" t="str">
            <v/>
          </cell>
          <cell r="E7865"/>
          <cell r="F7865">
            <v>0</v>
          </cell>
          <cell r="G7865">
            <v>0</v>
          </cell>
        </row>
        <row r="7866">
          <cell r="A7866" t="str">
            <v/>
          </cell>
          <cell r="B7866" t="str">
            <v/>
          </cell>
          <cell r="C7866"/>
          <cell r="D7866" t="str">
            <v/>
          </cell>
          <cell r="E7866"/>
          <cell r="F7866">
            <v>0</v>
          </cell>
          <cell r="G7866">
            <v>0</v>
          </cell>
        </row>
        <row r="7867">
          <cell r="A7867" t="str">
            <v/>
          </cell>
          <cell r="B7867" t="str">
            <v/>
          </cell>
          <cell r="C7867"/>
          <cell r="D7867" t="str">
            <v/>
          </cell>
          <cell r="E7867"/>
          <cell r="F7867">
            <v>0</v>
          </cell>
          <cell r="G7867">
            <v>0</v>
          </cell>
        </row>
        <row r="7868">
          <cell r="A7868" t="str">
            <v/>
          </cell>
          <cell r="B7868" t="str">
            <v/>
          </cell>
          <cell r="C7868"/>
          <cell r="D7868" t="str">
            <v/>
          </cell>
          <cell r="E7868"/>
          <cell r="F7868">
            <v>0</v>
          </cell>
          <cell r="G7868">
            <v>0</v>
          </cell>
        </row>
        <row r="7869">
          <cell r="A7869" t="str">
            <v/>
          </cell>
          <cell r="B7869" t="str">
            <v/>
          </cell>
          <cell r="C7869"/>
          <cell r="D7869" t="str">
            <v/>
          </cell>
          <cell r="E7869"/>
          <cell r="F7869">
            <v>0</v>
          </cell>
          <cell r="G7869">
            <v>0</v>
          </cell>
        </row>
        <row r="7870">
          <cell r="A7870" t="str">
            <v/>
          </cell>
          <cell r="B7870" t="str">
            <v/>
          </cell>
          <cell r="C7870"/>
          <cell r="D7870" t="str">
            <v/>
          </cell>
          <cell r="E7870"/>
          <cell r="F7870">
            <v>0</v>
          </cell>
          <cell r="G7870">
            <v>0</v>
          </cell>
        </row>
        <row r="7871">
          <cell r="A7871" t="str">
            <v/>
          </cell>
          <cell r="B7871" t="str">
            <v/>
          </cell>
          <cell r="C7871"/>
          <cell r="D7871" t="str">
            <v/>
          </cell>
          <cell r="E7871"/>
          <cell r="F7871">
            <v>0</v>
          </cell>
          <cell r="G7871">
            <v>0</v>
          </cell>
        </row>
        <row r="7872">
          <cell r="A7872" t="str">
            <v/>
          </cell>
          <cell r="B7872" t="str">
            <v/>
          </cell>
          <cell r="C7872"/>
          <cell r="D7872" t="str">
            <v/>
          </cell>
          <cell r="E7872"/>
          <cell r="F7872">
            <v>0</v>
          </cell>
          <cell r="G7872">
            <v>0</v>
          </cell>
        </row>
        <row r="7873">
          <cell r="A7873" t="str">
            <v/>
          </cell>
          <cell r="B7873" t="str">
            <v/>
          </cell>
          <cell r="C7873"/>
          <cell r="D7873" t="str">
            <v/>
          </cell>
          <cell r="E7873"/>
          <cell r="F7873">
            <v>0</v>
          </cell>
          <cell r="G7873">
            <v>0</v>
          </cell>
        </row>
        <row r="7874">
          <cell r="A7874" t="str">
            <v/>
          </cell>
          <cell r="B7874" t="str">
            <v/>
          </cell>
          <cell r="C7874"/>
          <cell r="D7874" t="str">
            <v/>
          </cell>
          <cell r="E7874"/>
          <cell r="F7874">
            <v>0</v>
          </cell>
          <cell r="G7874">
            <v>0</v>
          </cell>
        </row>
        <row r="7875">
          <cell r="A7875" t="str">
            <v/>
          </cell>
          <cell r="B7875" t="str">
            <v/>
          </cell>
          <cell r="C7875"/>
          <cell r="D7875" t="str">
            <v/>
          </cell>
          <cell r="E7875"/>
          <cell r="F7875">
            <v>0</v>
          </cell>
          <cell r="G7875">
            <v>0</v>
          </cell>
        </row>
        <row r="7876">
          <cell r="A7876"/>
          <cell r="B7876"/>
          <cell r="C7876"/>
          <cell r="D7876"/>
          <cell r="E7876"/>
          <cell r="F7876" t="str">
            <v>Total A</v>
          </cell>
          <cell r="G7876">
            <v>0</v>
          </cell>
        </row>
        <row r="7877">
          <cell r="A7877"/>
          <cell r="B7877"/>
          <cell r="C7877" t="str">
            <v>B - MANO DE OBRA</v>
          </cell>
          <cell r="D7877"/>
          <cell r="E7877"/>
          <cell r="F7877"/>
          <cell r="G7877"/>
        </row>
        <row r="7878">
          <cell r="A7878" t="str">
            <v/>
          </cell>
          <cell r="B7878">
            <v>0</v>
          </cell>
          <cell r="C7878"/>
          <cell r="D7878" t="str">
            <v/>
          </cell>
          <cell r="E7878"/>
          <cell r="F7878">
            <v>0</v>
          </cell>
          <cell r="G7878">
            <v>0</v>
          </cell>
        </row>
        <row r="7879">
          <cell r="A7879" t="str">
            <v/>
          </cell>
          <cell r="B7879">
            <v>0</v>
          </cell>
          <cell r="C7879"/>
          <cell r="D7879" t="str">
            <v/>
          </cell>
          <cell r="E7879"/>
          <cell r="F7879">
            <v>0</v>
          </cell>
          <cell r="G7879">
            <v>0</v>
          </cell>
        </row>
        <row r="7880">
          <cell r="A7880" t="str">
            <v/>
          </cell>
          <cell r="B7880">
            <v>0</v>
          </cell>
          <cell r="C7880"/>
          <cell r="D7880" t="str">
            <v/>
          </cell>
          <cell r="E7880"/>
          <cell r="F7880">
            <v>0</v>
          </cell>
          <cell r="G7880">
            <v>0</v>
          </cell>
        </row>
        <row r="7881">
          <cell r="A7881" t="str">
            <v/>
          </cell>
          <cell r="B7881">
            <v>0</v>
          </cell>
          <cell r="C7881"/>
          <cell r="D7881" t="str">
            <v/>
          </cell>
          <cell r="E7881"/>
          <cell r="F7881">
            <v>0</v>
          </cell>
          <cell r="G7881">
            <v>0</v>
          </cell>
        </row>
        <row r="7882">
          <cell r="A7882" t="str">
            <v/>
          </cell>
          <cell r="B7882">
            <v>0</v>
          </cell>
          <cell r="C7882"/>
          <cell r="D7882" t="str">
            <v/>
          </cell>
          <cell r="E7882"/>
          <cell r="F7882">
            <v>0</v>
          </cell>
          <cell r="G7882">
            <v>0</v>
          </cell>
        </row>
        <row r="7883">
          <cell r="A7883" t="str">
            <v/>
          </cell>
          <cell r="B7883">
            <v>0</v>
          </cell>
          <cell r="C7883"/>
          <cell r="D7883" t="str">
            <v/>
          </cell>
          <cell r="E7883"/>
          <cell r="F7883">
            <v>0</v>
          </cell>
          <cell r="G7883">
            <v>0</v>
          </cell>
        </row>
        <row r="7884">
          <cell r="A7884" t="str">
            <v/>
          </cell>
          <cell r="B7884">
            <v>0</v>
          </cell>
          <cell r="C7884"/>
          <cell r="D7884" t="str">
            <v/>
          </cell>
          <cell r="E7884"/>
          <cell r="F7884">
            <v>0</v>
          </cell>
          <cell r="G7884">
            <v>0</v>
          </cell>
        </row>
        <row r="7885">
          <cell r="A7885" t="str">
            <v/>
          </cell>
          <cell r="B7885">
            <v>0</v>
          </cell>
          <cell r="C7885"/>
          <cell r="D7885" t="str">
            <v/>
          </cell>
          <cell r="E7885"/>
          <cell r="F7885">
            <v>0</v>
          </cell>
          <cell r="G7885">
            <v>0</v>
          </cell>
        </row>
        <row r="7886">
          <cell r="A7886"/>
          <cell r="B7886"/>
          <cell r="C7886"/>
          <cell r="D7886"/>
          <cell r="E7886"/>
          <cell r="F7886" t="str">
            <v>Total B</v>
          </cell>
          <cell r="G7886">
            <v>0</v>
          </cell>
        </row>
        <row r="7887">
          <cell r="A7887"/>
          <cell r="B7887"/>
          <cell r="C7887" t="str">
            <v>C - EQUIPOS</v>
          </cell>
          <cell r="D7887"/>
          <cell r="E7887"/>
          <cell r="F7887"/>
          <cell r="G7887"/>
        </row>
        <row r="7888">
          <cell r="A7888" t="str">
            <v/>
          </cell>
          <cell r="B7888" t="str">
            <v/>
          </cell>
          <cell r="C7888"/>
          <cell r="D7888" t="str">
            <v/>
          </cell>
          <cell r="E7888"/>
          <cell r="F7888">
            <v>0</v>
          </cell>
          <cell r="G7888">
            <v>0</v>
          </cell>
        </row>
        <row r="7889">
          <cell r="A7889" t="str">
            <v/>
          </cell>
          <cell r="B7889" t="str">
            <v/>
          </cell>
          <cell r="C7889"/>
          <cell r="D7889" t="str">
            <v/>
          </cell>
          <cell r="E7889"/>
          <cell r="F7889">
            <v>0</v>
          </cell>
          <cell r="G7889">
            <v>0</v>
          </cell>
        </row>
        <row r="7890">
          <cell r="A7890" t="str">
            <v/>
          </cell>
          <cell r="B7890" t="str">
            <v/>
          </cell>
          <cell r="C7890"/>
          <cell r="D7890" t="str">
            <v/>
          </cell>
          <cell r="E7890"/>
          <cell r="F7890">
            <v>0</v>
          </cell>
          <cell r="G7890">
            <v>0</v>
          </cell>
        </row>
        <row r="7891">
          <cell r="A7891" t="str">
            <v/>
          </cell>
          <cell r="B7891" t="str">
            <v/>
          </cell>
          <cell r="C7891"/>
          <cell r="D7891" t="str">
            <v/>
          </cell>
          <cell r="E7891"/>
          <cell r="F7891">
            <v>0</v>
          </cell>
          <cell r="G7891">
            <v>0</v>
          </cell>
        </row>
        <row r="7892">
          <cell r="A7892" t="str">
            <v/>
          </cell>
          <cell r="B7892" t="str">
            <v/>
          </cell>
          <cell r="C7892"/>
          <cell r="D7892" t="str">
            <v/>
          </cell>
          <cell r="E7892"/>
          <cell r="F7892">
            <v>0</v>
          </cell>
          <cell r="G7892">
            <v>0</v>
          </cell>
        </row>
        <row r="7893">
          <cell r="A7893" t="str">
            <v/>
          </cell>
          <cell r="B7893" t="str">
            <v/>
          </cell>
          <cell r="C7893"/>
          <cell r="D7893" t="str">
            <v/>
          </cell>
          <cell r="E7893"/>
          <cell r="F7893">
            <v>0</v>
          </cell>
          <cell r="G7893">
            <v>0</v>
          </cell>
        </row>
        <row r="7894">
          <cell r="A7894" t="str">
            <v/>
          </cell>
          <cell r="B7894" t="str">
            <v/>
          </cell>
          <cell r="C7894"/>
          <cell r="D7894" t="str">
            <v/>
          </cell>
          <cell r="E7894"/>
          <cell r="F7894">
            <v>0</v>
          </cell>
          <cell r="G7894">
            <v>0</v>
          </cell>
        </row>
        <row r="7895">
          <cell r="A7895" t="str">
            <v/>
          </cell>
          <cell r="B7895" t="str">
            <v/>
          </cell>
          <cell r="C7895"/>
          <cell r="D7895" t="str">
            <v/>
          </cell>
          <cell r="E7895"/>
          <cell r="F7895">
            <v>0</v>
          </cell>
          <cell r="G7895">
            <v>0</v>
          </cell>
        </row>
        <row r="7896">
          <cell r="A7896" t="str">
            <v/>
          </cell>
          <cell r="B7896" t="str">
            <v/>
          </cell>
          <cell r="C7896"/>
          <cell r="D7896" t="str">
            <v/>
          </cell>
          <cell r="E7896"/>
          <cell r="F7896">
            <v>0</v>
          </cell>
          <cell r="G7896">
            <v>0</v>
          </cell>
        </row>
        <row r="7897">
          <cell r="A7897"/>
          <cell r="B7897"/>
          <cell r="C7897"/>
          <cell r="D7897"/>
          <cell r="E7897"/>
          <cell r="F7897" t="str">
            <v>Total C</v>
          </cell>
          <cell r="G7897">
            <v>0</v>
          </cell>
        </row>
        <row r="7898">
          <cell r="A7898"/>
          <cell r="B7898"/>
          <cell r="C7898"/>
          <cell r="D7898"/>
          <cell r="E7898"/>
          <cell r="F7898"/>
          <cell r="G7898"/>
        </row>
        <row r="7899">
          <cell r="A7899" t="str">
            <v/>
          </cell>
          <cell r="B7899" t="str">
            <v/>
          </cell>
          <cell r="C7899"/>
          <cell r="D7899" t="str">
            <v>Costo  Neto</v>
          </cell>
          <cell r="E7899"/>
          <cell r="F7899" t="str">
            <v>Total D=A+B+C</v>
          </cell>
          <cell r="G7899">
            <v>0</v>
          </cell>
        </row>
        <row r="7901">
          <cell r="A7901" t="str">
            <v>ANALISIS DE PRECIOS</v>
          </cell>
          <cell r="B7901"/>
          <cell r="C7901"/>
          <cell r="D7901"/>
          <cell r="E7901"/>
          <cell r="F7901"/>
          <cell r="G7901"/>
        </row>
        <row r="7902">
          <cell r="A7902" t="str">
            <v>COMITENTE:</v>
          </cell>
          <cell r="B7902" t="str">
            <v>DIRECCIÓN DE ARQUITECTURA</v>
          </cell>
          <cell r="C7902"/>
          <cell r="D7902"/>
          <cell r="E7902"/>
          <cell r="F7902"/>
          <cell r="G7902"/>
        </row>
        <row r="7903">
          <cell r="A7903" t="str">
            <v>CONTRATISTA:</v>
          </cell>
          <cell r="B7903" t="str">
            <v xml:space="preserve">BILBAO CONSTRUCCIONES S.R.L. </v>
          </cell>
          <cell r="C7903"/>
          <cell r="D7903"/>
          <cell r="E7903"/>
          <cell r="F7903"/>
          <cell r="G7903"/>
        </row>
        <row r="7904">
          <cell r="A7904" t="str">
            <v>OBRA:</v>
          </cell>
          <cell r="B7904" t="str">
            <v>CENTRO DE MEDICINA NUCLEAR - PET / CT</v>
          </cell>
          <cell r="C7904"/>
          <cell r="D7904"/>
          <cell r="E7904"/>
          <cell r="F7904" t="str">
            <v>PRECIOS A:</v>
          </cell>
          <cell r="G7904">
            <v>43594</v>
          </cell>
        </row>
        <row r="7905">
          <cell r="A7905" t="str">
            <v>UBICACIÓN:</v>
          </cell>
          <cell r="B7905" t="str">
            <v>CAPITAL</v>
          </cell>
          <cell r="C7905"/>
          <cell r="D7905"/>
          <cell r="E7905"/>
          <cell r="F7905"/>
          <cell r="G7905"/>
        </row>
        <row r="7906">
          <cell r="A7906" t="str">
            <v>RUBRO:</v>
          </cell>
          <cell r="B7906" t="str">
            <v/>
          </cell>
          <cell r="C7906" t="str">
            <v/>
          </cell>
          <cell r="D7906"/>
          <cell r="E7906"/>
          <cell r="F7906"/>
          <cell r="G7906"/>
        </row>
        <row r="7907">
          <cell r="A7907" t="str">
            <v>ITEM:</v>
          </cell>
          <cell r="B7907" t="str">
            <v/>
          </cell>
          <cell r="C7907" t="str">
            <v/>
          </cell>
          <cell r="D7907"/>
          <cell r="E7907"/>
          <cell r="F7907" t="str">
            <v>UNIDAD:</v>
          </cell>
          <cell r="G7907" t="str">
            <v/>
          </cell>
        </row>
        <row r="7908">
          <cell r="A7908"/>
          <cell r="B7908"/>
          <cell r="C7908"/>
          <cell r="D7908"/>
          <cell r="E7908"/>
          <cell r="F7908"/>
          <cell r="G7908"/>
        </row>
        <row r="7909">
          <cell r="A7909" t="str">
            <v>DATOS REDETERMINACION</v>
          </cell>
          <cell r="B7909"/>
          <cell r="C7909" t="str">
            <v>DESIGNACION</v>
          </cell>
          <cell r="D7909" t="str">
            <v>U</v>
          </cell>
          <cell r="E7909" t="str">
            <v>Cantidad</v>
          </cell>
          <cell r="F7909" t="str">
            <v>$ Unitarios</v>
          </cell>
          <cell r="G7909" t="str">
            <v>$ Parcial</v>
          </cell>
        </row>
        <row r="7910">
          <cell r="A7910" t="str">
            <v>CÓDIGO</v>
          </cell>
          <cell r="B7910" t="str">
            <v>DESCRIPCIÓN</v>
          </cell>
          <cell r="C7910"/>
          <cell r="D7910"/>
          <cell r="E7910"/>
          <cell r="F7910"/>
          <cell r="G7910"/>
        </row>
        <row r="7911">
          <cell r="A7911"/>
          <cell r="B7911"/>
          <cell r="C7911" t="str">
            <v>A - MATERIALES</v>
          </cell>
          <cell r="D7911"/>
          <cell r="E7911"/>
          <cell r="F7911"/>
          <cell r="G7911"/>
        </row>
        <row r="7912">
          <cell r="A7912" t="str">
            <v/>
          </cell>
          <cell r="B7912" t="str">
            <v/>
          </cell>
          <cell r="C7912"/>
          <cell r="D7912" t="str">
            <v/>
          </cell>
          <cell r="E7912"/>
          <cell r="F7912">
            <v>0</v>
          </cell>
          <cell r="G7912">
            <v>0</v>
          </cell>
        </row>
        <row r="7913">
          <cell r="A7913" t="str">
            <v/>
          </cell>
          <cell r="B7913" t="str">
            <v/>
          </cell>
          <cell r="C7913"/>
          <cell r="D7913" t="str">
            <v/>
          </cell>
          <cell r="E7913"/>
          <cell r="F7913">
            <v>0</v>
          </cell>
          <cell r="G7913">
            <v>0</v>
          </cell>
        </row>
        <row r="7914">
          <cell r="A7914" t="str">
            <v/>
          </cell>
          <cell r="B7914" t="str">
            <v/>
          </cell>
          <cell r="C7914"/>
          <cell r="D7914" t="str">
            <v/>
          </cell>
          <cell r="E7914"/>
          <cell r="F7914">
            <v>0</v>
          </cell>
          <cell r="G7914">
            <v>0</v>
          </cell>
        </row>
        <row r="7915">
          <cell r="A7915" t="str">
            <v/>
          </cell>
          <cell r="B7915" t="str">
            <v/>
          </cell>
          <cell r="C7915"/>
          <cell r="D7915" t="str">
            <v/>
          </cell>
          <cell r="E7915"/>
          <cell r="F7915">
            <v>0</v>
          </cell>
          <cell r="G7915">
            <v>0</v>
          </cell>
        </row>
        <row r="7916">
          <cell r="A7916" t="str">
            <v/>
          </cell>
          <cell r="B7916" t="str">
            <v/>
          </cell>
          <cell r="C7916"/>
          <cell r="D7916" t="str">
            <v/>
          </cell>
          <cell r="E7916"/>
          <cell r="F7916">
            <v>0</v>
          </cell>
          <cell r="G7916">
            <v>0</v>
          </cell>
        </row>
        <row r="7917">
          <cell r="A7917" t="str">
            <v/>
          </cell>
          <cell r="B7917" t="str">
            <v/>
          </cell>
          <cell r="C7917"/>
          <cell r="D7917" t="str">
            <v/>
          </cell>
          <cell r="E7917"/>
          <cell r="F7917">
            <v>0</v>
          </cell>
          <cell r="G7917">
            <v>0</v>
          </cell>
        </row>
        <row r="7918">
          <cell r="A7918" t="str">
            <v/>
          </cell>
          <cell r="B7918" t="str">
            <v/>
          </cell>
          <cell r="C7918"/>
          <cell r="D7918" t="str">
            <v/>
          </cell>
          <cell r="E7918"/>
          <cell r="F7918">
            <v>0</v>
          </cell>
          <cell r="G7918">
            <v>0</v>
          </cell>
        </row>
        <row r="7919">
          <cell r="A7919" t="str">
            <v/>
          </cell>
          <cell r="B7919" t="str">
            <v/>
          </cell>
          <cell r="C7919"/>
          <cell r="D7919" t="str">
            <v/>
          </cell>
          <cell r="E7919"/>
          <cell r="F7919">
            <v>0</v>
          </cell>
          <cell r="G7919">
            <v>0</v>
          </cell>
        </row>
        <row r="7920">
          <cell r="A7920" t="str">
            <v/>
          </cell>
          <cell r="B7920" t="str">
            <v/>
          </cell>
          <cell r="C7920"/>
          <cell r="D7920" t="str">
            <v/>
          </cell>
          <cell r="E7920"/>
          <cell r="F7920">
            <v>0</v>
          </cell>
          <cell r="G7920">
            <v>0</v>
          </cell>
        </row>
        <row r="7921">
          <cell r="A7921" t="str">
            <v/>
          </cell>
          <cell r="B7921" t="str">
            <v/>
          </cell>
          <cell r="C7921"/>
          <cell r="D7921" t="str">
            <v/>
          </cell>
          <cell r="E7921"/>
          <cell r="F7921">
            <v>0</v>
          </cell>
          <cell r="G7921">
            <v>0</v>
          </cell>
        </row>
        <row r="7922">
          <cell r="A7922" t="str">
            <v/>
          </cell>
          <cell r="B7922" t="str">
            <v/>
          </cell>
          <cell r="C7922"/>
          <cell r="D7922" t="str">
            <v/>
          </cell>
          <cell r="E7922"/>
          <cell r="F7922">
            <v>0</v>
          </cell>
          <cell r="G7922">
            <v>0</v>
          </cell>
        </row>
        <row r="7923">
          <cell r="A7923" t="str">
            <v/>
          </cell>
          <cell r="B7923" t="str">
            <v/>
          </cell>
          <cell r="C7923"/>
          <cell r="D7923" t="str">
            <v/>
          </cell>
          <cell r="E7923"/>
          <cell r="F7923">
            <v>0</v>
          </cell>
          <cell r="G7923">
            <v>0</v>
          </cell>
        </row>
        <row r="7924">
          <cell r="A7924" t="str">
            <v/>
          </cell>
          <cell r="B7924" t="str">
            <v/>
          </cell>
          <cell r="C7924"/>
          <cell r="D7924" t="str">
            <v/>
          </cell>
          <cell r="E7924"/>
          <cell r="F7924">
            <v>0</v>
          </cell>
          <cell r="G7924">
            <v>0</v>
          </cell>
        </row>
        <row r="7925">
          <cell r="A7925" t="str">
            <v/>
          </cell>
          <cell r="B7925" t="str">
            <v/>
          </cell>
          <cell r="C7925"/>
          <cell r="D7925" t="str">
            <v/>
          </cell>
          <cell r="E7925"/>
          <cell r="F7925">
            <v>0</v>
          </cell>
          <cell r="G7925">
            <v>0</v>
          </cell>
        </row>
        <row r="7926">
          <cell r="A7926"/>
          <cell r="B7926"/>
          <cell r="C7926"/>
          <cell r="D7926"/>
          <cell r="E7926"/>
          <cell r="F7926" t="str">
            <v>Total A</v>
          </cell>
          <cell r="G7926">
            <v>0</v>
          </cell>
        </row>
        <row r="7927">
          <cell r="A7927"/>
          <cell r="B7927"/>
          <cell r="C7927" t="str">
            <v>B - MANO DE OBRA</v>
          </cell>
          <cell r="D7927"/>
          <cell r="E7927"/>
          <cell r="F7927"/>
          <cell r="G7927"/>
        </row>
        <row r="7928">
          <cell r="A7928" t="str">
            <v/>
          </cell>
          <cell r="B7928">
            <v>0</v>
          </cell>
          <cell r="C7928"/>
          <cell r="D7928" t="str">
            <v/>
          </cell>
          <cell r="E7928"/>
          <cell r="F7928">
            <v>0</v>
          </cell>
          <cell r="G7928">
            <v>0</v>
          </cell>
        </row>
        <row r="7929">
          <cell r="A7929" t="str">
            <v/>
          </cell>
          <cell r="B7929">
            <v>0</v>
          </cell>
          <cell r="C7929"/>
          <cell r="D7929" t="str">
            <v/>
          </cell>
          <cell r="E7929"/>
          <cell r="F7929">
            <v>0</v>
          </cell>
          <cell r="G7929">
            <v>0</v>
          </cell>
        </row>
        <row r="7930">
          <cell r="A7930" t="str">
            <v/>
          </cell>
          <cell r="B7930">
            <v>0</v>
          </cell>
          <cell r="C7930"/>
          <cell r="D7930" t="str">
            <v/>
          </cell>
          <cell r="E7930"/>
          <cell r="F7930">
            <v>0</v>
          </cell>
          <cell r="G7930">
            <v>0</v>
          </cell>
        </row>
        <row r="7931">
          <cell r="A7931" t="str">
            <v/>
          </cell>
          <cell r="B7931">
            <v>0</v>
          </cell>
          <cell r="C7931"/>
          <cell r="D7931" t="str">
            <v/>
          </cell>
          <cell r="E7931"/>
          <cell r="F7931">
            <v>0</v>
          </cell>
          <cell r="G7931">
            <v>0</v>
          </cell>
        </row>
        <row r="7932">
          <cell r="A7932" t="str">
            <v/>
          </cell>
          <cell r="B7932">
            <v>0</v>
          </cell>
          <cell r="C7932"/>
          <cell r="D7932" t="str">
            <v/>
          </cell>
          <cell r="E7932"/>
          <cell r="F7932">
            <v>0</v>
          </cell>
          <cell r="G7932">
            <v>0</v>
          </cell>
        </row>
        <row r="7933">
          <cell r="A7933" t="str">
            <v/>
          </cell>
          <cell r="B7933">
            <v>0</v>
          </cell>
          <cell r="C7933"/>
          <cell r="D7933" t="str">
            <v/>
          </cell>
          <cell r="E7933"/>
          <cell r="F7933">
            <v>0</v>
          </cell>
          <cell r="G7933">
            <v>0</v>
          </cell>
        </row>
        <row r="7934">
          <cell r="A7934" t="str">
            <v/>
          </cell>
          <cell r="B7934">
            <v>0</v>
          </cell>
          <cell r="C7934"/>
          <cell r="D7934" t="str">
            <v/>
          </cell>
          <cell r="E7934"/>
          <cell r="F7934">
            <v>0</v>
          </cell>
          <cell r="G7934">
            <v>0</v>
          </cell>
        </row>
        <row r="7935">
          <cell r="A7935" t="str">
            <v/>
          </cell>
          <cell r="B7935">
            <v>0</v>
          </cell>
          <cell r="C7935"/>
          <cell r="D7935" t="str">
            <v/>
          </cell>
          <cell r="E7935"/>
          <cell r="F7935">
            <v>0</v>
          </cell>
          <cell r="G7935">
            <v>0</v>
          </cell>
        </row>
        <row r="7936">
          <cell r="A7936"/>
          <cell r="B7936"/>
          <cell r="C7936"/>
          <cell r="D7936"/>
          <cell r="E7936"/>
          <cell r="F7936" t="str">
            <v>Total B</v>
          </cell>
          <cell r="G7936">
            <v>0</v>
          </cell>
        </row>
        <row r="7937">
          <cell r="A7937"/>
          <cell r="B7937"/>
          <cell r="C7937" t="str">
            <v>C - EQUIPOS</v>
          </cell>
          <cell r="D7937"/>
          <cell r="E7937"/>
          <cell r="F7937"/>
          <cell r="G7937"/>
        </row>
        <row r="7938">
          <cell r="A7938" t="str">
            <v/>
          </cell>
          <cell r="B7938" t="str">
            <v/>
          </cell>
          <cell r="C7938"/>
          <cell r="D7938" t="str">
            <v/>
          </cell>
          <cell r="E7938"/>
          <cell r="F7938">
            <v>0</v>
          </cell>
          <cell r="G7938">
            <v>0</v>
          </cell>
        </row>
        <row r="7939">
          <cell r="A7939" t="str">
            <v/>
          </cell>
          <cell r="B7939" t="str">
            <v/>
          </cell>
          <cell r="C7939"/>
          <cell r="D7939" t="str">
            <v/>
          </cell>
          <cell r="E7939"/>
          <cell r="F7939">
            <v>0</v>
          </cell>
          <cell r="G7939">
            <v>0</v>
          </cell>
        </row>
        <row r="7940">
          <cell r="A7940" t="str">
            <v/>
          </cell>
          <cell r="B7940" t="str">
            <v/>
          </cell>
          <cell r="C7940"/>
          <cell r="D7940" t="str">
            <v/>
          </cell>
          <cell r="E7940"/>
          <cell r="F7940">
            <v>0</v>
          </cell>
          <cell r="G7940">
            <v>0</v>
          </cell>
        </row>
        <row r="7941">
          <cell r="A7941" t="str">
            <v/>
          </cell>
          <cell r="B7941" t="str">
            <v/>
          </cell>
          <cell r="C7941"/>
          <cell r="D7941" t="str">
            <v/>
          </cell>
          <cell r="E7941"/>
          <cell r="F7941">
            <v>0</v>
          </cell>
          <cell r="G7941">
            <v>0</v>
          </cell>
        </row>
        <row r="7942">
          <cell r="A7942" t="str">
            <v/>
          </cell>
          <cell r="B7942" t="str">
            <v/>
          </cell>
          <cell r="C7942"/>
          <cell r="D7942" t="str">
            <v/>
          </cell>
          <cell r="E7942"/>
          <cell r="F7942">
            <v>0</v>
          </cell>
          <cell r="G7942">
            <v>0</v>
          </cell>
        </row>
        <row r="7943">
          <cell r="A7943" t="str">
            <v/>
          </cell>
          <cell r="B7943" t="str">
            <v/>
          </cell>
          <cell r="C7943"/>
          <cell r="D7943" t="str">
            <v/>
          </cell>
          <cell r="E7943"/>
          <cell r="F7943">
            <v>0</v>
          </cell>
          <cell r="G7943">
            <v>0</v>
          </cell>
        </row>
        <row r="7944">
          <cell r="A7944" t="str">
            <v/>
          </cell>
          <cell r="B7944" t="str">
            <v/>
          </cell>
          <cell r="C7944"/>
          <cell r="D7944" t="str">
            <v/>
          </cell>
          <cell r="E7944"/>
          <cell r="F7944">
            <v>0</v>
          </cell>
          <cell r="G7944">
            <v>0</v>
          </cell>
        </row>
        <row r="7945">
          <cell r="A7945" t="str">
            <v/>
          </cell>
          <cell r="B7945" t="str">
            <v/>
          </cell>
          <cell r="C7945"/>
          <cell r="D7945" t="str">
            <v/>
          </cell>
          <cell r="E7945"/>
          <cell r="F7945">
            <v>0</v>
          </cell>
          <cell r="G7945">
            <v>0</v>
          </cell>
        </row>
        <row r="7946">
          <cell r="A7946" t="str">
            <v/>
          </cell>
          <cell r="B7946" t="str">
            <v/>
          </cell>
          <cell r="C7946"/>
          <cell r="D7946" t="str">
            <v/>
          </cell>
          <cell r="E7946"/>
          <cell r="F7946">
            <v>0</v>
          </cell>
          <cell r="G7946">
            <v>0</v>
          </cell>
        </row>
        <row r="7947">
          <cell r="A7947"/>
          <cell r="B7947"/>
          <cell r="C7947"/>
          <cell r="D7947"/>
          <cell r="E7947"/>
          <cell r="F7947" t="str">
            <v>Total C</v>
          </cell>
          <cell r="G7947">
            <v>0</v>
          </cell>
        </row>
        <row r="7948">
          <cell r="A7948"/>
          <cell r="B7948"/>
          <cell r="C7948"/>
          <cell r="D7948"/>
          <cell r="E7948"/>
          <cell r="F7948"/>
          <cell r="G7948"/>
        </row>
        <row r="7949">
          <cell r="A7949" t="str">
            <v/>
          </cell>
          <cell r="B7949" t="str">
            <v/>
          </cell>
          <cell r="C7949"/>
          <cell r="D7949" t="str">
            <v>Costo  Neto</v>
          </cell>
          <cell r="E7949"/>
          <cell r="F7949" t="str">
            <v>Total D=A+B+C</v>
          </cell>
          <cell r="G7949">
            <v>0</v>
          </cell>
        </row>
        <row r="7951">
          <cell r="A7951" t="str">
            <v>ANALISIS DE PRECIOS</v>
          </cell>
          <cell r="B7951"/>
          <cell r="C7951"/>
          <cell r="D7951"/>
          <cell r="E7951"/>
          <cell r="F7951"/>
          <cell r="G7951"/>
        </row>
        <row r="7952">
          <cell r="A7952" t="str">
            <v>COMITENTE:</v>
          </cell>
          <cell r="B7952" t="str">
            <v>DIRECCIÓN DE ARQUITECTURA</v>
          </cell>
          <cell r="C7952"/>
          <cell r="D7952"/>
          <cell r="E7952"/>
          <cell r="F7952"/>
          <cell r="G7952"/>
        </row>
        <row r="7953">
          <cell r="A7953" t="str">
            <v>CONTRATISTA:</v>
          </cell>
          <cell r="B7953" t="str">
            <v xml:space="preserve">BILBAO CONSTRUCCIONES S.R.L. </v>
          </cell>
          <cell r="C7953"/>
          <cell r="D7953"/>
          <cell r="E7953"/>
          <cell r="F7953"/>
          <cell r="G7953"/>
        </row>
        <row r="7954">
          <cell r="A7954" t="str">
            <v>OBRA:</v>
          </cell>
          <cell r="B7954" t="str">
            <v>CENTRO DE MEDICINA NUCLEAR - PET / CT</v>
          </cell>
          <cell r="C7954"/>
          <cell r="D7954"/>
          <cell r="E7954"/>
          <cell r="F7954" t="str">
            <v>PRECIOS A:</v>
          </cell>
          <cell r="G7954">
            <v>43594</v>
          </cell>
        </row>
        <row r="7955">
          <cell r="A7955" t="str">
            <v>UBICACIÓN:</v>
          </cell>
          <cell r="B7955" t="str">
            <v>CAPITAL</v>
          </cell>
          <cell r="C7955"/>
          <cell r="D7955"/>
          <cell r="E7955"/>
          <cell r="F7955"/>
          <cell r="G7955"/>
        </row>
        <row r="7956">
          <cell r="A7956" t="str">
            <v>RUBRO:</v>
          </cell>
          <cell r="B7956" t="str">
            <v/>
          </cell>
          <cell r="C7956" t="str">
            <v/>
          </cell>
          <cell r="D7956"/>
          <cell r="E7956"/>
          <cell r="F7956"/>
          <cell r="G7956"/>
        </row>
        <row r="7957">
          <cell r="A7957" t="str">
            <v>ITEM:</v>
          </cell>
          <cell r="B7957" t="str">
            <v/>
          </cell>
          <cell r="C7957" t="str">
            <v/>
          </cell>
          <cell r="D7957"/>
          <cell r="E7957"/>
          <cell r="F7957" t="str">
            <v>UNIDAD:</v>
          </cell>
          <cell r="G7957" t="str">
            <v/>
          </cell>
        </row>
        <row r="7958">
          <cell r="A7958"/>
          <cell r="B7958"/>
          <cell r="C7958"/>
          <cell r="D7958"/>
          <cell r="E7958"/>
          <cell r="F7958"/>
          <cell r="G7958"/>
        </row>
        <row r="7959">
          <cell r="A7959" t="str">
            <v>DATOS REDETERMINACION</v>
          </cell>
          <cell r="B7959"/>
          <cell r="C7959" t="str">
            <v>DESIGNACION</v>
          </cell>
          <cell r="D7959" t="str">
            <v>U</v>
          </cell>
          <cell r="E7959" t="str">
            <v>Cantidad</v>
          </cell>
          <cell r="F7959" t="str">
            <v>$ Unitarios</v>
          </cell>
          <cell r="G7959" t="str">
            <v>$ Parcial</v>
          </cell>
        </row>
        <row r="7960">
          <cell r="A7960" t="str">
            <v>CÓDIGO</v>
          </cell>
          <cell r="B7960" t="str">
            <v>DESCRIPCIÓN</v>
          </cell>
          <cell r="C7960"/>
          <cell r="D7960"/>
          <cell r="E7960"/>
          <cell r="F7960"/>
          <cell r="G7960"/>
        </row>
        <row r="7961">
          <cell r="A7961"/>
          <cell r="B7961"/>
          <cell r="C7961" t="str">
            <v>A - MATERIALES</v>
          </cell>
          <cell r="D7961"/>
          <cell r="E7961"/>
          <cell r="F7961"/>
          <cell r="G7961"/>
        </row>
        <row r="7962">
          <cell r="A7962" t="str">
            <v/>
          </cell>
          <cell r="B7962" t="str">
            <v/>
          </cell>
          <cell r="C7962"/>
          <cell r="D7962" t="str">
            <v/>
          </cell>
          <cell r="E7962"/>
          <cell r="F7962">
            <v>0</v>
          </cell>
          <cell r="G7962">
            <v>0</v>
          </cell>
        </row>
        <row r="7963">
          <cell r="A7963" t="str">
            <v/>
          </cell>
          <cell r="B7963" t="str">
            <v/>
          </cell>
          <cell r="C7963"/>
          <cell r="D7963" t="str">
            <v/>
          </cell>
          <cell r="E7963"/>
          <cell r="F7963">
            <v>0</v>
          </cell>
          <cell r="G7963">
            <v>0</v>
          </cell>
        </row>
        <row r="7964">
          <cell r="A7964" t="str">
            <v/>
          </cell>
          <cell r="B7964" t="str">
            <v/>
          </cell>
          <cell r="C7964"/>
          <cell r="D7964" t="str">
            <v/>
          </cell>
          <cell r="E7964"/>
          <cell r="F7964">
            <v>0</v>
          </cell>
          <cell r="G7964">
            <v>0</v>
          </cell>
        </row>
        <row r="7965">
          <cell r="A7965" t="str">
            <v/>
          </cell>
          <cell r="B7965" t="str">
            <v/>
          </cell>
          <cell r="C7965"/>
          <cell r="D7965" t="str">
            <v/>
          </cell>
          <cell r="E7965"/>
          <cell r="F7965">
            <v>0</v>
          </cell>
          <cell r="G7965">
            <v>0</v>
          </cell>
        </row>
        <row r="7966">
          <cell r="A7966" t="str">
            <v/>
          </cell>
          <cell r="B7966" t="str">
            <v/>
          </cell>
          <cell r="C7966"/>
          <cell r="D7966" t="str">
            <v/>
          </cell>
          <cell r="E7966"/>
          <cell r="F7966">
            <v>0</v>
          </cell>
          <cell r="G7966">
            <v>0</v>
          </cell>
        </row>
        <row r="7967">
          <cell r="A7967" t="str">
            <v/>
          </cell>
          <cell r="B7967" t="str">
            <v/>
          </cell>
          <cell r="C7967"/>
          <cell r="D7967" t="str">
            <v/>
          </cell>
          <cell r="E7967"/>
          <cell r="F7967">
            <v>0</v>
          </cell>
          <cell r="G7967">
            <v>0</v>
          </cell>
        </row>
        <row r="7968">
          <cell r="A7968" t="str">
            <v/>
          </cell>
          <cell r="B7968" t="str">
            <v/>
          </cell>
          <cell r="C7968"/>
          <cell r="D7968" t="str">
            <v/>
          </cell>
          <cell r="E7968"/>
          <cell r="F7968">
            <v>0</v>
          </cell>
          <cell r="G7968">
            <v>0</v>
          </cell>
        </row>
        <row r="7969">
          <cell r="A7969" t="str">
            <v/>
          </cell>
          <cell r="B7969" t="str">
            <v/>
          </cell>
          <cell r="C7969"/>
          <cell r="D7969" t="str">
            <v/>
          </cell>
          <cell r="E7969"/>
          <cell r="F7969">
            <v>0</v>
          </cell>
          <cell r="G7969">
            <v>0</v>
          </cell>
        </row>
        <row r="7970">
          <cell r="A7970" t="str">
            <v/>
          </cell>
          <cell r="B7970" t="str">
            <v/>
          </cell>
          <cell r="C7970"/>
          <cell r="D7970" t="str">
            <v/>
          </cell>
          <cell r="E7970"/>
          <cell r="F7970">
            <v>0</v>
          </cell>
          <cell r="G7970">
            <v>0</v>
          </cell>
        </row>
        <row r="7971">
          <cell r="A7971" t="str">
            <v/>
          </cell>
          <cell r="B7971" t="str">
            <v/>
          </cell>
          <cell r="C7971"/>
          <cell r="D7971" t="str">
            <v/>
          </cell>
          <cell r="E7971"/>
          <cell r="F7971">
            <v>0</v>
          </cell>
          <cell r="G7971">
            <v>0</v>
          </cell>
        </row>
        <row r="7972">
          <cell r="A7972" t="str">
            <v/>
          </cell>
          <cell r="B7972" t="str">
            <v/>
          </cell>
          <cell r="C7972"/>
          <cell r="D7972" t="str">
            <v/>
          </cell>
          <cell r="E7972"/>
          <cell r="F7972">
            <v>0</v>
          </cell>
          <cell r="G7972">
            <v>0</v>
          </cell>
        </row>
        <row r="7973">
          <cell r="A7973" t="str">
            <v/>
          </cell>
          <cell r="B7973" t="str">
            <v/>
          </cell>
          <cell r="C7973"/>
          <cell r="D7973" t="str">
            <v/>
          </cell>
          <cell r="E7973"/>
          <cell r="F7973">
            <v>0</v>
          </cell>
          <cell r="G7973">
            <v>0</v>
          </cell>
        </row>
        <row r="7974">
          <cell r="A7974" t="str">
            <v/>
          </cell>
          <cell r="B7974" t="str">
            <v/>
          </cell>
          <cell r="C7974"/>
          <cell r="D7974" t="str">
            <v/>
          </cell>
          <cell r="E7974"/>
          <cell r="F7974">
            <v>0</v>
          </cell>
          <cell r="G7974">
            <v>0</v>
          </cell>
        </row>
        <row r="7975">
          <cell r="A7975" t="str">
            <v/>
          </cell>
          <cell r="B7975" t="str">
            <v/>
          </cell>
          <cell r="C7975"/>
          <cell r="D7975" t="str">
            <v/>
          </cell>
          <cell r="E7975"/>
          <cell r="F7975">
            <v>0</v>
          </cell>
          <cell r="G7975">
            <v>0</v>
          </cell>
        </row>
        <row r="7976">
          <cell r="A7976"/>
          <cell r="B7976"/>
          <cell r="C7976"/>
          <cell r="D7976"/>
          <cell r="E7976"/>
          <cell r="F7976" t="str">
            <v>Total A</v>
          </cell>
          <cell r="G7976">
            <v>0</v>
          </cell>
        </row>
        <row r="7977">
          <cell r="A7977"/>
          <cell r="B7977"/>
          <cell r="C7977" t="str">
            <v>B - MANO DE OBRA</v>
          </cell>
          <cell r="D7977"/>
          <cell r="E7977"/>
          <cell r="F7977"/>
          <cell r="G7977"/>
        </row>
        <row r="7978">
          <cell r="A7978" t="str">
            <v/>
          </cell>
          <cell r="B7978">
            <v>0</v>
          </cell>
          <cell r="C7978"/>
          <cell r="D7978" t="str">
            <v/>
          </cell>
          <cell r="E7978"/>
          <cell r="F7978">
            <v>0</v>
          </cell>
          <cell r="G7978">
            <v>0</v>
          </cell>
        </row>
        <row r="7979">
          <cell r="A7979" t="str">
            <v/>
          </cell>
          <cell r="B7979">
            <v>0</v>
          </cell>
          <cell r="C7979"/>
          <cell r="D7979" t="str">
            <v/>
          </cell>
          <cell r="E7979"/>
          <cell r="F7979">
            <v>0</v>
          </cell>
          <cell r="G7979">
            <v>0</v>
          </cell>
        </row>
        <row r="7980">
          <cell r="A7980" t="str">
            <v/>
          </cell>
          <cell r="B7980">
            <v>0</v>
          </cell>
          <cell r="C7980"/>
          <cell r="D7980" t="str">
            <v/>
          </cell>
          <cell r="E7980"/>
          <cell r="F7980">
            <v>0</v>
          </cell>
          <cell r="G7980">
            <v>0</v>
          </cell>
        </row>
        <row r="7981">
          <cell r="A7981" t="str">
            <v/>
          </cell>
          <cell r="B7981">
            <v>0</v>
          </cell>
          <cell r="C7981"/>
          <cell r="D7981" t="str">
            <v/>
          </cell>
          <cell r="E7981"/>
          <cell r="F7981">
            <v>0</v>
          </cell>
          <cell r="G7981">
            <v>0</v>
          </cell>
        </row>
        <row r="7982">
          <cell r="A7982" t="str">
            <v/>
          </cell>
          <cell r="B7982">
            <v>0</v>
          </cell>
          <cell r="C7982"/>
          <cell r="D7982" t="str">
            <v/>
          </cell>
          <cell r="E7982"/>
          <cell r="F7982">
            <v>0</v>
          </cell>
          <cell r="G7982">
            <v>0</v>
          </cell>
        </row>
        <row r="7983">
          <cell r="A7983" t="str">
            <v/>
          </cell>
          <cell r="B7983">
            <v>0</v>
          </cell>
          <cell r="C7983"/>
          <cell r="D7983" t="str">
            <v/>
          </cell>
          <cell r="E7983"/>
          <cell r="F7983">
            <v>0</v>
          </cell>
          <cell r="G7983">
            <v>0</v>
          </cell>
        </row>
        <row r="7984">
          <cell r="A7984" t="str">
            <v/>
          </cell>
          <cell r="B7984">
            <v>0</v>
          </cell>
          <cell r="C7984"/>
          <cell r="D7984" t="str">
            <v/>
          </cell>
          <cell r="E7984"/>
          <cell r="F7984">
            <v>0</v>
          </cell>
          <cell r="G7984">
            <v>0</v>
          </cell>
        </row>
        <row r="7985">
          <cell r="A7985" t="str">
            <v/>
          </cell>
          <cell r="B7985">
            <v>0</v>
          </cell>
          <cell r="C7985"/>
          <cell r="D7985" t="str">
            <v/>
          </cell>
          <cell r="E7985"/>
          <cell r="F7985">
            <v>0</v>
          </cell>
          <cell r="G7985">
            <v>0</v>
          </cell>
        </row>
        <row r="7986">
          <cell r="A7986"/>
          <cell r="B7986"/>
          <cell r="C7986"/>
          <cell r="D7986"/>
          <cell r="E7986"/>
          <cell r="F7986" t="str">
            <v>Total B</v>
          </cell>
          <cell r="G7986">
            <v>0</v>
          </cell>
        </row>
        <row r="7987">
          <cell r="A7987"/>
          <cell r="B7987"/>
          <cell r="C7987" t="str">
            <v>C - EQUIPOS</v>
          </cell>
          <cell r="D7987"/>
          <cell r="E7987"/>
          <cell r="F7987"/>
          <cell r="G7987"/>
        </row>
        <row r="7988">
          <cell r="A7988" t="str">
            <v/>
          </cell>
          <cell r="B7988" t="str">
            <v/>
          </cell>
          <cell r="C7988"/>
          <cell r="D7988" t="str">
            <v/>
          </cell>
          <cell r="E7988"/>
          <cell r="F7988">
            <v>0</v>
          </cell>
          <cell r="G7988">
            <v>0</v>
          </cell>
        </row>
        <row r="7989">
          <cell r="A7989" t="str">
            <v/>
          </cell>
          <cell r="B7989" t="str">
            <v/>
          </cell>
          <cell r="C7989"/>
          <cell r="D7989" t="str">
            <v/>
          </cell>
          <cell r="E7989"/>
          <cell r="F7989">
            <v>0</v>
          </cell>
          <cell r="G7989">
            <v>0</v>
          </cell>
        </row>
        <row r="7990">
          <cell r="A7990" t="str">
            <v/>
          </cell>
          <cell r="B7990" t="str">
            <v/>
          </cell>
          <cell r="C7990"/>
          <cell r="D7990" t="str">
            <v/>
          </cell>
          <cell r="E7990"/>
          <cell r="F7990">
            <v>0</v>
          </cell>
          <cell r="G7990">
            <v>0</v>
          </cell>
        </row>
        <row r="7991">
          <cell r="A7991" t="str">
            <v/>
          </cell>
          <cell r="B7991" t="str">
            <v/>
          </cell>
          <cell r="C7991"/>
          <cell r="D7991" t="str">
            <v/>
          </cell>
          <cell r="E7991"/>
          <cell r="F7991">
            <v>0</v>
          </cell>
          <cell r="G7991">
            <v>0</v>
          </cell>
        </row>
        <row r="7992">
          <cell r="A7992" t="str">
            <v/>
          </cell>
          <cell r="B7992" t="str">
            <v/>
          </cell>
          <cell r="C7992"/>
          <cell r="D7992" t="str">
            <v/>
          </cell>
          <cell r="E7992"/>
          <cell r="F7992">
            <v>0</v>
          </cell>
          <cell r="G7992">
            <v>0</v>
          </cell>
        </row>
        <row r="7993">
          <cell r="A7993" t="str">
            <v/>
          </cell>
          <cell r="B7993" t="str">
            <v/>
          </cell>
          <cell r="C7993"/>
          <cell r="D7993" t="str">
            <v/>
          </cell>
          <cell r="E7993"/>
          <cell r="F7993">
            <v>0</v>
          </cell>
          <cell r="G7993">
            <v>0</v>
          </cell>
        </row>
        <row r="7994">
          <cell r="A7994" t="str">
            <v/>
          </cell>
          <cell r="B7994" t="str">
            <v/>
          </cell>
          <cell r="C7994"/>
          <cell r="D7994" t="str">
            <v/>
          </cell>
          <cell r="E7994"/>
          <cell r="F7994">
            <v>0</v>
          </cell>
          <cell r="G7994">
            <v>0</v>
          </cell>
        </row>
        <row r="7995">
          <cell r="A7995" t="str">
            <v/>
          </cell>
          <cell r="B7995" t="str">
            <v/>
          </cell>
          <cell r="C7995"/>
          <cell r="D7995" t="str">
            <v/>
          </cell>
          <cell r="E7995"/>
          <cell r="F7995">
            <v>0</v>
          </cell>
          <cell r="G7995">
            <v>0</v>
          </cell>
        </row>
        <row r="7996">
          <cell r="A7996" t="str">
            <v/>
          </cell>
          <cell r="B7996" t="str">
            <v/>
          </cell>
          <cell r="C7996"/>
          <cell r="D7996" t="str">
            <v/>
          </cell>
          <cell r="E7996"/>
          <cell r="F7996">
            <v>0</v>
          </cell>
          <cell r="G7996">
            <v>0</v>
          </cell>
        </row>
        <row r="7997">
          <cell r="A7997"/>
          <cell r="B7997"/>
          <cell r="C7997"/>
          <cell r="D7997"/>
          <cell r="E7997"/>
          <cell r="F7997" t="str">
            <v>Total C</v>
          </cell>
          <cell r="G7997">
            <v>0</v>
          </cell>
        </row>
        <row r="7998">
          <cell r="A7998"/>
          <cell r="B7998"/>
          <cell r="C7998"/>
          <cell r="D7998"/>
          <cell r="E7998"/>
          <cell r="F7998"/>
          <cell r="G7998"/>
        </row>
        <row r="7999">
          <cell r="A7999" t="str">
            <v/>
          </cell>
          <cell r="B7999" t="str">
            <v/>
          </cell>
          <cell r="C7999"/>
          <cell r="D7999" t="str">
            <v>Costo  Neto</v>
          </cell>
          <cell r="E7999"/>
          <cell r="F7999" t="str">
            <v>Total D=A+B+C</v>
          </cell>
          <cell r="G7999">
            <v>0</v>
          </cell>
        </row>
        <row r="8001">
          <cell r="A8001" t="str">
            <v>ANALISIS DE PRECIOS</v>
          </cell>
          <cell r="B8001"/>
          <cell r="C8001"/>
          <cell r="D8001"/>
          <cell r="E8001"/>
          <cell r="F8001"/>
          <cell r="G8001"/>
        </row>
        <row r="8002">
          <cell r="A8002" t="str">
            <v>COMITENTE:</v>
          </cell>
          <cell r="B8002" t="str">
            <v>DIRECCIÓN DE ARQUITECTURA</v>
          </cell>
          <cell r="C8002"/>
          <cell r="D8002"/>
          <cell r="E8002"/>
          <cell r="F8002"/>
          <cell r="G8002"/>
        </row>
        <row r="8003">
          <cell r="A8003" t="str">
            <v>CONTRATISTA:</v>
          </cell>
          <cell r="B8003" t="str">
            <v xml:space="preserve">BILBAO CONSTRUCCIONES S.R.L. </v>
          </cell>
          <cell r="C8003"/>
          <cell r="D8003"/>
          <cell r="E8003"/>
          <cell r="F8003"/>
          <cell r="G8003"/>
        </row>
        <row r="8004">
          <cell r="A8004" t="str">
            <v>OBRA:</v>
          </cell>
          <cell r="B8004" t="str">
            <v>CENTRO DE MEDICINA NUCLEAR - PET / CT</v>
          </cell>
          <cell r="C8004"/>
          <cell r="D8004"/>
          <cell r="E8004"/>
          <cell r="F8004" t="str">
            <v>PRECIOS A:</v>
          </cell>
          <cell r="G8004">
            <v>43594</v>
          </cell>
        </row>
        <row r="8005">
          <cell r="A8005" t="str">
            <v>UBICACIÓN:</v>
          </cell>
          <cell r="B8005" t="str">
            <v>CAPITAL</v>
          </cell>
          <cell r="C8005"/>
          <cell r="D8005"/>
          <cell r="E8005"/>
          <cell r="F8005"/>
          <cell r="G8005"/>
        </row>
        <row r="8006">
          <cell r="A8006" t="str">
            <v>RUBRO:</v>
          </cell>
          <cell r="B8006" t="str">
            <v/>
          </cell>
          <cell r="C8006" t="str">
            <v/>
          </cell>
          <cell r="D8006"/>
          <cell r="E8006"/>
          <cell r="F8006"/>
          <cell r="G8006"/>
        </row>
        <row r="8007">
          <cell r="A8007" t="str">
            <v>ITEM:</v>
          </cell>
          <cell r="B8007" t="str">
            <v/>
          </cell>
          <cell r="C8007" t="str">
            <v/>
          </cell>
          <cell r="D8007"/>
          <cell r="E8007"/>
          <cell r="F8007" t="str">
            <v>UNIDAD:</v>
          </cell>
          <cell r="G8007" t="str">
            <v/>
          </cell>
        </row>
        <row r="8008">
          <cell r="A8008"/>
          <cell r="B8008"/>
          <cell r="C8008"/>
          <cell r="D8008"/>
          <cell r="E8008"/>
          <cell r="F8008"/>
          <cell r="G8008"/>
        </row>
        <row r="8009">
          <cell r="A8009" t="str">
            <v>DATOS REDETERMINACION</v>
          </cell>
          <cell r="B8009"/>
          <cell r="C8009" t="str">
            <v>DESIGNACION</v>
          </cell>
          <cell r="D8009" t="str">
            <v>U</v>
          </cell>
          <cell r="E8009" t="str">
            <v>Cantidad</v>
          </cell>
          <cell r="F8009" t="str">
            <v>$ Unitarios</v>
          </cell>
          <cell r="G8009" t="str">
            <v>$ Parcial</v>
          </cell>
        </row>
        <row r="8010">
          <cell r="A8010" t="str">
            <v>CÓDIGO</v>
          </cell>
          <cell r="B8010" t="str">
            <v>DESCRIPCIÓN</v>
          </cell>
          <cell r="C8010"/>
          <cell r="D8010"/>
          <cell r="E8010"/>
          <cell r="F8010"/>
          <cell r="G8010"/>
        </row>
        <row r="8011">
          <cell r="A8011"/>
          <cell r="B8011"/>
          <cell r="C8011" t="str">
            <v>A - MATERIALES</v>
          </cell>
          <cell r="D8011"/>
          <cell r="E8011"/>
          <cell r="F8011"/>
          <cell r="G8011"/>
        </row>
        <row r="8012">
          <cell r="A8012" t="str">
            <v/>
          </cell>
          <cell r="B8012" t="str">
            <v/>
          </cell>
          <cell r="C8012"/>
          <cell r="D8012" t="str">
            <v/>
          </cell>
          <cell r="E8012"/>
          <cell r="F8012">
            <v>0</v>
          </cell>
          <cell r="G8012">
            <v>0</v>
          </cell>
        </row>
        <row r="8013">
          <cell r="A8013" t="str">
            <v/>
          </cell>
          <cell r="B8013" t="str">
            <v/>
          </cell>
          <cell r="C8013"/>
          <cell r="D8013" t="str">
            <v/>
          </cell>
          <cell r="E8013"/>
          <cell r="F8013">
            <v>0</v>
          </cell>
          <cell r="G8013">
            <v>0</v>
          </cell>
        </row>
        <row r="8014">
          <cell r="A8014" t="str">
            <v/>
          </cell>
          <cell r="B8014" t="str">
            <v/>
          </cell>
          <cell r="C8014"/>
          <cell r="D8014" t="str">
            <v/>
          </cell>
          <cell r="E8014"/>
          <cell r="F8014">
            <v>0</v>
          </cell>
          <cell r="G8014">
            <v>0</v>
          </cell>
        </row>
        <row r="8015">
          <cell r="A8015" t="str">
            <v/>
          </cell>
          <cell r="B8015" t="str">
            <v/>
          </cell>
          <cell r="C8015"/>
          <cell r="D8015" t="str">
            <v/>
          </cell>
          <cell r="E8015"/>
          <cell r="F8015">
            <v>0</v>
          </cell>
          <cell r="G8015">
            <v>0</v>
          </cell>
        </row>
        <row r="8016">
          <cell r="A8016" t="str">
            <v/>
          </cell>
          <cell r="B8016" t="str">
            <v/>
          </cell>
          <cell r="C8016"/>
          <cell r="D8016" t="str">
            <v/>
          </cell>
          <cell r="E8016"/>
          <cell r="F8016">
            <v>0</v>
          </cell>
          <cell r="G8016">
            <v>0</v>
          </cell>
        </row>
        <row r="8017">
          <cell r="A8017" t="str">
            <v/>
          </cell>
          <cell r="B8017" t="str">
            <v/>
          </cell>
          <cell r="C8017"/>
          <cell r="D8017" t="str">
            <v/>
          </cell>
          <cell r="E8017"/>
          <cell r="F8017">
            <v>0</v>
          </cell>
          <cell r="G8017">
            <v>0</v>
          </cell>
        </row>
        <row r="8018">
          <cell r="A8018" t="str">
            <v/>
          </cell>
          <cell r="B8018" t="str">
            <v/>
          </cell>
          <cell r="C8018"/>
          <cell r="D8018" t="str">
            <v/>
          </cell>
          <cell r="E8018"/>
          <cell r="F8018">
            <v>0</v>
          </cell>
          <cell r="G8018">
            <v>0</v>
          </cell>
        </row>
        <row r="8019">
          <cell r="A8019" t="str">
            <v/>
          </cell>
          <cell r="B8019" t="str">
            <v/>
          </cell>
          <cell r="C8019"/>
          <cell r="D8019" t="str">
            <v/>
          </cell>
          <cell r="E8019"/>
          <cell r="F8019">
            <v>0</v>
          </cell>
          <cell r="G8019">
            <v>0</v>
          </cell>
        </row>
        <row r="8020">
          <cell r="A8020" t="str">
            <v/>
          </cell>
          <cell r="B8020" t="str">
            <v/>
          </cell>
          <cell r="C8020"/>
          <cell r="D8020" t="str">
            <v/>
          </cell>
          <cell r="E8020"/>
          <cell r="F8020">
            <v>0</v>
          </cell>
          <cell r="G8020">
            <v>0</v>
          </cell>
        </row>
        <row r="8021">
          <cell r="A8021" t="str">
            <v/>
          </cell>
          <cell r="B8021" t="str">
            <v/>
          </cell>
          <cell r="C8021"/>
          <cell r="D8021" t="str">
            <v/>
          </cell>
          <cell r="E8021"/>
          <cell r="F8021">
            <v>0</v>
          </cell>
          <cell r="G8021">
            <v>0</v>
          </cell>
        </row>
        <row r="8022">
          <cell r="A8022" t="str">
            <v/>
          </cell>
          <cell r="B8022" t="str">
            <v/>
          </cell>
          <cell r="C8022"/>
          <cell r="D8022" t="str">
            <v/>
          </cell>
          <cell r="E8022"/>
          <cell r="F8022">
            <v>0</v>
          </cell>
          <cell r="G8022">
            <v>0</v>
          </cell>
        </row>
        <row r="8023">
          <cell r="A8023" t="str">
            <v/>
          </cell>
          <cell r="B8023" t="str">
            <v/>
          </cell>
          <cell r="C8023"/>
          <cell r="D8023" t="str">
            <v/>
          </cell>
          <cell r="E8023"/>
          <cell r="F8023">
            <v>0</v>
          </cell>
          <cell r="G8023">
            <v>0</v>
          </cell>
        </row>
        <row r="8024">
          <cell r="A8024" t="str">
            <v/>
          </cell>
          <cell r="B8024" t="str">
            <v/>
          </cell>
          <cell r="C8024"/>
          <cell r="D8024" t="str">
            <v/>
          </cell>
          <cell r="E8024"/>
          <cell r="F8024">
            <v>0</v>
          </cell>
          <cell r="G8024">
            <v>0</v>
          </cell>
        </row>
        <row r="8025">
          <cell r="A8025" t="str">
            <v/>
          </cell>
          <cell r="B8025" t="str">
            <v/>
          </cell>
          <cell r="C8025"/>
          <cell r="D8025" t="str">
            <v/>
          </cell>
          <cell r="E8025"/>
          <cell r="F8025">
            <v>0</v>
          </cell>
          <cell r="G8025">
            <v>0</v>
          </cell>
        </row>
        <row r="8026">
          <cell r="A8026"/>
          <cell r="B8026"/>
          <cell r="C8026"/>
          <cell r="D8026"/>
          <cell r="E8026"/>
          <cell r="F8026" t="str">
            <v>Total A</v>
          </cell>
          <cell r="G8026">
            <v>0</v>
          </cell>
        </row>
        <row r="8027">
          <cell r="A8027"/>
          <cell r="B8027"/>
          <cell r="C8027" t="str">
            <v>B - MANO DE OBRA</v>
          </cell>
          <cell r="D8027"/>
          <cell r="E8027"/>
          <cell r="F8027"/>
          <cell r="G8027"/>
        </row>
        <row r="8028">
          <cell r="A8028" t="str">
            <v/>
          </cell>
          <cell r="B8028">
            <v>0</v>
          </cell>
          <cell r="C8028"/>
          <cell r="D8028" t="str">
            <v/>
          </cell>
          <cell r="E8028"/>
          <cell r="F8028">
            <v>0</v>
          </cell>
          <cell r="G8028">
            <v>0</v>
          </cell>
        </row>
        <row r="8029">
          <cell r="A8029" t="str">
            <v/>
          </cell>
          <cell r="B8029">
            <v>0</v>
          </cell>
          <cell r="C8029"/>
          <cell r="D8029" t="str">
            <v/>
          </cell>
          <cell r="E8029"/>
          <cell r="F8029">
            <v>0</v>
          </cell>
          <cell r="G8029">
            <v>0</v>
          </cell>
        </row>
        <row r="8030">
          <cell r="A8030" t="str">
            <v/>
          </cell>
          <cell r="B8030">
            <v>0</v>
          </cell>
          <cell r="C8030"/>
          <cell r="D8030" t="str">
            <v/>
          </cell>
          <cell r="E8030"/>
          <cell r="F8030">
            <v>0</v>
          </cell>
          <cell r="G8030">
            <v>0</v>
          </cell>
        </row>
        <row r="8031">
          <cell r="A8031" t="str">
            <v/>
          </cell>
          <cell r="B8031">
            <v>0</v>
          </cell>
          <cell r="C8031"/>
          <cell r="D8031" t="str">
            <v/>
          </cell>
          <cell r="E8031"/>
          <cell r="F8031">
            <v>0</v>
          </cell>
          <cell r="G8031">
            <v>0</v>
          </cell>
        </row>
        <row r="8032">
          <cell r="A8032" t="str">
            <v/>
          </cell>
          <cell r="B8032">
            <v>0</v>
          </cell>
          <cell r="C8032"/>
          <cell r="D8032" t="str">
            <v/>
          </cell>
          <cell r="E8032"/>
          <cell r="F8032">
            <v>0</v>
          </cell>
          <cell r="G8032">
            <v>0</v>
          </cell>
        </row>
        <row r="8033">
          <cell r="A8033" t="str">
            <v/>
          </cell>
          <cell r="B8033">
            <v>0</v>
          </cell>
          <cell r="C8033"/>
          <cell r="D8033" t="str">
            <v/>
          </cell>
          <cell r="E8033"/>
          <cell r="F8033">
            <v>0</v>
          </cell>
          <cell r="G8033">
            <v>0</v>
          </cell>
        </row>
        <row r="8034">
          <cell r="A8034" t="str">
            <v/>
          </cell>
          <cell r="B8034">
            <v>0</v>
          </cell>
          <cell r="C8034"/>
          <cell r="D8034" t="str">
            <v/>
          </cell>
          <cell r="E8034"/>
          <cell r="F8034">
            <v>0</v>
          </cell>
          <cell r="G8034">
            <v>0</v>
          </cell>
        </row>
        <row r="8035">
          <cell r="A8035" t="str">
            <v/>
          </cell>
          <cell r="B8035">
            <v>0</v>
          </cell>
          <cell r="C8035"/>
          <cell r="D8035" t="str">
            <v/>
          </cell>
          <cell r="E8035"/>
          <cell r="F8035">
            <v>0</v>
          </cell>
          <cell r="G8035">
            <v>0</v>
          </cell>
        </row>
        <row r="8036">
          <cell r="A8036"/>
          <cell r="B8036"/>
          <cell r="C8036"/>
          <cell r="D8036"/>
          <cell r="E8036"/>
          <cell r="F8036" t="str">
            <v>Total B</v>
          </cell>
          <cell r="G8036">
            <v>0</v>
          </cell>
        </row>
        <row r="8037">
          <cell r="A8037"/>
          <cell r="B8037"/>
          <cell r="C8037" t="str">
            <v>C - EQUIPOS</v>
          </cell>
          <cell r="D8037"/>
          <cell r="E8037"/>
          <cell r="F8037"/>
          <cell r="G8037"/>
        </row>
        <row r="8038">
          <cell r="A8038" t="str">
            <v/>
          </cell>
          <cell r="B8038" t="str">
            <v/>
          </cell>
          <cell r="C8038"/>
          <cell r="D8038" t="str">
            <v/>
          </cell>
          <cell r="E8038"/>
          <cell r="F8038">
            <v>0</v>
          </cell>
          <cell r="G8038">
            <v>0</v>
          </cell>
        </row>
        <row r="8039">
          <cell r="A8039" t="str">
            <v/>
          </cell>
          <cell r="B8039" t="str">
            <v/>
          </cell>
          <cell r="C8039"/>
          <cell r="D8039" t="str">
            <v/>
          </cell>
          <cell r="E8039"/>
          <cell r="F8039">
            <v>0</v>
          </cell>
          <cell r="G8039">
            <v>0</v>
          </cell>
        </row>
        <row r="8040">
          <cell r="A8040" t="str">
            <v/>
          </cell>
          <cell r="B8040" t="str">
            <v/>
          </cell>
          <cell r="C8040"/>
          <cell r="D8040" t="str">
            <v/>
          </cell>
          <cell r="E8040"/>
          <cell r="F8040">
            <v>0</v>
          </cell>
          <cell r="G8040">
            <v>0</v>
          </cell>
        </row>
        <row r="8041">
          <cell r="A8041" t="str">
            <v/>
          </cell>
          <cell r="B8041" t="str">
            <v/>
          </cell>
          <cell r="C8041"/>
          <cell r="D8041" t="str">
            <v/>
          </cell>
          <cell r="E8041"/>
          <cell r="F8041">
            <v>0</v>
          </cell>
          <cell r="G8041">
            <v>0</v>
          </cell>
        </row>
        <row r="8042">
          <cell r="A8042" t="str">
            <v/>
          </cell>
          <cell r="B8042" t="str">
            <v/>
          </cell>
          <cell r="C8042"/>
          <cell r="D8042" t="str">
            <v/>
          </cell>
          <cell r="E8042"/>
          <cell r="F8042">
            <v>0</v>
          </cell>
          <cell r="G8042">
            <v>0</v>
          </cell>
        </row>
        <row r="8043">
          <cell r="A8043" t="str">
            <v/>
          </cell>
          <cell r="B8043" t="str">
            <v/>
          </cell>
          <cell r="C8043"/>
          <cell r="D8043" t="str">
            <v/>
          </cell>
          <cell r="E8043"/>
          <cell r="F8043">
            <v>0</v>
          </cell>
          <cell r="G8043">
            <v>0</v>
          </cell>
        </row>
        <row r="8044">
          <cell r="A8044" t="str">
            <v/>
          </cell>
          <cell r="B8044" t="str">
            <v/>
          </cell>
          <cell r="C8044"/>
          <cell r="D8044" t="str">
            <v/>
          </cell>
          <cell r="E8044"/>
          <cell r="F8044">
            <v>0</v>
          </cell>
          <cell r="G8044">
            <v>0</v>
          </cell>
        </row>
        <row r="8045">
          <cell r="A8045" t="str">
            <v/>
          </cell>
          <cell r="B8045" t="str">
            <v/>
          </cell>
          <cell r="C8045"/>
          <cell r="D8045" t="str">
            <v/>
          </cell>
          <cell r="E8045"/>
          <cell r="F8045">
            <v>0</v>
          </cell>
          <cell r="G8045">
            <v>0</v>
          </cell>
        </row>
        <row r="8046">
          <cell r="A8046" t="str">
            <v/>
          </cell>
          <cell r="B8046" t="str">
            <v/>
          </cell>
          <cell r="C8046"/>
          <cell r="D8046" t="str">
            <v/>
          </cell>
          <cell r="E8046"/>
          <cell r="F8046">
            <v>0</v>
          </cell>
          <cell r="G8046">
            <v>0</v>
          </cell>
        </row>
        <row r="8047">
          <cell r="A8047"/>
          <cell r="B8047"/>
          <cell r="C8047"/>
          <cell r="D8047"/>
          <cell r="E8047"/>
          <cell r="F8047" t="str">
            <v>Total C</v>
          </cell>
          <cell r="G8047">
            <v>0</v>
          </cell>
        </row>
        <row r="8048">
          <cell r="A8048"/>
          <cell r="B8048"/>
          <cell r="C8048"/>
          <cell r="D8048"/>
          <cell r="E8048"/>
          <cell r="F8048"/>
          <cell r="G8048"/>
        </row>
        <row r="8049">
          <cell r="A8049" t="str">
            <v/>
          </cell>
          <cell r="B8049" t="str">
            <v/>
          </cell>
          <cell r="C8049"/>
          <cell r="D8049" t="str">
            <v>Costo  Neto</v>
          </cell>
          <cell r="E8049"/>
          <cell r="F8049" t="str">
            <v>Total D=A+B+C</v>
          </cell>
          <cell r="G8049">
            <v>0</v>
          </cell>
        </row>
        <row r="8051">
          <cell r="A8051" t="str">
            <v>ANALISIS DE PRECIOS</v>
          </cell>
          <cell r="B8051"/>
          <cell r="C8051"/>
          <cell r="D8051"/>
          <cell r="E8051"/>
          <cell r="F8051"/>
          <cell r="G8051"/>
        </row>
        <row r="8052">
          <cell r="A8052" t="str">
            <v>COMITENTE:</v>
          </cell>
          <cell r="B8052" t="str">
            <v>DIRECCIÓN DE ARQUITECTURA</v>
          </cell>
          <cell r="C8052"/>
          <cell r="D8052"/>
          <cell r="E8052"/>
          <cell r="F8052"/>
          <cell r="G8052"/>
        </row>
        <row r="8053">
          <cell r="A8053" t="str">
            <v>CONTRATISTA:</v>
          </cell>
          <cell r="B8053" t="str">
            <v xml:space="preserve">BILBAO CONSTRUCCIONES S.R.L. </v>
          </cell>
          <cell r="C8053"/>
          <cell r="D8053"/>
          <cell r="E8053"/>
          <cell r="F8053"/>
          <cell r="G8053"/>
        </row>
        <row r="8054">
          <cell r="A8054" t="str">
            <v>OBRA:</v>
          </cell>
          <cell r="B8054" t="str">
            <v>CENTRO DE MEDICINA NUCLEAR - PET / CT</v>
          </cell>
          <cell r="C8054"/>
          <cell r="D8054"/>
          <cell r="E8054"/>
          <cell r="F8054" t="str">
            <v>PRECIOS A:</v>
          </cell>
          <cell r="G8054">
            <v>43594</v>
          </cell>
        </row>
        <row r="8055">
          <cell r="A8055" t="str">
            <v>UBICACIÓN:</v>
          </cell>
          <cell r="B8055" t="str">
            <v>CAPITAL</v>
          </cell>
          <cell r="C8055"/>
          <cell r="D8055"/>
          <cell r="E8055"/>
          <cell r="F8055"/>
          <cell r="G8055"/>
        </row>
        <row r="8056">
          <cell r="A8056" t="str">
            <v>RUBRO:</v>
          </cell>
          <cell r="B8056" t="str">
            <v/>
          </cell>
          <cell r="C8056" t="str">
            <v/>
          </cell>
          <cell r="D8056"/>
          <cell r="E8056"/>
          <cell r="F8056"/>
          <cell r="G8056"/>
        </row>
        <row r="8057">
          <cell r="A8057" t="str">
            <v>ITEM:</v>
          </cell>
          <cell r="B8057" t="str">
            <v/>
          </cell>
          <cell r="C8057" t="str">
            <v/>
          </cell>
          <cell r="D8057"/>
          <cell r="E8057"/>
          <cell r="F8057" t="str">
            <v>UNIDAD:</v>
          </cell>
          <cell r="G8057" t="str">
            <v/>
          </cell>
        </row>
        <row r="8058">
          <cell r="A8058"/>
          <cell r="B8058"/>
          <cell r="C8058"/>
          <cell r="D8058"/>
          <cell r="E8058"/>
          <cell r="F8058"/>
          <cell r="G8058"/>
        </row>
        <row r="8059">
          <cell r="A8059" t="str">
            <v>DATOS REDETERMINACION</v>
          </cell>
          <cell r="B8059"/>
          <cell r="C8059" t="str">
            <v>DESIGNACION</v>
          </cell>
          <cell r="D8059" t="str">
            <v>U</v>
          </cell>
          <cell r="E8059" t="str">
            <v>Cantidad</v>
          </cell>
          <cell r="F8059" t="str">
            <v>$ Unitarios</v>
          </cell>
          <cell r="G8059" t="str">
            <v>$ Parcial</v>
          </cell>
        </row>
        <row r="8060">
          <cell r="A8060" t="str">
            <v>CÓDIGO</v>
          </cell>
          <cell r="B8060" t="str">
            <v>DESCRIPCIÓN</v>
          </cell>
          <cell r="C8060"/>
          <cell r="D8060"/>
          <cell r="E8060"/>
          <cell r="F8060"/>
          <cell r="G8060"/>
        </row>
        <row r="8061">
          <cell r="A8061"/>
          <cell r="B8061"/>
          <cell r="C8061" t="str">
            <v>A - MATERIALES</v>
          </cell>
          <cell r="D8061"/>
          <cell r="E8061"/>
          <cell r="F8061"/>
          <cell r="G8061"/>
        </row>
        <row r="8062">
          <cell r="A8062" t="str">
            <v/>
          </cell>
          <cell r="B8062" t="str">
            <v/>
          </cell>
          <cell r="C8062"/>
          <cell r="D8062" t="str">
            <v/>
          </cell>
          <cell r="E8062"/>
          <cell r="F8062">
            <v>0</v>
          </cell>
          <cell r="G8062">
            <v>0</v>
          </cell>
        </row>
        <row r="8063">
          <cell r="A8063" t="str">
            <v/>
          </cell>
          <cell r="B8063" t="str">
            <v/>
          </cell>
          <cell r="C8063"/>
          <cell r="D8063" t="str">
            <v/>
          </cell>
          <cell r="E8063"/>
          <cell r="F8063">
            <v>0</v>
          </cell>
          <cell r="G8063">
            <v>0</v>
          </cell>
        </row>
        <row r="8064">
          <cell r="A8064" t="str">
            <v/>
          </cell>
          <cell r="B8064" t="str">
            <v/>
          </cell>
          <cell r="C8064"/>
          <cell r="D8064" t="str">
            <v/>
          </cell>
          <cell r="E8064"/>
          <cell r="F8064">
            <v>0</v>
          </cell>
          <cell r="G8064">
            <v>0</v>
          </cell>
        </row>
        <row r="8065">
          <cell r="A8065" t="str">
            <v/>
          </cell>
          <cell r="B8065" t="str">
            <v/>
          </cell>
          <cell r="C8065"/>
          <cell r="D8065" t="str">
            <v/>
          </cell>
          <cell r="E8065"/>
          <cell r="F8065">
            <v>0</v>
          </cell>
          <cell r="G8065">
            <v>0</v>
          </cell>
        </row>
        <row r="8066">
          <cell r="A8066" t="str">
            <v/>
          </cell>
          <cell r="B8066" t="str">
            <v/>
          </cell>
          <cell r="C8066"/>
          <cell r="D8066" t="str">
            <v/>
          </cell>
          <cell r="E8066"/>
          <cell r="F8066">
            <v>0</v>
          </cell>
          <cell r="G8066">
            <v>0</v>
          </cell>
        </row>
        <row r="8067">
          <cell r="A8067" t="str">
            <v/>
          </cell>
          <cell r="B8067" t="str">
            <v/>
          </cell>
          <cell r="C8067"/>
          <cell r="D8067" t="str">
            <v/>
          </cell>
          <cell r="E8067"/>
          <cell r="F8067">
            <v>0</v>
          </cell>
          <cell r="G8067">
            <v>0</v>
          </cell>
        </row>
        <row r="8068">
          <cell r="A8068" t="str">
            <v/>
          </cell>
          <cell r="B8068" t="str">
            <v/>
          </cell>
          <cell r="C8068"/>
          <cell r="D8068" t="str">
            <v/>
          </cell>
          <cell r="E8068"/>
          <cell r="F8068">
            <v>0</v>
          </cell>
          <cell r="G8068">
            <v>0</v>
          </cell>
        </row>
        <row r="8069">
          <cell r="A8069" t="str">
            <v/>
          </cell>
          <cell r="B8069" t="str">
            <v/>
          </cell>
          <cell r="C8069"/>
          <cell r="D8069" t="str">
            <v/>
          </cell>
          <cell r="E8069"/>
          <cell r="F8069">
            <v>0</v>
          </cell>
          <cell r="G8069">
            <v>0</v>
          </cell>
        </row>
        <row r="8070">
          <cell r="A8070" t="str">
            <v/>
          </cell>
          <cell r="B8070" t="str">
            <v/>
          </cell>
          <cell r="C8070"/>
          <cell r="D8070" t="str">
            <v/>
          </cell>
          <cell r="E8070"/>
          <cell r="F8070">
            <v>0</v>
          </cell>
          <cell r="G8070">
            <v>0</v>
          </cell>
        </row>
        <row r="8071">
          <cell r="A8071" t="str">
            <v/>
          </cell>
          <cell r="B8071" t="str">
            <v/>
          </cell>
          <cell r="C8071"/>
          <cell r="D8071" t="str">
            <v/>
          </cell>
          <cell r="E8071"/>
          <cell r="F8071">
            <v>0</v>
          </cell>
          <cell r="G8071">
            <v>0</v>
          </cell>
        </row>
        <row r="8072">
          <cell r="A8072" t="str">
            <v/>
          </cell>
          <cell r="B8072" t="str">
            <v/>
          </cell>
          <cell r="C8072"/>
          <cell r="D8072" t="str">
            <v/>
          </cell>
          <cell r="E8072"/>
          <cell r="F8072">
            <v>0</v>
          </cell>
          <cell r="G8072">
            <v>0</v>
          </cell>
        </row>
        <row r="8073">
          <cell r="A8073" t="str">
            <v/>
          </cell>
          <cell r="B8073" t="str">
            <v/>
          </cell>
          <cell r="C8073"/>
          <cell r="D8073" t="str">
            <v/>
          </cell>
          <cell r="E8073"/>
          <cell r="F8073">
            <v>0</v>
          </cell>
          <cell r="G8073">
            <v>0</v>
          </cell>
        </row>
        <row r="8074">
          <cell r="A8074" t="str">
            <v/>
          </cell>
          <cell r="B8074" t="str">
            <v/>
          </cell>
          <cell r="C8074"/>
          <cell r="D8074" t="str">
            <v/>
          </cell>
          <cell r="E8074"/>
          <cell r="F8074">
            <v>0</v>
          </cell>
          <cell r="G8074">
            <v>0</v>
          </cell>
        </row>
        <row r="8075">
          <cell r="A8075" t="str">
            <v/>
          </cell>
          <cell r="B8075" t="str">
            <v/>
          </cell>
          <cell r="C8075"/>
          <cell r="D8075" t="str">
            <v/>
          </cell>
          <cell r="E8075"/>
          <cell r="F8075">
            <v>0</v>
          </cell>
          <cell r="G8075">
            <v>0</v>
          </cell>
        </row>
        <row r="8076">
          <cell r="A8076"/>
          <cell r="B8076"/>
          <cell r="C8076"/>
          <cell r="D8076"/>
          <cell r="E8076"/>
          <cell r="F8076" t="str">
            <v>Total A</v>
          </cell>
          <cell r="G8076">
            <v>0</v>
          </cell>
        </row>
        <row r="8077">
          <cell r="A8077"/>
          <cell r="B8077"/>
          <cell r="C8077" t="str">
            <v>B - MANO DE OBRA</v>
          </cell>
          <cell r="D8077"/>
          <cell r="E8077"/>
          <cell r="F8077"/>
          <cell r="G8077"/>
        </row>
        <row r="8078">
          <cell r="A8078" t="str">
            <v/>
          </cell>
          <cell r="B8078">
            <v>0</v>
          </cell>
          <cell r="C8078"/>
          <cell r="D8078" t="str">
            <v/>
          </cell>
          <cell r="E8078"/>
          <cell r="F8078">
            <v>0</v>
          </cell>
          <cell r="G8078">
            <v>0</v>
          </cell>
        </row>
        <row r="8079">
          <cell r="A8079" t="str">
            <v/>
          </cell>
          <cell r="B8079">
            <v>0</v>
          </cell>
          <cell r="C8079"/>
          <cell r="D8079" t="str">
            <v/>
          </cell>
          <cell r="E8079"/>
          <cell r="F8079">
            <v>0</v>
          </cell>
          <cell r="G8079">
            <v>0</v>
          </cell>
        </row>
        <row r="8080">
          <cell r="A8080" t="str">
            <v/>
          </cell>
          <cell r="B8080">
            <v>0</v>
          </cell>
          <cell r="C8080"/>
          <cell r="D8080" t="str">
            <v/>
          </cell>
          <cell r="E8080"/>
          <cell r="F8080">
            <v>0</v>
          </cell>
          <cell r="G8080">
            <v>0</v>
          </cell>
        </row>
        <row r="8081">
          <cell r="A8081" t="str">
            <v/>
          </cell>
          <cell r="B8081">
            <v>0</v>
          </cell>
          <cell r="C8081"/>
          <cell r="D8081" t="str">
            <v/>
          </cell>
          <cell r="E8081"/>
          <cell r="F8081">
            <v>0</v>
          </cell>
          <cell r="G8081">
            <v>0</v>
          </cell>
        </row>
        <row r="8082">
          <cell r="A8082" t="str">
            <v/>
          </cell>
          <cell r="B8082">
            <v>0</v>
          </cell>
          <cell r="C8082"/>
          <cell r="D8082" t="str">
            <v/>
          </cell>
          <cell r="E8082"/>
          <cell r="F8082">
            <v>0</v>
          </cell>
          <cell r="G8082">
            <v>0</v>
          </cell>
        </row>
        <row r="8083">
          <cell r="A8083" t="str">
            <v/>
          </cell>
          <cell r="B8083">
            <v>0</v>
          </cell>
          <cell r="C8083"/>
          <cell r="D8083" t="str">
            <v/>
          </cell>
          <cell r="E8083"/>
          <cell r="F8083">
            <v>0</v>
          </cell>
          <cell r="G8083">
            <v>0</v>
          </cell>
        </row>
        <row r="8084">
          <cell r="A8084" t="str">
            <v/>
          </cell>
          <cell r="B8084">
            <v>0</v>
          </cell>
          <cell r="C8084"/>
          <cell r="D8084" t="str">
            <v/>
          </cell>
          <cell r="E8084"/>
          <cell r="F8084">
            <v>0</v>
          </cell>
          <cell r="G8084">
            <v>0</v>
          </cell>
        </row>
        <row r="8085">
          <cell r="A8085" t="str">
            <v/>
          </cell>
          <cell r="B8085">
            <v>0</v>
          </cell>
          <cell r="C8085"/>
          <cell r="D8085" t="str">
            <v/>
          </cell>
          <cell r="E8085"/>
          <cell r="F8085">
            <v>0</v>
          </cell>
          <cell r="G8085">
            <v>0</v>
          </cell>
        </row>
        <row r="8086">
          <cell r="A8086"/>
          <cell r="B8086"/>
          <cell r="C8086"/>
          <cell r="D8086"/>
          <cell r="E8086"/>
          <cell r="F8086" t="str">
            <v>Total B</v>
          </cell>
          <cell r="G8086">
            <v>0</v>
          </cell>
        </row>
        <row r="8087">
          <cell r="A8087"/>
          <cell r="B8087"/>
          <cell r="C8087" t="str">
            <v>C - EQUIPOS</v>
          </cell>
          <cell r="D8087"/>
          <cell r="E8087"/>
          <cell r="F8087"/>
          <cell r="G8087"/>
        </row>
        <row r="8088">
          <cell r="A8088" t="str">
            <v/>
          </cell>
          <cell r="B8088" t="str">
            <v/>
          </cell>
          <cell r="C8088"/>
          <cell r="D8088" t="str">
            <v/>
          </cell>
          <cell r="E8088"/>
          <cell r="F8088">
            <v>0</v>
          </cell>
          <cell r="G8088">
            <v>0</v>
          </cell>
        </row>
        <row r="8089">
          <cell r="A8089" t="str">
            <v/>
          </cell>
          <cell r="B8089" t="str">
            <v/>
          </cell>
          <cell r="C8089"/>
          <cell r="D8089" t="str">
            <v/>
          </cell>
          <cell r="E8089"/>
          <cell r="F8089">
            <v>0</v>
          </cell>
          <cell r="G8089">
            <v>0</v>
          </cell>
        </row>
        <row r="8090">
          <cell r="A8090" t="str">
            <v/>
          </cell>
          <cell r="B8090" t="str">
            <v/>
          </cell>
          <cell r="C8090"/>
          <cell r="D8090" t="str">
            <v/>
          </cell>
          <cell r="E8090"/>
          <cell r="F8090">
            <v>0</v>
          </cell>
          <cell r="G8090">
            <v>0</v>
          </cell>
        </row>
        <row r="8091">
          <cell r="A8091" t="str">
            <v/>
          </cell>
          <cell r="B8091" t="str">
            <v/>
          </cell>
          <cell r="C8091"/>
          <cell r="D8091" t="str">
            <v/>
          </cell>
          <cell r="E8091"/>
          <cell r="F8091">
            <v>0</v>
          </cell>
          <cell r="G8091">
            <v>0</v>
          </cell>
        </row>
        <row r="8092">
          <cell r="A8092" t="str">
            <v/>
          </cell>
          <cell r="B8092" t="str">
            <v/>
          </cell>
          <cell r="C8092"/>
          <cell r="D8092" t="str">
            <v/>
          </cell>
          <cell r="E8092"/>
          <cell r="F8092">
            <v>0</v>
          </cell>
          <cell r="G8092">
            <v>0</v>
          </cell>
        </row>
        <row r="8093">
          <cell r="A8093" t="str">
            <v/>
          </cell>
          <cell r="B8093" t="str">
            <v/>
          </cell>
          <cell r="C8093"/>
          <cell r="D8093" t="str">
            <v/>
          </cell>
          <cell r="E8093"/>
          <cell r="F8093">
            <v>0</v>
          </cell>
          <cell r="G8093">
            <v>0</v>
          </cell>
        </row>
        <row r="8094">
          <cell r="A8094" t="str">
            <v/>
          </cell>
          <cell r="B8094" t="str">
            <v/>
          </cell>
          <cell r="C8094"/>
          <cell r="D8094" t="str">
            <v/>
          </cell>
          <cell r="E8094"/>
          <cell r="F8094">
            <v>0</v>
          </cell>
          <cell r="G8094">
            <v>0</v>
          </cell>
        </row>
        <row r="8095">
          <cell r="A8095" t="str">
            <v/>
          </cell>
          <cell r="B8095" t="str">
            <v/>
          </cell>
          <cell r="C8095"/>
          <cell r="D8095" t="str">
            <v/>
          </cell>
          <cell r="E8095"/>
          <cell r="F8095">
            <v>0</v>
          </cell>
          <cell r="G8095">
            <v>0</v>
          </cell>
        </row>
        <row r="8096">
          <cell r="A8096" t="str">
            <v/>
          </cell>
          <cell r="B8096" t="str">
            <v/>
          </cell>
          <cell r="C8096"/>
          <cell r="D8096" t="str">
            <v/>
          </cell>
          <cell r="E8096"/>
          <cell r="F8096">
            <v>0</v>
          </cell>
          <cell r="G8096">
            <v>0</v>
          </cell>
        </row>
        <row r="8097">
          <cell r="A8097"/>
          <cell r="B8097"/>
          <cell r="C8097"/>
          <cell r="D8097"/>
          <cell r="E8097"/>
          <cell r="F8097" t="str">
            <v>Total C</v>
          </cell>
          <cell r="G8097">
            <v>0</v>
          </cell>
        </row>
        <row r="8098">
          <cell r="A8098"/>
          <cell r="B8098"/>
          <cell r="C8098"/>
          <cell r="D8098"/>
          <cell r="E8098"/>
          <cell r="F8098"/>
          <cell r="G8098"/>
        </row>
        <row r="8099">
          <cell r="A8099" t="str">
            <v/>
          </cell>
          <cell r="B8099" t="str">
            <v/>
          </cell>
          <cell r="C8099"/>
          <cell r="D8099" t="str">
            <v>Costo  Neto</v>
          </cell>
          <cell r="E8099"/>
          <cell r="F8099" t="str">
            <v>Total D=A+B+C</v>
          </cell>
          <cell r="G8099">
            <v>0</v>
          </cell>
        </row>
        <row r="8101">
          <cell r="A8101" t="str">
            <v>ANALISIS DE PRECIOS</v>
          </cell>
          <cell r="B8101"/>
          <cell r="C8101"/>
          <cell r="D8101"/>
          <cell r="E8101"/>
          <cell r="F8101"/>
          <cell r="G8101"/>
        </row>
        <row r="8102">
          <cell r="A8102" t="str">
            <v>COMITENTE:</v>
          </cell>
          <cell r="B8102" t="str">
            <v>DIRECCIÓN DE ARQUITECTURA</v>
          </cell>
          <cell r="C8102"/>
          <cell r="D8102"/>
          <cell r="E8102"/>
          <cell r="F8102"/>
          <cell r="G8102"/>
        </row>
        <row r="8103">
          <cell r="A8103" t="str">
            <v>CONTRATISTA:</v>
          </cell>
          <cell r="B8103" t="str">
            <v xml:space="preserve">BILBAO CONSTRUCCIONES S.R.L. </v>
          </cell>
          <cell r="C8103"/>
          <cell r="D8103"/>
          <cell r="E8103"/>
          <cell r="F8103"/>
          <cell r="G8103"/>
        </row>
        <row r="8104">
          <cell r="A8104" t="str">
            <v>OBRA:</v>
          </cell>
          <cell r="B8104" t="str">
            <v>CENTRO DE MEDICINA NUCLEAR - PET / CT</v>
          </cell>
          <cell r="C8104"/>
          <cell r="D8104"/>
          <cell r="E8104"/>
          <cell r="F8104" t="str">
            <v>PRECIOS A:</v>
          </cell>
          <cell r="G8104">
            <v>43594</v>
          </cell>
        </row>
        <row r="8105">
          <cell r="A8105" t="str">
            <v>UBICACIÓN:</v>
          </cell>
          <cell r="B8105" t="str">
            <v>CAPITAL</v>
          </cell>
          <cell r="C8105"/>
          <cell r="D8105"/>
          <cell r="E8105"/>
          <cell r="F8105"/>
          <cell r="G8105"/>
        </row>
        <row r="8106">
          <cell r="A8106" t="str">
            <v>RUBRO:</v>
          </cell>
          <cell r="B8106" t="str">
            <v/>
          </cell>
          <cell r="C8106" t="str">
            <v/>
          </cell>
          <cell r="D8106"/>
          <cell r="E8106"/>
          <cell r="F8106"/>
          <cell r="G8106"/>
        </row>
        <row r="8107">
          <cell r="A8107" t="str">
            <v>ITEM:</v>
          </cell>
          <cell r="B8107" t="str">
            <v/>
          </cell>
          <cell r="C8107" t="str">
            <v/>
          </cell>
          <cell r="D8107"/>
          <cell r="E8107"/>
          <cell r="F8107" t="str">
            <v>UNIDAD:</v>
          </cell>
          <cell r="G8107" t="str">
            <v/>
          </cell>
        </row>
        <row r="8108">
          <cell r="A8108"/>
          <cell r="B8108"/>
          <cell r="C8108"/>
          <cell r="D8108"/>
          <cell r="E8108"/>
          <cell r="F8108"/>
          <cell r="G8108"/>
        </row>
        <row r="8109">
          <cell r="A8109" t="str">
            <v>DATOS REDETERMINACION</v>
          </cell>
          <cell r="B8109"/>
          <cell r="C8109" t="str">
            <v>DESIGNACION</v>
          </cell>
          <cell r="D8109" t="str">
            <v>U</v>
          </cell>
          <cell r="E8109" t="str">
            <v>Cantidad</v>
          </cell>
          <cell r="F8109" t="str">
            <v>$ Unitarios</v>
          </cell>
          <cell r="G8109" t="str">
            <v>$ Parcial</v>
          </cell>
        </row>
        <row r="8110">
          <cell r="A8110" t="str">
            <v>CÓDIGO</v>
          </cell>
          <cell r="B8110" t="str">
            <v>DESCRIPCIÓN</v>
          </cell>
          <cell r="C8110"/>
          <cell r="D8110"/>
          <cell r="E8110"/>
          <cell r="F8110"/>
          <cell r="G8110"/>
        </row>
        <row r="8111">
          <cell r="A8111"/>
          <cell r="B8111"/>
          <cell r="C8111" t="str">
            <v>A - MATERIALES</v>
          </cell>
          <cell r="D8111"/>
          <cell r="E8111"/>
          <cell r="F8111"/>
          <cell r="G8111"/>
        </row>
        <row r="8112">
          <cell r="A8112" t="str">
            <v/>
          </cell>
          <cell r="B8112" t="str">
            <v/>
          </cell>
          <cell r="C8112"/>
          <cell r="D8112" t="str">
            <v/>
          </cell>
          <cell r="E8112"/>
          <cell r="F8112">
            <v>0</v>
          </cell>
          <cell r="G8112">
            <v>0</v>
          </cell>
        </row>
        <row r="8113">
          <cell r="A8113" t="str">
            <v/>
          </cell>
          <cell r="B8113" t="str">
            <v/>
          </cell>
          <cell r="C8113"/>
          <cell r="D8113" t="str">
            <v/>
          </cell>
          <cell r="E8113"/>
          <cell r="F8113">
            <v>0</v>
          </cell>
          <cell r="G8113">
            <v>0</v>
          </cell>
        </row>
        <row r="8114">
          <cell r="A8114" t="str">
            <v/>
          </cell>
          <cell r="B8114" t="str">
            <v/>
          </cell>
          <cell r="C8114"/>
          <cell r="D8114" t="str">
            <v/>
          </cell>
          <cell r="E8114"/>
          <cell r="F8114">
            <v>0</v>
          </cell>
          <cell r="G8114">
            <v>0</v>
          </cell>
        </row>
        <row r="8115">
          <cell r="A8115" t="str">
            <v/>
          </cell>
          <cell r="B8115" t="str">
            <v/>
          </cell>
          <cell r="C8115"/>
          <cell r="D8115" t="str">
            <v/>
          </cell>
          <cell r="E8115"/>
          <cell r="F8115">
            <v>0</v>
          </cell>
          <cell r="G8115">
            <v>0</v>
          </cell>
        </row>
        <row r="8116">
          <cell r="A8116" t="str">
            <v/>
          </cell>
          <cell r="B8116" t="str">
            <v/>
          </cell>
          <cell r="C8116"/>
          <cell r="D8116" t="str">
            <v/>
          </cell>
          <cell r="E8116"/>
          <cell r="F8116">
            <v>0</v>
          </cell>
          <cell r="G8116">
            <v>0</v>
          </cell>
        </row>
        <row r="8117">
          <cell r="A8117" t="str">
            <v/>
          </cell>
          <cell r="B8117" t="str">
            <v/>
          </cell>
          <cell r="C8117"/>
          <cell r="D8117" t="str">
            <v/>
          </cell>
          <cell r="E8117"/>
          <cell r="F8117">
            <v>0</v>
          </cell>
          <cell r="G8117">
            <v>0</v>
          </cell>
        </row>
        <row r="8118">
          <cell r="A8118" t="str">
            <v/>
          </cell>
          <cell r="B8118" t="str">
            <v/>
          </cell>
          <cell r="C8118"/>
          <cell r="D8118" t="str">
            <v/>
          </cell>
          <cell r="E8118"/>
          <cell r="F8118">
            <v>0</v>
          </cell>
          <cell r="G8118">
            <v>0</v>
          </cell>
        </row>
        <row r="8119">
          <cell r="A8119" t="str">
            <v/>
          </cell>
          <cell r="B8119" t="str">
            <v/>
          </cell>
          <cell r="C8119"/>
          <cell r="D8119" t="str">
            <v/>
          </cell>
          <cell r="E8119"/>
          <cell r="F8119">
            <v>0</v>
          </cell>
          <cell r="G8119">
            <v>0</v>
          </cell>
        </row>
        <row r="8120">
          <cell r="A8120" t="str">
            <v/>
          </cell>
          <cell r="B8120" t="str">
            <v/>
          </cell>
          <cell r="C8120"/>
          <cell r="D8120" t="str">
            <v/>
          </cell>
          <cell r="E8120"/>
          <cell r="F8120">
            <v>0</v>
          </cell>
          <cell r="G8120">
            <v>0</v>
          </cell>
        </row>
        <row r="8121">
          <cell r="A8121" t="str">
            <v/>
          </cell>
          <cell r="B8121" t="str">
            <v/>
          </cell>
          <cell r="C8121"/>
          <cell r="D8121" t="str">
            <v/>
          </cell>
          <cell r="E8121"/>
          <cell r="F8121">
            <v>0</v>
          </cell>
          <cell r="G8121">
            <v>0</v>
          </cell>
        </row>
        <row r="8122">
          <cell r="A8122" t="str">
            <v/>
          </cell>
          <cell r="B8122" t="str">
            <v/>
          </cell>
          <cell r="C8122"/>
          <cell r="D8122" t="str">
            <v/>
          </cell>
          <cell r="E8122"/>
          <cell r="F8122">
            <v>0</v>
          </cell>
          <cell r="G8122">
            <v>0</v>
          </cell>
        </row>
        <row r="8123">
          <cell r="A8123" t="str">
            <v/>
          </cell>
          <cell r="B8123" t="str">
            <v/>
          </cell>
          <cell r="C8123"/>
          <cell r="D8123" t="str">
            <v/>
          </cell>
          <cell r="E8123"/>
          <cell r="F8123">
            <v>0</v>
          </cell>
          <cell r="G8123">
            <v>0</v>
          </cell>
        </row>
        <row r="8124">
          <cell r="A8124" t="str">
            <v/>
          </cell>
          <cell r="B8124" t="str">
            <v/>
          </cell>
          <cell r="C8124"/>
          <cell r="D8124" t="str">
            <v/>
          </cell>
          <cell r="E8124"/>
          <cell r="F8124">
            <v>0</v>
          </cell>
          <cell r="G8124">
            <v>0</v>
          </cell>
        </row>
        <row r="8125">
          <cell r="A8125" t="str">
            <v/>
          </cell>
          <cell r="B8125" t="str">
            <v/>
          </cell>
          <cell r="C8125"/>
          <cell r="D8125" t="str">
            <v/>
          </cell>
          <cell r="E8125"/>
          <cell r="F8125">
            <v>0</v>
          </cell>
          <cell r="G8125">
            <v>0</v>
          </cell>
        </row>
        <row r="8126">
          <cell r="A8126"/>
          <cell r="B8126"/>
          <cell r="C8126"/>
          <cell r="D8126"/>
          <cell r="E8126"/>
          <cell r="F8126" t="str">
            <v>Total A</v>
          </cell>
          <cell r="G8126">
            <v>0</v>
          </cell>
        </row>
        <row r="8127">
          <cell r="A8127"/>
          <cell r="B8127"/>
          <cell r="C8127" t="str">
            <v>B - MANO DE OBRA</v>
          </cell>
          <cell r="D8127"/>
          <cell r="E8127"/>
          <cell r="F8127"/>
          <cell r="G8127"/>
        </row>
        <row r="8128">
          <cell r="A8128" t="str">
            <v/>
          </cell>
          <cell r="B8128">
            <v>0</v>
          </cell>
          <cell r="C8128"/>
          <cell r="D8128" t="str">
            <v/>
          </cell>
          <cell r="E8128"/>
          <cell r="F8128">
            <v>0</v>
          </cell>
          <cell r="G8128">
            <v>0</v>
          </cell>
        </row>
        <row r="8129">
          <cell r="A8129" t="str">
            <v/>
          </cell>
          <cell r="B8129">
            <v>0</v>
          </cell>
          <cell r="C8129"/>
          <cell r="D8129" t="str">
            <v/>
          </cell>
          <cell r="E8129"/>
          <cell r="F8129">
            <v>0</v>
          </cell>
          <cell r="G8129">
            <v>0</v>
          </cell>
        </row>
        <row r="8130">
          <cell r="A8130" t="str">
            <v/>
          </cell>
          <cell r="B8130">
            <v>0</v>
          </cell>
          <cell r="C8130"/>
          <cell r="D8130" t="str">
            <v/>
          </cell>
          <cell r="E8130"/>
          <cell r="F8130">
            <v>0</v>
          </cell>
          <cell r="G8130">
            <v>0</v>
          </cell>
        </row>
        <row r="8131">
          <cell r="A8131" t="str">
            <v/>
          </cell>
          <cell r="B8131">
            <v>0</v>
          </cell>
          <cell r="C8131"/>
          <cell r="D8131" t="str">
            <v/>
          </cell>
          <cell r="E8131"/>
          <cell r="F8131">
            <v>0</v>
          </cell>
          <cell r="G8131">
            <v>0</v>
          </cell>
        </row>
        <row r="8132">
          <cell r="A8132" t="str">
            <v/>
          </cell>
          <cell r="B8132">
            <v>0</v>
          </cell>
          <cell r="C8132"/>
          <cell r="D8132" t="str">
            <v/>
          </cell>
          <cell r="E8132"/>
          <cell r="F8132">
            <v>0</v>
          </cell>
          <cell r="G8132">
            <v>0</v>
          </cell>
        </row>
        <row r="8133">
          <cell r="A8133" t="str">
            <v/>
          </cell>
          <cell r="B8133">
            <v>0</v>
          </cell>
          <cell r="C8133"/>
          <cell r="D8133" t="str">
            <v/>
          </cell>
          <cell r="E8133"/>
          <cell r="F8133">
            <v>0</v>
          </cell>
          <cell r="G8133">
            <v>0</v>
          </cell>
        </row>
        <row r="8134">
          <cell r="A8134" t="str">
            <v/>
          </cell>
          <cell r="B8134">
            <v>0</v>
          </cell>
          <cell r="C8134"/>
          <cell r="D8134" t="str">
            <v/>
          </cell>
          <cell r="E8134"/>
          <cell r="F8134">
            <v>0</v>
          </cell>
          <cell r="G8134">
            <v>0</v>
          </cell>
        </row>
        <row r="8135">
          <cell r="A8135" t="str">
            <v/>
          </cell>
          <cell r="B8135">
            <v>0</v>
          </cell>
          <cell r="C8135"/>
          <cell r="D8135" t="str">
            <v/>
          </cell>
          <cell r="E8135"/>
          <cell r="F8135">
            <v>0</v>
          </cell>
          <cell r="G8135">
            <v>0</v>
          </cell>
        </row>
        <row r="8136">
          <cell r="A8136"/>
          <cell r="B8136"/>
          <cell r="C8136"/>
          <cell r="D8136"/>
          <cell r="E8136"/>
          <cell r="F8136" t="str">
            <v>Total B</v>
          </cell>
          <cell r="G8136">
            <v>0</v>
          </cell>
        </row>
        <row r="8137">
          <cell r="A8137"/>
          <cell r="B8137"/>
          <cell r="C8137" t="str">
            <v>C - EQUIPOS</v>
          </cell>
          <cell r="D8137"/>
          <cell r="E8137"/>
          <cell r="F8137"/>
          <cell r="G8137"/>
        </row>
        <row r="8138">
          <cell r="A8138" t="str">
            <v/>
          </cell>
          <cell r="B8138" t="str">
            <v/>
          </cell>
          <cell r="C8138"/>
          <cell r="D8138" t="str">
            <v/>
          </cell>
          <cell r="E8138"/>
          <cell r="F8138">
            <v>0</v>
          </cell>
          <cell r="G8138">
            <v>0</v>
          </cell>
        </row>
        <row r="8139">
          <cell r="A8139" t="str">
            <v/>
          </cell>
          <cell r="B8139" t="str">
            <v/>
          </cell>
          <cell r="C8139"/>
          <cell r="D8139" t="str">
            <v/>
          </cell>
          <cell r="E8139"/>
          <cell r="F8139">
            <v>0</v>
          </cell>
          <cell r="G8139">
            <v>0</v>
          </cell>
        </row>
        <row r="8140">
          <cell r="A8140" t="str">
            <v/>
          </cell>
          <cell r="B8140" t="str">
            <v/>
          </cell>
          <cell r="C8140"/>
          <cell r="D8140" t="str">
            <v/>
          </cell>
          <cell r="E8140"/>
          <cell r="F8140">
            <v>0</v>
          </cell>
          <cell r="G8140">
            <v>0</v>
          </cell>
        </row>
        <row r="8141">
          <cell r="A8141" t="str">
            <v/>
          </cell>
          <cell r="B8141" t="str">
            <v/>
          </cell>
          <cell r="C8141"/>
          <cell r="D8141" t="str">
            <v/>
          </cell>
          <cell r="E8141"/>
          <cell r="F8141">
            <v>0</v>
          </cell>
          <cell r="G8141">
            <v>0</v>
          </cell>
        </row>
        <row r="8142">
          <cell r="A8142" t="str">
            <v/>
          </cell>
          <cell r="B8142" t="str">
            <v/>
          </cell>
          <cell r="C8142"/>
          <cell r="D8142" t="str">
            <v/>
          </cell>
          <cell r="E8142"/>
          <cell r="F8142">
            <v>0</v>
          </cell>
          <cell r="G8142">
            <v>0</v>
          </cell>
        </row>
        <row r="8143">
          <cell r="A8143" t="str">
            <v/>
          </cell>
          <cell r="B8143" t="str">
            <v/>
          </cell>
          <cell r="C8143"/>
          <cell r="D8143" t="str">
            <v/>
          </cell>
          <cell r="E8143"/>
          <cell r="F8143">
            <v>0</v>
          </cell>
          <cell r="G8143">
            <v>0</v>
          </cell>
        </row>
        <row r="8144">
          <cell r="A8144" t="str">
            <v/>
          </cell>
          <cell r="B8144" t="str">
            <v/>
          </cell>
          <cell r="C8144"/>
          <cell r="D8144" t="str">
            <v/>
          </cell>
          <cell r="E8144"/>
          <cell r="F8144">
            <v>0</v>
          </cell>
          <cell r="G8144">
            <v>0</v>
          </cell>
        </row>
        <row r="8145">
          <cell r="A8145" t="str">
            <v/>
          </cell>
          <cell r="B8145" t="str">
            <v/>
          </cell>
          <cell r="C8145"/>
          <cell r="D8145" t="str">
            <v/>
          </cell>
          <cell r="E8145"/>
          <cell r="F8145">
            <v>0</v>
          </cell>
          <cell r="G8145">
            <v>0</v>
          </cell>
        </row>
        <row r="8146">
          <cell r="A8146" t="str">
            <v/>
          </cell>
          <cell r="B8146" t="str">
            <v/>
          </cell>
          <cell r="C8146"/>
          <cell r="D8146" t="str">
            <v/>
          </cell>
          <cell r="E8146"/>
          <cell r="F8146">
            <v>0</v>
          </cell>
          <cell r="G8146">
            <v>0</v>
          </cell>
        </row>
        <row r="8147">
          <cell r="A8147"/>
          <cell r="B8147"/>
          <cell r="C8147"/>
          <cell r="D8147"/>
          <cell r="E8147"/>
          <cell r="F8147" t="str">
            <v>Total C</v>
          </cell>
          <cell r="G8147">
            <v>0</v>
          </cell>
        </row>
        <row r="8148">
          <cell r="A8148"/>
          <cell r="B8148"/>
          <cell r="C8148"/>
          <cell r="D8148"/>
          <cell r="E8148"/>
          <cell r="F8148"/>
          <cell r="G8148"/>
        </row>
        <row r="8149">
          <cell r="A8149" t="str">
            <v/>
          </cell>
          <cell r="B8149" t="str">
            <v/>
          </cell>
          <cell r="C8149"/>
          <cell r="D8149" t="str">
            <v>Costo  Neto</v>
          </cell>
          <cell r="E8149"/>
          <cell r="F8149" t="str">
            <v>Total D=A+B+C</v>
          </cell>
          <cell r="G8149">
            <v>0</v>
          </cell>
        </row>
        <row r="8151">
          <cell r="A8151" t="str">
            <v>ANALISIS DE PRECIOS</v>
          </cell>
          <cell r="B8151"/>
          <cell r="C8151"/>
          <cell r="D8151"/>
          <cell r="E8151"/>
          <cell r="F8151"/>
          <cell r="G8151"/>
        </row>
        <row r="8152">
          <cell r="A8152" t="str">
            <v>COMITENTE:</v>
          </cell>
          <cell r="B8152" t="str">
            <v>DIRECCIÓN DE ARQUITECTURA</v>
          </cell>
          <cell r="C8152"/>
          <cell r="D8152"/>
          <cell r="E8152"/>
          <cell r="F8152"/>
          <cell r="G8152"/>
        </row>
        <row r="8153">
          <cell r="A8153" t="str">
            <v>CONTRATISTA:</v>
          </cell>
          <cell r="B8153" t="str">
            <v xml:space="preserve">BILBAO CONSTRUCCIONES S.R.L. </v>
          </cell>
          <cell r="C8153"/>
          <cell r="D8153"/>
          <cell r="E8153"/>
          <cell r="F8153"/>
          <cell r="G8153"/>
        </row>
        <row r="8154">
          <cell r="A8154" t="str">
            <v>OBRA:</v>
          </cell>
          <cell r="B8154" t="str">
            <v>CENTRO DE MEDICINA NUCLEAR - PET / CT</v>
          </cell>
          <cell r="C8154"/>
          <cell r="D8154"/>
          <cell r="E8154"/>
          <cell r="F8154" t="str">
            <v>PRECIOS A:</v>
          </cell>
          <cell r="G8154">
            <v>43594</v>
          </cell>
        </row>
        <row r="8155">
          <cell r="A8155" t="str">
            <v>UBICACIÓN:</v>
          </cell>
          <cell r="B8155" t="str">
            <v>CAPITAL</v>
          </cell>
          <cell r="C8155"/>
          <cell r="D8155"/>
          <cell r="E8155"/>
          <cell r="F8155"/>
          <cell r="G8155"/>
        </row>
        <row r="8156">
          <cell r="A8156" t="str">
            <v>RUBRO:</v>
          </cell>
          <cell r="B8156" t="str">
            <v/>
          </cell>
          <cell r="C8156" t="str">
            <v/>
          </cell>
          <cell r="D8156"/>
          <cell r="E8156"/>
          <cell r="F8156"/>
          <cell r="G8156"/>
        </row>
        <row r="8157">
          <cell r="A8157" t="str">
            <v>ITEM:</v>
          </cell>
          <cell r="B8157" t="str">
            <v/>
          </cell>
          <cell r="C8157" t="str">
            <v/>
          </cell>
          <cell r="D8157"/>
          <cell r="E8157"/>
          <cell r="F8157" t="str">
            <v>UNIDAD:</v>
          </cell>
          <cell r="G8157" t="str">
            <v/>
          </cell>
        </row>
        <row r="8158">
          <cell r="A8158"/>
          <cell r="B8158"/>
          <cell r="C8158"/>
          <cell r="D8158"/>
          <cell r="E8158"/>
          <cell r="F8158"/>
          <cell r="G8158"/>
        </row>
        <row r="8159">
          <cell r="A8159" t="str">
            <v>DATOS REDETERMINACION</v>
          </cell>
          <cell r="B8159"/>
          <cell r="C8159" t="str">
            <v>DESIGNACION</v>
          </cell>
          <cell r="D8159" t="str">
            <v>U</v>
          </cell>
          <cell r="E8159" t="str">
            <v>Cantidad</v>
          </cell>
          <cell r="F8159" t="str">
            <v>$ Unitarios</v>
          </cell>
          <cell r="G8159" t="str">
            <v>$ Parcial</v>
          </cell>
        </row>
        <row r="8160">
          <cell r="A8160" t="str">
            <v>CÓDIGO</v>
          </cell>
          <cell r="B8160" t="str">
            <v>DESCRIPCIÓN</v>
          </cell>
          <cell r="C8160"/>
          <cell r="D8160"/>
          <cell r="E8160"/>
          <cell r="F8160"/>
          <cell r="G8160"/>
        </row>
        <row r="8161">
          <cell r="A8161"/>
          <cell r="B8161"/>
          <cell r="C8161" t="str">
            <v>A - MATERIALES</v>
          </cell>
          <cell r="D8161"/>
          <cell r="E8161"/>
          <cell r="F8161"/>
          <cell r="G8161"/>
        </row>
        <row r="8162">
          <cell r="A8162" t="str">
            <v/>
          </cell>
          <cell r="B8162" t="str">
            <v/>
          </cell>
          <cell r="C8162"/>
          <cell r="D8162" t="str">
            <v/>
          </cell>
          <cell r="E8162"/>
          <cell r="F8162">
            <v>0</v>
          </cell>
          <cell r="G8162">
            <v>0</v>
          </cell>
        </row>
        <row r="8163">
          <cell r="A8163" t="str">
            <v/>
          </cell>
          <cell r="B8163" t="str">
            <v/>
          </cell>
          <cell r="C8163"/>
          <cell r="D8163" t="str">
            <v/>
          </cell>
          <cell r="E8163"/>
          <cell r="F8163">
            <v>0</v>
          </cell>
          <cell r="G8163">
            <v>0</v>
          </cell>
        </row>
        <row r="8164">
          <cell r="A8164" t="str">
            <v/>
          </cell>
          <cell r="B8164" t="str">
            <v/>
          </cell>
          <cell r="C8164"/>
          <cell r="D8164" t="str">
            <v/>
          </cell>
          <cell r="E8164"/>
          <cell r="F8164">
            <v>0</v>
          </cell>
          <cell r="G8164">
            <v>0</v>
          </cell>
        </row>
        <row r="8165">
          <cell r="A8165" t="str">
            <v/>
          </cell>
          <cell r="B8165" t="str">
            <v/>
          </cell>
          <cell r="C8165"/>
          <cell r="D8165" t="str">
            <v/>
          </cell>
          <cell r="E8165"/>
          <cell r="F8165">
            <v>0</v>
          </cell>
          <cell r="G8165">
            <v>0</v>
          </cell>
        </row>
        <row r="8166">
          <cell r="A8166" t="str">
            <v/>
          </cell>
          <cell r="B8166" t="str">
            <v/>
          </cell>
          <cell r="C8166"/>
          <cell r="D8166" t="str">
            <v/>
          </cell>
          <cell r="E8166"/>
          <cell r="F8166">
            <v>0</v>
          </cell>
          <cell r="G8166">
            <v>0</v>
          </cell>
        </row>
        <row r="8167">
          <cell r="A8167" t="str">
            <v/>
          </cell>
          <cell r="B8167" t="str">
            <v/>
          </cell>
          <cell r="C8167"/>
          <cell r="D8167" t="str">
            <v/>
          </cell>
          <cell r="E8167"/>
          <cell r="F8167">
            <v>0</v>
          </cell>
          <cell r="G8167">
            <v>0</v>
          </cell>
        </row>
        <row r="8168">
          <cell r="A8168" t="str">
            <v/>
          </cell>
          <cell r="B8168" t="str">
            <v/>
          </cell>
          <cell r="C8168"/>
          <cell r="D8168" t="str">
            <v/>
          </cell>
          <cell r="E8168"/>
          <cell r="F8168">
            <v>0</v>
          </cell>
          <cell r="G8168">
            <v>0</v>
          </cell>
        </row>
        <row r="8169">
          <cell r="A8169" t="str">
            <v/>
          </cell>
          <cell r="B8169" t="str">
            <v/>
          </cell>
          <cell r="C8169"/>
          <cell r="D8169" t="str">
            <v/>
          </cell>
          <cell r="E8169"/>
          <cell r="F8169">
            <v>0</v>
          </cell>
          <cell r="G8169">
            <v>0</v>
          </cell>
        </row>
        <row r="8170">
          <cell r="A8170" t="str">
            <v/>
          </cell>
          <cell r="B8170" t="str">
            <v/>
          </cell>
          <cell r="C8170"/>
          <cell r="D8170" t="str">
            <v/>
          </cell>
          <cell r="E8170"/>
          <cell r="F8170">
            <v>0</v>
          </cell>
          <cell r="G8170">
            <v>0</v>
          </cell>
        </row>
        <row r="8171">
          <cell r="A8171" t="str">
            <v/>
          </cell>
          <cell r="B8171" t="str">
            <v/>
          </cell>
          <cell r="C8171"/>
          <cell r="D8171" t="str">
            <v/>
          </cell>
          <cell r="E8171"/>
          <cell r="F8171">
            <v>0</v>
          </cell>
          <cell r="G8171">
            <v>0</v>
          </cell>
        </row>
        <row r="8172">
          <cell r="A8172" t="str">
            <v/>
          </cell>
          <cell r="B8172" t="str">
            <v/>
          </cell>
          <cell r="C8172"/>
          <cell r="D8172" t="str">
            <v/>
          </cell>
          <cell r="E8172"/>
          <cell r="F8172">
            <v>0</v>
          </cell>
          <cell r="G8172">
            <v>0</v>
          </cell>
        </row>
        <row r="8173">
          <cell r="A8173" t="str">
            <v/>
          </cell>
          <cell r="B8173" t="str">
            <v/>
          </cell>
          <cell r="C8173"/>
          <cell r="D8173" t="str">
            <v/>
          </cell>
          <cell r="E8173"/>
          <cell r="F8173">
            <v>0</v>
          </cell>
          <cell r="G8173">
            <v>0</v>
          </cell>
        </row>
        <row r="8174">
          <cell r="A8174" t="str">
            <v/>
          </cell>
          <cell r="B8174" t="str">
            <v/>
          </cell>
          <cell r="C8174"/>
          <cell r="D8174" t="str">
            <v/>
          </cell>
          <cell r="E8174"/>
          <cell r="F8174">
            <v>0</v>
          </cell>
          <cell r="G8174">
            <v>0</v>
          </cell>
        </row>
        <row r="8175">
          <cell r="A8175" t="str">
            <v/>
          </cell>
          <cell r="B8175" t="str">
            <v/>
          </cell>
          <cell r="C8175"/>
          <cell r="D8175" t="str">
            <v/>
          </cell>
          <cell r="E8175"/>
          <cell r="F8175">
            <v>0</v>
          </cell>
          <cell r="G8175">
            <v>0</v>
          </cell>
        </row>
        <row r="8176">
          <cell r="A8176"/>
          <cell r="B8176"/>
          <cell r="C8176"/>
          <cell r="D8176"/>
          <cell r="E8176"/>
          <cell r="F8176" t="str">
            <v>Total A</v>
          </cell>
          <cell r="G8176">
            <v>0</v>
          </cell>
        </row>
        <row r="8177">
          <cell r="A8177"/>
          <cell r="B8177"/>
          <cell r="C8177" t="str">
            <v>B - MANO DE OBRA</v>
          </cell>
          <cell r="D8177"/>
          <cell r="E8177"/>
          <cell r="F8177"/>
          <cell r="G8177"/>
        </row>
        <row r="8178">
          <cell r="A8178" t="str">
            <v/>
          </cell>
          <cell r="B8178">
            <v>0</v>
          </cell>
          <cell r="C8178"/>
          <cell r="D8178" t="str">
            <v/>
          </cell>
          <cell r="E8178"/>
          <cell r="F8178">
            <v>0</v>
          </cell>
          <cell r="G8178">
            <v>0</v>
          </cell>
        </row>
        <row r="8179">
          <cell r="A8179" t="str">
            <v/>
          </cell>
          <cell r="B8179">
            <v>0</v>
          </cell>
          <cell r="C8179"/>
          <cell r="D8179" t="str">
            <v/>
          </cell>
          <cell r="E8179"/>
          <cell r="F8179">
            <v>0</v>
          </cell>
          <cell r="G8179">
            <v>0</v>
          </cell>
        </row>
        <row r="8180">
          <cell r="A8180" t="str">
            <v/>
          </cell>
          <cell r="B8180">
            <v>0</v>
          </cell>
          <cell r="C8180"/>
          <cell r="D8180" t="str">
            <v/>
          </cell>
          <cell r="E8180"/>
          <cell r="F8180">
            <v>0</v>
          </cell>
          <cell r="G8180">
            <v>0</v>
          </cell>
        </row>
        <row r="8181">
          <cell r="A8181" t="str">
            <v/>
          </cell>
          <cell r="B8181">
            <v>0</v>
          </cell>
          <cell r="C8181"/>
          <cell r="D8181" t="str">
            <v/>
          </cell>
          <cell r="E8181"/>
          <cell r="F8181">
            <v>0</v>
          </cell>
          <cell r="G8181">
            <v>0</v>
          </cell>
        </row>
        <row r="8182">
          <cell r="A8182" t="str">
            <v/>
          </cell>
          <cell r="B8182">
            <v>0</v>
          </cell>
          <cell r="C8182"/>
          <cell r="D8182" t="str">
            <v/>
          </cell>
          <cell r="E8182"/>
          <cell r="F8182">
            <v>0</v>
          </cell>
          <cell r="G8182">
            <v>0</v>
          </cell>
        </row>
        <row r="8183">
          <cell r="A8183" t="str">
            <v/>
          </cell>
          <cell r="B8183">
            <v>0</v>
          </cell>
          <cell r="C8183"/>
          <cell r="D8183" t="str">
            <v/>
          </cell>
          <cell r="E8183"/>
          <cell r="F8183">
            <v>0</v>
          </cell>
          <cell r="G8183">
            <v>0</v>
          </cell>
        </row>
        <row r="8184">
          <cell r="A8184" t="str">
            <v/>
          </cell>
          <cell r="B8184">
            <v>0</v>
          </cell>
          <cell r="C8184"/>
          <cell r="D8184" t="str">
            <v/>
          </cell>
          <cell r="E8184"/>
          <cell r="F8184">
            <v>0</v>
          </cell>
          <cell r="G8184">
            <v>0</v>
          </cell>
        </row>
        <row r="8185">
          <cell r="A8185" t="str">
            <v/>
          </cell>
          <cell r="B8185">
            <v>0</v>
          </cell>
          <cell r="C8185"/>
          <cell r="D8185" t="str">
            <v/>
          </cell>
          <cell r="E8185"/>
          <cell r="F8185">
            <v>0</v>
          </cell>
          <cell r="G8185">
            <v>0</v>
          </cell>
        </row>
        <row r="8186">
          <cell r="A8186"/>
          <cell r="B8186"/>
          <cell r="C8186"/>
          <cell r="D8186"/>
          <cell r="E8186"/>
          <cell r="F8186" t="str">
            <v>Total B</v>
          </cell>
          <cell r="G8186">
            <v>0</v>
          </cell>
        </row>
        <row r="8187">
          <cell r="A8187"/>
          <cell r="B8187"/>
          <cell r="C8187" t="str">
            <v>C - EQUIPOS</v>
          </cell>
          <cell r="D8187"/>
          <cell r="E8187"/>
          <cell r="F8187"/>
          <cell r="G8187"/>
        </row>
        <row r="8188">
          <cell r="A8188" t="str">
            <v/>
          </cell>
          <cell r="B8188" t="str">
            <v/>
          </cell>
          <cell r="C8188"/>
          <cell r="D8188" t="str">
            <v/>
          </cell>
          <cell r="E8188"/>
          <cell r="F8188">
            <v>0</v>
          </cell>
          <cell r="G8188">
            <v>0</v>
          </cell>
        </row>
        <row r="8189">
          <cell r="A8189" t="str">
            <v/>
          </cell>
          <cell r="B8189" t="str">
            <v/>
          </cell>
          <cell r="C8189"/>
          <cell r="D8189" t="str">
            <v/>
          </cell>
          <cell r="E8189"/>
          <cell r="F8189">
            <v>0</v>
          </cell>
          <cell r="G8189">
            <v>0</v>
          </cell>
        </row>
        <row r="8190">
          <cell r="A8190" t="str">
            <v/>
          </cell>
          <cell r="B8190" t="str">
            <v/>
          </cell>
          <cell r="C8190"/>
          <cell r="D8190" t="str">
            <v/>
          </cell>
          <cell r="E8190"/>
          <cell r="F8190">
            <v>0</v>
          </cell>
          <cell r="G8190">
            <v>0</v>
          </cell>
        </row>
        <row r="8191">
          <cell r="A8191" t="str">
            <v/>
          </cell>
          <cell r="B8191" t="str">
            <v/>
          </cell>
          <cell r="C8191"/>
          <cell r="D8191" t="str">
            <v/>
          </cell>
          <cell r="E8191"/>
          <cell r="F8191">
            <v>0</v>
          </cell>
          <cell r="G8191">
            <v>0</v>
          </cell>
        </row>
        <row r="8192">
          <cell r="A8192" t="str">
            <v/>
          </cell>
          <cell r="B8192" t="str">
            <v/>
          </cell>
          <cell r="C8192"/>
          <cell r="D8192" t="str">
            <v/>
          </cell>
          <cell r="E8192"/>
          <cell r="F8192">
            <v>0</v>
          </cell>
          <cell r="G8192">
            <v>0</v>
          </cell>
        </row>
        <row r="8193">
          <cell r="A8193" t="str">
            <v/>
          </cell>
          <cell r="B8193" t="str">
            <v/>
          </cell>
          <cell r="C8193"/>
          <cell r="D8193" t="str">
            <v/>
          </cell>
          <cell r="E8193"/>
          <cell r="F8193">
            <v>0</v>
          </cell>
          <cell r="G8193">
            <v>0</v>
          </cell>
        </row>
        <row r="8194">
          <cell r="A8194" t="str">
            <v/>
          </cell>
          <cell r="B8194" t="str">
            <v/>
          </cell>
          <cell r="C8194"/>
          <cell r="D8194" t="str">
            <v/>
          </cell>
          <cell r="E8194"/>
          <cell r="F8194">
            <v>0</v>
          </cell>
          <cell r="G8194">
            <v>0</v>
          </cell>
        </row>
        <row r="8195">
          <cell r="A8195" t="str">
            <v/>
          </cell>
          <cell r="B8195" t="str">
            <v/>
          </cell>
          <cell r="C8195"/>
          <cell r="D8195" t="str">
            <v/>
          </cell>
          <cell r="E8195"/>
          <cell r="F8195">
            <v>0</v>
          </cell>
          <cell r="G8195">
            <v>0</v>
          </cell>
        </row>
        <row r="8196">
          <cell r="A8196" t="str">
            <v/>
          </cell>
          <cell r="B8196" t="str">
            <v/>
          </cell>
          <cell r="C8196"/>
          <cell r="D8196" t="str">
            <v/>
          </cell>
          <cell r="E8196"/>
          <cell r="F8196">
            <v>0</v>
          </cell>
          <cell r="G8196">
            <v>0</v>
          </cell>
        </row>
        <row r="8197">
          <cell r="A8197"/>
          <cell r="B8197"/>
          <cell r="C8197"/>
          <cell r="D8197"/>
          <cell r="E8197"/>
          <cell r="F8197" t="str">
            <v>Total C</v>
          </cell>
          <cell r="G8197">
            <v>0</v>
          </cell>
        </row>
        <row r="8198">
          <cell r="A8198"/>
          <cell r="B8198"/>
          <cell r="C8198"/>
          <cell r="D8198"/>
          <cell r="E8198"/>
          <cell r="F8198"/>
          <cell r="G8198"/>
        </row>
        <row r="8199">
          <cell r="A8199" t="str">
            <v/>
          </cell>
          <cell r="B8199" t="str">
            <v/>
          </cell>
          <cell r="C8199"/>
          <cell r="D8199" t="str">
            <v>Costo  Neto</v>
          </cell>
          <cell r="E8199"/>
          <cell r="F8199" t="str">
            <v>Total D=A+B+C</v>
          </cell>
          <cell r="G8199">
            <v>0</v>
          </cell>
        </row>
        <row r="8201">
          <cell r="A8201" t="str">
            <v>ANALISIS DE PRECIOS</v>
          </cell>
          <cell r="B8201"/>
          <cell r="C8201"/>
          <cell r="D8201"/>
          <cell r="E8201"/>
          <cell r="F8201"/>
          <cell r="G8201"/>
        </row>
        <row r="8202">
          <cell r="A8202" t="str">
            <v>COMITENTE:</v>
          </cell>
          <cell r="B8202" t="str">
            <v>DIRECCIÓN DE ARQUITECTURA</v>
          </cell>
          <cell r="C8202"/>
          <cell r="D8202"/>
          <cell r="E8202"/>
          <cell r="F8202"/>
          <cell r="G8202"/>
        </row>
        <row r="8203">
          <cell r="A8203" t="str">
            <v>CONTRATISTA:</v>
          </cell>
          <cell r="B8203" t="str">
            <v xml:space="preserve">BILBAO CONSTRUCCIONES S.R.L. </v>
          </cell>
          <cell r="C8203"/>
          <cell r="D8203"/>
          <cell r="E8203"/>
          <cell r="F8203"/>
          <cell r="G8203"/>
        </row>
        <row r="8204">
          <cell r="A8204" t="str">
            <v>OBRA:</v>
          </cell>
          <cell r="B8204" t="str">
            <v>CENTRO DE MEDICINA NUCLEAR - PET / CT</v>
          </cell>
          <cell r="C8204"/>
          <cell r="D8204"/>
          <cell r="E8204"/>
          <cell r="F8204" t="str">
            <v>PRECIOS A:</v>
          </cell>
          <cell r="G8204">
            <v>43594</v>
          </cell>
        </row>
        <row r="8205">
          <cell r="A8205" t="str">
            <v>UBICACIÓN:</v>
          </cell>
          <cell r="B8205" t="str">
            <v>CAPITAL</v>
          </cell>
          <cell r="C8205"/>
          <cell r="D8205"/>
          <cell r="E8205"/>
          <cell r="F8205"/>
          <cell r="G8205"/>
        </row>
        <row r="8206">
          <cell r="A8206" t="str">
            <v>RUBRO:</v>
          </cell>
          <cell r="B8206" t="str">
            <v/>
          </cell>
          <cell r="C8206" t="str">
            <v/>
          </cell>
          <cell r="D8206"/>
          <cell r="E8206"/>
          <cell r="F8206"/>
          <cell r="G8206"/>
        </row>
        <row r="8207">
          <cell r="A8207" t="str">
            <v>ITEM:</v>
          </cell>
          <cell r="B8207" t="str">
            <v/>
          </cell>
          <cell r="C8207" t="str">
            <v/>
          </cell>
          <cell r="D8207"/>
          <cell r="E8207"/>
          <cell r="F8207" t="str">
            <v>UNIDAD:</v>
          </cell>
          <cell r="G8207" t="str">
            <v/>
          </cell>
        </row>
        <row r="8208">
          <cell r="A8208"/>
          <cell r="B8208"/>
          <cell r="C8208"/>
          <cell r="D8208"/>
          <cell r="E8208"/>
          <cell r="F8208"/>
          <cell r="G8208"/>
        </row>
        <row r="8209">
          <cell r="A8209" t="str">
            <v>DATOS REDETERMINACION</v>
          </cell>
          <cell r="B8209"/>
          <cell r="C8209" t="str">
            <v>DESIGNACION</v>
          </cell>
          <cell r="D8209" t="str">
            <v>U</v>
          </cell>
          <cell r="E8209" t="str">
            <v>Cantidad</v>
          </cell>
          <cell r="F8209" t="str">
            <v>$ Unitarios</v>
          </cell>
          <cell r="G8209" t="str">
            <v>$ Parcial</v>
          </cell>
        </row>
        <row r="8210">
          <cell r="A8210" t="str">
            <v>CÓDIGO</v>
          </cell>
          <cell r="B8210" t="str">
            <v>DESCRIPCIÓN</v>
          </cell>
          <cell r="C8210"/>
          <cell r="D8210"/>
          <cell r="E8210"/>
          <cell r="F8210"/>
          <cell r="G8210"/>
        </row>
        <row r="8211">
          <cell r="A8211"/>
          <cell r="B8211"/>
          <cell r="C8211" t="str">
            <v>A - MATERIALES</v>
          </cell>
          <cell r="D8211"/>
          <cell r="E8211"/>
          <cell r="F8211"/>
          <cell r="G8211"/>
        </row>
        <row r="8212">
          <cell r="A8212" t="str">
            <v/>
          </cell>
          <cell r="B8212" t="str">
            <v/>
          </cell>
          <cell r="C8212"/>
          <cell r="D8212" t="str">
            <v/>
          </cell>
          <cell r="E8212"/>
          <cell r="F8212">
            <v>0</v>
          </cell>
          <cell r="G8212">
            <v>0</v>
          </cell>
        </row>
        <row r="8213">
          <cell r="A8213" t="str">
            <v/>
          </cell>
          <cell r="B8213" t="str">
            <v/>
          </cell>
          <cell r="C8213"/>
          <cell r="D8213" t="str">
            <v/>
          </cell>
          <cell r="E8213"/>
          <cell r="F8213">
            <v>0</v>
          </cell>
          <cell r="G8213">
            <v>0</v>
          </cell>
        </row>
        <row r="8214">
          <cell r="A8214" t="str">
            <v/>
          </cell>
          <cell r="B8214" t="str">
            <v/>
          </cell>
          <cell r="C8214"/>
          <cell r="D8214" t="str">
            <v/>
          </cell>
          <cell r="E8214"/>
          <cell r="F8214">
            <v>0</v>
          </cell>
          <cell r="G8214">
            <v>0</v>
          </cell>
        </row>
        <row r="8215">
          <cell r="A8215" t="str">
            <v/>
          </cell>
          <cell r="B8215" t="str">
            <v/>
          </cell>
          <cell r="C8215"/>
          <cell r="D8215" t="str">
            <v/>
          </cell>
          <cell r="E8215"/>
          <cell r="F8215">
            <v>0</v>
          </cell>
          <cell r="G8215">
            <v>0</v>
          </cell>
        </row>
        <row r="8216">
          <cell r="A8216" t="str">
            <v/>
          </cell>
          <cell r="B8216" t="str">
            <v/>
          </cell>
          <cell r="C8216"/>
          <cell r="D8216" t="str">
            <v/>
          </cell>
          <cell r="E8216"/>
          <cell r="F8216">
            <v>0</v>
          </cell>
          <cell r="G8216">
            <v>0</v>
          </cell>
        </row>
        <row r="8217">
          <cell r="A8217" t="str">
            <v/>
          </cell>
          <cell r="B8217" t="str">
            <v/>
          </cell>
          <cell r="C8217"/>
          <cell r="D8217" t="str">
            <v/>
          </cell>
          <cell r="E8217"/>
          <cell r="F8217">
            <v>0</v>
          </cell>
          <cell r="G8217">
            <v>0</v>
          </cell>
        </row>
        <row r="8218">
          <cell r="A8218" t="str">
            <v/>
          </cell>
          <cell r="B8218" t="str">
            <v/>
          </cell>
          <cell r="C8218"/>
          <cell r="D8218" t="str">
            <v/>
          </cell>
          <cell r="E8218"/>
          <cell r="F8218">
            <v>0</v>
          </cell>
          <cell r="G8218">
            <v>0</v>
          </cell>
        </row>
        <row r="8219">
          <cell r="A8219" t="str">
            <v/>
          </cell>
          <cell r="B8219" t="str">
            <v/>
          </cell>
          <cell r="C8219"/>
          <cell r="D8219" t="str">
            <v/>
          </cell>
          <cell r="E8219"/>
          <cell r="F8219">
            <v>0</v>
          </cell>
          <cell r="G8219">
            <v>0</v>
          </cell>
        </row>
        <row r="8220">
          <cell r="A8220" t="str">
            <v/>
          </cell>
          <cell r="B8220" t="str">
            <v/>
          </cell>
          <cell r="C8220"/>
          <cell r="D8220" t="str">
            <v/>
          </cell>
          <cell r="E8220"/>
          <cell r="F8220">
            <v>0</v>
          </cell>
          <cell r="G8220">
            <v>0</v>
          </cell>
        </row>
        <row r="8221">
          <cell r="A8221" t="str">
            <v/>
          </cell>
          <cell r="B8221" t="str">
            <v/>
          </cell>
          <cell r="C8221"/>
          <cell r="D8221" t="str">
            <v/>
          </cell>
          <cell r="E8221"/>
          <cell r="F8221">
            <v>0</v>
          </cell>
          <cell r="G8221">
            <v>0</v>
          </cell>
        </row>
        <row r="8222">
          <cell r="A8222" t="str">
            <v/>
          </cell>
          <cell r="B8222" t="str">
            <v/>
          </cell>
          <cell r="C8222"/>
          <cell r="D8222" t="str">
            <v/>
          </cell>
          <cell r="E8222"/>
          <cell r="F8222">
            <v>0</v>
          </cell>
          <cell r="G8222">
            <v>0</v>
          </cell>
        </row>
        <row r="8223">
          <cell r="A8223" t="str">
            <v/>
          </cell>
          <cell r="B8223" t="str">
            <v/>
          </cell>
          <cell r="C8223"/>
          <cell r="D8223" t="str">
            <v/>
          </cell>
          <cell r="E8223"/>
          <cell r="F8223">
            <v>0</v>
          </cell>
          <cell r="G8223">
            <v>0</v>
          </cell>
        </row>
        <row r="8224">
          <cell r="A8224" t="str">
            <v/>
          </cell>
          <cell r="B8224" t="str">
            <v/>
          </cell>
          <cell r="C8224"/>
          <cell r="D8224" t="str">
            <v/>
          </cell>
          <cell r="E8224"/>
          <cell r="F8224">
            <v>0</v>
          </cell>
          <cell r="G8224">
            <v>0</v>
          </cell>
        </row>
        <row r="8225">
          <cell r="A8225" t="str">
            <v/>
          </cell>
          <cell r="B8225" t="str">
            <v/>
          </cell>
          <cell r="C8225"/>
          <cell r="D8225" t="str">
            <v/>
          </cell>
          <cell r="E8225"/>
          <cell r="F8225">
            <v>0</v>
          </cell>
          <cell r="G8225">
            <v>0</v>
          </cell>
        </row>
        <row r="8226">
          <cell r="A8226"/>
          <cell r="B8226"/>
          <cell r="C8226"/>
          <cell r="D8226"/>
          <cell r="E8226"/>
          <cell r="F8226" t="str">
            <v>Total A</v>
          </cell>
          <cell r="G8226">
            <v>0</v>
          </cell>
        </row>
        <row r="8227">
          <cell r="A8227"/>
          <cell r="B8227"/>
          <cell r="C8227" t="str">
            <v>B - MANO DE OBRA</v>
          </cell>
          <cell r="D8227"/>
          <cell r="E8227"/>
          <cell r="F8227"/>
          <cell r="G8227"/>
        </row>
        <row r="8228">
          <cell r="A8228" t="str">
            <v/>
          </cell>
          <cell r="B8228">
            <v>0</v>
          </cell>
          <cell r="C8228"/>
          <cell r="D8228" t="str">
            <v/>
          </cell>
          <cell r="E8228"/>
          <cell r="F8228">
            <v>0</v>
          </cell>
          <cell r="G8228">
            <v>0</v>
          </cell>
        </row>
        <row r="8229">
          <cell r="A8229" t="str">
            <v/>
          </cell>
          <cell r="B8229">
            <v>0</v>
          </cell>
          <cell r="C8229"/>
          <cell r="D8229" t="str">
            <v/>
          </cell>
          <cell r="E8229"/>
          <cell r="F8229">
            <v>0</v>
          </cell>
          <cell r="G8229">
            <v>0</v>
          </cell>
        </row>
        <row r="8230">
          <cell r="A8230" t="str">
            <v/>
          </cell>
          <cell r="B8230">
            <v>0</v>
          </cell>
          <cell r="C8230"/>
          <cell r="D8230" t="str">
            <v/>
          </cell>
          <cell r="E8230"/>
          <cell r="F8230">
            <v>0</v>
          </cell>
          <cell r="G8230">
            <v>0</v>
          </cell>
        </row>
        <row r="8231">
          <cell r="A8231" t="str">
            <v/>
          </cell>
          <cell r="B8231">
            <v>0</v>
          </cell>
          <cell r="C8231"/>
          <cell r="D8231" t="str">
            <v/>
          </cell>
          <cell r="E8231"/>
          <cell r="F8231">
            <v>0</v>
          </cell>
          <cell r="G8231">
            <v>0</v>
          </cell>
        </row>
        <row r="8232">
          <cell r="A8232" t="str">
            <v/>
          </cell>
          <cell r="B8232">
            <v>0</v>
          </cell>
          <cell r="C8232"/>
          <cell r="D8232" t="str">
            <v/>
          </cell>
          <cell r="E8232"/>
          <cell r="F8232">
            <v>0</v>
          </cell>
          <cell r="G8232">
            <v>0</v>
          </cell>
        </row>
        <row r="8233">
          <cell r="A8233" t="str">
            <v/>
          </cell>
          <cell r="B8233">
            <v>0</v>
          </cell>
          <cell r="C8233"/>
          <cell r="D8233" t="str">
            <v/>
          </cell>
          <cell r="E8233"/>
          <cell r="F8233">
            <v>0</v>
          </cell>
          <cell r="G8233">
            <v>0</v>
          </cell>
        </row>
        <row r="8234">
          <cell r="A8234" t="str">
            <v/>
          </cell>
          <cell r="B8234">
            <v>0</v>
          </cell>
          <cell r="C8234"/>
          <cell r="D8234" t="str">
            <v/>
          </cell>
          <cell r="E8234"/>
          <cell r="F8234">
            <v>0</v>
          </cell>
          <cell r="G8234">
            <v>0</v>
          </cell>
        </row>
        <row r="8235">
          <cell r="A8235" t="str">
            <v/>
          </cell>
          <cell r="B8235">
            <v>0</v>
          </cell>
          <cell r="C8235"/>
          <cell r="D8235" t="str">
            <v/>
          </cell>
          <cell r="E8235"/>
          <cell r="F8235">
            <v>0</v>
          </cell>
          <cell r="G8235">
            <v>0</v>
          </cell>
        </row>
        <row r="8236">
          <cell r="A8236"/>
          <cell r="B8236"/>
          <cell r="C8236"/>
          <cell r="D8236"/>
          <cell r="E8236"/>
          <cell r="F8236" t="str">
            <v>Total B</v>
          </cell>
          <cell r="G8236">
            <v>0</v>
          </cell>
        </row>
        <row r="8237">
          <cell r="A8237"/>
          <cell r="B8237"/>
          <cell r="C8237" t="str">
            <v>C - EQUIPOS</v>
          </cell>
          <cell r="D8237"/>
          <cell r="E8237"/>
          <cell r="F8237"/>
          <cell r="G8237"/>
        </row>
        <row r="8238">
          <cell r="A8238" t="str">
            <v/>
          </cell>
          <cell r="B8238" t="str">
            <v/>
          </cell>
          <cell r="C8238"/>
          <cell r="D8238" t="str">
            <v/>
          </cell>
          <cell r="E8238"/>
          <cell r="F8238">
            <v>0</v>
          </cell>
          <cell r="G8238">
            <v>0</v>
          </cell>
        </row>
        <row r="8239">
          <cell r="A8239" t="str">
            <v/>
          </cell>
          <cell r="B8239" t="str">
            <v/>
          </cell>
          <cell r="C8239"/>
          <cell r="D8239" t="str">
            <v/>
          </cell>
          <cell r="E8239"/>
          <cell r="F8239">
            <v>0</v>
          </cell>
          <cell r="G8239">
            <v>0</v>
          </cell>
        </row>
        <row r="8240">
          <cell r="A8240" t="str">
            <v/>
          </cell>
          <cell r="B8240" t="str">
            <v/>
          </cell>
          <cell r="C8240"/>
          <cell r="D8240" t="str">
            <v/>
          </cell>
          <cell r="E8240"/>
          <cell r="F8240">
            <v>0</v>
          </cell>
          <cell r="G8240">
            <v>0</v>
          </cell>
        </row>
        <row r="8241">
          <cell r="A8241" t="str">
            <v/>
          </cell>
          <cell r="B8241" t="str">
            <v/>
          </cell>
          <cell r="C8241"/>
          <cell r="D8241" t="str">
            <v/>
          </cell>
          <cell r="E8241"/>
          <cell r="F8241">
            <v>0</v>
          </cell>
          <cell r="G8241">
            <v>0</v>
          </cell>
        </row>
        <row r="8242">
          <cell r="A8242" t="str">
            <v/>
          </cell>
          <cell r="B8242" t="str">
            <v/>
          </cell>
          <cell r="C8242"/>
          <cell r="D8242" t="str">
            <v/>
          </cell>
          <cell r="E8242"/>
          <cell r="F8242">
            <v>0</v>
          </cell>
          <cell r="G8242">
            <v>0</v>
          </cell>
        </row>
        <row r="8243">
          <cell r="A8243" t="str">
            <v/>
          </cell>
          <cell r="B8243" t="str">
            <v/>
          </cell>
          <cell r="C8243"/>
          <cell r="D8243" t="str">
            <v/>
          </cell>
          <cell r="E8243"/>
          <cell r="F8243">
            <v>0</v>
          </cell>
          <cell r="G8243">
            <v>0</v>
          </cell>
        </row>
        <row r="8244">
          <cell r="A8244" t="str">
            <v/>
          </cell>
          <cell r="B8244" t="str">
            <v/>
          </cell>
          <cell r="C8244"/>
          <cell r="D8244" t="str">
            <v/>
          </cell>
          <cell r="E8244"/>
          <cell r="F8244">
            <v>0</v>
          </cell>
          <cell r="G8244">
            <v>0</v>
          </cell>
        </row>
        <row r="8245">
          <cell r="A8245" t="str">
            <v/>
          </cell>
          <cell r="B8245" t="str">
            <v/>
          </cell>
          <cell r="C8245"/>
          <cell r="D8245" t="str">
            <v/>
          </cell>
          <cell r="E8245"/>
          <cell r="F8245">
            <v>0</v>
          </cell>
          <cell r="G8245">
            <v>0</v>
          </cell>
        </row>
        <row r="8246">
          <cell r="A8246" t="str">
            <v/>
          </cell>
          <cell r="B8246" t="str">
            <v/>
          </cell>
          <cell r="C8246"/>
          <cell r="D8246" t="str">
            <v/>
          </cell>
          <cell r="E8246"/>
          <cell r="F8246">
            <v>0</v>
          </cell>
          <cell r="G8246">
            <v>0</v>
          </cell>
        </row>
        <row r="8247">
          <cell r="A8247"/>
          <cell r="B8247"/>
          <cell r="C8247"/>
          <cell r="D8247"/>
          <cell r="E8247"/>
          <cell r="F8247" t="str">
            <v>Total C</v>
          </cell>
          <cell r="G8247">
            <v>0</v>
          </cell>
        </row>
        <row r="8248">
          <cell r="A8248"/>
          <cell r="B8248"/>
          <cell r="C8248"/>
          <cell r="D8248"/>
          <cell r="E8248"/>
          <cell r="F8248"/>
          <cell r="G8248"/>
        </row>
        <row r="8249">
          <cell r="A8249" t="str">
            <v/>
          </cell>
          <cell r="B8249" t="str">
            <v/>
          </cell>
          <cell r="C8249"/>
          <cell r="D8249" t="str">
            <v>Costo  Neto</v>
          </cell>
          <cell r="E8249"/>
          <cell r="F8249" t="str">
            <v>Total D=A+B+C</v>
          </cell>
          <cell r="G8249">
            <v>0</v>
          </cell>
        </row>
        <row r="8251">
          <cell r="A8251" t="str">
            <v>ANALISIS DE PRECIOS</v>
          </cell>
          <cell r="B8251"/>
          <cell r="C8251"/>
          <cell r="D8251"/>
          <cell r="E8251"/>
          <cell r="F8251"/>
          <cell r="G8251"/>
        </row>
        <row r="8252">
          <cell r="A8252" t="str">
            <v>COMITENTE:</v>
          </cell>
          <cell r="B8252" t="str">
            <v>DIRECCIÓN DE ARQUITECTURA</v>
          </cell>
          <cell r="C8252"/>
          <cell r="D8252"/>
          <cell r="E8252"/>
          <cell r="F8252"/>
          <cell r="G8252"/>
        </row>
        <row r="8253">
          <cell r="A8253" t="str">
            <v>CONTRATISTA:</v>
          </cell>
          <cell r="B8253" t="str">
            <v xml:space="preserve">BILBAO CONSTRUCCIONES S.R.L. </v>
          </cell>
          <cell r="C8253"/>
          <cell r="D8253"/>
          <cell r="E8253"/>
          <cell r="F8253"/>
          <cell r="G8253"/>
        </row>
        <row r="8254">
          <cell r="A8254" t="str">
            <v>OBRA:</v>
          </cell>
          <cell r="B8254" t="str">
            <v>CENTRO DE MEDICINA NUCLEAR - PET / CT</v>
          </cell>
          <cell r="C8254"/>
          <cell r="D8254"/>
          <cell r="E8254"/>
          <cell r="F8254" t="str">
            <v>PRECIOS A:</v>
          </cell>
          <cell r="G8254">
            <v>43594</v>
          </cell>
        </row>
        <row r="8255">
          <cell r="A8255" t="str">
            <v>UBICACIÓN:</v>
          </cell>
          <cell r="B8255" t="str">
            <v>CAPITAL</v>
          </cell>
          <cell r="C8255"/>
          <cell r="D8255"/>
          <cell r="E8255"/>
          <cell r="F8255"/>
          <cell r="G8255"/>
        </row>
        <row r="8256">
          <cell r="A8256" t="str">
            <v>RUBRO:</v>
          </cell>
          <cell r="B8256" t="str">
            <v/>
          </cell>
          <cell r="C8256" t="str">
            <v/>
          </cell>
          <cell r="D8256"/>
          <cell r="E8256"/>
          <cell r="F8256"/>
          <cell r="G8256"/>
        </row>
        <row r="8257">
          <cell r="A8257" t="str">
            <v>ITEM:</v>
          </cell>
          <cell r="B8257" t="str">
            <v/>
          </cell>
          <cell r="C8257" t="str">
            <v/>
          </cell>
          <cell r="D8257"/>
          <cell r="E8257"/>
          <cell r="F8257" t="str">
            <v>UNIDAD:</v>
          </cell>
          <cell r="G8257" t="str">
            <v/>
          </cell>
        </row>
        <row r="8258">
          <cell r="A8258"/>
          <cell r="B8258"/>
          <cell r="C8258"/>
          <cell r="D8258"/>
          <cell r="E8258"/>
          <cell r="F8258"/>
          <cell r="G8258"/>
        </row>
        <row r="8259">
          <cell r="A8259" t="str">
            <v>DATOS REDETERMINACION</v>
          </cell>
          <cell r="B8259"/>
          <cell r="C8259" t="str">
            <v>DESIGNACION</v>
          </cell>
          <cell r="D8259" t="str">
            <v>U</v>
          </cell>
          <cell r="E8259" t="str">
            <v>Cantidad</v>
          </cell>
          <cell r="F8259" t="str">
            <v>$ Unitarios</v>
          </cell>
          <cell r="G8259" t="str">
            <v>$ Parcial</v>
          </cell>
        </row>
        <row r="8260">
          <cell r="A8260" t="str">
            <v>CÓDIGO</v>
          </cell>
          <cell r="B8260" t="str">
            <v>DESCRIPCIÓN</v>
          </cell>
          <cell r="C8260"/>
          <cell r="D8260"/>
          <cell r="E8260"/>
          <cell r="F8260"/>
          <cell r="G8260"/>
        </row>
        <row r="8261">
          <cell r="A8261"/>
          <cell r="B8261"/>
          <cell r="C8261" t="str">
            <v>A - MATERIALES</v>
          </cell>
          <cell r="D8261"/>
          <cell r="E8261"/>
          <cell r="F8261"/>
          <cell r="G8261"/>
        </row>
        <row r="8262">
          <cell r="A8262" t="str">
            <v/>
          </cell>
          <cell r="B8262" t="str">
            <v/>
          </cell>
          <cell r="C8262"/>
          <cell r="D8262" t="str">
            <v/>
          </cell>
          <cell r="E8262"/>
          <cell r="F8262">
            <v>0</v>
          </cell>
          <cell r="G8262">
            <v>0</v>
          </cell>
        </row>
        <row r="8263">
          <cell r="A8263" t="str">
            <v/>
          </cell>
          <cell r="B8263" t="str">
            <v/>
          </cell>
          <cell r="C8263"/>
          <cell r="D8263" t="str">
            <v/>
          </cell>
          <cell r="E8263"/>
          <cell r="F8263">
            <v>0</v>
          </cell>
          <cell r="G8263">
            <v>0</v>
          </cell>
        </row>
        <row r="8264">
          <cell r="A8264" t="str">
            <v/>
          </cell>
          <cell r="B8264" t="str">
            <v/>
          </cell>
          <cell r="C8264"/>
          <cell r="D8264" t="str">
            <v/>
          </cell>
          <cell r="E8264"/>
          <cell r="F8264">
            <v>0</v>
          </cell>
          <cell r="G8264">
            <v>0</v>
          </cell>
        </row>
        <row r="8265">
          <cell r="A8265" t="str">
            <v/>
          </cell>
          <cell r="B8265" t="str">
            <v/>
          </cell>
          <cell r="C8265"/>
          <cell r="D8265" t="str">
            <v/>
          </cell>
          <cell r="E8265"/>
          <cell r="F8265">
            <v>0</v>
          </cell>
          <cell r="G8265">
            <v>0</v>
          </cell>
        </row>
        <row r="8266">
          <cell r="A8266" t="str">
            <v/>
          </cell>
          <cell r="B8266" t="str">
            <v/>
          </cell>
          <cell r="C8266"/>
          <cell r="D8266" t="str">
            <v/>
          </cell>
          <cell r="E8266"/>
          <cell r="F8266">
            <v>0</v>
          </cell>
          <cell r="G8266">
            <v>0</v>
          </cell>
        </row>
        <row r="8267">
          <cell r="A8267" t="str">
            <v/>
          </cell>
          <cell r="B8267" t="str">
            <v/>
          </cell>
          <cell r="C8267"/>
          <cell r="D8267" t="str">
            <v/>
          </cell>
          <cell r="E8267"/>
          <cell r="F8267">
            <v>0</v>
          </cell>
          <cell r="G8267">
            <v>0</v>
          </cell>
        </row>
        <row r="8268">
          <cell r="A8268" t="str">
            <v/>
          </cell>
          <cell r="B8268" t="str">
            <v/>
          </cell>
          <cell r="C8268"/>
          <cell r="D8268" t="str">
            <v/>
          </cell>
          <cell r="E8268"/>
          <cell r="F8268">
            <v>0</v>
          </cell>
          <cell r="G8268">
            <v>0</v>
          </cell>
        </row>
        <row r="8269">
          <cell r="A8269" t="str">
            <v/>
          </cell>
          <cell r="B8269" t="str">
            <v/>
          </cell>
          <cell r="C8269"/>
          <cell r="D8269" t="str">
            <v/>
          </cell>
          <cell r="E8269"/>
          <cell r="F8269">
            <v>0</v>
          </cell>
          <cell r="G8269">
            <v>0</v>
          </cell>
        </row>
        <row r="8270">
          <cell r="A8270" t="str">
            <v/>
          </cell>
          <cell r="B8270" t="str">
            <v/>
          </cell>
          <cell r="C8270"/>
          <cell r="D8270" t="str">
            <v/>
          </cell>
          <cell r="E8270"/>
          <cell r="F8270">
            <v>0</v>
          </cell>
          <cell r="G8270">
            <v>0</v>
          </cell>
        </row>
        <row r="8271">
          <cell r="A8271" t="str">
            <v/>
          </cell>
          <cell r="B8271" t="str">
            <v/>
          </cell>
          <cell r="C8271"/>
          <cell r="D8271" t="str">
            <v/>
          </cell>
          <cell r="E8271"/>
          <cell r="F8271">
            <v>0</v>
          </cell>
          <cell r="G8271">
            <v>0</v>
          </cell>
        </row>
        <row r="8272">
          <cell r="A8272" t="str">
            <v/>
          </cell>
          <cell r="B8272" t="str">
            <v/>
          </cell>
          <cell r="C8272"/>
          <cell r="D8272" t="str">
            <v/>
          </cell>
          <cell r="E8272"/>
          <cell r="F8272">
            <v>0</v>
          </cell>
          <cell r="G8272">
            <v>0</v>
          </cell>
        </row>
        <row r="8273">
          <cell r="A8273" t="str">
            <v/>
          </cell>
          <cell r="B8273" t="str">
            <v/>
          </cell>
          <cell r="C8273"/>
          <cell r="D8273" t="str">
            <v/>
          </cell>
          <cell r="E8273"/>
          <cell r="F8273">
            <v>0</v>
          </cell>
          <cell r="G8273">
            <v>0</v>
          </cell>
        </row>
        <row r="8274">
          <cell r="A8274" t="str">
            <v/>
          </cell>
          <cell r="B8274" t="str">
            <v/>
          </cell>
          <cell r="C8274"/>
          <cell r="D8274" t="str">
            <v/>
          </cell>
          <cell r="E8274"/>
          <cell r="F8274">
            <v>0</v>
          </cell>
          <cell r="G8274">
            <v>0</v>
          </cell>
        </row>
        <row r="8275">
          <cell r="A8275" t="str">
            <v/>
          </cell>
          <cell r="B8275" t="str">
            <v/>
          </cell>
          <cell r="C8275"/>
          <cell r="D8275" t="str">
            <v/>
          </cell>
          <cell r="E8275"/>
          <cell r="F8275">
            <v>0</v>
          </cell>
          <cell r="G8275">
            <v>0</v>
          </cell>
        </row>
        <row r="8276">
          <cell r="A8276"/>
          <cell r="B8276"/>
          <cell r="C8276"/>
          <cell r="D8276"/>
          <cell r="E8276"/>
          <cell r="F8276" t="str">
            <v>Total A</v>
          </cell>
          <cell r="G8276">
            <v>0</v>
          </cell>
        </row>
        <row r="8277">
          <cell r="A8277"/>
          <cell r="B8277"/>
          <cell r="C8277" t="str">
            <v>B - MANO DE OBRA</v>
          </cell>
          <cell r="D8277"/>
          <cell r="E8277"/>
          <cell r="F8277"/>
          <cell r="G8277"/>
        </row>
        <row r="8278">
          <cell r="A8278" t="str">
            <v/>
          </cell>
          <cell r="B8278">
            <v>0</v>
          </cell>
          <cell r="C8278"/>
          <cell r="D8278" t="str">
            <v/>
          </cell>
          <cell r="E8278"/>
          <cell r="F8278">
            <v>0</v>
          </cell>
          <cell r="G8278">
            <v>0</v>
          </cell>
        </row>
        <row r="8279">
          <cell r="A8279" t="str">
            <v/>
          </cell>
          <cell r="B8279">
            <v>0</v>
          </cell>
          <cell r="C8279"/>
          <cell r="D8279" t="str">
            <v/>
          </cell>
          <cell r="E8279"/>
          <cell r="F8279">
            <v>0</v>
          </cell>
          <cell r="G8279">
            <v>0</v>
          </cell>
        </row>
        <row r="8280">
          <cell r="A8280" t="str">
            <v/>
          </cell>
          <cell r="B8280">
            <v>0</v>
          </cell>
          <cell r="C8280"/>
          <cell r="D8280" t="str">
            <v/>
          </cell>
          <cell r="E8280"/>
          <cell r="F8280">
            <v>0</v>
          </cell>
          <cell r="G8280">
            <v>0</v>
          </cell>
        </row>
        <row r="8281">
          <cell r="A8281" t="str">
            <v/>
          </cell>
          <cell r="B8281">
            <v>0</v>
          </cell>
          <cell r="C8281"/>
          <cell r="D8281" t="str">
            <v/>
          </cell>
          <cell r="E8281"/>
          <cell r="F8281">
            <v>0</v>
          </cell>
          <cell r="G8281">
            <v>0</v>
          </cell>
        </row>
        <row r="8282">
          <cell r="A8282" t="str">
            <v/>
          </cell>
          <cell r="B8282">
            <v>0</v>
          </cell>
          <cell r="C8282"/>
          <cell r="D8282" t="str">
            <v/>
          </cell>
          <cell r="E8282"/>
          <cell r="F8282">
            <v>0</v>
          </cell>
          <cell r="G8282">
            <v>0</v>
          </cell>
        </row>
        <row r="8283">
          <cell r="A8283" t="str">
            <v/>
          </cell>
          <cell r="B8283">
            <v>0</v>
          </cell>
          <cell r="C8283"/>
          <cell r="D8283" t="str">
            <v/>
          </cell>
          <cell r="E8283"/>
          <cell r="F8283">
            <v>0</v>
          </cell>
          <cell r="G8283">
            <v>0</v>
          </cell>
        </row>
        <row r="8284">
          <cell r="A8284" t="str">
            <v/>
          </cell>
          <cell r="B8284">
            <v>0</v>
          </cell>
          <cell r="C8284"/>
          <cell r="D8284" t="str">
            <v/>
          </cell>
          <cell r="E8284"/>
          <cell r="F8284">
            <v>0</v>
          </cell>
          <cell r="G8284">
            <v>0</v>
          </cell>
        </row>
        <row r="8285">
          <cell r="A8285" t="str">
            <v/>
          </cell>
          <cell r="B8285">
            <v>0</v>
          </cell>
          <cell r="C8285"/>
          <cell r="D8285" t="str">
            <v/>
          </cell>
          <cell r="E8285"/>
          <cell r="F8285">
            <v>0</v>
          </cell>
          <cell r="G8285">
            <v>0</v>
          </cell>
        </row>
        <row r="8286">
          <cell r="A8286"/>
          <cell r="B8286"/>
          <cell r="C8286"/>
          <cell r="D8286"/>
          <cell r="E8286"/>
          <cell r="F8286" t="str">
            <v>Total B</v>
          </cell>
          <cell r="G8286">
            <v>0</v>
          </cell>
        </row>
        <row r="8287">
          <cell r="A8287"/>
          <cell r="B8287"/>
          <cell r="C8287" t="str">
            <v>C - EQUIPOS</v>
          </cell>
          <cell r="D8287"/>
          <cell r="E8287"/>
          <cell r="F8287"/>
          <cell r="G8287"/>
        </row>
        <row r="8288">
          <cell r="A8288" t="str">
            <v/>
          </cell>
          <cell r="B8288" t="str">
            <v/>
          </cell>
          <cell r="C8288"/>
          <cell r="D8288" t="str">
            <v/>
          </cell>
          <cell r="E8288"/>
          <cell r="F8288">
            <v>0</v>
          </cell>
          <cell r="G8288">
            <v>0</v>
          </cell>
        </row>
        <row r="8289">
          <cell r="A8289" t="str">
            <v/>
          </cell>
          <cell r="B8289" t="str">
            <v/>
          </cell>
          <cell r="C8289"/>
          <cell r="D8289" t="str">
            <v/>
          </cell>
          <cell r="E8289"/>
          <cell r="F8289">
            <v>0</v>
          </cell>
          <cell r="G8289">
            <v>0</v>
          </cell>
        </row>
        <row r="8290">
          <cell r="A8290" t="str">
            <v/>
          </cell>
          <cell r="B8290" t="str">
            <v/>
          </cell>
          <cell r="C8290"/>
          <cell r="D8290" t="str">
            <v/>
          </cell>
          <cell r="E8290"/>
          <cell r="F8290">
            <v>0</v>
          </cell>
          <cell r="G8290">
            <v>0</v>
          </cell>
        </row>
        <row r="8291">
          <cell r="A8291" t="str">
            <v/>
          </cell>
          <cell r="B8291" t="str">
            <v/>
          </cell>
          <cell r="C8291"/>
          <cell r="D8291" t="str">
            <v/>
          </cell>
          <cell r="E8291"/>
          <cell r="F8291">
            <v>0</v>
          </cell>
          <cell r="G8291">
            <v>0</v>
          </cell>
        </row>
        <row r="8292">
          <cell r="A8292" t="str">
            <v/>
          </cell>
          <cell r="B8292" t="str">
            <v/>
          </cell>
          <cell r="C8292"/>
          <cell r="D8292" t="str">
            <v/>
          </cell>
          <cell r="E8292"/>
          <cell r="F8292">
            <v>0</v>
          </cell>
          <cell r="G8292">
            <v>0</v>
          </cell>
        </row>
        <row r="8293">
          <cell r="A8293" t="str">
            <v/>
          </cell>
          <cell r="B8293" t="str">
            <v/>
          </cell>
          <cell r="C8293"/>
          <cell r="D8293" t="str">
            <v/>
          </cell>
          <cell r="E8293"/>
          <cell r="F8293">
            <v>0</v>
          </cell>
          <cell r="G8293">
            <v>0</v>
          </cell>
        </row>
        <row r="8294">
          <cell r="A8294" t="str">
            <v/>
          </cell>
          <cell r="B8294" t="str">
            <v/>
          </cell>
          <cell r="C8294"/>
          <cell r="D8294" t="str">
            <v/>
          </cell>
          <cell r="E8294"/>
          <cell r="F8294">
            <v>0</v>
          </cell>
          <cell r="G8294">
            <v>0</v>
          </cell>
        </row>
        <row r="8295">
          <cell r="A8295" t="str">
            <v/>
          </cell>
          <cell r="B8295" t="str">
            <v/>
          </cell>
          <cell r="C8295"/>
          <cell r="D8295" t="str">
            <v/>
          </cell>
          <cell r="E8295"/>
          <cell r="F8295">
            <v>0</v>
          </cell>
          <cell r="G8295">
            <v>0</v>
          </cell>
        </row>
        <row r="8296">
          <cell r="A8296" t="str">
            <v/>
          </cell>
          <cell r="B8296" t="str">
            <v/>
          </cell>
          <cell r="C8296"/>
          <cell r="D8296" t="str">
            <v/>
          </cell>
          <cell r="E8296"/>
          <cell r="F8296">
            <v>0</v>
          </cell>
          <cell r="G8296">
            <v>0</v>
          </cell>
        </row>
        <row r="8297">
          <cell r="A8297"/>
          <cell r="B8297"/>
          <cell r="C8297"/>
          <cell r="D8297"/>
          <cell r="E8297"/>
          <cell r="F8297" t="str">
            <v>Total C</v>
          </cell>
          <cell r="G8297">
            <v>0</v>
          </cell>
        </row>
        <row r="8298">
          <cell r="A8298"/>
          <cell r="B8298"/>
          <cell r="C8298"/>
          <cell r="D8298"/>
          <cell r="E8298"/>
          <cell r="F8298"/>
          <cell r="G8298"/>
        </row>
        <row r="8299">
          <cell r="A8299" t="str">
            <v/>
          </cell>
          <cell r="B8299" t="str">
            <v/>
          </cell>
          <cell r="C8299"/>
          <cell r="D8299" t="str">
            <v>Costo  Neto</v>
          </cell>
          <cell r="E8299"/>
          <cell r="F8299" t="str">
            <v>Total D=A+B+C</v>
          </cell>
          <cell r="G8299">
            <v>0</v>
          </cell>
        </row>
        <row r="8301">
          <cell r="A8301" t="str">
            <v>ANALISIS DE PRECIOS</v>
          </cell>
          <cell r="B8301"/>
          <cell r="C8301"/>
          <cell r="D8301"/>
          <cell r="E8301"/>
          <cell r="F8301"/>
          <cell r="G8301"/>
        </row>
        <row r="8302">
          <cell r="A8302" t="str">
            <v>COMITENTE:</v>
          </cell>
          <cell r="B8302" t="str">
            <v>DIRECCIÓN DE ARQUITECTURA</v>
          </cell>
          <cell r="C8302"/>
          <cell r="D8302"/>
          <cell r="E8302"/>
          <cell r="F8302"/>
          <cell r="G8302"/>
        </row>
        <row r="8303">
          <cell r="A8303" t="str">
            <v>CONTRATISTA:</v>
          </cell>
          <cell r="B8303" t="str">
            <v xml:space="preserve">BILBAO CONSTRUCCIONES S.R.L. </v>
          </cell>
          <cell r="C8303"/>
          <cell r="D8303"/>
          <cell r="E8303"/>
          <cell r="F8303"/>
          <cell r="G8303"/>
        </row>
        <row r="8304">
          <cell r="A8304" t="str">
            <v>OBRA:</v>
          </cell>
          <cell r="B8304" t="str">
            <v>CENTRO DE MEDICINA NUCLEAR - PET / CT</v>
          </cell>
          <cell r="C8304"/>
          <cell r="D8304"/>
          <cell r="E8304"/>
          <cell r="F8304" t="str">
            <v>PRECIOS A:</v>
          </cell>
          <cell r="G8304">
            <v>43594</v>
          </cell>
        </row>
        <row r="8305">
          <cell r="A8305" t="str">
            <v>UBICACIÓN:</v>
          </cell>
          <cell r="B8305" t="str">
            <v>CAPITAL</v>
          </cell>
          <cell r="C8305"/>
          <cell r="D8305"/>
          <cell r="E8305"/>
          <cell r="F8305"/>
          <cell r="G8305"/>
        </row>
        <row r="8306">
          <cell r="A8306" t="str">
            <v>RUBRO:</v>
          </cell>
          <cell r="B8306" t="str">
            <v/>
          </cell>
          <cell r="C8306" t="str">
            <v/>
          </cell>
          <cell r="D8306"/>
          <cell r="E8306"/>
          <cell r="F8306"/>
          <cell r="G8306"/>
        </row>
        <row r="8307">
          <cell r="A8307" t="str">
            <v>ITEM:</v>
          </cell>
          <cell r="B8307" t="str">
            <v/>
          </cell>
          <cell r="C8307" t="str">
            <v/>
          </cell>
          <cell r="D8307"/>
          <cell r="E8307"/>
          <cell r="F8307" t="str">
            <v>UNIDAD:</v>
          </cell>
          <cell r="G8307" t="str">
            <v/>
          </cell>
        </row>
        <row r="8308">
          <cell r="A8308"/>
          <cell r="B8308"/>
          <cell r="C8308"/>
          <cell r="D8308"/>
          <cell r="E8308"/>
          <cell r="F8308"/>
          <cell r="G8308"/>
        </row>
        <row r="8309">
          <cell r="A8309" t="str">
            <v>DATOS REDETERMINACION</v>
          </cell>
          <cell r="B8309"/>
          <cell r="C8309" t="str">
            <v>DESIGNACION</v>
          </cell>
          <cell r="D8309" t="str">
            <v>U</v>
          </cell>
          <cell r="E8309" t="str">
            <v>Cantidad</v>
          </cell>
          <cell r="F8309" t="str">
            <v>$ Unitarios</v>
          </cell>
          <cell r="G8309" t="str">
            <v>$ Parcial</v>
          </cell>
        </row>
        <row r="8310">
          <cell r="A8310" t="str">
            <v>CÓDIGO</v>
          </cell>
          <cell r="B8310" t="str">
            <v>DESCRIPCIÓN</v>
          </cell>
          <cell r="C8310"/>
          <cell r="D8310"/>
          <cell r="E8310"/>
          <cell r="F8310"/>
          <cell r="G8310"/>
        </row>
        <row r="8311">
          <cell r="A8311"/>
          <cell r="B8311"/>
          <cell r="C8311" t="str">
            <v>A - MATERIALES</v>
          </cell>
          <cell r="D8311"/>
          <cell r="E8311"/>
          <cell r="F8311"/>
          <cell r="G8311"/>
        </row>
        <row r="8312">
          <cell r="A8312" t="str">
            <v/>
          </cell>
          <cell r="B8312" t="str">
            <v/>
          </cell>
          <cell r="C8312"/>
          <cell r="D8312" t="str">
            <v/>
          </cell>
          <cell r="E8312"/>
          <cell r="F8312">
            <v>0</v>
          </cell>
          <cell r="G8312">
            <v>0</v>
          </cell>
        </row>
        <row r="8313">
          <cell r="A8313" t="str">
            <v/>
          </cell>
          <cell r="B8313" t="str">
            <v/>
          </cell>
          <cell r="C8313"/>
          <cell r="D8313" t="str">
            <v/>
          </cell>
          <cell r="E8313"/>
          <cell r="F8313">
            <v>0</v>
          </cell>
          <cell r="G8313">
            <v>0</v>
          </cell>
        </row>
        <row r="8314">
          <cell r="A8314" t="str">
            <v/>
          </cell>
          <cell r="B8314" t="str">
            <v/>
          </cell>
          <cell r="C8314"/>
          <cell r="D8314" t="str">
            <v/>
          </cell>
          <cell r="E8314"/>
          <cell r="F8314">
            <v>0</v>
          </cell>
          <cell r="G8314">
            <v>0</v>
          </cell>
        </row>
        <row r="8315">
          <cell r="A8315" t="str">
            <v/>
          </cell>
          <cell r="B8315" t="str">
            <v/>
          </cell>
          <cell r="C8315"/>
          <cell r="D8315" t="str">
            <v/>
          </cell>
          <cell r="E8315"/>
          <cell r="F8315">
            <v>0</v>
          </cell>
          <cell r="G8315">
            <v>0</v>
          </cell>
        </row>
        <row r="8316">
          <cell r="A8316" t="str">
            <v/>
          </cell>
          <cell r="B8316" t="str">
            <v/>
          </cell>
          <cell r="C8316"/>
          <cell r="D8316" t="str">
            <v/>
          </cell>
          <cell r="E8316"/>
          <cell r="F8316">
            <v>0</v>
          </cell>
          <cell r="G8316">
            <v>0</v>
          </cell>
        </row>
        <row r="8317">
          <cell r="A8317" t="str">
            <v/>
          </cell>
          <cell r="B8317" t="str">
            <v/>
          </cell>
          <cell r="C8317"/>
          <cell r="D8317" t="str">
            <v/>
          </cell>
          <cell r="E8317"/>
          <cell r="F8317">
            <v>0</v>
          </cell>
          <cell r="G8317">
            <v>0</v>
          </cell>
        </row>
        <row r="8318">
          <cell r="A8318" t="str">
            <v/>
          </cell>
          <cell r="B8318" t="str">
            <v/>
          </cell>
          <cell r="C8318"/>
          <cell r="D8318" t="str">
            <v/>
          </cell>
          <cell r="E8318"/>
          <cell r="F8318">
            <v>0</v>
          </cell>
          <cell r="G8318">
            <v>0</v>
          </cell>
        </row>
        <row r="8319">
          <cell r="A8319" t="str">
            <v/>
          </cell>
          <cell r="B8319" t="str">
            <v/>
          </cell>
          <cell r="C8319"/>
          <cell r="D8319" t="str">
            <v/>
          </cell>
          <cell r="E8319"/>
          <cell r="F8319">
            <v>0</v>
          </cell>
          <cell r="G8319">
            <v>0</v>
          </cell>
        </row>
        <row r="8320">
          <cell r="A8320" t="str">
            <v/>
          </cell>
          <cell r="B8320" t="str">
            <v/>
          </cell>
          <cell r="C8320"/>
          <cell r="D8320" t="str">
            <v/>
          </cell>
          <cell r="E8320"/>
          <cell r="F8320">
            <v>0</v>
          </cell>
          <cell r="G8320">
            <v>0</v>
          </cell>
        </row>
        <row r="8321">
          <cell r="A8321" t="str">
            <v/>
          </cell>
          <cell r="B8321" t="str">
            <v/>
          </cell>
          <cell r="C8321"/>
          <cell r="D8321" t="str">
            <v/>
          </cell>
          <cell r="E8321"/>
          <cell r="F8321">
            <v>0</v>
          </cell>
          <cell r="G8321">
            <v>0</v>
          </cell>
        </row>
        <row r="8322">
          <cell r="A8322" t="str">
            <v/>
          </cell>
          <cell r="B8322" t="str">
            <v/>
          </cell>
          <cell r="C8322"/>
          <cell r="D8322" t="str">
            <v/>
          </cell>
          <cell r="E8322"/>
          <cell r="F8322">
            <v>0</v>
          </cell>
          <cell r="G8322">
            <v>0</v>
          </cell>
        </row>
        <row r="8323">
          <cell r="A8323" t="str">
            <v/>
          </cell>
          <cell r="B8323" t="str">
            <v/>
          </cell>
          <cell r="C8323"/>
          <cell r="D8323" t="str">
            <v/>
          </cell>
          <cell r="E8323"/>
          <cell r="F8323">
            <v>0</v>
          </cell>
          <cell r="G8323">
            <v>0</v>
          </cell>
        </row>
        <row r="8324">
          <cell r="A8324" t="str">
            <v/>
          </cell>
          <cell r="B8324" t="str">
            <v/>
          </cell>
          <cell r="C8324"/>
          <cell r="D8324" t="str">
            <v/>
          </cell>
          <cell r="E8324"/>
          <cell r="F8324">
            <v>0</v>
          </cell>
          <cell r="G8324">
            <v>0</v>
          </cell>
        </row>
        <row r="8325">
          <cell r="A8325" t="str">
            <v/>
          </cell>
          <cell r="B8325" t="str">
            <v/>
          </cell>
          <cell r="C8325"/>
          <cell r="D8325" t="str">
            <v/>
          </cell>
          <cell r="E8325"/>
          <cell r="F8325">
            <v>0</v>
          </cell>
          <cell r="G8325">
            <v>0</v>
          </cell>
        </row>
        <row r="8326">
          <cell r="A8326"/>
          <cell r="B8326"/>
          <cell r="C8326"/>
          <cell r="D8326"/>
          <cell r="E8326"/>
          <cell r="F8326" t="str">
            <v>Total A</v>
          </cell>
          <cell r="G8326">
            <v>0</v>
          </cell>
        </row>
        <row r="8327">
          <cell r="A8327"/>
          <cell r="B8327"/>
          <cell r="C8327" t="str">
            <v>B - MANO DE OBRA</v>
          </cell>
          <cell r="D8327"/>
          <cell r="E8327"/>
          <cell r="F8327"/>
          <cell r="G8327"/>
        </row>
        <row r="8328">
          <cell r="A8328" t="str">
            <v/>
          </cell>
          <cell r="B8328">
            <v>0</v>
          </cell>
          <cell r="C8328"/>
          <cell r="D8328" t="str">
            <v/>
          </cell>
          <cell r="E8328"/>
          <cell r="F8328">
            <v>0</v>
          </cell>
          <cell r="G8328">
            <v>0</v>
          </cell>
        </row>
        <row r="8329">
          <cell r="A8329" t="str">
            <v/>
          </cell>
          <cell r="B8329">
            <v>0</v>
          </cell>
          <cell r="C8329"/>
          <cell r="D8329" t="str">
            <v/>
          </cell>
          <cell r="E8329"/>
          <cell r="F8329">
            <v>0</v>
          </cell>
          <cell r="G8329">
            <v>0</v>
          </cell>
        </row>
        <row r="8330">
          <cell r="A8330" t="str">
            <v/>
          </cell>
          <cell r="B8330">
            <v>0</v>
          </cell>
          <cell r="C8330"/>
          <cell r="D8330" t="str">
            <v/>
          </cell>
          <cell r="E8330"/>
          <cell r="F8330">
            <v>0</v>
          </cell>
          <cell r="G8330">
            <v>0</v>
          </cell>
        </row>
        <row r="8331">
          <cell r="A8331" t="str">
            <v/>
          </cell>
          <cell r="B8331">
            <v>0</v>
          </cell>
          <cell r="C8331"/>
          <cell r="D8331" t="str">
            <v/>
          </cell>
          <cell r="E8331"/>
          <cell r="F8331">
            <v>0</v>
          </cell>
          <cell r="G8331">
            <v>0</v>
          </cell>
        </row>
        <row r="8332">
          <cell r="A8332" t="str">
            <v/>
          </cell>
          <cell r="B8332">
            <v>0</v>
          </cell>
          <cell r="C8332"/>
          <cell r="D8332" t="str">
            <v/>
          </cell>
          <cell r="E8332"/>
          <cell r="F8332">
            <v>0</v>
          </cell>
          <cell r="G8332">
            <v>0</v>
          </cell>
        </row>
        <row r="8333">
          <cell r="A8333" t="str">
            <v/>
          </cell>
          <cell r="B8333">
            <v>0</v>
          </cell>
          <cell r="C8333"/>
          <cell r="D8333" t="str">
            <v/>
          </cell>
          <cell r="E8333"/>
          <cell r="F8333">
            <v>0</v>
          </cell>
          <cell r="G8333">
            <v>0</v>
          </cell>
        </row>
        <row r="8334">
          <cell r="A8334" t="str">
            <v/>
          </cell>
          <cell r="B8334">
            <v>0</v>
          </cell>
          <cell r="C8334"/>
          <cell r="D8334" t="str">
            <v/>
          </cell>
          <cell r="E8334"/>
          <cell r="F8334">
            <v>0</v>
          </cell>
          <cell r="G8334">
            <v>0</v>
          </cell>
        </row>
        <row r="8335">
          <cell r="A8335" t="str">
            <v/>
          </cell>
          <cell r="B8335">
            <v>0</v>
          </cell>
          <cell r="C8335"/>
          <cell r="D8335" t="str">
            <v/>
          </cell>
          <cell r="E8335"/>
          <cell r="F8335">
            <v>0</v>
          </cell>
          <cell r="G8335">
            <v>0</v>
          </cell>
        </row>
        <row r="8336">
          <cell r="A8336"/>
          <cell r="B8336"/>
          <cell r="C8336"/>
          <cell r="D8336"/>
          <cell r="E8336"/>
          <cell r="F8336" t="str">
            <v>Total B</v>
          </cell>
          <cell r="G8336">
            <v>0</v>
          </cell>
        </row>
        <row r="8337">
          <cell r="A8337"/>
          <cell r="B8337"/>
          <cell r="C8337" t="str">
            <v>C - EQUIPOS</v>
          </cell>
          <cell r="D8337"/>
          <cell r="E8337"/>
          <cell r="F8337"/>
          <cell r="G8337"/>
        </row>
        <row r="8338">
          <cell r="A8338" t="str">
            <v/>
          </cell>
          <cell r="B8338" t="str">
            <v/>
          </cell>
          <cell r="C8338"/>
          <cell r="D8338" t="str">
            <v/>
          </cell>
          <cell r="E8338"/>
          <cell r="F8338">
            <v>0</v>
          </cell>
          <cell r="G8338">
            <v>0</v>
          </cell>
        </row>
        <row r="8339">
          <cell r="A8339" t="str">
            <v/>
          </cell>
          <cell r="B8339" t="str">
            <v/>
          </cell>
          <cell r="C8339"/>
          <cell r="D8339" t="str">
            <v/>
          </cell>
          <cell r="E8339"/>
          <cell r="F8339">
            <v>0</v>
          </cell>
          <cell r="G8339">
            <v>0</v>
          </cell>
        </row>
        <row r="8340">
          <cell r="A8340" t="str">
            <v/>
          </cell>
          <cell r="B8340" t="str">
            <v/>
          </cell>
          <cell r="C8340"/>
          <cell r="D8340" t="str">
            <v/>
          </cell>
          <cell r="E8340"/>
          <cell r="F8340">
            <v>0</v>
          </cell>
          <cell r="G8340">
            <v>0</v>
          </cell>
        </row>
        <row r="8341">
          <cell r="A8341" t="str">
            <v/>
          </cell>
          <cell r="B8341" t="str">
            <v/>
          </cell>
          <cell r="C8341"/>
          <cell r="D8341" t="str">
            <v/>
          </cell>
          <cell r="E8341"/>
          <cell r="F8341">
            <v>0</v>
          </cell>
          <cell r="G8341">
            <v>0</v>
          </cell>
        </row>
        <row r="8342">
          <cell r="A8342" t="str">
            <v/>
          </cell>
          <cell r="B8342" t="str">
            <v/>
          </cell>
          <cell r="C8342"/>
          <cell r="D8342" t="str">
            <v/>
          </cell>
          <cell r="E8342"/>
          <cell r="F8342">
            <v>0</v>
          </cell>
          <cell r="G8342">
            <v>0</v>
          </cell>
        </row>
        <row r="8343">
          <cell r="A8343" t="str">
            <v/>
          </cell>
          <cell r="B8343" t="str">
            <v/>
          </cell>
          <cell r="C8343"/>
          <cell r="D8343" t="str">
            <v/>
          </cell>
          <cell r="E8343"/>
          <cell r="F8343">
            <v>0</v>
          </cell>
          <cell r="G8343">
            <v>0</v>
          </cell>
        </row>
        <row r="8344">
          <cell r="A8344" t="str">
            <v/>
          </cell>
          <cell r="B8344" t="str">
            <v/>
          </cell>
          <cell r="C8344"/>
          <cell r="D8344" t="str">
            <v/>
          </cell>
          <cell r="E8344"/>
          <cell r="F8344">
            <v>0</v>
          </cell>
          <cell r="G8344">
            <v>0</v>
          </cell>
        </row>
        <row r="8345">
          <cell r="A8345" t="str">
            <v/>
          </cell>
          <cell r="B8345" t="str">
            <v/>
          </cell>
          <cell r="C8345"/>
          <cell r="D8345" t="str">
            <v/>
          </cell>
          <cell r="E8345"/>
          <cell r="F8345">
            <v>0</v>
          </cell>
          <cell r="G8345">
            <v>0</v>
          </cell>
        </row>
        <row r="8346">
          <cell r="A8346" t="str">
            <v/>
          </cell>
          <cell r="B8346" t="str">
            <v/>
          </cell>
          <cell r="C8346"/>
          <cell r="D8346" t="str">
            <v/>
          </cell>
          <cell r="E8346"/>
          <cell r="F8346">
            <v>0</v>
          </cell>
          <cell r="G8346">
            <v>0</v>
          </cell>
        </row>
        <row r="8347">
          <cell r="A8347"/>
          <cell r="B8347"/>
          <cell r="C8347"/>
          <cell r="D8347"/>
          <cell r="E8347"/>
          <cell r="F8347" t="str">
            <v>Total C</v>
          </cell>
          <cell r="G8347">
            <v>0</v>
          </cell>
        </row>
        <row r="8348">
          <cell r="A8348"/>
          <cell r="B8348"/>
          <cell r="C8348"/>
          <cell r="D8348"/>
          <cell r="E8348"/>
          <cell r="F8348"/>
          <cell r="G8348"/>
        </row>
        <row r="8349">
          <cell r="A8349" t="str">
            <v/>
          </cell>
          <cell r="B8349" t="str">
            <v/>
          </cell>
          <cell r="C8349"/>
          <cell r="D8349" t="str">
            <v>Costo  Neto</v>
          </cell>
          <cell r="E8349"/>
          <cell r="F8349" t="str">
            <v>Total D=A+B+C</v>
          </cell>
          <cell r="G8349">
            <v>0</v>
          </cell>
        </row>
        <row r="8351">
          <cell r="A8351" t="str">
            <v>ANALISIS DE PRECIOS</v>
          </cell>
          <cell r="B8351"/>
          <cell r="C8351"/>
          <cell r="D8351"/>
          <cell r="E8351"/>
          <cell r="F8351"/>
          <cell r="G8351"/>
        </row>
        <row r="8352">
          <cell r="A8352" t="str">
            <v>COMITENTE:</v>
          </cell>
          <cell r="B8352" t="str">
            <v>DIRECCIÓN DE ARQUITECTURA</v>
          </cell>
          <cell r="C8352"/>
          <cell r="D8352"/>
          <cell r="E8352"/>
          <cell r="F8352"/>
          <cell r="G8352"/>
        </row>
        <row r="8353">
          <cell r="A8353" t="str">
            <v>CONTRATISTA:</v>
          </cell>
          <cell r="B8353" t="str">
            <v xml:space="preserve">BILBAO CONSTRUCCIONES S.R.L. </v>
          </cell>
          <cell r="C8353"/>
          <cell r="D8353"/>
          <cell r="E8353"/>
          <cell r="F8353"/>
          <cell r="G8353"/>
        </row>
        <row r="8354">
          <cell r="A8354" t="str">
            <v>OBRA:</v>
          </cell>
          <cell r="B8354" t="str">
            <v>CENTRO DE MEDICINA NUCLEAR - PET / CT</v>
          </cell>
          <cell r="C8354"/>
          <cell r="D8354"/>
          <cell r="E8354"/>
          <cell r="F8354" t="str">
            <v>PRECIOS A:</v>
          </cell>
          <cell r="G8354">
            <v>43594</v>
          </cell>
        </row>
        <row r="8355">
          <cell r="A8355" t="str">
            <v>UBICACIÓN:</v>
          </cell>
          <cell r="B8355" t="str">
            <v>CAPITAL</v>
          </cell>
          <cell r="C8355"/>
          <cell r="D8355"/>
          <cell r="E8355"/>
          <cell r="F8355"/>
          <cell r="G8355"/>
        </row>
        <row r="8356">
          <cell r="A8356" t="str">
            <v>RUBRO:</v>
          </cell>
          <cell r="B8356" t="str">
            <v/>
          </cell>
          <cell r="C8356" t="str">
            <v/>
          </cell>
          <cell r="D8356"/>
          <cell r="E8356"/>
          <cell r="F8356"/>
          <cell r="G8356"/>
        </row>
        <row r="8357">
          <cell r="A8357" t="str">
            <v>ITEM:</v>
          </cell>
          <cell r="B8357" t="str">
            <v/>
          </cell>
          <cell r="C8357" t="str">
            <v/>
          </cell>
          <cell r="D8357"/>
          <cell r="E8357"/>
          <cell r="F8357" t="str">
            <v>UNIDAD:</v>
          </cell>
          <cell r="G8357" t="str">
            <v/>
          </cell>
        </row>
        <row r="8358">
          <cell r="A8358"/>
          <cell r="B8358"/>
          <cell r="C8358"/>
          <cell r="D8358"/>
          <cell r="E8358"/>
          <cell r="F8358"/>
          <cell r="G8358"/>
        </row>
        <row r="8359">
          <cell r="A8359" t="str">
            <v>DATOS REDETERMINACION</v>
          </cell>
          <cell r="B8359"/>
          <cell r="C8359" t="str">
            <v>DESIGNACION</v>
          </cell>
          <cell r="D8359" t="str">
            <v>U</v>
          </cell>
          <cell r="E8359" t="str">
            <v>Cantidad</v>
          </cell>
          <cell r="F8359" t="str">
            <v>$ Unitarios</v>
          </cell>
          <cell r="G8359" t="str">
            <v>$ Parcial</v>
          </cell>
        </row>
        <row r="8360">
          <cell r="A8360" t="str">
            <v>CÓDIGO</v>
          </cell>
          <cell r="B8360" t="str">
            <v>DESCRIPCIÓN</v>
          </cell>
          <cell r="C8360"/>
          <cell r="D8360"/>
          <cell r="E8360"/>
          <cell r="F8360"/>
          <cell r="G8360"/>
        </row>
        <row r="8361">
          <cell r="A8361"/>
          <cell r="B8361"/>
          <cell r="C8361" t="str">
            <v>A - MATERIALES</v>
          </cell>
          <cell r="D8361"/>
          <cell r="E8361"/>
          <cell r="F8361"/>
          <cell r="G8361"/>
        </row>
        <row r="8362">
          <cell r="A8362" t="str">
            <v/>
          </cell>
          <cell r="B8362" t="str">
            <v/>
          </cell>
          <cell r="C8362"/>
          <cell r="D8362" t="str">
            <v/>
          </cell>
          <cell r="E8362"/>
          <cell r="F8362">
            <v>0</v>
          </cell>
          <cell r="G8362">
            <v>0</v>
          </cell>
        </row>
        <row r="8363">
          <cell r="A8363" t="str">
            <v/>
          </cell>
          <cell r="B8363" t="str">
            <v/>
          </cell>
          <cell r="C8363"/>
          <cell r="D8363" t="str">
            <v/>
          </cell>
          <cell r="E8363"/>
          <cell r="F8363">
            <v>0</v>
          </cell>
          <cell r="G8363">
            <v>0</v>
          </cell>
        </row>
        <row r="8364">
          <cell r="A8364" t="str">
            <v/>
          </cell>
          <cell r="B8364" t="str">
            <v/>
          </cell>
          <cell r="C8364"/>
          <cell r="D8364" t="str">
            <v/>
          </cell>
          <cell r="E8364"/>
          <cell r="F8364">
            <v>0</v>
          </cell>
          <cell r="G8364">
            <v>0</v>
          </cell>
        </row>
        <row r="8365">
          <cell r="A8365" t="str">
            <v/>
          </cell>
          <cell r="B8365" t="str">
            <v/>
          </cell>
          <cell r="C8365"/>
          <cell r="D8365" t="str">
            <v/>
          </cell>
          <cell r="E8365"/>
          <cell r="F8365">
            <v>0</v>
          </cell>
          <cell r="G8365">
            <v>0</v>
          </cell>
        </row>
        <row r="8366">
          <cell r="A8366" t="str">
            <v/>
          </cell>
          <cell r="B8366" t="str">
            <v/>
          </cell>
          <cell r="C8366"/>
          <cell r="D8366" t="str">
            <v/>
          </cell>
          <cell r="E8366"/>
          <cell r="F8366">
            <v>0</v>
          </cell>
          <cell r="G8366">
            <v>0</v>
          </cell>
        </row>
        <row r="8367">
          <cell r="A8367" t="str">
            <v/>
          </cell>
          <cell r="B8367" t="str">
            <v/>
          </cell>
          <cell r="C8367"/>
          <cell r="D8367" t="str">
            <v/>
          </cell>
          <cell r="E8367"/>
          <cell r="F8367">
            <v>0</v>
          </cell>
          <cell r="G8367">
            <v>0</v>
          </cell>
        </row>
        <row r="8368">
          <cell r="A8368" t="str">
            <v/>
          </cell>
          <cell r="B8368" t="str">
            <v/>
          </cell>
          <cell r="C8368"/>
          <cell r="D8368" t="str">
            <v/>
          </cell>
          <cell r="E8368"/>
          <cell r="F8368">
            <v>0</v>
          </cell>
          <cell r="G8368">
            <v>0</v>
          </cell>
        </row>
        <row r="8369">
          <cell r="A8369" t="str">
            <v/>
          </cell>
          <cell r="B8369" t="str">
            <v/>
          </cell>
          <cell r="C8369"/>
          <cell r="D8369" t="str">
            <v/>
          </cell>
          <cell r="E8369"/>
          <cell r="F8369">
            <v>0</v>
          </cell>
          <cell r="G8369">
            <v>0</v>
          </cell>
        </row>
        <row r="8370">
          <cell r="A8370" t="str">
            <v/>
          </cell>
          <cell r="B8370" t="str">
            <v/>
          </cell>
          <cell r="C8370"/>
          <cell r="D8370" t="str">
            <v/>
          </cell>
          <cell r="E8370"/>
          <cell r="F8370">
            <v>0</v>
          </cell>
          <cell r="G8370">
            <v>0</v>
          </cell>
        </row>
        <row r="8371">
          <cell r="A8371" t="str">
            <v/>
          </cell>
          <cell r="B8371" t="str">
            <v/>
          </cell>
          <cell r="C8371"/>
          <cell r="D8371" t="str">
            <v/>
          </cell>
          <cell r="E8371"/>
          <cell r="F8371">
            <v>0</v>
          </cell>
          <cell r="G8371">
            <v>0</v>
          </cell>
        </row>
        <row r="8372">
          <cell r="A8372" t="str">
            <v/>
          </cell>
          <cell r="B8372" t="str">
            <v/>
          </cell>
          <cell r="C8372"/>
          <cell r="D8372" t="str">
            <v/>
          </cell>
          <cell r="E8372"/>
          <cell r="F8372">
            <v>0</v>
          </cell>
          <cell r="G8372">
            <v>0</v>
          </cell>
        </row>
        <row r="8373">
          <cell r="A8373" t="str">
            <v/>
          </cell>
          <cell r="B8373" t="str">
            <v/>
          </cell>
          <cell r="C8373"/>
          <cell r="D8373" t="str">
            <v/>
          </cell>
          <cell r="E8373"/>
          <cell r="F8373">
            <v>0</v>
          </cell>
          <cell r="G8373">
            <v>0</v>
          </cell>
        </row>
        <row r="8374">
          <cell r="A8374" t="str">
            <v/>
          </cell>
          <cell r="B8374" t="str">
            <v/>
          </cell>
          <cell r="C8374"/>
          <cell r="D8374" t="str">
            <v/>
          </cell>
          <cell r="E8374"/>
          <cell r="F8374">
            <v>0</v>
          </cell>
          <cell r="G8374">
            <v>0</v>
          </cell>
        </row>
        <row r="8375">
          <cell r="A8375" t="str">
            <v/>
          </cell>
          <cell r="B8375" t="str">
            <v/>
          </cell>
          <cell r="C8375"/>
          <cell r="D8375" t="str">
            <v/>
          </cell>
          <cell r="E8375"/>
          <cell r="F8375">
            <v>0</v>
          </cell>
          <cell r="G8375">
            <v>0</v>
          </cell>
        </row>
        <row r="8376">
          <cell r="A8376"/>
          <cell r="B8376"/>
          <cell r="C8376"/>
          <cell r="D8376"/>
          <cell r="E8376"/>
          <cell r="F8376" t="str">
            <v>Total A</v>
          </cell>
          <cell r="G8376">
            <v>0</v>
          </cell>
        </row>
        <row r="8377">
          <cell r="A8377"/>
          <cell r="B8377"/>
          <cell r="C8377" t="str">
            <v>B - MANO DE OBRA</v>
          </cell>
          <cell r="D8377"/>
          <cell r="E8377"/>
          <cell r="F8377"/>
          <cell r="G8377"/>
        </row>
        <row r="8378">
          <cell r="A8378" t="str">
            <v/>
          </cell>
          <cell r="B8378">
            <v>0</v>
          </cell>
          <cell r="C8378"/>
          <cell r="D8378" t="str">
            <v/>
          </cell>
          <cell r="E8378"/>
          <cell r="F8378">
            <v>0</v>
          </cell>
          <cell r="G8378">
            <v>0</v>
          </cell>
        </row>
        <row r="8379">
          <cell r="A8379" t="str">
            <v/>
          </cell>
          <cell r="B8379">
            <v>0</v>
          </cell>
          <cell r="C8379"/>
          <cell r="D8379" t="str">
            <v/>
          </cell>
          <cell r="E8379"/>
          <cell r="F8379">
            <v>0</v>
          </cell>
          <cell r="G8379">
            <v>0</v>
          </cell>
        </row>
        <row r="8380">
          <cell r="A8380" t="str">
            <v/>
          </cell>
          <cell r="B8380">
            <v>0</v>
          </cell>
          <cell r="C8380"/>
          <cell r="D8380" t="str">
            <v/>
          </cell>
          <cell r="E8380"/>
          <cell r="F8380">
            <v>0</v>
          </cell>
          <cell r="G8380">
            <v>0</v>
          </cell>
        </row>
        <row r="8381">
          <cell r="A8381" t="str">
            <v/>
          </cell>
          <cell r="B8381">
            <v>0</v>
          </cell>
          <cell r="C8381"/>
          <cell r="D8381" t="str">
            <v/>
          </cell>
          <cell r="E8381"/>
          <cell r="F8381">
            <v>0</v>
          </cell>
          <cell r="G8381">
            <v>0</v>
          </cell>
        </row>
        <row r="8382">
          <cell r="A8382" t="str">
            <v/>
          </cell>
          <cell r="B8382">
            <v>0</v>
          </cell>
          <cell r="C8382"/>
          <cell r="D8382" t="str">
            <v/>
          </cell>
          <cell r="E8382"/>
          <cell r="F8382">
            <v>0</v>
          </cell>
          <cell r="G8382">
            <v>0</v>
          </cell>
        </row>
        <row r="8383">
          <cell r="A8383" t="str">
            <v/>
          </cell>
          <cell r="B8383">
            <v>0</v>
          </cell>
          <cell r="C8383"/>
          <cell r="D8383" t="str">
            <v/>
          </cell>
          <cell r="E8383"/>
          <cell r="F8383">
            <v>0</v>
          </cell>
          <cell r="G8383">
            <v>0</v>
          </cell>
        </row>
        <row r="8384">
          <cell r="A8384" t="str">
            <v/>
          </cell>
          <cell r="B8384">
            <v>0</v>
          </cell>
          <cell r="C8384"/>
          <cell r="D8384" t="str">
            <v/>
          </cell>
          <cell r="E8384"/>
          <cell r="F8384">
            <v>0</v>
          </cell>
          <cell r="G8384">
            <v>0</v>
          </cell>
        </row>
        <row r="8385">
          <cell r="A8385" t="str">
            <v/>
          </cell>
          <cell r="B8385">
            <v>0</v>
          </cell>
          <cell r="C8385"/>
          <cell r="D8385" t="str">
            <v/>
          </cell>
          <cell r="E8385"/>
          <cell r="F8385">
            <v>0</v>
          </cell>
          <cell r="G8385">
            <v>0</v>
          </cell>
        </row>
        <row r="8386">
          <cell r="A8386"/>
          <cell r="B8386"/>
          <cell r="C8386"/>
          <cell r="D8386"/>
          <cell r="E8386"/>
          <cell r="F8386" t="str">
            <v>Total B</v>
          </cell>
          <cell r="G8386">
            <v>0</v>
          </cell>
        </row>
        <row r="8387">
          <cell r="A8387"/>
          <cell r="B8387"/>
          <cell r="C8387" t="str">
            <v>C - EQUIPOS</v>
          </cell>
          <cell r="D8387"/>
          <cell r="E8387"/>
          <cell r="F8387"/>
          <cell r="G8387"/>
        </row>
        <row r="8388">
          <cell r="A8388" t="str">
            <v/>
          </cell>
          <cell r="B8388" t="str">
            <v/>
          </cell>
          <cell r="C8388"/>
          <cell r="D8388" t="str">
            <v/>
          </cell>
          <cell r="E8388"/>
          <cell r="F8388">
            <v>0</v>
          </cell>
          <cell r="G8388">
            <v>0</v>
          </cell>
        </row>
        <row r="8389">
          <cell r="A8389" t="str">
            <v/>
          </cell>
          <cell r="B8389" t="str">
            <v/>
          </cell>
          <cell r="C8389"/>
          <cell r="D8389" t="str">
            <v/>
          </cell>
          <cell r="E8389"/>
          <cell r="F8389">
            <v>0</v>
          </cell>
          <cell r="G8389">
            <v>0</v>
          </cell>
        </row>
        <row r="8390">
          <cell r="A8390" t="str">
            <v/>
          </cell>
          <cell r="B8390" t="str">
            <v/>
          </cell>
          <cell r="C8390"/>
          <cell r="D8390" t="str">
            <v/>
          </cell>
          <cell r="E8390"/>
          <cell r="F8390">
            <v>0</v>
          </cell>
          <cell r="G8390">
            <v>0</v>
          </cell>
        </row>
        <row r="8391">
          <cell r="A8391" t="str">
            <v/>
          </cell>
          <cell r="B8391" t="str">
            <v/>
          </cell>
          <cell r="C8391"/>
          <cell r="D8391" t="str">
            <v/>
          </cell>
          <cell r="E8391"/>
          <cell r="F8391">
            <v>0</v>
          </cell>
          <cell r="G8391">
            <v>0</v>
          </cell>
        </row>
        <row r="8392">
          <cell r="A8392" t="str">
            <v/>
          </cell>
          <cell r="B8392" t="str">
            <v/>
          </cell>
          <cell r="C8392"/>
          <cell r="D8392" t="str">
            <v/>
          </cell>
          <cell r="E8392"/>
          <cell r="F8392">
            <v>0</v>
          </cell>
          <cell r="G8392">
            <v>0</v>
          </cell>
        </row>
        <row r="8393">
          <cell r="A8393" t="str">
            <v/>
          </cell>
          <cell r="B8393" t="str">
            <v/>
          </cell>
          <cell r="C8393"/>
          <cell r="D8393" t="str">
            <v/>
          </cell>
          <cell r="E8393"/>
          <cell r="F8393">
            <v>0</v>
          </cell>
          <cell r="G8393">
            <v>0</v>
          </cell>
        </row>
        <row r="8394">
          <cell r="A8394" t="str">
            <v/>
          </cell>
          <cell r="B8394" t="str">
            <v/>
          </cell>
          <cell r="C8394"/>
          <cell r="D8394" t="str">
            <v/>
          </cell>
          <cell r="E8394"/>
          <cell r="F8394">
            <v>0</v>
          </cell>
          <cell r="G8394">
            <v>0</v>
          </cell>
        </row>
        <row r="8395">
          <cell r="A8395" t="str">
            <v/>
          </cell>
          <cell r="B8395" t="str">
            <v/>
          </cell>
          <cell r="C8395"/>
          <cell r="D8395" t="str">
            <v/>
          </cell>
          <cell r="E8395"/>
          <cell r="F8395">
            <v>0</v>
          </cell>
          <cell r="G8395">
            <v>0</v>
          </cell>
        </row>
        <row r="8396">
          <cell r="A8396" t="str">
            <v/>
          </cell>
          <cell r="B8396" t="str">
            <v/>
          </cell>
          <cell r="C8396"/>
          <cell r="D8396" t="str">
            <v/>
          </cell>
          <cell r="E8396"/>
          <cell r="F8396">
            <v>0</v>
          </cell>
          <cell r="G8396">
            <v>0</v>
          </cell>
        </row>
        <row r="8397">
          <cell r="A8397"/>
          <cell r="B8397"/>
          <cell r="C8397"/>
          <cell r="D8397"/>
          <cell r="E8397"/>
          <cell r="F8397" t="str">
            <v>Total C</v>
          </cell>
          <cell r="G8397">
            <v>0</v>
          </cell>
        </row>
        <row r="8398">
          <cell r="A8398"/>
          <cell r="B8398"/>
          <cell r="C8398"/>
          <cell r="D8398"/>
          <cell r="E8398"/>
          <cell r="F8398"/>
          <cell r="G8398"/>
        </row>
        <row r="8399">
          <cell r="A8399" t="str">
            <v/>
          </cell>
          <cell r="B8399" t="str">
            <v/>
          </cell>
          <cell r="C8399"/>
          <cell r="D8399" t="str">
            <v>Costo  Neto</v>
          </cell>
          <cell r="E8399"/>
          <cell r="F8399" t="str">
            <v>Total D=A+B+C</v>
          </cell>
          <cell r="G8399">
            <v>0</v>
          </cell>
        </row>
        <row r="8401">
          <cell r="A8401" t="str">
            <v>ANALISIS DE PRECIOS</v>
          </cell>
          <cell r="B8401"/>
          <cell r="C8401"/>
          <cell r="D8401"/>
          <cell r="E8401"/>
          <cell r="F8401"/>
          <cell r="G8401"/>
        </row>
        <row r="8402">
          <cell r="A8402" t="str">
            <v>COMITENTE:</v>
          </cell>
          <cell r="B8402" t="str">
            <v>DIRECCIÓN DE ARQUITECTURA</v>
          </cell>
          <cell r="C8402"/>
          <cell r="D8402"/>
          <cell r="E8402"/>
          <cell r="F8402"/>
          <cell r="G8402"/>
        </row>
        <row r="8403">
          <cell r="A8403" t="str">
            <v>CONTRATISTA:</v>
          </cell>
          <cell r="B8403" t="str">
            <v xml:space="preserve">BILBAO CONSTRUCCIONES S.R.L. </v>
          </cell>
          <cell r="C8403"/>
          <cell r="D8403"/>
          <cell r="E8403"/>
          <cell r="F8403"/>
          <cell r="G8403"/>
        </row>
        <row r="8404">
          <cell r="A8404" t="str">
            <v>OBRA:</v>
          </cell>
          <cell r="B8404" t="str">
            <v>CENTRO DE MEDICINA NUCLEAR - PET / CT</v>
          </cell>
          <cell r="C8404"/>
          <cell r="D8404"/>
          <cell r="E8404"/>
          <cell r="F8404" t="str">
            <v>PRECIOS A:</v>
          </cell>
          <cell r="G8404">
            <v>43594</v>
          </cell>
        </row>
        <row r="8405">
          <cell r="A8405" t="str">
            <v>UBICACIÓN:</v>
          </cell>
          <cell r="B8405" t="str">
            <v>CAPITAL</v>
          </cell>
          <cell r="C8405"/>
          <cell r="D8405"/>
          <cell r="E8405"/>
          <cell r="F8405"/>
          <cell r="G8405"/>
        </row>
        <row r="8406">
          <cell r="A8406" t="str">
            <v>RUBRO:</v>
          </cell>
          <cell r="B8406" t="str">
            <v/>
          </cell>
          <cell r="C8406" t="str">
            <v/>
          </cell>
          <cell r="D8406"/>
          <cell r="E8406"/>
          <cell r="F8406"/>
          <cell r="G8406"/>
        </row>
        <row r="8407">
          <cell r="A8407" t="str">
            <v>ITEM:</v>
          </cell>
          <cell r="B8407" t="str">
            <v/>
          </cell>
          <cell r="C8407" t="str">
            <v/>
          </cell>
          <cell r="D8407"/>
          <cell r="E8407"/>
          <cell r="F8407" t="str">
            <v>UNIDAD:</v>
          </cell>
          <cell r="G8407" t="str">
            <v/>
          </cell>
        </row>
        <row r="8408">
          <cell r="A8408"/>
          <cell r="B8408"/>
          <cell r="C8408"/>
          <cell r="D8408"/>
          <cell r="E8408"/>
          <cell r="F8408"/>
          <cell r="G8408"/>
        </row>
        <row r="8409">
          <cell r="A8409" t="str">
            <v>DATOS REDETERMINACION</v>
          </cell>
          <cell r="B8409"/>
          <cell r="C8409" t="str">
            <v>DESIGNACION</v>
          </cell>
          <cell r="D8409" t="str">
            <v>U</v>
          </cell>
          <cell r="E8409" t="str">
            <v>Cantidad</v>
          </cell>
          <cell r="F8409" t="str">
            <v>$ Unitarios</v>
          </cell>
          <cell r="G8409" t="str">
            <v>$ Parcial</v>
          </cell>
        </row>
        <row r="8410">
          <cell r="A8410" t="str">
            <v>CÓDIGO</v>
          </cell>
          <cell r="B8410" t="str">
            <v>DESCRIPCIÓN</v>
          </cell>
          <cell r="C8410"/>
          <cell r="D8410"/>
          <cell r="E8410"/>
          <cell r="F8410"/>
          <cell r="G8410"/>
        </row>
        <row r="8411">
          <cell r="A8411"/>
          <cell r="B8411"/>
          <cell r="C8411" t="str">
            <v>A - MATERIALES</v>
          </cell>
          <cell r="D8411"/>
          <cell r="E8411"/>
          <cell r="F8411"/>
          <cell r="G8411"/>
        </row>
        <row r="8412">
          <cell r="A8412" t="str">
            <v/>
          </cell>
          <cell r="B8412" t="str">
            <v/>
          </cell>
          <cell r="C8412"/>
          <cell r="D8412" t="str">
            <v/>
          </cell>
          <cell r="E8412"/>
          <cell r="F8412">
            <v>0</v>
          </cell>
          <cell r="G8412">
            <v>0</v>
          </cell>
        </row>
        <row r="8413">
          <cell r="A8413" t="str">
            <v/>
          </cell>
          <cell r="B8413" t="str">
            <v/>
          </cell>
          <cell r="C8413"/>
          <cell r="D8413" t="str">
            <v/>
          </cell>
          <cell r="E8413"/>
          <cell r="F8413">
            <v>0</v>
          </cell>
          <cell r="G8413">
            <v>0</v>
          </cell>
        </row>
        <row r="8414">
          <cell r="A8414" t="str">
            <v/>
          </cell>
          <cell r="B8414" t="str">
            <v/>
          </cell>
          <cell r="C8414"/>
          <cell r="D8414" t="str">
            <v/>
          </cell>
          <cell r="E8414"/>
          <cell r="F8414">
            <v>0</v>
          </cell>
          <cell r="G8414">
            <v>0</v>
          </cell>
        </row>
        <row r="8415">
          <cell r="A8415" t="str">
            <v/>
          </cell>
          <cell r="B8415" t="str">
            <v/>
          </cell>
          <cell r="C8415"/>
          <cell r="D8415" t="str">
            <v/>
          </cell>
          <cell r="E8415"/>
          <cell r="F8415">
            <v>0</v>
          </cell>
          <cell r="G8415">
            <v>0</v>
          </cell>
        </row>
        <row r="8416">
          <cell r="A8416" t="str">
            <v/>
          </cell>
          <cell r="B8416" t="str">
            <v/>
          </cell>
          <cell r="C8416"/>
          <cell r="D8416" t="str">
            <v/>
          </cell>
          <cell r="E8416"/>
          <cell r="F8416">
            <v>0</v>
          </cell>
          <cell r="G8416">
            <v>0</v>
          </cell>
        </row>
        <row r="8417">
          <cell r="A8417" t="str">
            <v/>
          </cell>
          <cell r="B8417" t="str">
            <v/>
          </cell>
          <cell r="C8417"/>
          <cell r="D8417" t="str">
            <v/>
          </cell>
          <cell r="E8417"/>
          <cell r="F8417">
            <v>0</v>
          </cell>
          <cell r="G8417">
            <v>0</v>
          </cell>
        </row>
        <row r="8418">
          <cell r="A8418" t="str">
            <v/>
          </cell>
          <cell r="B8418" t="str">
            <v/>
          </cell>
          <cell r="C8418"/>
          <cell r="D8418" t="str">
            <v/>
          </cell>
          <cell r="E8418"/>
          <cell r="F8418">
            <v>0</v>
          </cell>
          <cell r="G8418">
            <v>0</v>
          </cell>
        </row>
        <row r="8419">
          <cell r="A8419" t="str">
            <v/>
          </cell>
          <cell r="B8419" t="str">
            <v/>
          </cell>
          <cell r="C8419"/>
          <cell r="D8419" t="str">
            <v/>
          </cell>
          <cell r="E8419"/>
          <cell r="F8419">
            <v>0</v>
          </cell>
          <cell r="G8419">
            <v>0</v>
          </cell>
        </row>
        <row r="8420">
          <cell r="A8420" t="str">
            <v/>
          </cell>
          <cell r="B8420" t="str">
            <v/>
          </cell>
          <cell r="C8420"/>
          <cell r="D8420" t="str">
            <v/>
          </cell>
          <cell r="E8420"/>
          <cell r="F8420">
            <v>0</v>
          </cell>
          <cell r="G8420">
            <v>0</v>
          </cell>
        </row>
        <row r="8421">
          <cell r="A8421" t="str">
            <v/>
          </cell>
          <cell r="B8421" t="str">
            <v/>
          </cell>
          <cell r="C8421"/>
          <cell r="D8421" t="str">
            <v/>
          </cell>
          <cell r="E8421"/>
          <cell r="F8421">
            <v>0</v>
          </cell>
          <cell r="G8421">
            <v>0</v>
          </cell>
        </row>
        <row r="8422">
          <cell r="A8422" t="str">
            <v/>
          </cell>
          <cell r="B8422" t="str">
            <v/>
          </cell>
          <cell r="C8422"/>
          <cell r="D8422" t="str">
            <v/>
          </cell>
          <cell r="E8422"/>
          <cell r="F8422">
            <v>0</v>
          </cell>
          <cell r="G8422">
            <v>0</v>
          </cell>
        </row>
        <row r="8423">
          <cell r="A8423" t="str">
            <v/>
          </cell>
          <cell r="B8423" t="str">
            <v/>
          </cell>
          <cell r="C8423"/>
          <cell r="D8423" t="str">
            <v/>
          </cell>
          <cell r="E8423"/>
          <cell r="F8423">
            <v>0</v>
          </cell>
          <cell r="G8423">
            <v>0</v>
          </cell>
        </row>
        <row r="8424">
          <cell r="A8424" t="str">
            <v/>
          </cell>
          <cell r="B8424" t="str">
            <v/>
          </cell>
          <cell r="C8424"/>
          <cell r="D8424" t="str">
            <v/>
          </cell>
          <cell r="E8424"/>
          <cell r="F8424">
            <v>0</v>
          </cell>
          <cell r="G8424">
            <v>0</v>
          </cell>
        </row>
        <row r="8425">
          <cell r="A8425" t="str">
            <v/>
          </cell>
          <cell r="B8425" t="str">
            <v/>
          </cell>
          <cell r="C8425"/>
          <cell r="D8425" t="str">
            <v/>
          </cell>
          <cell r="E8425"/>
          <cell r="F8425">
            <v>0</v>
          </cell>
          <cell r="G8425">
            <v>0</v>
          </cell>
        </row>
        <row r="8426">
          <cell r="A8426"/>
          <cell r="B8426"/>
          <cell r="C8426"/>
          <cell r="D8426"/>
          <cell r="E8426"/>
          <cell r="F8426" t="str">
            <v>Total A</v>
          </cell>
          <cell r="G8426">
            <v>0</v>
          </cell>
        </row>
        <row r="8427">
          <cell r="A8427"/>
          <cell r="B8427"/>
          <cell r="C8427" t="str">
            <v>B - MANO DE OBRA</v>
          </cell>
          <cell r="D8427"/>
          <cell r="E8427"/>
          <cell r="F8427"/>
          <cell r="G8427"/>
        </row>
        <row r="8428">
          <cell r="A8428" t="str">
            <v/>
          </cell>
          <cell r="B8428">
            <v>0</v>
          </cell>
          <cell r="C8428"/>
          <cell r="D8428" t="str">
            <v/>
          </cell>
          <cell r="E8428"/>
          <cell r="F8428">
            <v>0</v>
          </cell>
          <cell r="G8428">
            <v>0</v>
          </cell>
        </row>
        <row r="8429">
          <cell r="A8429" t="str">
            <v/>
          </cell>
          <cell r="B8429">
            <v>0</v>
          </cell>
          <cell r="C8429"/>
          <cell r="D8429" t="str">
            <v/>
          </cell>
          <cell r="E8429"/>
          <cell r="F8429">
            <v>0</v>
          </cell>
          <cell r="G8429">
            <v>0</v>
          </cell>
        </row>
        <row r="8430">
          <cell r="A8430" t="str">
            <v/>
          </cell>
          <cell r="B8430">
            <v>0</v>
          </cell>
          <cell r="C8430"/>
          <cell r="D8430" t="str">
            <v/>
          </cell>
          <cell r="E8430"/>
          <cell r="F8430">
            <v>0</v>
          </cell>
          <cell r="G8430">
            <v>0</v>
          </cell>
        </row>
        <row r="8431">
          <cell r="A8431" t="str">
            <v/>
          </cell>
          <cell r="B8431">
            <v>0</v>
          </cell>
          <cell r="C8431"/>
          <cell r="D8431" t="str">
            <v/>
          </cell>
          <cell r="E8431"/>
          <cell r="F8431">
            <v>0</v>
          </cell>
          <cell r="G8431">
            <v>0</v>
          </cell>
        </row>
        <row r="8432">
          <cell r="A8432" t="str">
            <v/>
          </cell>
          <cell r="B8432">
            <v>0</v>
          </cell>
          <cell r="C8432"/>
          <cell r="D8432" t="str">
            <v/>
          </cell>
          <cell r="E8432"/>
          <cell r="F8432">
            <v>0</v>
          </cell>
          <cell r="G8432">
            <v>0</v>
          </cell>
        </row>
        <row r="8433">
          <cell r="A8433" t="str">
            <v/>
          </cell>
          <cell r="B8433">
            <v>0</v>
          </cell>
          <cell r="C8433"/>
          <cell r="D8433" t="str">
            <v/>
          </cell>
          <cell r="E8433"/>
          <cell r="F8433">
            <v>0</v>
          </cell>
          <cell r="G8433">
            <v>0</v>
          </cell>
        </row>
        <row r="8434">
          <cell r="A8434" t="str">
            <v/>
          </cell>
          <cell r="B8434">
            <v>0</v>
          </cell>
          <cell r="C8434"/>
          <cell r="D8434" t="str">
            <v/>
          </cell>
          <cell r="E8434"/>
          <cell r="F8434">
            <v>0</v>
          </cell>
          <cell r="G8434">
            <v>0</v>
          </cell>
        </row>
        <row r="8435">
          <cell r="A8435" t="str">
            <v/>
          </cell>
          <cell r="B8435">
            <v>0</v>
          </cell>
          <cell r="C8435"/>
          <cell r="D8435" t="str">
            <v/>
          </cell>
          <cell r="E8435"/>
          <cell r="F8435">
            <v>0</v>
          </cell>
          <cell r="G8435">
            <v>0</v>
          </cell>
        </row>
        <row r="8436">
          <cell r="A8436"/>
          <cell r="B8436"/>
          <cell r="C8436"/>
          <cell r="D8436"/>
          <cell r="E8436"/>
          <cell r="F8436" t="str">
            <v>Total B</v>
          </cell>
          <cell r="G8436">
            <v>0</v>
          </cell>
        </row>
        <row r="8437">
          <cell r="A8437"/>
          <cell r="B8437"/>
          <cell r="C8437" t="str">
            <v>C - EQUIPOS</v>
          </cell>
          <cell r="D8437"/>
          <cell r="E8437"/>
          <cell r="F8437"/>
          <cell r="G8437"/>
        </row>
        <row r="8438">
          <cell r="A8438" t="str">
            <v/>
          </cell>
          <cell r="B8438" t="str">
            <v/>
          </cell>
          <cell r="C8438"/>
          <cell r="D8438" t="str">
            <v/>
          </cell>
          <cell r="E8438"/>
          <cell r="F8438">
            <v>0</v>
          </cell>
          <cell r="G8438">
            <v>0</v>
          </cell>
        </row>
        <row r="8439">
          <cell r="A8439" t="str">
            <v/>
          </cell>
          <cell r="B8439" t="str">
            <v/>
          </cell>
          <cell r="C8439"/>
          <cell r="D8439" t="str">
            <v/>
          </cell>
          <cell r="E8439"/>
          <cell r="F8439">
            <v>0</v>
          </cell>
          <cell r="G8439">
            <v>0</v>
          </cell>
        </row>
        <row r="8440">
          <cell r="A8440" t="str">
            <v/>
          </cell>
          <cell r="B8440" t="str">
            <v/>
          </cell>
          <cell r="C8440"/>
          <cell r="D8440" t="str">
            <v/>
          </cell>
          <cell r="E8440"/>
          <cell r="F8440">
            <v>0</v>
          </cell>
          <cell r="G8440">
            <v>0</v>
          </cell>
        </row>
        <row r="8441">
          <cell r="A8441" t="str">
            <v/>
          </cell>
          <cell r="B8441" t="str">
            <v/>
          </cell>
          <cell r="C8441"/>
          <cell r="D8441" t="str">
            <v/>
          </cell>
          <cell r="E8441"/>
          <cell r="F8441">
            <v>0</v>
          </cell>
          <cell r="G8441">
            <v>0</v>
          </cell>
        </row>
        <row r="8442">
          <cell r="A8442" t="str">
            <v/>
          </cell>
          <cell r="B8442" t="str">
            <v/>
          </cell>
          <cell r="C8442"/>
          <cell r="D8442" t="str">
            <v/>
          </cell>
          <cell r="E8442"/>
          <cell r="F8442">
            <v>0</v>
          </cell>
          <cell r="G8442">
            <v>0</v>
          </cell>
        </row>
        <row r="8443">
          <cell r="A8443" t="str">
            <v/>
          </cell>
          <cell r="B8443" t="str">
            <v/>
          </cell>
          <cell r="C8443"/>
          <cell r="D8443" t="str">
            <v/>
          </cell>
          <cell r="E8443"/>
          <cell r="F8443">
            <v>0</v>
          </cell>
          <cell r="G8443">
            <v>0</v>
          </cell>
        </row>
        <row r="8444">
          <cell r="A8444" t="str">
            <v/>
          </cell>
          <cell r="B8444" t="str">
            <v/>
          </cell>
          <cell r="C8444"/>
          <cell r="D8444" t="str">
            <v/>
          </cell>
          <cell r="E8444"/>
          <cell r="F8444">
            <v>0</v>
          </cell>
          <cell r="G8444">
            <v>0</v>
          </cell>
        </row>
        <row r="8445">
          <cell r="A8445" t="str">
            <v/>
          </cell>
          <cell r="B8445" t="str">
            <v/>
          </cell>
          <cell r="C8445"/>
          <cell r="D8445" t="str">
            <v/>
          </cell>
          <cell r="E8445"/>
          <cell r="F8445">
            <v>0</v>
          </cell>
          <cell r="G8445">
            <v>0</v>
          </cell>
        </row>
        <row r="8446">
          <cell r="A8446" t="str">
            <v/>
          </cell>
          <cell r="B8446" t="str">
            <v/>
          </cell>
          <cell r="C8446"/>
          <cell r="D8446" t="str">
            <v/>
          </cell>
          <cell r="E8446"/>
          <cell r="F8446">
            <v>0</v>
          </cell>
          <cell r="G8446">
            <v>0</v>
          </cell>
        </row>
        <row r="8447">
          <cell r="A8447"/>
          <cell r="B8447"/>
          <cell r="C8447"/>
          <cell r="D8447"/>
          <cell r="E8447"/>
          <cell r="F8447" t="str">
            <v>Total C</v>
          </cell>
          <cell r="G8447">
            <v>0</v>
          </cell>
        </row>
        <row r="8448">
          <cell r="A8448"/>
          <cell r="B8448"/>
          <cell r="C8448"/>
          <cell r="D8448"/>
          <cell r="E8448"/>
          <cell r="F8448"/>
          <cell r="G8448"/>
        </row>
        <row r="8449">
          <cell r="A8449" t="str">
            <v/>
          </cell>
          <cell r="B8449" t="str">
            <v/>
          </cell>
          <cell r="C8449"/>
          <cell r="D8449" t="str">
            <v>Costo  Neto</v>
          </cell>
          <cell r="E8449"/>
          <cell r="F8449" t="str">
            <v>Total D=A+B+C</v>
          </cell>
          <cell r="G8449">
            <v>0</v>
          </cell>
        </row>
        <row r="8451">
          <cell r="A8451" t="str">
            <v>ANALISIS DE PRECIOS</v>
          </cell>
          <cell r="B8451"/>
          <cell r="C8451"/>
          <cell r="D8451"/>
          <cell r="E8451"/>
          <cell r="F8451"/>
          <cell r="G8451"/>
        </row>
        <row r="8452">
          <cell r="A8452" t="str">
            <v>COMITENTE:</v>
          </cell>
          <cell r="B8452" t="str">
            <v>DIRECCIÓN DE ARQUITECTURA</v>
          </cell>
          <cell r="C8452"/>
          <cell r="D8452"/>
          <cell r="E8452"/>
          <cell r="F8452"/>
          <cell r="G8452"/>
        </row>
        <row r="8453">
          <cell r="A8453" t="str">
            <v>CONTRATISTA:</v>
          </cell>
          <cell r="B8453" t="str">
            <v xml:space="preserve">BILBAO CONSTRUCCIONES S.R.L. </v>
          </cell>
          <cell r="C8453"/>
          <cell r="D8453"/>
          <cell r="E8453"/>
          <cell r="F8453"/>
          <cell r="G8453"/>
        </row>
        <row r="8454">
          <cell r="A8454" t="str">
            <v>OBRA:</v>
          </cell>
          <cell r="B8454" t="str">
            <v>CENTRO DE MEDICINA NUCLEAR - PET / CT</v>
          </cell>
          <cell r="C8454"/>
          <cell r="D8454"/>
          <cell r="E8454"/>
          <cell r="F8454" t="str">
            <v>PRECIOS A:</v>
          </cell>
          <cell r="G8454">
            <v>43594</v>
          </cell>
        </row>
        <row r="8455">
          <cell r="A8455" t="str">
            <v>UBICACIÓN:</v>
          </cell>
          <cell r="B8455" t="str">
            <v>CAPITAL</v>
          </cell>
          <cell r="C8455"/>
          <cell r="D8455"/>
          <cell r="E8455"/>
          <cell r="F8455"/>
          <cell r="G8455"/>
        </row>
        <row r="8456">
          <cell r="A8456" t="str">
            <v>RUBRO:</v>
          </cell>
          <cell r="B8456" t="str">
            <v/>
          </cell>
          <cell r="C8456" t="str">
            <v/>
          </cell>
          <cell r="D8456"/>
          <cell r="E8456"/>
          <cell r="F8456"/>
          <cell r="G8456"/>
        </row>
        <row r="8457">
          <cell r="A8457" t="str">
            <v>ITEM:</v>
          </cell>
          <cell r="B8457" t="str">
            <v/>
          </cell>
          <cell r="C8457" t="str">
            <v/>
          </cell>
          <cell r="D8457"/>
          <cell r="E8457"/>
          <cell r="F8457" t="str">
            <v>UNIDAD:</v>
          </cell>
          <cell r="G8457" t="str">
            <v/>
          </cell>
        </row>
        <row r="8458">
          <cell r="A8458"/>
          <cell r="B8458"/>
          <cell r="C8458"/>
          <cell r="D8458"/>
          <cell r="E8458"/>
          <cell r="F8458"/>
          <cell r="G8458"/>
        </row>
        <row r="8459">
          <cell r="A8459" t="str">
            <v>DATOS REDETERMINACION</v>
          </cell>
          <cell r="B8459"/>
          <cell r="C8459" t="str">
            <v>DESIGNACION</v>
          </cell>
          <cell r="D8459" t="str">
            <v>U</v>
          </cell>
          <cell r="E8459" t="str">
            <v>Cantidad</v>
          </cell>
          <cell r="F8459" t="str">
            <v>$ Unitarios</v>
          </cell>
          <cell r="G8459" t="str">
            <v>$ Parcial</v>
          </cell>
        </row>
        <row r="8460">
          <cell r="A8460" t="str">
            <v>CÓDIGO</v>
          </cell>
          <cell r="B8460" t="str">
            <v>DESCRIPCIÓN</v>
          </cell>
          <cell r="C8460"/>
          <cell r="D8460"/>
          <cell r="E8460"/>
          <cell r="F8460"/>
          <cell r="G8460"/>
        </row>
        <row r="8461">
          <cell r="A8461"/>
          <cell r="B8461"/>
          <cell r="C8461" t="str">
            <v>A - MATERIALES</v>
          </cell>
          <cell r="D8461"/>
          <cell r="E8461"/>
          <cell r="F8461"/>
          <cell r="G8461"/>
        </row>
        <row r="8462">
          <cell r="A8462" t="str">
            <v/>
          </cell>
          <cell r="B8462" t="str">
            <v/>
          </cell>
          <cell r="C8462"/>
          <cell r="D8462" t="str">
            <v/>
          </cell>
          <cell r="E8462"/>
          <cell r="F8462">
            <v>0</v>
          </cell>
          <cell r="G8462">
            <v>0</v>
          </cell>
        </row>
        <row r="8463">
          <cell r="A8463" t="str">
            <v/>
          </cell>
          <cell r="B8463" t="str">
            <v/>
          </cell>
          <cell r="C8463"/>
          <cell r="D8463" t="str">
            <v/>
          </cell>
          <cell r="E8463"/>
          <cell r="F8463">
            <v>0</v>
          </cell>
          <cell r="G8463">
            <v>0</v>
          </cell>
        </row>
        <row r="8464">
          <cell r="A8464" t="str">
            <v/>
          </cell>
          <cell r="B8464" t="str">
            <v/>
          </cell>
          <cell r="C8464"/>
          <cell r="D8464" t="str">
            <v/>
          </cell>
          <cell r="E8464"/>
          <cell r="F8464">
            <v>0</v>
          </cell>
          <cell r="G8464">
            <v>0</v>
          </cell>
        </row>
        <row r="8465">
          <cell r="A8465" t="str">
            <v/>
          </cell>
          <cell r="B8465" t="str">
            <v/>
          </cell>
          <cell r="C8465"/>
          <cell r="D8465" t="str">
            <v/>
          </cell>
          <cell r="E8465"/>
          <cell r="F8465">
            <v>0</v>
          </cell>
          <cell r="G8465">
            <v>0</v>
          </cell>
        </row>
        <row r="8466">
          <cell r="A8466" t="str">
            <v/>
          </cell>
          <cell r="B8466" t="str">
            <v/>
          </cell>
          <cell r="C8466"/>
          <cell r="D8466" t="str">
            <v/>
          </cell>
          <cell r="E8466"/>
          <cell r="F8466">
            <v>0</v>
          </cell>
          <cell r="G8466">
            <v>0</v>
          </cell>
        </row>
        <row r="8467">
          <cell r="A8467" t="str">
            <v/>
          </cell>
          <cell r="B8467" t="str">
            <v/>
          </cell>
          <cell r="C8467"/>
          <cell r="D8467" t="str">
            <v/>
          </cell>
          <cell r="E8467"/>
          <cell r="F8467">
            <v>0</v>
          </cell>
          <cell r="G8467">
            <v>0</v>
          </cell>
        </row>
        <row r="8468">
          <cell r="A8468" t="str">
            <v/>
          </cell>
          <cell r="B8468" t="str">
            <v/>
          </cell>
          <cell r="C8468"/>
          <cell r="D8468" t="str">
            <v/>
          </cell>
          <cell r="E8468"/>
          <cell r="F8468">
            <v>0</v>
          </cell>
          <cell r="G8468">
            <v>0</v>
          </cell>
        </row>
        <row r="8469">
          <cell r="A8469" t="str">
            <v/>
          </cell>
          <cell r="B8469" t="str">
            <v/>
          </cell>
          <cell r="C8469"/>
          <cell r="D8469" t="str">
            <v/>
          </cell>
          <cell r="E8469"/>
          <cell r="F8469">
            <v>0</v>
          </cell>
          <cell r="G8469">
            <v>0</v>
          </cell>
        </row>
        <row r="8470">
          <cell r="A8470" t="str">
            <v/>
          </cell>
          <cell r="B8470" t="str">
            <v/>
          </cell>
          <cell r="C8470"/>
          <cell r="D8470" t="str">
            <v/>
          </cell>
          <cell r="E8470"/>
          <cell r="F8470">
            <v>0</v>
          </cell>
          <cell r="G8470">
            <v>0</v>
          </cell>
        </row>
        <row r="8471">
          <cell r="A8471" t="str">
            <v/>
          </cell>
          <cell r="B8471" t="str">
            <v/>
          </cell>
          <cell r="C8471"/>
          <cell r="D8471" t="str">
            <v/>
          </cell>
          <cell r="E8471"/>
          <cell r="F8471">
            <v>0</v>
          </cell>
          <cell r="G8471">
            <v>0</v>
          </cell>
        </row>
        <row r="8472">
          <cell r="A8472" t="str">
            <v/>
          </cell>
          <cell r="B8472" t="str">
            <v/>
          </cell>
          <cell r="C8472"/>
          <cell r="D8472" t="str">
            <v/>
          </cell>
          <cell r="E8472"/>
          <cell r="F8472">
            <v>0</v>
          </cell>
          <cell r="G8472">
            <v>0</v>
          </cell>
        </row>
        <row r="8473">
          <cell r="A8473" t="str">
            <v/>
          </cell>
          <cell r="B8473" t="str">
            <v/>
          </cell>
          <cell r="C8473"/>
          <cell r="D8473" t="str">
            <v/>
          </cell>
          <cell r="E8473"/>
          <cell r="F8473">
            <v>0</v>
          </cell>
          <cell r="G8473">
            <v>0</v>
          </cell>
        </row>
        <row r="8474">
          <cell r="A8474" t="str">
            <v/>
          </cell>
          <cell r="B8474" t="str">
            <v/>
          </cell>
          <cell r="C8474"/>
          <cell r="D8474" t="str">
            <v/>
          </cell>
          <cell r="E8474"/>
          <cell r="F8474">
            <v>0</v>
          </cell>
          <cell r="G8474">
            <v>0</v>
          </cell>
        </row>
        <row r="8475">
          <cell r="A8475" t="str">
            <v/>
          </cell>
          <cell r="B8475" t="str">
            <v/>
          </cell>
          <cell r="C8475"/>
          <cell r="D8475" t="str">
            <v/>
          </cell>
          <cell r="E8475"/>
          <cell r="F8475">
            <v>0</v>
          </cell>
          <cell r="G8475">
            <v>0</v>
          </cell>
        </row>
        <row r="8476">
          <cell r="A8476"/>
          <cell r="B8476"/>
          <cell r="C8476"/>
          <cell r="D8476"/>
          <cell r="E8476"/>
          <cell r="F8476" t="str">
            <v>Total A</v>
          </cell>
          <cell r="G8476">
            <v>0</v>
          </cell>
        </row>
        <row r="8477">
          <cell r="A8477"/>
          <cell r="B8477"/>
          <cell r="C8477" t="str">
            <v>B - MANO DE OBRA</v>
          </cell>
          <cell r="D8477"/>
          <cell r="E8477"/>
          <cell r="F8477"/>
          <cell r="G8477"/>
        </row>
        <row r="8478">
          <cell r="A8478" t="str">
            <v/>
          </cell>
          <cell r="B8478">
            <v>0</v>
          </cell>
          <cell r="C8478"/>
          <cell r="D8478" t="str">
            <v/>
          </cell>
          <cell r="E8478"/>
          <cell r="F8478">
            <v>0</v>
          </cell>
          <cell r="G8478">
            <v>0</v>
          </cell>
        </row>
        <row r="8479">
          <cell r="A8479" t="str">
            <v/>
          </cell>
          <cell r="B8479">
            <v>0</v>
          </cell>
          <cell r="C8479"/>
          <cell r="D8479" t="str">
            <v/>
          </cell>
          <cell r="E8479"/>
          <cell r="F8479">
            <v>0</v>
          </cell>
          <cell r="G8479">
            <v>0</v>
          </cell>
        </row>
        <row r="8480">
          <cell r="A8480" t="str">
            <v/>
          </cell>
          <cell r="B8480">
            <v>0</v>
          </cell>
          <cell r="C8480"/>
          <cell r="D8480" t="str">
            <v/>
          </cell>
          <cell r="E8480"/>
          <cell r="F8480">
            <v>0</v>
          </cell>
          <cell r="G8480">
            <v>0</v>
          </cell>
        </row>
        <row r="8481">
          <cell r="A8481" t="str">
            <v/>
          </cell>
          <cell r="B8481">
            <v>0</v>
          </cell>
          <cell r="C8481"/>
          <cell r="D8481" t="str">
            <v/>
          </cell>
          <cell r="E8481"/>
          <cell r="F8481">
            <v>0</v>
          </cell>
          <cell r="G8481">
            <v>0</v>
          </cell>
        </row>
        <row r="8482">
          <cell r="A8482" t="str">
            <v/>
          </cell>
          <cell r="B8482">
            <v>0</v>
          </cell>
          <cell r="C8482"/>
          <cell r="D8482" t="str">
            <v/>
          </cell>
          <cell r="E8482"/>
          <cell r="F8482">
            <v>0</v>
          </cell>
          <cell r="G8482">
            <v>0</v>
          </cell>
        </row>
        <row r="8483">
          <cell r="A8483" t="str">
            <v/>
          </cell>
          <cell r="B8483">
            <v>0</v>
          </cell>
          <cell r="C8483"/>
          <cell r="D8483" t="str">
            <v/>
          </cell>
          <cell r="E8483"/>
          <cell r="F8483">
            <v>0</v>
          </cell>
          <cell r="G8483">
            <v>0</v>
          </cell>
        </row>
        <row r="8484">
          <cell r="A8484" t="str">
            <v/>
          </cell>
          <cell r="B8484">
            <v>0</v>
          </cell>
          <cell r="C8484"/>
          <cell r="D8484" t="str">
            <v/>
          </cell>
          <cell r="E8484"/>
          <cell r="F8484">
            <v>0</v>
          </cell>
          <cell r="G8484">
            <v>0</v>
          </cell>
        </row>
        <row r="8485">
          <cell r="A8485" t="str">
            <v/>
          </cell>
          <cell r="B8485">
            <v>0</v>
          </cell>
          <cell r="C8485"/>
          <cell r="D8485" t="str">
            <v/>
          </cell>
          <cell r="E8485"/>
          <cell r="F8485">
            <v>0</v>
          </cell>
          <cell r="G8485">
            <v>0</v>
          </cell>
        </row>
        <row r="8486">
          <cell r="A8486"/>
          <cell r="B8486"/>
          <cell r="C8486"/>
          <cell r="D8486"/>
          <cell r="E8486"/>
          <cell r="F8486" t="str">
            <v>Total B</v>
          </cell>
          <cell r="G8486">
            <v>0</v>
          </cell>
        </row>
        <row r="8487">
          <cell r="A8487"/>
          <cell r="B8487"/>
          <cell r="C8487" t="str">
            <v>C - EQUIPOS</v>
          </cell>
          <cell r="D8487"/>
          <cell r="E8487"/>
          <cell r="F8487"/>
          <cell r="G8487"/>
        </row>
        <row r="8488">
          <cell r="A8488" t="str">
            <v/>
          </cell>
          <cell r="B8488" t="str">
            <v/>
          </cell>
          <cell r="C8488"/>
          <cell r="D8488" t="str">
            <v/>
          </cell>
          <cell r="E8488"/>
          <cell r="F8488">
            <v>0</v>
          </cell>
          <cell r="G8488">
            <v>0</v>
          </cell>
        </row>
        <row r="8489">
          <cell r="A8489" t="str">
            <v/>
          </cell>
          <cell r="B8489" t="str">
            <v/>
          </cell>
          <cell r="C8489"/>
          <cell r="D8489" t="str">
            <v/>
          </cell>
          <cell r="E8489"/>
          <cell r="F8489">
            <v>0</v>
          </cell>
          <cell r="G8489">
            <v>0</v>
          </cell>
        </row>
        <row r="8490">
          <cell r="A8490" t="str">
            <v/>
          </cell>
          <cell r="B8490" t="str">
            <v/>
          </cell>
          <cell r="C8490"/>
          <cell r="D8490" t="str">
            <v/>
          </cell>
          <cell r="E8490"/>
          <cell r="F8490">
            <v>0</v>
          </cell>
          <cell r="G8490">
            <v>0</v>
          </cell>
        </row>
        <row r="8491">
          <cell r="A8491" t="str">
            <v/>
          </cell>
          <cell r="B8491" t="str">
            <v/>
          </cell>
          <cell r="C8491"/>
          <cell r="D8491" t="str">
            <v/>
          </cell>
          <cell r="E8491"/>
          <cell r="F8491">
            <v>0</v>
          </cell>
          <cell r="G8491">
            <v>0</v>
          </cell>
        </row>
        <row r="8492">
          <cell r="A8492" t="str">
            <v/>
          </cell>
          <cell r="B8492" t="str">
            <v/>
          </cell>
          <cell r="C8492"/>
          <cell r="D8492" t="str">
            <v/>
          </cell>
          <cell r="E8492"/>
          <cell r="F8492">
            <v>0</v>
          </cell>
          <cell r="G8492">
            <v>0</v>
          </cell>
        </row>
        <row r="8493">
          <cell r="A8493" t="str">
            <v/>
          </cell>
          <cell r="B8493" t="str">
            <v/>
          </cell>
          <cell r="C8493"/>
          <cell r="D8493" t="str">
            <v/>
          </cell>
          <cell r="E8493"/>
          <cell r="F8493">
            <v>0</v>
          </cell>
          <cell r="G8493">
            <v>0</v>
          </cell>
        </row>
        <row r="8494">
          <cell r="A8494" t="str">
            <v/>
          </cell>
          <cell r="B8494" t="str">
            <v/>
          </cell>
          <cell r="C8494"/>
          <cell r="D8494" t="str">
            <v/>
          </cell>
          <cell r="E8494"/>
          <cell r="F8494">
            <v>0</v>
          </cell>
          <cell r="G8494">
            <v>0</v>
          </cell>
        </row>
        <row r="8495">
          <cell r="A8495" t="str">
            <v/>
          </cell>
          <cell r="B8495" t="str">
            <v/>
          </cell>
          <cell r="C8495"/>
          <cell r="D8495" t="str">
            <v/>
          </cell>
          <cell r="E8495"/>
          <cell r="F8495">
            <v>0</v>
          </cell>
          <cell r="G8495">
            <v>0</v>
          </cell>
        </row>
        <row r="8496">
          <cell r="A8496" t="str">
            <v/>
          </cell>
          <cell r="B8496" t="str">
            <v/>
          </cell>
          <cell r="C8496"/>
          <cell r="D8496" t="str">
            <v/>
          </cell>
          <cell r="E8496"/>
          <cell r="F8496">
            <v>0</v>
          </cell>
          <cell r="G8496">
            <v>0</v>
          </cell>
        </row>
        <row r="8497">
          <cell r="A8497"/>
          <cell r="B8497"/>
          <cell r="C8497"/>
          <cell r="D8497"/>
          <cell r="E8497"/>
          <cell r="F8497" t="str">
            <v>Total C</v>
          </cell>
          <cell r="G8497">
            <v>0</v>
          </cell>
        </row>
        <row r="8498">
          <cell r="A8498"/>
          <cell r="B8498"/>
          <cell r="C8498"/>
          <cell r="D8498"/>
          <cell r="E8498"/>
          <cell r="F8498"/>
          <cell r="G8498"/>
        </row>
        <row r="8499">
          <cell r="A8499" t="str">
            <v/>
          </cell>
          <cell r="B8499" t="str">
            <v/>
          </cell>
          <cell r="C8499"/>
          <cell r="D8499" t="str">
            <v>Costo  Neto</v>
          </cell>
          <cell r="E8499"/>
          <cell r="F8499" t="str">
            <v>Total D=A+B+C</v>
          </cell>
          <cell r="G8499">
            <v>0</v>
          </cell>
        </row>
        <row r="8501">
          <cell r="A8501" t="str">
            <v>ANALISIS DE PRECIOS</v>
          </cell>
          <cell r="B8501"/>
          <cell r="C8501"/>
          <cell r="D8501"/>
          <cell r="E8501"/>
          <cell r="F8501"/>
          <cell r="G8501"/>
        </row>
        <row r="8502">
          <cell r="A8502" t="str">
            <v>COMITENTE:</v>
          </cell>
          <cell r="B8502" t="str">
            <v>DIRECCIÓN DE ARQUITECTURA</v>
          </cell>
          <cell r="C8502"/>
          <cell r="D8502"/>
          <cell r="E8502"/>
          <cell r="F8502"/>
          <cell r="G8502"/>
        </row>
        <row r="8503">
          <cell r="A8503" t="str">
            <v>CONTRATISTA:</v>
          </cell>
          <cell r="B8503" t="str">
            <v xml:space="preserve">BILBAO CONSTRUCCIONES S.R.L. </v>
          </cell>
          <cell r="C8503"/>
          <cell r="D8503"/>
          <cell r="E8503"/>
          <cell r="F8503"/>
          <cell r="G8503"/>
        </row>
        <row r="8504">
          <cell r="A8504" t="str">
            <v>OBRA:</v>
          </cell>
          <cell r="B8504" t="str">
            <v>CENTRO DE MEDICINA NUCLEAR - PET / CT</v>
          </cell>
          <cell r="C8504"/>
          <cell r="D8504"/>
          <cell r="E8504"/>
          <cell r="F8504" t="str">
            <v>PRECIOS A:</v>
          </cell>
          <cell r="G8504">
            <v>43594</v>
          </cell>
        </row>
        <row r="8505">
          <cell r="A8505" t="str">
            <v>UBICACIÓN:</v>
          </cell>
          <cell r="B8505" t="str">
            <v>CAPITAL</v>
          </cell>
          <cell r="C8505"/>
          <cell r="D8505"/>
          <cell r="E8505"/>
          <cell r="F8505"/>
          <cell r="G8505"/>
        </row>
        <row r="8506">
          <cell r="A8506" t="str">
            <v>RUBRO:</v>
          </cell>
          <cell r="B8506" t="str">
            <v/>
          </cell>
          <cell r="C8506" t="str">
            <v/>
          </cell>
          <cell r="D8506"/>
          <cell r="E8506"/>
          <cell r="F8506"/>
          <cell r="G8506"/>
        </row>
        <row r="8507">
          <cell r="A8507" t="str">
            <v>ITEM:</v>
          </cell>
          <cell r="B8507" t="str">
            <v/>
          </cell>
          <cell r="C8507" t="str">
            <v/>
          </cell>
          <cell r="D8507"/>
          <cell r="E8507"/>
          <cell r="F8507" t="str">
            <v>UNIDAD:</v>
          </cell>
          <cell r="G8507" t="str">
            <v/>
          </cell>
        </row>
        <row r="8508">
          <cell r="A8508"/>
          <cell r="B8508"/>
          <cell r="C8508"/>
          <cell r="D8508"/>
          <cell r="E8508"/>
          <cell r="F8508"/>
          <cell r="G8508"/>
        </row>
        <row r="8509">
          <cell r="A8509" t="str">
            <v>DATOS REDETERMINACION</v>
          </cell>
          <cell r="B8509"/>
          <cell r="C8509" t="str">
            <v>DESIGNACION</v>
          </cell>
          <cell r="D8509" t="str">
            <v>U</v>
          </cell>
          <cell r="E8509" t="str">
            <v>Cantidad</v>
          </cell>
          <cell r="F8509" t="str">
            <v>$ Unitarios</v>
          </cell>
          <cell r="G8509" t="str">
            <v>$ Parcial</v>
          </cell>
        </row>
        <row r="8510">
          <cell r="A8510" t="str">
            <v>CÓDIGO</v>
          </cell>
          <cell r="B8510" t="str">
            <v>DESCRIPCIÓN</v>
          </cell>
          <cell r="C8510"/>
          <cell r="D8510"/>
          <cell r="E8510"/>
          <cell r="F8510"/>
          <cell r="G8510"/>
        </row>
        <row r="8511">
          <cell r="A8511"/>
          <cell r="B8511"/>
          <cell r="C8511" t="str">
            <v>A - MATERIALES</v>
          </cell>
          <cell r="D8511"/>
          <cell r="E8511"/>
          <cell r="F8511"/>
          <cell r="G8511"/>
        </row>
        <row r="8512">
          <cell r="A8512" t="str">
            <v/>
          </cell>
          <cell r="B8512" t="str">
            <v/>
          </cell>
          <cell r="C8512"/>
          <cell r="D8512" t="str">
            <v/>
          </cell>
          <cell r="E8512"/>
          <cell r="F8512">
            <v>0</v>
          </cell>
          <cell r="G8512">
            <v>0</v>
          </cell>
        </row>
        <row r="8513">
          <cell r="A8513" t="str">
            <v/>
          </cell>
          <cell r="B8513" t="str">
            <v/>
          </cell>
          <cell r="C8513"/>
          <cell r="D8513" t="str">
            <v/>
          </cell>
          <cell r="E8513"/>
          <cell r="F8513">
            <v>0</v>
          </cell>
          <cell r="G8513">
            <v>0</v>
          </cell>
        </row>
        <row r="8514">
          <cell r="A8514" t="str">
            <v/>
          </cell>
          <cell r="B8514" t="str">
            <v/>
          </cell>
          <cell r="C8514"/>
          <cell r="D8514" t="str">
            <v/>
          </cell>
          <cell r="E8514"/>
          <cell r="F8514">
            <v>0</v>
          </cell>
          <cell r="G8514">
            <v>0</v>
          </cell>
        </row>
        <row r="8515">
          <cell r="A8515" t="str">
            <v/>
          </cell>
          <cell r="B8515" t="str">
            <v/>
          </cell>
          <cell r="C8515"/>
          <cell r="D8515" t="str">
            <v/>
          </cell>
          <cell r="E8515"/>
          <cell r="F8515">
            <v>0</v>
          </cell>
          <cell r="G8515">
            <v>0</v>
          </cell>
        </row>
        <row r="8516">
          <cell r="A8516" t="str">
            <v/>
          </cell>
          <cell r="B8516" t="str">
            <v/>
          </cell>
          <cell r="C8516"/>
          <cell r="D8516" t="str">
            <v/>
          </cell>
          <cell r="E8516"/>
          <cell r="F8516">
            <v>0</v>
          </cell>
          <cell r="G8516">
            <v>0</v>
          </cell>
        </row>
        <row r="8517">
          <cell r="A8517" t="str">
            <v/>
          </cell>
          <cell r="B8517" t="str">
            <v/>
          </cell>
          <cell r="C8517"/>
          <cell r="D8517" t="str">
            <v/>
          </cell>
          <cell r="E8517"/>
          <cell r="F8517">
            <v>0</v>
          </cell>
          <cell r="G8517">
            <v>0</v>
          </cell>
        </row>
        <row r="8518">
          <cell r="A8518" t="str">
            <v/>
          </cell>
          <cell r="B8518" t="str">
            <v/>
          </cell>
          <cell r="C8518"/>
          <cell r="D8518" t="str">
            <v/>
          </cell>
          <cell r="E8518"/>
          <cell r="F8518">
            <v>0</v>
          </cell>
          <cell r="G8518">
            <v>0</v>
          </cell>
        </row>
        <row r="8519">
          <cell r="A8519" t="str">
            <v/>
          </cell>
          <cell r="B8519" t="str">
            <v/>
          </cell>
          <cell r="C8519"/>
          <cell r="D8519" t="str">
            <v/>
          </cell>
          <cell r="E8519"/>
          <cell r="F8519">
            <v>0</v>
          </cell>
          <cell r="G8519">
            <v>0</v>
          </cell>
        </row>
        <row r="8520">
          <cell r="A8520" t="str">
            <v/>
          </cell>
          <cell r="B8520" t="str">
            <v/>
          </cell>
          <cell r="C8520"/>
          <cell r="D8520" t="str">
            <v/>
          </cell>
          <cell r="E8520"/>
          <cell r="F8520">
            <v>0</v>
          </cell>
          <cell r="G8520">
            <v>0</v>
          </cell>
        </row>
        <row r="8521">
          <cell r="A8521" t="str">
            <v/>
          </cell>
          <cell r="B8521" t="str">
            <v/>
          </cell>
          <cell r="C8521"/>
          <cell r="D8521" t="str">
            <v/>
          </cell>
          <cell r="E8521"/>
          <cell r="F8521">
            <v>0</v>
          </cell>
          <cell r="G8521">
            <v>0</v>
          </cell>
        </row>
        <row r="8522">
          <cell r="A8522" t="str">
            <v/>
          </cell>
          <cell r="B8522" t="str">
            <v/>
          </cell>
          <cell r="C8522"/>
          <cell r="D8522" t="str">
            <v/>
          </cell>
          <cell r="E8522"/>
          <cell r="F8522">
            <v>0</v>
          </cell>
          <cell r="G8522">
            <v>0</v>
          </cell>
        </row>
        <row r="8523">
          <cell r="A8523" t="str">
            <v/>
          </cell>
          <cell r="B8523" t="str">
            <v/>
          </cell>
          <cell r="C8523"/>
          <cell r="D8523" t="str">
            <v/>
          </cell>
          <cell r="E8523"/>
          <cell r="F8523">
            <v>0</v>
          </cell>
          <cell r="G8523">
            <v>0</v>
          </cell>
        </row>
        <row r="8524">
          <cell r="A8524" t="str">
            <v/>
          </cell>
          <cell r="B8524" t="str">
            <v/>
          </cell>
          <cell r="C8524"/>
          <cell r="D8524" t="str">
            <v/>
          </cell>
          <cell r="E8524"/>
          <cell r="F8524">
            <v>0</v>
          </cell>
          <cell r="G8524">
            <v>0</v>
          </cell>
        </row>
        <row r="8525">
          <cell r="A8525" t="str">
            <v/>
          </cell>
          <cell r="B8525" t="str">
            <v/>
          </cell>
          <cell r="C8525"/>
          <cell r="D8525" t="str">
            <v/>
          </cell>
          <cell r="E8525"/>
          <cell r="F8525">
            <v>0</v>
          </cell>
          <cell r="G8525">
            <v>0</v>
          </cell>
        </row>
        <row r="8526">
          <cell r="A8526"/>
          <cell r="B8526"/>
          <cell r="C8526"/>
          <cell r="D8526"/>
          <cell r="E8526"/>
          <cell r="F8526" t="str">
            <v>Total A</v>
          </cell>
          <cell r="G8526">
            <v>0</v>
          </cell>
        </row>
        <row r="8527">
          <cell r="A8527"/>
          <cell r="B8527"/>
          <cell r="C8527" t="str">
            <v>B - MANO DE OBRA</v>
          </cell>
          <cell r="D8527"/>
          <cell r="E8527"/>
          <cell r="F8527"/>
          <cell r="G8527"/>
        </row>
        <row r="8528">
          <cell r="A8528" t="str">
            <v/>
          </cell>
          <cell r="B8528">
            <v>0</v>
          </cell>
          <cell r="C8528"/>
          <cell r="D8528" t="str">
            <v/>
          </cell>
          <cell r="E8528"/>
          <cell r="F8528">
            <v>0</v>
          </cell>
          <cell r="G8528">
            <v>0</v>
          </cell>
        </row>
        <row r="8529">
          <cell r="A8529" t="str">
            <v/>
          </cell>
          <cell r="B8529">
            <v>0</v>
          </cell>
          <cell r="C8529"/>
          <cell r="D8529" t="str">
            <v/>
          </cell>
          <cell r="E8529"/>
          <cell r="F8529">
            <v>0</v>
          </cell>
          <cell r="G8529">
            <v>0</v>
          </cell>
        </row>
        <row r="8530">
          <cell r="A8530" t="str">
            <v/>
          </cell>
          <cell r="B8530">
            <v>0</v>
          </cell>
          <cell r="C8530"/>
          <cell r="D8530" t="str">
            <v/>
          </cell>
          <cell r="E8530"/>
          <cell r="F8530">
            <v>0</v>
          </cell>
          <cell r="G8530">
            <v>0</v>
          </cell>
        </row>
        <row r="8531">
          <cell r="A8531" t="str">
            <v/>
          </cell>
          <cell r="B8531">
            <v>0</v>
          </cell>
          <cell r="C8531"/>
          <cell r="D8531" t="str">
            <v/>
          </cell>
          <cell r="E8531"/>
          <cell r="F8531">
            <v>0</v>
          </cell>
          <cell r="G8531">
            <v>0</v>
          </cell>
        </row>
        <row r="8532">
          <cell r="A8532" t="str">
            <v/>
          </cell>
          <cell r="B8532">
            <v>0</v>
          </cell>
          <cell r="C8532"/>
          <cell r="D8532" t="str">
            <v/>
          </cell>
          <cell r="E8532"/>
          <cell r="F8532">
            <v>0</v>
          </cell>
          <cell r="G8532">
            <v>0</v>
          </cell>
        </row>
        <row r="8533">
          <cell r="A8533" t="str">
            <v/>
          </cell>
          <cell r="B8533">
            <v>0</v>
          </cell>
          <cell r="C8533"/>
          <cell r="D8533" t="str">
            <v/>
          </cell>
          <cell r="E8533"/>
          <cell r="F8533">
            <v>0</v>
          </cell>
          <cell r="G8533">
            <v>0</v>
          </cell>
        </row>
        <row r="8534">
          <cell r="A8534" t="str">
            <v/>
          </cell>
          <cell r="B8534">
            <v>0</v>
          </cell>
          <cell r="C8534"/>
          <cell r="D8534" t="str">
            <v/>
          </cell>
          <cell r="E8534"/>
          <cell r="F8534">
            <v>0</v>
          </cell>
          <cell r="G8534">
            <v>0</v>
          </cell>
        </row>
        <row r="8535">
          <cell r="A8535" t="str">
            <v/>
          </cell>
          <cell r="B8535">
            <v>0</v>
          </cell>
          <cell r="C8535"/>
          <cell r="D8535" t="str">
            <v/>
          </cell>
          <cell r="E8535"/>
          <cell r="F8535">
            <v>0</v>
          </cell>
          <cell r="G8535">
            <v>0</v>
          </cell>
        </row>
        <row r="8536">
          <cell r="A8536"/>
          <cell r="B8536"/>
          <cell r="C8536"/>
          <cell r="D8536"/>
          <cell r="E8536"/>
          <cell r="F8536" t="str">
            <v>Total B</v>
          </cell>
          <cell r="G8536">
            <v>0</v>
          </cell>
        </row>
        <row r="8537">
          <cell r="A8537"/>
          <cell r="B8537"/>
          <cell r="C8537" t="str">
            <v>C - EQUIPOS</v>
          </cell>
          <cell r="D8537"/>
          <cell r="E8537"/>
          <cell r="F8537"/>
          <cell r="G8537"/>
        </row>
        <row r="8538">
          <cell r="A8538" t="str">
            <v/>
          </cell>
          <cell r="B8538" t="str">
            <v/>
          </cell>
          <cell r="C8538"/>
          <cell r="D8538" t="str">
            <v/>
          </cell>
          <cell r="E8538"/>
          <cell r="F8538">
            <v>0</v>
          </cell>
          <cell r="G8538">
            <v>0</v>
          </cell>
        </row>
        <row r="8539">
          <cell r="A8539" t="str">
            <v/>
          </cell>
          <cell r="B8539" t="str">
            <v/>
          </cell>
          <cell r="C8539"/>
          <cell r="D8539" t="str">
            <v/>
          </cell>
          <cell r="E8539"/>
          <cell r="F8539">
            <v>0</v>
          </cell>
          <cell r="G8539">
            <v>0</v>
          </cell>
        </row>
        <row r="8540">
          <cell r="A8540" t="str">
            <v/>
          </cell>
          <cell r="B8540" t="str">
            <v/>
          </cell>
          <cell r="C8540"/>
          <cell r="D8540" t="str">
            <v/>
          </cell>
          <cell r="E8540"/>
          <cell r="F8540">
            <v>0</v>
          </cell>
          <cell r="G8540">
            <v>0</v>
          </cell>
        </row>
        <row r="8541">
          <cell r="A8541" t="str">
            <v/>
          </cell>
          <cell r="B8541" t="str">
            <v/>
          </cell>
          <cell r="C8541"/>
          <cell r="D8541" t="str">
            <v/>
          </cell>
          <cell r="E8541"/>
          <cell r="F8541">
            <v>0</v>
          </cell>
          <cell r="G8541">
            <v>0</v>
          </cell>
        </row>
        <row r="8542">
          <cell r="A8542" t="str">
            <v/>
          </cell>
          <cell r="B8542" t="str">
            <v/>
          </cell>
          <cell r="C8542"/>
          <cell r="D8542" t="str">
            <v/>
          </cell>
          <cell r="E8542"/>
          <cell r="F8542">
            <v>0</v>
          </cell>
          <cell r="G8542">
            <v>0</v>
          </cell>
        </row>
        <row r="8543">
          <cell r="A8543" t="str">
            <v/>
          </cell>
          <cell r="B8543" t="str">
            <v/>
          </cell>
          <cell r="C8543"/>
          <cell r="D8543" t="str">
            <v/>
          </cell>
          <cell r="E8543"/>
          <cell r="F8543">
            <v>0</v>
          </cell>
          <cell r="G8543">
            <v>0</v>
          </cell>
        </row>
        <row r="8544">
          <cell r="A8544" t="str">
            <v/>
          </cell>
          <cell r="B8544" t="str">
            <v/>
          </cell>
          <cell r="C8544"/>
          <cell r="D8544" t="str">
            <v/>
          </cell>
          <cell r="E8544"/>
          <cell r="F8544">
            <v>0</v>
          </cell>
          <cell r="G8544">
            <v>0</v>
          </cell>
        </row>
        <row r="8545">
          <cell r="A8545" t="str">
            <v/>
          </cell>
          <cell r="B8545" t="str">
            <v/>
          </cell>
          <cell r="C8545"/>
          <cell r="D8545" t="str">
            <v/>
          </cell>
          <cell r="E8545"/>
          <cell r="F8545">
            <v>0</v>
          </cell>
          <cell r="G8545">
            <v>0</v>
          </cell>
        </row>
        <row r="8546">
          <cell r="A8546" t="str">
            <v/>
          </cell>
          <cell r="B8546" t="str">
            <v/>
          </cell>
          <cell r="C8546"/>
          <cell r="D8546" t="str">
            <v/>
          </cell>
          <cell r="E8546"/>
          <cell r="F8546">
            <v>0</v>
          </cell>
          <cell r="G8546">
            <v>0</v>
          </cell>
        </row>
        <row r="8547">
          <cell r="A8547"/>
          <cell r="B8547"/>
          <cell r="C8547"/>
          <cell r="D8547"/>
          <cell r="E8547"/>
          <cell r="F8547" t="str">
            <v>Total C</v>
          </cell>
          <cell r="G8547">
            <v>0</v>
          </cell>
        </row>
        <row r="8548">
          <cell r="A8548"/>
          <cell r="B8548"/>
          <cell r="C8548"/>
          <cell r="D8548"/>
          <cell r="E8548"/>
          <cell r="F8548"/>
          <cell r="G8548"/>
        </row>
        <row r="8549">
          <cell r="A8549" t="str">
            <v/>
          </cell>
          <cell r="B8549" t="str">
            <v/>
          </cell>
          <cell r="C8549"/>
          <cell r="D8549" t="str">
            <v>Costo  Neto</v>
          </cell>
          <cell r="E8549"/>
          <cell r="F8549" t="str">
            <v>Total D=A+B+C</v>
          </cell>
          <cell r="G8549">
            <v>0</v>
          </cell>
        </row>
        <row r="8551">
          <cell r="A8551" t="str">
            <v>ANALISIS DE PRECIOS</v>
          </cell>
          <cell r="B8551"/>
          <cell r="C8551"/>
          <cell r="D8551"/>
          <cell r="E8551"/>
          <cell r="F8551"/>
          <cell r="G8551"/>
        </row>
        <row r="8552">
          <cell r="A8552" t="str">
            <v>COMITENTE:</v>
          </cell>
          <cell r="B8552" t="str">
            <v>DIRECCIÓN DE ARQUITECTURA</v>
          </cell>
          <cell r="C8552"/>
          <cell r="D8552"/>
          <cell r="E8552"/>
          <cell r="F8552"/>
          <cell r="G8552"/>
        </row>
        <row r="8553">
          <cell r="A8553" t="str">
            <v>CONTRATISTA:</v>
          </cell>
          <cell r="B8553" t="str">
            <v xml:space="preserve">BILBAO CONSTRUCCIONES S.R.L. </v>
          </cell>
          <cell r="C8553"/>
          <cell r="D8553"/>
          <cell r="E8553"/>
          <cell r="F8553"/>
          <cell r="G8553"/>
        </row>
        <row r="8554">
          <cell r="A8554" t="str">
            <v>OBRA:</v>
          </cell>
          <cell r="B8554" t="str">
            <v>CENTRO DE MEDICINA NUCLEAR - PET / CT</v>
          </cell>
          <cell r="C8554"/>
          <cell r="D8554"/>
          <cell r="E8554"/>
          <cell r="F8554" t="str">
            <v>PRECIOS A:</v>
          </cell>
          <cell r="G8554">
            <v>43594</v>
          </cell>
        </row>
        <row r="8555">
          <cell r="A8555" t="str">
            <v>UBICACIÓN:</v>
          </cell>
          <cell r="B8555" t="str">
            <v>CAPITAL</v>
          </cell>
          <cell r="C8555"/>
          <cell r="D8555"/>
          <cell r="E8555"/>
          <cell r="F8555"/>
          <cell r="G8555"/>
        </row>
        <row r="8556">
          <cell r="A8556" t="str">
            <v>RUBRO:</v>
          </cell>
          <cell r="B8556" t="str">
            <v/>
          </cell>
          <cell r="C8556" t="str">
            <v/>
          </cell>
          <cell r="D8556"/>
          <cell r="E8556"/>
          <cell r="F8556"/>
          <cell r="G8556"/>
        </row>
        <row r="8557">
          <cell r="A8557" t="str">
            <v>ITEM:</v>
          </cell>
          <cell r="B8557" t="str">
            <v/>
          </cell>
          <cell r="C8557" t="str">
            <v/>
          </cell>
          <cell r="D8557"/>
          <cell r="E8557"/>
          <cell r="F8557" t="str">
            <v>UNIDAD:</v>
          </cell>
          <cell r="G8557" t="str">
            <v/>
          </cell>
        </row>
        <row r="8558">
          <cell r="A8558"/>
          <cell r="B8558"/>
          <cell r="C8558"/>
          <cell r="D8558"/>
          <cell r="E8558"/>
          <cell r="F8558"/>
          <cell r="G8558"/>
        </row>
        <row r="8559">
          <cell r="A8559" t="str">
            <v>DATOS REDETERMINACION</v>
          </cell>
          <cell r="B8559"/>
          <cell r="C8559" t="str">
            <v>DESIGNACION</v>
          </cell>
          <cell r="D8559" t="str">
            <v>U</v>
          </cell>
          <cell r="E8559" t="str">
            <v>Cantidad</v>
          </cell>
          <cell r="F8559" t="str">
            <v>$ Unitarios</v>
          </cell>
          <cell r="G8559" t="str">
            <v>$ Parcial</v>
          </cell>
        </row>
        <row r="8560">
          <cell r="A8560" t="str">
            <v>CÓDIGO</v>
          </cell>
          <cell r="B8560" t="str">
            <v>DESCRIPCIÓN</v>
          </cell>
          <cell r="C8560"/>
          <cell r="D8560"/>
          <cell r="E8560"/>
          <cell r="F8560"/>
          <cell r="G8560"/>
        </row>
        <row r="8561">
          <cell r="A8561"/>
          <cell r="B8561"/>
          <cell r="C8561" t="str">
            <v>A - MATERIALES</v>
          </cell>
          <cell r="D8561"/>
          <cell r="E8561"/>
          <cell r="F8561"/>
          <cell r="G8561"/>
        </row>
        <row r="8562">
          <cell r="A8562" t="str">
            <v/>
          </cell>
          <cell r="B8562" t="str">
            <v/>
          </cell>
          <cell r="C8562"/>
          <cell r="D8562" t="str">
            <v/>
          </cell>
          <cell r="E8562"/>
          <cell r="F8562">
            <v>0</v>
          </cell>
          <cell r="G8562">
            <v>0</v>
          </cell>
        </row>
        <row r="8563">
          <cell r="A8563" t="str">
            <v/>
          </cell>
          <cell r="B8563" t="str">
            <v/>
          </cell>
          <cell r="C8563"/>
          <cell r="D8563" t="str">
            <v/>
          </cell>
          <cell r="E8563"/>
          <cell r="F8563">
            <v>0</v>
          </cell>
          <cell r="G8563">
            <v>0</v>
          </cell>
        </row>
        <row r="8564">
          <cell r="A8564" t="str">
            <v/>
          </cell>
          <cell r="B8564" t="str">
            <v/>
          </cell>
          <cell r="C8564"/>
          <cell r="D8564" t="str">
            <v/>
          </cell>
          <cell r="E8564"/>
          <cell r="F8564">
            <v>0</v>
          </cell>
          <cell r="G8564">
            <v>0</v>
          </cell>
        </row>
        <row r="8565">
          <cell r="A8565" t="str">
            <v/>
          </cell>
          <cell r="B8565" t="str">
            <v/>
          </cell>
          <cell r="C8565"/>
          <cell r="D8565" t="str">
            <v/>
          </cell>
          <cell r="E8565"/>
          <cell r="F8565">
            <v>0</v>
          </cell>
          <cell r="G8565">
            <v>0</v>
          </cell>
        </row>
        <row r="8566">
          <cell r="A8566" t="str">
            <v/>
          </cell>
          <cell r="B8566" t="str">
            <v/>
          </cell>
          <cell r="C8566"/>
          <cell r="D8566" t="str">
            <v/>
          </cell>
          <cell r="E8566"/>
          <cell r="F8566">
            <v>0</v>
          </cell>
          <cell r="G8566">
            <v>0</v>
          </cell>
        </row>
        <row r="8567">
          <cell r="A8567" t="str">
            <v/>
          </cell>
          <cell r="B8567" t="str">
            <v/>
          </cell>
          <cell r="C8567"/>
          <cell r="D8567" t="str">
            <v/>
          </cell>
          <cell r="E8567"/>
          <cell r="F8567">
            <v>0</v>
          </cell>
          <cell r="G8567">
            <v>0</v>
          </cell>
        </row>
        <row r="8568">
          <cell r="A8568" t="str">
            <v/>
          </cell>
          <cell r="B8568" t="str">
            <v/>
          </cell>
          <cell r="C8568"/>
          <cell r="D8568" t="str">
            <v/>
          </cell>
          <cell r="E8568"/>
          <cell r="F8568">
            <v>0</v>
          </cell>
          <cell r="G8568">
            <v>0</v>
          </cell>
        </row>
        <row r="8569">
          <cell r="A8569" t="str">
            <v/>
          </cell>
          <cell r="B8569" t="str">
            <v/>
          </cell>
          <cell r="C8569"/>
          <cell r="D8569" t="str">
            <v/>
          </cell>
          <cell r="E8569"/>
          <cell r="F8569">
            <v>0</v>
          </cell>
          <cell r="G8569">
            <v>0</v>
          </cell>
        </row>
        <row r="8570">
          <cell r="A8570" t="str">
            <v/>
          </cell>
          <cell r="B8570" t="str">
            <v/>
          </cell>
          <cell r="C8570"/>
          <cell r="D8570" t="str">
            <v/>
          </cell>
          <cell r="E8570"/>
          <cell r="F8570">
            <v>0</v>
          </cell>
          <cell r="G8570">
            <v>0</v>
          </cell>
        </row>
        <row r="8571">
          <cell r="A8571" t="str">
            <v/>
          </cell>
          <cell r="B8571" t="str">
            <v/>
          </cell>
          <cell r="C8571"/>
          <cell r="D8571" t="str">
            <v/>
          </cell>
          <cell r="E8571"/>
          <cell r="F8571">
            <v>0</v>
          </cell>
          <cell r="G8571">
            <v>0</v>
          </cell>
        </row>
        <row r="8572">
          <cell r="A8572" t="str">
            <v/>
          </cell>
          <cell r="B8572" t="str">
            <v/>
          </cell>
          <cell r="C8572"/>
          <cell r="D8572" t="str">
            <v/>
          </cell>
          <cell r="E8572"/>
          <cell r="F8572">
            <v>0</v>
          </cell>
          <cell r="G8572">
            <v>0</v>
          </cell>
        </row>
        <row r="8573">
          <cell r="A8573" t="str">
            <v/>
          </cell>
          <cell r="B8573" t="str">
            <v/>
          </cell>
          <cell r="C8573"/>
          <cell r="D8573" t="str">
            <v/>
          </cell>
          <cell r="E8573"/>
          <cell r="F8573">
            <v>0</v>
          </cell>
          <cell r="G8573">
            <v>0</v>
          </cell>
        </row>
        <row r="8574">
          <cell r="A8574" t="str">
            <v/>
          </cell>
          <cell r="B8574" t="str">
            <v/>
          </cell>
          <cell r="C8574"/>
          <cell r="D8574" t="str">
            <v/>
          </cell>
          <cell r="E8574"/>
          <cell r="F8574">
            <v>0</v>
          </cell>
          <cell r="G8574">
            <v>0</v>
          </cell>
        </row>
        <row r="8575">
          <cell r="A8575" t="str">
            <v/>
          </cell>
          <cell r="B8575" t="str">
            <v/>
          </cell>
          <cell r="C8575"/>
          <cell r="D8575" t="str">
            <v/>
          </cell>
          <cell r="E8575"/>
          <cell r="F8575">
            <v>0</v>
          </cell>
          <cell r="G8575">
            <v>0</v>
          </cell>
        </row>
        <row r="8576">
          <cell r="A8576"/>
          <cell r="B8576"/>
          <cell r="C8576"/>
          <cell r="D8576"/>
          <cell r="E8576"/>
          <cell r="F8576" t="str">
            <v>Total A</v>
          </cell>
          <cell r="G8576">
            <v>0</v>
          </cell>
        </row>
        <row r="8577">
          <cell r="A8577"/>
          <cell r="B8577"/>
          <cell r="C8577" t="str">
            <v>B - MANO DE OBRA</v>
          </cell>
          <cell r="D8577"/>
          <cell r="E8577"/>
          <cell r="F8577"/>
          <cell r="G8577"/>
        </row>
        <row r="8578">
          <cell r="A8578" t="str">
            <v/>
          </cell>
          <cell r="B8578">
            <v>0</v>
          </cell>
          <cell r="C8578"/>
          <cell r="D8578" t="str">
            <v/>
          </cell>
          <cell r="E8578"/>
          <cell r="F8578">
            <v>0</v>
          </cell>
          <cell r="G8578">
            <v>0</v>
          </cell>
        </row>
        <row r="8579">
          <cell r="A8579" t="str">
            <v/>
          </cell>
          <cell r="B8579">
            <v>0</v>
          </cell>
          <cell r="C8579"/>
          <cell r="D8579" t="str">
            <v/>
          </cell>
          <cell r="E8579"/>
          <cell r="F8579">
            <v>0</v>
          </cell>
          <cell r="G8579">
            <v>0</v>
          </cell>
        </row>
        <row r="8580">
          <cell r="A8580" t="str">
            <v/>
          </cell>
          <cell r="B8580">
            <v>0</v>
          </cell>
          <cell r="C8580"/>
          <cell r="D8580" t="str">
            <v/>
          </cell>
          <cell r="E8580"/>
          <cell r="F8580">
            <v>0</v>
          </cell>
          <cell r="G8580">
            <v>0</v>
          </cell>
        </row>
        <row r="8581">
          <cell r="A8581" t="str">
            <v/>
          </cell>
          <cell r="B8581">
            <v>0</v>
          </cell>
          <cell r="C8581"/>
          <cell r="D8581" t="str">
            <v/>
          </cell>
          <cell r="E8581"/>
          <cell r="F8581">
            <v>0</v>
          </cell>
          <cell r="G8581">
            <v>0</v>
          </cell>
        </row>
        <row r="8582">
          <cell r="A8582" t="str">
            <v/>
          </cell>
          <cell r="B8582">
            <v>0</v>
          </cell>
          <cell r="C8582"/>
          <cell r="D8582" t="str">
            <v/>
          </cell>
          <cell r="E8582"/>
          <cell r="F8582">
            <v>0</v>
          </cell>
          <cell r="G8582">
            <v>0</v>
          </cell>
        </row>
        <row r="8583">
          <cell r="A8583" t="str">
            <v/>
          </cell>
          <cell r="B8583">
            <v>0</v>
          </cell>
          <cell r="C8583"/>
          <cell r="D8583" t="str">
            <v/>
          </cell>
          <cell r="E8583"/>
          <cell r="F8583">
            <v>0</v>
          </cell>
          <cell r="G8583">
            <v>0</v>
          </cell>
        </row>
        <row r="8584">
          <cell r="A8584" t="str">
            <v/>
          </cell>
          <cell r="B8584">
            <v>0</v>
          </cell>
          <cell r="C8584"/>
          <cell r="D8584" t="str">
            <v/>
          </cell>
          <cell r="E8584"/>
          <cell r="F8584">
            <v>0</v>
          </cell>
          <cell r="G8584">
            <v>0</v>
          </cell>
        </row>
        <row r="8585">
          <cell r="A8585" t="str">
            <v/>
          </cell>
          <cell r="B8585">
            <v>0</v>
          </cell>
          <cell r="C8585"/>
          <cell r="D8585" t="str">
            <v/>
          </cell>
          <cell r="E8585"/>
          <cell r="F8585">
            <v>0</v>
          </cell>
          <cell r="G8585">
            <v>0</v>
          </cell>
        </row>
        <row r="8586">
          <cell r="A8586"/>
          <cell r="B8586"/>
          <cell r="C8586"/>
          <cell r="D8586"/>
          <cell r="E8586"/>
          <cell r="F8586" t="str">
            <v>Total B</v>
          </cell>
          <cell r="G8586">
            <v>0</v>
          </cell>
        </row>
        <row r="8587">
          <cell r="A8587"/>
          <cell r="B8587"/>
          <cell r="C8587" t="str">
            <v>C - EQUIPOS</v>
          </cell>
          <cell r="D8587"/>
          <cell r="E8587"/>
          <cell r="F8587"/>
          <cell r="G8587"/>
        </row>
        <row r="8588">
          <cell r="A8588" t="str">
            <v/>
          </cell>
          <cell r="B8588" t="str">
            <v/>
          </cell>
          <cell r="C8588"/>
          <cell r="D8588" t="str">
            <v/>
          </cell>
          <cell r="E8588"/>
          <cell r="F8588">
            <v>0</v>
          </cell>
          <cell r="G8588">
            <v>0</v>
          </cell>
        </row>
        <row r="8589">
          <cell r="A8589" t="str">
            <v/>
          </cell>
          <cell r="B8589" t="str">
            <v/>
          </cell>
          <cell r="C8589"/>
          <cell r="D8589" t="str">
            <v/>
          </cell>
          <cell r="E8589"/>
          <cell r="F8589">
            <v>0</v>
          </cell>
          <cell r="G8589">
            <v>0</v>
          </cell>
        </row>
        <row r="8590">
          <cell r="A8590" t="str">
            <v/>
          </cell>
          <cell r="B8590" t="str">
            <v/>
          </cell>
          <cell r="C8590"/>
          <cell r="D8590" t="str">
            <v/>
          </cell>
          <cell r="E8590"/>
          <cell r="F8590">
            <v>0</v>
          </cell>
          <cell r="G8590">
            <v>0</v>
          </cell>
        </row>
        <row r="8591">
          <cell r="A8591" t="str">
            <v/>
          </cell>
          <cell r="B8591" t="str">
            <v/>
          </cell>
          <cell r="C8591"/>
          <cell r="D8591" t="str">
            <v/>
          </cell>
          <cell r="E8591"/>
          <cell r="F8591">
            <v>0</v>
          </cell>
          <cell r="G8591">
            <v>0</v>
          </cell>
        </row>
        <row r="8592">
          <cell r="A8592" t="str">
            <v/>
          </cell>
          <cell r="B8592" t="str">
            <v/>
          </cell>
          <cell r="C8592"/>
          <cell r="D8592" t="str">
            <v/>
          </cell>
          <cell r="E8592"/>
          <cell r="F8592">
            <v>0</v>
          </cell>
          <cell r="G8592">
            <v>0</v>
          </cell>
        </row>
        <row r="8593">
          <cell r="A8593" t="str">
            <v/>
          </cell>
          <cell r="B8593" t="str">
            <v/>
          </cell>
          <cell r="C8593"/>
          <cell r="D8593" t="str">
            <v/>
          </cell>
          <cell r="E8593"/>
          <cell r="F8593">
            <v>0</v>
          </cell>
          <cell r="G8593">
            <v>0</v>
          </cell>
        </row>
        <row r="8594">
          <cell r="A8594" t="str">
            <v/>
          </cell>
          <cell r="B8594" t="str">
            <v/>
          </cell>
          <cell r="C8594"/>
          <cell r="D8594" t="str">
            <v/>
          </cell>
          <cell r="E8594"/>
          <cell r="F8594">
            <v>0</v>
          </cell>
          <cell r="G8594">
            <v>0</v>
          </cell>
        </row>
        <row r="8595">
          <cell r="A8595" t="str">
            <v/>
          </cell>
          <cell r="B8595" t="str">
            <v/>
          </cell>
          <cell r="C8595"/>
          <cell r="D8595" t="str">
            <v/>
          </cell>
          <cell r="E8595"/>
          <cell r="F8595">
            <v>0</v>
          </cell>
          <cell r="G8595">
            <v>0</v>
          </cell>
        </row>
        <row r="8596">
          <cell r="A8596" t="str">
            <v/>
          </cell>
          <cell r="B8596" t="str">
            <v/>
          </cell>
          <cell r="C8596"/>
          <cell r="D8596" t="str">
            <v/>
          </cell>
          <cell r="E8596"/>
          <cell r="F8596">
            <v>0</v>
          </cell>
          <cell r="G8596">
            <v>0</v>
          </cell>
        </row>
        <row r="8597">
          <cell r="A8597"/>
          <cell r="B8597"/>
          <cell r="C8597"/>
          <cell r="D8597"/>
          <cell r="E8597"/>
          <cell r="F8597" t="str">
            <v>Total C</v>
          </cell>
          <cell r="G8597">
            <v>0</v>
          </cell>
        </row>
        <row r="8598">
          <cell r="A8598"/>
          <cell r="B8598"/>
          <cell r="C8598"/>
          <cell r="D8598"/>
          <cell r="E8598"/>
          <cell r="F8598"/>
          <cell r="G8598"/>
        </row>
        <row r="8599">
          <cell r="A8599" t="str">
            <v/>
          </cell>
          <cell r="B8599" t="str">
            <v/>
          </cell>
          <cell r="C8599"/>
          <cell r="D8599" t="str">
            <v>Costo  Neto</v>
          </cell>
          <cell r="E8599"/>
          <cell r="F8599" t="str">
            <v>Total D=A+B+C</v>
          </cell>
          <cell r="G8599">
            <v>0</v>
          </cell>
        </row>
        <row r="8601">
          <cell r="A8601" t="str">
            <v>ANALISIS DE PRECIOS</v>
          </cell>
          <cell r="B8601"/>
          <cell r="C8601"/>
          <cell r="D8601"/>
          <cell r="E8601"/>
          <cell r="F8601"/>
          <cell r="G8601"/>
        </row>
        <row r="8602">
          <cell r="A8602" t="str">
            <v>COMITENTE:</v>
          </cell>
          <cell r="B8602" t="str">
            <v>DIRECCIÓN DE ARQUITECTURA</v>
          </cell>
          <cell r="C8602"/>
          <cell r="D8602"/>
          <cell r="E8602"/>
          <cell r="F8602"/>
          <cell r="G8602"/>
        </row>
        <row r="8603">
          <cell r="A8603" t="str">
            <v>CONTRATISTA:</v>
          </cell>
          <cell r="B8603" t="str">
            <v xml:space="preserve">BILBAO CONSTRUCCIONES S.R.L. </v>
          </cell>
          <cell r="C8603"/>
          <cell r="D8603"/>
          <cell r="E8603"/>
          <cell r="F8603"/>
          <cell r="G8603"/>
        </row>
        <row r="8604">
          <cell r="A8604" t="str">
            <v>OBRA:</v>
          </cell>
          <cell r="B8604" t="str">
            <v>CENTRO DE MEDICINA NUCLEAR - PET / CT</v>
          </cell>
          <cell r="C8604"/>
          <cell r="D8604"/>
          <cell r="E8604"/>
          <cell r="F8604" t="str">
            <v>PRECIOS A:</v>
          </cell>
          <cell r="G8604">
            <v>43594</v>
          </cell>
        </row>
        <row r="8605">
          <cell r="A8605" t="str">
            <v>UBICACIÓN:</v>
          </cell>
          <cell r="B8605" t="str">
            <v>CAPITAL</v>
          </cell>
          <cell r="C8605"/>
          <cell r="D8605"/>
          <cell r="E8605"/>
          <cell r="F8605"/>
          <cell r="G8605"/>
        </row>
        <row r="8606">
          <cell r="A8606" t="str">
            <v>RUBRO:</v>
          </cell>
          <cell r="B8606" t="str">
            <v/>
          </cell>
          <cell r="C8606" t="str">
            <v/>
          </cell>
          <cell r="D8606"/>
          <cell r="E8606"/>
          <cell r="F8606"/>
          <cell r="G8606"/>
        </row>
        <row r="8607">
          <cell r="A8607" t="str">
            <v>ITEM:</v>
          </cell>
          <cell r="B8607" t="str">
            <v/>
          </cell>
          <cell r="C8607" t="str">
            <v/>
          </cell>
          <cell r="D8607"/>
          <cell r="E8607"/>
          <cell r="F8607" t="str">
            <v>UNIDAD:</v>
          </cell>
          <cell r="G8607" t="str">
            <v/>
          </cell>
        </row>
        <row r="8608">
          <cell r="A8608"/>
          <cell r="B8608"/>
          <cell r="C8608"/>
          <cell r="D8608"/>
          <cell r="E8608"/>
          <cell r="F8608"/>
          <cell r="G8608"/>
        </row>
        <row r="8609">
          <cell r="A8609" t="str">
            <v>DATOS REDETERMINACION</v>
          </cell>
          <cell r="B8609"/>
          <cell r="C8609" t="str">
            <v>DESIGNACION</v>
          </cell>
          <cell r="D8609" t="str">
            <v>U</v>
          </cell>
          <cell r="E8609" t="str">
            <v>Cantidad</v>
          </cell>
          <cell r="F8609" t="str">
            <v>$ Unitarios</v>
          </cell>
          <cell r="G8609" t="str">
            <v>$ Parcial</v>
          </cell>
        </row>
        <row r="8610">
          <cell r="A8610" t="str">
            <v>CÓDIGO</v>
          </cell>
          <cell r="B8610" t="str">
            <v>DESCRIPCIÓN</v>
          </cell>
          <cell r="C8610"/>
          <cell r="D8610"/>
          <cell r="E8610"/>
          <cell r="F8610"/>
          <cell r="G8610"/>
        </row>
        <row r="8611">
          <cell r="A8611"/>
          <cell r="B8611"/>
          <cell r="C8611" t="str">
            <v>A - MATERIALES</v>
          </cell>
          <cell r="D8611"/>
          <cell r="E8611"/>
          <cell r="F8611"/>
          <cell r="G8611"/>
        </row>
        <row r="8612">
          <cell r="A8612" t="str">
            <v/>
          </cell>
          <cell r="B8612" t="str">
            <v/>
          </cell>
          <cell r="C8612"/>
          <cell r="D8612" t="str">
            <v/>
          </cell>
          <cell r="E8612"/>
          <cell r="F8612">
            <v>0</v>
          </cell>
          <cell r="G8612">
            <v>0</v>
          </cell>
        </row>
        <row r="8613">
          <cell r="A8613" t="str">
            <v/>
          </cell>
          <cell r="B8613" t="str">
            <v/>
          </cell>
          <cell r="C8613"/>
          <cell r="D8613" t="str">
            <v/>
          </cell>
          <cell r="E8613"/>
          <cell r="F8613">
            <v>0</v>
          </cell>
          <cell r="G8613">
            <v>0</v>
          </cell>
        </row>
        <row r="8614">
          <cell r="A8614" t="str">
            <v/>
          </cell>
          <cell r="B8614" t="str">
            <v/>
          </cell>
          <cell r="C8614"/>
          <cell r="D8614" t="str">
            <v/>
          </cell>
          <cell r="E8614"/>
          <cell r="F8614">
            <v>0</v>
          </cell>
          <cell r="G8614">
            <v>0</v>
          </cell>
        </row>
        <row r="8615">
          <cell r="A8615" t="str">
            <v/>
          </cell>
          <cell r="B8615" t="str">
            <v/>
          </cell>
          <cell r="C8615"/>
          <cell r="D8615" t="str">
            <v/>
          </cell>
          <cell r="E8615"/>
          <cell r="F8615">
            <v>0</v>
          </cell>
          <cell r="G8615">
            <v>0</v>
          </cell>
        </row>
        <row r="8616">
          <cell r="A8616" t="str">
            <v/>
          </cell>
          <cell r="B8616" t="str">
            <v/>
          </cell>
          <cell r="C8616"/>
          <cell r="D8616" t="str">
            <v/>
          </cell>
          <cell r="E8616"/>
          <cell r="F8616">
            <v>0</v>
          </cell>
          <cell r="G8616">
            <v>0</v>
          </cell>
        </row>
        <row r="8617">
          <cell r="A8617" t="str">
            <v/>
          </cell>
          <cell r="B8617" t="str">
            <v/>
          </cell>
          <cell r="C8617"/>
          <cell r="D8617" t="str">
            <v/>
          </cell>
          <cell r="E8617"/>
          <cell r="F8617">
            <v>0</v>
          </cell>
          <cell r="G8617">
            <v>0</v>
          </cell>
        </row>
        <row r="8618">
          <cell r="A8618" t="str">
            <v/>
          </cell>
          <cell r="B8618" t="str">
            <v/>
          </cell>
          <cell r="C8618"/>
          <cell r="D8618" t="str">
            <v/>
          </cell>
          <cell r="E8618"/>
          <cell r="F8618">
            <v>0</v>
          </cell>
          <cell r="G8618">
            <v>0</v>
          </cell>
        </row>
        <row r="8619">
          <cell r="A8619" t="str">
            <v/>
          </cell>
          <cell r="B8619" t="str">
            <v/>
          </cell>
          <cell r="C8619"/>
          <cell r="D8619" t="str">
            <v/>
          </cell>
          <cell r="E8619"/>
          <cell r="F8619">
            <v>0</v>
          </cell>
          <cell r="G8619">
            <v>0</v>
          </cell>
        </row>
        <row r="8620">
          <cell r="A8620" t="str">
            <v/>
          </cell>
          <cell r="B8620" t="str">
            <v/>
          </cell>
          <cell r="C8620"/>
          <cell r="D8620" t="str">
            <v/>
          </cell>
          <cell r="E8620"/>
          <cell r="F8620">
            <v>0</v>
          </cell>
          <cell r="G8620">
            <v>0</v>
          </cell>
        </row>
        <row r="8621">
          <cell r="A8621" t="str">
            <v/>
          </cell>
          <cell r="B8621" t="str">
            <v/>
          </cell>
          <cell r="C8621"/>
          <cell r="D8621" t="str">
            <v/>
          </cell>
          <cell r="E8621"/>
          <cell r="F8621">
            <v>0</v>
          </cell>
          <cell r="G8621">
            <v>0</v>
          </cell>
        </row>
        <row r="8622">
          <cell r="A8622" t="str">
            <v/>
          </cell>
          <cell r="B8622" t="str">
            <v/>
          </cell>
          <cell r="C8622"/>
          <cell r="D8622" t="str">
            <v/>
          </cell>
          <cell r="E8622"/>
          <cell r="F8622">
            <v>0</v>
          </cell>
          <cell r="G8622">
            <v>0</v>
          </cell>
        </row>
        <row r="8623">
          <cell r="A8623" t="str">
            <v/>
          </cell>
          <cell r="B8623" t="str">
            <v/>
          </cell>
          <cell r="C8623"/>
          <cell r="D8623" t="str">
            <v/>
          </cell>
          <cell r="E8623"/>
          <cell r="F8623">
            <v>0</v>
          </cell>
          <cell r="G8623">
            <v>0</v>
          </cell>
        </row>
        <row r="8624">
          <cell r="A8624" t="str">
            <v/>
          </cell>
          <cell r="B8624" t="str">
            <v/>
          </cell>
          <cell r="C8624"/>
          <cell r="D8624" t="str">
            <v/>
          </cell>
          <cell r="E8624"/>
          <cell r="F8624">
            <v>0</v>
          </cell>
          <cell r="G8624">
            <v>0</v>
          </cell>
        </row>
        <row r="8625">
          <cell r="A8625" t="str">
            <v/>
          </cell>
          <cell r="B8625" t="str">
            <v/>
          </cell>
          <cell r="C8625"/>
          <cell r="D8625" t="str">
            <v/>
          </cell>
          <cell r="E8625"/>
          <cell r="F8625">
            <v>0</v>
          </cell>
          <cell r="G8625">
            <v>0</v>
          </cell>
        </row>
        <row r="8626">
          <cell r="A8626"/>
          <cell r="B8626"/>
          <cell r="C8626"/>
          <cell r="D8626"/>
          <cell r="E8626"/>
          <cell r="F8626" t="str">
            <v>Total A</v>
          </cell>
          <cell r="G8626">
            <v>0</v>
          </cell>
        </row>
        <row r="8627">
          <cell r="A8627"/>
          <cell r="B8627"/>
          <cell r="C8627" t="str">
            <v>B - MANO DE OBRA</v>
          </cell>
          <cell r="D8627"/>
          <cell r="E8627"/>
          <cell r="F8627"/>
          <cell r="G8627"/>
        </row>
        <row r="8628">
          <cell r="A8628" t="str">
            <v/>
          </cell>
          <cell r="B8628">
            <v>0</v>
          </cell>
          <cell r="C8628"/>
          <cell r="D8628" t="str">
            <v/>
          </cell>
          <cell r="E8628"/>
          <cell r="F8628">
            <v>0</v>
          </cell>
          <cell r="G8628">
            <v>0</v>
          </cell>
        </row>
        <row r="8629">
          <cell r="A8629" t="str">
            <v/>
          </cell>
          <cell r="B8629">
            <v>0</v>
          </cell>
          <cell r="C8629"/>
          <cell r="D8629" t="str">
            <v/>
          </cell>
          <cell r="E8629"/>
          <cell r="F8629">
            <v>0</v>
          </cell>
          <cell r="G8629">
            <v>0</v>
          </cell>
        </row>
        <row r="8630">
          <cell r="A8630" t="str">
            <v/>
          </cell>
          <cell r="B8630">
            <v>0</v>
          </cell>
          <cell r="C8630"/>
          <cell r="D8630" t="str">
            <v/>
          </cell>
          <cell r="E8630"/>
          <cell r="F8630">
            <v>0</v>
          </cell>
          <cell r="G8630">
            <v>0</v>
          </cell>
        </row>
        <row r="8631">
          <cell r="A8631" t="str">
            <v/>
          </cell>
          <cell r="B8631">
            <v>0</v>
          </cell>
          <cell r="C8631"/>
          <cell r="D8631" t="str">
            <v/>
          </cell>
          <cell r="E8631"/>
          <cell r="F8631">
            <v>0</v>
          </cell>
          <cell r="G8631">
            <v>0</v>
          </cell>
        </row>
        <row r="8632">
          <cell r="A8632" t="str">
            <v/>
          </cell>
          <cell r="B8632">
            <v>0</v>
          </cell>
          <cell r="C8632"/>
          <cell r="D8632" t="str">
            <v/>
          </cell>
          <cell r="E8632"/>
          <cell r="F8632">
            <v>0</v>
          </cell>
          <cell r="G8632">
            <v>0</v>
          </cell>
        </row>
        <row r="8633">
          <cell r="A8633" t="str">
            <v/>
          </cell>
          <cell r="B8633">
            <v>0</v>
          </cell>
          <cell r="C8633"/>
          <cell r="D8633" t="str">
            <v/>
          </cell>
          <cell r="E8633"/>
          <cell r="F8633">
            <v>0</v>
          </cell>
          <cell r="G8633">
            <v>0</v>
          </cell>
        </row>
        <row r="8634">
          <cell r="A8634" t="str">
            <v/>
          </cell>
          <cell r="B8634">
            <v>0</v>
          </cell>
          <cell r="C8634"/>
          <cell r="D8634" t="str">
            <v/>
          </cell>
          <cell r="E8634"/>
          <cell r="F8634">
            <v>0</v>
          </cell>
          <cell r="G8634">
            <v>0</v>
          </cell>
        </row>
        <row r="8635">
          <cell r="A8635" t="str">
            <v/>
          </cell>
          <cell r="B8635">
            <v>0</v>
          </cell>
          <cell r="C8635"/>
          <cell r="D8635" t="str">
            <v/>
          </cell>
          <cell r="E8635"/>
          <cell r="F8635">
            <v>0</v>
          </cell>
          <cell r="G8635">
            <v>0</v>
          </cell>
        </row>
        <row r="8636">
          <cell r="A8636"/>
          <cell r="B8636"/>
          <cell r="C8636"/>
          <cell r="D8636"/>
          <cell r="E8636"/>
          <cell r="F8636" t="str">
            <v>Total B</v>
          </cell>
          <cell r="G8636">
            <v>0</v>
          </cell>
        </row>
        <row r="8637">
          <cell r="A8637"/>
          <cell r="B8637"/>
          <cell r="C8637" t="str">
            <v>C - EQUIPOS</v>
          </cell>
          <cell r="D8637"/>
          <cell r="E8637"/>
          <cell r="F8637"/>
          <cell r="G8637"/>
        </row>
        <row r="8638">
          <cell r="A8638" t="str">
            <v/>
          </cell>
          <cell r="B8638" t="str">
            <v/>
          </cell>
          <cell r="C8638"/>
          <cell r="D8638" t="str">
            <v/>
          </cell>
          <cell r="E8638"/>
          <cell r="F8638">
            <v>0</v>
          </cell>
          <cell r="G8638">
            <v>0</v>
          </cell>
        </row>
        <row r="8639">
          <cell r="A8639" t="str">
            <v/>
          </cell>
          <cell r="B8639" t="str">
            <v/>
          </cell>
          <cell r="C8639"/>
          <cell r="D8639" t="str">
            <v/>
          </cell>
          <cell r="E8639"/>
          <cell r="F8639">
            <v>0</v>
          </cell>
          <cell r="G8639">
            <v>0</v>
          </cell>
        </row>
        <row r="8640">
          <cell r="A8640" t="str">
            <v/>
          </cell>
          <cell r="B8640" t="str">
            <v/>
          </cell>
          <cell r="C8640"/>
          <cell r="D8640" t="str">
            <v/>
          </cell>
          <cell r="E8640"/>
          <cell r="F8640">
            <v>0</v>
          </cell>
          <cell r="G8640">
            <v>0</v>
          </cell>
        </row>
        <row r="8641">
          <cell r="A8641" t="str">
            <v/>
          </cell>
          <cell r="B8641" t="str">
            <v/>
          </cell>
          <cell r="C8641"/>
          <cell r="D8641" t="str">
            <v/>
          </cell>
          <cell r="E8641"/>
          <cell r="F8641">
            <v>0</v>
          </cell>
          <cell r="G8641">
            <v>0</v>
          </cell>
        </row>
        <row r="8642">
          <cell r="A8642" t="str">
            <v/>
          </cell>
          <cell r="B8642" t="str">
            <v/>
          </cell>
          <cell r="C8642"/>
          <cell r="D8642" t="str">
            <v/>
          </cell>
          <cell r="E8642"/>
          <cell r="F8642">
            <v>0</v>
          </cell>
          <cell r="G8642">
            <v>0</v>
          </cell>
        </row>
        <row r="8643">
          <cell r="A8643" t="str">
            <v/>
          </cell>
          <cell r="B8643" t="str">
            <v/>
          </cell>
          <cell r="C8643"/>
          <cell r="D8643" t="str">
            <v/>
          </cell>
          <cell r="E8643"/>
          <cell r="F8643">
            <v>0</v>
          </cell>
          <cell r="G8643">
            <v>0</v>
          </cell>
        </row>
        <row r="8644">
          <cell r="A8644" t="str">
            <v/>
          </cell>
          <cell r="B8644" t="str">
            <v/>
          </cell>
          <cell r="C8644"/>
          <cell r="D8644" t="str">
            <v/>
          </cell>
          <cell r="E8644"/>
          <cell r="F8644">
            <v>0</v>
          </cell>
          <cell r="G8644">
            <v>0</v>
          </cell>
        </row>
        <row r="8645">
          <cell r="A8645" t="str">
            <v/>
          </cell>
          <cell r="B8645" t="str">
            <v/>
          </cell>
          <cell r="C8645"/>
          <cell r="D8645" t="str">
            <v/>
          </cell>
          <cell r="E8645"/>
          <cell r="F8645">
            <v>0</v>
          </cell>
          <cell r="G8645">
            <v>0</v>
          </cell>
        </row>
        <row r="8646">
          <cell r="A8646" t="str">
            <v/>
          </cell>
          <cell r="B8646" t="str">
            <v/>
          </cell>
          <cell r="C8646"/>
          <cell r="D8646" t="str">
            <v/>
          </cell>
          <cell r="E8646"/>
          <cell r="F8646">
            <v>0</v>
          </cell>
          <cell r="G8646">
            <v>0</v>
          </cell>
        </row>
        <row r="8647">
          <cell r="A8647"/>
          <cell r="B8647"/>
          <cell r="C8647"/>
          <cell r="D8647"/>
          <cell r="E8647"/>
          <cell r="F8647" t="str">
            <v>Total C</v>
          </cell>
          <cell r="G8647">
            <v>0</v>
          </cell>
        </row>
        <row r="8648">
          <cell r="A8648"/>
          <cell r="B8648"/>
          <cell r="C8648"/>
          <cell r="D8648"/>
          <cell r="E8648"/>
          <cell r="F8648"/>
          <cell r="G8648"/>
        </row>
        <row r="8649">
          <cell r="A8649" t="str">
            <v/>
          </cell>
          <cell r="B8649" t="str">
            <v/>
          </cell>
          <cell r="C8649"/>
          <cell r="D8649" t="str">
            <v>Costo  Neto</v>
          </cell>
          <cell r="E8649"/>
          <cell r="F8649" t="str">
            <v>Total D=A+B+C</v>
          </cell>
          <cell r="G8649">
            <v>0</v>
          </cell>
        </row>
        <row r="8651">
          <cell r="A8651" t="str">
            <v>ANALISIS DE PRECIOS</v>
          </cell>
          <cell r="B8651"/>
          <cell r="C8651"/>
          <cell r="D8651"/>
          <cell r="E8651"/>
          <cell r="F8651"/>
          <cell r="G8651"/>
        </row>
        <row r="8652">
          <cell r="A8652" t="str">
            <v>COMITENTE:</v>
          </cell>
          <cell r="B8652" t="str">
            <v>DIRECCIÓN DE ARQUITECTURA</v>
          </cell>
          <cell r="C8652"/>
          <cell r="D8652"/>
          <cell r="E8652"/>
          <cell r="F8652"/>
          <cell r="G8652"/>
        </row>
        <row r="8653">
          <cell r="A8653" t="str">
            <v>CONTRATISTA:</v>
          </cell>
          <cell r="B8653" t="str">
            <v xml:space="preserve">BILBAO CONSTRUCCIONES S.R.L. </v>
          </cell>
          <cell r="C8653"/>
          <cell r="D8653"/>
          <cell r="E8653"/>
          <cell r="F8653"/>
          <cell r="G8653"/>
        </row>
        <row r="8654">
          <cell r="A8654" t="str">
            <v>OBRA:</v>
          </cell>
          <cell r="B8654" t="str">
            <v>CENTRO DE MEDICINA NUCLEAR - PET / CT</v>
          </cell>
          <cell r="C8654"/>
          <cell r="D8654"/>
          <cell r="E8654"/>
          <cell r="F8654" t="str">
            <v>PRECIOS A:</v>
          </cell>
          <cell r="G8654">
            <v>43594</v>
          </cell>
        </row>
        <row r="8655">
          <cell r="A8655" t="str">
            <v>UBICACIÓN:</v>
          </cell>
          <cell r="B8655" t="str">
            <v>CAPITAL</v>
          </cell>
          <cell r="C8655"/>
          <cell r="D8655"/>
          <cell r="E8655"/>
          <cell r="F8655"/>
          <cell r="G8655"/>
        </row>
        <row r="8656">
          <cell r="A8656" t="str">
            <v>RUBRO:</v>
          </cell>
          <cell r="B8656" t="str">
            <v/>
          </cell>
          <cell r="C8656" t="str">
            <v/>
          </cell>
          <cell r="D8656"/>
          <cell r="E8656"/>
          <cell r="F8656"/>
          <cell r="G8656"/>
        </row>
        <row r="8657">
          <cell r="A8657" t="str">
            <v>ITEM:</v>
          </cell>
          <cell r="B8657" t="str">
            <v/>
          </cell>
          <cell r="C8657" t="str">
            <v/>
          </cell>
          <cell r="D8657"/>
          <cell r="E8657"/>
          <cell r="F8657" t="str">
            <v>UNIDAD:</v>
          </cell>
          <cell r="G8657" t="str">
            <v/>
          </cell>
        </row>
        <row r="8658">
          <cell r="A8658"/>
          <cell r="B8658"/>
          <cell r="C8658"/>
          <cell r="D8658"/>
          <cell r="E8658"/>
          <cell r="F8658"/>
          <cell r="G8658"/>
        </row>
        <row r="8659">
          <cell r="A8659" t="str">
            <v>DATOS REDETERMINACION</v>
          </cell>
          <cell r="B8659"/>
          <cell r="C8659" t="str">
            <v>DESIGNACION</v>
          </cell>
          <cell r="D8659" t="str">
            <v>U</v>
          </cell>
          <cell r="E8659" t="str">
            <v>Cantidad</v>
          </cell>
          <cell r="F8659" t="str">
            <v>$ Unitarios</v>
          </cell>
          <cell r="G8659" t="str">
            <v>$ Parcial</v>
          </cell>
        </row>
        <row r="8660">
          <cell r="A8660" t="str">
            <v>CÓDIGO</v>
          </cell>
          <cell r="B8660" t="str">
            <v>DESCRIPCIÓN</v>
          </cell>
          <cell r="C8660"/>
          <cell r="D8660"/>
          <cell r="E8660"/>
          <cell r="F8660"/>
          <cell r="G8660"/>
        </row>
        <row r="8661">
          <cell r="A8661"/>
          <cell r="B8661"/>
          <cell r="C8661" t="str">
            <v>A - MATERIALES</v>
          </cell>
          <cell r="D8661"/>
          <cell r="E8661"/>
          <cell r="F8661"/>
          <cell r="G8661"/>
        </row>
        <row r="8662">
          <cell r="A8662" t="str">
            <v/>
          </cell>
          <cell r="B8662" t="str">
            <v/>
          </cell>
          <cell r="C8662"/>
          <cell r="D8662" t="str">
            <v/>
          </cell>
          <cell r="E8662"/>
          <cell r="F8662">
            <v>0</v>
          </cell>
          <cell r="G8662">
            <v>0</v>
          </cell>
        </row>
        <row r="8663">
          <cell r="A8663" t="str">
            <v/>
          </cell>
          <cell r="B8663" t="str">
            <v/>
          </cell>
          <cell r="C8663"/>
          <cell r="D8663" t="str">
            <v/>
          </cell>
          <cell r="E8663"/>
          <cell r="F8663">
            <v>0</v>
          </cell>
          <cell r="G8663">
            <v>0</v>
          </cell>
        </row>
        <row r="8664">
          <cell r="A8664" t="str">
            <v/>
          </cell>
          <cell r="B8664" t="str">
            <v/>
          </cell>
          <cell r="C8664"/>
          <cell r="D8664" t="str">
            <v/>
          </cell>
          <cell r="E8664"/>
          <cell r="F8664">
            <v>0</v>
          </cell>
          <cell r="G8664">
            <v>0</v>
          </cell>
        </row>
        <row r="8665">
          <cell r="A8665" t="str">
            <v/>
          </cell>
          <cell r="B8665" t="str">
            <v/>
          </cell>
          <cell r="C8665"/>
          <cell r="D8665" t="str">
            <v/>
          </cell>
          <cell r="E8665"/>
          <cell r="F8665">
            <v>0</v>
          </cell>
          <cell r="G8665">
            <v>0</v>
          </cell>
        </row>
        <row r="8666">
          <cell r="A8666" t="str">
            <v/>
          </cell>
          <cell r="B8666" t="str">
            <v/>
          </cell>
          <cell r="C8666"/>
          <cell r="D8666" t="str">
            <v/>
          </cell>
          <cell r="E8666"/>
          <cell r="F8666">
            <v>0</v>
          </cell>
          <cell r="G8666">
            <v>0</v>
          </cell>
        </row>
        <row r="8667">
          <cell r="A8667" t="str">
            <v/>
          </cell>
          <cell r="B8667" t="str">
            <v/>
          </cell>
          <cell r="C8667"/>
          <cell r="D8667" t="str">
            <v/>
          </cell>
          <cell r="E8667"/>
          <cell r="F8667">
            <v>0</v>
          </cell>
          <cell r="G8667">
            <v>0</v>
          </cell>
        </row>
        <row r="8668">
          <cell r="A8668" t="str">
            <v/>
          </cell>
          <cell r="B8668" t="str">
            <v/>
          </cell>
          <cell r="C8668"/>
          <cell r="D8668" t="str">
            <v/>
          </cell>
          <cell r="E8668"/>
          <cell r="F8668">
            <v>0</v>
          </cell>
          <cell r="G8668">
            <v>0</v>
          </cell>
        </row>
        <row r="8669">
          <cell r="A8669" t="str">
            <v/>
          </cell>
          <cell r="B8669" t="str">
            <v/>
          </cell>
          <cell r="C8669"/>
          <cell r="D8669" t="str">
            <v/>
          </cell>
          <cell r="E8669"/>
          <cell r="F8669">
            <v>0</v>
          </cell>
          <cell r="G8669">
            <v>0</v>
          </cell>
        </row>
        <row r="8670">
          <cell r="A8670" t="str">
            <v/>
          </cell>
          <cell r="B8670" t="str">
            <v/>
          </cell>
          <cell r="C8670"/>
          <cell r="D8670" t="str">
            <v/>
          </cell>
          <cell r="E8670"/>
          <cell r="F8670">
            <v>0</v>
          </cell>
          <cell r="G8670">
            <v>0</v>
          </cell>
        </row>
        <row r="8671">
          <cell r="A8671" t="str">
            <v/>
          </cell>
          <cell r="B8671" t="str">
            <v/>
          </cell>
          <cell r="C8671"/>
          <cell r="D8671" t="str">
            <v/>
          </cell>
          <cell r="E8671"/>
          <cell r="F8671">
            <v>0</v>
          </cell>
          <cell r="G8671">
            <v>0</v>
          </cell>
        </row>
        <row r="8672">
          <cell r="A8672" t="str">
            <v/>
          </cell>
          <cell r="B8672" t="str">
            <v/>
          </cell>
          <cell r="C8672"/>
          <cell r="D8672" t="str">
            <v/>
          </cell>
          <cell r="E8672"/>
          <cell r="F8672">
            <v>0</v>
          </cell>
          <cell r="G8672">
            <v>0</v>
          </cell>
        </row>
        <row r="8673">
          <cell r="A8673" t="str">
            <v/>
          </cell>
          <cell r="B8673" t="str">
            <v/>
          </cell>
          <cell r="C8673"/>
          <cell r="D8673" t="str">
            <v/>
          </cell>
          <cell r="E8673"/>
          <cell r="F8673">
            <v>0</v>
          </cell>
          <cell r="G8673">
            <v>0</v>
          </cell>
        </row>
        <row r="8674">
          <cell r="A8674" t="str">
            <v/>
          </cell>
          <cell r="B8674" t="str">
            <v/>
          </cell>
          <cell r="C8674"/>
          <cell r="D8674" t="str">
            <v/>
          </cell>
          <cell r="E8674"/>
          <cell r="F8674">
            <v>0</v>
          </cell>
          <cell r="G8674">
            <v>0</v>
          </cell>
        </row>
        <row r="8675">
          <cell r="A8675" t="str">
            <v/>
          </cell>
          <cell r="B8675" t="str">
            <v/>
          </cell>
          <cell r="C8675"/>
          <cell r="D8675" t="str">
            <v/>
          </cell>
          <cell r="E8675"/>
          <cell r="F8675">
            <v>0</v>
          </cell>
          <cell r="G8675">
            <v>0</v>
          </cell>
        </row>
        <row r="8676">
          <cell r="A8676"/>
          <cell r="B8676"/>
          <cell r="C8676"/>
          <cell r="D8676"/>
          <cell r="E8676"/>
          <cell r="F8676" t="str">
            <v>Total A</v>
          </cell>
          <cell r="G8676">
            <v>0</v>
          </cell>
        </row>
        <row r="8677">
          <cell r="A8677"/>
          <cell r="B8677"/>
          <cell r="C8677" t="str">
            <v>B - MANO DE OBRA</v>
          </cell>
          <cell r="D8677"/>
          <cell r="E8677"/>
          <cell r="F8677"/>
          <cell r="G8677"/>
        </row>
        <row r="8678">
          <cell r="A8678" t="str">
            <v/>
          </cell>
          <cell r="B8678">
            <v>0</v>
          </cell>
          <cell r="C8678"/>
          <cell r="D8678" t="str">
            <v/>
          </cell>
          <cell r="E8678"/>
          <cell r="F8678">
            <v>0</v>
          </cell>
          <cell r="G8678">
            <v>0</v>
          </cell>
        </row>
        <row r="8679">
          <cell r="A8679" t="str">
            <v/>
          </cell>
          <cell r="B8679">
            <v>0</v>
          </cell>
          <cell r="C8679"/>
          <cell r="D8679" t="str">
            <v/>
          </cell>
          <cell r="E8679"/>
          <cell r="F8679">
            <v>0</v>
          </cell>
          <cell r="G8679">
            <v>0</v>
          </cell>
        </row>
        <row r="8680">
          <cell r="A8680" t="str">
            <v/>
          </cell>
          <cell r="B8680">
            <v>0</v>
          </cell>
          <cell r="C8680"/>
          <cell r="D8680" t="str">
            <v/>
          </cell>
          <cell r="E8680"/>
          <cell r="F8680">
            <v>0</v>
          </cell>
          <cell r="G8680">
            <v>0</v>
          </cell>
        </row>
        <row r="8681">
          <cell r="A8681" t="str">
            <v/>
          </cell>
          <cell r="B8681">
            <v>0</v>
          </cell>
          <cell r="C8681"/>
          <cell r="D8681" t="str">
            <v/>
          </cell>
          <cell r="E8681"/>
          <cell r="F8681">
            <v>0</v>
          </cell>
          <cell r="G8681">
            <v>0</v>
          </cell>
        </row>
        <row r="8682">
          <cell r="A8682" t="str">
            <v/>
          </cell>
          <cell r="B8682">
            <v>0</v>
          </cell>
          <cell r="C8682"/>
          <cell r="D8682" t="str">
            <v/>
          </cell>
          <cell r="E8682"/>
          <cell r="F8682">
            <v>0</v>
          </cell>
          <cell r="G8682">
            <v>0</v>
          </cell>
        </row>
        <row r="8683">
          <cell r="A8683" t="str">
            <v/>
          </cell>
          <cell r="B8683">
            <v>0</v>
          </cell>
          <cell r="C8683"/>
          <cell r="D8683" t="str">
            <v/>
          </cell>
          <cell r="E8683"/>
          <cell r="F8683">
            <v>0</v>
          </cell>
          <cell r="G8683">
            <v>0</v>
          </cell>
        </row>
        <row r="8684">
          <cell r="A8684" t="str">
            <v/>
          </cell>
          <cell r="B8684">
            <v>0</v>
          </cell>
          <cell r="C8684"/>
          <cell r="D8684" t="str">
            <v/>
          </cell>
          <cell r="E8684"/>
          <cell r="F8684">
            <v>0</v>
          </cell>
          <cell r="G8684">
            <v>0</v>
          </cell>
        </row>
        <row r="8685">
          <cell r="A8685" t="str">
            <v/>
          </cell>
          <cell r="B8685">
            <v>0</v>
          </cell>
          <cell r="C8685"/>
          <cell r="D8685" t="str">
            <v/>
          </cell>
          <cell r="E8685"/>
          <cell r="F8685">
            <v>0</v>
          </cell>
          <cell r="G8685">
            <v>0</v>
          </cell>
        </row>
        <row r="8686">
          <cell r="A8686"/>
          <cell r="B8686"/>
          <cell r="C8686"/>
          <cell r="D8686"/>
          <cell r="E8686"/>
          <cell r="F8686" t="str">
            <v>Total B</v>
          </cell>
          <cell r="G8686">
            <v>0</v>
          </cell>
        </row>
        <row r="8687">
          <cell r="A8687"/>
          <cell r="B8687"/>
          <cell r="C8687" t="str">
            <v>C - EQUIPOS</v>
          </cell>
          <cell r="D8687"/>
          <cell r="E8687"/>
          <cell r="F8687"/>
          <cell r="G8687"/>
        </row>
        <row r="8688">
          <cell r="A8688" t="str">
            <v/>
          </cell>
          <cell r="B8688" t="str">
            <v/>
          </cell>
          <cell r="C8688"/>
          <cell r="D8688" t="str">
            <v/>
          </cell>
          <cell r="E8688"/>
          <cell r="F8688">
            <v>0</v>
          </cell>
          <cell r="G8688">
            <v>0</v>
          </cell>
        </row>
        <row r="8689">
          <cell r="A8689" t="str">
            <v/>
          </cell>
          <cell r="B8689" t="str">
            <v/>
          </cell>
          <cell r="C8689"/>
          <cell r="D8689" t="str">
            <v/>
          </cell>
          <cell r="E8689"/>
          <cell r="F8689">
            <v>0</v>
          </cell>
          <cell r="G8689">
            <v>0</v>
          </cell>
        </row>
        <row r="8690">
          <cell r="A8690" t="str">
            <v/>
          </cell>
          <cell r="B8690" t="str">
            <v/>
          </cell>
          <cell r="C8690"/>
          <cell r="D8690" t="str">
            <v/>
          </cell>
          <cell r="E8690"/>
          <cell r="F8690">
            <v>0</v>
          </cell>
          <cell r="G8690">
            <v>0</v>
          </cell>
        </row>
        <row r="8691">
          <cell r="A8691" t="str">
            <v/>
          </cell>
          <cell r="B8691" t="str">
            <v/>
          </cell>
          <cell r="C8691"/>
          <cell r="D8691" t="str">
            <v/>
          </cell>
          <cell r="E8691"/>
          <cell r="F8691">
            <v>0</v>
          </cell>
          <cell r="G8691">
            <v>0</v>
          </cell>
        </row>
        <row r="8692">
          <cell r="A8692" t="str">
            <v/>
          </cell>
          <cell r="B8692" t="str">
            <v/>
          </cell>
          <cell r="C8692"/>
          <cell r="D8692" t="str">
            <v/>
          </cell>
          <cell r="E8692"/>
          <cell r="F8692">
            <v>0</v>
          </cell>
          <cell r="G8692">
            <v>0</v>
          </cell>
        </row>
        <row r="8693">
          <cell r="A8693" t="str">
            <v/>
          </cell>
          <cell r="B8693" t="str">
            <v/>
          </cell>
          <cell r="C8693"/>
          <cell r="D8693" t="str">
            <v/>
          </cell>
          <cell r="E8693"/>
          <cell r="F8693">
            <v>0</v>
          </cell>
          <cell r="G8693">
            <v>0</v>
          </cell>
        </row>
        <row r="8694">
          <cell r="A8694" t="str">
            <v/>
          </cell>
          <cell r="B8694" t="str">
            <v/>
          </cell>
          <cell r="C8694"/>
          <cell r="D8694" t="str">
            <v/>
          </cell>
          <cell r="E8694"/>
          <cell r="F8694">
            <v>0</v>
          </cell>
          <cell r="G8694">
            <v>0</v>
          </cell>
        </row>
        <row r="8695">
          <cell r="A8695" t="str">
            <v/>
          </cell>
          <cell r="B8695" t="str">
            <v/>
          </cell>
          <cell r="C8695"/>
          <cell r="D8695" t="str">
            <v/>
          </cell>
          <cell r="E8695"/>
          <cell r="F8695">
            <v>0</v>
          </cell>
          <cell r="G8695">
            <v>0</v>
          </cell>
        </row>
        <row r="8696">
          <cell r="A8696" t="str">
            <v/>
          </cell>
          <cell r="B8696" t="str">
            <v/>
          </cell>
          <cell r="C8696"/>
          <cell r="D8696" t="str">
            <v/>
          </cell>
          <cell r="E8696"/>
          <cell r="F8696">
            <v>0</v>
          </cell>
          <cell r="G8696">
            <v>0</v>
          </cell>
        </row>
        <row r="8697">
          <cell r="A8697"/>
          <cell r="B8697"/>
          <cell r="C8697"/>
          <cell r="D8697"/>
          <cell r="E8697"/>
          <cell r="F8697" t="str">
            <v>Total C</v>
          </cell>
          <cell r="G8697">
            <v>0</v>
          </cell>
        </row>
        <row r="8698">
          <cell r="A8698"/>
          <cell r="B8698"/>
          <cell r="C8698"/>
          <cell r="D8698"/>
          <cell r="E8698"/>
          <cell r="F8698"/>
          <cell r="G8698"/>
        </row>
        <row r="8699">
          <cell r="A8699" t="str">
            <v/>
          </cell>
          <cell r="B8699" t="str">
            <v/>
          </cell>
          <cell r="C8699"/>
          <cell r="D8699" t="str">
            <v>Costo  Neto</v>
          </cell>
          <cell r="E8699"/>
          <cell r="F8699" t="str">
            <v>Total D=A+B+C</v>
          </cell>
          <cell r="G8699">
            <v>0</v>
          </cell>
        </row>
        <row r="8701">
          <cell r="A8701" t="str">
            <v>ANALISIS DE PRECIOS</v>
          </cell>
          <cell r="B8701"/>
          <cell r="C8701"/>
          <cell r="D8701"/>
          <cell r="E8701"/>
          <cell r="F8701"/>
          <cell r="G8701"/>
        </row>
        <row r="8702">
          <cell r="A8702" t="str">
            <v>COMITENTE:</v>
          </cell>
          <cell r="B8702" t="str">
            <v>DIRECCIÓN DE ARQUITECTURA</v>
          </cell>
          <cell r="C8702"/>
          <cell r="D8702"/>
          <cell r="E8702"/>
          <cell r="F8702"/>
          <cell r="G8702"/>
        </row>
        <row r="8703">
          <cell r="A8703" t="str">
            <v>CONTRATISTA:</v>
          </cell>
          <cell r="B8703" t="str">
            <v xml:space="preserve">BILBAO CONSTRUCCIONES S.R.L. </v>
          </cell>
          <cell r="C8703"/>
          <cell r="D8703"/>
          <cell r="E8703"/>
          <cell r="F8703"/>
          <cell r="G8703"/>
        </row>
        <row r="8704">
          <cell r="A8704" t="str">
            <v>OBRA:</v>
          </cell>
          <cell r="B8704" t="str">
            <v>CENTRO DE MEDICINA NUCLEAR - PET / CT</v>
          </cell>
          <cell r="C8704"/>
          <cell r="D8704"/>
          <cell r="E8704"/>
          <cell r="F8704" t="str">
            <v>PRECIOS A:</v>
          </cell>
          <cell r="G8704">
            <v>43594</v>
          </cell>
        </row>
        <row r="8705">
          <cell r="A8705" t="str">
            <v>UBICACIÓN:</v>
          </cell>
          <cell r="B8705" t="str">
            <v>CAPITAL</v>
          </cell>
          <cell r="C8705"/>
          <cell r="D8705"/>
          <cell r="E8705"/>
          <cell r="F8705"/>
          <cell r="G8705"/>
        </row>
        <row r="8706">
          <cell r="A8706" t="str">
            <v>RUBRO:</v>
          </cell>
          <cell r="B8706" t="str">
            <v/>
          </cell>
          <cell r="C8706" t="str">
            <v/>
          </cell>
          <cell r="D8706"/>
          <cell r="E8706"/>
          <cell r="F8706"/>
          <cell r="G8706"/>
        </row>
        <row r="8707">
          <cell r="A8707" t="str">
            <v>ITEM:</v>
          </cell>
          <cell r="B8707" t="str">
            <v/>
          </cell>
          <cell r="C8707" t="str">
            <v/>
          </cell>
          <cell r="D8707"/>
          <cell r="E8707"/>
          <cell r="F8707" t="str">
            <v>UNIDAD:</v>
          </cell>
          <cell r="G8707" t="str">
            <v/>
          </cell>
        </row>
        <row r="8708">
          <cell r="A8708"/>
          <cell r="B8708"/>
          <cell r="C8708"/>
          <cell r="D8708"/>
          <cell r="E8708"/>
          <cell r="F8708"/>
          <cell r="G8708"/>
        </row>
        <row r="8709">
          <cell r="A8709" t="str">
            <v>DATOS REDETERMINACION</v>
          </cell>
          <cell r="B8709"/>
          <cell r="C8709" t="str">
            <v>DESIGNACION</v>
          </cell>
          <cell r="D8709" t="str">
            <v>U</v>
          </cell>
          <cell r="E8709" t="str">
            <v>Cantidad</v>
          </cell>
          <cell r="F8709" t="str">
            <v>$ Unitarios</v>
          </cell>
          <cell r="G8709" t="str">
            <v>$ Parcial</v>
          </cell>
        </row>
        <row r="8710">
          <cell r="A8710" t="str">
            <v>CÓDIGO</v>
          </cell>
          <cell r="B8710" t="str">
            <v>DESCRIPCIÓN</v>
          </cell>
          <cell r="C8710"/>
          <cell r="D8710"/>
          <cell r="E8710"/>
          <cell r="F8710"/>
          <cell r="G8710"/>
        </row>
        <row r="8711">
          <cell r="A8711"/>
          <cell r="B8711"/>
          <cell r="C8711" t="str">
            <v>A - MATERIALES</v>
          </cell>
          <cell r="D8711"/>
          <cell r="E8711"/>
          <cell r="F8711"/>
          <cell r="G8711"/>
        </row>
        <row r="8712">
          <cell r="A8712" t="str">
            <v/>
          </cell>
          <cell r="B8712" t="str">
            <v/>
          </cell>
          <cell r="C8712"/>
          <cell r="D8712" t="str">
            <v/>
          </cell>
          <cell r="E8712"/>
          <cell r="F8712">
            <v>0</v>
          </cell>
          <cell r="G8712">
            <v>0</v>
          </cell>
        </row>
        <row r="8713">
          <cell r="A8713" t="str">
            <v/>
          </cell>
          <cell r="B8713" t="str">
            <v/>
          </cell>
          <cell r="C8713"/>
          <cell r="D8713" t="str">
            <v/>
          </cell>
          <cell r="E8713"/>
          <cell r="F8713">
            <v>0</v>
          </cell>
          <cell r="G8713">
            <v>0</v>
          </cell>
        </row>
        <row r="8714">
          <cell r="A8714" t="str">
            <v/>
          </cell>
          <cell r="B8714" t="str">
            <v/>
          </cell>
          <cell r="C8714"/>
          <cell r="D8714" t="str">
            <v/>
          </cell>
          <cell r="E8714"/>
          <cell r="F8714">
            <v>0</v>
          </cell>
          <cell r="G8714">
            <v>0</v>
          </cell>
        </row>
        <row r="8715">
          <cell r="A8715" t="str">
            <v/>
          </cell>
          <cell r="B8715" t="str">
            <v/>
          </cell>
          <cell r="C8715"/>
          <cell r="D8715" t="str">
            <v/>
          </cell>
          <cell r="E8715"/>
          <cell r="F8715">
            <v>0</v>
          </cell>
          <cell r="G8715">
            <v>0</v>
          </cell>
        </row>
        <row r="8716">
          <cell r="A8716" t="str">
            <v/>
          </cell>
          <cell r="B8716" t="str">
            <v/>
          </cell>
          <cell r="C8716"/>
          <cell r="D8716" t="str">
            <v/>
          </cell>
          <cell r="E8716"/>
          <cell r="F8716">
            <v>0</v>
          </cell>
          <cell r="G8716">
            <v>0</v>
          </cell>
        </row>
        <row r="8717">
          <cell r="A8717" t="str">
            <v/>
          </cell>
          <cell r="B8717" t="str">
            <v/>
          </cell>
          <cell r="C8717"/>
          <cell r="D8717" t="str">
            <v/>
          </cell>
          <cell r="E8717"/>
          <cell r="F8717">
            <v>0</v>
          </cell>
          <cell r="G8717">
            <v>0</v>
          </cell>
        </row>
        <row r="8718">
          <cell r="A8718" t="str">
            <v/>
          </cell>
          <cell r="B8718" t="str">
            <v/>
          </cell>
          <cell r="C8718"/>
          <cell r="D8718" t="str">
            <v/>
          </cell>
          <cell r="E8718"/>
          <cell r="F8718">
            <v>0</v>
          </cell>
          <cell r="G8718">
            <v>0</v>
          </cell>
        </row>
        <row r="8719">
          <cell r="A8719" t="str">
            <v/>
          </cell>
          <cell r="B8719" t="str">
            <v/>
          </cell>
          <cell r="C8719"/>
          <cell r="D8719" t="str">
            <v/>
          </cell>
          <cell r="E8719"/>
          <cell r="F8719">
            <v>0</v>
          </cell>
          <cell r="G8719">
            <v>0</v>
          </cell>
        </row>
        <row r="8720">
          <cell r="A8720" t="str">
            <v/>
          </cell>
          <cell r="B8720" t="str">
            <v/>
          </cell>
          <cell r="C8720"/>
          <cell r="D8720" t="str">
            <v/>
          </cell>
          <cell r="E8720"/>
          <cell r="F8720">
            <v>0</v>
          </cell>
          <cell r="G8720">
            <v>0</v>
          </cell>
        </row>
        <row r="8721">
          <cell r="A8721" t="str">
            <v/>
          </cell>
          <cell r="B8721" t="str">
            <v/>
          </cell>
          <cell r="C8721"/>
          <cell r="D8721" t="str">
            <v/>
          </cell>
          <cell r="E8721"/>
          <cell r="F8721">
            <v>0</v>
          </cell>
          <cell r="G8721">
            <v>0</v>
          </cell>
        </row>
        <row r="8722">
          <cell r="A8722" t="str">
            <v/>
          </cell>
          <cell r="B8722" t="str">
            <v/>
          </cell>
          <cell r="C8722"/>
          <cell r="D8722" t="str">
            <v/>
          </cell>
          <cell r="E8722"/>
          <cell r="F8722">
            <v>0</v>
          </cell>
          <cell r="G8722">
            <v>0</v>
          </cell>
        </row>
        <row r="8723">
          <cell r="A8723" t="str">
            <v/>
          </cell>
          <cell r="B8723" t="str">
            <v/>
          </cell>
          <cell r="C8723"/>
          <cell r="D8723" t="str">
            <v/>
          </cell>
          <cell r="E8723"/>
          <cell r="F8723">
            <v>0</v>
          </cell>
          <cell r="G8723">
            <v>0</v>
          </cell>
        </row>
        <row r="8724">
          <cell r="A8724" t="str">
            <v/>
          </cell>
          <cell r="B8724" t="str">
            <v/>
          </cell>
          <cell r="C8724"/>
          <cell r="D8724" t="str">
            <v/>
          </cell>
          <cell r="E8724"/>
          <cell r="F8724">
            <v>0</v>
          </cell>
          <cell r="G8724">
            <v>0</v>
          </cell>
        </row>
        <row r="8725">
          <cell r="A8725" t="str">
            <v/>
          </cell>
          <cell r="B8725" t="str">
            <v/>
          </cell>
          <cell r="C8725"/>
          <cell r="D8725" t="str">
            <v/>
          </cell>
          <cell r="E8725"/>
          <cell r="F8725">
            <v>0</v>
          </cell>
          <cell r="G8725">
            <v>0</v>
          </cell>
        </row>
        <row r="8726">
          <cell r="A8726"/>
          <cell r="B8726"/>
          <cell r="C8726"/>
          <cell r="D8726"/>
          <cell r="E8726"/>
          <cell r="F8726" t="str">
            <v>Total A</v>
          </cell>
          <cell r="G8726">
            <v>0</v>
          </cell>
        </row>
        <row r="8727">
          <cell r="A8727"/>
          <cell r="B8727"/>
          <cell r="C8727" t="str">
            <v>B - MANO DE OBRA</v>
          </cell>
          <cell r="D8727"/>
          <cell r="E8727"/>
          <cell r="F8727"/>
          <cell r="G8727"/>
        </row>
        <row r="8728">
          <cell r="A8728" t="str">
            <v/>
          </cell>
          <cell r="B8728">
            <v>0</v>
          </cell>
          <cell r="C8728"/>
          <cell r="D8728" t="str">
            <v/>
          </cell>
          <cell r="E8728"/>
          <cell r="F8728">
            <v>0</v>
          </cell>
          <cell r="G8728">
            <v>0</v>
          </cell>
        </row>
        <row r="8729">
          <cell r="A8729" t="str">
            <v/>
          </cell>
          <cell r="B8729">
            <v>0</v>
          </cell>
          <cell r="C8729"/>
          <cell r="D8729" t="str">
            <v/>
          </cell>
          <cell r="E8729"/>
          <cell r="F8729">
            <v>0</v>
          </cell>
          <cell r="G8729">
            <v>0</v>
          </cell>
        </row>
        <row r="8730">
          <cell r="A8730" t="str">
            <v/>
          </cell>
          <cell r="B8730">
            <v>0</v>
          </cell>
          <cell r="C8730"/>
          <cell r="D8730" t="str">
            <v/>
          </cell>
          <cell r="E8730"/>
          <cell r="F8730">
            <v>0</v>
          </cell>
          <cell r="G8730">
            <v>0</v>
          </cell>
        </row>
        <row r="8731">
          <cell r="A8731" t="str">
            <v/>
          </cell>
          <cell r="B8731">
            <v>0</v>
          </cell>
          <cell r="C8731"/>
          <cell r="D8731" t="str">
            <v/>
          </cell>
          <cell r="E8731"/>
          <cell r="F8731">
            <v>0</v>
          </cell>
          <cell r="G8731">
            <v>0</v>
          </cell>
        </row>
        <row r="8732">
          <cell r="A8732" t="str">
            <v/>
          </cell>
          <cell r="B8732">
            <v>0</v>
          </cell>
          <cell r="C8732"/>
          <cell r="D8732" t="str">
            <v/>
          </cell>
          <cell r="E8732"/>
          <cell r="F8732">
            <v>0</v>
          </cell>
          <cell r="G8732">
            <v>0</v>
          </cell>
        </row>
        <row r="8733">
          <cell r="A8733" t="str">
            <v/>
          </cell>
          <cell r="B8733">
            <v>0</v>
          </cell>
          <cell r="C8733"/>
          <cell r="D8733" t="str">
            <v/>
          </cell>
          <cell r="E8733"/>
          <cell r="F8733">
            <v>0</v>
          </cell>
          <cell r="G8733">
            <v>0</v>
          </cell>
        </row>
        <row r="8734">
          <cell r="A8734" t="str">
            <v/>
          </cell>
          <cell r="B8734">
            <v>0</v>
          </cell>
          <cell r="C8734"/>
          <cell r="D8734" t="str">
            <v/>
          </cell>
          <cell r="E8734"/>
          <cell r="F8734">
            <v>0</v>
          </cell>
          <cell r="G8734">
            <v>0</v>
          </cell>
        </row>
        <row r="8735">
          <cell r="A8735" t="str">
            <v/>
          </cell>
          <cell r="B8735">
            <v>0</v>
          </cell>
          <cell r="C8735"/>
          <cell r="D8735" t="str">
            <v/>
          </cell>
          <cell r="E8735"/>
          <cell r="F8735">
            <v>0</v>
          </cell>
          <cell r="G8735">
            <v>0</v>
          </cell>
        </row>
        <row r="8736">
          <cell r="A8736"/>
          <cell r="B8736"/>
          <cell r="C8736"/>
          <cell r="D8736"/>
          <cell r="E8736"/>
          <cell r="F8736" t="str">
            <v>Total B</v>
          </cell>
          <cell r="G8736">
            <v>0</v>
          </cell>
        </row>
        <row r="8737">
          <cell r="A8737"/>
          <cell r="B8737"/>
          <cell r="C8737" t="str">
            <v>C - EQUIPOS</v>
          </cell>
          <cell r="D8737"/>
          <cell r="E8737"/>
          <cell r="F8737"/>
          <cell r="G8737"/>
        </row>
        <row r="8738">
          <cell r="A8738" t="str">
            <v/>
          </cell>
          <cell r="B8738" t="str">
            <v/>
          </cell>
          <cell r="C8738"/>
          <cell r="D8738" t="str">
            <v/>
          </cell>
          <cell r="E8738"/>
          <cell r="F8738">
            <v>0</v>
          </cell>
          <cell r="G8738">
            <v>0</v>
          </cell>
        </row>
        <row r="8739">
          <cell r="A8739" t="str">
            <v/>
          </cell>
          <cell r="B8739" t="str">
            <v/>
          </cell>
          <cell r="C8739"/>
          <cell r="D8739" t="str">
            <v/>
          </cell>
          <cell r="E8739"/>
          <cell r="F8739">
            <v>0</v>
          </cell>
          <cell r="G8739">
            <v>0</v>
          </cell>
        </row>
        <row r="8740">
          <cell r="A8740" t="str">
            <v/>
          </cell>
          <cell r="B8740" t="str">
            <v/>
          </cell>
          <cell r="C8740"/>
          <cell r="D8740" t="str">
            <v/>
          </cell>
          <cell r="E8740"/>
          <cell r="F8740">
            <v>0</v>
          </cell>
          <cell r="G8740">
            <v>0</v>
          </cell>
        </row>
        <row r="8741">
          <cell r="A8741" t="str">
            <v/>
          </cell>
          <cell r="B8741" t="str">
            <v/>
          </cell>
          <cell r="C8741"/>
          <cell r="D8741" t="str">
            <v/>
          </cell>
          <cell r="E8741"/>
          <cell r="F8741">
            <v>0</v>
          </cell>
          <cell r="G8741">
            <v>0</v>
          </cell>
        </row>
        <row r="8742">
          <cell r="A8742" t="str">
            <v/>
          </cell>
          <cell r="B8742" t="str">
            <v/>
          </cell>
          <cell r="C8742"/>
          <cell r="D8742" t="str">
            <v/>
          </cell>
          <cell r="E8742"/>
          <cell r="F8742">
            <v>0</v>
          </cell>
          <cell r="G8742">
            <v>0</v>
          </cell>
        </row>
        <row r="8743">
          <cell r="A8743" t="str">
            <v/>
          </cell>
          <cell r="B8743" t="str">
            <v/>
          </cell>
          <cell r="C8743"/>
          <cell r="D8743" t="str">
            <v/>
          </cell>
          <cell r="E8743"/>
          <cell r="F8743">
            <v>0</v>
          </cell>
          <cell r="G8743">
            <v>0</v>
          </cell>
        </row>
        <row r="8744">
          <cell r="A8744" t="str">
            <v/>
          </cell>
          <cell r="B8744" t="str">
            <v/>
          </cell>
          <cell r="C8744"/>
          <cell r="D8744" t="str">
            <v/>
          </cell>
          <cell r="E8744"/>
          <cell r="F8744">
            <v>0</v>
          </cell>
          <cell r="G8744">
            <v>0</v>
          </cell>
        </row>
        <row r="8745">
          <cell r="A8745" t="str">
            <v/>
          </cell>
          <cell r="B8745" t="str">
            <v/>
          </cell>
          <cell r="C8745"/>
          <cell r="D8745" t="str">
            <v/>
          </cell>
          <cell r="E8745"/>
          <cell r="F8745">
            <v>0</v>
          </cell>
          <cell r="G8745">
            <v>0</v>
          </cell>
        </row>
        <row r="8746">
          <cell r="A8746" t="str">
            <v/>
          </cell>
          <cell r="B8746" t="str">
            <v/>
          </cell>
          <cell r="C8746"/>
          <cell r="D8746" t="str">
            <v/>
          </cell>
          <cell r="E8746"/>
          <cell r="F8746">
            <v>0</v>
          </cell>
          <cell r="G8746">
            <v>0</v>
          </cell>
        </row>
        <row r="8747">
          <cell r="A8747"/>
          <cell r="B8747"/>
          <cell r="C8747"/>
          <cell r="D8747"/>
          <cell r="E8747"/>
          <cell r="F8747" t="str">
            <v>Total C</v>
          </cell>
          <cell r="G8747">
            <v>0</v>
          </cell>
        </row>
        <row r="8748">
          <cell r="A8748"/>
          <cell r="B8748"/>
          <cell r="C8748"/>
          <cell r="D8748"/>
          <cell r="E8748"/>
          <cell r="F8748"/>
          <cell r="G8748"/>
        </row>
        <row r="8749">
          <cell r="A8749" t="str">
            <v/>
          </cell>
          <cell r="B8749" t="str">
            <v/>
          </cell>
          <cell r="C8749"/>
          <cell r="D8749" t="str">
            <v>Costo  Neto</v>
          </cell>
          <cell r="E8749"/>
          <cell r="F8749" t="str">
            <v>Total D=A+B+C</v>
          </cell>
          <cell r="G8749">
            <v>0</v>
          </cell>
        </row>
        <row r="8751">
          <cell r="A8751" t="str">
            <v>ANALISIS DE PRECIOS</v>
          </cell>
          <cell r="B8751"/>
          <cell r="C8751"/>
          <cell r="D8751"/>
          <cell r="E8751"/>
          <cell r="F8751"/>
          <cell r="G8751"/>
        </row>
        <row r="8752">
          <cell r="A8752" t="str">
            <v>COMITENTE:</v>
          </cell>
          <cell r="B8752" t="str">
            <v>DIRECCIÓN DE ARQUITECTURA</v>
          </cell>
          <cell r="C8752"/>
          <cell r="D8752"/>
          <cell r="E8752"/>
          <cell r="F8752"/>
          <cell r="G8752"/>
        </row>
        <row r="8753">
          <cell r="A8753" t="str">
            <v>CONTRATISTA:</v>
          </cell>
          <cell r="B8753" t="str">
            <v xml:space="preserve">BILBAO CONSTRUCCIONES S.R.L. </v>
          </cell>
          <cell r="C8753"/>
          <cell r="D8753"/>
          <cell r="E8753"/>
          <cell r="F8753"/>
          <cell r="G8753"/>
        </row>
        <row r="8754">
          <cell r="A8754" t="str">
            <v>OBRA:</v>
          </cell>
          <cell r="B8754" t="str">
            <v>CENTRO DE MEDICINA NUCLEAR - PET / CT</v>
          </cell>
          <cell r="C8754"/>
          <cell r="D8754"/>
          <cell r="E8754"/>
          <cell r="F8754" t="str">
            <v>PRECIOS A:</v>
          </cell>
          <cell r="G8754">
            <v>43594</v>
          </cell>
        </row>
        <row r="8755">
          <cell r="A8755" t="str">
            <v>UBICACIÓN:</v>
          </cell>
          <cell r="B8755" t="str">
            <v>CAPITAL</v>
          </cell>
          <cell r="C8755"/>
          <cell r="D8755"/>
          <cell r="E8755"/>
          <cell r="F8755"/>
          <cell r="G8755"/>
        </row>
        <row r="8756">
          <cell r="A8756" t="str">
            <v>RUBRO:</v>
          </cell>
          <cell r="B8756" t="str">
            <v/>
          </cell>
          <cell r="C8756" t="str">
            <v/>
          </cell>
          <cell r="D8756"/>
          <cell r="E8756"/>
          <cell r="F8756"/>
          <cell r="G8756"/>
        </row>
        <row r="8757">
          <cell r="A8757" t="str">
            <v>ITEM:</v>
          </cell>
          <cell r="B8757" t="str">
            <v/>
          </cell>
          <cell r="C8757" t="str">
            <v/>
          </cell>
          <cell r="D8757"/>
          <cell r="E8757"/>
          <cell r="F8757" t="str">
            <v>UNIDAD:</v>
          </cell>
          <cell r="G8757" t="str">
            <v/>
          </cell>
        </row>
        <row r="8758">
          <cell r="A8758"/>
          <cell r="B8758"/>
          <cell r="C8758"/>
          <cell r="D8758"/>
          <cell r="E8758"/>
          <cell r="F8758"/>
          <cell r="G8758"/>
        </row>
        <row r="8759">
          <cell r="A8759" t="str">
            <v>DATOS REDETERMINACION</v>
          </cell>
          <cell r="B8759"/>
          <cell r="C8759" t="str">
            <v>DESIGNACION</v>
          </cell>
          <cell r="D8759" t="str">
            <v>U</v>
          </cell>
          <cell r="E8759" t="str">
            <v>Cantidad</v>
          </cell>
          <cell r="F8759" t="str">
            <v>$ Unitarios</v>
          </cell>
          <cell r="G8759" t="str">
            <v>$ Parcial</v>
          </cell>
        </row>
        <row r="8760">
          <cell r="A8760" t="str">
            <v>CÓDIGO</v>
          </cell>
          <cell r="B8760" t="str">
            <v>DESCRIPCIÓN</v>
          </cell>
          <cell r="C8760"/>
          <cell r="D8760"/>
          <cell r="E8760"/>
          <cell r="F8760"/>
          <cell r="G8760"/>
        </row>
        <row r="8761">
          <cell r="A8761"/>
          <cell r="B8761"/>
          <cell r="C8761" t="str">
            <v>A - MATERIALES</v>
          </cell>
          <cell r="D8761"/>
          <cell r="E8761"/>
          <cell r="F8761"/>
          <cell r="G8761"/>
        </row>
        <row r="8762">
          <cell r="A8762" t="str">
            <v/>
          </cell>
          <cell r="B8762" t="str">
            <v/>
          </cell>
          <cell r="C8762"/>
          <cell r="D8762" t="str">
            <v/>
          </cell>
          <cell r="E8762"/>
          <cell r="F8762">
            <v>0</v>
          </cell>
          <cell r="G8762">
            <v>0</v>
          </cell>
        </row>
        <row r="8763">
          <cell r="A8763" t="str">
            <v/>
          </cell>
          <cell r="B8763" t="str">
            <v/>
          </cell>
          <cell r="C8763"/>
          <cell r="D8763" t="str">
            <v/>
          </cell>
          <cell r="E8763"/>
          <cell r="F8763">
            <v>0</v>
          </cell>
          <cell r="G8763">
            <v>0</v>
          </cell>
        </row>
        <row r="8764">
          <cell r="A8764" t="str">
            <v/>
          </cell>
          <cell r="B8764" t="str">
            <v/>
          </cell>
          <cell r="C8764"/>
          <cell r="D8764" t="str">
            <v/>
          </cell>
          <cell r="E8764"/>
          <cell r="F8764">
            <v>0</v>
          </cell>
          <cell r="G8764">
            <v>0</v>
          </cell>
        </row>
        <row r="8765">
          <cell r="A8765" t="str">
            <v/>
          </cell>
          <cell r="B8765" t="str">
            <v/>
          </cell>
          <cell r="C8765"/>
          <cell r="D8765" t="str">
            <v/>
          </cell>
          <cell r="E8765"/>
          <cell r="F8765">
            <v>0</v>
          </cell>
          <cell r="G8765">
            <v>0</v>
          </cell>
        </row>
        <row r="8766">
          <cell r="A8766" t="str">
            <v/>
          </cell>
          <cell r="B8766" t="str">
            <v/>
          </cell>
          <cell r="C8766"/>
          <cell r="D8766" t="str">
            <v/>
          </cell>
          <cell r="E8766"/>
          <cell r="F8766">
            <v>0</v>
          </cell>
          <cell r="G8766">
            <v>0</v>
          </cell>
        </row>
        <row r="8767">
          <cell r="A8767" t="str">
            <v/>
          </cell>
          <cell r="B8767" t="str">
            <v/>
          </cell>
          <cell r="C8767"/>
          <cell r="D8767" t="str">
            <v/>
          </cell>
          <cell r="E8767"/>
          <cell r="F8767">
            <v>0</v>
          </cell>
          <cell r="G8767">
            <v>0</v>
          </cell>
        </row>
        <row r="8768">
          <cell r="A8768" t="str">
            <v/>
          </cell>
          <cell r="B8768" t="str">
            <v/>
          </cell>
          <cell r="C8768"/>
          <cell r="D8768" t="str">
            <v/>
          </cell>
          <cell r="E8768"/>
          <cell r="F8768">
            <v>0</v>
          </cell>
          <cell r="G8768">
            <v>0</v>
          </cell>
        </row>
        <row r="8769">
          <cell r="A8769" t="str">
            <v/>
          </cell>
          <cell r="B8769" t="str">
            <v/>
          </cell>
          <cell r="C8769"/>
          <cell r="D8769" t="str">
            <v/>
          </cell>
          <cell r="E8769"/>
          <cell r="F8769">
            <v>0</v>
          </cell>
          <cell r="G8769">
            <v>0</v>
          </cell>
        </row>
        <row r="8770">
          <cell r="A8770" t="str">
            <v/>
          </cell>
          <cell r="B8770" t="str">
            <v/>
          </cell>
          <cell r="C8770"/>
          <cell r="D8770" t="str">
            <v/>
          </cell>
          <cell r="E8770"/>
          <cell r="F8770">
            <v>0</v>
          </cell>
          <cell r="G8770">
            <v>0</v>
          </cell>
        </row>
        <row r="8771">
          <cell r="A8771" t="str">
            <v/>
          </cell>
          <cell r="B8771" t="str">
            <v/>
          </cell>
          <cell r="C8771"/>
          <cell r="D8771" t="str">
            <v/>
          </cell>
          <cell r="E8771"/>
          <cell r="F8771">
            <v>0</v>
          </cell>
          <cell r="G8771">
            <v>0</v>
          </cell>
        </row>
        <row r="8772">
          <cell r="A8772" t="str">
            <v/>
          </cell>
          <cell r="B8772" t="str">
            <v/>
          </cell>
          <cell r="C8772"/>
          <cell r="D8772" t="str">
            <v/>
          </cell>
          <cell r="E8772"/>
          <cell r="F8772">
            <v>0</v>
          </cell>
          <cell r="G8772">
            <v>0</v>
          </cell>
        </row>
        <row r="8773">
          <cell r="A8773" t="str">
            <v/>
          </cell>
          <cell r="B8773" t="str">
            <v/>
          </cell>
          <cell r="C8773"/>
          <cell r="D8773" t="str">
            <v/>
          </cell>
          <cell r="E8773"/>
          <cell r="F8773">
            <v>0</v>
          </cell>
          <cell r="G8773">
            <v>0</v>
          </cell>
        </row>
        <row r="8774">
          <cell r="A8774" t="str">
            <v/>
          </cell>
          <cell r="B8774" t="str">
            <v/>
          </cell>
          <cell r="C8774"/>
          <cell r="D8774" t="str">
            <v/>
          </cell>
          <cell r="E8774"/>
          <cell r="F8774">
            <v>0</v>
          </cell>
          <cell r="G8774">
            <v>0</v>
          </cell>
        </row>
        <row r="8775">
          <cell r="A8775" t="str">
            <v/>
          </cell>
          <cell r="B8775" t="str">
            <v/>
          </cell>
          <cell r="C8775"/>
          <cell r="D8775" t="str">
            <v/>
          </cell>
          <cell r="E8775"/>
          <cell r="F8775">
            <v>0</v>
          </cell>
          <cell r="G8775">
            <v>0</v>
          </cell>
        </row>
        <row r="8776">
          <cell r="A8776"/>
          <cell r="B8776"/>
          <cell r="C8776"/>
          <cell r="D8776"/>
          <cell r="E8776"/>
          <cell r="F8776" t="str">
            <v>Total A</v>
          </cell>
          <cell r="G8776">
            <v>0</v>
          </cell>
        </row>
        <row r="8777">
          <cell r="A8777"/>
          <cell r="B8777"/>
          <cell r="C8777" t="str">
            <v>B - MANO DE OBRA</v>
          </cell>
          <cell r="D8777"/>
          <cell r="E8777"/>
          <cell r="F8777"/>
          <cell r="G8777"/>
        </row>
        <row r="8778">
          <cell r="A8778" t="str">
            <v/>
          </cell>
          <cell r="B8778">
            <v>0</v>
          </cell>
          <cell r="C8778"/>
          <cell r="D8778" t="str">
            <v/>
          </cell>
          <cell r="E8778"/>
          <cell r="F8778">
            <v>0</v>
          </cell>
          <cell r="G8778">
            <v>0</v>
          </cell>
        </row>
        <row r="8779">
          <cell r="A8779" t="str">
            <v/>
          </cell>
          <cell r="B8779">
            <v>0</v>
          </cell>
          <cell r="C8779"/>
          <cell r="D8779" t="str">
            <v/>
          </cell>
          <cell r="E8779"/>
          <cell r="F8779">
            <v>0</v>
          </cell>
          <cell r="G8779">
            <v>0</v>
          </cell>
        </row>
        <row r="8780">
          <cell r="A8780" t="str">
            <v/>
          </cell>
          <cell r="B8780">
            <v>0</v>
          </cell>
          <cell r="C8780"/>
          <cell r="D8780" t="str">
            <v/>
          </cell>
          <cell r="E8780"/>
          <cell r="F8780">
            <v>0</v>
          </cell>
          <cell r="G8780">
            <v>0</v>
          </cell>
        </row>
        <row r="8781">
          <cell r="A8781" t="str">
            <v/>
          </cell>
          <cell r="B8781">
            <v>0</v>
          </cell>
          <cell r="C8781"/>
          <cell r="D8781" t="str">
            <v/>
          </cell>
          <cell r="E8781"/>
          <cell r="F8781">
            <v>0</v>
          </cell>
          <cell r="G8781">
            <v>0</v>
          </cell>
        </row>
        <row r="8782">
          <cell r="A8782" t="str">
            <v/>
          </cell>
          <cell r="B8782">
            <v>0</v>
          </cell>
          <cell r="C8782"/>
          <cell r="D8782" t="str">
            <v/>
          </cell>
          <cell r="E8782"/>
          <cell r="F8782">
            <v>0</v>
          </cell>
          <cell r="G8782">
            <v>0</v>
          </cell>
        </row>
        <row r="8783">
          <cell r="A8783" t="str">
            <v/>
          </cell>
          <cell r="B8783">
            <v>0</v>
          </cell>
          <cell r="C8783"/>
          <cell r="D8783" t="str">
            <v/>
          </cell>
          <cell r="E8783"/>
          <cell r="F8783">
            <v>0</v>
          </cell>
          <cell r="G8783">
            <v>0</v>
          </cell>
        </row>
        <row r="8784">
          <cell r="A8784" t="str">
            <v/>
          </cell>
          <cell r="B8784">
            <v>0</v>
          </cell>
          <cell r="C8784"/>
          <cell r="D8784" t="str">
            <v/>
          </cell>
          <cell r="E8784"/>
          <cell r="F8784">
            <v>0</v>
          </cell>
          <cell r="G8784">
            <v>0</v>
          </cell>
        </row>
        <row r="8785">
          <cell r="A8785" t="str">
            <v/>
          </cell>
          <cell r="B8785">
            <v>0</v>
          </cell>
          <cell r="C8785"/>
          <cell r="D8785" t="str">
            <v/>
          </cell>
          <cell r="E8785"/>
          <cell r="F8785">
            <v>0</v>
          </cell>
          <cell r="G8785">
            <v>0</v>
          </cell>
        </row>
        <row r="8786">
          <cell r="A8786"/>
          <cell r="B8786"/>
          <cell r="C8786"/>
          <cell r="D8786"/>
          <cell r="E8786"/>
          <cell r="F8786" t="str">
            <v>Total B</v>
          </cell>
          <cell r="G8786">
            <v>0</v>
          </cell>
        </row>
        <row r="8787">
          <cell r="A8787"/>
          <cell r="B8787"/>
          <cell r="C8787" t="str">
            <v>C - EQUIPOS</v>
          </cell>
          <cell r="D8787"/>
          <cell r="E8787"/>
          <cell r="F8787"/>
          <cell r="G8787"/>
        </row>
        <row r="8788">
          <cell r="A8788" t="str">
            <v/>
          </cell>
          <cell r="B8788" t="str">
            <v/>
          </cell>
          <cell r="C8788"/>
          <cell r="D8788" t="str">
            <v/>
          </cell>
          <cell r="E8788"/>
          <cell r="F8788">
            <v>0</v>
          </cell>
          <cell r="G8788">
            <v>0</v>
          </cell>
        </row>
        <row r="8789">
          <cell r="A8789" t="str">
            <v/>
          </cell>
          <cell r="B8789" t="str">
            <v/>
          </cell>
          <cell r="C8789"/>
          <cell r="D8789" t="str">
            <v/>
          </cell>
          <cell r="E8789"/>
          <cell r="F8789">
            <v>0</v>
          </cell>
          <cell r="G8789">
            <v>0</v>
          </cell>
        </row>
        <row r="8790">
          <cell r="A8790" t="str">
            <v/>
          </cell>
          <cell r="B8790" t="str">
            <v/>
          </cell>
          <cell r="C8790"/>
          <cell r="D8790" t="str">
            <v/>
          </cell>
          <cell r="E8790"/>
          <cell r="F8790">
            <v>0</v>
          </cell>
          <cell r="G8790">
            <v>0</v>
          </cell>
        </row>
        <row r="8791">
          <cell r="A8791" t="str">
            <v/>
          </cell>
          <cell r="B8791" t="str">
            <v/>
          </cell>
          <cell r="C8791"/>
          <cell r="D8791" t="str">
            <v/>
          </cell>
          <cell r="E8791"/>
          <cell r="F8791">
            <v>0</v>
          </cell>
          <cell r="G8791">
            <v>0</v>
          </cell>
        </row>
        <row r="8792">
          <cell r="A8792" t="str">
            <v/>
          </cell>
          <cell r="B8792" t="str">
            <v/>
          </cell>
          <cell r="C8792"/>
          <cell r="D8792" t="str">
            <v/>
          </cell>
          <cell r="E8792"/>
          <cell r="F8792">
            <v>0</v>
          </cell>
          <cell r="G8792">
            <v>0</v>
          </cell>
        </row>
        <row r="8793">
          <cell r="A8793" t="str">
            <v/>
          </cell>
          <cell r="B8793" t="str">
            <v/>
          </cell>
          <cell r="C8793"/>
          <cell r="D8793" t="str">
            <v/>
          </cell>
          <cell r="E8793"/>
          <cell r="F8793">
            <v>0</v>
          </cell>
          <cell r="G8793">
            <v>0</v>
          </cell>
        </row>
        <row r="8794">
          <cell r="A8794" t="str">
            <v/>
          </cell>
          <cell r="B8794" t="str">
            <v/>
          </cell>
          <cell r="C8794"/>
          <cell r="D8794" t="str">
            <v/>
          </cell>
          <cell r="E8794"/>
          <cell r="F8794">
            <v>0</v>
          </cell>
          <cell r="G8794">
            <v>0</v>
          </cell>
        </row>
        <row r="8795">
          <cell r="A8795" t="str">
            <v/>
          </cell>
          <cell r="B8795" t="str">
            <v/>
          </cell>
          <cell r="C8795"/>
          <cell r="D8795" t="str">
            <v/>
          </cell>
          <cell r="E8795"/>
          <cell r="F8795">
            <v>0</v>
          </cell>
          <cell r="G8795">
            <v>0</v>
          </cell>
        </row>
        <row r="8796">
          <cell r="A8796" t="str">
            <v/>
          </cell>
          <cell r="B8796" t="str">
            <v/>
          </cell>
          <cell r="C8796"/>
          <cell r="D8796" t="str">
            <v/>
          </cell>
          <cell r="E8796"/>
          <cell r="F8796">
            <v>0</v>
          </cell>
          <cell r="G8796">
            <v>0</v>
          </cell>
        </row>
        <row r="8797">
          <cell r="A8797"/>
          <cell r="B8797"/>
          <cell r="C8797"/>
          <cell r="D8797"/>
          <cell r="E8797"/>
          <cell r="F8797" t="str">
            <v>Total C</v>
          </cell>
          <cell r="G8797">
            <v>0</v>
          </cell>
        </row>
        <row r="8798">
          <cell r="A8798"/>
          <cell r="B8798"/>
          <cell r="C8798"/>
          <cell r="D8798"/>
          <cell r="E8798"/>
          <cell r="F8798"/>
          <cell r="G8798"/>
        </row>
        <row r="8799">
          <cell r="A8799" t="str">
            <v/>
          </cell>
          <cell r="B8799" t="str">
            <v/>
          </cell>
          <cell r="C8799"/>
          <cell r="D8799" t="str">
            <v>Costo  Neto</v>
          </cell>
          <cell r="E8799"/>
          <cell r="F8799" t="str">
            <v>Total D=A+B+C</v>
          </cell>
          <cell r="G8799">
            <v>0</v>
          </cell>
        </row>
        <row r="8801">
          <cell r="A8801" t="str">
            <v>ANALISIS DE PRECIOS</v>
          </cell>
          <cell r="B8801"/>
          <cell r="C8801"/>
          <cell r="D8801"/>
          <cell r="E8801"/>
          <cell r="F8801"/>
          <cell r="G8801"/>
        </row>
        <row r="8802">
          <cell r="A8802" t="str">
            <v>COMITENTE:</v>
          </cell>
          <cell r="B8802" t="str">
            <v>DIRECCIÓN DE ARQUITECTURA</v>
          </cell>
          <cell r="C8802"/>
          <cell r="D8802"/>
          <cell r="E8802"/>
          <cell r="F8802"/>
          <cell r="G8802"/>
        </row>
        <row r="8803">
          <cell r="A8803" t="str">
            <v>CONTRATISTA:</v>
          </cell>
          <cell r="B8803" t="str">
            <v xml:space="preserve">BILBAO CONSTRUCCIONES S.R.L. </v>
          </cell>
          <cell r="C8803"/>
          <cell r="D8803"/>
          <cell r="E8803"/>
          <cell r="F8803"/>
          <cell r="G8803"/>
        </row>
        <row r="8804">
          <cell r="A8804" t="str">
            <v>OBRA:</v>
          </cell>
          <cell r="B8804" t="str">
            <v>CENTRO DE MEDICINA NUCLEAR - PET / CT</v>
          </cell>
          <cell r="C8804"/>
          <cell r="D8804"/>
          <cell r="E8804"/>
          <cell r="F8804" t="str">
            <v>PRECIOS A:</v>
          </cell>
          <cell r="G8804">
            <v>43594</v>
          </cell>
        </row>
        <row r="8805">
          <cell r="A8805" t="str">
            <v>UBICACIÓN:</v>
          </cell>
          <cell r="B8805" t="str">
            <v>CAPITAL</v>
          </cell>
          <cell r="C8805"/>
          <cell r="D8805"/>
          <cell r="E8805"/>
          <cell r="F8805"/>
          <cell r="G8805"/>
        </row>
        <row r="8806">
          <cell r="A8806" t="str">
            <v>RUBRO:</v>
          </cell>
          <cell r="B8806" t="str">
            <v/>
          </cell>
          <cell r="C8806" t="str">
            <v/>
          </cell>
          <cell r="D8806"/>
          <cell r="E8806"/>
          <cell r="F8806"/>
          <cell r="G8806"/>
        </row>
        <row r="8807">
          <cell r="A8807" t="str">
            <v>ITEM:</v>
          </cell>
          <cell r="B8807" t="str">
            <v/>
          </cell>
          <cell r="C8807" t="str">
            <v/>
          </cell>
          <cell r="D8807"/>
          <cell r="E8807"/>
          <cell r="F8807" t="str">
            <v>UNIDAD:</v>
          </cell>
          <cell r="G8807" t="str">
            <v/>
          </cell>
        </row>
        <row r="8808">
          <cell r="A8808"/>
          <cell r="B8808"/>
          <cell r="C8808"/>
          <cell r="D8808"/>
          <cell r="E8808"/>
          <cell r="F8808"/>
          <cell r="G8808"/>
        </row>
        <row r="8809">
          <cell r="A8809" t="str">
            <v>DATOS REDETERMINACION</v>
          </cell>
          <cell r="B8809"/>
          <cell r="C8809" t="str">
            <v>DESIGNACION</v>
          </cell>
          <cell r="D8809" t="str">
            <v>U</v>
          </cell>
          <cell r="E8809" t="str">
            <v>Cantidad</v>
          </cell>
          <cell r="F8809" t="str">
            <v>$ Unitarios</v>
          </cell>
          <cell r="G8809" t="str">
            <v>$ Parcial</v>
          </cell>
        </row>
        <row r="8810">
          <cell r="A8810" t="str">
            <v>CÓDIGO</v>
          </cell>
          <cell r="B8810" t="str">
            <v>DESCRIPCIÓN</v>
          </cell>
          <cell r="C8810"/>
          <cell r="D8810"/>
          <cell r="E8810"/>
          <cell r="F8810"/>
          <cell r="G8810"/>
        </row>
        <row r="8811">
          <cell r="A8811"/>
          <cell r="B8811"/>
          <cell r="C8811" t="str">
            <v>A - MATERIALES</v>
          </cell>
          <cell r="D8811"/>
          <cell r="E8811"/>
          <cell r="F8811"/>
          <cell r="G8811"/>
        </row>
        <row r="8812">
          <cell r="A8812" t="str">
            <v/>
          </cell>
          <cell r="B8812" t="str">
            <v/>
          </cell>
          <cell r="C8812"/>
          <cell r="D8812" t="str">
            <v/>
          </cell>
          <cell r="E8812"/>
          <cell r="F8812">
            <v>0</v>
          </cell>
          <cell r="G8812">
            <v>0</v>
          </cell>
        </row>
        <row r="8813">
          <cell r="A8813" t="str">
            <v/>
          </cell>
          <cell r="B8813" t="str">
            <v/>
          </cell>
          <cell r="C8813"/>
          <cell r="D8813" t="str">
            <v/>
          </cell>
          <cell r="E8813"/>
          <cell r="F8813">
            <v>0</v>
          </cell>
          <cell r="G8813">
            <v>0</v>
          </cell>
        </row>
        <row r="8814">
          <cell r="A8814" t="str">
            <v/>
          </cell>
          <cell r="B8814" t="str">
            <v/>
          </cell>
          <cell r="C8814"/>
          <cell r="D8814" t="str">
            <v/>
          </cell>
          <cell r="E8814"/>
          <cell r="F8814">
            <v>0</v>
          </cell>
          <cell r="G8814">
            <v>0</v>
          </cell>
        </row>
        <row r="8815">
          <cell r="A8815" t="str">
            <v/>
          </cell>
          <cell r="B8815" t="str">
            <v/>
          </cell>
          <cell r="C8815"/>
          <cell r="D8815" t="str">
            <v/>
          </cell>
          <cell r="E8815"/>
          <cell r="F8815">
            <v>0</v>
          </cell>
          <cell r="G8815">
            <v>0</v>
          </cell>
        </row>
        <row r="8816">
          <cell r="A8816" t="str">
            <v/>
          </cell>
          <cell r="B8816" t="str">
            <v/>
          </cell>
          <cell r="C8816"/>
          <cell r="D8816" t="str">
            <v/>
          </cell>
          <cell r="E8816"/>
          <cell r="F8816">
            <v>0</v>
          </cell>
          <cell r="G8816">
            <v>0</v>
          </cell>
        </row>
        <row r="8817">
          <cell r="A8817" t="str">
            <v/>
          </cell>
          <cell r="B8817" t="str">
            <v/>
          </cell>
          <cell r="C8817"/>
          <cell r="D8817" t="str">
            <v/>
          </cell>
          <cell r="E8817"/>
          <cell r="F8817">
            <v>0</v>
          </cell>
          <cell r="G8817">
            <v>0</v>
          </cell>
        </row>
        <row r="8818">
          <cell r="A8818" t="str">
            <v/>
          </cell>
          <cell r="B8818" t="str">
            <v/>
          </cell>
          <cell r="C8818"/>
          <cell r="D8818" t="str">
            <v/>
          </cell>
          <cell r="E8818"/>
          <cell r="F8818">
            <v>0</v>
          </cell>
          <cell r="G8818">
            <v>0</v>
          </cell>
        </row>
        <row r="8819">
          <cell r="A8819" t="str">
            <v/>
          </cell>
          <cell r="B8819" t="str">
            <v/>
          </cell>
          <cell r="C8819"/>
          <cell r="D8819" t="str">
            <v/>
          </cell>
          <cell r="E8819"/>
          <cell r="F8819">
            <v>0</v>
          </cell>
          <cell r="G8819">
            <v>0</v>
          </cell>
        </row>
        <row r="8820">
          <cell r="A8820" t="str">
            <v/>
          </cell>
          <cell r="B8820" t="str">
            <v/>
          </cell>
          <cell r="C8820"/>
          <cell r="D8820" t="str">
            <v/>
          </cell>
          <cell r="E8820"/>
          <cell r="F8820">
            <v>0</v>
          </cell>
          <cell r="G8820">
            <v>0</v>
          </cell>
        </row>
        <row r="8821">
          <cell r="A8821" t="str">
            <v/>
          </cell>
          <cell r="B8821" t="str">
            <v/>
          </cell>
          <cell r="C8821"/>
          <cell r="D8821" t="str">
            <v/>
          </cell>
          <cell r="E8821"/>
          <cell r="F8821">
            <v>0</v>
          </cell>
          <cell r="G8821">
            <v>0</v>
          </cell>
        </row>
        <row r="8822">
          <cell r="A8822" t="str">
            <v/>
          </cell>
          <cell r="B8822" t="str">
            <v/>
          </cell>
          <cell r="C8822"/>
          <cell r="D8822" t="str">
            <v/>
          </cell>
          <cell r="E8822"/>
          <cell r="F8822">
            <v>0</v>
          </cell>
          <cell r="G8822">
            <v>0</v>
          </cell>
        </row>
        <row r="8823">
          <cell r="A8823" t="str">
            <v/>
          </cell>
          <cell r="B8823" t="str">
            <v/>
          </cell>
          <cell r="C8823"/>
          <cell r="D8823" t="str">
            <v/>
          </cell>
          <cell r="E8823"/>
          <cell r="F8823">
            <v>0</v>
          </cell>
          <cell r="G8823">
            <v>0</v>
          </cell>
        </row>
        <row r="8824">
          <cell r="A8824" t="str">
            <v/>
          </cell>
          <cell r="B8824" t="str">
            <v/>
          </cell>
          <cell r="C8824"/>
          <cell r="D8824" t="str">
            <v/>
          </cell>
          <cell r="E8824"/>
          <cell r="F8824">
            <v>0</v>
          </cell>
          <cell r="G8824">
            <v>0</v>
          </cell>
        </row>
        <row r="8825">
          <cell r="A8825" t="str">
            <v/>
          </cell>
          <cell r="B8825" t="str">
            <v/>
          </cell>
          <cell r="C8825"/>
          <cell r="D8825" t="str">
            <v/>
          </cell>
          <cell r="E8825"/>
          <cell r="F8825">
            <v>0</v>
          </cell>
          <cell r="G8825">
            <v>0</v>
          </cell>
        </row>
        <row r="8826">
          <cell r="A8826"/>
          <cell r="B8826"/>
          <cell r="C8826"/>
          <cell r="D8826"/>
          <cell r="E8826"/>
          <cell r="F8826" t="str">
            <v>Total A</v>
          </cell>
          <cell r="G8826">
            <v>0</v>
          </cell>
        </row>
        <row r="8827">
          <cell r="A8827"/>
          <cell r="B8827"/>
          <cell r="C8827" t="str">
            <v>B - MANO DE OBRA</v>
          </cell>
          <cell r="D8827"/>
          <cell r="E8827"/>
          <cell r="F8827"/>
          <cell r="G8827"/>
        </row>
        <row r="8828">
          <cell r="A8828" t="str">
            <v/>
          </cell>
          <cell r="B8828">
            <v>0</v>
          </cell>
          <cell r="C8828"/>
          <cell r="D8828" t="str">
            <v/>
          </cell>
          <cell r="E8828"/>
          <cell r="F8828">
            <v>0</v>
          </cell>
          <cell r="G8828">
            <v>0</v>
          </cell>
        </row>
        <row r="8829">
          <cell r="A8829" t="str">
            <v/>
          </cell>
          <cell r="B8829">
            <v>0</v>
          </cell>
          <cell r="C8829"/>
          <cell r="D8829" t="str">
            <v/>
          </cell>
          <cell r="E8829"/>
          <cell r="F8829">
            <v>0</v>
          </cell>
          <cell r="G8829">
            <v>0</v>
          </cell>
        </row>
        <row r="8830">
          <cell r="A8830" t="str">
            <v/>
          </cell>
          <cell r="B8830">
            <v>0</v>
          </cell>
          <cell r="C8830"/>
          <cell r="D8830" t="str">
            <v/>
          </cell>
          <cell r="E8830"/>
          <cell r="F8830">
            <v>0</v>
          </cell>
          <cell r="G8830">
            <v>0</v>
          </cell>
        </row>
        <row r="8831">
          <cell r="A8831" t="str">
            <v/>
          </cell>
          <cell r="B8831">
            <v>0</v>
          </cell>
          <cell r="C8831"/>
          <cell r="D8831" t="str">
            <v/>
          </cell>
          <cell r="E8831"/>
          <cell r="F8831">
            <v>0</v>
          </cell>
          <cell r="G8831">
            <v>0</v>
          </cell>
        </row>
        <row r="8832">
          <cell r="A8832" t="str">
            <v/>
          </cell>
          <cell r="B8832">
            <v>0</v>
          </cell>
          <cell r="C8832"/>
          <cell r="D8832" t="str">
            <v/>
          </cell>
          <cell r="E8832"/>
          <cell r="F8832">
            <v>0</v>
          </cell>
          <cell r="G8832">
            <v>0</v>
          </cell>
        </row>
        <row r="8833">
          <cell r="A8833" t="str">
            <v/>
          </cell>
          <cell r="B8833">
            <v>0</v>
          </cell>
          <cell r="C8833"/>
          <cell r="D8833" t="str">
            <v/>
          </cell>
          <cell r="E8833"/>
          <cell r="F8833">
            <v>0</v>
          </cell>
          <cell r="G8833">
            <v>0</v>
          </cell>
        </row>
        <row r="8834">
          <cell r="A8834" t="str">
            <v/>
          </cell>
          <cell r="B8834">
            <v>0</v>
          </cell>
          <cell r="C8834"/>
          <cell r="D8834" t="str">
            <v/>
          </cell>
          <cell r="E8834"/>
          <cell r="F8834">
            <v>0</v>
          </cell>
          <cell r="G8834">
            <v>0</v>
          </cell>
        </row>
        <row r="8835">
          <cell r="A8835" t="str">
            <v/>
          </cell>
          <cell r="B8835">
            <v>0</v>
          </cell>
          <cell r="C8835"/>
          <cell r="D8835" t="str">
            <v/>
          </cell>
          <cell r="E8835"/>
          <cell r="F8835">
            <v>0</v>
          </cell>
          <cell r="G8835">
            <v>0</v>
          </cell>
        </row>
        <row r="8836">
          <cell r="A8836"/>
          <cell r="B8836"/>
          <cell r="C8836"/>
          <cell r="D8836"/>
          <cell r="E8836"/>
          <cell r="F8836" t="str">
            <v>Total B</v>
          </cell>
          <cell r="G8836">
            <v>0</v>
          </cell>
        </row>
        <row r="8837">
          <cell r="A8837"/>
          <cell r="B8837"/>
          <cell r="C8837" t="str">
            <v>C - EQUIPOS</v>
          </cell>
          <cell r="D8837"/>
          <cell r="E8837"/>
          <cell r="F8837"/>
          <cell r="G8837"/>
        </row>
        <row r="8838">
          <cell r="A8838" t="str">
            <v/>
          </cell>
          <cell r="B8838" t="str">
            <v/>
          </cell>
          <cell r="C8838"/>
          <cell r="D8838" t="str">
            <v/>
          </cell>
          <cell r="E8838"/>
          <cell r="F8838">
            <v>0</v>
          </cell>
          <cell r="G8838">
            <v>0</v>
          </cell>
        </row>
        <row r="8839">
          <cell r="A8839" t="str">
            <v/>
          </cell>
          <cell r="B8839" t="str">
            <v/>
          </cell>
          <cell r="C8839"/>
          <cell r="D8839" t="str">
            <v/>
          </cell>
          <cell r="E8839"/>
          <cell r="F8839">
            <v>0</v>
          </cell>
          <cell r="G8839">
            <v>0</v>
          </cell>
        </row>
        <row r="8840">
          <cell r="A8840" t="str">
            <v/>
          </cell>
          <cell r="B8840" t="str">
            <v/>
          </cell>
          <cell r="C8840"/>
          <cell r="D8840" t="str">
            <v/>
          </cell>
          <cell r="E8840"/>
          <cell r="F8840">
            <v>0</v>
          </cell>
          <cell r="G8840">
            <v>0</v>
          </cell>
        </row>
        <row r="8841">
          <cell r="A8841" t="str">
            <v/>
          </cell>
          <cell r="B8841" t="str">
            <v/>
          </cell>
          <cell r="C8841"/>
          <cell r="D8841" t="str">
            <v/>
          </cell>
          <cell r="E8841"/>
          <cell r="F8841">
            <v>0</v>
          </cell>
          <cell r="G8841">
            <v>0</v>
          </cell>
        </row>
        <row r="8842">
          <cell r="A8842" t="str">
            <v/>
          </cell>
          <cell r="B8842" t="str">
            <v/>
          </cell>
          <cell r="C8842"/>
          <cell r="D8842" t="str">
            <v/>
          </cell>
          <cell r="E8842"/>
          <cell r="F8842">
            <v>0</v>
          </cell>
          <cell r="G8842">
            <v>0</v>
          </cell>
        </row>
        <row r="8843">
          <cell r="A8843" t="str">
            <v/>
          </cell>
          <cell r="B8843" t="str">
            <v/>
          </cell>
          <cell r="C8843"/>
          <cell r="D8843" t="str">
            <v/>
          </cell>
          <cell r="E8843"/>
          <cell r="F8843">
            <v>0</v>
          </cell>
          <cell r="G8843">
            <v>0</v>
          </cell>
        </row>
        <row r="8844">
          <cell r="A8844" t="str">
            <v/>
          </cell>
          <cell r="B8844" t="str">
            <v/>
          </cell>
          <cell r="C8844"/>
          <cell r="D8844" t="str">
            <v/>
          </cell>
          <cell r="E8844"/>
          <cell r="F8844">
            <v>0</v>
          </cell>
          <cell r="G8844">
            <v>0</v>
          </cell>
        </row>
        <row r="8845">
          <cell r="A8845" t="str">
            <v/>
          </cell>
          <cell r="B8845" t="str">
            <v/>
          </cell>
          <cell r="C8845"/>
          <cell r="D8845" t="str">
            <v/>
          </cell>
          <cell r="E8845"/>
          <cell r="F8845">
            <v>0</v>
          </cell>
          <cell r="G8845">
            <v>0</v>
          </cell>
        </row>
        <row r="8846">
          <cell r="A8846" t="str">
            <v/>
          </cell>
          <cell r="B8846" t="str">
            <v/>
          </cell>
          <cell r="C8846"/>
          <cell r="D8846" t="str">
            <v/>
          </cell>
          <cell r="E8846"/>
          <cell r="F8846">
            <v>0</v>
          </cell>
          <cell r="G8846">
            <v>0</v>
          </cell>
        </row>
        <row r="8847">
          <cell r="A8847"/>
          <cell r="B8847"/>
          <cell r="C8847"/>
          <cell r="D8847"/>
          <cell r="E8847"/>
          <cell r="F8847" t="str">
            <v>Total C</v>
          </cell>
          <cell r="G8847">
            <v>0</v>
          </cell>
        </row>
        <row r="8848">
          <cell r="A8848"/>
          <cell r="B8848"/>
          <cell r="C8848"/>
          <cell r="D8848"/>
          <cell r="E8848"/>
          <cell r="F8848"/>
          <cell r="G8848"/>
        </row>
        <row r="8849">
          <cell r="A8849" t="str">
            <v/>
          </cell>
          <cell r="B8849" t="str">
            <v/>
          </cell>
          <cell r="C8849"/>
          <cell r="D8849" t="str">
            <v>Costo  Neto</v>
          </cell>
          <cell r="E8849"/>
          <cell r="F8849" t="str">
            <v>Total D=A+B+C</v>
          </cell>
          <cell r="G8849">
            <v>0</v>
          </cell>
        </row>
        <row r="8851">
          <cell r="A8851" t="str">
            <v>ANALISIS DE PRECIOS</v>
          </cell>
          <cell r="B8851"/>
          <cell r="C8851"/>
          <cell r="D8851"/>
          <cell r="E8851"/>
          <cell r="F8851"/>
          <cell r="G8851"/>
        </row>
        <row r="8852">
          <cell r="A8852" t="str">
            <v>COMITENTE:</v>
          </cell>
          <cell r="B8852" t="str">
            <v>DIRECCIÓN DE ARQUITECTURA</v>
          </cell>
          <cell r="C8852"/>
          <cell r="D8852"/>
          <cell r="E8852"/>
          <cell r="F8852"/>
          <cell r="G8852"/>
        </row>
        <row r="8853">
          <cell r="A8853" t="str">
            <v>CONTRATISTA:</v>
          </cell>
          <cell r="B8853" t="str">
            <v xml:space="preserve">BILBAO CONSTRUCCIONES S.R.L. </v>
          </cell>
          <cell r="C8853"/>
          <cell r="D8853"/>
          <cell r="E8853"/>
          <cell r="F8853"/>
          <cell r="G8853"/>
        </row>
        <row r="8854">
          <cell r="A8854" t="str">
            <v>OBRA:</v>
          </cell>
          <cell r="B8854" t="str">
            <v>CENTRO DE MEDICINA NUCLEAR - PET / CT</v>
          </cell>
          <cell r="C8854"/>
          <cell r="D8854"/>
          <cell r="E8854"/>
          <cell r="F8854" t="str">
            <v>PRECIOS A:</v>
          </cell>
          <cell r="G8854">
            <v>43594</v>
          </cell>
        </row>
        <row r="8855">
          <cell r="A8855" t="str">
            <v>UBICACIÓN:</v>
          </cell>
          <cell r="B8855" t="str">
            <v>CAPITAL</v>
          </cell>
          <cell r="C8855"/>
          <cell r="D8855"/>
          <cell r="E8855"/>
          <cell r="F8855"/>
          <cell r="G8855"/>
        </row>
        <row r="8856">
          <cell r="A8856" t="str">
            <v>RUBRO:</v>
          </cell>
          <cell r="B8856" t="str">
            <v/>
          </cell>
          <cell r="C8856" t="str">
            <v/>
          </cell>
          <cell r="D8856"/>
          <cell r="E8856"/>
          <cell r="F8856"/>
          <cell r="G8856"/>
        </row>
        <row r="8857">
          <cell r="A8857" t="str">
            <v>ITEM:</v>
          </cell>
          <cell r="B8857" t="str">
            <v/>
          </cell>
          <cell r="C8857" t="str">
            <v/>
          </cell>
          <cell r="D8857"/>
          <cell r="E8857"/>
          <cell r="F8857" t="str">
            <v>UNIDAD:</v>
          </cell>
          <cell r="G8857" t="str">
            <v/>
          </cell>
        </row>
        <row r="8858">
          <cell r="A8858"/>
          <cell r="B8858"/>
          <cell r="C8858"/>
          <cell r="D8858"/>
          <cell r="E8858"/>
          <cell r="F8858"/>
          <cell r="G8858"/>
        </row>
        <row r="8859">
          <cell r="A8859" t="str">
            <v>DATOS REDETERMINACION</v>
          </cell>
          <cell r="B8859"/>
          <cell r="C8859" t="str">
            <v>DESIGNACION</v>
          </cell>
          <cell r="D8859" t="str">
            <v>U</v>
          </cell>
          <cell r="E8859" t="str">
            <v>Cantidad</v>
          </cell>
          <cell r="F8859" t="str">
            <v>$ Unitarios</v>
          </cell>
          <cell r="G8859" t="str">
            <v>$ Parcial</v>
          </cell>
        </row>
        <row r="8860">
          <cell r="A8860" t="str">
            <v>CÓDIGO</v>
          </cell>
          <cell r="B8860" t="str">
            <v>DESCRIPCIÓN</v>
          </cell>
          <cell r="C8860"/>
          <cell r="D8860"/>
          <cell r="E8860"/>
          <cell r="F8860"/>
          <cell r="G8860"/>
        </row>
        <row r="8861">
          <cell r="A8861"/>
          <cell r="B8861"/>
          <cell r="C8861" t="str">
            <v>A - MATERIALES</v>
          </cell>
          <cell r="D8861"/>
          <cell r="E8861"/>
          <cell r="F8861"/>
          <cell r="G8861"/>
        </row>
        <row r="8862">
          <cell r="A8862" t="str">
            <v/>
          </cell>
          <cell r="B8862" t="str">
            <v/>
          </cell>
          <cell r="C8862"/>
          <cell r="D8862" t="str">
            <v/>
          </cell>
          <cell r="E8862"/>
          <cell r="F8862">
            <v>0</v>
          </cell>
          <cell r="G8862">
            <v>0</v>
          </cell>
        </row>
        <row r="8863">
          <cell r="A8863" t="str">
            <v/>
          </cell>
          <cell r="B8863" t="str">
            <v/>
          </cell>
          <cell r="C8863"/>
          <cell r="D8863" t="str">
            <v/>
          </cell>
          <cell r="E8863"/>
          <cell r="F8863">
            <v>0</v>
          </cell>
          <cell r="G8863">
            <v>0</v>
          </cell>
        </row>
        <row r="8864">
          <cell r="A8864" t="str">
            <v/>
          </cell>
          <cell r="B8864" t="str">
            <v/>
          </cell>
          <cell r="C8864"/>
          <cell r="D8864" t="str">
            <v/>
          </cell>
          <cell r="E8864"/>
          <cell r="F8864">
            <v>0</v>
          </cell>
          <cell r="G8864">
            <v>0</v>
          </cell>
        </row>
        <row r="8865">
          <cell r="A8865" t="str">
            <v/>
          </cell>
          <cell r="B8865" t="str">
            <v/>
          </cell>
          <cell r="C8865"/>
          <cell r="D8865" t="str">
            <v/>
          </cell>
          <cell r="E8865"/>
          <cell r="F8865">
            <v>0</v>
          </cell>
          <cell r="G8865">
            <v>0</v>
          </cell>
        </row>
        <row r="8866">
          <cell r="A8866" t="str">
            <v/>
          </cell>
          <cell r="B8866" t="str">
            <v/>
          </cell>
          <cell r="C8866"/>
          <cell r="D8866" t="str">
            <v/>
          </cell>
          <cell r="E8866"/>
          <cell r="F8866">
            <v>0</v>
          </cell>
          <cell r="G8866">
            <v>0</v>
          </cell>
        </row>
        <row r="8867">
          <cell r="A8867" t="str">
            <v/>
          </cell>
          <cell r="B8867" t="str">
            <v/>
          </cell>
          <cell r="C8867"/>
          <cell r="D8867" t="str">
            <v/>
          </cell>
          <cell r="E8867"/>
          <cell r="F8867">
            <v>0</v>
          </cell>
          <cell r="G8867">
            <v>0</v>
          </cell>
        </row>
        <row r="8868">
          <cell r="A8868" t="str">
            <v/>
          </cell>
          <cell r="B8868" t="str">
            <v/>
          </cell>
          <cell r="C8868"/>
          <cell r="D8868" t="str">
            <v/>
          </cell>
          <cell r="E8868"/>
          <cell r="F8868">
            <v>0</v>
          </cell>
          <cell r="G8868">
            <v>0</v>
          </cell>
        </row>
        <row r="8869">
          <cell r="A8869" t="str">
            <v/>
          </cell>
          <cell r="B8869" t="str">
            <v/>
          </cell>
          <cell r="C8869"/>
          <cell r="D8869" t="str">
            <v/>
          </cell>
          <cell r="E8869"/>
          <cell r="F8869">
            <v>0</v>
          </cell>
          <cell r="G8869">
            <v>0</v>
          </cell>
        </row>
        <row r="8870">
          <cell r="A8870" t="str">
            <v/>
          </cell>
          <cell r="B8870" t="str">
            <v/>
          </cell>
          <cell r="C8870"/>
          <cell r="D8870" t="str">
            <v/>
          </cell>
          <cell r="E8870"/>
          <cell r="F8870">
            <v>0</v>
          </cell>
          <cell r="G8870">
            <v>0</v>
          </cell>
        </row>
        <row r="8871">
          <cell r="A8871" t="str">
            <v/>
          </cell>
          <cell r="B8871" t="str">
            <v/>
          </cell>
          <cell r="C8871"/>
          <cell r="D8871" t="str">
            <v/>
          </cell>
          <cell r="E8871"/>
          <cell r="F8871">
            <v>0</v>
          </cell>
          <cell r="G8871">
            <v>0</v>
          </cell>
        </row>
        <row r="8872">
          <cell r="A8872" t="str">
            <v/>
          </cell>
          <cell r="B8872" t="str">
            <v/>
          </cell>
          <cell r="C8872"/>
          <cell r="D8872" t="str">
            <v/>
          </cell>
          <cell r="E8872"/>
          <cell r="F8872">
            <v>0</v>
          </cell>
          <cell r="G8872">
            <v>0</v>
          </cell>
        </row>
        <row r="8873">
          <cell r="A8873" t="str">
            <v/>
          </cell>
          <cell r="B8873" t="str">
            <v/>
          </cell>
          <cell r="C8873"/>
          <cell r="D8873" t="str">
            <v/>
          </cell>
          <cell r="E8873"/>
          <cell r="F8873">
            <v>0</v>
          </cell>
          <cell r="G8873">
            <v>0</v>
          </cell>
        </row>
        <row r="8874">
          <cell r="A8874" t="str">
            <v/>
          </cell>
          <cell r="B8874" t="str">
            <v/>
          </cell>
          <cell r="C8874"/>
          <cell r="D8874" t="str">
            <v/>
          </cell>
          <cell r="E8874"/>
          <cell r="F8874">
            <v>0</v>
          </cell>
          <cell r="G8874">
            <v>0</v>
          </cell>
        </row>
        <row r="8875">
          <cell r="A8875" t="str">
            <v/>
          </cell>
          <cell r="B8875" t="str">
            <v/>
          </cell>
          <cell r="C8875"/>
          <cell r="D8875" t="str">
            <v/>
          </cell>
          <cell r="E8875"/>
          <cell r="F8875">
            <v>0</v>
          </cell>
          <cell r="G8875">
            <v>0</v>
          </cell>
        </row>
        <row r="8876">
          <cell r="A8876"/>
          <cell r="B8876"/>
          <cell r="C8876"/>
          <cell r="D8876"/>
          <cell r="E8876"/>
          <cell r="F8876" t="str">
            <v>Total A</v>
          </cell>
          <cell r="G8876">
            <v>0</v>
          </cell>
        </row>
        <row r="8877">
          <cell r="A8877"/>
          <cell r="B8877"/>
          <cell r="C8877" t="str">
            <v>B - MANO DE OBRA</v>
          </cell>
          <cell r="D8877"/>
          <cell r="E8877"/>
          <cell r="F8877"/>
          <cell r="G8877"/>
        </row>
        <row r="8878">
          <cell r="A8878" t="str">
            <v/>
          </cell>
          <cell r="B8878">
            <v>0</v>
          </cell>
          <cell r="C8878"/>
          <cell r="D8878" t="str">
            <v/>
          </cell>
          <cell r="E8878"/>
          <cell r="F8878">
            <v>0</v>
          </cell>
          <cell r="G8878">
            <v>0</v>
          </cell>
        </row>
        <row r="8879">
          <cell r="A8879" t="str">
            <v/>
          </cell>
          <cell r="B8879">
            <v>0</v>
          </cell>
          <cell r="C8879"/>
          <cell r="D8879" t="str">
            <v/>
          </cell>
          <cell r="E8879"/>
          <cell r="F8879">
            <v>0</v>
          </cell>
          <cell r="G8879">
            <v>0</v>
          </cell>
        </row>
        <row r="8880">
          <cell r="A8880" t="str">
            <v/>
          </cell>
          <cell r="B8880">
            <v>0</v>
          </cell>
          <cell r="C8880"/>
          <cell r="D8880" t="str">
            <v/>
          </cell>
          <cell r="E8880"/>
          <cell r="F8880">
            <v>0</v>
          </cell>
          <cell r="G8880">
            <v>0</v>
          </cell>
        </row>
        <row r="8881">
          <cell r="A8881" t="str">
            <v/>
          </cell>
          <cell r="B8881">
            <v>0</v>
          </cell>
          <cell r="C8881"/>
          <cell r="D8881" t="str">
            <v/>
          </cell>
          <cell r="E8881"/>
          <cell r="F8881">
            <v>0</v>
          </cell>
          <cell r="G8881">
            <v>0</v>
          </cell>
        </row>
        <row r="8882">
          <cell r="A8882" t="str">
            <v/>
          </cell>
          <cell r="B8882">
            <v>0</v>
          </cell>
          <cell r="C8882"/>
          <cell r="D8882" t="str">
            <v/>
          </cell>
          <cell r="E8882"/>
          <cell r="F8882">
            <v>0</v>
          </cell>
          <cell r="G8882">
            <v>0</v>
          </cell>
        </row>
        <row r="8883">
          <cell r="A8883" t="str">
            <v/>
          </cell>
          <cell r="B8883">
            <v>0</v>
          </cell>
          <cell r="C8883"/>
          <cell r="D8883" t="str">
            <v/>
          </cell>
          <cell r="E8883"/>
          <cell r="F8883">
            <v>0</v>
          </cell>
          <cell r="G8883">
            <v>0</v>
          </cell>
        </row>
        <row r="8884">
          <cell r="A8884" t="str">
            <v/>
          </cell>
          <cell r="B8884">
            <v>0</v>
          </cell>
          <cell r="C8884"/>
          <cell r="D8884" t="str">
            <v/>
          </cell>
          <cell r="E8884"/>
          <cell r="F8884">
            <v>0</v>
          </cell>
          <cell r="G8884">
            <v>0</v>
          </cell>
        </row>
        <row r="8885">
          <cell r="A8885" t="str">
            <v/>
          </cell>
          <cell r="B8885">
            <v>0</v>
          </cell>
          <cell r="C8885"/>
          <cell r="D8885" t="str">
            <v/>
          </cell>
          <cell r="E8885"/>
          <cell r="F8885">
            <v>0</v>
          </cell>
          <cell r="G8885">
            <v>0</v>
          </cell>
        </row>
        <row r="8886">
          <cell r="A8886"/>
          <cell r="B8886"/>
          <cell r="C8886"/>
          <cell r="D8886"/>
          <cell r="E8886"/>
          <cell r="F8886" t="str">
            <v>Total B</v>
          </cell>
          <cell r="G8886">
            <v>0</v>
          </cell>
        </row>
        <row r="8887">
          <cell r="A8887"/>
          <cell r="B8887"/>
          <cell r="C8887" t="str">
            <v>C - EQUIPOS</v>
          </cell>
          <cell r="D8887"/>
          <cell r="E8887"/>
          <cell r="F8887"/>
          <cell r="G8887"/>
        </row>
        <row r="8888">
          <cell r="A8888" t="str">
            <v/>
          </cell>
          <cell r="B8888" t="str">
            <v/>
          </cell>
          <cell r="C8888"/>
          <cell r="D8888" t="str">
            <v/>
          </cell>
          <cell r="E8888"/>
          <cell r="F8888">
            <v>0</v>
          </cell>
          <cell r="G8888">
            <v>0</v>
          </cell>
        </row>
        <row r="8889">
          <cell r="A8889" t="str">
            <v/>
          </cell>
          <cell r="B8889" t="str">
            <v/>
          </cell>
          <cell r="C8889"/>
          <cell r="D8889" t="str">
            <v/>
          </cell>
          <cell r="E8889"/>
          <cell r="F8889">
            <v>0</v>
          </cell>
          <cell r="G8889">
            <v>0</v>
          </cell>
        </row>
        <row r="8890">
          <cell r="A8890" t="str">
            <v/>
          </cell>
          <cell r="B8890" t="str">
            <v/>
          </cell>
          <cell r="C8890"/>
          <cell r="D8890" t="str">
            <v/>
          </cell>
          <cell r="E8890"/>
          <cell r="F8890">
            <v>0</v>
          </cell>
          <cell r="G8890">
            <v>0</v>
          </cell>
        </row>
        <row r="8891">
          <cell r="A8891" t="str">
            <v/>
          </cell>
          <cell r="B8891" t="str">
            <v/>
          </cell>
          <cell r="C8891"/>
          <cell r="D8891" t="str">
            <v/>
          </cell>
          <cell r="E8891"/>
          <cell r="F8891">
            <v>0</v>
          </cell>
          <cell r="G8891">
            <v>0</v>
          </cell>
        </row>
        <row r="8892">
          <cell r="A8892" t="str">
            <v/>
          </cell>
          <cell r="B8892" t="str">
            <v/>
          </cell>
          <cell r="C8892"/>
          <cell r="D8892" t="str">
            <v/>
          </cell>
          <cell r="E8892"/>
          <cell r="F8892">
            <v>0</v>
          </cell>
          <cell r="G8892">
            <v>0</v>
          </cell>
        </row>
        <row r="8893">
          <cell r="A8893" t="str">
            <v/>
          </cell>
          <cell r="B8893" t="str">
            <v/>
          </cell>
          <cell r="C8893"/>
          <cell r="D8893" t="str">
            <v/>
          </cell>
          <cell r="E8893"/>
          <cell r="F8893">
            <v>0</v>
          </cell>
          <cell r="G8893">
            <v>0</v>
          </cell>
        </row>
        <row r="8894">
          <cell r="A8894" t="str">
            <v/>
          </cell>
          <cell r="B8894" t="str">
            <v/>
          </cell>
          <cell r="C8894"/>
          <cell r="D8894" t="str">
            <v/>
          </cell>
          <cell r="E8894"/>
          <cell r="F8894">
            <v>0</v>
          </cell>
          <cell r="G8894">
            <v>0</v>
          </cell>
        </row>
        <row r="8895">
          <cell r="A8895" t="str">
            <v/>
          </cell>
          <cell r="B8895" t="str">
            <v/>
          </cell>
          <cell r="C8895"/>
          <cell r="D8895" t="str">
            <v/>
          </cell>
          <cell r="E8895"/>
          <cell r="F8895">
            <v>0</v>
          </cell>
          <cell r="G8895">
            <v>0</v>
          </cell>
        </row>
        <row r="8896">
          <cell r="A8896" t="str">
            <v/>
          </cell>
          <cell r="B8896" t="str">
            <v/>
          </cell>
          <cell r="C8896"/>
          <cell r="D8896" t="str">
            <v/>
          </cell>
          <cell r="E8896"/>
          <cell r="F8896">
            <v>0</v>
          </cell>
          <cell r="G8896">
            <v>0</v>
          </cell>
        </row>
        <row r="8897">
          <cell r="A8897"/>
          <cell r="B8897"/>
          <cell r="C8897"/>
          <cell r="D8897"/>
          <cell r="E8897"/>
          <cell r="F8897" t="str">
            <v>Total C</v>
          </cell>
          <cell r="G8897">
            <v>0</v>
          </cell>
        </row>
        <row r="8898">
          <cell r="A8898"/>
          <cell r="B8898"/>
          <cell r="C8898"/>
          <cell r="D8898"/>
          <cell r="E8898"/>
          <cell r="F8898"/>
          <cell r="G8898"/>
        </row>
        <row r="8899">
          <cell r="A8899" t="str">
            <v/>
          </cell>
          <cell r="B8899" t="str">
            <v/>
          </cell>
          <cell r="C8899"/>
          <cell r="D8899" t="str">
            <v>Costo  Neto</v>
          </cell>
          <cell r="E8899"/>
          <cell r="F8899" t="str">
            <v>Total D=A+B+C</v>
          </cell>
          <cell r="G8899">
            <v>0</v>
          </cell>
        </row>
        <row r="8901">
          <cell r="A8901" t="str">
            <v>ANALISIS DE PRECIOS</v>
          </cell>
          <cell r="B8901"/>
          <cell r="C8901"/>
          <cell r="D8901"/>
          <cell r="E8901"/>
          <cell r="F8901"/>
          <cell r="G8901"/>
        </row>
        <row r="8902">
          <cell r="A8902" t="str">
            <v>COMITENTE:</v>
          </cell>
          <cell r="B8902" t="str">
            <v>DIRECCIÓN DE ARQUITECTURA</v>
          </cell>
          <cell r="C8902"/>
          <cell r="D8902"/>
          <cell r="E8902"/>
          <cell r="F8902"/>
          <cell r="G8902"/>
        </row>
        <row r="8903">
          <cell r="A8903" t="str">
            <v>CONTRATISTA:</v>
          </cell>
          <cell r="B8903" t="str">
            <v xml:space="preserve">BILBAO CONSTRUCCIONES S.R.L. </v>
          </cell>
          <cell r="C8903"/>
          <cell r="D8903"/>
          <cell r="E8903"/>
          <cell r="F8903"/>
          <cell r="G8903"/>
        </row>
        <row r="8904">
          <cell r="A8904" t="str">
            <v>OBRA:</v>
          </cell>
          <cell r="B8904" t="str">
            <v>CENTRO DE MEDICINA NUCLEAR - PET / CT</v>
          </cell>
          <cell r="C8904"/>
          <cell r="D8904"/>
          <cell r="E8904"/>
          <cell r="F8904" t="str">
            <v>PRECIOS A:</v>
          </cell>
          <cell r="G8904">
            <v>43594</v>
          </cell>
        </row>
        <row r="8905">
          <cell r="A8905" t="str">
            <v>UBICACIÓN:</v>
          </cell>
          <cell r="B8905" t="str">
            <v>CAPITAL</v>
          </cell>
          <cell r="C8905"/>
          <cell r="D8905"/>
          <cell r="E8905"/>
          <cell r="F8905"/>
          <cell r="G8905"/>
        </row>
        <row r="8906">
          <cell r="A8906" t="str">
            <v>RUBRO:</v>
          </cell>
          <cell r="B8906" t="str">
            <v/>
          </cell>
          <cell r="C8906" t="str">
            <v/>
          </cell>
          <cell r="D8906"/>
          <cell r="E8906"/>
          <cell r="F8906"/>
          <cell r="G8906"/>
        </row>
        <row r="8907">
          <cell r="A8907" t="str">
            <v>ITEM:</v>
          </cell>
          <cell r="B8907" t="str">
            <v/>
          </cell>
          <cell r="C8907" t="str">
            <v/>
          </cell>
          <cell r="D8907"/>
          <cell r="E8907"/>
          <cell r="F8907" t="str">
            <v>UNIDAD:</v>
          </cell>
          <cell r="G8907" t="str">
            <v/>
          </cell>
        </row>
        <row r="8908">
          <cell r="A8908"/>
          <cell r="B8908"/>
          <cell r="C8908"/>
          <cell r="D8908"/>
          <cell r="E8908"/>
          <cell r="F8908"/>
          <cell r="G8908"/>
        </row>
        <row r="8909">
          <cell r="A8909" t="str">
            <v>DATOS REDETERMINACION</v>
          </cell>
          <cell r="B8909"/>
          <cell r="C8909" t="str">
            <v>DESIGNACION</v>
          </cell>
          <cell r="D8909" t="str">
            <v>U</v>
          </cell>
          <cell r="E8909" t="str">
            <v>Cantidad</v>
          </cell>
          <cell r="F8909" t="str">
            <v>$ Unitarios</v>
          </cell>
          <cell r="G8909" t="str">
            <v>$ Parcial</v>
          </cell>
        </row>
        <row r="8910">
          <cell r="A8910" t="str">
            <v>CÓDIGO</v>
          </cell>
          <cell r="B8910" t="str">
            <v>DESCRIPCIÓN</v>
          </cell>
          <cell r="C8910"/>
          <cell r="D8910"/>
          <cell r="E8910"/>
          <cell r="F8910"/>
          <cell r="G8910"/>
        </row>
        <row r="8911">
          <cell r="A8911"/>
          <cell r="B8911"/>
          <cell r="C8911" t="str">
            <v>A - MATERIALES</v>
          </cell>
          <cell r="D8911"/>
          <cell r="E8911"/>
          <cell r="F8911"/>
          <cell r="G8911"/>
        </row>
        <row r="8912">
          <cell r="A8912" t="str">
            <v/>
          </cell>
          <cell r="B8912" t="str">
            <v/>
          </cell>
          <cell r="C8912"/>
          <cell r="D8912" t="str">
            <v/>
          </cell>
          <cell r="E8912"/>
          <cell r="F8912">
            <v>0</v>
          </cell>
          <cell r="G8912">
            <v>0</v>
          </cell>
        </row>
        <row r="8913">
          <cell r="A8913" t="str">
            <v/>
          </cell>
          <cell r="B8913" t="str">
            <v/>
          </cell>
          <cell r="C8913"/>
          <cell r="D8913" t="str">
            <v/>
          </cell>
          <cell r="E8913"/>
          <cell r="F8913">
            <v>0</v>
          </cell>
          <cell r="G8913">
            <v>0</v>
          </cell>
        </row>
        <row r="8914">
          <cell r="A8914" t="str">
            <v/>
          </cell>
          <cell r="B8914" t="str">
            <v/>
          </cell>
          <cell r="C8914"/>
          <cell r="D8914" t="str">
            <v/>
          </cell>
          <cell r="E8914"/>
          <cell r="F8914">
            <v>0</v>
          </cell>
          <cell r="G8914">
            <v>0</v>
          </cell>
        </row>
        <row r="8915">
          <cell r="A8915" t="str">
            <v/>
          </cell>
          <cell r="B8915" t="str">
            <v/>
          </cell>
          <cell r="C8915"/>
          <cell r="D8915" t="str">
            <v/>
          </cell>
          <cell r="E8915"/>
          <cell r="F8915">
            <v>0</v>
          </cell>
          <cell r="G8915">
            <v>0</v>
          </cell>
        </row>
        <row r="8916">
          <cell r="A8916" t="str">
            <v/>
          </cell>
          <cell r="B8916" t="str">
            <v/>
          </cell>
          <cell r="C8916"/>
          <cell r="D8916" t="str">
            <v/>
          </cell>
          <cell r="E8916"/>
          <cell r="F8916">
            <v>0</v>
          </cell>
          <cell r="G8916">
            <v>0</v>
          </cell>
        </row>
        <row r="8917">
          <cell r="A8917" t="str">
            <v/>
          </cell>
          <cell r="B8917" t="str">
            <v/>
          </cell>
          <cell r="C8917"/>
          <cell r="D8917" t="str">
            <v/>
          </cell>
          <cell r="E8917"/>
          <cell r="F8917">
            <v>0</v>
          </cell>
          <cell r="G8917">
            <v>0</v>
          </cell>
        </row>
        <row r="8918">
          <cell r="A8918" t="str">
            <v/>
          </cell>
          <cell r="B8918" t="str">
            <v/>
          </cell>
          <cell r="C8918"/>
          <cell r="D8918" t="str">
            <v/>
          </cell>
          <cell r="E8918"/>
          <cell r="F8918">
            <v>0</v>
          </cell>
          <cell r="G8918">
            <v>0</v>
          </cell>
        </row>
        <row r="8919">
          <cell r="A8919" t="str">
            <v/>
          </cell>
          <cell r="B8919" t="str">
            <v/>
          </cell>
          <cell r="C8919"/>
          <cell r="D8919" t="str">
            <v/>
          </cell>
          <cell r="E8919"/>
          <cell r="F8919">
            <v>0</v>
          </cell>
          <cell r="G8919">
            <v>0</v>
          </cell>
        </row>
        <row r="8920">
          <cell r="A8920" t="str">
            <v/>
          </cell>
          <cell r="B8920" t="str">
            <v/>
          </cell>
          <cell r="C8920"/>
          <cell r="D8920" t="str">
            <v/>
          </cell>
          <cell r="E8920"/>
          <cell r="F8920">
            <v>0</v>
          </cell>
          <cell r="G8920">
            <v>0</v>
          </cell>
        </row>
        <row r="8921">
          <cell r="A8921" t="str">
            <v/>
          </cell>
          <cell r="B8921" t="str">
            <v/>
          </cell>
          <cell r="C8921"/>
          <cell r="D8921" t="str">
            <v/>
          </cell>
          <cell r="E8921"/>
          <cell r="F8921">
            <v>0</v>
          </cell>
          <cell r="G8921">
            <v>0</v>
          </cell>
        </row>
        <row r="8922">
          <cell r="A8922" t="str">
            <v/>
          </cell>
          <cell r="B8922" t="str">
            <v/>
          </cell>
          <cell r="C8922"/>
          <cell r="D8922" t="str">
            <v/>
          </cell>
          <cell r="E8922"/>
          <cell r="F8922">
            <v>0</v>
          </cell>
          <cell r="G8922">
            <v>0</v>
          </cell>
        </row>
        <row r="8923">
          <cell r="A8923" t="str">
            <v/>
          </cell>
          <cell r="B8923" t="str">
            <v/>
          </cell>
          <cell r="C8923"/>
          <cell r="D8923" t="str">
            <v/>
          </cell>
          <cell r="E8923"/>
          <cell r="F8923">
            <v>0</v>
          </cell>
          <cell r="G8923">
            <v>0</v>
          </cell>
        </row>
        <row r="8924">
          <cell r="A8924" t="str">
            <v/>
          </cell>
          <cell r="B8924" t="str">
            <v/>
          </cell>
          <cell r="C8924"/>
          <cell r="D8924" t="str">
            <v/>
          </cell>
          <cell r="E8924"/>
          <cell r="F8924">
            <v>0</v>
          </cell>
          <cell r="G8924">
            <v>0</v>
          </cell>
        </row>
        <row r="8925">
          <cell r="A8925" t="str">
            <v/>
          </cell>
          <cell r="B8925" t="str">
            <v/>
          </cell>
          <cell r="C8925"/>
          <cell r="D8925" t="str">
            <v/>
          </cell>
          <cell r="E8925"/>
          <cell r="F8925">
            <v>0</v>
          </cell>
          <cell r="G8925">
            <v>0</v>
          </cell>
        </row>
        <row r="8926">
          <cell r="A8926"/>
          <cell r="B8926"/>
          <cell r="C8926"/>
          <cell r="D8926"/>
          <cell r="E8926"/>
          <cell r="F8926" t="str">
            <v>Total A</v>
          </cell>
          <cell r="G8926">
            <v>0</v>
          </cell>
        </row>
        <row r="8927">
          <cell r="A8927"/>
          <cell r="B8927"/>
          <cell r="C8927" t="str">
            <v>B - MANO DE OBRA</v>
          </cell>
          <cell r="D8927"/>
          <cell r="E8927"/>
          <cell r="F8927"/>
          <cell r="G8927"/>
        </row>
        <row r="8928">
          <cell r="A8928" t="str">
            <v/>
          </cell>
          <cell r="B8928">
            <v>0</v>
          </cell>
          <cell r="C8928"/>
          <cell r="D8928" t="str">
            <v/>
          </cell>
          <cell r="E8928"/>
          <cell r="F8928">
            <v>0</v>
          </cell>
          <cell r="G8928">
            <v>0</v>
          </cell>
        </row>
        <row r="8929">
          <cell r="A8929" t="str">
            <v/>
          </cell>
          <cell r="B8929">
            <v>0</v>
          </cell>
          <cell r="C8929"/>
          <cell r="D8929" t="str">
            <v/>
          </cell>
          <cell r="E8929"/>
          <cell r="F8929">
            <v>0</v>
          </cell>
          <cell r="G8929">
            <v>0</v>
          </cell>
        </row>
        <row r="8930">
          <cell r="A8930" t="str">
            <v/>
          </cell>
          <cell r="B8930">
            <v>0</v>
          </cell>
          <cell r="C8930"/>
          <cell r="D8930" t="str">
            <v/>
          </cell>
          <cell r="E8930"/>
          <cell r="F8930">
            <v>0</v>
          </cell>
          <cell r="G8930">
            <v>0</v>
          </cell>
        </row>
        <row r="8931">
          <cell r="A8931" t="str">
            <v/>
          </cell>
          <cell r="B8931">
            <v>0</v>
          </cell>
          <cell r="C8931"/>
          <cell r="D8931" t="str">
            <v/>
          </cell>
          <cell r="E8931"/>
          <cell r="F8931">
            <v>0</v>
          </cell>
          <cell r="G8931">
            <v>0</v>
          </cell>
        </row>
        <row r="8932">
          <cell r="A8932" t="str">
            <v/>
          </cell>
          <cell r="B8932">
            <v>0</v>
          </cell>
          <cell r="C8932"/>
          <cell r="D8932" t="str">
            <v/>
          </cell>
          <cell r="E8932"/>
          <cell r="F8932">
            <v>0</v>
          </cell>
          <cell r="G8932">
            <v>0</v>
          </cell>
        </row>
        <row r="8933">
          <cell r="A8933" t="str">
            <v/>
          </cell>
          <cell r="B8933">
            <v>0</v>
          </cell>
          <cell r="C8933"/>
          <cell r="D8933" t="str">
            <v/>
          </cell>
          <cell r="E8933"/>
          <cell r="F8933">
            <v>0</v>
          </cell>
          <cell r="G8933">
            <v>0</v>
          </cell>
        </row>
        <row r="8934">
          <cell r="A8934" t="str">
            <v/>
          </cell>
          <cell r="B8934">
            <v>0</v>
          </cell>
          <cell r="C8934"/>
          <cell r="D8934" t="str">
            <v/>
          </cell>
          <cell r="E8934"/>
          <cell r="F8934">
            <v>0</v>
          </cell>
          <cell r="G8934">
            <v>0</v>
          </cell>
        </row>
        <row r="8935">
          <cell r="A8935" t="str">
            <v/>
          </cell>
          <cell r="B8935">
            <v>0</v>
          </cell>
          <cell r="C8935"/>
          <cell r="D8935" t="str">
            <v/>
          </cell>
          <cell r="E8935"/>
          <cell r="F8935">
            <v>0</v>
          </cell>
          <cell r="G8935">
            <v>0</v>
          </cell>
        </row>
        <row r="8936">
          <cell r="A8936"/>
          <cell r="B8936"/>
          <cell r="C8936"/>
          <cell r="D8936"/>
          <cell r="E8936"/>
          <cell r="F8936" t="str">
            <v>Total B</v>
          </cell>
          <cell r="G8936">
            <v>0</v>
          </cell>
        </row>
        <row r="8937">
          <cell r="A8937"/>
          <cell r="B8937"/>
          <cell r="C8937" t="str">
            <v>C - EQUIPOS</v>
          </cell>
          <cell r="D8937"/>
          <cell r="E8937"/>
          <cell r="F8937"/>
          <cell r="G8937"/>
        </row>
        <row r="8938">
          <cell r="A8938" t="str">
            <v/>
          </cell>
          <cell r="B8938" t="str">
            <v/>
          </cell>
          <cell r="C8938"/>
          <cell r="D8938" t="str">
            <v/>
          </cell>
          <cell r="E8938"/>
          <cell r="F8938">
            <v>0</v>
          </cell>
          <cell r="G8938">
            <v>0</v>
          </cell>
        </row>
        <row r="8939">
          <cell r="A8939" t="str">
            <v/>
          </cell>
          <cell r="B8939" t="str">
            <v/>
          </cell>
          <cell r="C8939"/>
          <cell r="D8939" t="str">
            <v/>
          </cell>
          <cell r="E8939"/>
          <cell r="F8939">
            <v>0</v>
          </cell>
          <cell r="G8939">
            <v>0</v>
          </cell>
        </row>
        <row r="8940">
          <cell r="A8940" t="str">
            <v/>
          </cell>
          <cell r="B8940" t="str">
            <v/>
          </cell>
          <cell r="C8940"/>
          <cell r="D8940" t="str">
            <v/>
          </cell>
          <cell r="E8940"/>
          <cell r="F8940">
            <v>0</v>
          </cell>
          <cell r="G8940">
            <v>0</v>
          </cell>
        </row>
        <row r="8941">
          <cell r="A8941" t="str">
            <v/>
          </cell>
          <cell r="B8941" t="str">
            <v/>
          </cell>
          <cell r="C8941"/>
          <cell r="D8941" t="str">
            <v/>
          </cell>
          <cell r="E8941"/>
          <cell r="F8941">
            <v>0</v>
          </cell>
          <cell r="G8941">
            <v>0</v>
          </cell>
        </row>
        <row r="8942">
          <cell r="A8942" t="str">
            <v/>
          </cell>
          <cell r="B8942" t="str">
            <v/>
          </cell>
          <cell r="C8942"/>
          <cell r="D8942" t="str">
            <v/>
          </cell>
          <cell r="E8942"/>
          <cell r="F8942">
            <v>0</v>
          </cell>
          <cell r="G8942">
            <v>0</v>
          </cell>
        </row>
        <row r="8943">
          <cell r="A8943" t="str">
            <v/>
          </cell>
          <cell r="B8943" t="str">
            <v/>
          </cell>
          <cell r="C8943"/>
          <cell r="D8943" t="str">
            <v/>
          </cell>
          <cell r="E8943"/>
          <cell r="F8943">
            <v>0</v>
          </cell>
          <cell r="G8943">
            <v>0</v>
          </cell>
        </row>
        <row r="8944">
          <cell r="A8944" t="str">
            <v/>
          </cell>
          <cell r="B8944" t="str">
            <v/>
          </cell>
          <cell r="C8944"/>
          <cell r="D8944" t="str">
            <v/>
          </cell>
          <cell r="E8944"/>
          <cell r="F8944">
            <v>0</v>
          </cell>
          <cell r="G8944">
            <v>0</v>
          </cell>
        </row>
        <row r="8945">
          <cell r="A8945" t="str">
            <v/>
          </cell>
          <cell r="B8945" t="str">
            <v/>
          </cell>
          <cell r="C8945"/>
          <cell r="D8945" t="str">
            <v/>
          </cell>
          <cell r="E8945"/>
          <cell r="F8945">
            <v>0</v>
          </cell>
          <cell r="G8945">
            <v>0</v>
          </cell>
        </row>
        <row r="8946">
          <cell r="A8946" t="str">
            <v/>
          </cell>
          <cell r="B8946" t="str">
            <v/>
          </cell>
          <cell r="C8946"/>
          <cell r="D8946" t="str">
            <v/>
          </cell>
          <cell r="E8946"/>
          <cell r="F8946">
            <v>0</v>
          </cell>
          <cell r="G8946">
            <v>0</v>
          </cell>
        </row>
        <row r="8947">
          <cell r="A8947"/>
          <cell r="B8947"/>
          <cell r="C8947"/>
          <cell r="D8947"/>
          <cell r="E8947"/>
          <cell r="F8947" t="str">
            <v>Total C</v>
          </cell>
          <cell r="G8947">
            <v>0</v>
          </cell>
        </row>
        <row r="8948">
          <cell r="A8948"/>
          <cell r="B8948"/>
          <cell r="C8948"/>
          <cell r="D8948"/>
          <cell r="E8948"/>
          <cell r="F8948"/>
          <cell r="G8948"/>
        </row>
        <row r="8949">
          <cell r="A8949" t="str">
            <v/>
          </cell>
          <cell r="B8949" t="str">
            <v/>
          </cell>
          <cell r="C8949"/>
          <cell r="D8949" t="str">
            <v>Costo  Neto</v>
          </cell>
          <cell r="E8949"/>
          <cell r="F8949" t="str">
            <v>Total D=A+B+C</v>
          </cell>
          <cell r="G8949">
            <v>0</v>
          </cell>
        </row>
        <row r="8951">
          <cell r="A8951" t="str">
            <v>ANALISIS DE PRECIOS</v>
          </cell>
          <cell r="B8951"/>
          <cell r="C8951"/>
          <cell r="D8951"/>
          <cell r="E8951"/>
          <cell r="F8951"/>
          <cell r="G8951"/>
        </row>
        <row r="8952">
          <cell r="A8952" t="str">
            <v>COMITENTE:</v>
          </cell>
          <cell r="B8952" t="str">
            <v>DIRECCIÓN DE ARQUITECTURA</v>
          </cell>
          <cell r="C8952"/>
          <cell r="D8952"/>
          <cell r="E8952"/>
          <cell r="F8952"/>
          <cell r="G8952"/>
        </row>
        <row r="8953">
          <cell r="A8953" t="str">
            <v>CONTRATISTA:</v>
          </cell>
          <cell r="B8953" t="str">
            <v xml:space="preserve">BILBAO CONSTRUCCIONES S.R.L. </v>
          </cell>
          <cell r="C8953"/>
          <cell r="D8953"/>
          <cell r="E8953"/>
          <cell r="F8953"/>
          <cell r="G8953"/>
        </row>
        <row r="8954">
          <cell r="A8954" t="str">
            <v>OBRA:</v>
          </cell>
          <cell r="B8954" t="str">
            <v>CENTRO DE MEDICINA NUCLEAR - PET / CT</v>
          </cell>
          <cell r="C8954"/>
          <cell r="D8954"/>
          <cell r="E8954"/>
          <cell r="F8954" t="str">
            <v>PRECIOS A:</v>
          </cell>
          <cell r="G8954">
            <v>43594</v>
          </cell>
        </row>
        <row r="8955">
          <cell r="A8955" t="str">
            <v>UBICACIÓN:</v>
          </cell>
          <cell r="B8955" t="str">
            <v>CAPITAL</v>
          </cell>
          <cell r="C8955"/>
          <cell r="D8955"/>
          <cell r="E8955"/>
          <cell r="F8955"/>
          <cell r="G8955"/>
        </row>
        <row r="8956">
          <cell r="A8956" t="str">
            <v>RUBRO:</v>
          </cell>
          <cell r="B8956" t="str">
            <v/>
          </cell>
          <cell r="C8956" t="str">
            <v/>
          </cell>
          <cell r="D8956"/>
          <cell r="E8956"/>
          <cell r="F8956"/>
          <cell r="G8956"/>
        </row>
        <row r="8957">
          <cell r="A8957" t="str">
            <v>ITEM:</v>
          </cell>
          <cell r="B8957" t="str">
            <v/>
          </cell>
          <cell r="C8957" t="str">
            <v/>
          </cell>
          <cell r="D8957"/>
          <cell r="E8957"/>
          <cell r="F8957" t="str">
            <v>UNIDAD:</v>
          </cell>
          <cell r="G8957" t="str">
            <v/>
          </cell>
        </row>
        <row r="8958">
          <cell r="A8958"/>
          <cell r="B8958"/>
          <cell r="C8958"/>
          <cell r="D8958"/>
          <cell r="E8958"/>
          <cell r="F8958"/>
          <cell r="G8958"/>
        </row>
        <row r="8959">
          <cell r="A8959" t="str">
            <v>DATOS REDETERMINACION</v>
          </cell>
          <cell r="B8959"/>
          <cell r="C8959" t="str">
            <v>DESIGNACION</v>
          </cell>
          <cell r="D8959" t="str">
            <v>U</v>
          </cell>
          <cell r="E8959" t="str">
            <v>Cantidad</v>
          </cell>
          <cell r="F8959" t="str">
            <v>$ Unitarios</v>
          </cell>
          <cell r="G8959" t="str">
            <v>$ Parcial</v>
          </cell>
        </row>
        <row r="8960">
          <cell r="A8960" t="str">
            <v>CÓDIGO</v>
          </cell>
          <cell r="B8960" t="str">
            <v>DESCRIPCIÓN</v>
          </cell>
          <cell r="C8960"/>
          <cell r="D8960"/>
          <cell r="E8960"/>
          <cell r="F8960"/>
          <cell r="G8960"/>
        </row>
        <row r="8961">
          <cell r="A8961"/>
          <cell r="B8961"/>
          <cell r="C8961" t="str">
            <v>A - MATERIALES</v>
          </cell>
          <cell r="D8961"/>
          <cell r="E8961"/>
          <cell r="F8961"/>
          <cell r="G8961"/>
        </row>
        <row r="8962">
          <cell r="A8962" t="str">
            <v/>
          </cell>
          <cell r="B8962" t="str">
            <v/>
          </cell>
          <cell r="C8962"/>
          <cell r="D8962" t="str">
            <v/>
          </cell>
          <cell r="E8962"/>
          <cell r="F8962">
            <v>0</v>
          </cell>
          <cell r="G8962">
            <v>0</v>
          </cell>
        </row>
        <row r="8963">
          <cell r="A8963" t="str">
            <v/>
          </cell>
          <cell r="B8963" t="str">
            <v/>
          </cell>
          <cell r="C8963"/>
          <cell r="D8963" t="str">
            <v/>
          </cell>
          <cell r="E8963"/>
          <cell r="F8963">
            <v>0</v>
          </cell>
          <cell r="G8963">
            <v>0</v>
          </cell>
        </row>
        <row r="8964">
          <cell r="A8964" t="str">
            <v/>
          </cell>
          <cell r="B8964" t="str">
            <v/>
          </cell>
          <cell r="C8964"/>
          <cell r="D8964" t="str">
            <v/>
          </cell>
          <cell r="E8964"/>
          <cell r="F8964">
            <v>0</v>
          </cell>
          <cell r="G8964">
            <v>0</v>
          </cell>
        </row>
        <row r="8965">
          <cell r="A8965" t="str">
            <v/>
          </cell>
          <cell r="B8965" t="str">
            <v/>
          </cell>
          <cell r="C8965"/>
          <cell r="D8965" t="str">
            <v/>
          </cell>
          <cell r="E8965"/>
          <cell r="F8965">
            <v>0</v>
          </cell>
          <cell r="G8965">
            <v>0</v>
          </cell>
        </row>
        <row r="8966">
          <cell r="A8966" t="str">
            <v/>
          </cell>
          <cell r="B8966" t="str">
            <v/>
          </cell>
          <cell r="C8966"/>
          <cell r="D8966" t="str">
            <v/>
          </cell>
          <cell r="E8966"/>
          <cell r="F8966">
            <v>0</v>
          </cell>
          <cell r="G8966">
            <v>0</v>
          </cell>
        </row>
        <row r="8967">
          <cell r="A8967" t="str">
            <v/>
          </cell>
          <cell r="B8967" t="str">
            <v/>
          </cell>
          <cell r="C8967"/>
          <cell r="D8967" t="str">
            <v/>
          </cell>
          <cell r="E8967"/>
          <cell r="F8967">
            <v>0</v>
          </cell>
          <cell r="G8967">
            <v>0</v>
          </cell>
        </row>
        <row r="8968">
          <cell r="A8968" t="str">
            <v/>
          </cell>
          <cell r="B8968" t="str">
            <v/>
          </cell>
          <cell r="C8968"/>
          <cell r="D8968" t="str">
            <v/>
          </cell>
          <cell r="E8968"/>
          <cell r="F8968">
            <v>0</v>
          </cell>
          <cell r="G8968">
            <v>0</v>
          </cell>
        </row>
        <row r="8969">
          <cell r="A8969" t="str">
            <v/>
          </cell>
          <cell r="B8969" t="str">
            <v/>
          </cell>
          <cell r="C8969"/>
          <cell r="D8969" t="str">
            <v/>
          </cell>
          <cell r="E8969"/>
          <cell r="F8969">
            <v>0</v>
          </cell>
          <cell r="G8969">
            <v>0</v>
          </cell>
        </row>
        <row r="8970">
          <cell r="A8970" t="str">
            <v/>
          </cell>
          <cell r="B8970" t="str">
            <v/>
          </cell>
          <cell r="C8970"/>
          <cell r="D8970" t="str">
            <v/>
          </cell>
          <cell r="E8970"/>
          <cell r="F8970">
            <v>0</v>
          </cell>
          <cell r="G8970">
            <v>0</v>
          </cell>
        </row>
        <row r="8971">
          <cell r="A8971" t="str">
            <v/>
          </cell>
          <cell r="B8971" t="str">
            <v/>
          </cell>
          <cell r="C8971"/>
          <cell r="D8971" t="str">
            <v/>
          </cell>
          <cell r="E8971"/>
          <cell r="F8971">
            <v>0</v>
          </cell>
          <cell r="G8971">
            <v>0</v>
          </cell>
        </row>
        <row r="8972">
          <cell r="A8972" t="str">
            <v/>
          </cell>
          <cell r="B8972" t="str">
            <v/>
          </cell>
          <cell r="C8972"/>
          <cell r="D8972" t="str">
            <v/>
          </cell>
          <cell r="E8972"/>
          <cell r="F8972">
            <v>0</v>
          </cell>
          <cell r="G8972">
            <v>0</v>
          </cell>
        </row>
        <row r="8973">
          <cell r="A8973" t="str">
            <v/>
          </cell>
          <cell r="B8973" t="str">
            <v/>
          </cell>
          <cell r="C8973"/>
          <cell r="D8973" t="str">
            <v/>
          </cell>
          <cell r="E8973"/>
          <cell r="F8973">
            <v>0</v>
          </cell>
          <cell r="G8973">
            <v>0</v>
          </cell>
        </row>
        <row r="8974">
          <cell r="A8974" t="str">
            <v/>
          </cell>
          <cell r="B8974" t="str">
            <v/>
          </cell>
          <cell r="C8974"/>
          <cell r="D8974" t="str">
            <v/>
          </cell>
          <cell r="E8974"/>
          <cell r="F8974">
            <v>0</v>
          </cell>
          <cell r="G8974">
            <v>0</v>
          </cell>
        </row>
        <row r="8975">
          <cell r="A8975" t="str">
            <v/>
          </cell>
          <cell r="B8975" t="str">
            <v/>
          </cell>
          <cell r="C8975"/>
          <cell r="D8975" t="str">
            <v/>
          </cell>
          <cell r="E8975"/>
          <cell r="F8975">
            <v>0</v>
          </cell>
          <cell r="G8975">
            <v>0</v>
          </cell>
        </row>
        <row r="8976">
          <cell r="A8976"/>
          <cell r="B8976"/>
          <cell r="C8976"/>
          <cell r="D8976"/>
          <cell r="E8976"/>
          <cell r="F8976" t="str">
            <v>Total A</v>
          </cell>
          <cell r="G8976">
            <v>0</v>
          </cell>
        </row>
        <row r="8977">
          <cell r="A8977"/>
          <cell r="B8977"/>
          <cell r="C8977" t="str">
            <v>B - MANO DE OBRA</v>
          </cell>
          <cell r="D8977"/>
          <cell r="E8977"/>
          <cell r="F8977"/>
          <cell r="G8977"/>
        </row>
        <row r="8978">
          <cell r="A8978" t="str">
            <v/>
          </cell>
          <cell r="B8978">
            <v>0</v>
          </cell>
          <cell r="C8978"/>
          <cell r="D8978" t="str">
            <v/>
          </cell>
          <cell r="E8978"/>
          <cell r="F8978">
            <v>0</v>
          </cell>
          <cell r="G8978">
            <v>0</v>
          </cell>
        </row>
        <row r="8979">
          <cell r="A8979" t="str">
            <v/>
          </cell>
          <cell r="B8979">
            <v>0</v>
          </cell>
          <cell r="C8979"/>
          <cell r="D8979" t="str">
            <v/>
          </cell>
          <cell r="E8979"/>
          <cell r="F8979">
            <v>0</v>
          </cell>
          <cell r="G8979">
            <v>0</v>
          </cell>
        </row>
        <row r="8980">
          <cell r="A8980" t="str">
            <v/>
          </cell>
          <cell r="B8980">
            <v>0</v>
          </cell>
          <cell r="C8980"/>
          <cell r="D8980" t="str">
            <v/>
          </cell>
          <cell r="E8980"/>
          <cell r="F8980">
            <v>0</v>
          </cell>
          <cell r="G8980">
            <v>0</v>
          </cell>
        </row>
        <row r="8981">
          <cell r="A8981" t="str">
            <v/>
          </cell>
          <cell r="B8981">
            <v>0</v>
          </cell>
          <cell r="C8981"/>
          <cell r="D8981" t="str">
            <v/>
          </cell>
          <cell r="E8981"/>
          <cell r="F8981">
            <v>0</v>
          </cell>
          <cell r="G8981">
            <v>0</v>
          </cell>
        </row>
        <row r="8982">
          <cell r="A8982" t="str">
            <v/>
          </cell>
          <cell r="B8982">
            <v>0</v>
          </cell>
          <cell r="C8982"/>
          <cell r="D8982" t="str">
            <v/>
          </cell>
          <cell r="E8982"/>
          <cell r="F8982">
            <v>0</v>
          </cell>
          <cell r="G8982">
            <v>0</v>
          </cell>
        </row>
        <row r="8983">
          <cell r="A8983" t="str">
            <v/>
          </cell>
          <cell r="B8983">
            <v>0</v>
          </cell>
          <cell r="C8983"/>
          <cell r="D8983" t="str">
            <v/>
          </cell>
          <cell r="E8983"/>
          <cell r="F8983">
            <v>0</v>
          </cell>
          <cell r="G8983">
            <v>0</v>
          </cell>
        </row>
        <row r="8984">
          <cell r="A8984" t="str">
            <v/>
          </cell>
          <cell r="B8984">
            <v>0</v>
          </cell>
          <cell r="C8984"/>
          <cell r="D8984" t="str">
            <v/>
          </cell>
          <cell r="E8984"/>
          <cell r="F8984">
            <v>0</v>
          </cell>
          <cell r="G8984">
            <v>0</v>
          </cell>
        </row>
        <row r="8985">
          <cell r="A8985" t="str">
            <v/>
          </cell>
          <cell r="B8985">
            <v>0</v>
          </cell>
          <cell r="C8985"/>
          <cell r="D8985" t="str">
            <v/>
          </cell>
          <cell r="E8985"/>
          <cell r="F8985">
            <v>0</v>
          </cell>
          <cell r="G8985">
            <v>0</v>
          </cell>
        </row>
        <row r="8986">
          <cell r="A8986"/>
          <cell r="B8986"/>
          <cell r="C8986"/>
          <cell r="D8986"/>
          <cell r="E8986"/>
          <cell r="F8986" t="str">
            <v>Total B</v>
          </cell>
          <cell r="G8986">
            <v>0</v>
          </cell>
        </row>
        <row r="8987">
          <cell r="A8987"/>
          <cell r="B8987"/>
          <cell r="C8987" t="str">
            <v>C - EQUIPOS</v>
          </cell>
          <cell r="D8987"/>
          <cell r="E8987"/>
          <cell r="F8987"/>
          <cell r="G8987"/>
        </row>
        <row r="8988">
          <cell r="A8988" t="str">
            <v/>
          </cell>
          <cell r="B8988" t="str">
            <v/>
          </cell>
          <cell r="C8988"/>
          <cell r="D8988" t="str">
            <v/>
          </cell>
          <cell r="E8988"/>
          <cell r="F8988">
            <v>0</v>
          </cell>
          <cell r="G8988">
            <v>0</v>
          </cell>
        </row>
        <row r="8989">
          <cell r="A8989" t="str">
            <v/>
          </cell>
          <cell r="B8989" t="str">
            <v/>
          </cell>
          <cell r="C8989"/>
          <cell r="D8989" t="str">
            <v/>
          </cell>
          <cell r="E8989"/>
          <cell r="F8989">
            <v>0</v>
          </cell>
          <cell r="G8989">
            <v>0</v>
          </cell>
        </row>
        <row r="8990">
          <cell r="A8990" t="str">
            <v/>
          </cell>
          <cell r="B8990" t="str">
            <v/>
          </cell>
          <cell r="C8990"/>
          <cell r="D8990" t="str">
            <v/>
          </cell>
          <cell r="E8990"/>
          <cell r="F8990">
            <v>0</v>
          </cell>
          <cell r="G8990">
            <v>0</v>
          </cell>
        </row>
        <row r="8991">
          <cell r="A8991" t="str">
            <v/>
          </cell>
          <cell r="B8991" t="str">
            <v/>
          </cell>
          <cell r="C8991"/>
          <cell r="D8991" t="str">
            <v/>
          </cell>
          <cell r="E8991"/>
          <cell r="F8991">
            <v>0</v>
          </cell>
          <cell r="G8991">
            <v>0</v>
          </cell>
        </row>
        <row r="8992">
          <cell r="A8992" t="str">
            <v/>
          </cell>
          <cell r="B8992" t="str">
            <v/>
          </cell>
          <cell r="C8992"/>
          <cell r="D8992" t="str">
            <v/>
          </cell>
          <cell r="E8992"/>
          <cell r="F8992">
            <v>0</v>
          </cell>
          <cell r="G8992">
            <v>0</v>
          </cell>
        </row>
        <row r="8993">
          <cell r="A8993" t="str">
            <v/>
          </cell>
          <cell r="B8993" t="str">
            <v/>
          </cell>
          <cell r="C8993"/>
          <cell r="D8993" t="str">
            <v/>
          </cell>
          <cell r="E8993"/>
          <cell r="F8993">
            <v>0</v>
          </cell>
          <cell r="G8993">
            <v>0</v>
          </cell>
        </row>
        <row r="8994">
          <cell r="A8994" t="str">
            <v/>
          </cell>
          <cell r="B8994" t="str">
            <v/>
          </cell>
          <cell r="C8994"/>
          <cell r="D8994" t="str">
            <v/>
          </cell>
          <cell r="E8994"/>
          <cell r="F8994">
            <v>0</v>
          </cell>
          <cell r="G8994">
            <v>0</v>
          </cell>
        </row>
        <row r="8995">
          <cell r="A8995" t="str">
            <v/>
          </cell>
          <cell r="B8995" t="str">
            <v/>
          </cell>
          <cell r="C8995"/>
          <cell r="D8995" t="str">
            <v/>
          </cell>
          <cell r="E8995"/>
          <cell r="F8995">
            <v>0</v>
          </cell>
          <cell r="G8995">
            <v>0</v>
          </cell>
        </row>
        <row r="8996">
          <cell r="A8996" t="str">
            <v/>
          </cell>
          <cell r="B8996" t="str">
            <v/>
          </cell>
          <cell r="C8996"/>
          <cell r="D8996" t="str">
            <v/>
          </cell>
          <cell r="E8996"/>
          <cell r="F8996">
            <v>0</v>
          </cell>
          <cell r="G8996">
            <v>0</v>
          </cell>
        </row>
        <row r="8997">
          <cell r="A8997"/>
          <cell r="B8997"/>
          <cell r="C8997"/>
          <cell r="D8997"/>
          <cell r="E8997"/>
          <cell r="F8997" t="str">
            <v>Total C</v>
          </cell>
          <cell r="G8997">
            <v>0</v>
          </cell>
        </row>
        <row r="8998">
          <cell r="A8998"/>
          <cell r="B8998"/>
          <cell r="C8998"/>
          <cell r="D8998"/>
          <cell r="E8998"/>
          <cell r="F8998"/>
          <cell r="G8998"/>
        </row>
        <row r="8999">
          <cell r="A8999" t="str">
            <v/>
          </cell>
          <cell r="B8999" t="str">
            <v/>
          </cell>
          <cell r="C8999"/>
          <cell r="D8999" t="str">
            <v>Costo  Neto</v>
          </cell>
          <cell r="E8999"/>
          <cell r="F8999" t="str">
            <v>Total D=A+B+C</v>
          </cell>
          <cell r="G8999">
            <v>0</v>
          </cell>
        </row>
        <row r="9001">
          <cell r="A9001" t="str">
            <v>ANALISIS DE PRECIOS</v>
          </cell>
          <cell r="B9001"/>
          <cell r="C9001"/>
          <cell r="D9001"/>
          <cell r="E9001"/>
          <cell r="F9001"/>
          <cell r="G9001"/>
        </row>
        <row r="9002">
          <cell r="A9002" t="str">
            <v>COMITENTE:</v>
          </cell>
          <cell r="B9002" t="str">
            <v>DIRECCIÓN DE ARQUITECTURA</v>
          </cell>
          <cell r="C9002"/>
          <cell r="D9002"/>
          <cell r="E9002"/>
          <cell r="F9002"/>
          <cell r="G9002"/>
        </row>
        <row r="9003">
          <cell r="A9003" t="str">
            <v>CONTRATISTA:</v>
          </cell>
          <cell r="B9003" t="str">
            <v xml:space="preserve">BILBAO CONSTRUCCIONES S.R.L. </v>
          </cell>
          <cell r="C9003"/>
          <cell r="D9003"/>
          <cell r="E9003"/>
          <cell r="F9003"/>
          <cell r="G9003"/>
        </row>
        <row r="9004">
          <cell r="A9004" t="str">
            <v>OBRA:</v>
          </cell>
          <cell r="B9004" t="str">
            <v>CENTRO DE MEDICINA NUCLEAR - PET / CT</v>
          </cell>
          <cell r="C9004"/>
          <cell r="D9004"/>
          <cell r="E9004"/>
          <cell r="F9004" t="str">
            <v>PRECIOS A:</v>
          </cell>
          <cell r="G9004">
            <v>43594</v>
          </cell>
        </row>
        <row r="9005">
          <cell r="A9005" t="str">
            <v>UBICACIÓN:</v>
          </cell>
          <cell r="B9005" t="str">
            <v>CAPITAL</v>
          </cell>
          <cell r="C9005"/>
          <cell r="D9005"/>
          <cell r="E9005"/>
          <cell r="F9005"/>
          <cell r="G9005"/>
        </row>
        <row r="9006">
          <cell r="A9006" t="str">
            <v>RUBRO:</v>
          </cell>
          <cell r="B9006" t="str">
            <v/>
          </cell>
          <cell r="C9006" t="str">
            <v/>
          </cell>
          <cell r="D9006"/>
          <cell r="E9006"/>
          <cell r="F9006"/>
          <cell r="G9006"/>
        </row>
        <row r="9007">
          <cell r="A9007" t="str">
            <v>ITEM:</v>
          </cell>
          <cell r="B9007" t="str">
            <v/>
          </cell>
          <cell r="C9007" t="str">
            <v/>
          </cell>
          <cell r="D9007"/>
          <cell r="E9007"/>
          <cell r="F9007" t="str">
            <v>UNIDAD:</v>
          </cell>
          <cell r="G9007" t="str">
            <v/>
          </cell>
        </row>
        <row r="9008">
          <cell r="A9008"/>
          <cell r="B9008"/>
          <cell r="C9008"/>
          <cell r="D9008"/>
          <cell r="E9008"/>
          <cell r="F9008"/>
          <cell r="G9008"/>
        </row>
        <row r="9009">
          <cell r="A9009" t="str">
            <v>DATOS REDETERMINACION</v>
          </cell>
          <cell r="B9009"/>
          <cell r="C9009" t="str">
            <v>DESIGNACION</v>
          </cell>
          <cell r="D9009" t="str">
            <v>U</v>
          </cell>
          <cell r="E9009" t="str">
            <v>Cantidad</v>
          </cell>
          <cell r="F9009" t="str">
            <v>$ Unitarios</v>
          </cell>
          <cell r="G9009" t="str">
            <v>$ Parcial</v>
          </cell>
        </row>
        <row r="9010">
          <cell r="A9010" t="str">
            <v>CÓDIGO</v>
          </cell>
          <cell r="B9010" t="str">
            <v>DESCRIPCIÓN</v>
          </cell>
          <cell r="C9010"/>
          <cell r="D9010"/>
          <cell r="E9010"/>
          <cell r="F9010"/>
          <cell r="G9010"/>
        </row>
        <row r="9011">
          <cell r="A9011"/>
          <cell r="B9011"/>
          <cell r="C9011" t="str">
            <v>A - MATERIALES</v>
          </cell>
          <cell r="D9011"/>
          <cell r="E9011"/>
          <cell r="F9011"/>
          <cell r="G9011"/>
        </row>
        <row r="9012">
          <cell r="A9012" t="str">
            <v/>
          </cell>
          <cell r="B9012" t="str">
            <v/>
          </cell>
          <cell r="C9012"/>
          <cell r="D9012" t="str">
            <v/>
          </cell>
          <cell r="E9012"/>
          <cell r="F9012">
            <v>0</v>
          </cell>
          <cell r="G9012">
            <v>0</v>
          </cell>
        </row>
        <row r="9013">
          <cell r="A9013" t="str">
            <v/>
          </cell>
          <cell r="B9013" t="str">
            <v/>
          </cell>
          <cell r="C9013"/>
          <cell r="D9013" t="str">
            <v/>
          </cell>
          <cell r="E9013"/>
          <cell r="F9013">
            <v>0</v>
          </cell>
          <cell r="G9013">
            <v>0</v>
          </cell>
        </row>
        <row r="9014">
          <cell r="A9014" t="str">
            <v/>
          </cell>
          <cell r="B9014" t="str">
            <v/>
          </cell>
          <cell r="C9014"/>
          <cell r="D9014" t="str">
            <v/>
          </cell>
          <cell r="E9014"/>
          <cell r="F9014">
            <v>0</v>
          </cell>
          <cell r="G9014">
            <v>0</v>
          </cell>
        </row>
        <row r="9015">
          <cell r="A9015" t="str">
            <v/>
          </cell>
          <cell r="B9015" t="str">
            <v/>
          </cell>
          <cell r="C9015"/>
          <cell r="D9015" t="str">
            <v/>
          </cell>
          <cell r="E9015"/>
          <cell r="F9015">
            <v>0</v>
          </cell>
          <cell r="G9015">
            <v>0</v>
          </cell>
        </row>
        <row r="9016">
          <cell r="A9016" t="str">
            <v/>
          </cell>
          <cell r="B9016" t="str">
            <v/>
          </cell>
          <cell r="C9016"/>
          <cell r="D9016" t="str">
            <v/>
          </cell>
          <cell r="E9016"/>
          <cell r="F9016">
            <v>0</v>
          </cell>
          <cell r="G9016">
            <v>0</v>
          </cell>
        </row>
        <row r="9017">
          <cell r="A9017" t="str">
            <v/>
          </cell>
          <cell r="B9017" t="str">
            <v/>
          </cell>
          <cell r="C9017"/>
          <cell r="D9017" t="str">
            <v/>
          </cell>
          <cell r="E9017"/>
          <cell r="F9017">
            <v>0</v>
          </cell>
          <cell r="G9017">
            <v>0</v>
          </cell>
        </row>
        <row r="9018">
          <cell r="A9018" t="str">
            <v/>
          </cell>
          <cell r="B9018" t="str">
            <v/>
          </cell>
          <cell r="C9018"/>
          <cell r="D9018" t="str">
            <v/>
          </cell>
          <cell r="E9018"/>
          <cell r="F9018">
            <v>0</v>
          </cell>
          <cell r="G9018">
            <v>0</v>
          </cell>
        </row>
        <row r="9019">
          <cell r="A9019" t="str">
            <v/>
          </cell>
          <cell r="B9019" t="str">
            <v/>
          </cell>
          <cell r="C9019"/>
          <cell r="D9019" t="str">
            <v/>
          </cell>
          <cell r="E9019"/>
          <cell r="F9019">
            <v>0</v>
          </cell>
          <cell r="G9019">
            <v>0</v>
          </cell>
        </row>
        <row r="9020">
          <cell r="A9020" t="str">
            <v/>
          </cell>
          <cell r="B9020" t="str">
            <v/>
          </cell>
          <cell r="C9020"/>
          <cell r="D9020" t="str">
            <v/>
          </cell>
          <cell r="E9020"/>
          <cell r="F9020">
            <v>0</v>
          </cell>
          <cell r="G9020">
            <v>0</v>
          </cell>
        </row>
        <row r="9021">
          <cell r="A9021" t="str">
            <v/>
          </cell>
          <cell r="B9021" t="str">
            <v/>
          </cell>
          <cell r="C9021"/>
          <cell r="D9021" t="str">
            <v/>
          </cell>
          <cell r="E9021"/>
          <cell r="F9021">
            <v>0</v>
          </cell>
          <cell r="G9021">
            <v>0</v>
          </cell>
        </row>
        <row r="9022">
          <cell r="A9022" t="str">
            <v/>
          </cell>
          <cell r="B9022" t="str">
            <v/>
          </cell>
          <cell r="C9022"/>
          <cell r="D9022" t="str">
            <v/>
          </cell>
          <cell r="E9022"/>
          <cell r="F9022">
            <v>0</v>
          </cell>
          <cell r="G9022">
            <v>0</v>
          </cell>
        </row>
        <row r="9023">
          <cell r="A9023" t="str">
            <v/>
          </cell>
          <cell r="B9023" t="str">
            <v/>
          </cell>
          <cell r="C9023"/>
          <cell r="D9023" t="str">
            <v/>
          </cell>
          <cell r="E9023"/>
          <cell r="F9023">
            <v>0</v>
          </cell>
          <cell r="G9023">
            <v>0</v>
          </cell>
        </row>
        <row r="9024">
          <cell r="A9024" t="str">
            <v/>
          </cell>
          <cell r="B9024" t="str">
            <v/>
          </cell>
          <cell r="C9024"/>
          <cell r="D9024" t="str">
            <v/>
          </cell>
          <cell r="E9024"/>
          <cell r="F9024">
            <v>0</v>
          </cell>
          <cell r="G9024">
            <v>0</v>
          </cell>
        </row>
        <row r="9025">
          <cell r="A9025" t="str">
            <v/>
          </cell>
          <cell r="B9025" t="str">
            <v/>
          </cell>
          <cell r="C9025"/>
          <cell r="D9025" t="str">
            <v/>
          </cell>
          <cell r="E9025"/>
          <cell r="F9025">
            <v>0</v>
          </cell>
          <cell r="G9025">
            <v>0</v>
          </cell>
        </row>
        <row r="9026">
          <cell r="A9026"/>
          <cell r="B9026"/>
          <cell r="C9026"/>
          <cell r="D9026"/>
          <cell r="E9026"/>
          <cell r="F9026" t="str">
            <v>Total A</v>
          </cell>
          <cell r="G9026">
            <v>0</v>
          </cell>
        </row>
        <row r="9027">
          <cell r="A9027"/>
          <cell r="B9027"/>
          <cell r="C9027" t="str">
            <v>B - MANO DE OBRA</v>
          </cell>
          <cell r="D9027"/>
          <cell r="E9027"/>
          <cell r="F9027"/>
          <cell r="G9027"/>
        </row>
        <row r="9028">
          <cell r="A9028" t="str">
            <v/>
          </cell>
          <cell r="B9028">
            <v>0</v>
          </cell>
          <cell r="C9028"/>
          <cell r="D9028" t="str">
            <v/>
          </cell>
          <cell r="E9028"/>
          <cell r="F9028">
            <v>0</v>
          </cell>
          <cell r="G9028">
            <v>0</v>
          </cell>
        </row>
        <row r="9029">
          <cell r="A9029" t="str">
            <v/>
          </cell>
          <cell r="B9029">
            <v>0</v>
          </cell>
          <cell r="C9029"/>
          <cell r="D9029" t="str">
            <v/>
          </cell>
          <cell r="E9029"/>
          <cell r="F9029">
            <v>0</v>
          </cell>
          <cell r="G9029">
            <v>0</v>
          </cell>
        </row>
        <row r="9030">
          <cell r="A9030" t="str">
            <v/>
          </cell>
          <cell r="B9030">
            <v>0</v>
          </cell>
          <cell r="C9030"/>
          <cell r="D9030" t="str">
            <v/>
          </cell>
          <cell r="E9030"/>
          <cell r="F9030">
            <v>0</v>
          </cell>
          <cell r="G9030">
            <v>0</v>
          </cell>
        </row>
        <row r="9031">
          <cell r="A9031" t="str">
            <v/>
          </cell>
          <cell r="B9031">
            <v>0</v>
          </cell>
          <cell r="C9031"/>
          <cell r="D9031" t="str">
            <v/>
          </cell>
          <cell r="E9031"/>
          <cell r="F9031">
            <v>0</v>
          </cell>
          <cell r="G9031">
            <v>0</v>
          </cell>
        </row>
        <row r="9032">
          <cell r="A9032" t="str">
            <v/>
          </cell>
          <cell r="B9032">
            <v>0</v>
          </cell>
          <cell r="C9032"/>
          <cell r="D9032" t="str">
            <v/>
          </cell>
          <cell r="E9032"/>
          <cell r="F9032">
            <v>0</v>
          </cell>
          <cell r="G9032">
            <v>0</v>
          </cell>
        </row>
        <row r="9033">
          <cell r="A9033" t="str">
            <v/>
          </cell>
          <cell r="B9033">
            <v>0</v>
          </cell>
          <cell r="C9033"/>
          <cell r="D9033" t="str">
            <v/>
          </cell>
          <cell r="E9033"/>
          <cell r="F9033">
            <v>0</v>
          </cell>
          <cell r="G9033">
            <v>0</v>
          </cell>
        </row>
        <row r="9034">
          <cell r="A9034" t="str">
            <v/>
          </cell>
          <cell r="B9034">
            <v>0</v>
          </cell>
          <cell r="C9034"/>
          <cell r="D9034" t="str">
            <v/>
          </cell>
          <cell r="E9034"/>
          <cell r="F9034">
            <v>0</v>
          </cell>
          <cell r="G9034">
            <v>0</v>
          </cell>
        </row>
        <row r="9035">
          <cell r="A9035" t="str">
            <v/>
          </cell>
          <cell r="B9035">
            <v>0</v>
          </cell>
          <cell r="C9035"/>
          <cell r="D9035" t="str">
            <v/>
          </cell>
          <cell r="E9035"/>
          <cell r="F9035">
            <v>0</v>
          </cell>
          <cell r="G9035">
            <v>0</v>
          </cell>
        </row>
        <row r="9036">
          <cell r="A9036"/>
          <cell r="B9036"/>
          <cell r="C9036"/>
          <cell r="D9036"/>
          <cell r="E9036"/>
          <cell r="F9036" t="str">
            <v>Total B</v>
          </cell>
          <cell r="G9036">
            <v>0</v>
          </cell>
        </row>
        <row r="9037">
          <cell r="A9037"/>
          <cell r="B9037"/>
          <cell r="C9037" t="str">
            <v>C - EQUIPOS</v>
          </cell>
          <cell r="D9037"/>
          <cell r="E9037"/>
          <cell r="F9037"/>
          <cell r="G9037"/>
        </row>
        <row r="9038">
          <cell r="A9038" t="str">
            <v/>
          </cell>
          <cell r="B9038" t="str">
            <v/>
          </cell>
          <cell r="C9038"/>
          <cell r="D9038" t="str">
            <v/>
          </cell>
          <cell r="E9038"/>
          <cell r="F9038">
            <v>0</v>
          </cell>
          <cell r="G9038">
            <v>0</v>
          </cell>
        </row>
        <row r="9039">
          <cell r="A9039" t="str">
            <v/>
          </cell>
          <cell r="B9039" t="str">
            <v/>
          </cell>
          <cell r="C9039"/>
          <cell r="D9039" t="str">
            <v/>
          </cell>
          <cell r="E9039"/>
          <cell r="F9039">
            <v>0</v>
          </cell>
          <cell r="G9039">
            <v>0</v>
          </cell>
        </row>
        <row r="9040">
          <cell r="A9040" t="str">
            <v/>
          </cell>
          <cell r="B9040" t="str">
            <v/>
          </cell>
          <cell r="C9040"/>
          <cell r="D9040" t="str">
            <v/>
          </cell>
          <cell r="E9040"/>
          <cell r="F9040">
            <v>0</v>
          </cell>
          <cell r="G9040">
            <v>0</v>
          </cell>
        </row>
        <row r="9041">
          <cell r="A9041" t="str">
            <v/>
          </cell>
          <cell r="B9041" t="str">
            <v/>
          </cell>
          <cell r="C9041"/>
          <cell r="D9041" t="str">
            <v/>
          </cell>
          <cell r="E9041"/>
          <cell r="F9041">
            <v>0</v>
          </cell>
          <cell r="G9041">
            <v>0</v>
          </cell>
        </row>
        <row r="9042">
          <cell r="A9042" t="str">
            <v/>
          </cell>
          <cell r="B9042" t="str">
            <v/>
          </cell>
          <cell r="C9042"/>
          <cell r="D9042" t="str">
            <v/>
          </cell>
          <cell r="E9042"/>
          <cell r="F9042">
            <v>0</v>
          </cell>
          <cell r="G9042">
            <v>0</v>
          </cell>
        </row>
        <row r="9043">
          <cell r="A9043" t="str">
            <v/>
          </cell>
          <cell r="B9043" t="str">
            <v/>
          </cell>
          <cell r="C9043"/>
          <cell r="D9043" t="str">
            <v/>
          </cell>
          <cell r="E9043"/>
          <cell r="F9043">
            <v>0</v>
          </cell>
          <cell r="G9043">
            <v>0</v>
          </cell>
        </row>
        <row r="9044">
          <cell r="A9044" t="str">
            <v/>
          </cell>
          <cell r="B9044" t="str">
            <v/>
          </cell>
          <cell r="C9044"/>
          <cell r="D9044" t="str">
            <v/>
          </cell>
          <cell r="E9044"/>
          <cell r="F9044">
            <v>0</v>
          </cell>
          <cell r="G9044">
            <v>0</v>
          </cell>
        </row>
        <row r="9045">
          <cell r="A9045" t="str">
            <v/>
          </cell>
          <cell r="B9045" t="str">
            <v/>
          </cell>
          <cell r="C9045"/>
          <cell r="D9045" t="str">
            <v/>
          </cell>
          <cell r="E9045"/>
          <cell r="F9045">
            <v>0</v>
          </cell>
          <cell r="G9045">
            <v>0</v>
          </cell>
        </row>
        <row r="9046">
          <cell r="A9046" t="str">
            <v/>
          </cell>
          <cell r="B9046" t="str">
            <v/>
          </cell>
          <cell r="C9046"/>
          <cell r="D9046" t="str">
            <v/>
          </cell>
          <cell r="E9046"/>
          <cell r="F9046">
            <v>0</v>
          </cell>
          <cell r="G9046">
            <v>0</v>
          </cell>
        </row>
        <row r="9047">
          <cell r="A9047"/>
          <cell r="B9047"/>
          <cell r="C9047"/>
          <cell r="D9047"/>
          <cell r="E9047"/>
          <cell r="F9047" t="str">
            <v>Total C</v>
          </cell>
          <cell r="G9047">
            <v>0</v>
          </cell>
        </row>
        <row r="9048">
          <cell r="A9048"/>
          <cell r="B9048"/>
          <cell r="C9048"/>
          <cell r="D9048"/>
          <cell r="E9048"/>
          <cell r="F9048"/>
          <cell r="G9048"/>
        </row>
        <row r="9049">
          <cell r="A9049" t="str">
            <v/>
          </cell>
          <cell r="B9049" t="str">
            <v/>
          </cell>
          <cell r="C9049"/>
          <cell r="D9049" t="str">
            <v>Costo  Neto</v>
          </cell>
          <cell r="E9049"/>
          <cell r="F9049" t="str">
            <v>Total D=A+B+C</v>
          </cell>
          <cell r="G9049">
            <v>0</v>
          </cell>
        </row>
        <row r="9051">
          <cell r="A9051" t="str">
            <v>ANALISIS DE PRECIOS</v>
          </cell>
          <cell r="B9051"/>
          <cell r="C9051"/>
          <cell r="D9051"/>
          <cell r="E9051"/>
          <cell r="F9051"/>
          <cell r="G9051"/>
        </row>
        <row r="9052">
          <cell r="A9052" t="str">
            <v>COMITENTE:</v>
          </cell>
          <cell r="B9052" t="str">
            <v>DIRECCIÓN DE ARQUITECTURA</v>
          </cell>
          <cell r="C9052"/>
          <cell r="D9052"/>
          <cell r="E9052"/>
          <cell r="F9052"/>
          <cell r="G9052"/>
        </row>
        <row r="9053">
          <cell r="A9053" t="str">
            <v>CONTRATISTA:</v>
          </cell>
          <cell r="B9053" t="str">
            <v xml:space="preserve">BILBAO CONSTRUCCIONES S.R.L. </v>
          </cell>
          <cell r="C9053"/>
          <cell r="D9053"/>
          <cell r="E9053"/>
          <cell r="F9053"/>
          <cell r="G9053"/>
        </row>
        <row r="9054">
          <cell r="A9054" t="str">
            <v>OBRA:</v>
          </cell>
          <cell r="B9054" t="str">
            <v>CENTRO DE MEDICINA NUCLEAR - PET / CT</v>
          </cell>
          <cell r="C9054"/>
          <cell r="D9054"/>
          <cell r="E9054"/>
          <cell r="F9054" t="str">
            <v>PRECIOS A:</v>
          </cell>
          <cell r="G9054">
            <v>43594</v>
          </cell>
        </row>
        <row r="9055">
          <cell r="A9055" t="str">
            <v>UBICACIÓN:</v>
          </cell>
          <cell r="B9055" t="str">
            <v>CAPITAL</v>
          </cell>
          <cell r="C9055"/>
          <cell r="D9055"/>
          <cell r="E9055"/>
          <cell r="F9055"/>
          <cell r="G9055"/>
        </row>
        <row r="9056">
          <cell r="A9056" t="str">
            <v>RUBRO:</v>
          </cell>
          <cell r="B9056" t="str">
            <v/>
          </cell>
          <cell r="C9056" t="str">
            <v/>
          </cell>
          <cell r="D9056"/>
          <cell r="E9056"/>
          <cell r="F9056"/>
          <cell r="G9056"/>
        </row>
        <row r="9057">
          <cell r="A9057" t="str">
            <v>ITEM:</v>
          </cell>
          <cell r="B9057" t="str">
            <v/>
          </cell>
          <cell r="C9057" t="str">
            <v/>
          </cell>
          <cell r="D9057"/>
          <cell r="E9057"/>
          <cell r="F9057" t="str">
            <v>UNIDAD:</v>
          </cell>
          <cell r="G9057" t="str">
            <v/>
          </cell>
        </row>
        <row r="9058">
          <cell r="A9058"/>
          <cell r="B9058"/>
          <cell r="C9058"/>
          <cell r="D9058"/>
          <cell r="E9058"/>
          <cell r="F9058"/>
          <cell r="G9058"/>
        </row>
        <row r="9059">
          <cell r="A9059" t="str">
            <v>DATOS REDETERMINACION</v>
          </cell>
          <cell r="B9059"/>
          <cell r="C9059" t="str">
            <v>DESIGNACION</v>
          </cell>
          <cell r="D9059" t="str">
            <v>U</v>
          </cell>
          <cell r="E9059" t="str">
            <v>Cantidad</v>
          </cell>
          <cell r="F9059" t="str">
            <v>$ Unitarios</v>
          </cell>
          <cell r="G9059" t="str">
            <v>$ Parcial</v>
          </cell>
        </row>
        <row r="9060">
          <cell r="A9060" t="str">
            <v>CÓDIGO</v>
          </cell>
          <cell r="B9060" t="str">
            <v>DESCRIPCIÓN</v>
          </cell>
          <cell r="C9060"/>
          <cell r="D9060"/>
          <cell r="E9060"/>
          <cell r="F9060"/>
          <cell r="G9060"/>
        </row>
        <row r="9061">
          <cell r="A9061"/>
          <cell r="B9061"/>
          <cell r="C9061" t="str">
            <v>A - MATERIALES</v>
          </cell>
          <cell r="D9061"/>
          <cell r="E9061"/>
          <cell r="F9061"/>
          <cell r="G9061"/>
        </row>
        <row r="9062">
          <cell r="A9062" t="str">
            <v/>
          </cell>
          <cell r="B9062" t="str">
            <v/>
          </cell>
          <cell r="C9062"/>
          <cell r="D9062" t="str">
            <v/>
          </cell>
          <cell r="E9062"/>
          <cell r="F9062">
            <v>0</v>
          </cell>
          <cell r="G9062">
            <v>0</v>
          </cell>
        </row>
        <row r="9063">
          <cell r="A9063" t="str">
            <v/>
          </cell>
          <cell r="B9063" t="str">
            <v/>
          </cell>
          <cell r="C9063"/>
          <cell r="D9063" t="str">
            <v/>
          </cell>
          <cell r="E9063"/>
          <cell r="F9063">
            <v>0</v>
          </cell>
          <cell r="G9063">
            <v>0</v>
          </cell>
        </row>
        <row r="9064">
          <cell r="A9064" t="str">
            <v/>
          </cell>
          <cell r="B9064" t="str">
            <v/>
          </cell>
          <cell r="C9064"/>
          <cell r="D9064" t="str">
            <v/>
          </cell>
          <cell r="E9064"/>
          <cell r="F9064">
            <v>0</v>
          </cell>
          <cell r="G9064">
            <v>0</v>
          </cell>
        </row>
        <row r="9065">
          <cell r="A9065" t="str">
            <v/>
          </cell>
          <cell r="B9065" t="str">
            <v/>
          </cell>
          <cell r="C9065"/>
          <cell r="D9065" t="str">
            <v/>
          </cell>
          <cell r="E9065"/>
          <cell r="F9065">
            <v>0</v>
          </cell>
          <cell r="G9065">
            <v>0</v>
          </cell>
        </row>
        <row r="9066">
          <cell r="A9066" t="str">
            <v/>
          </cell>
          <cell r="B9066" t="str">
            <v/>
          </cell>
          <cell r="C9066"/>
          <cell r="D9066" t="str">
            <v/>
          </cell>
          <cell r="E9066"/>
          <cell r="F9066">
            <v>0</v>
          </cell>
          <cell r="G9066">
            <v>0</v>
          </cell>
        </row>
        <row r="9067">
          <cell r="A9067" t="str">
            <v/>
          </cell>
          <cell r="B9067" t="str">
            <v/>
          </cell>
          <cell r="C9067"/>
          <cell r="D9067" t="str">
            <v/>
          </cell>
          <cell r="E9067"/>
          <cell r="F9067">
            <v>0</v>
          </cell>
          <cell r="G9067">
            <v>0</v>
          </cell>
        </row>
        <row r="9068">
          <cell r="A9068" t="str">
            <v/>
          </cell>
          <cell r="B9068" t="str">
            <v/>
          </cell>
          <cell r="C9068"/>
          <cell r="D9068" t="str">
            <v/>
          </cell>
          <cell r="E9068"/>
          <cell r="F9068">
            <v>0</v>
          </cell>
          <cell r="G9068">
            <v>0</v>
          </cell>
        </row>
        <row r="9069">
          <cell r="A9069" t="str">
            <v/>
          </cell>
          <cell r="B9069" t="str">
            <v/>
          </cell>
          <cell r="C9069"/>
          <cell r="D9069" t="str">
            <v/>
          </cell>
          <cell r="E9069"/>
          <cell r="F9069">
            <v>0</v>
          </cell>
          <cell r="G9069">
            <v>0</v>
          </cell>
        </row>
        <row r="9070">
          <cell r="A9070" t="str">
            <v/>
          </cell>
          <cell r="B9070" t="str">
            <v/>
          </cell>
          <cell r="C9070"/>
          <cell r="D9070" t="str">
            <v/>
          </cell>
          <cell r="E9070"/>
          <cell r="F9070">
            <v>0</v>
          </cell>
          <cell r="G9070">
            <v>0</v>
          </cell>
        </row>
        <row r="9071">
          <cell r="A9071" t="str">
            <v/>
          </cell>
          <cell r="B9071" t="str">
            <v/>
          </cell>
          <cell r="C9071"/>
          <cell r="D9071" t="str">
            <v/>
          </cell>
          <cell r="E9071"/>
          <cell r="F9071">
            <v>0</v>
          </cell>
          <cell r="G9071">
            <v>0</v>
          </cell>
        </row>
        <row r="9072">
          <cell r="A9072" t="str">
            <v/>
          </cell>
          <cell r="B9072" t="str">
            <v/>
          </cell>
          <cell r="C9072"/>
          <cell r="D9072" t="str">
            <v/>
          </cell>
          <cell r="E9072"/>
          <cell r="F9072">
            <v>0</v>
          </cell>
          <cell r="G9072">
            <v>0</v>
          </cell>
        </row>
        <row r="9073">
          <cell r="A9073" t="str">
            <v/>
          </cell>
          <cell r="B9073" t="str">
            <v/>
          </cell>
          <cell r="C9073"/>
          <cell r="D9073" t="str">
            <v/>
          </cell>
          <cell r="E9073"/>
          <cell r="F9073">
            <v>0</v>
          </cell>
          <cell r="G9073">
            <v>0</v>
          </cell>
        </row>
        <row r="9074">
          <cell r="A9074" t="str">
            <v/>
          </cell>
          <cell r="B9074" t="str">
            <v/>
          </cell>
          <cell r="C9074"/>
          <cell r="D9074" t="str">
            <v/>
          </cell>
          <cell r="E9074"/>
          <cell r="F9074">
            <v>0</v>
          </cell>
          <cell r="G9074">
            <v>0</v>
          </cell>
        </row>
        <row r="9075">
          <cell r="A9075" t="str">
            <v/>
          </cell>
          <cell r="B9075" t="str">
            <v/>
          </cell>
          <cell r="C9075"/>
          <cell r="D9075" t="str">
            <v/>
          </cell>
          <cell r="E9075"/>
          <cell r="F9075">
            <v>0</v>
          </cell>
          <cell r="G9075">
            <v>0</v>
          </cell>
        </row>
        <row r="9076">
          <cell r="A9076"/>
          <cell r="B9076"/>
          <cell r="C9076"/>
          <cell r="D9076"/>
          <cell r="E9076"/>
          <cell r="F9076" t="str">
            <v>Total A</v>
          </cell>
          <cell r="G9076">
            <v>0</v>
          </cell>
        </row>
        <row r="9077">
          <cell r="A9077"/>
          <cell r="B9077"/>
          <cell r="C9077" t="str">
            <v>B - MANO DE OBRA</v>
          </cell>
          <cell r="D9077"/>
          <cell r="E9077"/>
          <cell r="F9077"/>
          <cell r="G9077"/>
        </row>
        <row r="9078">
          <cell r="A9078" t="str">
            <v/>
          </cell>
          <cell r="B9078">
            <v>0</v>
          </cell>
          <cell r="C9078"/>
          <cell r="D9078" t="str">
            <v/>
          </cell>
          <cell r="E9078"/>
          <cell r="F9078">
            <v>0</v>
          </cell>
          <cell r="G9078">
            <v>0</v>
          </cell>
        </row>
        <row r="9079">
          <cell r="A9079" t="str">
            <v/>
          </cell>
          <cell r="B9079">
            <v>0</v>
          </cell>
          <cell r="C9079"/>
          <cell r="D9079" t="str">
            <v/>
          </cell>
          <cell r="E9079"/>
          <cell r="F9079">
            <v>0</v>
          </cell>
          <cell r="G9079">
            <v>0</v>
          </cell>
        </row>
        <row r="9080">
          <cell r="A9080" t="str">
            <v/>
          </cell>
          <cell r="B9080">
            <v>0</v>
          </cell>
          <cell r="C9080"/>
          <cell r="D9080" t="str">
            <v/>
          </cell>
          <cell r="E9080"/>
          <cell r="F9080">
            <v>0</v>
          </cell>
          <cell r="G9080">
            <v>0</v>
          </cell>
        </row>
        <row r="9081">
          <cell r="A9081" t="str">
            <v/>
          </cell>
          <cell r="B9081">
            <v>0</v>
          </cell>
          <cell r="C9081"/>
          <cell r="D9081" t="str">
            <v/>
          </cell>
          <cell r="E9081"/>
          <cell r="F9081">
            <v>0</v>
          </cell>
          <cell r="G9081">
            <v>0</v>
          </cell>
        </row>
        <row r="9082">
          <cell r="A9082" t="str">
            <v/>
          </cell>
          <cell r="B9082">
            <v>0</v>
          </cell>
          <cell r="C9082"/>
          <cell r="D9082" t="str">
            <v/>
          </cell>
          <cell r="E9082"/>
          <cell r="F9082">
            <v>0</v>
          </cell>
          <cell r="G9082">
            <v>0</v>
          </cell>
        </row>
        <row r="9083">
          <cell r="A9083" t="str">
            <v/>
          </cell>
          <cell r="B9083">
            <v>0</v>
          </cell>
          <cell r="C9083"/>
          <cell r="D9083" t="str">
            <v/>
          </cell>
          <cell r="E9083"/>
          <cell r="F9083">
            <v>0</v>
          </cell>
          <cell r="G9083">
            <v>0</v>
          </cell>
        </row>
        <row r="9084">
          <cell r="A9084" t="str">
            <v/>
          </cell>
          <cell r="B9084">
            <v>0</v>
          </cell>
          <cell r="C9084"/>
          <cell r="D9084" t="str">
            <v/>
          </cell>
          <cell r="E9084"/>
          <cell r="F9084">
            <v>0</v>
          </cell>
          <cell r="G9084">
            <v>0</v>
          </cell>
        </row>
        <row r="9085">
          <cell r="A9085" t="str">
            <v/>
          </cell>
          <cell r="B9085">
            <v>0</v>
          </cell>
          <cell r="C9085"/>
          <cell r="D9085" t="str">
            <v/>
          </cell>
          <cell r="E9085"/>
          <cell r="F9085">
            <v>0</v>
          </cell>
          <cell r="G9085">
            <v>0</v>
          </cell>
        </row>
        <row r="9086">
          <cell r="A9086"/>
          <cell r="B9086"/>
          <cell r="C9086"/>
          <cell r="D9086"/>
          <cell r="E9086"/>
          <cell r="F9086" t="str">
            <v>Total B</v>
          </cell>
          <cell r="G9086">
            <v>0</v>
          </cell>
        </row>
        <row r="9087">
          <cell r="A9087"/>
          <cell r="B9087"/>
          <cell r="C9087" t="str">
            <v>C - EQUIPOS</v>
          </cell>
          <cell r="D9087"/>
          <cell r="E9087"/>
          <cell r="F9087"/>
          <cell r="G9087"/>
        </row>
        <row r="9088">
          <cell r="A9088" t="str">
            <v/>
          </cell>
          <cell r="B9088" t="str">
            <v/>
          </cell>
          <cell r="C9088"/>
          <cell r="D9088" t="str">
            <v/>
          </cell>
          <cell r="E9088"/>
          <cell r="F9088">
            <v>0</v>
          </cell>
          <cell r="G9088">
            <v>0</v>
          </cell>
        </row>
        <row r="9089">
          <cell r="A9089" t="str">
            <v/>
          </cell>
          <cell r="B9089" t="str">
            <v/>
          </cell>
          <cell r="C9089"/>
          <cell r="D9089" t="str">
            <v/>
          </cell>
          <cell r="E9089"/>
          <cell r="F9089">
            <v>0</v>
          </cell>
          <cell r="G9089">
            <v>0</v>
          </cell>
        </row>
        <row r="9090">
          <cell r="A9090" t="str">
            <v/>
          </cell>
          <cell r="B9090" t="str">
            <v/>
          </cell>
          <cell r="C9090"/>
          <cell r="D9090" t="str">
            <v/>
          </cell>
          <cell r="E9090"/>
          <cell r="F9090">
            <v>0</v>
          </cell>
          <cell r="G9090">
            <v>0</v>
          </cell>
        </row>
        <row r="9091">
          <cell r="A9091" t="str">
            <v/>
          </cell>
          <cell r="B9091" t="str">
            <v/>
          </cell>
          <cell r="C9091"/>
          <cell r="D9091" t="str">
            <v/>
          </cell>
          <cell r="E9091"/>
          <cell r="F9091">
            <v>0</v>
          </cell>
          <cell r="G9091">
            <v>0</v>
          </cell>
        </row>
        <row r="9092">
          <cell r="A9092" t="str">
            <v/>
          </cell>
          <cell r="B9092" t="str">
            <v/>
          </cell>
          <cell r="C9092"/>
          <cell r="D9092" t="str">
            <v/>
          </cell>
          <cell r="E9092"/>
          <cell r="F9092">
            <v>0</v>
          </cell>
          <cell r="G9092">
            <v>0</v>
          </cell>
        </row>
        <row r="9093">
          <cell r="A9093" t="str">
            <v/>
          </cell>
          <cell r="B9093" t="str">
            <v/>
          </cell>
          <cell r="C9093"/>
          <cell r="D9093" t="str">
            <v/>
          </cell>
          <cell r="E9093"/>
          <cell r="F9093">
            <v>0</v>
          </cell>
          <cell r="G9093">
            <v>0</v>
          </cell>
        </row>
        <row r="9094">
          <cell r="A9094" t="str">
            <v/>
          </cell>
          <cell r="B9094" t="str">
            <v/>
          </cell>
          <cell r="C9094"/>
          <cell r="D9094" t="str">
            <v/>
          </cell>
          <cell r="E9094"/>
          <cell r="F9094">
            <v>0</v>
          </cell>
          <cell r="G9094">
            <v>0</v>
          </cell>
        </row>
        <row r="9095">
          <cell r="A9095" t="str">
            <v/>
          </cell>
          <cell r="B9095" t="str">
            <v/>
          </cell>
          <cell r="C9095"/>
          <cell r="D9095" t="str">
            <v/>
          </cell>
          <cell r="E9095"/>
          <cell r="F9095">
            <v>0</v>
          </cell>
          <cell r="G9095">
            <v>0</v>
          </cell>
        </row>
        <row r="9096">
          <cell r="A9096" t="str">
            <v/>
          </cell>
          <cell r="B9096" t="str">
            <v/>
          </cell>
          <cell r="C9096"/>
          <cell r="D9096" t="str">
            <v/>
          </cell>
          <cell r="E9096"/>
          <cell r="F9096">
            <v>0</v>
          </cell>
          <cell r="G9096">
            <v>0</v>
          </cell>
        </row>
        <row r="9097">
          <cell r="A9097"/>
          <cell r="B9097"/>
          <cell r="C9097"/>
          <cell r="D9097"/>
          <cell r="E9097"/>
          <cell r="F9097" t="str">
            <v>Total C</v>
          </cell>
          <cell r="G9097">
            <v>0</v>
          </cell>
        </row>
        <row r="9098">
          <cell r="A9098"/>
          <cell r="B9098"/>
          <cell r="C9098"/>
          <cell r="D9098"/>
          <cell r="E9098"/>
          <cell r="F9098"/>
          <cell r="G9098"/>
        </row>
        <row r="9099">
          <cell r="A9099" t="str">
            <v/>
          </cell>
          <cell r="B9099" t="str">
            <v/>
          </cell>
          <cell r="C9099"/>
          <cell r="D9099" t="str">
            <v>Costo  Neto</v>
          </cell>
          <cell r="E9099"/>
          <cell r="F9099" t="str">
            <v>Total D=A+B+C</v>
          </cell>
          <cell r="G9099">
            <v>0</v>
          </cell>
        </row>
        <row r="9101">
          <cell r="A9101" t="str">
            <v>ANALISIS DE PRECIOS</v>
          </cell>
          <cell r="B9101"/>
          <cell r="C9101"/>
          <cell r="D9101"/>
          <cell r="E9101"/>
          <cell r="F9101"/>
          <cell r="G9101"/>
        </row>
        <row r="9102">
          <cell r="A9102" t="str">
            <v>COMITENTE:</v>
          </cell>
          <cell r="B9102" t="str">
            <v>DIRECCIÓN DE ARQUITECTURA</v>
          </cell>
          <cell r="C9102"/>
          <cell r="D9102"/>
          <cell r="E9102"/>
          <cell r="F9102"/>
          <cell r="G9102"/>
        </row>
        <row r="9103">
          <cell r="A9103" t="str">
            <v>CONTRATISTA:</v>
          </cell>
          <cell r="B9103" t="str">
            <v xml:space="preserve">BILBAO CONSTRUCCIONES S.R.L. </v>
          </cell>
          <cell r="C9103"/>
          <cell r="D9103"/>
          <cell r="E9103"/>
          <cell r="F9103"/>
          <cell r="G9103"/>
        </row>
        <row r="9104">
          <cell r="A9104" t="str">
            <v>OBRA:</v>
          </cell>
          <cell r="B9104" t="str">
            <v>CENTRO DE MEDICINA NUCLEAR - PET / CT</v>
          </cell>
          <cell r="C9104"/>
          <cell r="D9104"/>
          <cell r="E9104"/>
          <cell r="F9104" t="str">
            <v>PRECIOS A:</v>
          </cell>
          <cell r="G9104">
            <v>43594</v>
          </cell>
        </row>
        <row r="9105">
          <cell r="A9105" t="str">
            <v>UBICACIÓN:</v>
          </cell>
          <cell r="B9105" t="str">
            <v>CAPITAL</v>
          </cell>
          <cell r="C9105"/>
          <cell r="D9105"/>
          <cell r="E9105"/>
          <cell r="F9105"/>
          <cell r="G9105"/>
        </row>
        <row r="9106">
          <cell r="A9106" t="str">
            <v>RUBRO:</v>
          </cell>
          <cell r="B9106" t="str">
            <v/>
          </cell>
          <cell r="C9106" t="str">
            <v/>
          </cell>
          <cell r="D9106"/>
          <cell r="E9106"/>
          <cell r="F9106"/>
          <cell r="G9106"/>
        </row>
        <row r="9107">
          <cell r="A9107" t="str">
            <v>ITEM:</v>
          </cell>
          <cell r="B9107" t="str">
            <v/>
          </cell>
          <cell r="C9107" t="str">
            <v/>
          </cell>
          <cell r="D9107"/>
          <cell r="E9107"/>
          <cell r="F9107" t="str">
            <v>UNIDAD:</v>
          </cell>
          <cell r="G9107" t="str">
            <v/>
          </cell>
        </row>
        <row r="9108">
          <cell r="A9108"/>
          <cell r="B9108"/>
          <cell r="C9108"/>
          <cell r="D9108"/>
          <cell r="E9108"/>
          <cell r="F9108"/>
          <cell r="G9108"/>
        </row>
        <row r="9109">
          <cell r="A9109" t="str">
            <v>DATOS REDETERMINACION</v>
          </cell>
          <cell r="B9109"/>
          <cell r="C9109" t="str">
            <v>DESIGNACION</v>
          </cell>
          <cell r="D9109" t="str">
            <v>U</v>
          </cell>
          <cell r="E9109" t="str">
            <v>Cantidad</v>
          </cell>
          <cell r="F9109" t="str">
            <v>$ Unitarios</v>
          </cell>
          <cell r="G9109" t="str">
            <v>$ Parcial</v>
          </cell>
        </row>
        <row r="9110">
          <cell r="A9110" t="str">
            <v>CÓDIGO</v>
          </cell>
          <cell r="B9110" t="str">
            <v>DESCRIPCIÓN</v>
          </cell>
          <cell r="C9110"/>
          <cell r="D9110"/>
          <cell r="E9110"/>
          <cell r="F9110"/>
          <cell r="G9110"/>
        </row>
        <row r="9111">
          <cell r="A9111"/>
          <cell r="B9111"/>
          <cell r="C9111" t="str">
            <v>A - MATERIALES</v>
          </cell>
          <cell r="D9111"/>
          <cell r="E9111"/>
          <cell r="F9111"/>
          <cell r="G9111"/>
        </row>
        <row r="9112">
          <cell r="A9112" t="str">
            <v/>
          </cell>
          <cell r="B9112" t="str">
            <v/>
          </cell>
          <cell r="C9112"/>
          <cell r="D9112" t="str">
            <v/>
          </cell>
          <cell r="E9112"/>
          <cell r="F9112">
            <v>0</v>
          </cell>
          <cell r="G9112">
            <v>0</v>
          </cell>
        </row>
        <row r="9113">
          <cell r="A9113" t="str">
            <v/>
          </cell>
          <cell r="B9113" t="str">
            <v/>
          </cell>
          <cell r="C9113"/>
          <cell r="D9113" t="str">
            <v/>
          </cell>
          <cell r="E9113"/>
          <cell r="F9113">
            <v>0</v>
          </cell>
          <cell r="G9113">
            <v>0</v>
          </cell>
        </row>
        <row r="9114">
          <cell r="A9114" t="str">
            <v/>
          </cell>
          <cell r="B9114" t="str">
            <v/>
          </cell>
          <cell r="C9114"/>
          <cell r="D9114" t="str">
            <v/>
          </cell>
          <cell r="E9114"/>
          <cell r="F9114">
            <v>0</v>
          </cell>
          <cell r="G9114">
            <v>0</v>
          </cell>
        </row>
        <row r="9115">
          <cell r="A9115" t="str">
            <v/>
          </cell>
          <cell r="B9115" t="str">
            <v/>
          </cell>
          <cell r="C9115"/>
          <cell r="D9115" t="str">
            <v/>
          </cell>
          <cell r="E9115"/>
          <cell r="F9115">
            <v>0</v>
          </cell>
          <cell r="G9115">
            <v>0</v>
          </cell>
        </row>
        <row r="9116">
          <cell r="A9116" t="str">
            <v/>
          </cell>
          <cell r="B9116" t="str">
            <v/>
          </cell>
          <cell r="C9116"/>
          <cell r="D9116" t="str">
            <v/>
          </cell>
          <cell r="E9116"/>
          <cell r="F9116">
            <v>0</v>
          </cell>
          <cell r="G9116">
            <v>0</v>
          </cell>
        </row>
        <row r="9117">
          <cell r="A9117" t="str">
            <v/>
          </cell>
          <cell r="B9117" t="str">
            <v/>
          </cell>
          <cell r="C9117"/>
          <cell r="D9117" t="str">
            <v/>
          </cell>
          <cell r="E9117"/>
          <cell r="F9117">
            <v>0</v>
          </cell>
          <cell r="G9117">
            <v>0</v>
          </cell>
        </row>
        <row r="9118">
          <cell r="A9118" t="str">
            <v/>
          </cell>
          <cell r="B9118" t="str">
            <v/>
          </cell>
          <cell r="C9118"/>
          <cell r="D9118" t="str">
            <v/>
          </cell>
          <cell r="E9118"/>
          <cell r="F9118">
            <v>0</v>
          </cell>
          <cell r="G9118">
            <v>0</v>
          </cell>
        </row>
        <row r="9119">
          <cell r="A9119" t="str">
            <v/>
          </cell>
          <cell r="B9119" t="str">
            <v/>
          </cell>
          <cell r="C9119"/>
          <cell r="D9119" t="str">
            <v/>
          </cell>
          <cell r="E9119"/>
          <cell r="F9119">
            <v>0</v>
          </cell>
          <cell r="G9119">
            <v>0</v>
          </cell>
        </row>
        <row r="9120">
          <cell r="A9120" t="str">
            <v/>
          </cell>
          <cell r="B9120" t="str">
            <v/>
          </cell>
          <cell r="C9120"/>
          <cell r="D9120" t="str">
            <v/>
          </cell>
          <cell r="E9120"/>
          <cell r="F9120">
            <v>0</v>
          </cell>
          <cell r="G9120">
            <v>0</v>
          </cell>
        </row>
        <row r="9121">
          <cell r="A9121" t="str">
            <v/>
          </cell>
          <cell r="B9121" t="str">
            <v/>
          </cell>
          <cell r="C9121"/>
          <cell r="D9121" t="str">
            <v/>
          </cell>
          <cell r="E9121"/>
          <cell r="F9121">
            <v>0</v>
          </cell>
          <cell r="G9121">
            <v>0</v>
          </cell>
        </row>
        <row r="9122">
          <cell r="A9122" t="str">
            <v/>
          </cell>
          <cell r="B9122" t="str">
            <v/>
          </cell>
          <cell r="C9122"/>
          <cell r="D9122" t="str">
            <v/>
          </cell>
          <cell r="E9122"/>
          <cell r="F9122">
            <v>0</v>
          </cell>
          <cell r="G9122">
            <v>0</v>
          </cell>
        </row>
        <row r="9123">
          <cell r="A9123" t="str">
            <v/>
          </cell>
          <cell r="B9123" t="str">
            <v/>
          </cell>
          <cell r="C9123"/>
          <cell r="D9123" t="str">
            <v/>
          </cell>
          <cell r="E9123"/>
          <cell r="F9123">
            <v>0</v>
          </cell>
          <cell r="G9123">
            <v>0</v>
          </cell>
        </row>
        <row r="9124">
          <cell r="A9124" t="str">
            <v/>
          </cell>
          <cell r="B9124" t="str">
            <v/>
          </cell>
          <cell r="C9124"/>
          <cell r="D9124" t="str">
            <v/>
          </cell>
          <cell r="E9124"/>
          <cell r="F9124">
            <v>0</v>
          </cell>
          <cell r="G9124">
            <v>0</v>
          </cell>
        </row>
        <row r="9125">
          <cell r="A9125" t="str">
            <v/>
          </cell>
          <cell r="B9125" t="str">
            <v/>
          </cell>
          <cell r="C9125"/>
          <cell r="D9125" t="str">
            <v/>
          </cell>
          <cell r="E9125"/>
          <cell r="F9125">
            <v>0</v>
          </cell>
          <cell r="G9125">
            <v>0</v>
          </cell>
        </row>
        <row r="9126">
          <cell r="A9126"/>
          <cell r="B9126"/>
          <cell r="C9126"/>
          <cell r="D9126"/>
          <cell r="E9126"/>
          <cell r="F9126" t="str">
            <v>Total A</v>
          </cell>
          <cell r="G9126">
            <v>0</v>
          </cell>
        </row>
        <row r="9127">
          <cell r="A9127"/>
          <cell r="B9127"/>
          <cell r="C9127" t="str">
            <v>B - MANO DE OBRA</v>
          </cell>
          <cell r="D9127"/>
          <cell r="E9127"/>
          <cell r="F9127"/>
          <cell r="G9127"/>
        </row>
        <row r="9128">
          <cell r="A9128" t="str">
            <v/>
          </cell>
          <cell r="B9128">
            <v>0</v>
          </cell>
          <cell r="C9128"/>
          <cell r="D9128" t="str">
            <v/>
          </cell>
          <cell r="E9128"/>
          <cell r="F9128">
            <v>0</v>
          </cell>
          <cell r="G9128">
            <v>0</v>
          </cell>
        </row>
        <row r="9129">
          <cell r="A9129" t="str">
            <v/>
          </cell>
          <cell r="B9129">
            <v>0</v>
          </cell>
          <cell r="C9129"/>
          <cell r="D9129" t="str">
            <v/>
          </cell>
          <cell r="E9129"/>
          <cell r="F9129">
            <v>0</v>
          </cell>
          <cell r="G9129">
            <v>0</v>
          </cell>
        </row>
        <row r="9130">
          <cell r="A9130" t="str">
            <v/>
          </cell>
          <cell r="B9130">
            <v>0</v>
          </cell>
          <cell r="C9130"/>
          <cell r="D9130" t="str">
            <v/>
          </cell>
          <cell r="E9130"/>
          <cell r="F9130">
            <v>0</v>
          </cell>
          <cell r="G9130">
            <v>0</v>
          </cell>
        </row>
        <row r="9131">
          <cell r="A9131" t="str">
            <v/>
          </cell>
          <cell r="B9131">
            <v>0</v>
          </cell>
          <cell r="C9131"/>
          <cell r="D9131" t="str">
            <v/>
          </cell>
          <cell r="E9131"/>
          <cell r="F9131">
            <v>0</v>
          </cell>
          <cell r="G9131">
            <v>0</v>
          </cell>
        </row>
        <row r="9132">
          <cell r="A9132" t="str">
            <v/>
          </cell>
          <cell r="B9132">
            <v>0</v>
          </cell>
          <cell r="C9132"/>
          <cell r="D9132" t="str">
            <v/>
          </cell>
          <cell r="E9132"/>
          <cell r="F9132">
            <v>0</v>
          </cell>
          <cell r="G9132">
            <v>0</v>
          </cell>
        </row>
        <row r="9133">
          <cell r="A9133" t="str">
            <v/>
          </cell>
          <cell r="B9133">
            <v>0</v>
          </cell>
          <cell r="C9133"/>
          <cell r="D9133" t="str">
            <v/>
          </cell>
          <cell r="E9133"/>
          <cell r="F9133">
            <v>0</v>
          </cell>
          <cell r="G9133">
            <v>0</v>
          </cell>
        </row>
        <row r="9134">
          <cell r="A9134" t="str">
            <v/>
          </cell>
          <cell r="B9134">
            <v>0</v>
          </cell>
          <cell r="C9134"/>
          <cell r="D9134" t="str">
            <v/>
          </cell>
          <cell r="E9134"/>
          <cell r="F9134">
            <v>0</v>
          </cell>
          <cell r="G9134">
            <v>0</v>
          </cell>
        </row>
        <row r="9135">
          <cell r="A9135" t="str">
            <v/>
          </cell>
          <cell r="B9135">
            <v>0</v>
          </cell>
          <cell r="C9135"/>
          <cell r="D9135" t="str">
            <v/>
          </cell>
          <cell r="E9135"/>
          <cell r="F9135">
            <v>0</v>
          </cell>
          <cell r="G9135">
            <v>0</v>
          </cell>
        </row>
        <row r="9136">
          <cell r="A9136"/>
          <cell r="B9136"/>
          <cell r="C9136"/>
          <cell r="D9136"/>
          <cell r="E9136"/>
          <cell r="F9136" t="str">
            <v>Total B</v>
          </cell>
          <cell r="G9136">
            <v>0</v>
          </cell>
        </row>
        <row r="9137">
          <cell r="A9137"/>
          <cell r="B9137"/>
          <cell r="C9137" t="str">
            <v>C - EQUIPOS</v>
          </cell>
          <cell r="D9137"/>
          <cell r="E9137"/>
          <cell r="F9137"/>
          <cell r="G9137"/>
        </row>
        <row r="9138">
          <cell r="A9138" t="str">
            <v/>
          </cell>
          <cell r="B9138" t="str">
            <v/>
          </cell>
          <cell r="C9138"/>
          <cell r="D9138" t="str">
            <v/>
          </cell>
          <cell r="E9138"/>
          <cell r="F9138">
            <v>0</v>
          </cell>
          <cell r="G9138">
            <v>0</v>
          </cell>
        </row>
        <row r="9139">
          <cell r="A9139" t="str">
            <v/>
          </cell>
          <cell r="B9139" t="str">
            <v/>
          </cell>
          <cell r="C9139"/>
          <cell r="D9139" t="str">
            <v/>
          </cell>
          <cell r="E9139"/>
          <cell r="F9139">
            <v>0</v>
          </cell>
          <cell r="G9139">
            <v>0</v>
          </cell>
        </row>
        <row r="9140">
          <cell r="A9140" t="str">
            <v/>
          </cell>
          <cell r="B9140" t="str">
            <v/>
          </cell>
          <cell r="C9140"/>
          <cell r="D9140" t="str">
            <v/>
          </cell>
          <cell r="E9140"/>
          <cell r="F9140">
            <v>0</v>
          </cell>
          <cell r="G9140">
            <v>0</v>
          </cell>
        </row>
        <row r="9141">
          <cell r="A9141" t="str">
            <v/>
          </cell>
          <cell r="B9141" t="str">
            <v/>
          </cell>
          <cell r="C9141"/>
          <cell r="D9141" t="str">
            <v/>
          </cell>
          <cell r="E9141"/>
          <cell r="F9141">
            <v>0</v>
          </cell>
          <cell r="G9141">
            <v>0</v>
          </cell>
        </row>
        <row r="9142">
          <cell r="A9142" t="str">
            <v/>
          </cell>
          <cell r="B9142" t="str">
            <v/>
          </cell>
          <cell r="C9142"/>
          <cell r="D9142" t="str">
            <v/>
          </cell>
          <cell r="E9142"/>
          <cell r="F9142">
            <v>0</v>
          </cell>
          <cell r="G9142">
            <v>0</v>
          </cell>
        </row>
        <row r="9143">
          <cell r="A9143" t="str">
            <v/>
          </cell>
          <cell r="B9143" t="str">
            <v/>
          </cell>
          <cell r="C9143"/>
          <cell r="D9143" t="str">
            <v/>
          </cell>
          <cell r="E9143"/>
          <cell r="F9143">
            <v>0</v>
          </cell>
          <cell r="G9143">
            <v>0</v>
          </cell>
        </row>
        <row r="9144">
          <cell r="A9144" t="str">
            <v/>
          </cell>
          <cell r="B9144" t="str">
            <v/>
          </cell>
          <cell r="C9144"/>
          <cell r="D9144" t="str">
            <v/>
          </cell>
          <cell r="E9144"/>
          <cell r="F9144">
            <v>0</v>
          </cell>
          <cell r="G9144">
            <v>0</v>
          </cell>
        </row>
        <row r="9145">
          <cell r="A9145" t="str">
            <v/>
          </cell>
          <cell r="B9145" t="str">
            <v/>
          </cell>
          <cell r="C9145"/>
          <cell r="D9145" t="str">
            <v/>
          </cell>
          <cell r="E9145"/>
          <cell r="F9145">
            <v>0</v>
          </cell>
          <cell r="G9145">
            <v>0</v>
          </cell>
        </row>
        <row r="9146">
          <cell r="A9146" t="str">
            <v/>
          </cell>
          <cell r="B9146" t="str">
            <v/>
          </cell>
          <cell r="C9146"/>
          <cell r="D9146" t="str">
            <v/>
          </cell>
          <cell r="E9146"/>
          <cell r="F9146">
            <v>0</v>
          </cell>
          <cell r="G9146">
            <v>0</v>
          </cell>
        </row>
        <row r="9147">
          <cell r="A9147"/>
          <cell r="B9147"/>
          <cell r="C9147"/>
          <cell r="D9147"/>
          <cell r="E9147"/>
          <cell r="F9147" t="str">
            <v>Total C</v>
          </cell>
          <cell r="G9147">
            <v>0</v>
          </cell>
        </row>
        <row r="9148">
          <cell r="A9148"/>
          <cell r="B9148"/>
          <cell r="C9148"/>
          <cell r="D9148"/>
          <cell r="E9148"/>
          <cell r="F9148"/>
          <cell r="G9148"/>
        </row>
        <row r="9149">
          <cell r="A9149" t="str">
            <v/>
          </cell>
          <cell r="B9149" t="str">
            <v/>
          </cell>
          <cell r="C9149"/>
          <cell r="D9149" t="str">
            <v>Costo  Neto</v>
          </cell>
          <cell r="E9149"/>
          <cell r="F9149" t="str">
            <v>Total D=A+B+C</v>
          </cell>
          <cell r="G9149">
            <v>0</v>
          </cell>
        </row>
        <row r="9151">
          <cell r="A9151" t="str">
            <v>ANALISIS DE PRECIOS</v>
          </cell>
          <cell r="B9151"/>
          <cell r="C9151"/>
          <cell r="D9151"/>
          <cell r="E9151"/>
          <cell r="F9151"/>
          <cell r="G9151"/>
        </row>
        <row r="9152">
          <cell r="A9152" t="str">
            <v>COMITENTE:</v>
          </cell>
          <cell r="B9152" t="str">
            <v>DIRECCIÓN DE ARQUITECTURA</v>
          </cell>
          <cell r="C9152"/>
          <cell r="D9152"/>
          <cell r="E9152"/>
          <cell r="F9152"/>
          <cell r="G9152"/>
        </row>
        <row r="9153">
          <cell r="A9153" t="str">
            <v>CONTRATISTA:</v>
          </cell>
          <cell r="B9153" t="str">
            <v xml:space="preserve">BILBAO CONSTRUCCIONES S.R.L. </v>
          </cell>
          <cell r="C9153"/>
          <cell r="D9153"/>
          <cell r="E9153"/>
          <cell r="F9153"/>
          <cell r="G9153"/>
        </row>
        <row r="9154">
          <cell r="A9154" t="str">
            <v>OBRA:</v>
          </cell>
          <cell r="B9154" t="str">
            <v>CENTRO DE MEDICINA NUCLEAR - PET / CT</v>
          </cell>
          <cell r="C9154"/>
          <cell r="D9154"/>
          <cell r="E9154"/>
          <cell r="F9154" t="str">
            <v>PRECIOS A:</v>
          </cell>
          <cell r="G9154">
            <v>43594</v>
          </cell>
        </row>
        <row r="9155">
          <cell r="A9155" t="str">
            <v>UBICACIÓN:</v>
          </cell>
          <cell r="B9155" t="str">
            <v>CAPITAL</v>
          </cell>
          <cell r="C9155"/>
          <cell r="D9155"/>
          <cell r="E9155"/>
          <cell r="F9155"/>
          <cell r="G9155"/>
        </row>
        <row r="9156">
          <cell r="A9156" t="str">
            <v>RUBRO:</v>
          </cell>
          <cell r="B9156" t="str">
            <v/>
          </cell>
          <cell r="C9156" t="str">
            <v/>
          </cell>
          <cell r="D9156"/>
          <cell r="E9156"/>
          <cell r="F9156"/>
          <cell r="G9156"/>
        </row>
        <row r="9157">
          <cell r="A9157" t="str">
            <v>ITEM:</v>
          </cell>
          <cell r="B9157" t="str">
            <v/>
          </cell>
          <cell r="C9157" t="str">
            <v/>
          </cell>
          <cell r="D9157"/>
          <cell r="E9157"/>
          <cell r="F9157" t="str">
            <v>UNIDAD:</v>
          </cell>
          <cell r="G9157" t="str">
            <v/>
          </cell>
        </row>
        <row r="9158">
          <cell r="A9158"/>
          <cell r="B9158"/>
          <cell r="C9158"/>
          <cell r="D9158"/>
          <cell r="E9158"/>
          <cell r="F9158"/>
          <cell r="G9158"/>
        </row>
        <row r="9159">
          <cell r="A9159" t="str">
            <v>DATOS REDETERMINACION</v>
          </cell>
          <cell r="B9159"/>
          <cell r="C9159" t="str">
            <v>DESIGNACION</v>
          </cell>
          <cell r="D9159" t="str">
            <v>U</v>
          </cell>
          <cell r="E9159" t="str">
            <v>Cantidad</v>
          </cell>
          <cell r="F9159" t="str">
            <v>$ Unitarios</v>
          </cell>
          <cell r="G9159" t="str">
            <v>$ Parcial</v>
          </cell>
        </row>
        <row r="9160">
          <cell r="A9160" t="str">
            <v>CÓDIGO</v>
          </cell>
          <cell r="B9160" t="str">
            <v>DESCRIPCIÓN</v>
          </cell>
          <cell r="C9160"/>
          <cell r="D9160"/>
          <cell r="E9160"/>
          <cell r="F9160"/>
          <cell r="G9160"/>
        </row>
        <row r="9161">
          <cell r="A9161"/>
          <cell r="B9161"/>
          <cell r="C9161" t="str">
            <v>A - MATERIALES</v>
          </cell>
          <cell r="D9161"/>
          <cell r="E9161"/>
          <cell r="F9161"/>
          <cell r="G9161"/>
        </row>
        <row r="9162">
          <cell r="A9162" t="str">
            <v/>
          </cell>
          <cell r="B9162" t="str">
            <v/>
          </cell>
          <cell r="C9162"/>
          <cell r="D9162" t="str">
            <v/>
          </cell>
          <cell r="E9162"/>
          <cell r="F9162">
            <v>0</v>
          </cell>
          <cell r="G9162">
            <v>0</v>
          </cell>
        </row>
        <row r="9163">
          <cell r="A9163" t="str">
            <v/>
          </cell>
          <cell r="B9163" t="str">
            <v/>
          </cell>
          <cell r="C9163"/>
          <cell r="D9163" t="str">
            <v/>
          </cell>
          <cell r="E9163"/>
          <cell r="F9163">
            <v>0</v>
          </cell>
          <cell r="G9163">
            <v>0</v>
          </cell>
        </row>
        <row r="9164">
          <cell r="A9164" t="str">
            <v/>
          </cell>
          <cell r="B9164" t="str">
            <v/>
          </cell>
          <cell r="C9164"/>
          <cell r="D9164" t="str">
            <v/>
          </cell>
          <cell r="E9164"/>
          <cell r="F9164">
            <v>0</v>
          </cell>
          <cell r="G9164">
            <v>0</v>
          </cell>
        </row>
        <row r="9165">
          <cell r="A9165" t="str">
            <v/>
          </cell>
          <cell r="B9165" t="str">
            <v/>
          </cell>
          <cell r="C9165"/>
          <cell r="D9165" t="str">
            <v/>
          </cell>
          <cell r="E9165"/>
          <cell r="F9165">
            <v>0</v>
          </cell>
          <cell r="G9165">
            <v>0</v>
          </cell>
        </row>
        <row r="9166">
          <cell r="A9166" t="str">
            <v/>
          </cell>
          <cell r="B9166" t="str">
            <v/>
          </cell>
          <cell r="C9166"/>
          <cell r="D9166" t="str">
            <v/>
          </cell>
          <cell r="E9166"/>
          <cell r="F9166">
            <v>0</v>
          </cell>
          <cell r="G9166">
            <v>0</v>
          </cell>
        </row>
        <row r="9167">
          <cell r="A9167" t="str">
            <v/>
          </cell>
          <cell r="B9167" t="str">
            <v/>
          </cell>
          <cell r="C9167"/>
          <cell r="D9167" t="str">
            <v/>
          </cell>
          <cell r="E9167"/>
          <cell r="F9167">
            <v>0</v>
          </cell>
          <cell r="G9167">
            <v>0</v>
          </cell>
        </row>
        <row r="9168">
          <cell r="A9168" t="str">
            <v/>
          </cell>
          <cell r="B9168" t="str">
            <v/>
          </cell>
          <cell r="C9168"/>
          <cell r="D9168" t="str">
            <v/>
          </cell>
          <cell r="E9168"/>
          <cell r="F9168">
            <v>0</v>
          </cell>
          <cell r="G9168">
            <v>0</v>
          </cell>
        </row>
        <row r="9169">
          <cell r="A9169" t="str">
            <v/>
          </cell>
          <cell r="B9169" t="str">
            <v/>
          </cell>
          <cell r="C9169"/>
          <cell r="D9169" t="str">
            <v/>
          </cell>
          <cell r="E9169"/>
          <cell r="F9169">
            <v>0</v>
          </cell>
          <cell r="G9169">
            <v>0</v>
          </cell>
        </row>
        <row r="9170">
          <cell r="A9170" t="str">
            <v/>
          </cell>
          <cell r="B9170" t="str">
            <v/>
          </cell>
          <cell r="C9170"/>
          <cell r="D9170" t="str">
            <v/>
          </cell>
          <cell r="E9170"/>
          <cell r="F9170">
            <v>0</v>
          </cell>
          <cell r="G9170">
            <v>0</v>
          </cell>
        </row>
        <row r="9171">
          <cell r="A9171" t="str">
            <v/>
          </cell>
          <cell r="B9171" t="str">
            <v/>
          </cell>
          <cell r="C9171"/>
          <cell r="D9171" t="str">
            <v/>
          </cell>
          <cell r="E9171"/>
          <cell r="F9171">
            <v>0</v>
          </cell>
          <cell r="G9171">
            <v>0</v>
          </cell>
        </row>
        <row r="9172">
          <cell r="A9172" t="str">
            <v/>
          </cell>
          <cell r="B9172" t="str">
            <v/>
          </cell>
          <cell r="C9172"/>
          <cell r="D9172" t="str">
            <v/>
          </cell>
          <cell r="E9172"/>
          <cell r="F9172">
            <v>0</v>
          </cell>
          <cell r="G9172">
            <v>0</v>
          </cell>
        </row>
        <row r="9173">
          <cell r="A9173" t="str">
            <v/>
          </cell>
          <cell r="B9173" t="str">
            <v/>
          </cell>
          <cell r="C9173"/>
          <cell r="D9173" t="str">
            <v/>
          </cell>
          <cell r="E9173"/>
          <cell r="F9173">
            <v>0</v>
          </cell>
          <cell r="G9173">
            <v>0</v>
          </cell>
        </row>
        <row r="9174">
          <cell r="A9174" t="str">
            <v/>
          </cell>
          <cell r="B9174" t="str">
            <v/>
          </cell>
          <cell r="C9174"/>
          <cell r="D9174" t="str">
            <v/>
          </cell>
          <cell r="E9174"/>
          <cell r="F9174">
            <v>0</v>
          </cell>
          <cell r="G9174">
            <v>0</v>
          </cell>
        </row>
        <row r="9175">
          <cell r="A9175" t="str">
            <v/>
          </cell>
          <cell r="B9175" t="str">
            <v/>
          </cell>
          <cell r="C9175"/>
          <cell r="D9175" t="str">
            <v/>
          </cell>
          <cell r="E9175"/>
          <cell r="F9175">
            <v>0</v>
          </cell>
          <cell r="G9175">
            <v>0</v>
          </cell>
        </row>
        <row r="9176">
          <cell r="A9176"/>
          <cell r="B9176"/>
          <cell r="C9176"/>
          <cell r="D9176"/>
          <cell r="E9176"/>
          <cell r="F9176" t="str">
            <v>Total A</v>
          </cell>
          <cell r="G9176">
            <v>0</v>
          </cell>
        </row>
        <row r="9177">
          <cell r="A9177"/>
          <cell r="B9177"/>
          <cell r="C9177" t="str">
            <v>B - MANO DE OBRA</v>
          </cell>
          <cell r="D9177"/>
          <cell r="E9177"/>
          <cell r="F9177"/>
          <cell r="G9177"/>
        </row>
        <row r="9178">
          <cell r="A9178" t="str">
            <v/>
          </cell>
          <cell r="B9178">
            <v>0</v>
          </cell>
          <cell r="C9178"/>
          <cell r="D9178" t="str">
            <v/>
          </cell>
          <cell r="E9178"/>
          <cell r="F9178">
            <v>0</v>
          </cell>
          <cell r="G9178">
            <v>0</v>
          </cell>
        </row>
        <row r="9179">
          <cell r="A9179" t="str">
            <v/>
          </cell>
          <cell r="B9179">
            <v>0</v>
          </cell>
          <cell r="C9179"/>
          <cell r="D9179" t="str">
            <v/>
          </cell>
          <cell r="E9179"/>
          <cell r="F9179">
            <v>0</v>
          </cell>
          <cell r="G9179">
            <v>0</v>
          </cell>
        </row>
        <row r="9180">
          <cell r="A9180" t="str">
            <v/>
          </cell>
          <cell r="B9180">
            <v>0</v>
          </cell>
          <cell r="C9180"/>
          <cell r="D9180" t="str">
            <v/>
          </cell>
          <cell r="E9180"/>
          <cell r="F9180">
            <v>0</v>
          </cell>
          <cell r="G9180">
            <v>0</v>
          </cell>
        </row>
        <row r="9181">
          <cell r="A9181" t="str">
            <v/>
          </cell>
          <cell r="B9181">
            <v>0</v>
          </cell>
          <cell r="C9181"/>
          <cell r="D9181" t="str">
            <v/>
          </cell>
          <cell r="E9181"/>
          <cell r="F9181">
            <v>0</v>
          </cell>
          <cell r="G9181">
            <v>0</v>
          </cell>
        </row>
        <row r="9182">
          <cell r="A9182" t="str">
            <v/>
          </cell>
          <cell r="B9182">
            <v>0</v>
          </cell>
          <cell r="C9182"/>
          <cell r="D9182" t="str">
            <v/>
          </cell>
          <cell r="E9182"/>
          <cell r="F9182">
            <v>0</v>
          </cell>
          <cell r="G9182">
            <v>0</v>
          </cell>
        </row>
        <row r="9183">
          <cell r="A9183" t="str">
            <v/>
          </cell>
          <cell r="B9183">
            <v>0</v>
          </cell>
          <cell r="C9183"/>
          <cell r="D9183" t="str">
            <v/>
          </cell>
          <cell r="E9183"/>
          <cell r="F9183">
            <v>0</v>
          </cell>
          <cell r="G9183">
            <v>0</v>
          </cell>
        </row>
        <row r="9184">
          <cell r="A9184" t="str">
            <v/>
          </cell>
          <cell r="B9184">
            <v>0</v>
          </cell>
          <cell r="C9184"/>
          <cell r="D9184" t="str">
            <v/>
          </cell>
          <cell r="E9184"/>
          <cell r="F9184">
            <v>0</v>
          </cell>
          <cell r="G9184">
            <v>0</v>
          </cell>
        </row>
        <row r="9185">
          <cell r="A9185" t="str">
            <v/>
          </cell>
          <cell r="B9185">
            <v>0</v>
          </cell>
          <cell r="C9185"/>
          <cell r="D9185" t="str">
            <v/>
          </cell>
          <cell r="E9185"/>
          <cell r="F9185">
            <v>0</v>
          </cell>
          <cell r="G9185">
            <v>0</v>
          </cell>
        </row>
        <row r="9186">
          <cell r="A9186"/>
          <cell r="B9186"/>
          <cell r="C9186"/>
          <cell r="D9186"/>
          <cell r="E9186"/>
          <cell r="F9186" t="str">
            <v>Total B</v>
          </cell>
          <cell r="G9186">
            <v>0</v>
          </cell>
        </row>
        <row r="9187">
          <cell r="A9187"/>
          <cell r="B9187"/>
          <cell r="C9187" t="str">
            <v>C - EQUIPOS</v>
          </cell>
          <cell r="D9187"/>
          <cell r="E9187"/>
          <cell r="F9187"/>
          <cell r="G9187"/>
        </row>
        <row r="9188">
          <cell r="A9188" t="str">
            <v/>
          </cell>
          <cell r="B9188" t="str">
            <v/>
          </cell>
          <cell r="C9188"/>
          <cell r="D9188" t="str">
            <v/>
          </cell>
          <cell r="E9188"/>
          <cell r="F9188">
            <v>0</v>
          </cell>
          <cell r="G9188">
            <v>0</v>
          </cell>
        </row>
        <row r="9189">
          <cell r="A9189" t="str">
            <v/>
          </cell>
          <cell r="B9189" t="str">
            <v/>
          </cell>
          <cell r="C9189"/>
          <cell r="D9189" t="str">
            <v/>
          </cell>
          <cell r="E9189"/>
          <cell r="F9189">
            <v>0</v>
          </cell>
          <cell r="G9189">
            <v>0</v>
          </cell>
        </row>
        <row r="9190">
          <cell r="A9190" t="str">
            <v/>
          </cell>
          <cell r="B9190" t="str">
            <v/>
          </cell>
          <cell r="C9190"/>
          <cell r="D9190" t="str">
            <v/>
          </cell>
          <cell r="E9190"/>
          <cell r="F9190">
            <v>0</v>
          </cell>
          <cell r="G9190">
            <v>0</v>
          </cell>
        </row>
        <row r="9191">
          <cell r="A9191" t="str">
            <v/>
          </cell>
          <cell r="B9191" t="str">
            <v/>
          </cell>
          <cell r="C9191"/>
          <cell r="D9191" t="str">
            <v/>
          </cell>
          <cell r="E9191"/>
          <cell r="F9191">
            <v>0</v>
          </cell>
          <cell r="G9191">
            <v>0</v>
          </cell>
        </row>
        <row r="9192">
          <cell r="A9192" t="str">
            <v/>
          </cell>
          <cell r="B9192" t="str">
            <v/>
          </cell>
          <cell r="C9192"/>
          <cell r="D9192" t="str">
            <v/>
          </cell>
          <cell r="E9192"/>
          <cell r="F9192">
            <v>0</v>
          </cell>
          <cell r="G9192">
            <v>0</v>
          </cell>
        </row>
        <row r="9193">
          <cell r="A9193" t="str">
            <v/>
          </cell>
          <cell r="B9193" t="str">
            <v/>
          </cell>
          <cell r="C9193"/>
          <cell r="D9193" t="str">
            <v/>
          </cell>
          <cell r="E9193"/>
          <cell r="F9193">
            <v>0</v>
          </cell>
          <cell r="G9193">
            <v>0</v>
          </cell>
        </row>
        <row r="9194">
          <cell r="A9194" t="str">
            <v/>
          </cell>
          <cell r="B9194" t="str">
            <v/>
          </cell>
          <cell r="C9194"/>
          <cell r="D9194" t="str">
            <v/>
          </cell>
          <cell r="E9194"/>
          <cell r="F9194">
            <v>0</v>
          </cell>
          <cell r="G9194">
            <v>0</v>
          </cell>
        </row>
        <row r="9195">
          <cell r="A9195" t="str">
            <v/>
          </cell>
          <cell r="B9195" t="str">
            <v/>
          </cell>
          <cell r="C9195"/>
          <cell r="D9195" t="str">
            <v/>
          </cell>
          <cell r="E9195"/>
          <cell r="F9195">
            <v>0</v>
          </cell>
          <cell r="G9195">
            <v>0</v>
          </cell>
        </row>
        <row r="9196">
          <cell r="A9196" t="str">
            <v/>
          </cell>
          <cell r="B9196" t="str">
            <v/>
          </cell>
          <cell r="C9196"/>
          <cell r="D9196" t="str">
            <v/>
          </cell>
          <cell r="E9196"/>
          <cell r="F9196">
            <v>0</v>
          </cell>
          <cell r="G9196">
            <v>0</v>
          </cell>
        </row>
        <row r="9197">
          <cell r="A9197"/>
          <cell r="B9197"/>
          <cell r="C9197"/>
          <cell r="D9197"/>
          <cell r="E9197"/>
          <cell r="F9197" t="str">
            <v>Total C</v>
          </cell>
          <cell r="G9197">
            <v>0</v>
          </cell>
        </row>
        <row r="9198">
          <cell r="A9198"/>
          <cell r="B9198"/>
          <cell r="C9198"/>
          <cell r="D9198"/>
          <cell r="E9198"/>
          <cell r="F9198"/>
          <cell r="G9198"/>
        </row>
        <row r="9199">
          <cell r="A9199" t="str">
            <v/>
          </cell>
          <cell r="B9199" t="str">
            <v/>
          </cell>
          <cell r="C9199"/>
          <cell r="D9199" t="str">
            <v>Costo  Neto</v>
          </cell>
          <cell r="E9199"/>
          <cell r="F9199" t="str">
            <v>Total D=A+B+C</v>
          </cell>
          <cell r="G9199">
            <v>0</v>
          </cell>
        </row>
        <row r="9201">
          <cell r="A9201" t="str">
            <v>ANALISIS DE PRECIOS</v>
          </cell>
          <cell r="B9201"/>
          <cell r="C9201"/>
          <cell r="D9201"/>
          <cell r="E9201"/>
          <cell r="F9201"/>
          <cell r="G9201"/>
        </row>
        <row r="9202">
          <cell r="A9202" t="str">
            <v>COMITENTE:</v>
          </cell>
          <cell r="B9202" t="str">
            <v>DIRECCIÓN DE ARQUITECTURA</v>
          </cell>
          <cell r="C9202"/>
          <cell r="D9202"/>
          <cell r="E9202"/>
          <cell r="F9202"/>
          <cell r="G9202"/>
        </row>
        <row r="9203">
          <cell r="A9203" t="str">
            <v>CONTRATISTA:</v>
          </cell>
          <cell r="B9203" t="str">
            <v xml:space="preserve">BILBAO CONSTRUCCIONES S.R.L. </v>
          </cell>
          <cell r="C9203"/>
          <cell r="D9203"/>
          <cell r="E9203"/>
          <cell r="F9203"/>
          <cell r="G9203"/>
        </row>
        <row r="9204">
          <cell r="A9204" t="str">
            <v>OBRA:</v>
          </cell>
          <cell r="B9204" t="str">
            <v>CENTRO DE MEDICINA NUCLEAR - PET / CT</v>
          </cell>
          <cell r="C9204"/>
          <cell r="D9204"/>
          <cell r="E9204"/>
          <cell r="F9204" t="str">
            <v>PRECIOS A:</v>
          </cell>
          <cell r="G9204">
            <v>43594</v>
          </cell>
        </row>
        <row r="9205">
          <cell r="A9205" t="str">
            <v>UBICACIÓN:</v>
          </cell>
          <cell r="B9205" t="str">
            <v>CAPITAL</v>
          </cell>
          <cell r="C9205"/>
          <cell r="D9205"/>
          <cell r="E9205"/>
          <cell r="F9205"/>
          <cell r="G9205"/>
        </row>
        <row r="9206">
          <cell r="A9206" t="str">
            <v>RUBRO:</v>
          </cell>
          <cell r="B9206" t="str">
            <v/>
          </cell>
          <cell r="C9206" t="str">
            <v/>
          </cell>
          <cell r="D9206"/>
          <cell r="E9206"/>
          <cell r="F9206"/>
          <cell r="G9206"/>
        </row>
        <row r="9207">
          <cell r="A9207" t="str">
            <v>ITEM:</v>
          </cell>
          <cell r="B9207" t="str">
            <v/>
          </cell>
          <cell r="C9207" t="str">
            <v/>
          </cell>
          <cell r="D9207"/>
          <cell r="E9207"/>
          <cell r="F9207" t="str">
            <v>UNIDAD:</v>
          </cell>
          <cell r="G9207" t="str">
            <v/>
          </cell>
        </row>
        <row r="9208">
          <cell r="A9208"/>
          <cell r="B9208"/>
          <cell r="C9208"/>
          <cell r="D9208"/>
          <cell r="E9208"/>
          <cell r="F9208"/>
          <cell r="G9208"/>
        </row>
        <row r="9209">
          <cell r="A9209" t="str">
            <v>DATOS REDETERMINACION</v>
          </cell>
          <cell r="B9209"/>
          <cell r="C9209" t="str">
            <v>DESIGNACION</v>
          </cell>
          <cell r="D9209" t="str">
            <v>U</v>
          </cell>
          <cell r="E9209" t="str">
            <v>Cantidad</v>
          </cell>
          <cell r="F9209" t="str">
            <v>$ Unitarios</v>
          </cell>
          <cell r="G9209" t="str">
            <v>$ Parcial</v>
          </cell>
        </row>
        <row r="9210">
          <cell r="A9210" t="str">
            <v>CÓDIGO</v>
          </cell>
          <cell r="B9210" t="str">
            <v>DESCRIPCIÓN</v>
          </cell>
          <cell r="C9210"/>
          <cell r="D9210"/>
          <cell r="E9210"/>
          <cell r="F9210"/>
          <cell r="G9210"/>
        </row>
        <row r="9211">
          <cell r="A9211"/>
          <cell r="B9211"/>
          <cell r="C9211" t="str">
            <v>A - MATERIALES</v>
          </cell>
          <cell r="D9211"/>
          <cell r="E9211"/>
          <cell r="F9211"/>
          <cell r="G9211"/>
        </row>
        <row r="9212">
          <cell r="A9212" t="str">
            <v/>
          </cell>
          <cell r="B9212" t="str">
            <v/>
          </cell>
          <cell r="C9212"/>
          <cell r="D9212" t="str">
            <v/>
          </cell>
          <cell r="E9212"/>
          <cell r="F9212">
            <v>0</v>
          </cell>
          <cell r="G9212">
            <v>0</v>
          </cell>
        </row>
        <row r="9213">
          <cell r="A9213" t="str">
            <v/>
          </cell>
          <cell r="B9213" t="str">
            <v/>
          </cell>
          <cell r="C9213"/>
          <cell r="D9213" t="str">
            <v/>
          </cell>
          <cell r="E9213"/>
          <cell r="F9213">
            <v>0</v>
          </cell>
          <cell r="G9213">
            <v>0</v>
          </cell>
        </row>
        <row r="9214">
          <cell r="A9214" t="str">
            <v/>
          </cell>
          <cell r="B9214" t="str">
            <v/>
          </cell>
          <cell r="C9214"/>
          <cell r="D9214" t="str">
            <v/>
          </cell>
          <cell r="E9214"/>
          <cell r="F9214">
            <v>0</v>
          </cell>
          <cell r="G9214">
            <v>0</v>
          </cell>
        </row>
        <row r="9215">
          <cell r="A9215" t="str">
            <v/>
          </cell>
          <cell r="B9215" t="str">
            <v/>
          </cell>
          <cell r="C9215"/>
          <cell r="D9215" t="str">
            <v/>
          </cell>
          <cell r="E9215"/>
          <cell r="F9215">
            <v>0</v>
          </cell>
          <cell r="G9215">
            <v>0</v>
          </cell>
        </row>
        <row r="9216">
          <cell r="A9216" t="str">
            <v/>
          </cell>
          <cell r="B9216" t="str">
            <v/>
          </cell>
          <cell r="C9216"/>
          <cell r="D9216" t="str">
            <v/>
          </cell>
          <cell r="E9216"/>
          <cell r="F9216">
            <v>0</v>
          </cell>
          <cell r="G9216">
            <v>0</v>
          </cell>
        </row>
        <row r="9217">
          <cell r="A9217" t="str">
            <v/>
          </cell>
          <cell r="B9217" t="str">
            <v/>
          </cell>
          <cell r="C9217"/>
          <cell r="D9217" t="str">
            <v/>
          </cell>
          <cell r="E9217"/>
          <cell r="F9217">
            <v>0</v>
          </cell>
          <cell r="G9217">
            <v>0</v>
          </cell>
        </row>
        <row r="9218">
          <cell r="A9218" t="str">
            <v/>
          </cell>
          <cell r="B9218" t="str">
            <v/>
          </cell>
          <cell r="C9218"/>
          <cell r="D9218" t="str">
            <v/>
          </cell>
          <cell r="E9218"/>
          <cell r="F9218">
            <v>0</v>
          </cell>
          <cell r="G9218">
            <v>0</v>
          </cell>
        </row>
        <row r="9219">
          <cell r="A9219" t="str">
            <v/>
          </cell>
          <cell r="B9219" t="str">
            <v/>
          </cell>
          <cell r="C9219"/>
          <cell r="D9219" t="str">
            <v/>
          </cell>
          <cell r="E9219"/>
          <cell r="F9219">
            <v>0</v>
          </cell>
          <cell r="G9219">
            <v>0</v>
          </cell>
        </row>
        <row r="9220">
          <cell r="A9220" t="str">
            <v/>
          </cell>
          <cell r="B9220" t="str">
            <v/>
          </cell>
          <cell r="C9220"/>
          <cell r="D9220" t="str">
            <v/>
          </cell>
          <cell r="E9220"/>
          <cell r="F9220">
            <v>0</v>
          </cell>
          <cell r="G9220">
            <v>0</v>
          </cell>
        </row>
        <row r="9221">
          <cell r="A9221" t="str">
            <v/>
          </cell>
          <cell r="B9221" t="str">
            <v/>
          </cell>
          <cell r="C9221"/>
          <cell r="D9221" t="str">
            <v/>
          </cell>
          <cell r="E9221"/>
          <cell r="F9221">
            <v>0</v>
          </cell>
          <cell r="G9221">
            <v>0</v>
          </cell>
        </row>
        <row r="9222">
          <cell r="A9222" t="str">
            <v/>
          </cell>
          <cell r="B9222" t="str">
            <v/>
          </cell>
          <cell r="C9222"/>
          <cell r="D9222" t="str">
            <v/>
          </cell>
          <cell r="E9222"/>
          <cell r="F9222">
            <v>0</v>
          </cell>
          <cell r="G9222">
            <v>0</v>
          </cell>
        </row>
        <row r="9223">
          <cell r="A9223" t="str">
            <v/>
          </cell>
          <cell r="B9223" t="str">
            <v/>
          </cell>
          <cell r="C9223"/>
          <cell r="D9223" t="str">
            <v/>
          </cell>
          <cell r="E9223"/>
          <cell r="F9223">
            <v>0</v>
          </cell>
          <cell r="G9223">
            <v>0</v>
          </cell>
        </row>
        <row r="9224">
          <cell r="A9224" t="str">
            <v/>
          </cell>
          <cell r="B9224" t="str">
            <v/>
          </cell>
          <cell r="C9224"/>
          <cell r="D9224" t="str">
            <v/>
          </cell>
          <cell r="E9224"/>
          <cell r="F9224">
            <v>0</v>
          </cell>
          <cell r="G9224">
            <v>0</v>
          </cell>
        </row>
        <row r="9225">
          <cell r="A9225" t="str">
            <v/>
          </cell>
          <cell r="B9225" t="str">
            <v/>
          </cell>
          <cell r="C9225"/>
          <cell r="D9225" t="str">
            <v/>
          </cell>
          <cell r="E9225"/>
          <cell r="F9225">
            <v>0</v>
          </cell>
          <cell r="G9225">
            <v>0</v>
          </cell>
        </row>
        <row r="9226">
          <cell r="A9226"/>
          <cell r="B9226"/>
          <cell r="C9226"/>
          <cell r="D9226"/>
          <cell r="E9226"/>
          <cell r="F9226" t="str">
            <v>Total A</v>
          </cell>
          <cell r="G9226">
            <v>0</v>
          </cell>
        </row>
        <row r="9227">
          <cell r="A9227"/>
          <cell r="B9227"/>
          <cell r="C9227" t="str">
            <v>B - MANO DE OBRA</v>
          </cell>
          <cell r="D9227"/>
          <cell r="E9227"/>
          <cell r="F9227"/>
          <cell r="G9227"/>
        </row>
        <row r="9228">
          <cell r="A9228" t="str">
            <v/>
          </cell>
          <cell r="B9228">
            <v>0</v>
          </cell>
          <cell r="C9228"/>
          <cell r="D9228" t="str">
            <v/>
          </cell>
          <cell r="E9228"/>
          <cell r="F9228">
            <v>0</v>
          </cell>
          <cell r="G9228">
            <v>0</v>
          </cell>
        </row>
        <row r="9229">
          <cell r="A9229" t="str">
            <v/>
          </cell>
          <cell r="B9229">
            <v>0</v>
          </cell>
          <cell r="C9229"/>
          <cell r="D9229" t="str">
            <v/>
          </cell>
          <cell r="E9229"/>
          <cell r="F9229">
            <v>0</v>
          </cell>
          <cell r="G9229">
            <v>0</v>
          </cell>
        </row>
        <row r="9230">
          <cell r="A9230" t="str">
            <v/>
          </cell>
          <cell r="B9230">
            <v>0</v>
          </cell>
          <cell r="C9230"/>
          <cell r="D9230" t="str">
            <v/>
          </cell>
          <cell r="E9230"/>
          <cell r="F9230">
            <v>0</v>
          </cell>
          <cell r="G9230">
            <v>0</v>
          </cell>
        </row>
        <row r="9231">
          <cell r="A9231" t="str">
            <v/>
          </cell>
          <cell r="B9231">
            <v>0</v>
          </cell>
          <cell r="C9231"/>
          <cell r="D9231" t="str">
            <v/>
          </cell>
          <cell r="E9231"/>
          <cell r="F9231">
            <v>0</v>
          </cell>
          <cell r="G9231">
            <v>0</v>
          </cell>
        </row>
        <row r="9232">
          <cell r="A9232" t="str">
            <v/>
          </cell>
          <cell r="B9232">
            <v>0</v>
          </cell>
          <cell r="C9232"/>
          <cell r="D9232" t="str">
            <v/>
          </cell>
          <cell r="E9232"/>
          <cell r="F9232">
            <v>0</v>
          </cell>
          <cell r="G9232">
            <v>0</v>
          </cell>
        </row>
        <row r="9233">
          <cell r="A9233" t="str">
            <v/>
          </cell>
          <cell r="B9233">
            <v>0</v>
          </cell>
          <cell r="C9233"/>
          <cell r="D9233" t="str">
            <v/>
          </cell>
          <cell r="E9233"/>
          <cell r="F9233">
            <v>0</v>
          </cell>
          <cell r="G9233">
            <v>0</v>
          </cell>
        </row>
        <row r="9234">
          <cell r="A9234" t="str">
            <v/>
          </cell>
          <cell r="B9234">
            <v>0</v>
          </cell>
          <cell r="C9234"/>
          <cell r="D9234" t="str">
            <v/>
          </cell>
          <cell r="E9234"/>
          <cell r="F9234">
            <v>0</v>
          </cell>
          <cell r="G9234">
            <v>0</v>
          </cell>
        </row>
        <row r="9235">
          <cell r="A9235" t="str">
            <v/>
          </cell>
          <cell r="B9235">
            <v>0</v>
          </cell>
          <cell r="C9235"/>
          <cell r="D9235" t="str">
            <v/>
          </cell>
          <cell r="E9235"/>
          <cell r="F9235">
            <v>0</v>
          </cell>
          <cell r="G9235">
            <v>0</v>
          </cell>
        </row>
        <row r="9236">
          <cell r="A9236"/>
          <cell r="B9236"/>
          <cell r="C9236"/>
          <cell r="D9236"/>
          <cell r="E9236"/>
          <cell r="F9236" t="str">
            <v>Total B</v>
          </cell>
          <cell r="G9236">
            <v>0</v>
          </cell>
        </row>
        <row r="9237">
          <cell r="A9237"/>
          <cell r="B9237"/>
          <cell r="C9237" t="str">
            <v>C - EQUIPOS</v>
          </cell>
          <cell r="D9237"/>
          <cell r="E9237"/>
          <cell r="F9237"/>
          <cell r="G9237"/>
        </row>
        <row r="9238">
          <cell r="A9238" t="str">
            <v/>
          </cell>
          <cell r="B9238" t="str">
            <v/>
          </cell>
          <cell r="C9238"/>
          <cell r="D9238" t="str">
            <v/>
          </cell>
          <cell r="E9238"/>
          <cell r="F9238">
            <v>0</v>
          </cell>
          <cell r="G9238">
            <v>0</v>
          </cell>
        </row>
        <row r="9239">
          <cell r="A9239" t="str">
            <v/>
          </cell>
          <cell r="B9239" t="str">
            <v/>
          </cell>
          <cell r="C9239"/>
          <cell r="D9239" t="str">
            <v/>
          </cell>
          <cell r="E9239"/>
          <cell r="F9239">
            <v>0</v>
          </cell>
          <cell r="G9239">
            <v>0</v>
          </cell>
        </row>
        <row r="9240">
          <cell r="A9240" t="str">
            <v/>
          </cell>
          <cell r="B9240" t="str">
            <v/>
          </cell>
          <cell r="C9240"/>
          <cell r="D9240" t="str">
            <v/>
          </cell>
          <cell r="E9240"/>
          <cell r="F9240">
            <v>0</v>
          </cell>
          <cell r="G9240">
            <v>0</v>
          </cell>
        </row>
        <row r="9241">
          <cell r="A9241" t="str">
            <v/>
          </cell>
          <cell r="B9241" t="str">
            <v/>
          </cell>
          <cell r="C9241"/>
          <cell r="D9241" t="str">
            <v/>
          </cell>
          <cell r="E9241"/>
          <cell r="F9241">
            <v>0</v>
          </cell>
          <cell r="G9241">
            <v>0</v>
          </cell>
        </row>
        <row r="9242">
          <cell r="A9242" t="str">
            <v/>
          </cell>
          <cell r="B9242" t="str">
            <v/>
          </cell>
          <cell r="C9242"/>
          <cell r="D9242" t="str">
            <v/>
          </cell>
          <cell r="E9242"/>
          <cell r="F9242">
            <v>0</v>
          </cell>
          <cell r="G9242">
            <v>0</v>
          </cell>
        </row>
        <row r="9243">
          <cell r="A9243" t="str">
            <v/>
          </cell>
          <cell r="B9243" t="str">
            <v/>
          </cell>
          <cell r="C9243"/>
          <cell r="D9243" t="str">
            <v/>
          </cell>
          <cell r="E9243"/>
          <cell r="F9243">
            <v>0</v>
          </cell>
          <cell r="G9243">
            <v>0</v>
          </cell>
        </row>
        <row r="9244">
          <cell r="A9244" t="str">
            <v/>
          </cell>
          <cell r="B9244" t="str">
            <v/>
          </cell>
          <cell r="C9244"/>
          <cell r="D9244" t="str">
            <v/>
          </cell>
          <cell r="E9244"/>
          <cell r="F9244">
            <v>0</v>
          </cell>
          <cell r="G9244">
            <v>0</v>
          </cell>
        </row>
        <row r="9245">
          <cell r="A9245" t="str">
            <v/>
          </cell>
          <cell r="B9245" t="str">
            <v/>
          </cell>
          <cell r="C9245"/>
          <cell r="D9245" t="str">
            <v/>
          </cell>
          <cell r="E9245"/>
          <cell r="F9245">
            <v>0</v>
          </cell>
          <cell r="G9245">
            <v>0</v>
          </cell>
        </row>
        <row r="9246">
          <cell r="A9246" t="str">
            <v/>
          </cell>
          <cell r="B9246" t="str">
            <v/>
          </cell>
          <cell r="C9246"/>
          <cell r="D9246" t="str">
            <v/>
          </cell>
          <cell r="E9246"/>
          <cell r="F9246">
            <v>0</v>
          </cell>
          <cell r="G9246">
            <v>0</v>
          </cell>
        </row>
        <row r="9247">
          <cell r="A9247"/>
          <cell r="B9247"/>
          <cell r="C9247"/>
          <cell r="D9247"/>
          <cell r="E9247"/>
          <cell r="F9247" t="str">
            <v>Total C</v>
          </cell>
          <cell r="G9247">
            <v>0</v>
          </cell>
        </row>
        <row r="9248">
          <cell r="A9248"/>
          <cell r="B9248"/>
          <cell r="C9248"/>
          <cell r="D9248"/>
          <cell r="E9248"/>
          <cell r="F9248"/>
          <cell r="G9248"/>
        </row>
        <row r="9249">
          <cell r="A9249" t="str">
            <v/>
          </cell>
          <cell r="B9249" t="str">
            <v/>
          </cell>
          <cell r="C9249"/>
          <cell r="D9249" t="str">
            <v>Costo  Neto</v>
          </cell>
          <cell r="E9249"/>
          <cell r="F9249" t="str">
            <v>Total D=A+B+C</v>
          </cell>
          <cell r="G9249">
            <v>0</v>
          </cell>
        </row>
        <row r="9251">
          <cell r="A9251" t="str">
            <v>ANALISIS DE PRECIOS</v>
          </cell>
          <cell r="B9251"/>
          <cell r="C9251"/>
          <cell r="D9251"/>
          <cell r="E9251"/>
          <cell r="F9251"/>
          <cell r="G9251"/>
        </row>
        <row r="9252">
          <cell r="A9252" t="str">
            <v>COMITENTE:</v>
          </cell>
          <cell r="B9252" t="str">
            <v>DIRECCIÓN DE ARQUITECTURA</v>
          </cell>
          <cell r="C9252"/>
          <cell r="D9252"/>
          <cell r="E9252"/>
          <cell r="F9252"/>
          <cell r="G9252"/>
        </row>
        <row r="9253">
          <cell r="A9253" t="str">
            <v>CONTRATISTA:</v>
          </cell>
          <cell r="B9253" t="str">
            <v xml:space="preserve">BILBAO CONSTRUCCIONES S.R.L. </v>
          </cell>
          <cell r="C9253"/>
          <cell r="D9253"/>
          <cell r="E9253"/>
          <cell r="F9253"/>
          <cell r="G9253"/>
        </row>
        <row r="9254">
          <cell r="A9254" t="str">
            <v>OBRA:</v>
          </cell>
          <cell r="B9254" t="str">
            <v>CENTRO DE MEDICINA NUCLEAR - PET / CT</v>
          </cell>
          <cell r="C9254"/>
          <cell r="D9254"/>
          <cell r="E9254"/>
          <cell r="F9254" t="str">
            <v>PRECIOS A:</v>
          </cell>
          <cell r="G9254">
            <v>43594</v>
          </cell>
        </row>
        <row r="9255">
          <cell r="A9255" t="str">
            <v>UBICACIÓN:</v>
          </cell>
          <cell r="B9255" t="str">
            <v>CAPITAL</v>
          </cell>
          <cell r="C9255"/>
          <cell r="D9255"/>
          <cell r="E9255"/>
          <cell r="F9255"/>
          <cell r="G9255"/>
        </row>
        <row r="9256">
          <cell r="A9256" t="str">
            <v>RUBRO:</v>
          </cell>
          <cell r="B9256" t="str">
            <v/>
          </cell>
          <cell r="C9256" t="str">
            <v/>
          </cell>
          <cell r="D9256"/>
          <cell r="E9256"/>
          <cell r="F9256"/>
          <cell r="G9256"/>
        </row>
        <row r="9257">
          <cell r="A9257" t="str">
            <v>ITEM:</v>
          </cell>
          <cell r="B9257" t="str">
            <v/>
          </cell>
          <cell r="C9257" t="str">
            <v/>
          </cell>
          <cell r="D9257"/>
          <cell r="E9257"/>
          <cell r="F9257" t="str">
            <v>UNIDAD:</v>
          </cell>
          <cell r="G9257" t="str">
            <v/>
          </cell>
        </row>
        <row r="9258">
          <cell r="A9258"/>
          <cell r="B9258"/>
          <cell r="C9258"/>
          <cell r="D9258"/>
          <cell r="E9258"/>
          <cell r="F9258"/>
          <cell r="G9258"/>
        </row>
        <row r="9259">
          <cell r="A9259" t="str">
            <v>DATOS REDETERMINACION</v>
          </cell>
          <cell r="B9259"/>
          <cell r="C9259" t="str">
            <v>DESIGNACION</v>
          </cell>
          <cell r="D9259" t="str">
            <v>U</v>
          </cell>
          <cell r="E9259" t="str">
            <v>Cantidad</v>
          </cell>
          <cell r="F9259" t="str">
            <v>$ Unitarios</v>
          </cell>
          <cell r="G9259" t="str">
            <v>$ Parcial</v>
          </cell>
        </row>
        <row r="9260">
          <cell r="A9260" t="str">
            <v>CÓDIGO</v>
          </cell>
          <cell r="B9260" t="str">
            <v>DESCRIPCIÓN</v>
          </cell>
          <cell r="C9260"/>
          <cell r="D9260"/>
          <cell r="E9260"/>
          <cell r="F9260"/>
          <cell r="G9260"/>
        </row>
        <row r="9261">
          <cell r="A9261"/>
          <cell r="B9261"/>
          <cell r="C9261" t="str">
            <v>A - MATERIALES</v>
          </cell>
          <cell r="D9261"/>
          <cell r="E9261"/>
          <cell r="F9261"/>
          <cell r="G9261"/>
        </row>
        <row r="9262">
          <cell r="A9262" t="str">
            <v/>
          </cell>
          <cell r="B9262" t="str">
            <v/>
          </cell>
          <cell r="C9262"/>
          <cell r="D9262" t="str">
            <v/>
          </cell>
          <cell r="E9262"/>
          <cell r="F9262">
            <v>0</v>
          </cell>
          <cell r="G9262">
            <v>0</v>
          </cell>
        </row>
        <row r="9263">
          <cell r="A9263" t="str">
            <v/>
          </cell>
          <cell r="B9263" t="str">
            <v/>
          </cell>
          <cell r="C9263"/>
          <cell r="D9263" t="str">
            <v/>
          </cell>
          <cell r="E9263"/>
          <cell r="F9263">
            <v>0</v>
          </cell>
          <cell r="G9263">
            <v>0</v>
          </cell>
        </row>
        <row r="9264">
          <cell r="A9264" t="str">
            <v/>
          </cell>
          <cell r="B9264" t="str">
            <v/>
          </cell>
          <cell r="C9264"/>
          <cell r="D9264" t="str">
            <v/>
          </cell>
          <cell r="E9264"/>
          <cell r="F9264">
            <v>0</v>
          </cell>
          <cell r="G9264">
            <v>0</v>
          </cell>
        </row>
        <row r="9265">
          <cell r="A9265" t="str">
            <v/>
          </cell>
          <cell r="B9265" t="str">
            <v/>
          </cell>
          <cell r="C9265"/>
          <cell r="D9265" t="str">
            <v/>
          </cell>
          <cell r="E9265"/>
          <cell r="F9265">
            <v>0</v>
          </cell>
          <cell r="G9265">
            <v>0</v>
          </cell>
        </row>
        <row r="9266">
          <cell r="A9266" t="str">
            <v/>
          </cell>
          <cell r="B9266" t="str">
            <v/>
          </cell>
          <cell r="C9266"/>
          <cell r="D9266" t="str">
            <v/>
          </cell>
          <cell r="E9266"/>
          <cell r="F9266">
            <v>0</v>
          </cell>
          <cell r="G9266">
            <v>0</v>
          </cell>
        </row>
        <row r="9267">
          <cell r="A9267" t="str">
            <v/>
          </cell>
          <cell r="B9267" t="str">
            <v/>
          </cell>
          <cell r="C9267"/>
          <cell r="D9267" t="str">
            <v/>
          </cell>
          <cell r="E9267"/>
          <cell r="F9267">
            <v>0</v>
          </cell>
          <cell r="G9267">
            <v>0</v>
          </cell>
        </row>
        <row r="9268">
          <cell r="A9268" t="str">
            <v/>
          </cell>
          <cell r="B9268" t="str">
            <v/>
          </cell>
          <cell r="C9268"/>
          <cell r="D9268" t="str">
            <v/>
          </cell>
          <cell r="E9268"/>
          <cell r="F9268">
            <v>0</v>
          </cell>
          <cell r="G9268">
            <v>0</v>
          </cell>
        </row>
        <row r="9269">
          <cell r="A9269" t="str">
            <v/>
          </cell>
          <cell r="B9269" t="str">
            <v/>
          </cell>
          <cell r="C9269"/>
          <cell r="D9269" t="str">
            <v/>
          </cell>
          <cell r="E9269"/>
          <cell r="F9269">
            <v>0</v>
          </cell>
          <cell r="G9269">
            <v>0</v>
          </cell>
        </row>
        <row r="9270">
          <cell r="A9270" t="str">
            <v/>
          </cell>
          <cell r="B9270" t="str">
            <v/>
          </cell>
          <cell r="C9270"/>
          <cell r="D9270" t="str">
            <v/>
          </cell>
          <cell r="E9270"/>
          <cell r="F9270">
            <v>0</v>
          </cell>
          <cell r="G9270">
            <v>0</v>
          </cell>
        </row>
        <row r="9271">
          <cell r="A9271" t="str">
            <v/>
          </cell>
          <cell r="B9271" t="str">
            <v/>
          </cell>
          <cell r="C9271"/>
          <cell r="D9271" t="str">
            <v/>
          </cell>
          <cell r="E9271"/>
          <cell r="F9271">
            <v>0</v>
          </cell>
          <cell r="G9271">
            <v>0</v>
          </cell>
        </row>
        <row r="9272">
          <cell r="A9272" t="str">
            <v/>
          </cell>
          <cell r="B9272" t="str">
            <v/>
          </cell>
          <cell r="C9272"/>
          <cell r="D9272" t="str">
            <v/>
          </cell>
          <cell r="E9272"/>
          <cell r="F9272">
            <v>0</v>
          </cell>
          <cell r="G9272">
            <v>0</v>
          </cell>
        </row>
        <row r="9273">
          <cell r="A9273" t="str">
            <v/>
          </cell>
          <cell r="B9273" t="str">
            <v/>
          </cell>
          <cell r="C9273"/>
          <cell r="D9273" t="str">
            <v/>
          </cell>
          <cell r="E9273"/>
          <cell r="F9273">
            <v>0</v>
          </cell>
          <cell r="G9273">
            <v>0</v>
          </cell>
        </row>
        <row r="9274">
          <cell r="A9274" t="str">
            <v/>
          </cell>
          <cell r="B9274" t="str">
            <v/>
          </cell>
          <cell r="C9274"/>
          <cell r="D9274" t="str">
            <v/>
          </cell>
          <cell r="E9274"/>
          <cell r="F9274">
            <v>0</v>
          </cell>
          <cell r="G9274">
            <v>0</v>
          </cell>
        </row>
        <row r="9275">
          <cell r="A9275" t="str">
            <v/>
          </cell>
          <cell r="B9275" t="str">
            <v/>
          </cell>
          <cell r="C9275"/>
          <cell r="D9275" t="str">
            <v/>
          </cell>
          <cell r="E9275"/>
          <cell r="F9275">
            <v>0</v>
          </cell>
          <cell r="G9275">
            <v>0</v>
          </cell>
        </row>
        <row r="9276">
          <cell r="A9276"/>
          <cell r="B9276"/>
          <cell r="C9276"/>
          <cell r="D9276"/>
          <cell r="E9276"/>
          <cell r="F9276" t="str">
            <v>Total A</v>
          </cell>
          <cell r="G9276">
            <v>0</v>
          </cell>
        </row>
        <row r="9277">
          <cell r="A9277"/>
          <cell r="B9277"/>
          <cell r="C9277" t="str">
            <v>B - MANO DE OBRA</v>
          </cell>
          <cell r="D9277"/>
          <cell r="E9277"/>
          <cell r="F9277"/>
          <cell r="G9277"/>
        </row>
        <row r="9278">
          <cell r="A9278" t="str">
            <v/>
          </cell>
          <cell r="B9278">
            <v>0</v>
          </cell>
          <cell r="C9278"/>
          <cell r="D9278" t="str">
            <v/>
          </cell>
          <cell r="E9278"/>
          <cell r="F9278">
            <v>0</v>
          </cell>
          <cell r="G9278">
            <v>0</v>
          </cell>
        </row>
        <row r="9279">
          <cell r="A9279" t="str">
            <v/>
          </cell>
          <cell r="B9279">
            <v>0</v>
          </cell>
          <cell r="C9279"/>
          <cell r="D9279" t="str">
            <v/>
          </cell>
          <cell r="E9279"/>
          <cell r="F9279">
            <v>0</v>
          </cell>
          <cell r="G9279">
            <v>0</v>
          </cell>
        </row>
        <row r="9280">
          <cell r="A9280" t="str">
            <v/>
          </cell>
          <cell r="B9280">
            <v>0</v>
          </cell>
          <cell r="C9280"/>
          <cell r="D9280" t="str">
            <v/>
          </cell>
          <cell r="E9280"/>
          <cell r="F9280">
            <v>0</v>
          </cell>
          <cell r="G9280">
            <v>0</v>
          </cell>
        </row>
        <row r="9281">
          <cell r="A9281" t="str">
            <v/>
          </cell>
          <cell r="B9281">
            <v>0</v>
          </cell>
          <cell r="C9281"/>
          <cell r="D9281" t="str">
            <v/>
          </cell>
          <cell r="E9281"/>
          <cell r="F9281">
            <v>0</v>
          </cell>
          <cell r="G9281">
            <v>0</v>
          </cell>
        </row>
        <row r="9282">
          <cell r="A9282" t="str">
            <v/>
          </cell>
          <cell r="B9282">
            <v>0</v>
          </cell>
          <cell r="C9282"/>
          <cell r="D9282" t="str">
            <v/>
          </cell>
          <cell r="E9282"/>
          <cell r="F9282">
            <v>0</v>
          </cell>
          <cell r="G9282">
            <v>0</v>
          </cell>
        </row>
        <row r="9283">
          <cell r="A9283" t="str">
            <v/>
          </cell>
          <cell r="B9283">
            <v>0</v>
          </cell>
          <cell r="C9283"/>
          <cell r="D9283" t="str">
            <v/>
          </cell>
          <cell r="E9283"/>
          <cell r="F9283">
            <v>0</v>
          </cell>
          <cell r="G9283">
            <v>0</v>
          </cell>
        </row>
        <row r="9284">
          <cell r="A9284" t="str">
            <v/>
          </cell>
          <cell r="B9284">
            <v>0</v>
          </cell>
          <cell r="C9284"/>
          <cell r="D9284" t="str">
            <v/>
          </cell>
          <cell r="E9284"/>
          <cell r="F9284">
            <v>0</v>
          </cell>
          <cell r="G9284">
            <v>0</v>
          </cell>
        </row>
        <row r="9285">
          <cell r="A9285" t="str">
            <v/>
          </cell>
          <cell r="B9285">
            <v>0</v>
          </cell>
          <cell r="C9285"/>
          <cell r="D9285" t="str">
            <v/>
          </cell>
          <cell r="E9285"/>
          <cell r="F9285">
            <v>0</v>
          </cell>
          <cell r="G9285">
            <v>0</v>
          </cell>
        </row>
        <row r="9286">
          <cell r="A9286"/>
          <cell r="B9286"/>
          <cell r="C9286"/>
          <cell r="D9286"/>
          <cell r="E9286"/>
          <cell r="F9286" t="str">
            <v>Total B</v>
          </cell>
          <cell r="G9286">
            <v>0</v>
          </cell>
        </row>
        <row r="9287">
          <cell r="A9287"/>
          <cell r="B9287"/>
          <cell r="C9287" t="str">
            <v>C - EQUIPOS</v>
          </cell>
          <cell r="D9287"/>
          <cell r="E9287"/>
          <cell r="F9287"/>
          <cell r="G9287"/>
        </row>
        <row r="9288">
          <cell r="A9288" t="str">
            <v/>
          </cell>
          <cell r="B9288" t="str">
            <v/>
          </cell>
          <cell r="C9288"/>
          <cell r="D9288" t="str">
            <v/>
          </cell>
          <cell r="E9288"/>
          <cell r="F9288">
            <v>0</v>
          </cell>
          <cell r="G9288">
            <v>0</v>
          </cell>
        </row>
        <row r="9289">
          <cell r="A9289" t="str">
            <v/>
          </cell>
          <cell r="B9289" t="str">
            <v/>
          </cell>
          <cell r="C9289"/>
          <cell r="D9289" t="str">
            <v/>
          </cell>
          <cell r="E9289"/>
          <cell r="F9289">
            <v>0</v>
          </cell>
          <cell r="G9289">
            <v>0</v>
          </cell>
        </row>
        <row r="9290">
          <cell r="A9290" t="str">
            <v/>
          </cell>
          <cell r="B9290" t="str">
            <v/>
          </cell>
          <cell r="C9290"/>
          <cell r="D9290" t="str">
            <v/>
          </cell>
          <cell r="E9290"/>
          <cell r="F9290">
            <v>0</v>
          </cell>
          <cell r="G9290">
            <v>0</v>
          </cell>
        </row>
        <row r="9291">
          <cell r="A9291" t="str">
            <v/>
          </cell>
          <cell r="B9291" t="str">
            <v/>
          </cell>
          <cell r="C9291"/>
          <cell r="D9291" t="str">
            <v/>
          </cell>
          <cell r="E9291"/>
          <cell r="F9291">
            <v>0</v>
          </cell>
          <cell r="G9291">
            <v>0</v>
          </cell>
        </row>
        <row r="9292">
          <cell r="A9292" t="str">
            <v/>
          </cell>
          <cell r="B9292" t="str">
            <v/>
          </cell>
          <cell r="C9292"/>
          <cell r="D9292" t="str">
            <v/>
          </cell>
          <cell r="E9292"/>
          <cell r="F9292">
            <v>0</v>
          </cell>
          <cell r="G9292">
            <v>0</v>
          </cell>
        </row>
        <row r="9293">
          <cell r="A9293" t="str">
            <v/>
          </cell>
          <cell r="B9293" t="str">
            <v/>
          </cell>
          <cell r="C9293"/>
          <cell r="D9293" t="str">
            <v/>
          </cell>
          <cell r="E9293"/>
          <cell r="F9293">
            <v>0</v>
          </cell>
          <cell r="G9293">
            <v>0</v>
          </cell>
        </row>
        <row r="9294">
          <cell r="A9294" t="str">
            <v/>
          </cell>
          <cell r="B9294" t="str">
            <v/>
          </cell>
          <cell r="C9294"/>
          <cell r="D9294" t="str">
            <v/>
          </cell>
          <cell r="E9294"/>
          <cell r="F9294">
            <v>0</v>
          </cell>
          <cell r="G9294">
            <v>0</v>
          </cell>
        </row>
        <row r="9295">
          <cell r="A9295" t="str">
            <v/>
          </cell>
          <cell r="B9295" t="str">
            <v/>
          </cell>
          <cell r="C9295"/>
          <cell r="D9295" t="str">
            <v/>
          </cell>
          <cell r="E9295"/>
          <cell r="F9295">
            <v>0</v>
          </cell>
          <cell r="G9295">
            <v>0</v>
          </cell>
        </row>
        <row r="9296">
          <cell r="A9296" t="str">
            <v/>
          </cell>
          <cell r="B9296" t="str">
            <v/>
          </cell>
          <cell r="C9296"/>
          <cell r="D9296" t="str">
            <v/>
          </cell>
          <cell r="E9296"/>
          <cell r="F9296">
            <v>0</v>
          </cell>
          <cell r="G9296">
            <v>0</v>
          </cell>
        </row>
        <row r="9297">
          <cell r="A9297"/>
          <cell r="B9297"/>
          <cell r="C9297"/>
          <cell r="D9297"/>
          <cell r="E9297"/>
          <cell r="F9297" t="str">
            <v>Total C</v>
          </cell>
          <cell r="G9297">
            <v>0</v>
          </cell>
        </row>
        <row r="9298">
          <cell r="A9298"/>
          <cell r="B9298"/>
          <cell r="C9298"/>
          <cell r="D9298"/>
          <cell r="E9298"/>
          <cell r="F9298"/>
          <cell r="G9298"/>
        </row>
        <row r="9299">
          <cell r="A9299" t="str">
            <v/>
          </cell>
          <cell r="B9299" t="str">
            <v/>
          </cell>
          <cell r="C9299"/>
          <cell r="D9299" t="str">
            <v>Costo  Neto</v>
          </cell>
          <cell r="E9299"/>
          <cell r="F9299" t="str">
            <v>Total D=A+B+C</v>
          </cell>
          <cell r="G9299">
            <v>0</v>
          </cell>
        </row>
        <row r="9301">
          <cell r="A9301" t="str">
            <v>ANALISIS DE PRECIOS</v>
          </cell>
          <cell r="B9301"/>
          <cell r="C9301"/>
          <cell r="D9301"/>
          <cell r="E9301"/>
          <cell r="F9301"/>
          <cell r="G9301"/>
        </row>
        <row r="9302">
          <cell r="A9302" t="str">
            <v>COMITENTE:</v>
          </cell>
          <cell r="B9302" t="str">
            <v>DIRECCIÓN DE ARQUITECTURA</v>
          </cell>
          <cell r="C9302"/>
          <cell r="D9302"/>
          <cell r="E9302"/>
          <cell r="F9302"/>
          <cell r="G9302"/>
        </row>
        <row r="9303">
          <cell r="A9303" t="str">
            <v>CONTRATISTA:</v>
          </cell>
          <cell r="B9303" t="str">
            <v xml:space="preserve">BILBAO CONSTRUCCIONES S.R.L. </v>
          </cell>
          <cell r="C9303"/>
          <cell r="D9303"/>
          <cell r="E9303"/>
          <cell r="F9303"/>
          <cell r="G9303"/>
        </row>
        <row r="9304">
          <cell r="A9304" t="str">
            <v>OBRA:</v>
          </cell>
          <cell r="B9304" t="str">
            <v>CENTRO DE MEDICINA NUCLEAR - PET / CT</v>
          </cell>
          <cell r="C9304"/>
          <cell r="D9304"/>
          <cell r="E9304"/>
          <cell r="F9304" t="str">
            <v>PRECIOS A:</v>
          </cell>
          <cell r="G9304">
            <v>43594</v>
          </cell>
        </row>
        <row r="9305">
          <cell r="A9305" t="str">
            <v>UBICACIÓN:</v>
          </cell>
          <cell r="B9305" t="str">
            <v>CAPITAL</v>
          </cell>
          <cell r="C9305"/>
          <cell r="D9305"/>
          <cell r="E9305"/>
          <cell r="F9305"/>
          <cell r="G9305"/>
        </row>
        <row r="9306">
          <cell r="A9306" t="str">
            <v>RUBRO:</v>
          </cell>
          <cell r="B9306" t="str">
            <v/>
          </cell>
          <cell r="C9306" t="str">
            <v/>
          </cell>
          <cell r="D9306"/>
          <cell r="E9306"/>
          <cell r="F9306"/>
          <cell r="G9306"/>
        </row>
        <row r="9307">
          <cell r="A9307" t="str">
            <v>ITEM:</v>
          </cell>
          <cell r="B9307" t="str">
            <v/>
          </cell>
          <cell r="C9307" t="str">
            <v/>
          </cell>
          <cell r="D9307"/>
          <cell r="E9307"/>
          <cell r="F9307" t="str">
            <v>UNIDAD:</v>
          </cell>
          <cell r="G9307" t="str">
            <v/>
          </cell>
        </row>
        <row r="9308">
          <cell r="A9308"/>
          <cell r="B9308"/>
          <cell r="C9308"/>
          <cell r="D9308"/>
          <cell r="E9308"/>
          <cell r="F9308"/>
          <cell r="G9308"/>
        </row>
        <row r="9309">
          <cell r="A9309" t="str">
            <v>DATOS REDETERMINACION</v>
          </cell>
          <cell r="B9309"/>
          <cell r="C9309" t="str">
            <v>DESIGNACION</v>
          </cell>
          <cell r="D9309" t="str">
            <v>U</v>
          </cell>
          <cell r="E9309" t="str">
            <v>Cantidad</v>
          </cell>
          <cell r="F9309" t="str">
            <v>$ Unitarios</v>
          </cell>
          <cell r="G9309" t="str">
            <v>$ Parcial</v>
          </cell>
        </row>
        <row r="9310">
          <cell r="A9310" t="str">
            <v>CÓDIGO</v>
          </cell>
          <cell r="B9310" t="str">
            <v>DESCRIPCIÓN</v>
          </cell>
          <cell r="C9310"/>
          <cell r="D9310"/>
          <cell r="E9310"/>
          <cell r="F9310"/>
          <cell r="G9310"/>
        </row>
        <row r="9311">
          <cell r="A9311"/>
          <cell r="B9311"/>
          <cell r="C9311" t="str">
            <v>A - MATERIALES</v>
          </cell>
          <cell r="D9311"/>
          <cell r="E9311"/>
          <cell r="F9311"/>
          <cell r="G9311"/>
        </row>
        <row r="9312">
          <cell r="A9312" t="str">
            <v/>
          </cell>
          <cell r="B9312" t="str">
            <v/>
          </cell>
          <cell r="C9312"/>
          <cell r="D9312" t="str">
            <v/>
          </cell>
          <cell r="E9312"/>
          <cell r="F9312">
            <v>0</v>
          </cell>
          <cell r="G9312">
            <v>0</v>
          </cell>
        </row>
        <row r="9313">
          <cell r="A9313" t="str">
            <v/>
          </cell>
          <cell r="B9313" t="str">
            <v/>
          </cell>
          <cell r="C9313"/>
          <cell r="D9313" t="str">
            <v/>
          </cell>
          <cell r="E9313"/>
          <cell r="F9313">
            <v>0</v>
          </cell>
          <cell r="G9313">
            <v>0</v>
          </cell>
        </row>
        <row r="9314">
          <cell r="A9314" t="str">
            <v/>
          </cell>
          <cell r="B9314" t="str">
            <v/>
          </cell>
          <cell r="C9314"/>
          <cell r="D9314" t="str">
            <v/>
          </cell>
          <cell r="E9314"/>
          <cell r="F9314">
            <v>0</v>
          </cell>
          <cell r="G9314">
            <v>0</v>
          </cell>
        </row>
        <row r="9315">
          <cell r="A9315" t="str">
            <v/>
          </cell>
          <cell r="B9315" t="str">
            <v/>
          </cell>
          <cell r="C9315"/>
          <cell r="D9315" t="str">
            <v/>
          </cell>
          <cell r="E9315"/>
          <cell r="F9315">
            <v>0</v>
          </cell>
          <cell r="G9315">
            <v>0</v>
          </cell>
        </row>
        <row r="9316">
          <cell r="A9316" t="str">
            <v/>
          </cell>
          <cell r="B9316" t="str">
            <v/>
          </cell>
          <cell r="C9316"/>
          <cell r="D9316" t="str">
            <v/>
          </cell>
          <cell r="E9316"/>
          <cell r="F9316">
            <v>0</v>
          </cell>
          <cell r="G9316">
            <v>0</v>
          </cell>
        </row>
        <row r="9317">
          <cell r="A9317" t="str">
            <v/>
          </cell>
          <cell r="B9317" t="str">
            <v/>
          </cell>
          <cell r="C9317"/>
          <cell r="D9317" t="str">
            <v/>
          </cell>
          <cell r="E9317"/>
          <cell r="F9317">
            <v>0</v>
          </cell>
          <cell r="G9317">
            <v>0</v>
          </cell>
        </row>
        <row r="9318">
          <cell r="A9318" t="str">
            <v/>
          </cell>
          <cell r="B9318" t="str">
            <v/>
          </cell>
          <cell r="C9318"/>
          <cell r="D9318" t="str">
            <v/>
          </cell>
          <cell r="E9318"/>
          <cell r="F9318">
            <v>0</v>
          </cell>
          <cell r="G9318">
            <v>0</v>
          </cell>
        </row>
        <row r="9319">
          <cell r="A9319" t="str">
            <v/>
          </cell>
          <cell r="B9319" t="str">
            <v/>
          </cell>
          <cell r="C9319"/>
          <cell r="D9319" t="str">
            <v/>
          </cell>
          <cell r="E9319"/>
          <cell r="F9319">
            <v>0</v>
          </cell>
          <cell r="G9319">
            <v>0</v>
          </cell>
        </row>
        <row r="9320">
          <cell r="A9320" t="str">
            <v/>
          </cell>
          <cell r="B9320" t="str">
            <v/>
          </cell>
          <cell r="C9320"/>
          <cell r="D9320" t="str">
            <v/>
          </cell>
          <cell r="E9320"/>
          <cell r="F9320">
            <v>0</v>
          </cell>
          <cell r="G9320">
            <v>0</v>
          </cell>
        </row>
        <row r="9321">
          <cell r="A9321" t="str">
            <v/>
          </cell>
          <cell r="B9321" t="str">
            <v/>
          </cell>
          <cell r="C9321"/>
          <cell r="D9321" t="str">
            <v/>
          </cell>
          <cell r="E9321"/>
          <cell r="F9321">
            <v>0</v>
          </cell>
          <cell r="G9321">
            <v>0</v>
          </cell>
        </row>
        <row r="9322">
          <cell r="A9322" t="str">
            <v/>
          </cell>
          <cell r="B9322" t="str">
            <v/>
          </cell>
          <cell r="C9322"/>
          <cell r="D9322" t="str">
            <v/>
          </cell>
          <cell r="E9322"/>
          <cell r="F9322">
            <v>0</v>
          </cell>
          <cell r="G9322">
            <v>0</v>
          </cell>
        </row>
        <row r="9323">
          <cell r="A9323" t="str">
            <v/>
          </cell>
          <cell r="B9323" t="str">
            <v/>
          </cell>
          <cell r="C9323"/>
          <cell r="D9323" t="str">
            <v/>
          </cell>
          <cell r="E9323"/>
          <cell r="F9323">
            <v>0</v>
          </cell>
          <cell r="G9323">
            <v>0</v>
          </cell>
        </row>
        <row r="9324">
          <cell r="A9324" t="str">
            <v/>
          </cell>
          <cell r="B9324" t="str">
            <v/>
          </cell>
          <cell r="C9324"/>
          <cell r="D9324" t="str">
            <v/>
          </cell>
          <cell r="E9324"/>
          <cell r="F9324">
            <v>0</v>
          </cell>
          <cell r="G9324">
            <v>0</v>
          </cell>
        </row>
        <row r="9325">
          <cell r="A9325" t="str">
            <v/>
          </cell>
          <cell r="B9325" t="str">
            <v/>
          </cell>
          <cell r="C9325"/>
          <cell r="D9325" t="str">
            <v/>
          </cell>
          <cell r="E9325"/>
          <cell r="F9325">
            <v>0</v>
          </cell>
          <cell r="G9325">
            <v>0</v>
          </cell>
        </row>
        <row r="9326">
          <cell r="A9326"/>
          <cell r="B9326"/>
          <cell r="C9326"/>
          <cell r="D9326"/>
          <cell r="E9326"/>
          <cell r="F9326" t="str">
            <v>Total A</v>
          </cell>
          <cell r="G9326">
            <v>0</v>
          </cell>
        </row>
        <row r="9327">
          <cell r="A9327"/>
          <cell r="B9327"/>
          <cell r="C9327" t="str">
            <v>B - MANO DE OBRA</v>
          </cell>
          <cell r="D9327"/>
          <cell r="E9327"/>
          <cell r="F9327"/>
          <cell r="G9327"/>
        </row>
        <row r="9328">
          <cell r="A9328" t="str">
            <v/>
          </cell>
          <cell r="B9328">
            <v>0</v>
          </cell>
          <cell r="C9328"/>
          <cell r="D9328" t="str">
            <v/>
          </cell>
          <cell r="E9328"/>
          <cell r="F9328">
            <v>0</v>
          </cell>
          <cell r="G9328">
            <v>0</v>
          </cell>
        </row>
        <row r="9329">
          <cell r="A9329" t="str">
            <v/>
          </cell>
          <cell r="B9329">
            <v>0</v>
          </cell>
          <cell r="C9329"/>
          <cell r="D9329" t="str">
            <v/>
          </cell>
          <cell r="E9329"/>
          <cell r="F9329">
            <v>0</v>
          </cell>
          <cell r="G9329">
            <v>0</v>
          </cell>
        </row>
        <row r="9330">
          <cell r="A9330" t="str">
            <v/>
          </cell>
          <cell r="B9330">
            <v>0</v>
          </cell>
          <cell r="C9330"/>
          <cell r="D9330" t="str">
            <v/>
          </cell>
          <cell r="E9330"/>
          <cell r="F9330">
            <v>0</v>
          </cell>
          <cell r="G9330">
            <v>0</v>
          </cell>
        </row>
        <row r="9331">
          <cell r="A9331" t="str">
            <v/>
          </cell>
          <cell r="B9331">
            <v>0</v>
          </cell>
          <cell r="C9331"/>
          <cell r="D9331" t="str">
            <v/>
          </cell>
          <cell r="E9331"/>
          <cell r="F9331">
            <v>0</v>
          </cell>
          <cell r="G9331">
            <v>0</v>
          </cell>
        </row>
        <row r="9332">
          <cell r="A9332" t="str">
            <v/>
          </cell>
          <cell r="B9332">
            <v>0</v>
          </cell>
          <cell r="C9332"/>
          <cell r="D9332" t="str">
            <v/>
          </cell>
          <cell r="E9332"/>
          <cell r="F9332">
            <v>0</v>
          </cell>
          <cell r="G9332">
            <v>0</v>
          </cell>
        </row>
        <row r="9333">
          <cell r="A9333" t="str">
            <v/>
          </cell>
          <cell r="B9333">
            <v>0</v>
          </cell>
          <cell r="C9333"/>
          <cell r="D9333" t="str">
            <v/>
          </cell>
          <cell r="E9333"/>
          <cell r="F9333">
            <v>0</v>
          </cell>
          <cell r="G9333">
            <v>0</v>
          </cell>
        </row>
        <row r="9334">
          <cell r="A9334" t="str">
            <v/>
          </cell>
          <cell r="B9334">
            <v>0</v>
          </cell>
          <cell r="C9334"/>
          <cell r="D9334" t="str">
            <v/>
          </cell>
          <cell r="E9334"/>
          <cell r="F9334">
            <v>0</v>
          </cell>
          <cell r="G9334">
            <v>0</v>
          </cell>
        </row>
        <row r="9335">
          <cell r="A9335" t="str">
            <v/>
          </cell>
          <cell r="B9335">
            <v>0</v>
          </cell>
          <cell r="C9335"/>
          <cell r="D9335" t="str">
            <v/>
          </cell>
          <cell r="E9335"/>
          <cell r="F9335">
            <v>0</v>
          </cell>
          <cell r="G9335">
            <v>0</v>
          </cell>
        </row>
        <row r="9336">
          <cell r="A9336"/>
          <cell r="B9336"/>
          <cell r="C9336"/>
          <cell r="D9336"/>
          <cell r="E9336"/>
          <cell r="F9336" t="str">
            <v>Total B</v>
          </cell>
          <cell r="G9336">
            <v>0</v>
          </cell>
        </row>
        <row r="9337">
          <cell r="A9337"/>
          <cell r="B9337"/>
          <cell r="C9337" t="str">
            <v>C - EQUIPOS</v>
          </cell>
          <cell r="D9337"/>
          <cell r="E9337"/>
          <cell r="F9337"/>
          <cell r="G9337"/>
        </row>
        <row r="9338">
          <cell r="A9338" t="str">
            <v/>
          </cell>
          <cell r="B9338" t="str">
            <v/>
          </cell>
          <cell r="C9338"/>
          <cell r="D9338" t="str">
            <v/>
          </cell>
          <cell r="E9338"/>
          <cell r="F9338">
            <v>0</v>
          </cell>
          <cell r="G9338">
            <v>0</v>
          </cell>
        </row>
        <row r="9339">
          <cell r="A9339" t="str">
            <v/>
          </cell>
          <cell r="B9339" t="str">
            <v/>
          </cell>
          <cell r="C9339"/>
          <cell r="D9339" t="str">
            <v/>
          </cell>
          <cell r="E9339"/>
          <cell r="F9339">
            <v>0</v>
          </cell>
          <cell r="G9339">
            <v>0</v>
          </cell>
        </row>
        <row r="9340">
          <cell r="A9340" t="str">
            <v/>
          </cell>
          <cell r="B9340" t="str">
            <v/>
          </cell>
          <cell r="C9340"/>
          <cell r="D9340" t="str">
            <v/>
          </cell>
          <cell r="E9340"/>
          <cell r="F9340">
            <v>0</v>
          </cell>
          <cell r="G9340">
            <v>0</v>
          </cell>
        </row>
        <row r="9341">
          <cell r="A9341" t="str">
            <v/>
          </cell>
          <cell r="B9341" t="str">
            <v/>
          </cell>
          <cell r="C9341"/>
          <cell r="D9341" t="str">
            <v/>
          </cell>
          <cell r="E9341"/>
          <cell r="F9341">
            <v>0</v>
          </cell>
          <cell r="G9341">
            <v>0</v>
          </cell>
        </row>
        <row r="9342">
          <cell r="A9342" t="str">
            <v/>
          </cell>
          <cell r="B9342" t="str">
            <v/>
          </cell>
          <cell r="C9342"/>
          <cell r="D9342" t="str">
            <v/>
          </cell>
          <cell r="E9342"/>
          <cell r="F9342">
            <v>0</v>
          </cell>
          <cell r="G9342">
            <v>0</v>
          </cell>
        </row>
        <row r="9343">
          <cell r="A9343" t="str">
            <v/>
          </cell>
          <cell r="B9343" t="str">
            <v/>
          </cell>
          <cell r="C9343"/>
          <cell r="D9343" t="str">
            <v/>
          </cell>
          <cell r="E9343"/>
          <cell r="F9343">
            <v>0</v>
          </cell>
          <cell r="G9343">
            <v>0</v>
          </cell>
        </row>
        <row r="9344">
          <cell r="A9344" t="str">
            <v/>
          </cell>
          <cell r="B9344" t="str">
            <v/>
          </cell>
          <cell r="C9344"/>
          <cell r="D9344" t="str">
            <v/>
          </cell>
          <cell r="E9344"/>
          <cell r="F9344">
            <v>0</v>
          </cell>
          <cell r="G9344">
            <v>0</v>
          </cell>
        </row>
        <row r="9345">
          <cell r="A9345" t="str">
            <v/>
          </cell>
          <cell r="B9345" t="str">
            <v/>
          </cell>
          <cell r="C9345"/>
          <cell r="D9345" t="str">
            <v/>
          </cell>
          <cell r="E9345"/>
          <cell r="F9345">
            <v>0</v>
          </cell>
          <cell r="G9345">
            <v>0</v>
          </cell>
        </row>
        <row r="9346">
          <cell r="A9346" t="str">
            <v/>
          </cell>
          <cell r="B9346" t="str">
            <v/>
          </cell>
          <cell r="C9346"/>
          <cell r="D9346" t="str">
            <v/>
          </cell>
          <cell r="E9346"/>
          <cell r="F9346">
            <v>0</v>
          </cell>
          <cell r="G9346">
            <v>0</v>
          </cell>
        </row>
        <row r="9347">
          <cell r="A9347"/>
          <cell r="B9347"/>
          <cell r="C9347"/>
          <cell r="D9347"/>
          <cell r="E9347"/>
          <cell r="F9347" t="str">
            <v>Total C</v>
          </cell>
          <cell r="G9347">
            <v>0</v>
          </cell>
        </row>
        <row r="9348">
          <cell r="A9348"/>
          <cell r="B9348"/>
          <cell r="C9348"/>
          <cell r="D9348"/>
          <cell r="E9348"/>
          <cell r="F9348"/>
          <cell r="G9348"/>
        </row>
        <row r="9349">
          <cell r="A9349" t="str">
            <v/>
          </cell>
          <cell r="B9349" t="str">
            <v/>
          </cell>
          <cell r="C9349"/>
          <cell r="D9349" t="str">
            <v>Costo  Neto</v>
          </cell>
          <cell r="E9349"/>
          <cell r="F9349" t="str">
            <v>Total D=A+B+C</v>
          </cell>
          <cell r="G9349">
            <v>0</v>
          </cell>
        </row>
        <row r="9351">
          <cell r="A9351" t="str">
            <v>ANALISIS DE PRECIOS</v>
          </cell>
          <cell r="B9351"/>
          <cell r="C9351"/>
          <cell r="D9351"/>
          <cell r="E9351"/>
          <cell r="F9351"/>
          <cell r="G9351"/>
        </row>
        <row r="9352">
          <cell r="A9352" t="str">
            <v>COMITENTE:</v>
          </cell>
          <cell r="B9352" t="str">
            <v>DIRECCIÓN DE ARQUITECTURA</v>
          </cell>
          <cell r="C9352"/>
          <cell r="D9352"/>
          <cell r="E9352"/>
          <cell r="F9352"/>
          <cell r="G9352"/>
        </row>
        <row r="9353">
          <cell r="A9353" t="str">
            <v>CONTRATISTA:</v>
          </cell>
          <cell r="B9353" t="str">
            <v xml:space="preserve">BILBAO CONSTRUCCIONES S.R.L. </v>
          </cell>
          <cell r="C9353"/>
          <cell r="D9353"/>
          <cell r="E9353"/>
          <cell r="F9353"/>
          <cell r="G9353"/>
        </row>
        <row r="9354">
          <cell r="A9354" t="str">
            <v>OBRA:</v>
          </cell>
          <cell r="B9354" t="str">
            <v>CENTRO DE MEDICINA NUCLEAR - PET / CT</v>
          </cell>
          <cell r="C9354"/>
          <cell r="D9354"/>
          <cell r="E9354"/>
          <cell r="F9354" t="str">
            <v>PRECIOS A:</v>
          </cell>
          <cell r="G9354">
            <v>43594</v>
          </cell>
        </row>
        <row r="9355">
          <cell r="A9355" t="str">
            <v>UBICACIÓN:</v>
          </cell>
          <cell r="B9355" t="str">
            <v>CAPITAL</v>
          </cell>
          <cell r="C9355"/>
          <cell r="D9355"/>
          <cell r="E9355"/>
          <cell r="F9355"/>
          <cell r="G9355"/>
        </row>
        <row r="9356">
          <cell r="A9356" t="str">
            <v>RUBRO:</v>
          </cell>
          <cell r="B9356" t="str">
            <v/>
          </cell>
          <cell r="C9356" t="str">
            <v/>
          </cell>
          <cell r="D9356"/>
          <cell r="E9356"/>
          <cell r="F9356"/>
          <cell r="G9356"/>
        </row>
        <row r="9357">
          <cell r="A9357" t="str">
            <v>ITEM:</v>
          </cell>
          <cell r="B9357" t="str">
            <v/>
          </cell>
          <cell r="C9357" t="str">
            <v/>
          </cell>
          <cell r="D9357"/>
          <cell r="E9357"/>
          <cell r="F9357" t="str">
            <v>UNIDAD:</v>
          </cell>
          <cell r="G9357" t="str">
            <v/>
          </cell>
        </row>
        <row r="9358">
          <cell r="A9358"/>
          <cell r="B9358"/>
          <cell r="C9358"/>
          <cell r="D9358"/>
          <cell r="E9358"/>
          <cell r="F9358"/>
          <cell r="G9358"/>
        </row>
        <row r="9359">
          <cell r="A9359" t="str">
            <v>DATOS REDETERMINACION</v>
          </cell>
          <cell r="B9359"/>
          <cell r="C9359" t="str">
            <v>DESIGNACION</v>
          </cell>
          <cell r="D9359" t="str">
            <v>U</v>
          </cell>
          <cell r="E9359" t="str">
            <v>Cantidad</v>
          </cell>
          <cell r="F9359" t="str">
            <v>$ Unitarios</v>
          </cell>
          <cell r="G9359" t="str">
            <v>$ Parcial</v>
          </cell>
        </row>
        <row r="9360">
          <cell r="A9360" t="str">
            <v>CÓDIGO</v>
          </cell>
          <cell r="B9360" t="str">
            <v>DESCRIPCIÓN</v>
          </cell>
          <cell r="C9360"/>
          <cell r="D9360"/>
          <cell r="E9360"/>
          <cell r="F9360"/>
          <cell r="G9360"/>
        </row>
        <row r="9361">
          <cell r="A9361"/>
          <cell r="B9361"/>
          <cell r="C9361" t="str">
            <v>A - MATERIALES</v>
          </cell>
          <cell r="D9361"/>
          <cell r="E9361"/>
          <cell r="F9361"/>
          <cell r="G9361"/>
        </row>
        <row r="9362">
          <cell r="A9362" t="str">
            <v/>
          </cell>
          <cell r="B9362" t="str">
            <v/>
          </cell>
          <cell r="C9362"/>
          <cell r="D9362" t="str">
            <v/>
          </cell>
          <cell r="E9362"/>
          <cell r="F9362">
            <v>0</v>
          </cell>
          <cell r="G9362">
            <v>0</v>
          </cell>
        </row>
        <row r="9363">
          <cell r="A9363" t="str">
            <v/>
          </cell>
          <cell r="B9363" t="str">
            <v/>
          </cell>
          <cell r="C9363"/>
          <cell r="D9363" t="str">
            <v/>
          </cell>
          <cell r="E9363"/>
          <cell r="F9363">
            <v>0</v>
          </cell>
          <cell r="G9363">
            <v>0</v>
          </cell>
        </row>
        <row r="9364">
          <cell r="A9364" t="str">
            <v/>
          </cell>
          <cell r="B9364" t="str">
            <v/>
          </cell>
          <cell r="C9364"/>
          <cell r="D9364" t="str">
            <v/>
          </cell>
          <cell r="E9364"/>
          <cell r="F9364">
            <v>0</v>
          </cell>
          <cell r="G9364">
            <v>0</v>
          </cell>
        </row>
        <row r="9365">
          <cell r="A9365" t="str">
            <v/>
          </cell>
          <cell r="B9365" t="str">
            <v/>
          </cell>
          <cell r="C9365"/>
          <cell r="D9365" t="str">
            <v/>
          </cell>
          <cell r="E9365"/>
          <cell r="F9365">
            <v>0</v>
          </cell>
          <cell r="G9365">
            <v>0</v>
          </cell>
        </row>
        <row r="9366">
          <cell r="A9366" t="str">
            <v/>
          </cell>
          <cell r="B9366" t="str">
            <v/>
          </cell>
          <cell r="C9366"/>
          <cell r="D9366" t="str">
            <v/>
          </cell>
          <cell r="E9366"/>
          <cell r="F9366">
            <v>0</v>
          </cell>
          <cell r="G9366">
            <v>0</v>
          </cell>
        </row>
        <row r="9367">
          <cell r="A9367" t="str">
            <v/>
          </cell>
          <cell r="B9367" t="str">
            <v/>
          </cell>
          <cell r="C9367"/>
          <cell r="D9367" t="str">
            <v/>
          </cell>
          <cell r="E9367"/>
          <cell r="F9367">
            <v>0</v>
          </cell>
          <cell r="G9367">
            <v>0</v>
          </cell>
        </row>
        <row r="9368">
          <cell r="A9368" t="str">
            <v/>
          </cell>
          <cell r="B9368" t="str">
            <v/>
          </cell>
          <cell r="C9368"/>
          <cell r="D9368" t="str">
            <v/>
          </cell>
          <cell r="E9368"/>
          <cell r="F9368">
            <v>0</v>
          </cell>
          <cell r="G9368">
            <v>0</v>
          </cell>
        </row>
        <row r="9369">
          <cell r="A9369" t="str">
            <v/>
          </cell>
          <cell r="B9369" t="str">
            <v/>
          </cell>
          <cell r="C9369"/>
          <cell r="D9369" t="str">
            <v/>
          </cell>
          <cell r="E9369"/>
          <cell r="F9369">
            <v>0</v>
          </cell>
          <cell r="G9369">
            <v>0</v>
          </cell>
        </row>
        <row r="9370">
          <cell r="A9370" t="str">
            <v/>
          </cell>
          <cell r="B9370" t="str">
            <v/>
          </cell>
          <cell r="C9370"/>
          <cell r="D9370" t="str">
            <v/>
          </cell>
          <cell r="E9370"/>
          <cell r="F9370">
            <v>0</v>
          </cell>
          <cell r="G9370">
            <v>0</v>
          </cell>
        </row>
        <row r="9371">
          <cell r="A9371" t="str">
            <v/>
          </cell>
          <cell r="B9371" t="str">
            <v/>
          </cell>
          <cell r="C9371"/>
          <cell r="D9371" t="str">
            <v/>
          </cell>
          <cell r="E9371"/>
          <cell r="F9371">
            <v>0</v>
          </cell>
          <cell r="G9371">
            <v>0</v>
          </cell>
        </row>
        <row r="9372">
          <cell r="A9372" t="str">
            <v/>
          </cell>
          <cell r="B9372" t="str">
            <v/>
          </cell>
          <cell r="C9372"/>
          <cell r="D9372" t="str">
            <v/>
          </cell>
          <cell r="E9372"/>
          <cell r="F9372">
            <v>0</v>
          </cell>
          <cell r="G9372">
            <v>0</v>
          </cell>
        </row>
        <row r="9373">
          <cell r="A9373" t="str">
            <v/>
          </cell>
          <cell r="B9373" t="str">
            <v/>
          </cell>
          <cell r="C9373"/>
          <cell r="D9373" t="str">
            <v/>
          </cell>
          <cell r="E9373"/>
          <cell r="F9373">
            <v>0</v>
          </cell>
          <cell r="G9373">
            <v>0</v>
          </cell>
        </row>
        <row r="9374">
          <cell r="A9374" t="str">
            <v/>
          </cell>
          <cell r="B9374" t="str">
            <v/>
          </cell>
          <cell r="C9374"/>
          <cell r="D9374" t="str">
            <v/>
          </cell>
          <cell r="E9374"/>
          <cell r="F9374">
            <v>0</v>
          </cell>
          <cell r="G9374">
            <v>0</v>
          </cell>
        </row>
        <row r="9375">
          <cell r="A9375" t="str">
            <v/>
          </cell>
          <cell r="B9375" t="str">
            <v/>
          </cell>
          <cell r="C9375"/>
          <cell r="D9375" t="str">
            <v/>
          </cell>
          <cell r="E9375"/>
          <cell r="F9375">
            <v>0</v>
          </cell>
          <cell r="G9375">
            <v>0</v>
          </cell>
        </row>
        <row r="9376">
          <cell r="A9376"/>
          <cell r="B9376"/>
          <cell r="C9376"/>
          <cell r="D9376"/>
          <cell r="E9376"/>
          <cell r="F9376" t="str">
            <v>Total A</v>
          </cell>
          <cell r="G9376">
            <v>0</v>
          </cell>
        </row>
        <row r="9377">
          <cell r="A9377"/>
          <cell r="B9377"/>
          <cell r="C9377" t="str">
            <v>B - MANO DE OBRA</v>
          </cell>
          <cell r="D9377"/>
          <cell r="E9377"/>
          <cell r="F9377"/>
          <cell r="G9377"/>
        </row>
        <row r="9378">
          <cell r="A9378" t="str">
            <v/>
          </cell>
          <cell r="B9378">
            <v>0</v>
          </cell>
          <cell r="C9378"/>
          <cell r="D9378" t="str">
            <v/>
          </cell>
          <cell r="E9378"/>
          <cell r="F9378">
            <v>0</v>
          </cell>
          <cell r="G9378">
            <v>0</v>
          </cell>
        </row>
        <row r="9379">
          <cell r="A9379" t="str">
            <v/>
          </cell>
          <cell r="B9379">
            <v>0</v>
          </cell>
          <cell r="C9379"/>
          <cell r="D9379" t="str">
            <v/>
          </cell>
          <cell r="E9379"/>
          <cell r="F9379">
            <v>0</v>
          </cell>
          <cell r="G9379">
            <v>0</v>
          </cell>
        </row>
        <row r="9380">
          <cell r="A9380" t="str">
            <v/>
          </cell>
          <cell r="B9380">
            <v>0</v>
          </cell>
          <cell r="C9380"/>
          <cell r="D9380" t="str">
            <v/>
          </cell>
          <cell r="E9380"/>
          <cell r="F9380">
            <v>0</v>
          </cell>
          <cell r="G9380">
            <v>0</v>
          </cell>
        </row>
        <row r="9381">
          <cell r="A9381" t="str">
            <v/>
          </cell>
          <cell r="B9381">
            <v>0</v>
          </cell>
          <cell r="C9381"/>
          <cell r="D9381" t="str">
            <v/>
          </cell>
          <cell r="E9381"/>
          <cell r="F9381">
            <v>0</v>
          </cell>
          <cell r="G9381">
            <v>0</v>
          </cell>
        </row>
        <row r="9382">
          <cell r="A9382" t="str">
            <v/>
          </cell>
          <cell r="B9382">
            <v>0</v>
          </cell>
          <cell r="C9382"/>
          <cell r="D9382" t="str">
            <v/>
          </cell>
          <cell r="E9382"/>
          <cell r="F9382">
            <v>0</v>
          </cell>
          <cell r="G9382">
            <v>0</v>
          </cell>
        </row>
        <row r="9383">
          <cell r="A9383" t="str">
            <v/>
          </cell>
          <cell r="B9383">
            <v>0</v>
          </cell>
          <cell r="C9383"/>
          <cell r="D9383" t="str">
            <v/>
          </cell>
          <cell r="E9383"/>
          <cell r="F9383">
            <v>0</v>
          </cell>
          <cell r="G9383">
            <v>0</v>
          </cell>
        </row>
        <row r="9384">
          <cell r="A9384" t="str">
            <v/>
          </cell>
          <cell r="B9384">
            <v>0</v>
          </cell>
          <cell r="C9384"/>
          <cell r="D9384" t="str">
            <v/>
          </cell>
          <cell r="E9384"/>
          <cell r="F9384">
            <v>0</v>
          </cell>
          <cell r="G9384">
            <v>0</v>
          </cell>
        </row>
        <row r="9385">
          <cell r="A9385" t="str">
            <v/>
          </cell>
          <cell r="B9385">
            <v>0</v>
          </cell>
          <cell r="C9385"/>
          <cell r="D9385" t="str">
            <v/>
          </cell>
          <cell r="E9385"/>
          <cell r="F9385">
            <v>0</v>
          </cell>
          <cell r="G9385">
            <v>0</v>
          </cell>
        </row>
        <row r="9386">
          <cell r="A9386"/>
          <cell r="B9386"/>
          <cell r="C9386"/>
          <cell r="D9386"/>
          <cell r="E9386"/>
          <cell r="F9386" t="str">
            <v>Total B</v>
          </cell>
          <cell r="G9386">
            <v>0</v>
          </cell>
        </row>
        <row r="9387">
          <cell r="A9387"/>
          <cell r="B9387"/>
          <cell r="C9387" t="str">
            <v>C - EQUIPOS</v>
          </cell>
          <cell r="D9387"/>
          <cell r="E9387"/>
          <cell r="F9387"/>
          <cell r="G9387"/>
        </row>
        <row r="9388">
          <cell r="A9388" t="str">
            <v/>
          </cell>
          <cell r="B9388" t="str">
            <v/>
          </cell>
          <cell r="C9388"/>
          <cell r="D9388" t="str">
            <v/>
          </cell>
          <cell r="E9388"/>
          <cell r="F9388">
            <v>0</v>
          </cell>
          <cell r="G9388">
            <v>0</v>
          </cell>
        </row>
        <row r="9389">
          <cell r="A9389" t="str">
            <v/>
          </cell>
          <cell r="B9389" t="str">
            <v/>
          </cell>
          <cell r="C9389"/>
          <cell r="D9389" t="str">
            <v/>
          </cell>
          <cell r="E9389"/>
          <cell r="F9389">
            <v>0</v>
          </cell>
          <cell r="G9389">
            <v>0</v>
          </cell>
        </row>
        <row r="9390">
          <cell r="A9390" t="str">
            <v/>
          </cell>
          <cell r="B9390" t="str">
            <v/>
          </cell>
          <cell r="C9390"/>
          <cell r="D9390" t="str">
            <v/>
          </cell>
          <cell r="E9390"/>
          <cell r="F9390">
            <v>0</v>
          </cell>
          <cell r="G9390">
            <v>0</v>
          </cell>
        </row>
        <row r="9391">
          <cell r="A9391" t="str">
            <v/>
          </cell>
          <cell r="B9391" t="str">
            <v/>
          </cell>
          <cell r="C9391"/>
          <cell r="D9391" t="str">
            <v/>
          </cell>
          <cell r="E9391"/>
          <cell r="F9391">
            <v>0</v>
          </cell>
          <cell r="G9391">
            <v>0</v>
          </cell>
        </row>
        <row r="9392">
          <cell r="A9392" t="str">
            <v/>
          </cell>
          <cell r="B9392" t="str">
            <v/>
          </cell>
          <cell r="C9392"/>
          <cell r="D9392" t="str">
            <v/>
          </cell>
          <cell r="E9392"/>
          <cell r="F9392">
            <v>0</v>
          </cell>
          <cell r="G9392">
            <v>0</v>
          </cell>
        </row>
        <row r="9393">
          <cell r="A9393" t="str">
            <v/>
          </cell>
          <cell r="B9393" t="str">
            <v/>
          </cell>
          <cell r="C9393"/>
          <cell r="D9393" t="str">
            <v/>
          </cell>
          <cell r="E9393"/>
          <cell r="F9393">
            <v>0</v>
          </cell>
          <cell r="G9393">
            <v>0</v>
          </cell>
        </row>
        <row r="9394">
          <cell r="A9394" t="str">
            <v/>
          </cell>
          <cell r="B9394" t="str">
            <v/>
          </cell>
          <cell r="C9394"/>
          <cell r="D9394" t="str">
            <v/>
          </cell>
          <cell r="E9394"/>
          <cell r="F9394">
            <v>0</v>
          </cell>
          <cell r="G9394">
            <v>0</v>
          </cell>
        </row>
        <row r="9395">
          <cell r="A9395" t="str">
            <v/>
          </cell>
          <cell r="B9395" t="str">
            <v/>
          </cell>
          <cell r="C9395"/>
          <cell r="D9395" t="str">
            <v/>
          </cell>
          <cell r="E9395"/>
          <cell r="F9395">
            <v>0</v>
          </cell>
          <cell r="G9395">
            <v>0</v>
          </cell>
        </row>
        <row r="9396">
          <cell r="A9396" t="str">
            <v/>
          </cell>
          <cell r="B9396" t="str">
            <v/>
          </cell>
          <cell r="C9396"/>
          <cell r="D9396" t="str">
            <v/>
          </cell>
          <cell r="E9396"/>
          <cell r="F9396">
            <v>0</v>
          </cell>
          <cell r="G9396">
            <v>0</v>
          </cell>
        </row>
        <row r="9397">
          <cell r="A9397"/>
          <cell r="B9397"/>
          <cell r="C9397"/>
          <cell r="D9397"/>
          <cell r="E9397"/>
          <cell r="F9397" t="str">
            <v>Total C</v>
          </cell>
          <cell r="G9397">
            <v>0</v>
          </cell>
        </row>
        <row r="9398">
          <cell r="A9398"/>
          <cell r="B9398"/>
          <cell r="C9398"/>
          <cell r="D9398"/>
          <cell r="E9398"/>
          <cell r="F9398"/>
          <cell r="G9398"/>
        </row>
        <row r="9399">
          <cell r="A9399" t="str">
            <v/>
          </cell>
          <cell r="B9399" t="str">
            <v/>
          </cell>
          <cell r="C9399"/>
          <cell r="D9399" t="str">
            <v>Costo  Neto</v>
          </cell>
          <cell r="E9399"/>
          <cell r="F9399" t="str">
            <v>Total D=A+B+C</v>
          </cell>
          <cell r="G9399">
            <v>0</v>
          </cell>
        </row>
        <row r="9401">
          <cell r="A9401" t="str">
            <v>ANALISIS DE PRECIOS</v>
          </cell>
          <cell r="B9401"/>
          <cell r="C9401"/>
          <cell r="D9401"/>
          <cell r="E9401"/>
          <cell r="F9401"/>
          <cell r="G9401"/>
        </row>
        <row r="9402">
          <cell r="A9402" t="str">
            <v>COMITENTE:</v>
          </cell>
          <cell r="B9402" t="str">
            <v>DIRECCIÓN DE ARQUITECTURA</v>
          </cell>
          <cell r="C9402"/>
          <cell r="D9402"/>
          <cell r="E9402"/>
          <cell r="F9402"/>
          <cell r="G9402"/>
        </row>
        <row r="9403">
          <cell r="A9403" t="str">
            <v>CONTRATISTA:</v>
          </cell>
          <cell r="B9403" t="str">
            <v xml:space="preserve">BILBAO CONSTRUCCIONES S.R.L. </v>
          </cell>
          <cell r="C9403"/>
          <cell r="D9403"/>
          <cell r="E9403"/>
          <cell r="F9403"/>
          <cell r="G9403"/>
        </row>
        <row r="9404">
          <cell r="A9404" t="str">
            <v>OBRA:</v>
          </cell>
          <cell r="B9404" t="str">
            <v>CENTRO DE MEDICINA NUCLEAR - PET / CT</v>
          </cell>
          <cell r="C9404"/>
          <cell r="D9404"/>
          <cell r="E9404"/>
          <cell r="F9404" t="str">
            <v>PRECIOS A:</v>
          </cell>
          <cell r="G9404">
            <v>43594</v>
          </cell>
        </row>
        <row r="9405">
          <cell r="A9405" t="str">
            <v>UBICACIÓN:</v>
          </cell>
          <cell r="B9405" t="str">
            <v>CAPITAL</v>
          </cell>
          <cell r="C9405"/>
          <cell r="D9405"/>
          <cell r="E9405"/>
          <cell r="F9405"/>
          <cell r="G9405"/>
        </row>
        <row r="9406">
          <cell r="A9406" t="str">
            <v>RUBRO:</v>
          </cell>
          <cell r="B9406" t="str">
            <v/>
          </cell>
          <cell r="C9406" t="str">
            <v/>
          </cell>
          <cell r="D9406"/>
          <cell r="E9406"/>
          <cell r="F9406"/>
          <cell r="G9406"/>
        </row>
        <row r="9407">
          <cell r="A9407" t="str">
            <v>ITEM:</v>
          </cell>
          <cell r="B9407" t="str">
            <v/>
          </cell>
          <cell r="C9407" t="str">
            <v/>
          </cell>
          <cell r="D9407"/>
          <cell r="E9407"/>
          <cell r="F9407" t="str">
            <v>UNIDAD:</v>
          </cell>
          <cell r="G9407" t="str">
            <v/>
          </cell>
        </row>
        <row r="9408">
          <cell r="A9408"/>
          <cell r="B9408"/>
          <cell r="C9408"/>
          <cell r="D9408"/>
          <cell r="E9408"/>
          <cell r="F9408"/>
          <cell r="G9408"/>
        </row>
        <row r="9409">
          <cell r="A9409" t="str">
            <v>DATOS REDETERMINACION</v>
          </cell>
          <cell r="B9409"/>
          <cell r="C9409" t="str">
            <v>DESIGNACION</v>
          </cell>
          <cell r="D9409" t="str">
            <v>U</v>
          </cell>
          <cell r="E9409" t="str">
            <v>Cantidad</v>
          </cell>
          <cell r="F9409" t="str">
            <v>$ Unitarios</v>
          </cell>
          <cell r="G9409" t="str">
            <v>$ Parcial</v>
          </cell>
        </row>
        <row r="9410">
          <cell r="A9410" t="str">
            <v>CÓDIGO</v>
          </cell>
          <cell r="B9410" t="str">
            <v>DESCRIPCIÓN</v>
          </cell>
          <cell r="C9410"/>
          <cell r="D9410"/>
          <cell r="E9410"/>
          <cell r="F9410"/>
          <cell r="G9410"/>
        </row>
        <row r="9411">
          <cell r="A9411"/>
          <cell r="B9411"/>
          <cell r="C9411" t="str">
            <v>A - MATERIALES</v>
          </cell>
          <cell r="D9411"/>
          <cell r="E9411"/>
          <cell r="F9411"/>
          <cell r="G9411"/>
        </row>
        <row r="9412">
          <cell r="A9412" t="str">
            <v/>
          </cell>
          <cell r="B9412" t="str">
            <v/>
          </cell>
          <cell r="C9412"/>
          <cell r="D9412" t="str">
            <v/>
          </cell>
          <cell r="E9412"/>
          <cell r="F9412">
            <v>0</v>
          </cell>
          <cell r="G9412">
            <v>0</v>
          </cell>
        </row>
        <row r="9413">
          <cell r="A9413" t="str">
            <v/>
          </cell>
          <cell r="B9413" t="str">
            <v/>
          </cell>
          <cell r="C9413"/>
          <cell r="D9413" t="str">
            <v/>
          </cell>
          <cell r="E9413"/>
          <cell r="F9413">
            <v>0</v>
          </cell>
          <cell r="G9413">
            <v>0</v>
          </cell>
        </row>
        <row r="9414">
          <cell r="A9414" t="str">
            <v/>
          </cell>
          <cell r="B9414" t="str">
            <v/>
          </cell>
          <cell r="C9414"/>
          <cell r="D9414" t="str">
            <v/>
          </cell>
          <cell r="E9414"/>
          <cell r="F9414">
            <v>0</v>
          </cell>
          <cell r="G9414">
            <v>0</v>
          </cell>
        </row>
        <row r="9415">
          <cell r="A9415" t="str">
            <v/>
          </cell>
          <cell r="B9415" t="str">
            <v/>
          </cell>
          <cell r="C9415"/>
          <cell r="D9415" t="str">
            <v/>
          </cell>
          <cell r="E9415"/>
          <cell r="F9415">
            <v>0</v>
          </cell>
          <cell r="G9415">
            <v>0</v>
          </cell>
        </row>
        <row r="9416">
          <cell r="A9416" t="str">
            <v/>
          </cell>
          <cell r="B9416" t="str">
            <v/>
          </cell>
          <cell r="C9416"/>
          <cell r="D9416" t="str">
            <v/>
          </cell>
          <cell r="E9416"/>
          <cell r="F9416">
            <v>0</v>
          </cell>
          <cell r="G9416">
            <v>0</v>
          </cell>
        </row>
        <row r="9417">
          <cell r="A9417" t="str">
            <v/>
          </cell>
          <cell r="B9417" t="str">
            <v/>
          </cell>
          <cell r="C9417"/>
          <cell r="D9417" t="str">
            <v/>
          </cell>
          <cell r="E9417"/>
          <cell r="F9417">
            <v>0</v>
          </cell>
          <cell r="G9417">
            <v>0</v>
          </cell>
        </row>
        <row r="9418">
          <cell r="A9418" t="str">
            <v/>
          </cell>
          <cell r="B9418" t="str">
            <v/>
          </cell>
          <cell r="C9418"/>
          <cell r="D9418" t="str">
            <v/>
          </cell>
          <cell r="E9418"/>
          <cell r="F9418">
            <v>0</v>
          </cell>
          <cell r="G9418">
            <v>0</v>
          </cell>
        </row>
        <row r="9419">
          <cell r="A9419" t="str">
            <v/>
          </cell>
          <cell r="B9419" t="str">
            <v/>
          </cell>
          <cell r="C9419"/>
          <cell r="D9419" t="str">
            <v/>
          </cell>
          <cell r="E9419"/>
          <cell r="F9419">
            <v>0</v>
          </cell>
          <cell r="G9419">
            <v>0</v>
          </cell>
        </row>
        <row r="9420">
          <cell r="A9420" t="str">
            <v/>
          </cell>
          <cell r="B9420" t="str">
            <v/>
          </cell>
          <cell r="C9420"/>
          <cell r="D9420" t="str">
            <v/>
          </cell>
          <cell r="E9420"/>
          <cell r="F9420">
            <v>0</v>
          </cell>
          <cell r="G9420">
            <v>0</v>
          </cell>
        </row>
        <row r="9421">
          <cell r="A9421" t="str">
            <v/>
          </cell>
          <cell r="B9421" t="str">
            <v/>
          </cell>
          <cell r="C9421"/>
          <cell r="D9421" t="str">
            <v/>
          </cell>
          <cell r="E9421"/>
          <cell r="F9421">
            <v>0</v>
          </cell>
          <cell r="G9421">
            <v>0</v>
          </cell>
        </row>
        <row r="9422">
          <cell r="A9422" t="str">
            <v/>
          </cell>
          <cell r="B9422" t="str">
            <v/>
          </cell>
          <cell r="C9422"/>
          <cell r="D9422" t="str">
            <v/>
          </cell>
          <cell r="E9422"/>
          <cell r="F9422">
            <v>0</v>
          </cell>
          <cell r="G9422">
            <v>0</v>
          </cell>
        </row>
        <row r="9423">
          <cell r="A9423" t="str">
            <v/>
          </cell>
          <cell r="B9423" t="str">
            <v/>
          </cell>
          <cell r="C9423"/>
          <cell r="D9423" t="str">
            <v/>
          </cell>
          <cell r="E9423"/>
          <cell r="F9423">
            <v>0</v>
          </cell>
          <cell r="G9423">
            <v>0</v>
          </cell>
        </row>
        <row r="9424">
          <cell r="A9424" t="str">
            <v/>
          </cell>
          <cell r="B9424" t="str">
            <v/>
          </cell>
          <cell r="C9424"/>
          <cell r="D9424" t="str">
            <v/>
          </cell>
          <cell r="E9424"/>
          <cell r="F9424">
            <v>0</v>
          </cell>
          <cell r="G9424">
            <v>0</v>
          </cell>
        </row>
        <row r="9425">
          <cell r="A9425" t="str">
            <v/>
          </cell>
          <cell r="B9425" t="str">
            <v/>
          </cell>
          <cell r="C9425"/>
          <cell r="D9425" t="str">
            <v/>
          </cell>
          <cell r="E9425"/>
          <cell r="F9425">
            <v>0</v>
          </cell>
          <cell r="G9425">
            <v>0</v>
          </cell>
        </row>
        <row r="9426">
          <cell r="A9426"/>
          <cell r="B9426"/>
          <cell r="C9426"/>
          <cell r="D9426"/>
          <cell r="E9426"/>
          <cell r="F9426" t="str">
            <v>Total A</v>
          </cell>
          <cell r="G9426">
            <v>0</v>
          </cell>
        </row>
        <row r="9427">
          <cell r="A9427"/>
          <cell r="B9427"/>
          <cell r="C9427" t="str">
            <v>B - MANO DE OBRA</v>
          </cell>
          <cell r="D9427"/>
          <cell r="E9427"/>
          <cell r="F9427"/>
          <cell r="G9427"/>
        </row>
        <row r="9428">
          <cell r="A9428" t="str">
            <v/>
          </cell>
          <cell r="B9428">
            <v>0</v>
          </cell>
          <cell r="C9428"/>
          <cell r="D9428" t="str">
            <v/>
          </cell>
          <cell r="E9428"/>
          <cell r="F9428">
            <v>0</v>
          </cell>
          <cell r="G9428">
            <v>0</v>
          </cell>
        </row>
        <row r="9429">
          <cell r="A9429" t="str">
            <v/>
          </cell>
          <cell r="B9429">
            <v>0</v>
          </cell>
          <cell r="C9429"/>
          <cell r="D9429" t="str">
            <v/>
          </cell>
          <cell r="E9429"/>
          <cell r="F9429">
            <v>0</v>
          </cell>
          <cell r="G9429">
            <v>0</v>
          </cell>
        </row>
        <row r="9430">
          <cell r="A9430" t="str">
            <v/>
          </cell>
          <cell r="B9430">
            <v>0</v>
          </cell>
          <cell r="C9430"/>
          <cell r="D9430" t="str">
            <v/>
          </cell>
          <cell r="E9430"/>
          <cell r="F9430">
            <v>0</v>
          </cell>
          <cell r="G9430">
            <v>0</v>
          </cell>
        </row>
        <row r="9431">
          <cell r="A9431" t="str">
            <v/>
          </cell>
          <cell r="B9431">
            <v>0</v>
          </cell>
          <cell r="C9431"/>
          <cell r="D9431" t="str">
            <v/>
          </cell>
          <cell r="E9431"/>
          <cell r="F9431">
            <v>0</v>
          </cell>
          <cell r="G9431">
            <v>0</v>
          </cell>
        </row>
        <row r="9432">
          <cell r="A9432" t="str">
            <v/>
          </cell>
          <cell r="B9432">
            <v>0</v>
          </cell>
          <cell r="C9432"/>
          <cell r="D9432" t="str">
            <v/>
          </cell>
          <cell r="E9432"/>
          <cell r="F9432">
            <v>0</v>
          </cell>
          <cell r="G9432">
            <v>0</v>
          </cell>
        </row>
        <row r="9433">
          <cell r="A9433" t="str">
            <v/>
          </cell>
          <cell r="B9433">
            <v>0</v>
          </cell>
          <cell r="C9433"/>
          <cell r="D9433" t="str">
            <v/>
          </cell>
          <cell r="E9433"/>
          <cell r="F9433">
            <v>0</v>
          </cell>
          <cell r="G9433">
            <v>0</v>
          </cell>
        </row>
        <row r="9434">
          <cell r="A9434" t="str">
            <v/>
          </cell>
          <cell r="B9434">
            <v>0</v>
          </cell>
          <cell r="C9434"/>
          <cell r="D9434" t="str">
            <v/>
          </cell>
          <cell r="E9434"/>
          <cell r="F9434">
            <v>0</v>
          </cell>
          <cell r="G9434">
            <v>0</v>
          </cell>
        </row>
        <row r="9435">
          <cell r="A9435" t="str">
            <v/>
          </cell>
          <cell r="B9435">
            <v>0</v>
          </cell>
          <cell r="C9435"/>
          <cell r="D9435" t="str">
            <v/>
          </cell>
          <cell r="E9435"/>
          <cell r="F9435">
            <v>0</v>
          </cell>
          <cell r="G9435">
            <v>0</v>
          </cell>
        </row>
        <row r="9436">
          <cell r="A9436"/>
          <cell r="B9436"/>
          <cell r="C9436"/>
          <cell r="D9436"/>
          <cell r="E9436"/>
          <cell r="F9436" t="str">
            <v>Total B</v>
          </cell>
          <cell r="G9436">
            <v>0</v>
          </cell>
        </row>
        <row r="9437">
          <cell r="A9437"/>
          <cell r="B9437"/>
          <cell r="C9437" t="str">
            <v>C - EQUIPOS</v>
          </cell>
          <cell r="D9437"/>
          <cell r="E9437"/>
          <cell r="F9437"/>
          <cell r="G9437"/>
        </row>
        <row r="9438">
          <cell r="A9438" t="str">
            <v/>
          </cell>
          <cell r="B9438" t="str">
            <v/>
          </cell>
          <cell r="C9438"/>
          <cell r="D9438" t="str">
            <v/>
          </cell>
          <cell r="E9438"/>
          <cell r="F9438">
            <v>0</v>
          </cell>
          <cell r="G9438">
            <v>0</v>
          </cell>
        </row>
        <row r="9439">
          <cell r="A9439" t="str">
            <v/>
          </cell>
          <cell r="B9439" t="str">
            <v/>
          </cell>
          <cell r="C9439"/>
          <cell r="D9439" t="str">
            <v/>
          </cell>
          <cell r="E9439"/>
          <cell r="F9439">
            <v>0</v>
          </cell>
          <cell r="G9439">
            <v>0</v>
          </cell>
        </row>
        <row r="9440">
          <cell r="A9440" t="str">
            <v/>
          </cell>
          <cell r="B9440" t="str">
            <v/>
          </cell>
          <cell r="C9440"/>
          <cell r="D9440" t="str">
            <v/>
          </cell>
          <cell r="E9440"/>
          <cell r="F9440">
            <v>0</v>
          </cell>
          <cell r="G9440">
            <v>0</v>
          </cell>
        </row>
        <row r="9441">
          <cell r="A9441" t="str">
            <v/>
          </cell>
          <cell r="B9441" t="str">
            <v/>
          </cell>
          <cell r="C9441"/>
          <cell r="D9441" t="str">
            <v/>
          </cell>
          <cell r="E9441"/>
          <cell r="F9441">
            <v>0</v>
          </cell>
          <cell r="G9441">
            <v>0</v>
          </cell>
        </row>
        <row r="9442">
          <cell r="A9442" t="str">
            <v/>
          </cell>
          <cell r="B9442" t="str">
            <v/>
          </cell>
          <cell r="C9442"/>
          <cell r="D9442" t="str">
            <v/>
          </cell>
          <cell r="E9442"/>
          <cell r="F9442">
            <v>0</v>
          </cell>
          <cell r="G9442">
            <v>0</v>
          </cell>
        </row>
        <row r="9443">
          <cell r="A9443" t="str">
            <v/>
          </cell>
          <cell r="B9443" t="str">
            <v/>
          </cell>
          <cell r="C9443"/>
          <cell r="D9443" t="str">
            <v/>
          </cell>
          <cell r="E9443"/>
          <cell r="F9443">
            <v>0</v>
          </cell>
          <cell r="G9443">
            <v>0</v>
          </cell>
        </row>
        <row r="9444">
          <cell r="A9444" t="str">
            <v/>
          </cell>
          <cell r="B9444" t="str">
            <v/>
          </cell>
          <cell r="C9444"/>
          <cell r="D9444" t="str">
            <v/>
          </cell>
          <cell r="E9444"/>
          <cell r="F9444">
            <v>0</v>
          </cell>
          <cell r="G9444">
            <v>0</v>
          </cell>
        </row>
        <row r="9445">
          <cell r="A9445" t="str">
            <v/>
          </cell>
          <cell r="B9445" t="str">
            <v/>
          </cell>
          <cell r="C9445"/>
          <cell r="D9445" t="str">
            <v/>
          </cell>
          <cell r="E9445"/>
          <cell r="F9445">
            <v>0</v>
          </cell>
          <cell r="G9445">
            <v>0</v>
          </cell>
        </row>
        <row r="9446">
          <cell r="A9446" t="str">
            <v/>
          </cell>
          <cell r="B9446" t="str">
            <v/>
          </cell>
          <cell r="C9446"/>
          <cell r="D9446" t="str">
            <v/>
          </cell>
          <cell r="E9446"/>
          <cell r="F9446">
            <v>0</v>
          </cell>
          <cell r="G9446">
            <v>0</v>
          </cell>
        </row>
        <row r="9447">
          <cell r="A9447"/>
          <cell r="B9447"/>
          <cell r="C9447"/>
          <cell r="D9447"/>
          <cell r="E9447"/>
          <cell r="F9447" t="str">
            <v>Total C</v>
          </cell>
          <cell r="G9447">
            <v>0</v>
          </cell>
        </row>
        <row r="9448">
          <cell r="A9448"/>
          <cell r="B9448"/>
          <cell r="C9448"/>
          <cell r="D9448"/>
          <cell r="E9448"/>
          <cell r="F9448"/>
          <cell r="G9448"/>
        </row>
        <row r="9449">
          <cell r="A9449" t="str">
            <v/>
          </cell>
          <cell r="B9449" t="str">
            <v/>
          </cell>
          <cell r="C9449"/>
          <cell r="D9449" t="str">
            <v>Costo  Neto</v>
          </cell>
          <cell r="E9449"/>
          <cell r="F9449" t="str">
            <v>Total D=A+B+C</v>
          </cell>
          <cell r="G9449">
            <v>0</v>
          </cell>
        </row>
        <row r="9451">
          <cell r="A9451" t="str">
            <v>ANALISIS DE PRECIOS</v>
          </cell>
          <cell r="B9451"/>
          <cell r="C9451"/>
          <cell r="D9451"/>
          <cell r="E9451"/>
          <cell r="F9451"/>
          <cell r="G9451"/>
        </row>
        <row r="9452">
          <cell r="A9452" t="str">
            <v>COMITENTE:</v>
          </cell>
          <cell r="B9452" t="str">
            <v>DIRECCIÓN DE ARQUITECTURA</v>
          </cell>
          <cell r="C9452"/>
          <cell r="D9452"/>
          <cell r="E9452"/>
          <cell r="F9452"/>
          <cell r="G9452"/>
        </row>
        <row r="9453">
          <cell r="A9453" t="str">
            <v>CONTRATISTA:</v>
          </cell>
          <cell r="B9453" t="str">
            <v xml:space="preserve">BILBAO CONSTRUCCIONES S.R.L. </v>
          </cell>
          <cell r="C9453"/>
          <cell r="D9453"/>
          <cell r="E9453"/>
          <cell r="F9453"/>
          <cell r="G9453"/>
        </row>
        <row r="9454">
          <cell r="A9454" t="str">
            <v>OBRA:</v>
          </cell>
          <cell r="B9454" t="str">
            <v>CENTRO DE MEDICINA NUCLEAR - PET / CT</v>
          </cell>
          <cell r="C9454"/>
          <cell r="D9454"/>
          <cell r="E9454"/>
          <cell r="F9454" t="str">
            <v>PRECIOS A:</v>
          </cell>
          <cell r="G9454">
            <v>43594</v>
          </cell>
        </row>
        <row r="9455">
          <cell r="A9455" t="str">
            <v>UBICACIÓN:</v>
          </cell>
          <cell r="B9455" t="str">
            <v>CAPITAL</v>
          </cell>
          <cell r="C9455"/>
          <cell r="D9455"/>
          <cell r="E9455"/>
          <cell r="F9455"/>
          <cell r="G9455"/>
        </row>
        <row r="9456">
          <cell r="A9456" t="str">
            <v>RUBRO:</v>
          </cell>
          <cell r="B9456" t="str">
            <v/>
          </cell>
          <cell r="C9456" t="str">
            <v/>
          </cell>
          <cell r="D9456"/>
          <cell r="E9456"/>
          <cell r="F9456"/>
          <cell r="G9456"/>
        </row>
        <row r="9457">
          <cell r="A9457" t="str">
            <v>ITEM:</v>
          </cell>
          <cell r="B9457" t="str">
            <v/>
          </cell>
          <cell r="C9457" t="str">
            <v/>
          </cell>
          <cell r="D9457"/>
          <cell r="E9457"/>
          <cell r="F9457" t="str">
            <v>UNIDAD:</v>
          </cell>
          <cell r="G9457" t="str">
            <v/>
          </cell>
        </row>
        <row r="9458">
          <cell r="A9458"/>
          <cell r="B9458"/>
          <cell r="C9458"/>
          <cell r="D9458"/>
          <cell r="E9458"/>
          <cell r="F9458"/>
          <cell r="G9458"/>
        </row>
        <row r="9459">
          <cell r="A9459" t="str">
            <v>DATOS REDETERMINACION</v>
          </cell>
          <cell r="B9459"/>
          <cell r="C9459" t="str">
            <v>DESIGNACION</v>
          </cell>
          <cell r="D9459" t="str">
            <v>U</v>
          </cell>
          <cell r="E9459" t="str">
            <v>Cantidad</v>
          </cell>
          <cell r="F9459" t="str">
            <v>$ Unitarios</v>
          </cell>
          <cell r="G9459" t="str">
            <v>$ Parcial</v>
          </cell>
        </row>
        <row r="9460">
          <cell r="A9460" t="str">
            <v>CÓDIGO</v>
          </cell>
          <cell r="B9460" t="str">
            <v>DESCRIPCIÓN</v>
          </cell>
          <cell r="C9460"/>
          <cell r="D9460"/>
          <cell r="E9460"/>
          <cell r="F9460"/>
          <cell r="G9460"/>
        </row>
        <row r="9461">
          <cell r="A9461"/>
          <cell r="B9461"/>
          <cell r="C9461" t="str">
            <v>A - MATERIALES</v>
          </cell>
          <cell r="D9461"/>
          <cell r="E9461"/>
          <cell r="F9461"/>
          <cell r="G9461"/>
        </row>
        <row r="9462">
          <cell r="A9462" t="str">
            <v/>
          </cell>
          <cell r="B9462" t="str">
            <v/>
          </cell>
          <cell r="C9462"/>
          <cell r="D9462" t="str">
            <v/>
          </cell>
          <cell r="E9462"/>
          <cell r="F9462">
            <v>0</v>
          </cell>
          <cell r="G9462">
            <v>0</v>
          </cell>
        </row>
        <row r="9463">
          <cell r="A9463" t="str">
            <v/>
          </cell>
          <cell r="B9463" t="str">
            <v/>
          </cell>
          <cell r="C9463"/>
          <cell r="D9463" t="str">
            <v/>
          </cell>
          <cell r="E9463"/>
          <cell r="F9463">
            <v>0</v>
          </cell>
          <cell r="G9463">
            <v>0</v>
          </cell>
        </row>
        <row r="9464">
          <cell r="A9464" t="str">
            <v/>
          </cell>
          <cell r="B9464" t="str">
            <v/>
          </cell>
          <cell r="C9464"/>
          <cell r="D9464" t="str">
            <v/>
          </cell>
          <cell r="E9464"/>
          <cell r="F9464">
            <v>0</v>
          </cell>
          <cell r="G9464">
            <v>0</v>
          </cell>
        </row>
        <row r="9465">
          <cell r="A9465" t="str">
            <v/>
          </cell>
          <cell r="B9465" t="str">
            <v/>
          </cell>
          <cell r="C9465"/>
          <cell r="D9465" t="str">
            <v/>
          </cell>
          <cell r="E9465"/>
          <cell r="F9465">
            <v>0</v>
          </cell>
          <cell r="G9465">
            <v>0</v>
          </cell>
        </row>
        <row r="9466">
          <cell r="A9466" t="str">
            <v/>
          </cell>
          <cell r="B9466" t="str">
            <v/>
          </cell>
          <cell r="C9466"/>
          <cell r="D9466" t="str">
            <v/>
          </cell>
          <cell r="E9466"/>
          <cell r="F9466">
            <v>0</v>
          </cell>
          <cell r="G9466">
            <v>0</v>
          </cell>
        </row>
        <row r="9467">
          <cell r="A9467" t="str">
            <v/>
          </cell>
          <cell r="B9467" t="str">
            <v/>
          </cell>
          <cell r="C9467"/>
          <cell r="D9467" t="str">
            <v/>
          </cell>
          <cell r="E9467"/>
          <cell r="F9467">
            <v>0</v>
          </cell>
          <cell r="G9467">
            <v>0</v>
          </cell>
        </row>
        <row r="9468">
          <cell r="A9468" t="str">
            <v/>
          </cell>
          <cell r="B9468" t="str">
            <v/>
          </cell>
          <cell r="C9468"/>
          <cell r="D9468" t="str">
            <v/>
          </cell>
          <cell r="E9468"/>
          <cell r="F9468">
            <v>0</v>
          </cell>
          <cell r="G9468">
            <v>0</v>
          </cell>
        </row>
        <row r="9469">
          <cell r="A9469" t="str">
            <v/>
          </cell>
          <cell r="B9469" t="str">
            <v/>
          </cell>
          <cell r="C9469"/>
          <cell r="D9469" t="str">
            <v/>
          </cell>
          <cell r="E9469"/>
          <cell r="F9469">
            <v>0</v>
          </cell>
          <cell r="G9469">
            <v>0</v>
          </cell>
        </row>
        <row r="9470">
          <cell r="A9470" t="str">
            <v/>
          </cell>
          <cell r="B9470" t="str">
            <v/>
          </cell>
          <cell r="C9470"/>
          <cell r="D9470" t="str">
            <v/>
          </cell>
          <cell r="E9470"/>
          <cell r="F9470">
            <v>0</v>
          </cell>
          <cell r="G9470">
            <v>0</v>
          </cell>
        </row>
        <row r="9471">
          <cell r="A9471" t="str">
            <v/>
          </cell>
          <cell r="B9471" t="str">
            <v/>
          </cell>
          <cell r="C9471"/>
          <cell r="D9471" t="str">
            <v/>
          </cell>
          <cell r="E9471"/>
          <cell r="F9471">
            <v>0</v>
          </cell>
          <cell r="G9471">
            <v>0</v>
          </cell>
        </row>
        <row r="9472">
          <cell r="A9472" t="str">
            <v/>
          </cell>
          <cell r="B9472" t="str">
            <v/>
          </cell>
          <cell r="C9472"/>
          <cell r="D9472" t="str">
            <v/>
          </cell>
          <cell r="E9472"/>
          <cell r="F9472">
            <v>0</v>
          </cell>
          <cell r="G9472">
            <v>0</v>
          </cell>
        </row>
        <row r="9473">
          <cell r="A9473" t="str">
            <v/>
          </cell>
          <cell r="B9473" t="str">
            <v/>
          </cell>
          <cell r="C9473"/>
          <cell r="D9473" t="str">
            <v/>
          </cell>
          <cell r="E9473"/>
          <cell r="F9473">
            <v>0</v>
          </cell>
          <cell r="G9473">
            <v>0</v>
          </cell>
        </row>
        <row r="9474">
          <cell r="A9474" t="str">
            <v/>
          </cell>
          <cell r="B9474" t="str">
            <v/>
          </cell>
          <cell r="C9474"/>
          <cell r="D9474" t="str">
            <v/>
          </cell>
          <cell r="E9474"/>
          <cell r="F9474">
            <v>0</v>
          </cell>
          <cell r="G9474">
            <v>0</v>
          </cell>
        </row>
        <row r="9475">
          <cell r="A9475" t="str">
            <v/>
          </cell>
          <cell r="B9475" t="str">
            <v/>
          </cell>
          <cell r="C9475"/>
          <cell r="D9475" t="str">
            <v/>
          </cell>
          <cell r="E9475"/>
          <cell r="F9475">
            <v>0</v>
          </cell>
          <cell r="G9475">
            <v>0</v>
          </cell>
        </row>
        <row r="9476">
          <cell r="A9476"/>
          <cell r="B9476"/>
          <cell r="C9476"/>
          <cell r="D9476"/>
          <cell r="E9476"/>
          <cell r="F9476" t="str">
            <v>Total A</v>
          </cell>
          <cell r="G9476">
            <v>0</v>
          </cell>
        </row>
        <row r="9477">
          <cell r="A9477"/>
          <cell r="B9477"/>
          <cell r="C9477" t="str">
            <v>B - MANO DE OBRA</v>
          </cell>
          <cell r="D9477"/>
          <cell r="E9477"/>
          <cell r="F9477"/>
          <cell r="G9477"/>
        </row>
        <row r="9478">
          <cell r="A9478" t="str">
            <v/>
          </cell>
          <cell r="B9478">
            <v>0</v>
          </cell>
          <cell r="C9478"/>
          <cell r="D9478" t="str">
            <v/>
          </cell>
          <cell r="E9478"/>
          <cell r="F9478">
            <v>0</v>
          </cell>
          <cell r="G9478">
            <v>0</v>
          </cell>
        </row>
        <row r="9479">
          <cell r="A9479" t="str">
            <v/>
          </cell>
          <cell r="B9479">
            <v>0</v>
          </cell>
          <cell r="C9479"/>
          <cell r="D9479" t="str">
            <v/>
          </cell>
          <cell r="E9479"/>
          <cell r="F9479">
            <v>0</v>
          </cell>
          <cell r="G9479">
            <v>0</v>
          </cell>
        </row>
        <row r="9480">
          <cell r="A9480" t="str">
            <v/>
          </cell>
          <cell r="B9480">
            <v>0</v>
          </cell>
          <cell r="C9480"/>
          <cell r="D9480" t="str">
            <v/>
          </cell>
          <cell r="E9480"/>
          <cell r="F9480">
            <v>0</v>
          </cell>
          <cell r="G9480">
            <v>0</v>
          </cell>
        </row>
        <row r="9481">
          <cell r="A9481" t="str">
            <v/>
          </cell>
          <cell r="B9481">
            <v>0</v>
          </cell>
          <cell r="C9481"/>
          <cell r="D9481" t="str">
            <v/>
          </cell>
          <cell r="E9481"/>
          <cell r="F9481">
            <v>0</v>
          </cell>
          <cell r="G9481">
            <v>0</v>
          </cell>
        </row>
        <row r="9482">
          <cell r="A9482" t="str">
            <v/>
          </cell>
          <cell r="B9482">
            <v>0</v>
          </cell>
          <cell r="C9482"/>
          <cell r="D9482" t="str">
            <v/>
          </cell>
          <cell r="E9482"/>
          <cell r="F9482">
            <v>0</v>
          </cell>
          <cell r="G9482">
            <v>0</v>
          </cell>
        </row>
        <row r="9483">
          <cell r="A9483" t="str">
            <v/>
          </cell>
          <cell r="B9483">
            <v>0</v>
          </cell>
          <cell r="C9483"/>
          <cell r="D9483" t="str">
            <v/>
          </cell>
          <cell r="E9483"/>
          <cell r="F9483">
            <v>0</v>
          </cell>
          <cell r="G9483">
            <v>0</v>
          </cell>
        </row>
        <row r="9484">
          <cell r="A9484" t="str">
            <v/>
          </cell>
          <cell r="B9484">
            <v>0</v>
          </cell>
          <cell r="C9484"/>
          <cell r="D9484" t="str">
            <v/>
          </cell>
          <cell r="E9484"/>
          <cell r="F9484">
            <v>0</v>
          </cell>
          <cell r="G9484">
            <v>0</v>
          </cell>
        </row>
        <row r="9485">
          <cell r="A9485" t="str">
            <v/>
          </cell>
          <cell r="B9485">
            <v>0</v>
          </cell>
          <cell r="C9485"/>
          <cell r="D9485" t="str">
            <v/>
          </cell>
          <cell r="E9485"/>
          <cell r="F9485">
            <v>0</v>
          </cell>
          <cell r="G9485">
            <v>0</v>
          </cell>
        </row>
        <row r="9486">
          <cell r="A9486"/>
          <cell r="B9486"/>
          <cell r="C9486"/>
          <cell r="D9486"/>
          <cell r="E9486"/>
          <cell r="F9486" t="str">
            <v>Total B</v>
          </cell>
          <cell r="G9486">
            <v>0</v>
          </cell>
        </row>
        <row r="9487">
          <cell r="A9487"/>
          <cell r="B9487"/>
          <cell r="C9487" t="str">
            <v>C - EQUIPOS</v>
          </cell>
          <cell r="D9487"/>
          <cell r="E9487"/>
          <cell r="F9487"/>
          <cell r="G9487"/>
        </row>
        <row r="9488">
          <cell r="A9488" t="str">
            <v/>
          </cell>
          <cell r="B9488" t="str">
            <v/>
          </cell>
          <cell r="C9488"/>
          <cell r="D9488" t="str">
            <v/>
          </cell>
          <cell r="E9488"/>
          <cell r="F9488">
            <v>0</v>
          </cell>
          <cell r="G9488">
            <v>0</v>
          </cell>
        </row>
        <row r="9489">
          <cell r="A9489" t="str">
            <v/>
          </cell>
          <cell r="B9489" t="str">
            <v/>
          </cell>
          <cell r="C9489"/>
          <cell r="D9489" t="str">
            <v/>
          </cell>
          <cell r="E9489"/>
          <cell r="F9489">
            <v>0</v>
          </cell>
          <cell r="G9489">
            <v>0</v>
          </cell>
        </row>
        <row r="9490">
          <cell r="A9490" t="str">
            <v/>
          </cell>
          <cell r="B9490" t="str">
            <v/>
          </cell>
          <cell r="C9490"/>
          <cell r="D9490" t="str">
            <v/>
          </cell>
          <cell r="E9490"/>
          <cell r="F9490">
            <v>0</v>
          </cell>
          <cell r="G9490">
            <v>0</v>
          </cell>
        </row>
        <row r="9491">
          <cell r="A9491" t="str">
            <v/>
          </cell>
          <cell r="B9491" t="str">
            <v/>
          </cell>
          <cell r="C9491"/>
          <cell r="D9491" t="str">
            <v/>
          </cell>
          <cell r="E9491"/>
          <cell r="F9491">
            <v>0</v>
          </cell>
          <cell r="G9491">
            <v>0</v>
          </cell>
        </row>
        <row r="9492">
          <cell r="A9492" t="str">
            <v/>
          </cell>
          <cell r="B9492" t="str">
            <v/>
          </cell>
          <cell r="C9492"/>
          <cell r="D9492" t="str">
            <v/>
          </cell>
          <cell r="E9492"/>
          <cell r="F9492">
            <v>0</v>
          </cell>
          <cell r="G9492">
            <v>0</v>
          </cell>
        </row>
        <row r="9493">
          <cell r="A9493" t="str">
            <v/>
          </cell>
          <cell r="B9493" t="str">
            <v/>
          </cell>
          <cell r="C9493"/>
          <cell r="D9493" t="str">
            <v/>
          </cell>
          <cell r="E9493"/>
          <cell r="F9493">
            <v>0</v>
          </cell>
          <cell r="G9493">
            <v>0</v>
          </cell>
        </row>
        <row r="9494">
          <cell r="A9494" t="str">
            <v/>
          </cell>
          <cell r="B9494" t="str">
            <v/>
          </cell>
          <cell r="C9494"/>
          <cell r="D9494" t="str">
            <v/>
          </cell>
          <cell r="E9494"/>
          <cell r="F9494">
            <v>0</v>
          </cell>
          <cell r="G9494">
            <v>0</v>
          </cell>
        </row>
        <row r="9495">
          <cell r="A9495" t="str">
            <v/>
          </cell>
          <cell r="B9495" t="str">
            <v/>
          </cell>
          <cell r="C9495"/>
          <cell r="D9495" t="str">
            <v/>
          </cell>
          <cell r="E9495"/>
          <cell r="F9495">
            <v>0</v>
          </cell>
          <cell r="G9495">
            <v>0</v>
          </cell>
        </row>
        <row r="9496">
          <cell r="A9496" t="str">
            <v/>
          </cell>
          <cell r="B9496" t="str">
            <v/>
          </cell>
          <cell r="C9496"/>
          <cell r="D9496" t="str">
            <v/>
          </cell>
          <cell r="E9496"/>
          <cell r="F9496">
            <v>0</v>
          </cell>
          <cell r="G9496">
            <v>0</v>
          </cell>
        </row>
        <row r="9497">
          <cell r="A9497"/>
          <cell r="B9497"/>
          <cell r="C9497"/>
          <cell r="D9497"/>
          <cell r="E9497"/>
          <cell r="F9497" t="str">
            <v>Total C</v>
          </cell>
          <cell r="G9497">
            <v>0</v>
          </cell>
        </row>
        <row r="9498">
          <cell r="A9498"/>
          <cell r="B9498"/>
          <cell r="C9498"/>
          <cell r="D9498"/>
          <cell r="E9498"/>
          <cell r="F9498"/>
          <cell r="G9498"/>
        </row>
        <row r="9499">
          <cell r="A9499" t="str">
            <v/>
          </cell>
          <cell r="B9499" t="str">
            <v/>
          </cell>
          <cell r="C9499"/>
          <cell r="D9499" t="str">
            <v>Costo  Neto</v>
          </cell>
          <cell r="E9499"/>
          <cell r="F9499" t="str">
            <v>Total D=A+B+C</v>
          </cell>
          <cell r="G9499">
            <v>0</v>
          </cell>
        </row>
        <row r="9501">
          <cell r="A9501" t="str">
            <v>ANALISIS DE PRECIOS</v>
          </cell>
          <cell r="B9501"/>
          <cell r="C9501"/>
          <cell r="D9501"/>
          <cell r="E9501"/>
          <cell r="F9501"/>
          <cell r="G9501"/>
        </row>
        <row r="9502">
          <cell r="A9502" t="str">
            <v>COMITENTE:</v>
          </cell>
          <cell r="B9502" t="str">
            <v>DIRECCIÓN DE ARQUITECTURA</v>
          </cell>
          <cell r="C9502"/>
          <cell r="D9502"/>
          <cell r="E9502"/>
          <cell r="F9502"/>
          <cell r="G9502"/>
        </row>
        <row r="9503">
          <cell r="A9503" t="str">
            <v>CONTRATISTA:</v>
          </cell>
          <cell r="B9503" t="str">
            <v xml:space="preserve">BILBAO CONSTRUCCIONES S.R.L. </v>
          </cell>
          <cell r="C9503"/>
          <cell r="D9503"/>
          <cell r="E9503"/>
          <cell r="F9503"/>
          <cell r="G9503"/>
        </row>
        <row r="9504">
          <cell r="A9504" t="str">
            <v>OBRA:</v>
          </cell>
          <cell r="B9504" t="str">
            <v>CENTRO DE MEDICINA NUCLEAR - PET / CT</v>
          </cell>
          <cell r="C9504"/>
          <cell r="D9504"/>
          <cell r="E9504"/>
          <cell r="F9504" t="str">
            <v>PRECIOS A:</v>
          </cell>
          <cell r="G9504">
            <v>43594</v>
          </cell>
        </row>
        <row r="9505">
          <cell r="A9505" t="str">
            <v>UBICACIÓN:</v>
          </cell>
          <cell r="B9505" t="str">
            <v>CAPITAL</v>
          </cell>
          <cell r="C9505"/>
          <cell r="D9505"/>
          <cell r="E9505"/>
          <cell r="F9505"/>
          <cell r="G9505"/>
        </row>
        <row r="9506">
          <cell r="A9506" t="str">
            <v>RUBRO:</v>
          </cell>
          <cell r="B9506" t="str">
            <v/>
          </cell>
          <cell r="C9506" t="str">
            <v/>
          </cell>
          <cell r="D9506"/>
          <cell r="E9506"/>
          <cell r="F9506"/>
          <cell r="G9506"/>
        </row>
        <row r="9507">
          <cell r="A9507" t="str">
            <v>ITEM:</v>
          </cell>
          <cell r="B9507" t="str">
            <v/>
          </cell>
          <cell r="C9507" t="str">
            <v/>
          </cell>
          <cell r="D9507"/>
          <cell r="E9507"/>
          <cell r="F9507" t="str">
            <v>UNIDAD:</v>
          </cell>
          <cell r="G9507" t="str">
            <v/>
          </cell>
        </row>
        <row r="9508">
          <cell r="A9508"/>
          <cell r="B9508"/>
          <cell r="C9508"/>
          <cell r="D9508"/>
          <cell r="E9508"/>
          <cell r="F9508"/>
          <cell r="G9508"/>
        </row>
        <row r="9509">
          <cell r="A9509" t="str">
            <v>DATOS REDETERMINACION</v>
          </cell>
          <cell r="B9509"/>
          <cell r="C9509" t="str">
            <v>DESIGNACION</v>
          </cell>
          <cell r="D9509" t="str">
            <v>U</v>
          </cell>
          <cell r="E9509" t="str">
            <v>Cantidad</v>
          </cell>
          <cell r="F9509" t="str">
            <v>$ Unitarios</v>
          </cell>
          <cell r="G9509" t="str">
            <v>$ Parcial</v>
          </cell>
        </row>
        <row r="9510">
          <cell r="A9510" t="str">
            <v>CÓDIGO</v>
          </cell>
          <cell r="B9510" t="str">
            <v>DESCRIPCIÓN</v>
          </cell>
          <cell r="C9510"/>
          <cell r="D9510"/>
          <cell r="E9510"/>
          <cell r="F9510"/>
          <cell r="G9510"/>
        </row>
        <row r="9511">
          <cell r="A9511"/>
          <cell r="B9511"/>
          <cell r="C9511" t="str">
            <v>A - MATERIALES</v>
          </cell>
          <cell r="D9511"/>
          <cell r="E9511"/>
          <cell r="F9511"/>
          <cell r="G9511"/>
        </row>
        <row r="9512">
          <cell r="A9512" t="str">
            <v/>
          </cell>
          <cell r="B9512" t="str">
            <v/>
          </cell>
          <cell r="C9512"/>
          <cell r="D9512" t="str">
            <v/>
          </cell>
          <cell r="E9512"/>
          <cell r="F9512">
            <v>0</v>
          </cell>
          <cell r="G9512">
            <v>0</v>
          </cell>
        </row>
        <row r="9513">
          <cell r="A9513" t="str">
            <v/>
          </cell>
          <cell r="B9513" t="str">
            <v/>
          </cell>
          <cell r="C9513"/>
          <cell r="D9513" t="str">
            <v/>
          </cell>
          <cell r="E9513"/>
          <cell r="F9513">
            <v>0</v>
          </cell>
          <cell r="G9513">
            <v>0</v>
          </cell>
        </row>
        <row r="9514">
          <cell r="A9514" t="str">
            <v/>
          </cell>
          <cell r="B9514" t="str">
            <v/>
          </cell>
          <cell r="C9514"/>
          <cell r="D9514" t="str">
            <v/>
          </cell>
          <cell r="E9514"/>
          <cell r="F9514">
            <v>0</v>
          </cell>
          <cell r="G9514">
            <v>0</v>
          </cell>
        </row>
        <row r="9515">
          <cell r="A9515" t="str">
            <v/>
          </cell>
          <cell r="B9515" t="str">
            <v/>
          </cell>
          <cell r="C9515"/>
          <cell r="D9515" t="str">
            <v/>
          </cell>
          <cell r="E9515"/>
          <cell r="F9515">
            <v>0</v>
          </cell>
          <cell r="G9515">
            <v>0</v>
          </cell>
        </row>
        <row r="9516">
          <cell r="A9516" t="str">
            <v/>
          </cell>
          <cell r="B9516" t="str">
            <v/>
          </cell>
          <cell r="C9516"/>
          <cell r="D9516" t="str">
            <v/>
          </cell>
          <cell r="E9516"/>
          <cell r="F9516">
            <v>0</v>
          </cell>
          <cell r="G9516">
            <v>0</v>
          </cell>
        </row>
        <row r="9517">
          <cell r="A9517" t="str">
            <v/>
          </cell>
          <cell r="B9517" t="str">
            <v/>
          </cell>
          <cell r="C9517"/>
          <cell r="D9517" t="str">
            <v/>
          </cell>
          <cell r="E9517"/>
          <cell r="F9517">
            <v>0</v>
          </cell>
          <cell r="G9517">
            <v>0</v>
          </cell>
        </row>
        <row r="9518">
          <cell r="A9518" t="str">
            <v/>
          </cell>
          <cell r="B9518" t="str">
            <v/>
          </cell>
          <cell r="C9518"/>
          <cell r="D9518" t="str">
            <v/>
          </cell>
          <cell r="E9518"/>
          <cell r="F9518">
            <v>0</v>
          </cell>
          <cell r="G9518">
            <v>0</v>
          </cell>
        </row>
        <row r="9519">
          <cell r="A9519" t="str">
            <v/>
          </cell>
          <cell r="B9519" t="str">
            <v/>
          </cell>
          <cell r="C9519"/>
          <cell r="D9519" t="str">
            <v/>
          </cell>
          <cell r="E9519"/>
          <cell r="F9519">
            <v>0</v>
          </cell>
          <cell r="G9519">
            <v>0</v>
          </cell>
        </row>
        <row r="9520">
          <cell r="A9520" t="str">
            <v/>
          </cell>
          <cell r="B9520" t="str">
            <v/>
          </cell>
          <cell r="C9520"/>
          <cell r="D9520" t="str">
            <v/>
          </cell>
          <cell r="E9520"/>
          <cell r="F9520">
            <v>0</v>
          </cell>
          <cell r="G9520">
            <v>0</v>
          </cell>
        </row>
        <row r="9521">
          <cell r="A9521" t="str">
            <v/>
          </cell>
          <cell r="B9521" t="str">
            <v/>
          </cell>
          <cell r="C9521"/>
          <cell r="D9521" t="str">
            <v/>
          </cell>
          <cell r="E9521"/>
          <cell r="F9521">
            <v>0</v>
          </cell>
          <cell r="G9521">
            <v>0</v>
          </cell>
        </row>
        <row r="9522">
          <cell r="A9522" t="str">
            <v/>
          </cell>
          <cell r="B9522" t="str">
            <v/>
          </cell>
          <cell r="C9522"/>
          <cell r="D9522" t="str">
            <v/>
          </cell>
          <cell r="E9522"/>
          <cell r="F9522">
            <v>0</v>
          </cell>
          <cell r="G9522">
            <v>0</v>
          </cell>
        </row>
        <row r="9523">
          <cell r="A9523" t="str">
            <v/>
          </cell>
          <cell r="B9523" t="str">
            <v/>
          </cell>
          <cell r="C9523"/>
          <cell r="D9523" t="str">
            <v/>
          </cell>
          <cell r="E9523"/>
          <cell r="F9523">
            <v>0</v>
          </cell>
          <cell r="G9523">
            <v>0</v>
          </cell>
        </row>
        <row r="9524">
          <cell r="A9524" t="str">
            <v/>
          </cell>
          <cell r="B9524" t="str">
            <v/>
          </cell>
          <cell r="C9524"/>
          <cell r="D9524" t="str">
            <v/>
          </cell>
          <cell r="E9524"/>
          <cell r="F9524">
            <v>0</v>
          </cell>
          <cell r="G9524">
            <v>0</v>
          </cell>
        </row>
        <row r="9525">
          <cell r="A9525" t="str">
            <v/>
          </cell>
          <cell r="B9525" t="str">
            <v/>
          </cell>
          <cell r="C9525"/>
          <cell r="D9525" t="str">
            <v/>
          </cell>
          <cell r="E9525"/>
          <cell r="F9525">
            <v>0</v>
          </cell>
          <cell r="G9525">
            <v>0</v>
          </cell>
        </row>
        <row r="9526">
          <cell r="A9526"/>
          <cell r="B9526"/>
          <cell r="C9526"/>
          <cell r="D9526"/>
          <cell r="E9526"/>
          <cell r="F9526" t="str">
            <v>Total A</v>
          </cell>
          <cell r="G9526">
            <v>0</v>
          </cell>
        </row>
        <row r="9527">
          <cell r="A9527"/>
          <cell r="B9527"/>
          <cell r="C9527" t="str">
            <v>B - MANO DE OBRA</v>
          </cell>
          <cell r="D9527"/>
          <cell r="E9527"/>
          <cell r="F9527"/>
          <cell r="G9527"/>
        </row>
        <row r="9528">
          <cell r="A9528" t="str">
            <v/>
          </cell>
          <cell r="B9528">
            <v>0</v>
          </cell>
          <cell r="C9528"/>
          <cell r="D9528" t="str">
            <v/>
          </cell>
          <cell r="E9528"/>
          <cell r="F9528">
            <v>0</v>
          </cell>
          <cell r="G9528">
            <v>0</v>
          </cell>
        </row>
        <row r="9529">
          <cell r="A9529" t="str">
            <v/>
          </cell>
          <cell r="B9529">
            <v>0</v>
          </cell>
          <cell r="C9529"/>
          <cell r="D9529" t="str">
            <v/>
          </cell>
          <cell r="E9529"/>
          <cell r="F9529">
            <v>0</v>
          </cell>
          <cell r="G9529">
            <v>0</v>
          </cell>
        </row>
        <row r="9530">
          <cell r="A9530" t="str">
            <v/>
          </cell>
          <cell r="B9530">
            <v>0</v>
          </cell>
          <cell r="C9530"/>
          <cell r="D9530" t="str">
            <v/>
          </cell>
          <cell r="E9530"/>
          <cell r="F9530">
            <v>0</v>
          </cell>
          <cell r="G9530">
            <v>0</v>
          </cell>
        </row>
        <row r="9531">
          <cell r="A9531" t="str">
            <v/>
          </cell>
          <cell r="B9531">
            <v>0</v>
          </cell>
          <cell r="C9531"/>
          <cell r="D9531" t="str">
            <v/>
          </cell>
          <cell r="E9531"/>
          <cell r="F9531">
            <v>0</v>
          </cell>
          <cell r="G9531">
            <v>0</v>
          </cell>
        </row>
        <row r="9532">
          <cell r="A9532" t="str">
            <v/>
          </cell>
          <cell r="B9532">
            <v>0</v>
          </cell>
          <cell r="C9532"/>
          <cell r="D9532" t="str">
            <v/>
          </cell>
          <cell r="E9532"/>
          <cell r="F9532">
            <v>0</v>
          </cell>
          <cell r="G9532">
            <v>0</v>
          </cell>
        </row>
        <row r="9533">
          <cell r="A9533" t="str">
            <v/>
          </cell>
          <cell r="B9533">
            <v>0</v>
          </cell>
          <cell r="C9533"/>
          <cell r="D9533" t="str">
            <v/>
          </cell>
          <cell r="E9533"/>
          <cell r="F9533">
            <v>0</v>
          </cell>
          <cell r="G9533">
            <v>0</v>
          </cell>
        </row>
        <row r="9534">
          <cell r="A9534" t="str">
            <v/>
          </cell>
          <cell r="B9534">
            <v>0</v>
          </cell>
          <cell r="C9534"/>
          <cell r="D9534" t="str">
            <v/>
          </cell>
          <cell r="E9534"/>
          <cell r="F9534">
            <v>0</v>
          </cell>
          <cell r="G9534">
            <v>0</v>
          </cell>
        </row>
        <row r="9535">
          <cell r="A9535" t="str">
            <v/>
          </cell>
          <cell r="B9535">
            <v>0</v>
          </cell>
          <cell r="C9535"/>
          <cell r="D9535" t="str">
            <v/>
          </cell>
          <cell r="E9535"/>
          <cell r="F9535">
            <v>0</v>
          </cell>
          <cell r="G9535">
            <v>0</v>
          </cell>
        </row>
        <row r="9536">
          <cell r="A9536"/>
          <cell r="B9536"/>
          <cell r="C9536"/>
          <cell r="D9536"/>
          <cell r="E9536"/>
          <cell r="F9536" t="str">
            <v>Total B</v>
          </cell>
          <cell r="G9536">
            <v>0</v>
          </cell>
        </row>
        <row r="9537">
          <cell r="A9537"/>
          <cell r="B9537"/>
          <cell r="C9537" t="str">
            <v>C - EQUIPOS</v>
          </cell>
          <cell r="D9537"/>
          <cell r="E9537"/>
          <cell r="F9537"/>
          <cell r="G9537"/>
        </row>
        <row r="9538">
          <cell r="A9538" t="str">
            <v/>
          </cell>
          <cell r="B9538" t="str">
            <v/>
          </cell>
          <cell r="C9538"/>
          <cell r="D9538" t="str">
            <v/>
          </cell>
          <cell r="E9538"/>
          <cell r="F9538">
            <v>0</v>
          </cell>
          <cell r="G9538">
            <v>0</v>
          </cell>
        </row>
        <row r="9539">
          <cell r="A9539" t="str">
            <v/>
          </cell>
          <cell r="B9539" t="str">
            <v/>
          </cell>
          <cell r="C9539"/>
          <cell r="D9539" t="str">
            <v/>
          </cell>
          <cell r="E9539"/>
          <cell r="F9539">
            <v>0</v>
          </cell>
          <cell r="G9539">
            <v>0</v>
          </cell>
        </row>
        <row r="9540">
          <cell r="A9540" t="str">
            <v/>
          </cell>
          <cell r="B9540" t="str">
            <v/>
          </cell>
          <cell r="C9540"/>
          <cell r="D9540" t="str">
            <v/>
          </cell>
          <cell r="E9540"/>
          <cell r="F9540">
            <v>0</v>
          </cell>
          <cell r="G9540">
            <v>0</v>
          </cell>
        </row>
        <row r="9541">
          <cell r="A9541" t="str">
            <v/>
          </cell>
          <cell r="B9541" t="str">
            <v/>
          </cell>
          <cell r="C9541"/>
          <cell r="D9541" t="str">
            <v/>
          </cell>
          <cell r="E9541"/>
          <cell r="F9541">
            <v>0</v>
          </cell>
          <cell r="G9541">
            <v>0</v>
          </cell>
        </row>
        <row r="9542">
          <cell r="A9542" t="str">
            <v/>
          </cell>
          <cell r="B9542" t="str">
            <v/>
          </cell>
          <cell r="C9542"/>
          <cell r="D9542" t="str">
            <v/>
          </cell>
          <cell r="E9542"/>
          <cell r="F9542">
            <v>0</v>
          </cell>
          <cell r="G9542">
            <v>0</v>
          </cell>
        </row>
        <row r="9543">
          <cell r="A9543" t="str">
            <v/>
          </cell>
          <cell r="B9543" t="str">
            <v/>
          </cell>
          <cell r="C9543"/>
          <cell r="D9543" t="str">
            <v/>
          </cell>
          <cell r="E9543"/>
          <cell r="F9543">
            <v>0</v>
          </cell>
          <cell r="G9543">
            <v>0</v>
          </cell>
        </row>
        <row r="9544">
          <cell r="A9544" t="str">
            <v/>
          </cell>
          <cell r="B9544" t="str">
            <v/>
          </cell>
          <cell r="C9544"/>
          <cell r="D9544" t="str">
            <v/>
          </cell>
          <cell r="E9544"/>
          <cell r="F9544">
            <v>0</v>
          </cell>
          <cell r="G9544">
            <v>0</v>
          </cell>
        </row>
        <row r="9545">
          <cell r="A9545" t="str">
            <v/>
          </cell>
          <cell r="B9545" t="str">
            <v/>
          </cell>
          <cell r="C9545"/>
          <cell r="D9545" t="str">
            <v/>
          </cell>
          <cell r="E9545"/>
          <cell r="F9545">
            <v>0</v>
          </cell>
          <cell r="G9545">
            <v>0</v>
          </cell>
        </row>
        <row r="9546">
          <cell r="A9546" t="str">
            <v/>
          </cell>
          <cell r="B9546" t="str">
            <v/>
          </cell>
          <cell r="C9546"/>
          <cell r="D9546" t="str">
            <v/>
          </cell>
          <cell r="E9546"/>
          <cell r="F9546">
            <v>0</v>
          </cell>
          <cell r="G9546">
            <v>0</v>
          </cell>
        </row>
        <row r="9547">
          <cell r="A9547"/>
          <cell r="B9547"/>
          <cell r="C9547"/>
          <cell r="D9547"/>
          <cell r="E9547"/>
          <cell r="F9547" t="str">
            <v>Total C</v>
          </cell>
          <cell r="G9547">
            <v>0</v>
          </cell>
        </row>
        <row r="9548">
          <cell r="A9548"/>
          <cell r="B9548"/>
          <cell r="C9548"/>
          <cell r="D9548"/>
          <cell r="E9548"/>
          <cell r="F9548"/>
          <cell r="G9548"/>
        </row>
        <row r="9549">
          <cell r="A9549" t="str">
            <v/>
          </cell>
          <cell r="B9549" t="str">
            <v/>
          </cell>
          <cell r="C9549"/>
          <cell r="D9549" t="str">
            <v>Costo  Neto</v>
          </cell>
          <cell r="E9549"/>
          <cell r="F9549" t="str">
            <v>Total D=A+B+C</v>
          </cell>
          <cell r="G9549">
            <v>0</v>
          </cell>
        </row>
        <row r="9551">
          <cell r="A9551" t="str">
            <v>ANALISIS DE PRECIOS</v>
          </cell>
          <cell r="B9551"/>
          <cell r="C9551"/>
          <cell r="D9551"/>
          <cell r="E9551"/>
          <cell r="F9551"/>
          <cell r="G9551"/>
        </row>
        <row r="9552">
          <cell r="A9552" t="str">
            <v>COMITENTE:</v>
          </cell>
          <cell r="B9552" t="str">
            <v>DIRECCIÓN DE ARQUITECTURA</v>
          </cell>
          <cell r="C9552"/>
          <cell r="D9552"/>
          <cell r="E9552"/>
          <cell r="F9552"/>
          <cell r="G9552"/>
        </row>
        <row r="9553">
          <cell r="A9553" t="str">
            <v>CONTRATISTA:</v>
          </cell>
          <cell r="B9553" t="str">
            <v xml:space="preserve">BILBAO CONSTRUCCIONES S.R.L. </v>
          </cell>
          <cell r="C9553"/>
          <cell r="D9553"/>
          <cell r="E9553"/>
          <cell r="F9553"/>
          <cell r="G9553"/>
        </row>
        <row r="9554">
          <cell r="A9554" t="str">
            <v>OBRA:</v>
          </cell>
          <cell r="B9554" t="str">
            <v>CENTRO DE MEDICINA NUCLEAR - PET / CT</v>
          </cell>
          <cell r="C9554"/>
          <cell r="D9554"/>
          <cell r="E9554"/>
          <cell r="F9554" t="str">
            <v>PRECIOS A:</v>
          </cell>
          <cell r="G9554">
            <v>43594</v>
          </cell>
        </row>
        <row r="9555">
          <cell r="A9555" t="str">
            <v>UBICACIÓN:</v>
          </cell>
          <cell r="B9555" t="str">
            <v>CAPITAL</v>
          </cell>
          <cell r="C9555"/>
          <cell r="D9555"/>
          <cell r="E9555"/>
          <cell r="F9555"/>
          <cell r="G9555"/>
        </row>
        <row r="9556">
          <cell r="A9556" t="str">
            <v>RUBRO:</v>
          </cell>
          <cell r="B9556" t="str">
            <v/>
          </cell>
          <cell r="C9556" t="str">
            <v/>
          </cell>
          <cell r="D9556"/>
          <cell r="E9556"/>
          <cell r="F9556"/>
          <cell r="G9556"/>
        </row>
        <row r="9557">
          <cell r="A9557" t="str">
            <v>ITEM:</v>
          </cell>
          <cell r="B9557" t="str">
            <v/>
          </cell>
          <cell r="C9557" t="str">
            <v/>
          </cell>
          <cell r="D9557"/>
          <cell r="E9557"/>
          <cell r="F9557" t="str">
            <v>UNIDAD:</v>
          </cell>
          <cell r="G9557" t="str">
            <v/>
          </cell>
        </row>
        <row r="9558">
          <cell r="A9558"/>
          <cell r="B9558"/>
          <cell r="C9558"/>
          <cell r="D9558"/>
          <cell r="E9558"/>
          <cell r="F9558"/>
          <cell r="G9558"/>
        </row>
        <row r="9559">
          <cell r="A9559" t="str">
            <v>DATOS REDETERMINACION</v>
          </cell>
          <cell r="B9559"/>
          <cell r="C9559" t="str">
            <v>DESIGNACION</v>
          </cell>
          <cell r="D9559" t="str">
            <v>U</v>
          </cell>
          <cell r="E9559" t="str">
            <v>Cantidad</v>
          </cell>
          <cell r="F9559" t="str">
            <v>$ Unitarios</v>
          </cell>
          <cell r="G9559" t="str">
            <v>$ Parcial</v>
          </cell>
        </row>
        <row r="9560">
          <cell r="A9560" t="str">
            <v>CÓDIGO</v>
          </cell>
          <cell r="B9560" t="str">
            <v>DESCRIPCIÓN</v>
          </cell>
          <cell r="C9560"/>
          <cell r="D9560"/>
          <cell r="E9560"/>
          <cell r="F9560"/>
          <cell r="G9560"/>
        </row>
        <row r="9561">
          <cell r="A9561"/>
          <cell r="B9561"/>
          <cell r="C9561" t="str">
            <v>A - MATERIALES</v>
          </cell>
          <cell r="D9561"/>
          <cell r="E9561"/>
          <cell r="F9561"/>
          <cell r="G9561"/>
        </row>
        <row r="9562">
          <cell r="A9562" t="str">
            <v/>
          </cell>
          <cell r="B9562" t="str">
            <v/>
          </cell>
          <cell r="C9562"/>
          <cell r="D9562" t="str">
            <v/>
          </cell>
          <cell r="E9562"/>
          <cell r="F9562">
            <v>0</v>
          </cell>
          <cell r="G9562">
            <v>0</v>
          </cell>
        </row>
        <row r="9563">
          <cell r="A9563" t="str">
            <v/>
          </cell>
          <cell r="B9563" t="str">
            <v/>
          </cell>
          <cell r="C9563"/>
          <cell r="D9563" t="str">
            <v/>
          </cell>
          <cell r="E9563"/>
          <cell r="F9563">
            <v>0</v>
          </cell>
          <cell r="G9563">
            <v>0</v>
          </cell>
        </row>
        <row r="9564">
          <cell r="A9564" t="str">
            <v/>
          </cell>
          <cell r="B9564" t="str">
            <v/>
          </cell>
          <cell r="C9564"/>
          <cell r="D9564" t="str">
            <v/>
          </cell>
          <cell r="E9564"/>
          <cell r="F9564">
            <v>0</v>
          </cell>
          <cell r="G9564">
            <v>0</v>
          </cell>
        </row>
        <row r="9565">
          <cell r="A9565" t="str">
            <v/>
          </cell>
          <cell r="B9565" t="str">
            <v/>
          </cell>
          <cell r="C9565"/>
          <cell r="D9565" t="str">
            <v/>
          </cell>
          <cell r="E9565"/>
          <cell r="F9565">
            <v>0</v>
          </cell>
          <cell r="G9565">
            <v>0</v>
          </cell>
        </row>
        <row r="9566">
          <cell r="A9566" t="str">
            <v/>
          </cell>
          <cell r="B9566" t="str">
            <v/>
          </cell>
          <cell r="C9566"/>
          <cell r="D9566" t="str">
            <v/>
          </cell>
          <cell r="E9566"/>
          <cell r="F9566">
            <v>0</v>
          </cell>
          <cell r="G9566">
            <v>0</v>
          </cell>
        </row>
        <row r="9567">
          <cell r="A9567" t="str">
            <v/>
          </cell>
          <cell r="B9567" t="str">
            <v/>
          </cell>
          <cell r="C9567"/>
          <cell r="D9567" t="str">
            <v/>
          </cell>
          <cell r="E9567"/>
          <cell r="F9567">
            <v>0</v>
          </cell>
          <cell r="G9567">
            <v>0</v>
          </cell>
        </row>
        <row r="9568">
          <cell r="A9568" t="str">
            <v/>
          </cell>
          <cell r="B9568" t="str">
            <v/>
          </cell>
          <cell r="C9568"/>
          <cell r="D9568" t="str">
            <v/>
          </cell>
          <cell r="E9568"/>
          <cell r="F9568">
            <v>0</v>
          </cell>
          <cell r="G9568">
            <v>0</v>
          </cell>
        </row>
        <row r="9569">
          <cell r="A9569" t="str">
            <v/>
          </cell>
          <cell r="B9569" t="str">
            <v/>
          </cell>
          <cell r="C9569"/>
          <cell r="D9569" t="str">
            <v/>
          </cell>
          <cell r="E9569"/>
          <cell r="F9569">
            <v>0</v>
          </cell>
          <cell r="G9569">
            <v>0</v>
          </cell>
        </row>
        <row r="9570">
          <cell r="A9570" t="str">
            <v/>
          </cell>
          <cell r="B9570" t="str">
            <v/>
          </cell>
          <cell r="C9570"/>
          <cell r="D9570" t="str">
            <v/>
          </cell>
          <cell r="E9570"/>
          <cell r="F9570">
            <v>0</v>
          </cell>
          <cell r="G9570">
            <v>0</v>
          </cell>
        </row>
        <row r="9571">
          <cell r="A9571" t="str">
            <v/>
          </cell>
          <cell r="B9571" t="str">
            <v/>
          </cell>
          <cell r="C9571"/>
          <cell r="D9571" t="str">
            <v/>
          </cell>
          <cell r="E9571"/>
          <cell r="F9571">
            <v>0</v>
          </cell>
          <cell r="G9571">
            <v>0</v>
          </cell>
        </row>
        <row r="9572">
          <cell r="A9572" t="str">
            <v/>
          </cell>
          <cell r="B9572" t="str">
            <v/>
          </cell>
          <cell r="C9572"/>
          <cell r="D9572" t="str">
            <v/>
          </cell>
          <cell r="E9572"/>
          <cell r="F9572">
            <v>0</v>
          </cell>
          <cell r="G9572">
            <v>0</v>
          </cell>
        </row>
        <row r="9573">
          <cell r="A9573" t="str">
            <v/>
          </cell>
          <cell r="B9573" t="str">
            <v/>
          </cell>
          <cell r="C9573"/>
          <cell r="D9573" t="str">
            <v/>
          </cell>
          <cell r="E9573"/>
          <cell r="F9573">
            <v>0</v>
          </cell>
          <cell r="G9573">
            <v>0</v>
          </cell>
        </row>
        <row r="9574">
          <cell r="A9574" t="str">
            <v/>
          </cell>
          <cell r="B9574" t="str">
            <v/>
          </cell>
          <cell r="C9574"/>
          <cell r="D9574" t="str">
            <v/>
          </cell>
          <cell r="E9574"/>
          <cell r="F9574">
            <v>0</v>
          </cell>
          <cell r="G9574">
            <v>0</v>
          </cell>
        </row>
        <row r="9575">
          <cell r="A9575" t="str">
            <v/>
          </cell>
          <cell r="B9575" t="str">
            <v/>
          </cell>
          <cell r="C9575"/>
          <cell r="D9575" t="str">
            <v/>
          </cell>
          <cell r="E9575"/>
          <cell r="F9575">
            <v>0</v>
          </cell>
          <cell r="G9575">
            <v>0</v>
          </cell>
        </row>
        <row r="9576">
          <cell r="A9576"/>
          <cell r="B9576"/>
          <cell r="C9576"/>
          <cell r="D9576"/>
          <cell r="E9576"/>
          <cell r="F9576" t="str">
            <v>Total A</v>
          </cell>
          <cell r="G9576">
            <v>0</v>
          </cell>
        </row>
        <row r="9577">
          <cell r="A9577"/>
          <cell r="B9577"/>
          <cell r="C9577" t="str">
            <v>B - MANO DE OBRA</v>
          </cell>
          <cell r="D9577"/>
          <cell r="E9577"/>
          <cell r="F9577"/>
          <cell r="G9577"/>
        </row>
        <row r="9578">
          <cell r="A9578" t="str">
            <v/>
          </cell>
          <cell r="B9578">
            <v>0</v>
          </cell>
          <cell r="C9578"/>
          <cell r="D9578" t="str">
            <v/>
          </cell>
          <cell r="E9578"/>
          <cell r="F9578">
            <v>0</v>
          </cell>
          <cell r="G9578">
            <v>0</v>
          </cell>
        </row>
        <row r="9579">
          <cell r="A9579" t="str">
            <v/>
          </cell>
          <cell r="B9579">
            <v>0</v>
          </cell>
          <cell r="C9579"/>
          <cell r="D9579" t="str">
            <v/>
          </cell>
          <cell r="E9579"/>
          <cell r="F9579">
            <v>0</v>
          </cell>
          <cell r="G9579">
            <v>0</v>
          </cell>
        </row>
        <row r="9580">
          <cell r="A9580" t="str">
            <v/>
          </cell>
          <cell r="B9580">
            <v>0</v>
          </cell>
          <cell r="C9580"/>
          <cell r="D9580" t="str">
            <v/>
          </cell>
          <cell r="E9580"/>
          <cell r="F9580">
            <v>0</v>
          </cell>
          <cell r="G9580">
            <v>0</v>
          </cell>
        </row>
        <row r="9581">
          <cell r="A9581" t="str">
            <v/>
          </cell>
          <cell r="B9581">
            <v>0</v>
          </cell>
          <cell r="C9581"/>
          <cell r="D9581" t="str">
            <v/>
          </cell>
          <cell r="E9581"/>
          <cell r="F9581">
            <v>0</v>
          </cell>
          <cell r="G9581">
            <v>0</v>
          </cell>
        </row>
        <row r="9582">
          <cell r="A9582" t="str">
            <v/>
          </cell>
          <cell r="B9582">
            <v>0</v>
          </cell>
          <cell r="C9582"/>
          <cell r="D9582" t="str">
            <v/>
          </cell>
          <cell r="E9582"/>
          <cell r="F9582">
            <v>0</v>
          </cell>
          <cell r="G9582">
            <v>0</v>
          </cell>
        </row>
        <row r="9583">
          <cell r="A9583" t="str">
            <v/>
          </cell>
          <cell r="B9583">
            <v>0</v>
          </cell>
          <cell r="C9583"/>
          <cell r="D9583" t="str">
            <v/>
          </cell>
          <cell r="E9583"/>
          <cell r="F9583">
            <v>0</v>
          </cell>
          <cell r="G9583">
            <v>0</v>
          </cell>
        </row>
        <row r="9584">
          <cell r="A9584" t="str">
            <v/>
          </cell>
          <cell r="B9584">
            <v>0</v>
          </cell>
          <cell r="C9584"/>
          <cell r="D9584" t="str">
            <v/>
          </cell>
          <cell r="E9584"/>
          <cell r="F9584">
            <v>0</v>
          </cell>
          <cell r="G9584">
            <v>0</v>
          </cell>
        </row>
        <row r="9585">
          <cell r="A9585" t="str">
            <v/>
          </cell>
          <cell r="B9585">
            <v>0</v>
          </cell>
          <cell r="C9585"/>
          <cell r="D9585" t="str">
            <v/>
          </cell>
          <cell r="E9585"/>
          <cell r="F9585">
            <v>0</v>
          </cell>
          <cell r="G9585">
            <v>0</v>
          </cell>
        </row>
        <row r="9586">
          <cell r="A9586"/>
          <cell r="B9586"/>
          <cell r="C9586"/>
          <cell r="D9586"/>
          <cell r="E9586"/>
          <cell r="F9586" t="str">
            <v>Total B</v>
          </cell>
          <cell r="G9586">
            <v>0</v>
          </cell>
        </row>
        <row r="9587">
          <cell r="A9587"/>
          <cell r="B9587"/>
          <cell r="C9587" t="str">
            <v>C - EQUIPOS</v>
          </cell>
          <cell r="D9587"/>
          <cell r="E9587"/>
          <cell r="F9587"/>
          <cell r="G9587"/>
        </row>
        <row r="9588">
          <cell r="A9588" t="str">
            <v/>
          </cell>
          <cell r="B9588" t="str">
            <v/>
          </cell>
          <cell r="C9588"/>
          <cell r="D9588" t="str">
            <v/>
          </cell>
          <cell r="E9588"/>
          <cell r="F9588">
            <v>0</v>
          </cell>
          <cell r="G9588">
            <v>0</v>
          </cell>
        </row>
        <row r="9589">
          <cell r="A9589" t="str">
            <v/>
          </cell>
          <cell r="B9589" t="str">
            <v/>
          </cell>
          <cell r="C9589"/>
          <cell r="D9589" t="str">
            <v/>
          </cell>
          <cell r="E9589"/>
          <cell r="F9589">
            <v>0</v>
          </cell>
          <cell r="G9589">
            <v>0</v>
          </cell>
        </row>
        <row r="9590">
          <cell r="A9590" t="str">
            <v/>
          </cell>
          <cell r="B9590" t="str">
            <v/>
          </cell>
          <cell r="C9590"/>
          <cell r="D9590" t="str">
            <v/>
          </cell>
          <cell r="E9590"/>
          <cell r="F9590">
            <v>0</v>
          </cell>
          <cell r="G9590">
            <v>0</v>
          </cell>
        </row>
        <row r="9591">
          <cell r="A9591" t="str">
            <v/>
          </cell>
          <cell r="B9591" t="str">
            <v/>
          </cell>
          <cell r="C9591"/>
          <cell r="D9591" t="str">
            <v/>
          </cell>
          <cell r="E9591"/>
          <cell r="F9591">
            <v>0</v>
          </cell>
          <cell r="G9591">
            <v>0</v>
          </cell>
        </row>
        <row r="9592">
          <cell r="A9592" t="str">
            <v/>
          </cell>
          <cell r="B9592" t="str">
            <v/>
          </cell>
          <cell r="C9592"/>
          <cell r="D9592" t="str">
            <v/>
          </cell>
          <cell r="E9592"/>
          <cell r="F9592">
            <v>0</v>
          </cell>
          <cell r="G9592">
            <v>0</v>
          </cell>
        </row>
        <row r="9593">
          <cell r="A9593" t="str">
            <v/>
          </cell>
          <cell r="B9593" t="str">
            <v/>
          </cell>
          <cell r="C9593"/>
          <cell r="D9593" t="str">
            <v/>
          </cell>
          <cell r="E9593"/>
          <cell r="F9593">
            <v>0</v>
          </cell>
          <cell r="G9593">
            <v>0</v>
          </cell>
        </row>
        <row r="9594">
          <cell r="A9594" t="str">
            <v/>
          </cell>
          <cell r="B9594" t="str">
            <v/>
          </cell>
          <cell r="C9594"/>
          <cell r="D9594" t="str">
            <v/>
          </cell>
          <cell r="E9594"/>
          <cell r="F9594">
            <v>0</v>
          </cell>
          <cell r="G9594">
            <v>0</v>
          </cell>
        </row>
        <row r="9595">
          <cell r="A9595" t="str">
            <v/>
          </cell>
          <cell r="B9595" t="str">
            <v/>
          </cell>
          <cell r="C9595"/>
          <cell r="D9595" t="str">
            <v/>
          </cell>
          <cell r="E9595"/>
          <cell r="F9595">
            <v>0</v>
          </cell>
          <cell r="G9595">
            <v>0</v>
          </cell>
        </row>
        <row r="9596">
          <cell r="A9596" t="str">
            <v/>
          </cell>
          <cell r="B9596" t="str">
            <v/>
          </cell>
          <cell r="C9596"/>
          <cell r="D9596" t="str">
            <v/>
          </cell>
          <cell r="E9596"/>
          <cell r="F9596">
            <v>0</v>
          </cell>
          <cell r="G9596">
            <v>0</v>
          </cell>
        </row>
        <row r="9597">
          <cell r="A9597"/>
          <cell r="B9597"/>
          <cell r="C9597"/>
          <cell r="D9597"/>
          <cell r="E9597"/>
          <cell r="F9597" t="str">
            <v>Total C</v>
          </cell>
          <cell r="G9597">
            <v>0</v>
          </cell>
        </row>
        <row r="9598">
          <cell r="A9598"/>
          <cell r="B9598"/>
          <cell r="C9598"/>
          <cell r="D9598"/>
          <cell r="E9598"/>
          <cell r="F9598"/>
          <cell r="G9598"/>
        </row>
        <row r="9599">
          <cell r="A9599" t="str">
            <v/>
          </cell>
          <cell r="B9599" t="str">
            <v/>
          </cell>
          <cell r="C9599"/>
          <cell r="D9599" t="str">
            <v>Costo  Neto</v>
          </cell>
          <cell r="E9599"/>
          <cell r="F9599" t="str">
            <v>Total D=A+B+C</v>
          </cell>
          <cell r="G9599">
            <v>0</v>
          </cell>
        </row>
        <row r="9601">
          <cell r="A9601" t="str">
            <v>ANALISIS DE PRECIOS</v>
          </cell>
          <cell r="B9601"/>
          <cell r="C9601"/>
          <cell r="D9601"/>
          <cell r="E9601"/>
          <cell r="F9601"/>
          <cell r="G9601"/>
        </row>
        <row r="9602">
          <cell r="A9602" t="str">
            <v>COMITENTE:</v>
          </cell>
          <cell r="B9602" t="str">
            <v>DIRECCIÓN DE ARQUITECTURA</v>
          </cell>
          <cell r="C9602"/>
          <cell r="D9602"/>
          <cell r="E9602"/>
          <cell r="F9602"/>
          <cell r="G9602"/>
        </row>
        <row r="9603">
          <cell r="A9603" t="str">
            <v>CONTRATISTA:</v>
          </cell>
          <cell r="B9603" t="str">
            <v xml:space="preserve">BILBAO CONSTRUCCIONES S.R.L. </v>
          </cell>
          <cell r="C9603"/>
          <cell r="D9603"/>
          <cell r="E9603"/>
          <cell r="F9603"/>
          <cell r="G9603"/>
        </row>
        <row r="9604">
          <cell r="A9604" t="str">
            <v>OBRA:</v>
          </cell>
          <cell r="B9604" t="str">
            <v>CENTRO DE MEDICINA NUCLEAR - PET / CT</v>
          </cell>
          <cell r="C9604"/>
          <cell r="D9604"/>
          <cell r="E9604"/>
          <cell r="F9604" t="str">
            <v>PRECIOS A:</v>
          </cell>
          <cell r="G9604">
            <v>43594</v>
          </cell>
        </row>
        <row r="9605">
          <cell r="A9605" t="str">
            <v>UBICACIÓN:</v>
          </cell>
          <cell r="B9605" t="str">
            <v>CAPITAL</v>
          </cell>
          <cell r="C9605"/>
          <cell r="D9605"/>
          <cell r="E9605"/>
          <cell r="F9605"/>
          <cell r="G9605"/>
        </row>
        <row r="9606">
          <cell r="A9606" t="str">
            <v>RUBRO:</v>
          </cell>
          <cell r="B9606" t="str">
            <v/>
          </cell>
          <cell r="C9606" t="str">
            <v/>
          </cell>
          <cell r="D9606"/>
          <cell r="E9606"/>
          <cell r="F9606"/>
          <cell r="G9606"/>
        </row>
        <row r="9607">
          <cell r="A9607" t="str">
            <v>ITEM:</v>
          </cell>
          <cell r="B9607" t="str">
            <v/>
          </cell>
          <cell r="C9607" t="str">
            <v/>
          </cell>
          <cell r="D9607"/>
          <cell r="E9607"/>
          <cell r="F9607" t="str">
            <v>UNIDAD:</v>
          </cell>
          <cell r="G9607" t="str">
            <v/>
          </cell>
        </row>
        <row r="9608">
          <cell r="A9608"/>
          <cell r="B9608"/>
          <cell r="C9608"/>
          <cell r="D9608"/>
          <cell r="E9608"/>
          <cell r="F9608"/>
          <cell r="G9608"/>
        </row>
        <row r="9609">
          <cell r="A9609" t="str">
            <v>DATOS REDETERMINACION</v>
          </cell>
          <cell r="B9609"/>
          <cell r="C9609" t="str">
            <v>DESIGNACION</v>
          </cell>
          <cell r="D9609" t="str">
            <v>U</v>
          </cell>
          <cell r="E9609" t="str">
            <v>Cantidad</v>
          </cell>
          <cell r="F9609" t="str">
            <v>$ Unitarios</v>
          </cell>
          <cell r="G9609" t="str">
            <v>$ Parcial</v>
          </cell>
        </row>
        <row r="9610">
          <cell r="A9610" t="str">
            <v>CÓDIGO</v>
          </cell>
          <cell r="B9610" t="str">
            <v>DESCRIPCIÓN</v>
          </cell>
          <cell r="C9610"/>
          <cell r="D9610"/>
          <cell r="E9610"/>
          <cell r="F9610"/>
          <cell r="G9610"/>
        </row>
        <row r="9611">
          <cell r="A9611"/>
          <cell r="B9611"/>
          <cell r="C9611" t="str">
            <v>A - MATERIALES</v>
          </cell>
          <cell r="D9611"/>
          <cell r="E9611"/>
          <cell r="F9611"/>
          <cell r="G9611"/>
        </row>
        <row r="9612">
          <cell r="A9612" t="str">
            <v/>
          </cell>
          <cell r="B9612" t="str">
            <v/>
          </cell>
          <cell r="C9612"/>
          <cell r="D9612" t="str">
            <v/>
          </cell>
          <cell r="E9612"/>
          <cell r="F9612">
            <v>0</v>
          </cell>
          <cell r="G9612">
            <v>0</v>
          </cell>
        </row>
        <row r="9613">
          <cell r="A9613" t="str">
            <v/>
          </cell>
          <cell r="B9613" t="str">
            <v/>
          </cell>
          <cell r="C9613"/>
          <cell r="D9613" t="str">
            <v/>
          </cell>
          <cell r="E9613"/>
          <cell r="F9613">
            <v>0</v>
          </cell>
          <cell r="G9613">
            <v>0</v>
          </cell>
        </row>
        <row r="9614">
          <cell r="A9614" t="str">
            <v/>
          </cell>
          <cell r="B9614" t="str">
            <v/>
          </cell>
          <cell r="C9614"/>
          <cell r="D9614" t="str">
            <v/>
          </cell>
          <cell r="E9614"/>
          <cell r="F9614">
            <v>0</v>
          </cell>
          <cell r="G9614">
            <v>0</v>
          </cell>
        </row>
        <row r="9615">
          <cell r="A9615" t="str">
            <v/>
          </cell>
          <cell r="B9615" t="str">
            <v/>
          </cell>
          <cell r="C9615"/>
          <cell r="D9615" t="str">
            <v/>
          </cell>
          <cell r="E9615"/>
          <cell r="F9615">
            <v>0</v>
          </cell>
          <cell r="G9615">
            <v>0</v>
          </cell>
        </row>
        <row r="9616">
          <cell r="A9616" t="str">
            <v/>
          </cell>
          <cell r="B9616" t="str">
            <v/>
          </cell>
          <cell r="C9616"/>
          <cell r="D9616" t="str">
            <v/>
          </cell>
          <cell r="E9616"/>
          <cell r="F9616">
            <v>0</v>
          </cell>
          <cell r="G9616">
            <v>0</v>
          </cell>
        </row>
        <row r="9617">
          <cell r="A9617" t="str">
            <v/>
          </cell>
          <cell r="B9617" t="str">
            <v/>
          </cell>
          <cell r="C9617"/>
          <cell r="D9617" t="str">
            <v/>
          </cell>
          <cell r="E9617"/>
          <cell r="F9617">
            <v>0</v>
          </cell>
          <cell r="G9617">
            <v>0</v>
          </cell>
        </row>
        <row r="9618">
          <cell r="A9618" t="str">
            <v/>
          </cell>
          <cell r="B9618" t="str">
            <v/>
          </cell>
          <cell r="C9618"/>
          <cell r="D9618" t="str">
            <v/>
          </cell>
          <cell r="E9618"/>
          <cell r="F9618">
            <v>0</v>
          </cell>
          <cell r="G9618">
            <v>0</v>
          </cell>
        </row>
        <row r="9619">
          <cell r="A9619" t="str">
            <v/>
          </cell>
          <cell r="B9619" t="str">
            <v/>
          </cell>
          <cell r="C9619"/>
          <cell r="D9619" t="str">
            <v/>
          </cell>
          <cell r="E9619"/>
          <cell r="F9619">
            <v>0</v>
          </cell>
          <cell r="G9619">
            <v>0</v>
          </cell>
        </row>
        <row r="9620">
          <cell r="A9620" t="str">
            <v/>
          </cell>
          <cell r="B9620" t="str">
            <v/>
          </cell>
          <cell r="C9620"/>
          <cell r="D9620" t="str">
            <v/>
          </cell>
          <cell r="E9620"/>
          <cell r="F9620">
            <v>0</v>
          </cell>
          <cell r="G9620">
            <v>0</v>
          </cell>
        </row>
        <row r="9621">
          <cell r="A9621" t="str">
            <v/>
          </cell>
          <cell r="B9621" t="str">
            <v/>
          </cell>
          <cell r="C9621"/>
          <cell r="D9621" t="str">
            <v/>
          </cell>
          <cell r="E9621"/>
          <cell r="F9621">
            <v>0</v>
          </cell>
          <cell r="G9621">
            <v>0</v>
          </cell>
        </row>
        <row r="9622">
          <cell r="A9622" t="str">
            <v/>
          </cell>
          <cell r="B9622" t="str">
            <v/>
          </cell>
          <cell r="C9622"/>
          <cell r="D9622" t="str">
            <v/>
          </cell>
          <cell r="E9622"/>
          <cell r="F9622">
            <v>0</v>
          </cell>
          <cell r="G9622">
            <v>0</v>
          </cell>
        </row>
        <row r="9623">
          <cell r="A9623" t="str">
            <v/>
          </cell>
          <cell r="B9623" t="str">
            <v/>
          </cell>
          <cell r="C9623"/>
          <cell r="D9623" t="str">
            <v/>
          </cell>
          <cell r="E9623"/>
          <cell r="F9623">
            <v>0</v>
          </cell>
          <cell r="G9623">
            <v>0</v>
          </cell>
        </row>
        <row r="9624">
          <cell r="A9624" t="str">
            <v/>
          </cell>
          <cell r="B9624" t="str">
            <v/>
          </cell>
          <cell r="C9624"/>
          <cell r="D9624" t="str">
            <v/>
          </cell>
          <cell r="E9624"/>
          <cell r="F9624">
            <v>0</v>
          </cell>
          <cell r="G9624">
            <v>0</v>
          </cell>
        </row>
        <row r="9625">
          <cell r="A9625" t="str">
            <v/>
          </cell>
          <cell r="B9625" t="str">
            <v/>
          </cell>
          <cell r="C9625"/>
          <cell r="D9625" t="str">
            <v/>
          </cell>
          <cell r="E9625"/>
          <cell r="F9625">
            <v>0</v>
          </cell>
          <cell r="G9625">
            <v>0</v>
          </cell>
        </row>
        <row r="9626">
          <cell r="A9626"/>
          <cell r="B9626"/>
          <cell r="C9626"/>
          <cell r="D9626"/>
          <cell r="E9626"/>
          <cell r="F9626" t="str">
            <v>Total A</v>
          </cell>
          <cell r="G9626">
            <v>0</v>
          </cell>
        </row>
        <row r="9627">
          <cell r="A9627"/>
          <cell r="B9627"/>
          <cell r="C9627" t="str">
            <v>B - MANO DE OBRA</v>
          </cell>
          <cell r="D9627"/>
          <cell r="E9627"/>
          <cell r="F9627"/>
          <cell r="G9627"/>
        </row>
        <row r="9628">
          <cell r="A9628" t="str">
            <v/>
          </cell>
          <cell r="B9628">
            <v>0</v>
          </cell>
          <cell r="C9628"/>
          <cell r="D9628" t="str">
            <v/>
          </cell>
          <cell r="E9628"/>
          <cell r="F9628">
            <v>0</v>
          </cell>
          <cell r="G9628">
            <v>0</v>
          </cell>
        </row>
        <row r="9629">
          <cell r="A9629" t="str">
            <v/>
          </cell>
          <cell r="B9629">
            <v>0</v>
          </cell>
          <cell r="C9629"/>
          <cell r="D9629" t="str">
            <v/>
          </cell>
          <cell r="E9629"/>
          <cell r="F9629">
            <v>0</v>
          </cell>
          <cell r="G9629">
            <v>0</v>
          </cell>
        </row>
        <row r="9630">
          <cell r="A9630" t="str">
            <v/>
          </cell>
          <cell r="B9630">
            <v>0</v>
          </cell>
          <cell r="C9630"/>
          <cell r="D9630" t="str">
            <v/>
          </cell>
          <cell r="E9630"/>
          <cell r="F9630">
            <v>0</v>
          </cell>
          <cell r="G9630">
            <v>0</v>
          </cell>
        </row>
        <row r="9631">
          <cell r="A9631" t="str">
            <v/>
          </cell>
          <cell r="B9631">
            <v>0</v>
          </cell>
          <cell r="C9631"/>
          <cell r="D9631" t="str">
            <v/>
          </cell>
          <cell r="E9631"/>
          <cell r="F9631">
            <v>0</v>
          </cell>
          <cell r="G9631">
            <v>0</v>
          </cell>
        </row>
        <row r="9632">
          <cell r="A9632" t="str">
            <v/>
          </cell>
          <cell r="B9632">
            <v>0</v>
          </cell>
          <cell r="C9632"/>
          <cell r="D9632" t="str">
            <v/>
          </cell>
          <cell r="E9632"/>
          <cell r="F9632">
            <v>0</v>
          </cell>
          <cell r="G9632">
            <v>0</v>
          </cell>
        </row>
        <row r="9633">
          <cell r="A9633" t="str">
            <v/>
          </cell>
          <cell r="B9633">
            <v>0</v>
          </cell>
          <cell r="C9633"/>
          <cell r="D9633" t="str">
            <v/>
          </cell>
          <cell r="E9633"/>
          <cell r="F9633">
            <v>0</v>
          </cell>
          <cell r="G9633">
            <v>0</v>
          </cell>
        </row>
        <row r="9634">
          <cell r="A9634" t="str">
            <v/>
          </cell>
          <cell r="B9634">
            <v>0</v>
          </cell>
          <cell r="C9634"/>
          <cell r="D9634" t="str">
            <v/>
          </cell>
          <cell r="E9634"/>
          <cell r="F9634">
            <v>0</v>
          </cell>
          <cell r="G9634">
            <v>0</v>
          </cell>
        </row>
        <row r="9635">
          <cell r="A9635" t="str">
            <v/>
          </cell>
          <cell r="B9635">
            <v>0</v>
          </cell>
          <cell r="C9635"/>
          <cell r="D9635" t="str">
            <v/>
          </cell>
          <cell r="E9635"/>
          <cell r="F9635">
            <v>0</v>
          </cell>
          <cell r="G9635">
            <v>0</v>
          </cell>
        </row>
        <row r="9636">
          <cell r="A9636"/>
          <cell r="B9636"/>
          <cell r="C9636"/>
          <cell r="D9636"/>
          <cell r="E9636"/>
          <cell r="F9636" t="str">
            <v>Total B</v>
          </cell>
          <cell r="G9636">
            <v>0</v>
          </cell>
        </row>
        <row r="9637">
          <cell r="A9637"/>
          <cell r="B9637"/>
          <cell r="C9637" t="str">
            <v>C - EQUIPOS</v>
          </cell>
          <cell r="D9637"/>
          <cell r="E9637"/>
          <cell r="F9637"/>
          <cell r="G9637"/>
        </row>
        <row r="9638">
          <cell r="A9638" t="str">
            <v/>
          </cell>
          <cell r="B9638" t="str">
            <v/>
          </cell>
          <cell r="C9638"/>
          <cell r="D9638" t="str">
            <v/>
          </cell>
          <cell r="E9638"/>
          <cell r="F9638">
            <v>0</v>
          </cell>
          <cell r="G9638">
            <v>0</v>
          </cell>
        </row>
        <row r="9639">
          <cell r="A9639" t="str">
            <v/>
          </cell>
          <cell r="B9639" t="str">
            <v/>
          </cell>
          <cell r="C9639"/>
          <cell r="D9639" t="str">
            <v/>
          </cell>
          <cell r="E9639"/>
          <cell r="F9639">
            <v>0</v>
          </cell>
          <cell r="G9639">
            <v>0</v>
          </cell>
        </row>
        <row r="9640">
          <cell r="A9640" t="str">
            <v/>
          </cell>
          <cell r="B9640" t="str">
            <v/>
          </cell>
          <cell r="C9640"/>
          <cell r="D9640" t="str">
            <v/>
          </cell>
          <cell r="E9640"/>
          <cell r="F9640">
            <v>0</v>
          </cell>
          <cell r="G9640">
            <v>0</v>
          </cell>
        </row>
        <row r="9641">
          <cell r="A9641" t="str">
            <v/>
          </cell>
          <cell r="B9641" t="str">
            <v/>
          </cell>
          <cell r="C9641"/>
          <cell r="D9641" t="str">
            <v/>
          </cell>
          <cell r="E9641"/>
          <cell r="F9641">
            <v>0</v>
          </cell>
          <cell r="G9641">
            <v>0</v>
          </cell>
        </row>
        <row r="9642">
          <cell r="A9642" t="str">
            <v/>
          </cell>
          <cell r="B9642" t="str">
            <v/>
          </cell>
          <cell r="C9642"/>
          <cell r="D9642" t="str">
            <v/>
          </cell>
          <cell r="E9642"/>
          <cell r="F9642">
            <v>0</v>
          </cell>
          <cell r="G9642">
            <v>0</v>
          </cell>
        </row>
        <row r="9643">
          <cell r="A9643" t="str">
            <v/>
          </cell>
          <cell r="B9643" t="str">
            <v/>
          </cell>
          <cell r="C9643"/>
          <cell r="D9643" t="str">
            <v/>
          </cell>
          <cell r="E9643"/>
          <cell r="F9643">
            <v>0</v>
          </cell>
          <cell r="G9643">
            <v>0</v>
          </cell>
        </row>
        <row r="9644">
          <cell r="A9644" t="str">
            <v/>
          </cell>
          <cell r="B9644" t="str">
            <v/>
          </cell>
          <cell r="C9644"/>
          <cell r="D9644" t="str">
            <v/>
          </cell>
          <cell r="E9644"/>
          <cell r="F9644">
            <v>0</v>
          </cell>
          <cell r="G9644">
            <v>0</v>
          </cell>
        </row>
        <row r="9645">
          <cell r="A9645" t="str">
            <v/>
          </cell>
          <cell r="B9645" t="str">
            <v/>
          </cell>
          <cell r="C9645"/>
          <cell r="D9645" t="str">
            <v/>
          </cell>
          <cell r="E9645"/>
          <cell r="F9645">
            <v>0</v>
          </cell>
          <cell r="G9645">
            <v>0</v>
          </cell>
        </row>
        <row r="9646">
          <cell r="A9646" t="str">
            <v/>
          </cell>
          <cell r="B9646" t="str">
            <v/>
          </cell>
          <cell r="C9646"/>
          <cell r="D9646" t="str">
            <v/>
          </cell>
          <cell r="E9646"/>
          <cell r="F9646">
            <v>0</v>
          </cell>
          <cell r="G9646">
            <v>0</v>
          </cell>
        </row>
        <row r="9647">
          <cell r="A9647"/>
          <cell r="B9647"/>
          <cell r="C9647"/>
          <cell r="D9647"/>
          <cell r="E9647"/>
          <cell r="F9647" t="str">
            <v>Total C</v>
          </cell>
          <cell r="G9647">
            <v>0</v>
          </cell>
        </row>
        <row r="9648">
          <cell r="A9648"/>
          <cell r="B9648"/>
          <cell r="C9648"/>
          <cell r="D9648"/>
          <cell r="E9648"/>
          <cell r="F9648"/>
          <cell r="G9648"/>
        </row>
        <row r="9649">
          <cell r="A9649" t="str">
            <v/>
          </cell>
          <cell r="B9649" t="str">
            <v/>
          </cell>
          <cell r="C9649"/>
          <cell r="D9649" t="str">
            <v>Costo  Neto</v>
          </cell>
          <cell r="E9649"/>
          <cell r="F9649" t="str">
            <v>Total D=A+B+C</v>
          </cell>
          <cell r="G9649">
            <v>0</v>
          </cell>
        </row>
        <row r="9651">
          <cell r="A9651" t="str">
            <v>ANALISIS DE PRECIOS</v>
          </cell>
          <cell r="B9651"/>
          <cell r="C9651"/>
          <cell r="D9651"/>
          <cell r="E9651"/>
          <cell r="F9651"/>
          <cell r="G9651"/>
        </row>
        <row r="9652">
          <cell r="A9652" t="str">
            <v>COMITENTE:</v>
          </cell>
          <cell r="B9652" t="str">
            <v>DIRECCIÓN DE ARQUITECTURA</v>
          </cell>
          <cell r="C9652"/>
          <cell r="D9652"/>
          <cell r="E9652"/>
          <cell r="F9652"/>
          <cell r="G9652"/>
        </row>
        <row r="9653">
          <cell r="A9653" t="str">
            <v>CONTRATISTA:</v>
          </cell>
          <cell r="B9653" t="str">
            <v xml:space="preserve">BILBAO CONSTRUCCIONES S.R.L. </v>
          </cell>
          <cell r="C9653"/>
          <cell r="D9653"/>
          <cell r="E9653"/>
          <cell r="F9653"/>
          <cell r="G9653"/>
        </row>
        <row r="9654">
          <cell r="A9654" t="str">
            <v>OBRA:</v>
          </cell>
          <cell r="B9654" t="str">
            <v>CENTRO DE MEDICINA NUCLEAR - PET / CT</v>
          </cell>
          <cell r="C9654"/>
          <cell r="D9654"/>
          <cell r="E9654"/>
          <cell r="F9654" t="str">
            <v>PRECIOS A:</v>
          </cell>
          <cell r="G9654">
            <v>43594</v>
          </cell>
        </row>
        <row r="9655">
          <cell r="A9655" t="str">
            <v>UBICACIÓN:</v>
          </cell>
          <cell r="B9655" t="str">
            <v>CAPITAL</v>
          </cell>
          <cell r="C9655"/>
          <cell r="D9655"/>
          <cell r="E9655"/>
          <cell r="F9655"/>
          <cell r="G9655"/>
        </row>
        <row r="9656">
          <cell r="A9656" t="str">
            <v>RUBRO:</v>
          </cell>
          <cell r="B9656" t="str">
            <v/>
          </cell>
          <cell r="C9656" t="str">
            <v/>
          </cell>
          <cell r="D9656"/>
          <cell r="E9656"/>
          <cell r="F9656"/>
          <cell r="G9656"/>
        </row>
        <row r="9657">
          <cell r="A9657" t="str">
            <v>ITEM:</v>
          </cell>
          <cell r="B9657" t="str">
            <v/>
          </cell>
          <cell r="C9657" t="str">
            <v/>
          </cell>
          <cell r="D9657"/>
          <cell r="E9657"/>
          <cell r="F9657" t="str">
            <v>UNIDAD:</v>
          </cell>
          <cell r="G9657" t="str">
            <v/>
          </cell>
        </row>
        <row r="9658">
          <cell r="A9658"/>
          <cell r="B9658"/>
          <cell r="C9658"/>
          <cell r="D9658"/>
          <cell r="E9658"/>
          <cell r="F9658"/>
          <cell r="G9658"/>
        </row>
        <row r="9659">
          <cell r="A9659" t="str">
            <v>DATOS REDETERMINACION</v>
          </cell>
          <cell r="B9659"/>
          <cell r="C9659" t="str">
            <v>DESIGNACION</v>
          </cell>
          <cell r="D9659" t="str">
            <v>U</v>
          </cell>
          <cell r="E9659" t="str">
            <v>Cantidad</v>
          </cell>
          <cell r="F9659" t="str">
            <v>$ Unitarios</v>
          </cell>
          <cell r="G9659" t="str">
            <v>$ Parcial</v>
          </cell>
        </row>
        <row r="9660">
          <cell r="A9660" t="str">
            <v>CÓDIGO</v>
          </cell>
          <cell r="B9660" t="str">
            <v>DESCRIPCIÓN</v>
          </cell>
          <cell r="C9660"/>
          <cell r="D9660"/>
          <cell r="E9660"/>
          <cell r="F9660"/>
          <cell r="G9660"/>
        </row>
        <row r="9661">
          <cell r="A9661"/>
          <cell r="B9661"/>
          <cell r="C9661" t="str">
            <v>A - MATERIALES</v>
          </cell>
          <cell r="D9661"/>
          <cell r="E9661"/>
          <cell r="F9661"/>
          <cell r="G9661"/>
        </row>
        <row r="9662">
          <cell r="A9662" t="str">
            <v/>
          </cell>
          <cell r="B9662" t="str">
            <v/>
          </cell>
          <cell r="C9662"/>
          <cell r="D9662" t="str">
            <v/>
          </cell>
          <cell r="E9662"/>
          <cell r="F9662">
            <v>0</v>
          </cell>
          <cell r="G9662">
            <v>0</v>
          </cell>
        </row>
        <row r="9663">
          <cell r="A9663" t="str">
            <v/>
          </cell>
          <cell r="B9663" t="str">
            <v/>
          </cell>
          <cell r="C9663"/>
          <cell r="D9663" t="str">
            <v/>
          </cell>
          <cell r="E9663"/>
          <cell r="F9663">
            <v>0</v>
          </cell>
          <cell r="G9663">
            <v>0</v>
          </cell>
        </row>
        <row r="9664">
          <cell r="A9664" t="str">
            <v/>
          </cell>
          <cell r="B9664" t="str">
            <v/>
          </cell>
          <cell r="C9664"/>
          <cell r="D9664" t="str">
            <v/>
          </cell>
          <cell r="E9664"/>
          <cell r="F9664">
            <v>0</v>
          </cell>
          <cell r="G9664">
            <v>0</v>
          </cell>
        </row>
        <row r="9665">
          <cell r="A9665" t="str">
            <v/>
          </cell>
          <cell r="B9665" t="str">
            <v/>
          </cell>
          <cell r="C9665"/>
          <cell r="D9665" t="str">
            <v/>
          </cell>
          <cell r="E9665"/>
          <cell r="F9665">
            <v>0</v>
          </cell>
          <cell r="G9665">
            <v>0</v>
          </cell>
        </row>
        <row r="9666">
          <cell r="A9666" t="str">
            <v/>
          </cell>
          <cell r="B9666" t="str">
            <v/>
          </cell>
          <cell r="C9666"/>
          <cell r="D9666" t="str">
            <v/>
          </cell>
          <cell r="E9666"/>
          <cell r="F9666">
            <v>0</v>
          </cell>
          <cell r="G9666">
            <v>0</v>
          </cell>
        </row>
        <row r="9667">
          <cell r="A9667" t="str">
            <v/>
          </cell>
          <cell r="B9667" t="str">
            <v/>
          </cell>
          <cell r="C9667"/>
          <cell r="D9667" t="str">
            <v/>
          </cell>
          <cell r="E9667"/>
          <cell r="F9667">
            <v>0</v>
          </cell>
          <cell r="G9667">
            <v>0</v>
          </cell>
        </row>
        <row r="9668">
          <cell r="A9668" t="str">
            <v/>
          </cell>
          <cell r="B9668" t="str">
            <v/>
          </cell>
          <cell r="C9668"/>
          <cell r="D9668" t="str">
            <v/>
          </cell>
          <cell r="E9668"/>
          <cell r="F9668">
            <v>0</v>
          </cell>
          <cell r="G9668">
            <v>0</v>
          </cell>
        </row>
        <row r="9669">
          <cell r="A9669" t="str">
            <v/>
          </cell>
          <cell r="B9669" t="str">
            <v/>
          </cell>
          <cell r="C9669"/>
          <cell r="D9669" t="str">
            <v/>
          </cell>
          <cell r="E9669"/>
          <cell r="F9669">
            <v>0</v>
          </cell>
          <cell r="G9669">
            <v>0</v>
          </cell>
        </row>
        <row r="9670">
          <cell r="A9670" t="str">
            <v/>
          </cell>
          <cell r="B9670" t="str">
            <v/>
          </cell>
          <cell r="C9670"/>
          <cell r="D9670" t="str">
            <v/>
          </cell>
          <cell r="E9670"/>
          <cell r="F9670">
            <v>0</v>
          </cell>
          <cell r="G9670">
            <v>0</v>
          </cell>
        </row>
        <row r="9671">
          <cell r="A9671" t="str">
            <v/>
          </cell>
          <cell r="B9671" t="str">
            <v/>
          </cell>
          <cell r="C9671"/>
          <cell r="D9671" t="str">
            <v/>
          </cell>
          <cell r="E9671"/>
          <cell r="F9671">
            <v>0</v>
          </cell>
          <cell r="G9671">
            <v>0</v>
          </cell>
        </row>
        <row r="9672">
          <cell r="A9672" t="str">
            <v/>
          </cell>
          <cell r="B9672" t="str">
            <v/>
          </cell>
          <cell r="C9672"/>
          <cell r="D9672" t="str">
            <v/>
          </cell>
          <cell r="E9672"/>
          <cell r="F9672">
            <v>0</v>
          </cell>
          <cell r="G9672">
            <v>0</v>
          </cell>
        </row>
        <row r="9673">
          <cell r="A9673" t="str">
            <v/>
          </cell>
          <cell r="B9673" t="str">
            <v/>
          </cell>
          <cell r="C9673"/>
          <cell r="D9673" t="str">
            <v/>
          </cell>
          <cell r="E9673"/>
          <cell r="F9673">
            <v>0</v>
          </cell>
          <cell r="G9673">
            <v>0</v>
          </cell>
        </row>
        <row r="9674">
          <cell r="A9674" t="str">
            <v/>
          </cell>
          <cell r="B9674" t="str">
            <v/>
          </cell>
          <cell r="C9674"/>
          <cell r="D9674" t="str">
            <v/>
          </cell>
          <cell r="E9674"/>
          <cell r="F9674">
            <v>0</v>
          </cell>
          <cell r="G9674">
            <v>0</v>
          </cell>
        </row>
        <row r="9675">
          <cell r="A9675" t="str">
            <v/>
          </cell>
          <cell r="B9675" t="str">
            <v/>
          </cell>
          <cell r="C9675"/>
          <cell r="D9675" t="str">
            <v/>
          </cell>
          <cell r="E9675"/>
          <cell r="F9675">
            <v>0</v>
          </cell>
          <cell r="G9675">
            <v>0</v>
          </cell>
        </row>
        <row r="9676">
          <cell r="A9676"/>
          <cell r="B9676"/>
          <cell r="C9676"/>
          <cell r="D9676"/>
          <cell r="E9676"/>
          <cell r="F9676" t="str">
            <v>Total A</v>
          </cell>
          <cell r="G9676">
            <v>0</v>
          </cell>
        </row>
        <row r="9677">
          <cell r="A9677"/>
          <cell r="B9677"/>
          <cell r="C9677" t="str">
            <v>B - MANO DE OBRA</v>
          </cell>
          <cell r="D9677"/>
          <cell r="E9677"/>
          <cell r="F9677"/>
          <cell r="G9677"/>
        </row>
        <row r="9678">
          <cell r="A9678" t="str">
            <v/>
          </cell>
          <cell r="B9678">
            <v>0</v>
          </cell>
          <cell r="C9678"/>
          <cell r="D9678" t="str">
            <v/>
          </cell>
          <cell r="E9678"/>
          <cell r="F9678">
            <v>0</v>
          </cell>
          <cell r="G9678">
            <v>0</v>
          </cell>
        </row>
        <row r="9679">
          <cell r="A9679" t="str">
            <v/>
          </cell>
          <cell r="B9679">
            <v>0</v>
          </cell>
          <cell r="C9679"/>
          <cell r="D9679" t="str">
            <v/>
          </cell>
          <cell r="E9679"/>
          <cell r="F9679">
            <v>0</v>
          </cell>
          <cell r="G9679">
            <v>0</v>
          </cell>
        </row>
        <row r="9680">
          <cell r="A9680" t="str">
            <v/>
          </cell>
          <cell r="B9680">
            <v>0</v>
          </cell>
          <cell r="C9680"/>
          <cell r="D9680" t="str">
            <v/>
          </cell>
          <cell r="E9680"/>
          <cell r="F9680">
            <v>0</v>
          </cell>
          <cell r="G9680">
            <v>0</v>
          </cell>
        </row>
        <row r="9681">
          <cell r="A9681" t="str">
            <v/>
          </cell>
          <cell r="B9681">
            <v>0</v>
          </cell>
          <cell r="C9681"/>
          <cell r="D9681" t="str">
            <v/>
          </cell>
          <cell r="E9681"/>
          <cell r="F9681">
            <v>0</v>
          </cell>
          <cell r="G9681">
            <v>0</v>
          </cell>
        </row>
        <row r="9682">
          <cell r="A9682" t="str">
            <v/>
          </cell>
          <cell r="B9682">
            <v>0</v>
          </cell>
          <cell r="C9682"/>
          <cell r="D9682" t="str">
            <v/>
          </cell>
          <cell r="E9682"/>
          <cell r="F9682">
            <v>0</v>
          </cell>
          <cell r="G9682">
            <v>0</v>
          </cell>
        </row>
        <row r="9683">
          <cell r="A9683" t="str">
            <v/>
          </cell>
          <cell r="B9683">
            <v>0</v>
          </cell>
          <cell r="C9683"/>
          <cell r="D9683" t="str">
            <v/>
          </cell>
          <cell r="E9683"/>
          <cell r="F9683">
            <v>0</v>
          </cell>
          <cell r="G9683">
            <v>0</v>
          </cell>
        </row>
        <row r="9684">
          <cell r="A9684" t="str">
            <v/>
          </cell>
          <cell r="B9684">
            <v>0</v>
          </cell>
          <cell r="C9684"/>
          <cell r="D9684" t="str">
            <v/>
          </cell>
          <cell r="E9684"/>
          <cell r="F9684">
            <v>0</v>
          </cell>
          <cell r="G9684">
            <v>0</v>
          </cell>
        </row>
        <row r="9685">
          <cell r="A9685" t="str">
            <v/>
          </cell>
          <cell r="B9685">
            <v>0</v>
          </cell>
          <cell r="C9685"/>
          <cell r="D9685" t="str">
            <v/>
          </cell>
          <cell r="E9685"/>
          <cell r="F9685">
            <v>0</v>
          </cell>
          <cell r="G9685">
            <v>0</v>
          </cell>
        </row>
        <row r="9686">
          <cell r="A9686"/>
          <cell r="B9686"/>
          <cell r="C9686"/>
          <cell r="D9686"/>
          <cell r="E9686"/>
          <cell r="F9686" t="str">
            <v>Total B</v>
          </cell>
          <cell r="G9686">
            <v>0</v>
          </cell>
        </row>
        <row r="9687">
          <cell r="A9687"/>
          <cell r="B9687"/>
          <cell r="C9687" t="str">
            <v>C - EQUIPOS</v>
          </cell>
          <cell r="D9687"/>
          <cell r="E9687"/>
          <cell r="F9687"/>
          <cell r="G9687"/>
        </row>
        <row r="9688">
          <cell r="A9688" t="str">
            <v/>
          </cell>
          <cell r="B9688" t="str">
            <v/>
          </cell>
          <cell r="C9688"/>
          <cell r="D9688" t="str">
            <v/>
          </cell>
          <cell r="E9688"/>
          <cell r="F9688">
            <v>0</v>
          </cell>
          <cell r="G9688">
            <v>0</v>
          </cell>
        </row>
        <row r="9689">
          <cell r="A9689" t="str">
            <v/>
          </cell>
          <cell r="B9689" t="str">
            <v/>
          </cell>
          <cell r="C9689"/>
          <cell r="D9689" t="str">
            <v/>
          </cell>
          <cell r="E9689"/>
          <cell r="F9689">
            <v>0</v>
          </cell>
          <cell r="G9689">
            <v>0</v>
          </cell>
        </row>
        <row r="9690">
          <cell r="A9690" t="str">
            <v/>
          </cell>
          <cell r="B9690" t="str">
            <v/>
          </cell>
          <cell r="C9690"/>
          <cell r="D9690" t="str">
            <v/>
          </cell>
          <cell r="E9690"/>
          <cell r="F9690">
            <v>0</v>
          </cell>
          <cell r="G9690">
            <v>0</v>
          </cell>
        </row>
        <row r="9691">
          <cell r="A9691" t="str">
            <v/>
          </cell>
          <cell r="B9691" t="str">
            <v/>
          </cell>
          <cell r="C9691"/>
          <cell r="D9691" t="str">
            <v/>
          </cell>
          <cell r="E9691"/>
          <cell r="F9691">
            <v>0</v>
          </cell>
          <cell r="G9691">
            <v>0</v>
          </cell>
        </row>
        <row r="9692">
          <cell r="A9692" t="str">
            <v/>
          </cell>
          <cell r="B9692" t="str">
            <v/>
          </cell>
          <cell r="C9692"/>
          <cell r="D9692" t="str">
            <v/>
          </cell>
          <cell r="E9692"/>
          <cell r="F9692">
            <v>0</v>
          </cell>
          <cell r="G9692">
            <v>0</v>
          </cell>
        </row>
        <row r="9693">
          <cell r="A9693" t="str">
            <v/>
          </cell>
          <cell r="B9693" t="str">
            <v/>
          </cell>
          <cell r="C9693"/>
          <cell r="D9693" t="str">
            <v/>
          </cell>
          <cell r="E9693"/>
          <cell r="F9693">
            <v>0</v>
          </cell>
          <cell r="G9693">
            <v>0</v>
          </cell>
        </row>
        <row r="9694">
          <cell r="A9694" t="str">
            <v/>
          </cell>
          <cell r="B9694" t="str">
            <v/>
          </cell>
          <cell r="C9694"/>
          <cell r="D9694" t="str">
            <v/>
          </cell>
          <cell r="E9694"/>
          <cell r="F9694">
            <v>0</v>
          </cell>
          <cell r="G9694">
            <v>0</v>
          </cell>
        </row>
        <row r="9695">
          <cell r="A9695" t="str">
            <v/>
          </cell>
          <cell r="B9695" t="str">
            <v/>
          </cell>
          <cell r="C9695"/>
          <cell r="D9695" t="str">
            <v/>
          </cell>
          <cell r="E9695"/>
          <cell r="F9695">
            <v>0</v>
          </cell>
          <cell r="G9695">
            <v>0</v>
          </cell>
        </row>
        <row r="9696">
          <cell r="A9696" t="str">
            <v/>
          </cell>
          <cell r="B9696" t="str">
            <v/>
          </cell>
          <cell r="C9696"/>
          <cell r="D9696" t="str">
            <v/>
          </cell>
          <cell r="E9696"/>
          <cell r="F9696">
            <v>0</v>
          </cell>
          <cell r="G9696">
            <v>0</v>
          </cell>
        </row>
        <row r="9697">
          <cell r="A9697"/>
          <cell r="B9697"/>
          <cell r="C9697"/>
          <cell r="D9697"/>
          <cell r="E9697"/>
          <cell r="F9697" t="str">
            <v>Total C</v>
          </cell>
          <cell r="G9697">
            <v>0</v>
          </cell>
        </row>
        <row r="9698">
          <cell r="A9698"/>
          <cell r="B9698"/>
          <cell r="C9698"/>
          <cell r="D9698"/>
          <cell r="E9698"/>
          <cell r="F9698"/>
          <cell r="G9698"/>
        </row>
        <row r="9699">
          <cell r="A9699" t="str">
            <v/>
          </cell>
          <cell r="B9699" t="str">
            <v/>
          </cell>
          <cell r="C9699"/>
          <cell r="D9699" t="str">
            <v>Costo  Neto</v>
          </cell>
          <cell r="E9699"/>
          <cell r="F9699" t="str">
            <v>Total D=A+B+C</v>
          </cell>
          <cell r="G9699">
            <v>0</v>
          </cell>
        </row>
        <row r="9701">
          <cell r="A9701" t="str">
            <v>ANALISIS DE PRECIOS</v>
          </cell>
          <cell r="B9701"/>
          <cell r="C9701"/>
          <cell r="D9701"/>
          <cell r="E9701"/>
          <cell r="F9701"/>
          <cell r="G9701"/>
        </row>
        <row r="9702">
          <cell r="A9702" t="str">
            <v>COMITENTE:</v>
          </cell>
          <cell r="B9702" t="str">
            <v>DIRECCIÓN DE ARQUITECTURA</v>
          </cell>
          <cell r="C9702"/>
          <cell r="D9702"/>
          <cell r="E9702"/>
          <cell r="F9702"/>
          <cell r="G9702"/>
        </row>
        <row r="9703">
          <cell r="A9703" t="str">
            <v>CONTRATISTA:</v>
          </cell>
          <cell r="B9703" t="str">
            <v xml:space="preserve">BILBAO CONSTRUCCIONES S.R.L. </v>
          </cell>
          <cell r="C9703"/>
          <cell r="D9703"/>
          <cell r="E9703"/>
          <cell r="F9703"/>
          <cell r="G9703"/>
        </row>
        <row r="9704">
          <cell r="A9704" t="str">
            <v>OBRA:</v>
          </cell>
          <cell r="B9704" t="str">
            <v>CENTRO DE MEDICINA NUCLEAR - PET / CT</v>
          </cell>
          <cell r="C9704"/>
          <cell r="D9704"/>
          <cell r="E9704"/>
          <cell r="F9704" t="str">
            <v>PRECIOS A:</v>
          </cell>
          <cell r="G9704">
            <v>43594</v>
          </cell>
        </row>
        <row r="9705">
          <cell r="A9705" t="str">
            <v>UBICACIÓN:</v>
          </cell>
          <cell r="B9705" t="str">
            <v>CAPITAL</v>
          </cell>
          <cell r="C9705"/>
          <cell r="D9705"/>
          <cell r="E9705"/>
          <cell r="F9705"/>
          <cell r="G9705"/>
        </row>
        <row r="9706">
          <cell r="A9706" t="str">
            <v>RUBRO:</v>
          </cell>
          <cell r="B9706" t="str">
            <v/>
          </cell>
          <cell r="C9706" t="str">
            <v/>
          </cell>
          <cell r="D9706"/>
          <cell r="E9706"/>
          <cell r="F9706"/>
          <cell r="G9706"/>
        </row>
        <row r="9707">
          <cell r="A9707" t="str">
            <v>ITEM:</v>
          </cell>
          <cell r="B9707" t="str">
            <v/>
          </cell>
          <cell r="C9707" t="str">
            <v/>
          </cell>
          <cell r="D9707"/>
          <cell r="E9707"/>
          <cell r="F9707" t="str">
            <v>UNIDAD:</v>
          </cell>
          <cell r="G9707" t="str">
            <v/>
          </cell>
        </row>
        <row r="9708">
          <cell r="A9708"/>
          <cell r="B9708"/>
          <cell r="C9708"/>
          <cell r="D9708"/>
          <cell r="E9708"/>
          <cell r="F9708"/>
          <cell r="G9708"/>
        </row>
        <row r="9709">
          <cell r="A9709" t="str">
            <v>DATOS REDETERMINACION</v>
          </cell>
          <cell r="B9709"/>
          <cell r="C9709" t="str">
            <v>DESIGNACION</v>
          </cell>
          <cell r="D9709" t="str">
            <v>U</v>
          </cell>
          <cell r="E9709" t="str">
            <v>Cantidad</v>
          </cell>
          <cell r="F9709" t="str">
            <v>$ Unitarios</v>
          </cell>
          <cell r="G9709" t="str">
            <v>$ Parcial</v>
          </cell>
        </row>
        <row r="9710">
          <cell r="A9710" t="str">
            <v>CÓDIGO</v>
          </cell>
          <cell r="B9710" t="str">
            <v>DESCRIPCIÓN</v>
          </cell>
          <cell r="C9710"/>
          <cell r="D9710"/>
          <cell r="E9710"/>
          <cell r="F9710"/>
          <cell r="G9710"/>
        </row>
        <row r="9711">
          <cell r="A9711"/>
          <cell r="B9711"/>
          <cell r="C9711" t="str">
            <v>A - MATERIALES</v>
          </cell>
          <cell r="D9711"/>
          <cell r="E9711"/>
          <cell r="F9711"/>
          <cell r="G9711"/>
        </row>
        <row r="9712">
          <cell r="A9712" t="str">
            <v/>
          </cell>
          <cell r="B9712" t="str">
            <v/>
          </cell>
          <cell r="C9712"/>
          <cell r="D9712" t="str">
            <v/>
          </cell>
          <cell r="E9712"/>
          <cell r="F9712">
            <v>0</v>
          </cell>
          <cell r="G9712">
            <v>0</v>
          </cell>
        </row>
        <row r="9713">
          <cell r="A9713" t="str">
            <v/>
          </cell>
          <cell r="B9713" t="str">
            <v/>
          </cell>
          <cell r="C9713"/>
          <cell r="D9713" t="str">
            <v/>
          </cell>
          <cell r="E9713"/>
          <cell r="F9713">
            <v>0</v>
          </cell>
          <cell r="G9713">
            <v>0</v>
          </cell>
        </row>
        <row r="9714">
          <cell r="A9714" t="str">
            <v/>
          </cell>
          <cell r="B9714" t="str">
            <v/>
          </cell>
          <cell r="C9714"/>
          <cell r="D9714" t="str">
            <v/>
          </cell>
          <cell r="E9714"/>
          <cell r="F9714">
            <v>0</v>
          </cell>
          <cell r="G9714">
            <v>0</v>
          </cell>
        </row>
        <row r="9715">
          <cell r="A9715" t="str">
            <v/>
          </cell>
          <cell r="B9715" t="str">
            <v/>
          </cell>
          <cell r="C9715"/>
          <cell r="D9715" t="str">
            <v/>
          </cell>
          <cell r="E9715"/>
          <cell r="F9715">
            <v>0</v>
          </cell>
          <cell r="G9715">
            <v>0</v>
          </cell>
        </row>
        <row r="9716">
          <cell r="A9716" t="str">
            <v/>
          </cell>
          <cell r="B9716" t="str">
            <v/>
          </cell>
          <cell r="C9716"/>
          <cell r="D9716" t="str">
            <v/>
          </cell>
          <cell r="E9716"/>
          <cell r="F9716">
            <v>0</v>
          </cell>
          <cell r="G9716">
            <v>0</v>
          </cell>
        </row>
        <row r="9717">
          <cell r="A9717" t="str">
            <v/>
          </cell>
          <cell r="B9717" t="str">
            <v/>
          </cell>
          <cell r="C9717"/>
          <cell r="D9717" t="str">
            <v/>
          </cell>
          <cell r="E9717"/>
          <cell r="F9717">
            <v>0</v>
          </cell>
          <cell r="G9717">
            <v>0</v>
          </cell>
        </row>
        <row r="9718">
          <cell r="A9718" t="str">
            <v/>
          </cell>
          <cell r="B9718" t="str">
            <v/>
          </cell>
          <cell r="C9718"/>
          <cell r="D9718" t="str">
            <v/>
          </cell>
          <cell r="E9718"/>
          <cell r="F9718">
            <v>0</v>
          </cell>
          <cell r="G9718">
            <v>0</v>
          </cell>
        </row>
        <row r="9719">
          <cell r="A9719" t="str">
            <v/>
          </cell>
          <cell r="B9719" t="str">
            <v/>
          </cell>
          <cell r="C9719"/>
          <cell r="D9719" t="str">
            <v/>
          </cell>
          <cell r="E9719"/>
          <cell r="F9719">
            <v>0</v>
          </cell>
          <cell r="G9719">
            <v>0</v>
          </cell>
        </row>
        <row r="9720">
          <cell r="A9720" t="str">
            <v/>
          </cell>
          <cell r="B9720" t="str">
            <v/>
          </cell>
          <cell r="C9720"/>
          <cell r="D9720" t="str">
            <v/>
          </cell>
          <cell r="E9720"/>
          <cell r="F9720">
            <v>0</v>
          </cell>
          <cell r="G9720">
            <v>0</v>
          </cell>
        </row>
        <row r="9721">
          <cell r="A9721" t="str">
            <v/>
          </cell>
          <cell r="B9721" t="str">
            <v/>
          </cell>
          <cell r="C9721"/>
          <cell r="D9721" t="str">
            <v/>
          </cell>
          <cell r="E9721"/>
          <cell r="F9721">
            <v>0</v>
          </cell>
          <cell r="G9721">
            <v>0</v>
          </cell>
        </row>
        <row r="9722">
          <cell r="A9722" t="str">
            <v/>
          </cell>
          <cell r="B9722" t="str">
            <v/>
          </cell>
          <cell r="C9722"/>
          <cell r="D9722" t="str">
            <v/>
          </cell>
          <cell r="E9722"/>
          <cell r="F9722">
            <v>0</v>
          </cell>
          <cell r="G9722">
            <v>0</v>
          </cell>
        </row>
        <row r="9723">
          <cell r="A9723" t="str">
            <v/>
          </cell>
          <cell r="B9723" t="str">
            <v/>
          </cell>
          <cell r="C9723"/>
          <cell r="D9723" t="str">
            <v/>
          </cell>
          <cell r="E9723"/>
          <cell r="F9723">
            <v>0</v>
          </cell>
          <cell r="G9723">
            <v>0</v>
          </cell>
        </row>
        <row r="9724">
          <cell r="A9724" t="str">
            <v/>
          </cell>
          <cell r="B9724" t="str">
            <v/>
          </cell>
          <cell r="C9724"/>
          <cell r="D9724" t="str">
            <v/>
          </cell>
          <cell r="E9724"/>
          <cell r="F9724">
            <v>0</v>
          </cell>
          <cell r="G9724">
            <v>0</v>
          </cell>
        </row>
        <row r="9725">
          <cell r="A9725" t="str">
            <v/>
          </cell>
          <cell r="B9725" t="str">
            <v/>
          </cell>
          <cell r="C9725"/>
          <cell r="D9725" t="str">
            <v/>
          </cell>
          <cell r="E9725"/>
          <cell r="F9725">
            <v>0</v>
          </cell>
          <cell r="G9725">
            <v>0</v>
          </cell>
        </row>
        <row r="9726">
          <cell r="A9726"/>
          <cell r="B9726"/>
          <cell r="C9726"/>
          <cell r="D9726"/>
          <cell r="E9726"/>
          <cell r="F9726" t="str">
            <v>Total A</v>
          </cell>
          <cell r="G9726">
            <v>0</v>
          </cell>
        </row>
        <row r="9727">
          <cell r="A9727"/>
          <cell r="B9727"/>
          <cell r="C9727" t="str">
            <v>B - MANO DE OBRA</v>
          </cell>
          <cell r="D9727"/>
          <cell r="E9727"/>
          <cell r="F9727"/>
          <cell r="G9727"/>
        </row>
        <row r="9728">
          <cell r="A9728" t="str">
            <v/>
          </cell>
          <cell r="B9728">
            <v>0</v>
          </cell>
          <cell r="C9728"/>
          <cell r="D9728" t="str">
            <v/>
          </cell>
          <cell r="E9728"/>
          <cell r="F9728">
            <v>0</v>
          </cell>
          <cell r="G9728">
            <v>0</v>
          </cell>
        </row>
        <row r="9729">
          <cell r="A9729" t="str">
            <v/>
          </cell>
          <cell r="B9729">
            <v>0</v>
          </cell>
          <cell r="C9729"/>
          <cell r="D9729" t="str">
            <v/>
          </cell>
          <cell r="E9729"/>
          <cell r="F9729">
            <v>0</v>
          </cell>
          <cell r="G9729">
            <v>0</v>
          </cell>
        </row>
        <row r="9730">
          <cell r="A9730" t="str">
            <v/>
          </cell>
          <cell r="B9730">
            <v>0</v>
          </cell>
          <cell r="C9730"/>
          <cell r="D9730" t="str">
            <v/>
          </cell>
          <cell r="E9730"/>
          <cell r="F9730">
            <v>0</v>
          </cell>
          <cell r="G9730">
            <v>0</v>
          </cell>
        </row>
        <row r="9731">
          <cell r="A9731" t="str">
            <v/>
          </cell>
          <cell r="B9731">
            <v>0</v>
          </cell>
          <cell r="C9731"/>
          <cell r="D9731" t="str">
            <v/>
          </cell>
          <cell r="E9731"/>
          <cell r="F9731">
            <v>0</v>
          </cell>
          <cell r="G9731">
            <v>0</v>
          </cell>
        </row>
        <row r="9732">
          <cell r="A9732" t="str">
            <v/>
          </cell>
          <cell r="B9732">
            <v>0</v>
          </cell>
          <cell r="C9732"/>
          <cell r="D9732" t="str">
            <v/>
          </cell>
          <cell r="E9732"/>
          <cell r="F9732">
            <v>0</v>
          </cell>
          <cell r="G9732">
            <v>0</v>
          </cell>
        </row>
        <row r="9733">
          <cell r="A9733" t="str">
            <v/>
          </cell>
          <cell r="B9733">
            <v>0</v>
          </cell>
          <cell r="C9733"/>
          <cell r="D9733" t="str">
            <v/>
          </cell>
          <cell r="E9733"/>
          <cell r="F9733">
            <v>0</v>
          </cell>
          <cell r="G9733">
            <v>0</v>
          </cell>
        </row>
        <row r="9734">
          <cell r="A9734" t="str">
            <v/>
          </cell>
          <cell r="B9734">
            <v>0</v>
          </cell>
          <cell r="C9734"/>
          <cell r="D9734" t="str">
            <v/>
          </cell>
          <cell r="E9734"/>
          <cell r="F9734">
            <v>0</v>
          </cell>
          <cell r="G9734">
            <v>0</v>
          </cell>
        </row>
        <row r="9735">
          <cell r="A9735" t="str">
            <v/>
          </cell>
          <cell r="B9735">
            <v>0</v>
          </cell>
          <cell r="C9735"/>
          <cell r="D9735" t="str">
            <v/>
          </cell>
          <cell r="E9735"/>
          <cell r="F9735">
            <v>0</v>
          </cell>
          <cell r="G9735">
            <v>0</v>
          </cell>
        </row>
        <row r="9736">
          <cell r="A9736"/>
          <cell r="B9736"/>
          <cell r="C9736"/>
          <cell r="D9736"/>
          <cell r="E9736"/>
          <cell r="F9736" t="str">
            <v>Total B</v>
          </cell>
          <cell r="G9736">
            <v>0</v>
          </cell>
        </row>
        <row r="9737">
          <cell r="A9737"/>
          <cell r="B9737"/>
          <cell r="C9737" t="str">
            <v>C - EQUIPOS</v>
          </cell>
          <cell r="D9737"/>
          <cell r="E9737"/>
          <cell r="F9737"/>
          <cell r="G9737"/>
        </row>
        <row r="9738">
          <cell r="A9738" t="str">
            <v/>
          </cell>
          <cell r="B9738" t="str">
            <v/>
          </cell>
          <cell r="C9738"/>
          <cell r="D9738" t="str">
            <v/>
          </cell>
          <cell r="E9738"/>
          <cell r="F9738">
            <v>0</v>
          </cell>
          <cell r="G9738">
            <v>0</v>
          </cell>
        </row>
        <row r="9739">
          <cell r="A9739" t="str">
            <v/>
          </cell>
          <cell r="B9739" t="str">
            <v/>
          </cell>
          <cell r="C9739"/>
          <cell r="D9739" t="str">
            <v/>
          </cell>
          <cell r="E9739"/>
          <cell r="F9739">
            <v>0</v>
          </cell>
          <cell r="G9739">
            <v>0</v>
          </cell>
        </row>
        <row r="9740">
          <cell r="A9740" t="str">
            <v/>
          </cell>
          <cell r="B9740" t="str">
            <v/>
          </cell>
          <cell r="C9740"/>
          <cell r="D9740" t="str">
            <v/>
          </cell>
          <cell r="E9740"/>
          <cell r="F9740">
            <v>0</v>
          </cell>
          <cell r="G9740">
            <v>0</v>
          </cell>
        </row>
        <row r="9741">
          <cell r="A9741" t="str">
            <v/>
          </cell>
          <cell r="B9741" t="str">
            <v/>
          </cell>
          <cell r="C9741"/>
          <cell r="D9741" t="str">
            <v/>
          </cell>
          <cell r="E9741"/>
          <cell r="F9741">
            <v>0</v>
          </cell>
          <cell r="G9741">
            <v>0</v>
          </cell>
        </row>
        <row r="9742">
          <cell r="A9742" t="str">
            <v/>
          </cell>
          <cell r="B9742" t="str">
            <v/>
          </cell>
          <cell r="C9742"/>
          <cell r="D9742" t="str">
            <v/>
          </cell>
          <cell r="E9742"/>
          <cell r="F9742">
            <v>0</v>
          </cell>
          <cell r="G9742">
            <v>0</v>
          </cell>
        </row>
        <row r="9743">
          <cell r="A9743" t="str">
            <v/>
          </cell>
          <cell r="B9743" t="str">
            <v/>
          </cell>
          <cell r="C9743"/>
          <cell r="D9743" t="str">
            <v/>
          </cell>
          <cell r="E9743"/>
          <cell r="F9743">
            <v>0</v>
          </cell>
          <cell r="G9743">
            <v>0</v>
          </cell>
        </row>
        <row r="9744">
          <cell r="A9744" t="str">
            <v/>
          </cell>
          <cell r="B9744" t="str">
            <v/>
          </cell>
          <cell r="C9744"/>
          <cell r="D9744" t="str">
            <v/>
          </cell>
          <cell r="E9744"/>
          <cell r="F9744">
            <v>0</v>
          </cell>
          <cell r="G9744">
            <v>0</v>
          </cell>
        </row>
        <row r="9745">
          <cell r="A9745" t="str">
            <v/>
          </cell>
          <cell r="B9745" t="str">
            <v/>
          </cell>
          <cell r="C9745"/>
          <cell r="D9745" t="str">
            <v/>
          </cell>
          <cell r="E9745"/>
          <cell r="F9745">
            <v>0</v>
          </cell>
          <cell r="G9745">
            <v>0</v>
          </cell>
        </row>
        <row r="9746">
          <cell r="A9746" t="str">
            <v/>
          </cell>
          <cell r="B9746" t="str">
            <v/>
          </cell>
          <cell r="C9746"/>
          <cell r="D9746" t="str">
            <v/>
          </cell>
          <cell r="E9746"/>
          <cell r="F9746">
            <v>0</v>
          </cell>
          <cell r="G9746">
            <v>0</v>
          </cell>
        </row>
        <row r="9747">
          <cell r="A9747"/>
          <cell r="B9747"/>
          <cell r="C9747"/>
          <cell r="D9747"/>
          <cell r="E9747"/>
          <cell r="F9747" t="str">
            <v>Total C</v>
          </cell>
          <cell r="G9747">
            <v>0</v>
          </cell>
        </row>
        <row r="9748">
          <cell r="A9748"/>
          <cell r="B9748"/>
          <cell r="C9748"/>
          <cell r="D9748"/>
          <cell r="E9748"/>
          <cell r="F9748"/>
          <cell r="G9748"/>
        </row>
        <row r="9749">
          <cell r="A9749" t="str">
            <v/>
          </cell>
          <cell r="B9749" t="str">
            <v/>
          </cell>
          <cell r="C9749"/>
          <cell r="D9749" t="str">
            <v>Costo  Neto</v>
          </cell>
          <cell r="E9749"/>
          <cell r="F9749" t="str">
            <v>Total D=A+B+C</v>
          </cell>
          <cell r="G9749">
            <v>0</v>
          </cell>
        </row>
        <row r="9751">
          <cell r="A9751" t="str">
            <v>ANALISIS DE PRECIOS</v>
          </cell>
          <cell r="B9751"/>
          <cell r="C9751"/>
          <cell r="D9751"/>
          <cell r="E9751"/>
          <cell r="F9751"/>
          <cell r="G9751"/>
        </row>
        <row r="9752">
          <cell r="A9752" t="str">
            <v>COMITENTE:</v>
          </cell>
          <cell r="B9752" t="str">
            <v>DIRECCIÓN DE ARQUITECTURA</v>
          </cell>
          <cell r="C9752"/>
          <cell r="D9752"/>
          <cell r="E9752"/>
          <cell r="F9752"/>
          <cell r="G9752"/>
        </row>
        <row r="9753">
          <cell r="A9753" t="str">
            <v>CONTRATISTA:</v>
          </cell>
          <cell r="B9753" t="str">
            <v xml:space="preserve">BILBAO CONSTRUCCIONES S.R.L. </v>
          </cell>
          <cell r="C9753"/>
          <cell r="D9753"/>
          <cell r="E9753"/>
          <cell r="F9753"/>
          <cell r="G9753"/>
        </row>
        <row r="9754">
          <cell r="A9754" t="str">
            <v>OBRA:</v>
          </cell>
          <cell r="B9754" t="str">
            <v>CENTRO DE MEDICINA NUCLEAR - PET / CT</v>
          </cell>
          <cell r="C9754"/>
          <cell r="D9754"/>
          <cell r="E9754"/>
          <cell r="F9754" t="str">
            <v>PRECIOS A:</v>
          </cell>
          <cell r="G9754">
            <v>43594</v>
          </cell>
        </row>
        <row r="9755">
          <cell r="A9755" t="str">
            <v>UBICACIÓN:</v>
          </cell>
          <cell r="B9755" t="str">
            <v>CAPITAL</v>
          </cell>
          <cell r="C9755"/>
          <cell r="D9755"/>
          <cell r="E9755"/>
          <cell r="F9755"/>
          <cell r="G9755"/>
        </row>
        <row r="9756">
          <cell r="A9756" t="str">
            <v>RUBRO:</v>
          </cell>
          <cell r="B9756" t="str">
            <v/>
          </cell>
          <cell r="C9756" t="str">
            <v/>
          </cell>
          <cell r="D9756"/>
          <cell r="E9756"/>
          <cell r="F9756"/>
          <cell r="G9756"/>
        </row>
        <row r="9757">
          <cell r="A9757" t="str">
            <v>ITEM:</v>
          </cell>
          <cell r="B9757" t="str">
            <v/>
          </cell>
          <cell r="C9757" t="str">
            <v/>
          </cell>
          <cell r="D9757"/>
          <cell r="E9757"/>
          <cell r="F9757" t="str">
            <v>UNIDAD:</v>
          </cell>
          <cell r="G9757" t="str">
            <v/>
          </cell>
        </row>
        <row r="9758">
          <cell r="A9758"/>
          <cell r="B9758"/>
          <cell r="C9758"/>
          <cell r="D9758"/>
          <cell r="E9758"/>
          <cell r="F9758"/>
          <cell r="G9758"/>
        </row>
        <row r="9759">
          <cell r="A9759" t="str">
            <v>DATOS REDETERMINACION</v>
          </cell>
          <cell r="B9759"/>
          <cell r="C9759" t="str">
            <v>DESIGNACION</v>
          </cell>
          <cell r="D9759" t="str">
            <v>U</v>
          </cell>
          <cell r="E9759" t="str">
            <v>Cantidad</v>
          </cell>
          <cell r="F9759" t="str">
            <v>$ Unitarios</v>
          </cell>
          <cell r="G9759" t="str">
            <v>$ Parcial</v>
          </cell>
        </row>
        <row r="9760">
          <cell r="A9760" t="str">
            <v>CÓDIGO</v>
          </cell>
          <cell r="B9760" t="str">
            <v>DESCRIPCIÓN</v>
          </cell>
          <cell r="C9760"/>
          <cell r="D9760"/>
          <cell r="E9760"/>
          <cell r="F9760"/>
          <cell r="G9760"/>
        </row>
        <row r="9761">
          <cell r="A9761"/>
          <cell r="B9761"/>
          <cell r="C9761" t="str">
            <v>A - MATERIALES</v>
          </cell>
          <cell r="D9761"/>
          <cell r="E9761"/>
          <cell r="F9761"/>
          <cell r="G9761"/>
        </row>
        <row r="9762">
          <cell r="A9762" t="str">
            <v/>
          </cell>
          <cell r="B9762" t="str">
            <v/>
          </cell>
          <cell r="C9762"/>
          <cell r="D9762" t="str">
            <v/>
          </cell>
          <cell r="E9762"/>
          <cell r="F9762">
            <v>0</v>
          </cell>
          <cell r="G9762">
            <v>0</v>
          </cell>
        </row>
        <row r="9763">
          <cell r="A9763" t="str">
            <v/>
          </cell>
          <cell r="B9763" t="str">
            <v/>
          </cell>
          <cell r="C9763"/>
          <cell r="D9763" t="str">
            <v/>
          </cell>
          <cell r="E9763"/>
          <cell r="F9763">
            <v>0</v>
          </cell>
          <cell r="G9763">
            <v>0</v>
          </cell>
        </row>
        <row r="9764">
          <cell r="A9764" t="str">
            <v/>
          </cell>
          <cell r="B9764" t="str">
            <v/>
          </cell>
          <cell r="C9764"/>
          <cell r="D9764" t="str">
            <v/>
          </cell>
          <cell r="E9764"/>
          <cell r="F9764">
            <v>0</v>
          </cell>
          <cell r="G9764">
            <v>0</v>
          </cell>
        </row>
        <row r="9765">
          <cell r="A9765" t="str">
            <v/>
          </cell>
          <cell r="B9765" t="str">
            <v/>
          </cell>
          <cell r="C9765"/>
          <cell r="D9765" t="str">
            <v/>
          </cell>
          <cell r="E9765"/>
          <cell r="F9765">
            <v>0</v>
          </cell>
          <cell r="G9765">
            <v>0</v>
          </cell>
        </row>
        <row r="9766">
          <cell r="A9766" t="str">
            <v/>
          </cell>
          <cell r="B9766" t="str">
            <v/>
          </cell>
          <cell r="C9766"/>
          <cell r="D9766" t="str">
            <v/>
          </cell>
          <cell r="E9766"/>
          <cell r="F9766">
            <v>0</v>
          </cell>
          <cell r="G9766">
            <v>0</v>
          </cell>
        </row>
        <row r="9767">
          <cell r="A9767" t="str">
            <v/>
          </cell>
          <cell r="B9767" t="str">
            <v/>
          </cell>
          <cell r="C9767"/>
          <cell r="D9767" t="str">
            <v/>
          </cell>
          <cell r="E9767"/>
          <cell r="F9767">
            <v>0</v>
          </cell>
          <cell r="G9767">
            <v>0</v>
          </cell>
        </row>
        <row r="9768">
          <cell r="A9768" t="str">
            <v/>
          </cell>
          <cell r="B9768" t="str">
            <v/>
          </cell>
          <cell r="C9768"/>
          <cell r="D9768" t="str">
            <v/>
          </cell>
          <cell r="E9768"/>
          <cell r="F9768">
            <v>0</v>
          </cell>
          <cell r="G9768">
            <v>0</v>
          </cell>
        </row>
        <row r="9769">
          <cell r="A9769" t="str">
            <v/>
          </cell>
          <cell r="B9769" t="str">
            <v/>
          </cell>
          <cell r="C9769"/>
          <cell r="D9769" t="str">
            <v/>
          </cell>
          <cell r="E9769"/>
          <cell r="F9769">
            <v>0</v>
          </cell>
          <cell r="G9769">
            <v>0</v>
          </cell>
        </row>
        <row r="9770">
          <cell r="A9770" t="str">
            <v/>
          </cell>
          <cell r="B9770" t="str">
            <v/>
          </cell>
          <cell r="C9770"/>
          <cell r="D9770" t="str">
            <v/>
          </cell>
          <cell r="E9770"/>
          <cell r="F9770">
            <v>0</v>
          </cell>
          <cell r="G9770">
            <v>0</v>
          </cell>
        </row>
        <row r="9771">
          <cell r="A9771" t="str">
            <v/>
          </cell>
          <cell r="B9771" t="str">
            <v/>
          </cell>
          <cell r="C9771"/>
          <cell r="D9771" t="str">
            <v/>
          </cell>
          <cell r="E9771"/>
          <cell r="F9771">
            <v>0</v>
          </cell>
          <cell r="G9771">
            <v>0</v>
          </cell>
        </row>
        <row r="9772">
          <cell r="A9772" t="str">
            <v/>
          </cell>
          <cell r="B9772" t="str">
            <v/>
          </cell>
          <cell r="C9772"/>
          <cell r="D9772" t="str">
            <v/>
          </cell>
          <cell r="E9772"/>
          <cell r="F9772">
            <v>0</v>
          </cell>
          <cell r="G9772">
            <v>0</v>
          </cell>
        </row>
        <row r="9773">
          <cell r="A9773" t="str">
            <v/>
          </cell>
          <cell r="B9773" t="str">
            <v/>
          </cell>
          <cell r="C9773"/>
          <cell r="D9773" t="str">
            <v/>
          </cell>
          <cell r="E9773"/>
          <cell r="F9773">
            <v>0</v>
          </cell>
          <cell r="G9773">
            <v>0</v>
          </cell>
        </row>
        <row r="9774">
          <cell r="A9774" t="str">
            <v/>
          </cell>
          <cell r="B9774" t="str">
            <v/>
          </cell>
          <cell r="C9774"/>
          <cell r="D9774" t="str">
            <v/>
          </cell>
          <cell r="E9774"/>
          <cell r="F9774">
            <v>0</v>
          </cell>
          <cell r="G9774">
            <v>0</v>
          </cell>
        </row>
        <row r="9775">
          <cell r="A9775" t="str">
            <v/>
          </cell>
          <cell r="B9775" t="str">
            <v/>
          </cell>
          <cell r="C9775"/>
          <cell r="D9775" t="str">
            <v/>
          </cell>
          <cell r="E9775"/>
          <cell r="F9775">
            <v>0</v>
          </cell>
          <cell r="G9775">
            <v>0</v>
          </cell>
        </row>
        <row r="9776">
          <cell r="A9776"/>
          <cell r="B9776"/>
          <cell r="C9776"/>
          <cell r="D9776"/>
          <cell r="E9776"/>
          <cell r="F9776" t="str">
            <v>Total A</v>
          </cell>
          <cell r="G9776">
            <v>0</v>
          </cell>
        </row>
        <row r="9777">
          <cell r="A9777"/>
          <cell r="B9777"/>
          <cell r="C9777" t="str">
            <v>B - MANO DE OBRA</v>
          </cell>
          <cell r="D9777"/>
          <cell r="E9777"/>
          <cell r="F9777"/>
          <cell r="G9777"/>
        </row>
        <row r="9778">
          <cell r="A9778" t="str">
            <v/>
          </cell>
          <cell r="B9778">
            <v>0</v>
          </cell>
          <cell r="C9778"/>
          <cell r="D9778" t="str">
            <v/>
          </cell>
          <cell r="E9778"/>
          <cell r="F9778">
            <v>0</v>
          </cell>
          <cell r="G9778">
            <v>0</v>
          </cell>
        </row>
        <row r="9779">
          <cell r="A9779" t="str">
            <v/>
          </cell>
          <cell r="B9779">
            <v>0</v>
          </cell>
          <cell r="C9779"/>
          <cell r="D9779" t="str">
            <v/>
          </cell>
          <cell r="E9779"/>
          <cell r="F9779">
            <v>0</v>
          </cell>
          <cell r="G9779">
            <v>0</v>
          </cell>
        </row>
        <row r="9780">
          <cell r="A9780" t="str">
            <v/>
          </cell>
          <cell r="B9780">
            <v>0</v>
          </cell>
          <cell r="C9780"/>
          <cell r="D9780" t="str">
            <v/>
          </cell>
          <cell r="E9780"/>
          <cell r="F9780">
            <v>0</v>
          </cell>
          <cell r="G9780">
            <v>0</v>
          </cell>
        </row>
        <row r="9781">
          <cell r="A9781" t="str">
            <v/>
          </cell>
          <cell r="B9781">
            <v>0</v>
          </cell>
          <cell r="C9781"/>
          <cell r="D9781" t="str">
            <v/>
          </cell>
          <cell r="E9781"/>
          <cell r="F9781">
            <v>0</v>
          </cell>
          <cell r="G9781">
            <v>0</v>
          </cell>
        </row>
        <row r="9782">
          <cell r="A9782" t="str">
            <v/>
          </cell>
          <cell r="B9782">
            <v>0</v>
          </cell>
          <cell r="C9782"/>
          <cell r="D9782" t="str">
            <v/>
          </cell>
          <cell r="E9782"/>
          <cell r="F9782">
            <v>0</v>
          </cell>
          <cell r="G9782">
            <v>0</v>
          </cell>
        </row>
        <row r="9783">
          <cell r="A9783" t="str">
            <v/>
          </cell>
          <cell r="B9783">
            <v>0</v>
          </cell>
          <cell r="C9783"/>
          <cell r="D9783" t="str">
            <v/>
          </cell>
          <cell r="E9783"/>
          <cell r="F9783">
            <v>0</v>
          </cell>
          <cell r="G9783">
            <v>0</v>
          </cell>
        </row>
        <row r="9784">
          <cell r="A9784" t="str">
            <v/>
          </cell>
          <cell r="B9784">
            <v>0</v>
          </cell>
          <cell r="C9784"/>
          <cell r="D9784" t="str">
            <v/>
          </cell>
          <cell r="E9784"/>
          <cell r="F9784">
            <v>0</v>
          </cell>
          <cell r="G9784">
            <v>0</v>
          </cell>
        </row>
        <row r="9785">
          <cell r="A9785" t="str">
            <v/>
          </cell>
          <cell r="B9785">
            <v>0</v>
          </cell>
          <cell r="C9785"/>
          <cell r="D9785" t="str">
            <v/>
          </cell>
          <cell r="E9785"/>
          <cell r="F9785">
            <v>0</v>
          </cell>
          <cell r="G9785">
            <v>0</v>
          </cell>
        </row>
        <row r="9786">
          <cell r="A9786"/>
          <cell r="B9786"/>
          <cell r="C9786"/>
          <cell r="D9786"/>
          <cell r="E9786"/>
          <cell r="F9786" t="str">
            <v>Total B</v>
          </cell>
          <cell r="G9786">
            <v>0</v>
          </cell>
        </row>
        <row r="9787">
          <cell r="A9787"/>
          <cell r="B9787"/>
          <cell r="C9787" t="str">
            <v>C - EQUIPOS</v>
          </cell>
          <cell r="D9787"/>
          <cell r="E9787"/>
          <cell r="F9787"/>
          <cell r="G9787"/>
        </row>
        <row r="9788">
          <cell r="A9788" t="str">
            <v/>
          </cell>
          <cell r="B9788" t="str">
            <v/>
          </cell>
          <cell r="C9788"/>
          <cell r="D9788" t="str">
            <v/>
          </cell>
          <cell r="E9788"/>
          <cell r="F9788">
            <v>0</v>
          </cell>
          <cell r="G9788">
            <v>0</v>
          </cell>
        </row>
        <row r="9789">
          <cell r="A9789" t="str">
            <v/>
          </cell>
          <cell r="B9789" t="str">
            <v/>
          </cell>
          <cell r="C9789"/>
          <cell r="D9789" t="str">
            <v/>
          </cell>
          <cell r="E9789"/>
          <cell r="F9789">
            <v>0</v>
          </cell>
          <cell r="G9789">
            <v>0</v>
          </cell>
        </row>
        <row r="9790">
          <cell r="A9790" t="str">
            <v/>
          </cell>
          <cell r="B9790" t="str">
            <v/>
          </cell>
          <cell r="C9790"/>
          <cell r="D9790" t="str">
            <v/>
          </cell>
          <cell r="E9790"/>
          <cell r="F9790">
            <v>0</v>
          </cell>
          <cell r="G9790">
            <v>0</v>
          </cell>
        </row>
        <row r="9791">
          <cell r="A9791" t="str">
            <v/>
          </cell>
          <cell r="B9791" t="str">
            <v/>
          </cell>
          <cell r="C9791"/>
          <cell r="D9791" t="str">
            <v/>
          </cell>
          <cell r="E9791"/>
          <cell r="F9791">
            <v>0</v>
          </cell>
          <cell r="G9791">
            <v>0</v>
          </cell>
        </row>
        <row r="9792">
          <cell r="A9792" t="str">
            <v/>
          </cell>
          <cell r="B9792" t="str">
            <v/>
          </cell>
          <cell r="C9792"/>
          <cell r="D9792" t="str">
            <v/>
          </cell>
          <cell r="E9792"/>
          <cell r="F9792">
            <v>0</v>
          </cell>
          <cell r="G9792">
            <v>0</v>
          </cell>
        </row>
        <row r="9793">
          <cell r="A9793" t="str">
            <v/>
          </cell>
          <cell r="B9793" t="str">
            <v/>
          </cell>
          <cell r="C9793"/>
          <cell r="D9793" t="str">
            <v/>
          </cell>
          <cell r="E9793"/>
          <cell r="F9793">
            <v>0</v>
          </cell>
          <cell r="G9793">
            <v>0</v>
          </cell>
        </row>
        <row r="9794">
          <cell r="A9794" t="str">
            <v/>
          </cell>
          <cell r="B9794" t="str">
            <v/>
          </cell>
          <cell r="C9794"/>
          <cell r="D9794" t="str">
            <v/>
          </cell>
          <cell r="E9794"/>
          <cell r="F9794">
            <v>0</v>
          </cell>
          <cell r="G9794">
            <v>0</v>
          </cell>
        </row>
        <row r="9795">
          <cell r="A9795" t="str">
            <v/>
          </cell>
          <cell r="B9795" t="str">
            <v/>
          </cell>
          <cell r="C9795"/>
          <cell r="D9795" t="str">
            <v/>
          </cell>
          <cell r="E9795"/>
          <cell r="F9795">
            <v>0</v>
          </cell>
          <cell r="G9795">
            <v>0</v>
          </cell>
        </row>
        <row r="9796">
          <cell r="A9796" t="str">
            <v/>
          </cell>
          <cell r="B9796" t="str">
            <v/>
          </cell>
          <cell r="C9796"/>
          <cell r="D9796" t="str">
            <v/>
          </cell>
          <cell r="E9796"/>
          <cell r="F9796">
            <v>0</v>
          </cell>
          <cell r="G9796">
            <v>0</v>
          </cell>
        </row>
        <row r="9797">
          <cell r="A9797"/>
          <cell r="B9797"/>
          <cell r="C9797"/>
          <cell r="D9797"/>
          <cell r="E9797"/>
          <cell r="F9797" t="str">
            <v>Total C</v>
          </cell>
          <cell r="G9797">
            <v>0</v>
          </cell>
        </row>
        <row r="9798">
          <cell r="A9798"/>
          <cell r="B9798"/>
          <cell r="C9798"/>
          <cell r="D9798"/>
          <cell r="E9798"/>
          <cell r="F9798"/>
          <cell r="G9798"/>
        </row>
        <row r="9799">
          <cell r="A9799" t="str">
            <v/>
          </cell>
          <cell r="B9799" t="str">
            <v/>
          </cell>
          <cell r="C9799"/>
          <cell r="D9799" t="str">
            <v>Costo  Neto</v>
          </cell>
          <cell r="E9799"/>
          <cell r="F9799" t="str">
            <v>Total D=A+B+C</v>
          </cell>
          <cell r="G9799">
            <v>0</v>
          </cell>
        </row>
        <row r="9801">
          <cell r="A9801" t="str">
            <v>ANALISIS DE PRECIOS</v>
          </cell>
          <cell r="B9801"/>
          <cell r="C9801"/>
          <cell r="D9801"/>
          <cell r="E9801"/>
          <cell r="F9801"/>
          <cell r="G9801"/>
        </row>
        <row r="9802">
          <cell r="A9802" t="str">
            <v>COMITENTE:</v>
          </cell>
          <cell r="B9802" t="str">
            <v>DIRECCIÓN DE ARQUITECTURA</v>
          </cell>
          <cell r="C9802"/>
          <cell r="D9802"/>
          <cell r="E9802"/>
          <cell r="F9802"/>
          <cell r="G9802"/>
        </row>
        <row r="9803">
          <cell r="A9803" t="str">
            <v>CONTRATISTA:</v>
          </cell>
          <cell r="B9803" t="str">
            <v xml:space="preserve">BILBAO CONSTRUCCIONES S.R.L. </v>
          </cell>
          <cell r="C9803"/>
          <cell r="D9803"/>
          <cell r="E9803"/>
          <cell r="F9803"/>
          <cell r="G9803"/>
        </row>
        <row r="9804">
          <cell r="A9804" t="str">
            <v>OBRA:</v>
          </cell>
          <cell r="B9804" t="str">
            <v>CENTRO DE MEDICINA NUCLEAR - PET / CT</v>
          </cell>
          <cell r="C9804"/>
          <cell r="D9804"/>
          <cell r="E9804"/>
          <cell r="F9804" t="str">
            <v>PRECIOS A:</v>
          </cell>
          <cell r="G9804">
            <v>43594</v>
          </cell>
        </row>
        <row r="9805">
          <cell r="A9805" t="str">
            <v>UBICACIÓN:</v>
          </cell>
          <cell r="B9805" t="str">
            <v>CAPITAL</v>
          </cell>
          <cell r="C9805"/>
          <cell r="D9805"/>
          <cell r="E9805"/>
          <cell r="F9805"/>
          <cell r="G9805"/>
        </row>
        <row r="9806">
          <cell r="A9806" t="str">
            <v>RUBRO:</v>
          </cell>
          <cell r="B9806" t="str">
            <v/>
          </cell>
          <cell r="C9806" t="str">
            <v/>
          </cell>
          <cell r="D9806"/>
          <cell r="E9806"/>
          <cell r="F9806"/>
          <cell r="G9806"/>
        </row>
        <row r="9807">
          <cell r="A9807" t="str">
            <v>ITEM:</v>
          </cell>
          <cell r="B9807" t="str">
            <v/>
          </cell>
          <cell r="C9807" t="str">
            <v/>
          </cell>
          <cell r="D9807"/>
          <cell r="E9807"/>
          <cell r="F9807" t="str">
            <v>UNIDAD:</v>
          </cell>
          <cell r="G9807" t="str">
            <v/>
          </cell>
        </row>
        <row r="9808">
          <cell r="A9808"/>
          <cell r="B9808"/>
          <cell r="C9808"/>
          <cell r="D9808"/>
          <cell r="E9808"/>
          <cell r="F9808"/>
          <cell r="G9808"/>
        </row>
        <row r="9809">
          <cell r="A9809" t="str">
            <v>DATOS REDETERMINACION</v>
          </cell>
          <cell r="B9809"/>
          <cell r="C9809" t="str">
            <v>DESIGNACION</v>
          </cell>
          <cell r="D9809" t="str">
            <v>U</v>
          </cell>
          <cell r="E9809" t="str">
            <v>Cantidad</v>
          </cell>
          <cell r="F9809" t="str">
            <v>$ Unitarios</v>
          </cell>
          <cell r="G9809" t="str">
            <v>$ Parcial</v>
          </cell>
        </row>
        <row r="9810">
          <cell r="A9810" t="str">
            <v>CÓDIGO</v>
          </cell>
          <cell r="B9810" t="str">
            <v>DESCRIPCIÓN</v>
          </cell>
          <cell r="C9810"/>
          <cell r="D9810"/>
          <cell r="E9810"/>
          <cell r="F9810"/>
          <cell r="G9810"/>
        </row>
        <row r="9811">
          <cell r="A9811"/>
          <cell r="B9811"/>
          <cell r="C9811" t="str">
            <v>A - MATERIALES</v>
          </cell>
          <cell r="D9811"/>
          <cell r="E9811"/>
          <cell r="F9811"/>
          <cell r="G9811"/>
        </row>
        <row r="9812">
          <cell r="A9812" t="str">
            <v/>
          </cell>
          <cell r="B9812" t="str">
            <v/>
          </cell>
          <cell r="C9812"/>
          <cell r="D9812" t="str">
            <v/>
          </cell>
          <cell r="E9812"/>
          <cell r="F9812">
            <v>0</v>
          </cell>
          <cell r="G9812">
            <v>0</v>
          </cell>
        </row>
        <row r="9813">
          <cell r="A9813" t="str">
            <v/>
          </cell>
          <cell r="B9813" t="str">
            <v/>
          </cell>
          <cell r="C9813"/>
          <cell r="D9813" t="str">
            <v/>
          </cell>
          <cell r="E9813"/>
          <cell r="F9813">
            <v>0</v>
          </cell>
          <cell r="G9813">
            <v>0</v>
          </cell>
        </row>
        <row r="9814">
          <cell r="A9814" t="str">
            <v/>
          </cell>
          <cell r="B9814" t="str">
            <v/>
          </cell>
          <cell r="C9814"/>
          <cell r="D9814" t="str">
            <v/>
          </cell>
          <cell r="E9814"/>
          <cell r="F9814">
            <v>0</v>
          </cell>
          <cell r="G9814">
            <v>0</v>
          </cell>
        </row>
        <row r="9815">
          <cell r="A9815" t="str">
            <v/>
          </cell>
          <cell r="B9815" t="str">
            <v/>
          </cell>
          <cell r="C9815"/>
          <cell r="D9815" t="str">
            <v/>
          </cell>
          <cell r="E9815"/>
          <cell r="F9815">
            <v>0</v>
          </cell>
          <cell r="G9815">
            <v>0</v>
          </cell>
        </row>
        <row r="9816">
          <cell r="A9816" t="str">
            <v/>
          </cell>
          <cell r="B9816" t="str">
            <v/>
          </cell>
          <cell r="C9816"/>
          <cell r="D9816" t="str">
            <v/>
          </cell>
          <cell r="E9816"/>
          <cell r="F9816">
            <v>0</v>
          </cell>
          <cell r="G9816">
            <v>0</v>
          </cell>
        </row>
        <row r="9817">
          <cell r="A9817" t="str">
            <v/>
          </cell>
          <cell r="B9817" t="str">
            <v/>
          </cell>
          <cell r="C9817"/>
          <cell r="D9817" t="str">
            <v/>
          </cell>
          <cell r="E9817"/>
          <cell r="F9817">
            <v>0</v>
          </cell>
          <cell r="G9817">
            <v>0</v>
          </cell>
        </row>
        <row r="9818">
          <cell r="A9818" t="str">
            <v/>
          </cell>
          <cell r="B9818" t="str">
            <v/>
          </cell>
          <cell r="C9818"/>
          <cell r="D9818" t="str">
            <v/>
          </cell>
          <cell r="E9818"/>
          <cell r="F9818">
            <v>0</v>
          </cell>
          <cell r="G9818">
            <v>0</v>
          </cell>
        </row>
        <row r="9819">
          <cell r="A9819" t="str">
            <v/>
          </cell>
          <cell r="B9819" t="str">
            <v/>
          </cell>
          <cell r="C9819"/>
          <cell r="D9819" t="str">
            <v/>
          </cell>
          <cell r="E9819"/>
          <cell r="F9819">
            <v>0</v>
          </cell>
          <cell r="G9819">
            <v>0</v>
          </cell>
        </row>
        <row r="9820">
          <cell r="A9820" t="str">
            <v/>
          </cell>
          <cell r="B9820" t="str">
            <v/>
          </cell>
          <cell r="C9820"/>
          <cell r="D9820" t="str">
            <v/>
          </cell>
          <cell r="E9820"/>
          <cell r="F9820">
            <v>0</v>
          </cell>
          <cell r="G9820">
            <v>0</v>
          </cell>
        </row>
        <row r="9821">
          <cell r="A9821" t="str">
            <v/>
          </cell>
          <cell r="B9821" t="str">
            <v/>
          </cell>
          <cell r="C9821"/>
          <cell r="D9821" t="str">
            <v/>
          </cell>
          <cell r="E9821"/>
          <cell r="F9821">
            <v>0</v>
          </cell>
          <cell r="G9821">
            <v>0</v>
          </cell>
        </row>
        <row r="9822">
          <cell r="A9822" t="str">
            <v/>
          </cell>
          <cell r="B9822" t="str">
            <v/>
          </cell>
          <cell r="C9822"/>
          <cell r="D9822" t="str">
            <v/>
          </cell>
          <cell r="E9822"/>
          <cell r="F9822">
            <v>0</v>
          </cell>
          <cell r="G9822">
            <v>0</v>
          </cell>
        </row>
        <row r="9823">
          <cell r="A9823" t="str">
            <v/>
          </cell>
          <cell r="B9823" t="str">
            <v/>
          </cell>
          <cell r="C9823"/>
          <cell r="D9823" t="str">
            <v/>
          </cell>
          <cell r="E9823"/>
          <cell r="F9823">
            <v>0</v>
          </cell>
          <cell r="G9823">
            <v>0</v>
          </cell>
        </row>
        <row r="9824">
          <cell r="A9824" t="str">
            <v/>
          </cell>
          <cell r="B9824" t="str">
            <v/>
          </cell>
          <cell r="C9824"/>
          <cell r="D9824" t="str">
            <v/>
          </cell>
          <cell r="E9824"/>
          <cell r="F9824">
            <v>0</v>
          </cell>
          <cell r="G9824">
            <v>0</v>
          </cell>
        </row>
        <row r="9825">
          <cell r="A9825" t="str">
            <v/>
          </cell>
          <cell r="B9825" t="str">
            <v/>
          </cell>
          <cell r="C9825"/>
          <cell r="D9825" t="str">
            <v/>
          </cell>
          <cell r="E9825"/>
          <cell r="F9825">
            <v>0</v>
          </cell>
          <cell r="G9825">
            <v>0</v>
          </cell>
        </row>
        <row r="9826">
          <cell r="A9826"/>
          <cell r="B9826"/>
          <cell r="C9826"/>
          <cell r="D9826"/>
          <cell r="E9826"/>
          <cell r="F9826" t="str">
            <v>Total A</v>
          </cell>
          <cell r="G9826">
            <v>0</v>
          </cell>
        </row>
        <row r="9827">
          <cell r="A9827"/>
          <cell r="B9827"/>
          <cell r="C9827" t="str">
            <v>B - MANO DE OBRA</v>
          </cell>
          <cell r="D9827"/>
          <cell r="E9827"/>
          <cell r="F9827"/>
          <cell r="G9827"/>
        </row>
        <row r="9828">
          <cell r="A9828" t="str">
            <v/>
          </cell>
          <cell r="B9828">
            <v>0</v>
          </cell>
          <cell r="C9828"/>
          <cell r="D9828" t="str">
            <v/>
          </cell>
          <cell r="E9828"/>
          <cell r="F9828">
            <v>0</v>
          </cell>
          <cell r="G9828">
            <v>0</v>
          </cell>
        </row>
        <row r="9829">
          <cell r="A9829" t="str">
            <v/>
          </cell>
          <cell r="B9829">
            <v>0</v>
          </cell>
          <cell r="C9829"/>
          <cell r="D9829" t="str">
            <v/>
          </cell>
          <cell r="E9829"/>
          <cell r="F9829">
            <v>0</v>
          </cell>
          <cell r="G9829">
            <v>0</v>
          </cell>
        </row>
        <row r="9830">
          <cell r="A9830" t="str">
            <v/>
          </cell>
          <cell r="B9830">
            <v>0</v>
          </cell>
          <cell r="C9830"/>
          <cell r="D9830" t="str">
            <v/>
          </cell>
          <cell r="E9830"/>
          <cell r="F9830">
            <v>0</v>
          </cell>
          <cell r="G9830">
            <v>0</v>
          </cell>
        </row>
        <row r="9831">
          <cell r="A9831" t="str">
            <v/>
          </cell>
          <cell r="B9831">
            <v>0</v>
          </cell>
          <cell r="C9831"/>
          <cell r="D9831" t="str">
            <v/>
          </cell>
          <cell r="E9831"/>
          <cell r="F9831">
            <v>0</v>
          </cell>
          <cell r="G9831">
            <v>0</v>
          </cell>
        </row>
        <row r="9832">
          <cell r="A9832" t="str">
            <v/>
          </cell>
          <cell r="B9832">
            <v>0</v>
          </cell>
          <cell r="C9832"/>
          <cell r="D9832" t="str">
            <v/>
          </cell>
          <cell r="E9832"/>
          <cell r="F9832">
            <v>0</v>
          </cell>
          <cell r="G9832">
            <v>0</v>
          </cell>
        </row>
        <row r="9833">
          <cell r="A9833" t="str">
            <v/>
          </cell>
          <cell r="B9833">
            <v>0</v>
          </cell>
          <cell r="C9833"/>
          <cell r="D9833" t="str">
            <v/>
          </cell>
          <cell r="E9833"/>
          <cell r="F9833">
            <v>0</v>
          </cell>
          <cell r="G9833">
            <v>0</v>
          </cell>
        </row>
        <row r="9834">
          <cell r="A9834" t="str">
            <v/>
          </cell>
          <cell r="B9834">
            <v>0</v>
          </cell>
          <cell r="C9834"/>
          <cell r="D9834" t="str">
            <v/>
          </cell>
          <cell r="E9834"/>
          <cell r="F9834">
            <v>0</v>
          </cell>
          <cell r="G9834">
            <v>0</v>
          </cell>
        </row>
        <row r="9835">
          <cell r="A9835" t="str">
            <v/>
          </cell>
          <cell r="B9835">
            <v>0</v>
          </cell>
          <cell r="C9835"/>
          <cell r="D9835" t="str">
            <v/>
          </cell>
          <cell r="E9835"/>
          <cell r="F9835">
            <v>0</v>
          </cell>
          <cell r="G9835">
            <v>0</v>
          </cell>
        </row>
        <row r="9836">
          <cell r="A9836"/>
          <cell r="B9836"/>
          <cell r="C9836"/>
          <cell r="D9836"/>
          <cell r="E9836"/>
          <cell r="F9836" t="str">
            <v>Total B</v>
          </cell>
          <cell r="G9836">
            <v>0</v>
          </cell>
        </row>
        <row r="9837">
          <cell r="A9837"/>
          <cell r="B9837"/>
          <cell r="C9837" t="str">
            <v>C - EQUIPOS</v>
          </cell>
          <cell r="D9837"/>
          <cell r="E9837"/>
          <cell r="F9837"/>
          <cell r="G9837"/>
        </row>
        <row r="9838">
          <cell r="A9838" t="str">
            <v/>
          </cell>
          <cell r="B9838" t="str">
            <v/>
          </cell>
          <cell r="C9838"/>
          <cell r="D9838" t="str">
            <v/>
          </cell>
          <cell r="E9838"/>
          <cell r="F9838">
            <v>0</v>
          </cell>
          <cell r="G9838">
            <v>0</v>
          </cell>
        </row>
        <row r="9839">
          <cell r="A9839" t="str">
            <v/>
          </cell>
          <cell r="B9839" t="str">
            <v/>
          </cell>
          <cell r="C9839"/>
          <cell r="D9839" t="str">
            <v/>
          </cell>
          <cell r="E9839"/>
          <cell r="F9839">
            <v>0</v>
          </cell>
          <cell r="G9839">
            <v>0</v>
          </cell>
        </row>
        <row r="9840">
          <cell r="A9840" t="str">
            <v/>
          </cell>
          <cell r="B9840" t="str">
            <v/>
          </cell>
          <cell r="C9840"/>
          <cell r="D9840" t="str">
            <v/>
          </cell>
          <cell r="E9840"/>
          <cell r="F9840">
            <v>0</v>
          </cell>
          <cell r="G9840">
            <v>0</v>
          </cell>
        </row>
        <row r="9841">
          <cell r="A9841" t="str">
            <v/>
          </cell>
          <cell r="B9841" t="str">
            <v/>
          </cell>
          <cell r="C9841"/>
          <cell r="D9841" t="str">
            <v/>
          </cell>
          <cell r="E9841"/>
          <cell r="F9841">
            <v>0</v>
          </cell>
          <cell r="G9841">
            <v>0</v>
          </cell>
        </row>
        <row r="9842">
          <cell r="A9842" t="str">
            <v/>
          </cell>
          <cell r="B9842" t="str">
            <v/>
          </cell>
          <cell r="C9842"/>
          <cell r="D9842" t="str">
            <v/>
          </cell>
          <cell r="E9842"/>
          <cell r="F9842">
            <v>0</v>
          </cell>
          <cell r="G9842">
            <v>0</v>
          </cell>
        </row>
        <row r="9843">
          <cell r="A9843" t="str">
            <v/>
          </cell>
          <cell r="B9843" t="str">
            <v/>
          </cell>
          <cell r="C9843"/>
          <cell r="D9843" t="str">
            <v/>
          </cell>
          <cell r="E9843"/>
          <cell r="F9843">
            <v>0</v>
          </cell>
          <cell r="G9843">
            <v>0</v>
          </cell>
        </row>
        <row r="9844">
          <cell r="A9844" t="str">
            <v/>
          </cell>
          <cell r="B9844" t="str">
            <v/>
          </cell>
          <cell r="C9844"/>
          <cell r="D9844" t="str">
            <v/>
          </cell>
          <cell r="E9844"/>
          <cell r="F9844">
            <v>0</v>
          </cell>
          <cell r="G9844">
            <v>0</v>
          </cell>
        </row>
        <row r="9845">
          <cell r="A9845" t="str">
            <v/>
          </cell>
          <cell r="B9845" t="str">
            <v/>
          </cell>
          <cell r="C9845"/>
          <cell r="D9845" t="str">
            <v/>
          </cell>
          <cell r="E9845"/>
          <cell r="F9845">
            <v>0</v>
          </cell>
          <cell r="G9845">
            <v>0</v>
          </cell>
        </row>
        <row r="9846">
          <cell r="A9846" t="str">
            <v/>
          </cell>
          <cell r="B9846" t="str">
            <v/>
          </cell>
          <cell r="C9846"/>
          <cell r="D9846" t="str">
            <v/>
          </cell>
          <cell r="E9846"/>
          <cell r="F9846">
            <v>0</v>
          </cell>
          <cell r="G9846">
            <v>0</v>
          </cell>
        </row>
        <row r="9847">
          <cell r="A9847"/>
          <cell r="B9847"/>
          <cell r="C9847"/>
          <cell r="D9847"/>
          <cell r="E9847"/>
          <cell r="F9847" t="str">
            <v>Total C</v>
          </cell>
          <cell r="G9847">
            <v>0</v>
          </cell>
        </row>
        <row r="9848">
          <cell r="A9848"/>
          <cell r="B9848"/>
          <cell r="C9848"/>
          <cell r="D9848"/>
          <cell r="E9848"/>
          <cell r="F9848"/>
          <cell r="G9848"/>
        </row>
        <row r="9849">
          <cell r="A9849" t="str">
            <v/>
          </cell>
          <cell r="B9849" t="str">
            <v/>
          </cell>
          <cell r="C9849"/>
          <cell r="D9849" t="str">
            <v>Costo  Neto</v>
          </cell>
          <cell r="E9849"/>
          <cell r="F9849" t="str">
            <v>Total D=A+B+C</v>
          </cell>
          <cell r="G9849">
            <v>0</v>
          </cell>
        </row>
        <row r="9851">
          <cell r="A9851" t="str">
            <v>ANALISIS DE PRECIOS</v>
          </cell>
          <cell r="B9851"/>
          <cell r="C9851"/>
          <cell r="D9851"/>
          <cell r="E9851"/>
          <cell r="F9851"/>
          <cell r="G9851"/>
        </row>
        <row r="9852">
          <cell r="A9852" t="str">
            <v>COMITENTE:</v>
          </cell>
          <cell r="B9852" t="str">
            <v>DIRECCIÓN DE ARQUITECTURA</v>
          </cell>
          <cell r="C9852"/>
          <cell r="D9852"/>
          <cell r="E9852"/>
          <cell r="F9852"/>
          <cell r="G9852"/>
        </row>
        <row r="9853">
          <cell r="A9853" t="str">
            <v>CONTRATISTA:</v>
          </cell>
          <cell r="B9853" t="str">
            <v xml:space="preserve">BILBAO CONSTRUCCIONES S.R.L. </v>
          </cell>
          <cell r="C9853"/>
          <cell r="D9853"/>
          <cell r="E9853"/>
          <cell r="F9853"/>
          <cell r="G9853"/>
        </row>
        <row r="9854">
          <cell r="A9854" t="str">
            <v>OBRA:</v>
          </cell>
          <cell r="B9854" t="str">
            <v>CENTRO DE MEDICINA NUCLEAR - PET / CT</v>
          </cell>
          <cell r="C9854"/>
          <cell r="D9854"/>
          <cell r="E9854"/>
          <cell r="F9854" t="str">
            <v>PRECIOS A:</v>
          </cell>
          <cell r="G9854">
            <v>43594</v>
          </cell>
        </row>
        <row r="9855">
          <cell r="A9855" t="str">
            <v>UBICACIÓN:</v>
          </cell>
          <cell r="B9855" t="str">
            <v>CAPITAL</v>
          </cell>
          <cell r="C9855"/>
          <cell r="D9855"/>
          <cell r="E9855"/>
          <cell r="F9855"/>
          <cell r="G9855"/>
        </row>
        <row r="9856">
          <cell r="A9856" t="str">
            <v>RUBRO:</v>
          </cell>
          <cell r="B9856" t="str">
            <v/>
          </cell>
          <cell r="C9856" t="str">
            <v/>
          </cell>
          <cell r="D9856"/>
          <cell r="E9856"/>
          <cell r="F9856"/>
          <cell r="G9856"/>
        </row>
        <row r="9857">
          <cell r="A9857" t="str">
            <v>ITEM:</v>
          </cell>
          <cell r="B9857" t="str">
            <v/>
          </cell>
          <cell r="C9857" t="str">
            <v/>
          </cell>
          <cell r="D9857"/>
          <cell r="E9857"/>
          <cell r="F9857" t="str">
            <v>UNIDAD:</v>
          </cell>
          <cell r="G9857" t="str">
            <v/>
          </cell>
        </row>
        <row r="9858">
          <cell r="A9858"/>
          <cell r="B9858"/>
          <cell r="C9858"/>
          <cell r="D9858"/>
          <cell r="E9858"/>
          <cell r="F9858"/>
          <cell r="G9858"/>
        </row>
        <row r="9859">
          <cell r="A9859" t="str">
            <v>DATOS REDETERMINACION</v>
          </cell>
          <cell r="B9859"/>
          <cell r="C9859" t="str">
            <v>DESIGNACION</v>
          </cell>
          <cell r="D9859" t="str">
            <v>U</v>
          </cell>
          <cell r="E9859" t="str">
            <v>Cantidad</v>
          </cell>
          <cell r="F9859" t="str">
            <v>$ Unitarios</v>
          </cell>
          <cell r="G9859" t="str">
            <v>$ Parcial</v>
          </cell>
        </row>
        <row r="9860">
          <cell r="A9860" t="str">
            <v>CÓDIGO</v>
          </cell>
          <cell r="B9860" t="str">
            <v>DESCRIPCIÓN</v>
          </cell>
          <cell r="C9860"/>
          <cell r="D9860"/>
          <cell r="E9860"/>
          <cell r="F9860"/>
          <cell r="G9860"/>
        </row>
        <row r="9861">
          <cell r="A9861"/>
          <cell r="B9861"/>
          <cell r="C9861" t="str">
            <v>A - MATERIALES</v>
          </cell>
          <cell r="D9861"/>
          <cell r="E9861"/>
          <cell r="F9861"/>
          <cell r="G9861"/>
        </row>
        <row r="9862">
          <cell r="A9862" t="str">
            <v/>
          </cell>
          <cell r="B9862" t="str">
            <v/>
          </cell>
          <cell r="C9862"/>
          <cell r="D9862" t="str">
            <v/>
          </cell>
          <cell r="E9862"/>
          <cell r="F9862">
            <v>0</v>
          </cell>
          <cell r="G9862">
            <v>0</v>
          </cell>
        </row>
        <row r="9863">
          <cell r="A9863" t="str">
            <v/>
          </cell>
          <cell r="B9863" t="str">
            <v/>
          </cell>
          <cell r="C9863"/>
          <cell r="D9863" t="str">
            <v/>
          </cell>
          <cell r="E9863"/>
          <cell r="F9863">
            <v>0</v>
          </cell>
          <cell r="G9863">
            <v>0</v>
          </cell>
        </row>
        <row r="9864">
          <cell r="A9864" t="str">
            <v/>
          </cell>
          <cell r="B9864" t="str">
            <v/>
          </cell>
          <cell r="C9864"/>
          <cell r="D9864" t="str">
            <v/>
          </cell>
          <cell r="E9864"/>
          <cell r="F9864">
            <v>0</v>
          </cell>
          <cell r="G9864">
            <v>0</v>
          </cell>
        </row>
        <row r="9865">
          <cell r="A9865" t="str">
            <v/>
          </cell>
          <cell r="B9865" t="str">
            <v/>
          </cell>
          <cell r="C9865"/>
          <cell r="D9865" t="str">
            <v/>
          </cell>
          <cell r="E9865"/>
          <cell r="F9865">
            <v>0</v>
          </cell>
          <cell r="G9865">
            <v>0</v>
          </cell>
        </row>
        <row r="9866">
          <cell r="A9866" t="str">
            <v/>
          </cell>
          <cell r="B9866" t="str">
            <v/>
          </cell>
          <cell r="C9866"/>
          <cell r="D9866" t="str">
            <v/>
          </cell>
          <cell r="E9866"/>
          <cell r="F9866">
            <v>0</v>
          </cell>
          <cell r="G9866">
            <v>0</v>
          </cell>
        </row>
        <row r="9867">
          <cell r="A9867" t="str">
            <v/>
          </cell>
          <cell r="B9867" t="str">
            <v/>
          </cell>
          <cell r="C9867"/>
          <cell r="D9867" t="str">
            <v/>
          </cell>
          <cell r="E9867"/>
          <cell r="F9867">
            <v>0</v>
          </cell>
          <cell r="G9867">
            <v>0</v>
          </cell>
        </row>
        <row r="9868">
          <cell r="A9868" t="str">
            <v/>
          </cell>
          <cell r="B9868" t="str">
            <v/>
          </cell>
          <cell r="C9868"/>
          <cell r="D9868" t="str">
            <v/>
          </cell>
          <cell r="E9868"/>
          <cell r="F9868">
            <v>0</v>
          </cell>
          <cell r="G9868">
            <v>0</v>
          </cell>
        </row>
        <row r="9869">
          <cell r="A9869" t="str">
            <v/>
          </cell>
          <cell r="B9869" t="str">
            <v/>
          </cell>
          <cell r="C9869"/>
          <cell r="D9869" t="str">
            <v/>
          </cell>
          <cell r="E9869"/>
          <cell r="F9869">
            <v>0</v>
          </cell>
          <cell r="G9869">
            <v>0</v>
          </cell>
        </row>
        <row r="9870">
          <cell r="A9870" t="str">
            <v/>
          </cell>
          <cell r="B9870" t="str">
            <v/>
          </cell>
          <cell r="C9870"/>
          <cell r="D9870" t="str">
            <v/>
          </cell>
          <cell r="E9870"/>
          <cell r="F9870">
            <v>0</v>
          </cell>
          <cell r="G9870">
            <v>0</v>
          </cell>
        </row>
        <row r="9871">
          <cell r="A9871" t="str">
            <v/>
          </cell>
          <cell r="B9871" t="str">
            <v/>
          </cell>
          <cell r="C9871"/>
          <cell r="D9871" t="str">
            <v/>
          </cell>
          <cell r="E9871"/>
          <cell r="F9871">
            <v>0</v>
          </cell>
          <cell r="G9871">
            <v>0</v>
          </cell>
        </row>
        <row r="9872">
          <cell r="A9872" t="str">
            <v/>
          </cell>
          <cell r="B9872" t="str">
            <v/>
          </cell>
          <cell r="C9872"/>
          <cell r="D9872" t="str">
            <v/>
          </cell>
          <cell r="E9872"/>
          <cell r="F9872">
            <v>0</v>
          </cell>
          <cell r="G9872">
            <v>0</v>
          </cell>
        </row>
        <row r="9873">
          <cell r="A9873" t="str">
            <v/>
          </cell>
          <cell r="B9873" t="str">
            <v/>
          </cell>
          <cell r="C9873"/>
          <cell r="D9873" t="str">
            <v/>
          </cell>
          <cell r="E9873"/>
          <cell r="F9873">
            <v>0</v>
          </cell>
          <cell r="G9873">
            <v>0</v>
          </cell>
        </row>
        <row r="9874">
          <cell r="A9874" t="str">
            <v/>
          </cell>
          <cell r="B9874" t="str">
            <v/>
          </cell>
          <cell r="C9874"/>
          <cell r="D9874" t="str">
            <v/>
          </cell>
          <cell r="E9874"/>
          <cell r="F9874">
            <v>0</v>
          </cell>
          <cell r="G9874">
            <v>0</v>
          </cell>
        </row>
        <row r="9875">
          <cell r="A9875" t="str">
            <v/>
          </cell>
          <cell r="B9875" t="str">
            <v/>
          </cell>
          <cell r="C9875"/>
          <cell r="D9875" t="str">
            <v/>
          </cell>
          <cell r="E9875"/>
          <cell r="F9875">
            <v>0</v>
          </cell>
          <cell r="G9875">
            <v>0</v>
          </cell>
        </row>
        <row r="9876">
          <cell r="A9876"/>
          <cell r="B9876"/>
          <cell r="C9876"/>
          <cell r="D9876"/>
          <cell r="E9876"/>
          <cell r="F9876" t="str">
            <v>Total A</v>
          </cell>
          <cell r="G9876">
            <v>0</v>
          </cell>
        </row>
        <row r="9877">
          <cell r="A9877"/>
          <cell r="B9877"/>
          <cell r="C9877" t="str">
            <v>B - MANO DE OBRA</v>
          </cell>
          <cell r="D9877"/>
          <cell r="E9877"/>
          <cell r="F9877"/>
          <cell r="G9877"/>
        </row>
        <row r="9878">
          <cell r="A9878" t="str">
            <v/>
          </cell>
          <cell r="B9878">
            <v>0</v>
          </cell>
          <cell r="C9878"/>
          <cell r="D9878" t="str">
            <v/>
          </cell>
          <cell r="E9878"/>
          <cell r="F9878">
            <v>0</v>
          </cell>
          <cell r="G9878">
            <v>0</v>
          </cell>
        </row>
        <row r="9879">
          <cell r="A9879" t="str">
            <v/>
          </cell>
          <cell r="B9879">
            <v>0</v>
          </cell>
          <cell r="C9879"/>
          <cell r="D9879" t="str">
            <v/>
          </cell>
          <cell r="E9879"/>
          <cell r="F9879">
            <v>0</v>
          </cell>
          <cell r="G9879">
            <v>0</v>
          </cell>
        </row>
        <row r="9880">
          <cell r="A9880" t="str">
            <v/>
          </cell>
          <cell r="B9880">
            <v>0</v>
          </cell>
          <cell r="C9880"/>
          <cell r="D9880" t="str">
            <v/>
          </cell>
          <cell r="E9880"/>
          <cell r="F9880">
            <v>0</v>
          </cell>
          <cell r="G9880">
            <v>0</v>
          </cell>
        </row>
        <row r="9881">
          <cell r="A9881" t="str">
            <v/>
          </cell>
          <cell r="B9881">
            <v>0</v>
          </cell>
          <cell r="C9881"/>
          <cell r="D9881" t="str">
            <v/>
          </cell>
          <cell r="E9881"/>
          <cell r="F9881">
            <v>0</v>
          </cell>
          <cell r="G9881">
            <v>0</v>
          </cell>
        </row>
        <row r="9882">
          <cell r="A9882" t="str">
            <v/>
          </cell>
          <cell r="B9882">
            <v>0</v>
          </cell>
          <cell r="C9882"/>
          <cell r="D9882" t="str">
            <v/>
          </cell>
          <cell r="E9882"/>
          <cell r="F9882">
            <v>0</v>
          </cell>
          <cell r="G9882">
            <v>0</v>
          </cell>
        </row>
        <row r="9883">
          <cell r="A9883" t="str">
            <v/>
          </cell>
          <cell r="B9883">
            <v>0</v>
          </cell>
          <cell r="C9883"/>
          <cell r="D9883" t="str">
            <v/>
          </cell>
          <cell r="E9883"/>
          <cell r="F9883">
            <v>0</v>
          </cell>
          <cell r="G9883">
            <v>0</v>
          </cell>
        </row>
        <row r="9884">
          <cell r="A9884" t="str">
            <v/>
          </cell>
          <cell r="B9884">
            <v>0</v>
          </cell>
          <cell r="C9884"/>
          <cell r="D9884" t="str">
            <v/>
          </cell>
          <cell r="E9884"/>
          <cell r="F9884">
            <v>0</v>
          </cell>
          <cell r="G9884">
            <v>0</v>
          </cell>
        </row>
        <row r="9885">
          <cell r="A9885" t="str">
            <v/>
          </cell>
          <cell r="B9885">
            <v>0</v>
          </cell>
          <cell r="C9885"/>
          <cell r="D9885" t="str">
            <v/>
          </cell>
          <cell r="E9885"/>
          <cell r="F9885">
            <v>0</v>
          </cell>
          <cell r="G9885">
            <v>0</v>
          </cell>
        </row>
        <row r="9886">
          <cell r="A9886"/>
          <cell r="B9886"/>
          <cell r="C9886"/>
          <cell r="D9886"/>
          <cell r="E9886"/>
          <cell r="F9886" t="str">
            <v>Total B</v>
          </cell>
          <cell r="G9886">
            <v>0</v>
          </cell>
        </row>
        <row r="9887">
          <cell r="A9887"/>
          <cell r="B9887"/>
          <cell r="C9887" t="str">
            <v>C - EQUIPOS</v>
          </cell>
          <cell r="D9887"/>
          <cell r="E9887"/>
          <cell r="F9887"/>
          <cell r="G9887"/>
        </row>
        <row r="9888">
          <cell r="A9888" t="str">
            <v/>
          </cell>
          <cell r="B9888" t="str">
            <v/>
          </cell>
          <cell r="C9888"/>
          <cell r="D9888" t="str">
            <v/>
          </cell>
          <cell r="E9888"/>
          <cell r="F9888">
            <v>0</v>
          </cell>
          <cell r="G9888">
            <v>0</v>
          </cell>
        </row>
        <row r="9889">
          <cell r="A9889" t="str">
            <v/>
          </cell>
          <cell r="B9889" t="str">
            <v/>
          </cell>
          <cell r="C9889"/>
          <cell r="D9889" t="str">
            <v/>
          </cell>
          <cell r="E9889"/>
          <cell r="F9889">
            <v>0</v>
          </cell>
          <cell r="G9889">
            <v>0</v>
          </cell>
        </row>
        <row r="9890">
          <cell r="A9890" t="str">
            <v/>
          </cell>
          <cell r="B9890" t="str">
            <v/>
          </cell>
          <cell r="C9890"/>
          <cell r="D9890" t="str">
            <v/>
          </cell>
          <cell r="E9890"/>
          <cell r="F9890">
            <v>0</v>
          </cell>
          <cell r="G9890">
            <v>0</v>
          </cell>
        </row>
        <row r="9891">
          <cell r="A9891" t="str">
            <v/>
          </cell>
          <cell r="B9891" t="str">
            <v/>
          </cell>
          <cell r="C9891"/>
          <cell r="D9891" t="str">
            <v/>
          </cell>
          <cell r="E9891"/>
          <cell r="F9891">
            <v>0</v>
          </cell>
          <cell r="G9891">
            <v>0</v>
          </cell>
        </row>
        <row r="9892">
          <cell r="A9892" t="str">
            <v/>
          </cell>
          <cell r="B9892" t="str">
            <v/>
          </cell>
          <cell r="C9892"/>
          <cell r="D9892" t="str">
            <v/>
          </cell>
          <cell r="E9892"/>
          <cell r="F9892">
            <v>0</v>
          </cell>
          <cell r="G9892">
            <v>0</v>
          </cell>
        </row>
        <row r="9893">
          <cell r="A9893" t="str">
            <v/>
          </cell>
          <cell r="B9893" t="str">
            <v/>
          </cell>
          <cell r="C9893"/>
          <cell r="D9893" t="str">
            <v/>
          </cell>
          <cell r="E9893"/>
          <cell r="F9893">
            <v>0</v>
          </cell>
          <cell r="G9893">
            <v>0</v>
          </cell>
        </row>
        <row r="9894">
          <cell r="A9894" t="str">
            <v/>
          </cell>
          <cell r="B9894" t="str">
            <v/>
          </cell>
          <cell r="C9894"/>
          <cell r="D9894" t="str">
            <v/>
          </cell>
          <cell r="E9894"/>
          <cell r="F9894">
            <v>0</v>
          </cell>
          <cell r="G9894">
            <v>0</v>
          </cell>
        </row>
        <row r="9895">
          <cell r="A9895" t="str">
            <v/>
          </cell>
          <cell r="B9895" t="str">
            <v/>
          </cell>
          <cell r="C9895"/>
          <cell r="D9895" t="str">
            <v/>
          </cell>
          <cell r="E9895"/>
          <cell r="F9895">
            <v>0</v>
          </cell>
          <cell r="G9895">
            <v>0</v>
          </cell>
        </row>
        <row r="9896">
          <cell r="A9896" t="str">
            <v/>
          </cell>
          <cell r="B9896" t="str">
            <v/>
          </cell>
          <cell r="C9896"/>
          <cell r="D9896" t="str">
            <v/>
          </cell>
          <cell r="E9896"/>
          <cell r="F9896">
            <v>0</v>
          </cell>
          <cell r="G9896">
            <v>0</v>
          </cell>
        </row>
        <row r="9897">
          <cell r="A9897"/>
          <cell r="B9897"/>
          <cell r="C9897"/>
          <cell r="D9897"/>
          <cell r="E9897"/>
          <cell r="F9897" t="str">
            <v>Total C</v>
          </cell>
          <cell r="G9897">
            <v>0</v>
          </cell>
        </row>
        <row r="9898">
          <cell r="A9898"/>
          <cell r="B9898"/>
          <cell r="C9898"/>
          <cell r="D9898"/>
          <cell r="E9898"/>
          <cell r="F9898"/>
          <cell r="G9898"/>
        </row>
        <row r="9899">
          <cell r="A9899" t="str">
            <v/>
          </cell>
          <cell r="B9899" t="str">
            <v/>
          </cell>
          <cell r="C9899"/>
          <cell r="D9899" t="str">
            <v>Costo  Neto</v>
          </cell>
          <cell r="E9899"/>
          <cell r="F9899" t="str">
            <v>Total D=A+B+C</v>
          </cell>
          <cell r="G9899">
            <v>0</v>
          </cell>
        </row>
        <row r="9901">
          <cell r="A9901" t="str">
            <v>ANALISIS DE PRECIOS</v>
          </cell>
          <cell r="B9901"/>
          <cell r="C9901"/>
          <cell r="D9901"/>
          <cell r="E9901"/>
          <cell r="F9901"/>
          <cell r="G9901"/>
        </row>
        <row r="9902">
          <cell r="A9902" t="str">
            <v>COMITENTE:</v>
          </cell>
          <cell r="B9902" t="str">
            <v>DIRECCIÓN DE ARQUITECTURA</v>
          </cell>
          <cell r="C9902"/>
          <cell r="D9902"/>
          <cell r="E9902"/>
          <cell r="F9902"/>
          <cell r="G9902"/>
        </row>
        <row r="9903">
          <cell r="A9903" t="str">
            <v>CONTRATISTA:</v>
          </cell>
          <cell r="B9903" t="str">
            <v xml:space="preserve">BILBAO CONSTRUCCIONES S.R.L. </v>
          </cell>
          <cell r="C9903"/>
          <cell r="D9903"/>
          <cell r="E9903"/>
          <cell r="F9903"/>
          <cell r="G9903"/>
        </row>
        <row r="9904">
          <cell r="A9904" t="str">
            <v>OBRA:</v>
          </cell>
          <cell r="B9904" t="str">
            <v>CENTRO DE MEDICINA NUCLEAR - PET / CT</v>
          </cell>
          <cell r="C9904"/>
          <cell r="D9904"/>
          <cell r="E9904"/>
          <cell r="F9904" t="str">
            <v>PRECIOS A:</v>
          </cell>
          <cell r="G9904">
            <v>43594</v>
          </cell>
        </row>
        <row r="9905">
          <cell r="A9905" t="str">
            <v>UBICACIÓN:</v>
          </cell>
          <cell r="B9905" t="str">
            <v>CAPITAL</v>
          </cell>
          <cell r="C9905"/>
          <cell r="D9905"/>
          <cell r="E9905"/>
          <cell r="F9905"/>
          <cell r="G9905"/>
        </row>
        <row r="9906">
          <cell r="A9906" t="str">
            <v>RUBRO:</v>
          </cell>
          <cell r="B9906" t="str">
            <v/>
          </cell>
          <cell r="C9906" t="str">
            <v/>
          </cell>
          <cell r="D9906"/>
          <cell r="E9906"/>
          <cell r="F9906"/>
          <cell r="G9906"/>
        </row>
        <row r="9907">
          <cell r="A9907" t="str">
            <v>ITEM:</v>
          </cell>
          <cell r="B9907" t="str">
            <v/>
          </cell>
          <cell r="C9907" t="str">
            <v/>
          </cell>
          <cell r="D9907"/>
          <cell r="E9907"/>
          <cell r="F9907" t="str">
            <v>UNIDAD:</v>
          </cell>
          <cell r="G9907" t="str">
            <v/>
          </cell>
        </row>
        <row r="9908">
          <cell r="A9908"/>
          <cell r="B9908"/>
          <cell r="C9908"/>
          <cell r="D9908"/>
          <cell r="E9908"/>
          <cell r="F9908"/>
          <cell r="G9908"/>
        </row>
        <row r="9909">
          <cell r="A9909" t="str">
            <v>DATOS REDETERMINACION</v>
          </cell>
          <cell r="B9909"/>
          <cell r="C9909" t="str">
            <v>DESIGNACION</v>
          </cell>
          <cell r="D9909" t="str">
            <v>U</v>
          </cell>
          <cell r="E9909" t="str">
            <v>Cantidad</v>
          </cell>
          <cell r="F9909" t="str">
            <v>$ Unitarios</v>
          </cell>
          <cell r="G9909" t="str">
            <v>$ Parcial</v>
          </cell>
        </row>
        <row r="9910">
          <cell r="A9910" t="str">
            <v>CÓDIGO</v>
          </cell>
          <cell r="B9910" t="str">
            <v>DESCRIPCIÓN</v>
          </cell>
          <cell r="C9910"/>
          <cell r="D9910"/>
          <cell r="E9910"/>
          <cell r="F9910"/>
          <cell r="G9910"/>
        </row>
        <row r="9911">
          <cell r="A9911"/>
          <cell r="B9911"/>
          <cell r="C9911" t="str">
            <v>A - MATERIALES</v>
          </cell>
          <cell r="D9911"/>
          <cell r="E9911"/>
          <cell r="F9911"/>
          <cell r="G9911"/>
        </row>
        <row r="9912">
          <cell r="A9912" t="str">
            <v/>
          </cell>
          <cell r="B9912" t="str">
            <v/>
          </cell>
          <cell r="C9912"/>
          <cell r="D9912" t="str">
            <v/>
          </cell>
          <cell r="E9912"/>
          <cell r="F9912">
            <v>0</v>
          </cell>
          <cell r="G9912">
            <v>0</v>
          </cell>
        </row>
        <row r="9913">
          <cell r="A9913" t="str">
            <v/>
          </cell>
          <cell r="B9913" t="str">
            <v/>
          </cell>
          <cell r="C9913"/>
          <cell r="D9913" t="str">
            <v/>
          </cell>
          <cell r="E9913"/>
          <cell r="F9913">
            <v>0</v>
          </cell>
          <cell r="G9913">
            <v>0</v>
          </cell>
        </row>
        <row r="9914">
          <cell r="A9914" t="str">
            <v/>
          </cell>
          <cell r="B9914" t="str">
            <v/>
          </cell>
          <cell r="C9914"/>
          <cell r="D9914" t="str">
            <v/>
          </cell>
          <cell r="E9914"/>
          <cell r="F9914">
            <v>0</v>
          </cell>
          <cell r="G9914">
            <v>0</v>
          </cell>
        </row>
        <row r="9915">
          <cell r="A9915" t="str">
            <v/>
          </cell>
          <cell r="B9915" t="str">
            <v/>
          </cell>
          <cell r="C9915"/>
          <cell r="D9915" t="str">
            <v/>
          </cell>
          <cell r="E9915"/>
          <cell r="F9915">
            <v>0</v>
          </cell>
          <cell r="G9915">
            <v>0</v>
          </cell>
        </row>
        <row r="9916">
          <cell r="A9916" t="str">
            <v/>
          </cell>
          <cell r="B9916" t="str">
            <v/>
          </cell>
          <cell r="C9916"/>
          <cell r="D9916" t="str">
            <v/>
          </cell>
          <cell r="E9916"/>
          <cell r="F9916">
            <v>0</v>
          </cell>
          <cell r="G9916">
            <v>0</v>
          </cell>
        </row>
        <row r="9917">
          <cell r="A9917" t="str">
            <v/>
          </cell>
          <cell r="B9917" t="str">
            <v/>
          </cell>
          <cell r="C9917"/>
          <cell r="D9917" t="str">
            <v/>
          </cell>
          <cell r="E9917"/>
          <cell r="F9917">
            <v>0</v>
          </cell>
          <cell r="G9917">
            <v>0</v>
          </cell>
        </row>
        <row r="9918">
          <cell r="A9918" t="str">
            <v/>
          </cell>
          <cell r="B9918" t="str">
            <v/>
          </cell>
          <cell r="C9918"/>
          <cell r="D9918" t="str">
            <v/>
          </cell>
          <cell r="E9918"/>
          <cell r="F9918">
            <v>0</v>
          </cell>
          <cell r="G9918">
            <v>0</v>
          </cell>
        </row>
        <row r="9919">
          <cell r="A9919" t="str">
            <v/>
          </cell>
          <cell r="B9919" t="str">
            <v/>
          </cell>
          <cell r="C9919"/>
          <cell r="D9919" t="str">
            <v/>
          </cell>
          <cell r="E9919"/>
          <cell r="F9919">
            <v>0</v>
          </cell>
          <cell r="G9919">
            <v>0</v>
          </cell>
        </row>
        <row r="9920">
          <cell r="A9920" t="str">
            <v/>
          </cell>
          <cell r="B9920" t="str">
            <v/>
          </cell>
          <cell r="C9920"/>
          <cell r="D9920" t="str">
            <v/>
          </cell>
          <cell r="E9920"/>
          <cell r="F9920">
            <v>0</v>
          </cell>
          <cell r="G9920">
            <v>0</v>
          </cell>
        </row>
        <row r="9921">
          <cell r="A9921" t="str">
            <v/>
          </cell>
          <cell r="B9921" t="str">
            <v/>
          </cell>
          <cell r="C9921"/>
          <cell r="D9921" t="str">
            <v/>
          </cell>
          <cell r="E9921"/>
          <cell r="F9921">
            <v>0</v>
          </cell>
          <cell r="G9921">
            <v>0</v>
          </cell>
        </row>
        <row r="9922">
          <cell r="A9922" t="str">
            <v/>
          </cell>
          <cell r="B9922" t="str">
            <v/>
          </cell>
          <cell r="C9922"/>
          <cell r="D9922" t="str">
            <v/>
          </cell>
          <cell r="E9922"/>
          <cell r="F9922">
            <v>0</v>
          </cell>
          <cell r="G9922">
            <v>0</v>
          </cell>
        </row>
        <row r="9923">
          <cell r="A9923" t="str">
            <v/>
          </cell>
          <cell r="B9923" t="str">
            <v/>
          </cell>
          <cell r="C9923"/>
          <cell r="D9923" t="str">
            <v/>
          </cell>
          <cell r="E9923"/>
          <cell r="F9923">
            <v>0</v>
          </cell>
          <cell r="G9923">
            <v>0</v>
          </cell>
        </row>
        <row r="9924">
          <cell r="A9924" t="str">
            <v/>
          </cell>
          <cell r="B9924" t="str">
            <v/>
          </cell>
          <cell r="C9924"/>
          <cell r="D9924" t="str">
            <v/>
          </cell>
          <cell r="E9924"/>
          <cell r="F9924">
            <v>0</v>
          </cell>
          <cell r="G9924">
            <v>0</v>
          </cell>
        </row>
        <row r="9925">
          <cell r="A9925" t="str">
            <v/>
          </cell>
          <cell r="B9925" t="str">
            <v/>
          </cell>
          <cell r="C9925"/>
          <cell r="D9925" t="str">
            <v/>
          </cell>
          <cell r="E9925"/>
          <cell r="F9925">
            <v>0</v>
          </cell>
          <cell r="G9925">
            <v>0</v>
          </cell>
        </row>
        <row r="9926">
          <cell r="A9926"/>
          <cell r="B9926"/>
          <cell r="C9926"/>
          <cell r="D9926"/>
          <cell r="E9926"/>
          <cell r="F9926" t="str">
            <v>Total A</v>
          </cell>
          <cell r="G9926">
            <v>0</v>
          </cell>
        </row>
        <row r="9927">
          <cell r="A9927"/>
          <cell r="B9927"/>
          <cell r="C9927" t="str">
            <v>B - MANO DE OBRA</v>
          </cell>
          <cell r="D9927"/>
          <cell r="E9927"/>
          <cell r="F9927"/>
          <cell r="G9927"/>
        </row>
        <row r="9928">
          <cell r="A9928" t="str">
            <v/>
          </cell>
          <cell r="B9928">
            <v>0</v>
          </cell>
          <cell r="C9928"/>
          <cell r="D9928" t="str">
            <v/>
          </cell>
          <cell r="E9928"/>
          <cell r="F9928">
            <v>0</v>
          </cell>
          <cell r="G9928">
            <v>0</v>
          </cell>
        </row>
        <row r="9929">
          <cell r="A9929" t="str">
            <v/>
          </cell>
          <cell r="B9929">
            <v>0</v>
          </cell>
          <cell r="C9929"/>
          <cell r="D9929" t="str">
            <v/>
          </cell>
          <cell r="E9929"/>
          <cell r="F9929">
            <v>0</v>
          </cell>
          <cell r="G9929">
            <v>0</v>
          </cell>
        </row>
        <row r="9930">
          <cell r="A9930" t="str">
            <v/>
          </cell>
          <cell r="B9930">
            <v>0</v>
          </cell>
          <cell r="C9930"/>
          <cell r="D9930" t="str">
            <v/>
          </cell>
          <cell r="E9930"/>
          <cell r="F9930">
            <v>0</v>
          </cell>
          <cell r="G9930">
            <v>0</v>
          </cell>
        </row>
        <row r="9931">
          <cell r="A9931" t="str">
            <v/>
          </cell>
          <cell r="B9931">
            <v>0</v>
          </cell>
          <cell r="C9931"/>
          <cell r="D9931" t="str">
            <v/>
          </cell>
          <cell r="E9931"/>
          <cell r="F9931">
            <v>0</v>
          </cell>
          <cell r="G9931">
            <v>0</v>
          </cell>
        </row>
        <row r="9932">
          <cell r="A9932" t="str">
            <v/>
          </cell>
          <cell r="B9932">
            <v>0</v>
          </cell>
          <cell r="C9932"/>
          <cell r="D9932" t="str">
            <v/>
          </cell>
          <cell r="E9932"/>
          <cell r="F9932">
            <v>0</v>
          </cell>
          <cell r="G9932">
            <v>0</v>
          </cell>
        </row>
        <row r="9933">
          <cell r="A9933" t="str">
            <v/>
          </cell>
          <cell r="B9933">
            <v>0</v>
          </cell>
          <cell r="C9933"/>
          <cell r="D9933" t="str">
            <v/>
          </cell>
          <cell r="E9933"/>
          <cell r="F9933">
            <v>0</v>
          </cell>
          <cell r="G9933">
            <v>0</v>
          </cell>
        </row>
        <row r="9934">
          <cell r="A9934" t="str">
            <v/>
          </cell>
          <cell r="B9934">
            <v>0</v>
          </cell>
          <cell r="C9934"/>
          <cell r="D9934" t="str">
            <v/>
          </cell>
          <cell r="E9934"/>
          <cell r="F9934">
            <v>0</v>
          </cell>
          <cell r="G9934">
            <v>0</v>
          </cell>
        </row>
        <row r="9935">
          <cell r="A9935" t="str">
            <v/>
          </cell>
          <cell r="B9935">
            <v>0</v>
          </cell>
          <cell r="C9935"/>
          <cell r="D9935" t="str">
            <v/>
          </cell>
          <cell r="E9935"/>
          <cell r="F9935">
            <v>0</v>
          </cell>
          <cell r="G9935">
            <v>0</v>
          </cell>
        </row>
        <row r="9936">
          <cell r="A9936"/>
          <cell r="B9936"/>
          <cell r="C9936"/>
          <cell r="D9936"/>
          <cell r="E9936"/>
          <cell r="F9936" t="str">
            <v>Total B</v>
          </cell>
          <cell r="G9936">
            <v>0</v>
          </cell>
        </row>
        <row r="9937">
          <cell r="A9937"/>
          <cell r="B9937"/>
          <cell r="C9937" t="str">
            <v>C - EQUIPOS</v>
          </cell>
          <cell r="D9937"/>
          <cell r="E9937"/>
          <cell r="F9937"/>
          <cell r="G9937"/>
        </row>
        <row r="9938">
          <cell r="A9938" t="str">
            <v/>
          </cell>
          <cell r="B9938" t="str">
            <v/>
          </cell>
          <cell r="C9938"/>
          <cell r="D9938" t="str">
            <v/>
          </cell>
          <cell r="E9938"/>
          <cell r="F9938">
            <v>0</v>
          </cell>
          <cell r="G9938">
            <v>0</v>
          </cell>
        </row>
        <row r="9939">
          <cell r="A9939" t="str">
            <v/>
          </cell>
          <cell r="B9939" t="str">
            <v/>
          </cell>
          <cell r="C9939"/>
          <cell r="D9939" t="str">
            <v/>
          </cell>
          <cell r="E9939"/>
          <cell r="F9939">
            <v>0</v>
          </cell>
          <cell r="G9939">
            <v>0</v>
          </cell>
        </row>
        <row r="9940">
          <cell r="A9940" t="str">
            <v/>
          </cell>
          <cell r="B9940" t="str">
            <v/>
          </cell>
          <cell r="C9940"/>
          <cell r="D9940" t="str">
            <v/>
          </cell>
          <cell r="E9940"/>
          <cell r="F9940">
            <v>0</v>
          </cell>
          <cell r="G9940">
            <v>0</v>
          </cell>
        </row>
        <row r="9941">
          <cell r="A9941" t="str">
            <v/>
          </cell>
          <cell r="B9941" t="str">
            <v/>
          </cell>
          <cell r="C9941"/>
          <cell r="D9941" t="str">
            <v/>
          </cell>
          <cell r="E9941"/>
          <cell r="F9941">
            <v>0</v>
          </cell>
          <cell r="G9941">
            <v>0</v>
          </cell>
        </row>
        <row r="9942">
          <cell r="A9942" t="str">
            <v/>
          </cell>
          <cell r="B9942" t="str">
            <v/>
          </cell>
          <cell r="C9942"/>
          <cell r="D9942" t="str">
            <v/>
          </cell>
          <cell r="E9942"/>
          <cell r="F9942">
            <v>0</v>
          </cell>
          <cell r="G9942">
            <v>0</v>
          </cell>
        </row>
        <row r="9943">
          <cell r="A9943" t="str">
            <v/>
          </cell>
          <cell r="B9943" t="str">
            <v/>
          </cell>
          <cell r="C9943"/>
          <cell r="D9943" t="str">
            <v/>
          </cell>
          <cell r="E9943"/>
          <cell r="F9943">
            <v>0</v>
          </cell>
          <cell r="G9943">
            <v>0</v>
          </cell>
        </row>
        <row r="9944">
          <cell r="A9944" t="str">
            <v/>
          </cell>
          <cell r="B9944" t="str">
            <v/>
          </cell>
          <cell r="C9944"/>
          <cell r="D9944" t="str">
            <v/>
          </cell>
          <cell r="E9944"/>
          <cell r="F9944">
            <v>0</v>
          </cell>
          <cell r="G9944">
            <v>0</v>
          </cell>
        </row>
        <row r="9945">
          <cell r="A9945" t="str">
            <v/>
          </cell>
          <cell r="B9945" t="str">
            <v/>
          </cell>
          <cell r="C9945"/>
          <cell r="D9945" t="str">
            <v/>
          </cell>
          <cell r="E9945"/>
          <cell r="F9945">
            <v>0</v>
          </cell>
          <cell r="G9945">
            <v>0</v>
          </cell>
        </row>
        <row r="9946">
          <cell r="A9946" t="str">
            <v/>
          </cell>
          <cell r="B9946" t="str">
            <v/>
          </cell>
          <cell r="C9946"/>
          <cell r="D9946" t="str">
            <v/>
          </cell>
          <cell r="E9946"/>
          <cell r="F9946">
            <v>0</v>
          </cell>
          <cell r="G9946">
            <v>0</v>
          </cell>
        </row>
        <row r="9947">
          <cell r="A9947"/>
          <cell r="B9947"/>
          <cell r="C9947"/>
          <cell r="D9947"/>
          <cell r="E9947"/>
          <cell r="F9947" t="str">
            <v>Total C</v>
          </cell>
          <cell r="G9947">
            <v>0</v>
          </cell>
        </row>
        <row r="9948">
          <cell r="A9948"/>
          <cell r="B9948"/>
          <cell r="C9948"/>
          <cell r="D9948"/>
          <cell r="E9948"/>
          <cell r="F9948"/>
          <cell r="G9948"/>
        </row>
        <row r="9949">
          <cell r="A9949" t="str">
            <v/>
          </cell>
          <cell r="B9949" t="str">
            <v/>
          </cell>
          <cell r="C9949"/>
          <cell r="D9949" t="str">
            <v>Costo  Neto</v>
          </cell>
          <cell r="E9949"/>
          <cell r="F9949" t="str">
            <v>Total D=A+B+C</v>
          </cell>
          <cell r="G9949">
            <v>0</v>
          </cell>
        </row>
        <row r="9951">
          <cell r="A9951" t="str">
            <v>ANALISIS DE PRECIOS</v>
          </cell>
          <cell r="B9951"/>
          <cell r="C9951"/>
          <cell r="D9951"/>
          <cell r="E9951"/>
          <cell r="F9951"/>
          <cell r="G9951"/>
        </row>
        <row r="9952">
          <cell r="A9952" t="str">
            <v>COMITENTE:</v>
          </cell>
          <cell r="B9952" t="str">
            <v>DIRECCIÓN DE ARQUITECTURA</v>
          </cell>
          <cell r="C9952"/>
          <cell r="D9952"/>
          <cell r="E9952"/>
          <cell r="F9952"/>
          <cell r="G9952"/>
        </row>
        <row r="9953">
          <cell r="A9953" t="str">
            <v>CONTRATISTA:</v>
          </cell>
          <cell r="B9953" t="str">
            <v xml:space="preserve">BILBAO CONSTRUCCIONES S.R.L. </v>
          </cell>
          <cell r="C9953"/>
          <cell r="D9953"/>
          <cell r="E9953"/>
          <cell r="F9953"/>
          <cell r="G9953"/>
        </row>
        <row r="9954">
          <cell r="A9954" t="str">
            <v>OBRA:</v>
          </cell>
          <cell r="B9954" t="str">
            <v>CENTRO DE MEDICINA NUCLEAR - PET / CT</v>
          </cell>
          <cell r="C9954"/>
          <cell r="D9954"/>
          <cell r="E9954"/>
          <cell r="F9954" t="str">
            <v>PRECIOS A:</v>
          </cell>
          <cell r="G9954">
            <v>43594</v>
          </cell>
        </row>
        <row r="9955">
          <cell r="A9955" t="str">
            <v>UBICACIÓN:</v>
          </cell>
          <cell r="B9955" t="str">
            <v>CAPITAL</v>
          </cell>
          <cell r="C9955"/>
          <cell r="D9955"/>
          <cell r="E9955"/>
          <cell r="F9955"/>
          <cell r="G9955"/>
        </row>
        <row r="9956">
          <cell r="A9956" t="str">
            <v>RUBRO:</v>
          </cell>
          <cell r="B9956" t="str">
            <v/>
          </cell>
          <cell r="C9956" t="str">
            <v/>
          </cell>
          <cell r="D9956"/>
          <cell r="E9956"/>
          <cell r="F9956"/>
          <cell r="G9956"/>
        </row>
        <row r="9957">
          <cell r="A9957" t="str">
            <v>ITEM:</v>
          </cell>
          <cell r="B9957" t="str">
            <v/>
          </cell>
          <cell r="C9957" t="str">
            <v/>
          </cell>
          <cell r="D9957"/>
          <cell r="E9957"/>
          <cell r="F9957" t="str">
            <v>UNIDAD:</v>
          </cell>
          <cell r="G9957" t="str">
            <v/>
          </cell>
        </row>
        <row r="9958">
          <cell r="A9958"/>
          <cell r="B9958"/>
          <cell r="C9958"/>
          <cell r="D9958"/>
          <cell r="E9958"/>
          <cell r="F9958"/>
          <cell r="G9958"/>
        </row>
        <row r="9959">
          <cell r="A9959" t="str">
            <v>DATOS REDETERMINACION</v>
          </cell>
          <cell r="B9959"/>
          <cell r="C9959" t="str">
            <v>DESIGNACION</v>
          </cell>
          <cell r="D9959" t="str">
            <v>U</v>
          </cell>
          <cell r="E9959" t="str">
            <v>Cantidad</v>
          </cell>
          <cell r="F9959" t="str">
            <v>$ Unitarios</v>
          </cell>
          <cell r="G9959" t="str">
            <v>$ Parcial</v>
          </cell>
        </row>
        <row r="9960">
          <cell r="A9960" t="str">
            <v>CÓDIGO</v>
          </cell>
          <cell r="B9960" t="str">
            <v>DESCRIPCIÓN</v>
          </cell>
          <cell r="C9960"/>
          <cell r="D9960"/>
          <cell r="E9960"/>
          <cell r="F9960"/>
          <cell r="G9960"/>
        </row>
        <row r="9961">
          <cell r="A9961"/>
          <cell r="B9961"/>
          <cell r="C9961" t="str">
            <v>A - MATERIALES</v>
          </cell>
          <cell r="D9961"/>
          <cell r="E9961"/>
          <cell r="F9961"/>
          <cell r="G9961"/>
        </row>
        <row r="9962">
          <cell r="A9962" t="str">
            <v/>
          </cell>
          <cell r="B9962" t="str">
            <v/>
          </cell>
          <cell r="C9962"/>
          <cell r="D9962" t="str">
            <v/>
          </cell>
          <cell r="E9962"/>
          <cell r="F9962">
            <v>0</v>
          </cell>
          <cell r="G9962">
            <v>0</v>
          </cell>
        </row>
        <row r="9963">
          <cell r="A9963" t="str">
            <v/>
          </cell>
          <cell r="B9963" t="str">
            <v/>
          </cell>
          <cell r="C9963"/>
          <cell r="D9963" t="str">
            <v/>
          </cell>
          <cell r="E9963"/>
          <cell r="F9963">
            <v>0</v>
          </cell>
          <cell r="G9963">
            <v>0</v>
          </cell>
        </row>
        <row r="9964">
          <cell r="A9964" t="str">
            <v/>
          </cell>
          <cell r="B9964" t="str">
            <v/>
          </cell>
          <cell r="C9964"/>
          <cell r="D9964" t="str">
            <v/>
          </cell>
          <cell r="E9964"/>
          <cell r="F9964">
            <v>0</v>
          </cell>
          <cell r="G9964">
            <v>0</v>
          </cell>
        </row>
        <row r="9965">
          <cell r="A9965" t="str">
            <v/>
          </cell>
          <cell r="B9965" t="str">
            <v/>
          </cell>
          <cell r="C9965"/>
          <cell r="D9965" t="str">
            <v/>
          </cell>
          <cell r="E9965"/>
          <cell r="F9965">
            <v>0</v>
          </cell>
          <cell r="G9965">
            <v>0</v>
          </cell>
        </row>
        <row r="9966">
          <cell r="A9966" t="str">
            <v/>
          </cell>
          <cell r="B9966" t="str">
            <v/>
          </cell>
          <cell r="C9966"/>
          <cell r="D9966" t="str">
            <v/>
          </cell>
          <cell r="E9966"/>
          <cell r="F9966">
            <v>0</v>
          </cell>
          <cell r="G9966">
            <v>0</v>
          </cell>
        </row>
        <row r="9967">
          <cell r="A9967" t="str">
            <v/>
          </cell>
          <cell r="B9967" t="str">
            <v/>
          </cell>
          <cell r="C9967"/>
          <cell r="D9967" t="str">
            <v/>
          </cell>
          <cell r="E9967"/>
          <cell r="F9967">
            <v>0</v>
          </cell>
          <cell r="G9967">
            <v>0</v>
          </cell>
        </row>
        <row r="9968">
          <cell r="A9968" t="str">
            <v/>
          </cell>
          <cell r="B9968" t="str">
            <v/>
          </cell>
          <cell r="C9968"/>
          <cell r="D9968" t="str">
            <v/>
          </cell>
          <cell r="E9968"/>
          <cell r="F9968">
            <v>0</v>
          </cell>
          <cell r="G9968">
            <v>0</v>
          </cell>
        </row>
        <row r="9969">
          <cell r="A9969" t="str">
            <v/>
          </cell>
          <cell r="B9969" t="str">
            <v/>
          </cell>
          <cell r="C9969"/>
          <cell r="D9969" t="str">
            <v/>
          </cell>
          <cell r="E9969"/>
          <cell r="F9969">
            <v>0</v>
          </cell>
          <cell r="G9969">
            <v>0</v>
          </cell>
        </row>
        <row r="9970">
          <cell r="A9970" t="str">
            <v/>
          </cell>
          <cell r="B9970" t="str">
            <v/>
          </cell>
          <cell r="C9970"/>
          <cell r="D9970" t="str">
            <v/>
          </cell>
          <cell r="E9970"/>
          <cell r="F9970">
            <v>0</v>
          </cell>
          <cell r="G9970">
            <v>0</v>
          </cell>
        </row>
        <row r="9971">
          <cell r="A9971" t="str">
            <v/>
          </cell>
          <cell r="B9971" t="str">
            <v/>
          </cell>
          <cell r="C9971"/>
          <cell r="D9971" t="str">
            <v/>
          </cell>
          <cell r="E9971"/>
          <cell r="F9971">
            <v>0</v>
          </cell>
          <cell r="G9971">
            <v>0</v>
          </cell>
        </row>
        <row r="9972">
          <cell r="A9972" t="str">
            <v/>
          </cell>
          <cell r="B9972" t="str">
            <v/>
          </cell>
          <cell r="C9972"/>
          <cell r="D9972" t="str">
            <v/>
          </cell>
          <cell r="E9972"/>
          <cell r="F9972">
            <v>0</v>
          </cell>
          <cell r="G9972">
            <v>0</v>
          </cell>
        </row>
        <row r="9973">
          <cell r="A9973" t="str">
            <v/>
          </cell>
          <cell r="B9973" t="str">
            <v/>
          </cell>
          <cell r="C9973"/>
          <cell r="D9973" t="str">
            <v/>
          </cell>
          <cell r="E9973"/>
          <cell r="F9973">
            <v>0</v>
          </cell>
          <cell r="G9973">
            <v>0</v>
          </cell>
        </row>
        <row r="9974">
          <cell r="A9974" t="str">
            <v/>
          </cell>
          <cell r="B9974" t="str">
            <v/>
          </cell>
          <cell r="C9974"/>
          <cell r="D9974" t="str">
            <v/>
          </cell>
          <cell r="E9974"/>
          <cell r="F9974">
            <v>0</v>
          </cell>
          <cell r="G9974">
            <v>0</v>
          </cell>
        </row>
        <row r="9975">
          <cell r="A9975" t="str">
            <v/>
          </cell>
          <cell r="B9975" t="str">
            <v/>
          </cell>
          <cell r="C9975"/>
          <cell r="D9975" t="str">
            <v/>
          </cell>
          <cell r="E9975"/>
          <cell r="F9975">
            <v>0</v>
          </cell>
          <cell r="G9975">
            <v>0</v>
          </cell>
        </row>
        <row r="9976">
          <cell r="A9976"/>
          <cell r="B9976"/>
          <cell r="C9976"/>
          <cell r="D9976"/>
          <cell r="E9976"/>
          <cell r="F9976" t="str">
            <v>Total A</v>
          </cell>
          <cell r="G9976">
            <v>0</v>
          </cell>
        </row>
        <row r="9977">
          <cell r="A9977"/>
          <cell r="B9977"/>
          <cell r="C9977" t="str">
            <v>B - MANO DE OBRA</v>
          </cell>
          <cell r="D9977"/>
          <cell r="E9977"/>
          <cell r="F9977"/>
          <cell r="G9977"/>
        </row>
        <row r="9978">
          <cell r="A9978" t="str">
            <v/>
          </cell>
          <cell r="B9978">
            <v>0</v>
          </cell>
          <cell r="C9978"/>
          <cell r="D9978" t="str">
            <v/>
          </cell>
          <cell r="E9978"/>
          <cell r="F9978">
            <v>0</v>
          </cell>
          <cell r="G9978">
            <v>0</v>
          </cell>
        </row>
        <row r="9979">
          <cell r="A9979" t="str">
            <v/>
          </cell>
          <cell r="B9979">
            <v>0</v>
          </cell>
          <cell r="C9979"/>
          <cell r="D9979" t="str">
            <v/>
          </cell>
          <cell r="E9979"/>
          <cell r="F9979">
            <v>0</v>
          </cell>
          <cell r="G9979">
            <v>0</v>
          </cell>
        </row>
        <row r="9980">
          <cell r="A9980" t="str">
            <v/>
          </cell>
          <cell r="B9980">
            <v>0</v>
          </cell>
          <cell r="C9980"/>
          <cell r="D9980" t="str">
            <v/>
          </cell>
          <cell r="E9980"/>
          <cell r="F9980">
            <v>0</v>
          </cell>
          <cell r="G9980">
            <v>0</v>
          </cell>
        </row>
        <row r="9981">
          <cell r="A9981" t="str">
            <v/>
          </cell>
          <cell r="B9981">
            <v>0</v>
          </cell>
          <cell r="C9981"/>
          <cell r="D9981" t="str">
            <v/>
          </cell>
          <cell r="E9981"/>
          <cell r="F9981">
            <v>0</v>
          </cell>
          <cell r="G9981">
            <v>0</v>
          </cell>
        </row>
        <row r="9982">
          <cell r="A9982" t="str">
            <v/>
          </cell>
          <cell r="B9982">
            <v>0</v>
          </cell>
          <cell r="C9982"/>
          <cell r="D9982" t="str">
            <v/>
          </cell>
          <cell r="E9982"/>
          <cell r="F9982">
            <v>0</v>
          </cell>
          <cell r="G9982">
            <v>0</v>
          </cell>
        </row>
        <row r="9983">
          <cell r="A9983" t="str">
            <v/>
          </cell>
          <cell r="B9983">
            <v>0</v>
          </cell>
          <cell r="C9983"/>
          <cell r="D9983" t="str">
            <v/>
          </cell>
          <cell r="E9983"/>
          <cell r="F9983">
            <v>0</v>
          </cell>
          <cell r="G9983">
            <v>0</v>
          </cell>
        </row>
        <row r="9984">
          <cell r="A9984" t="str">
            <v/>
          </cell>
          <cell r="B9984">
            <v>0</v>
          </cell>
          <cell r="C9984"/>
          <cell r="D9984" t="str">
            <v/>
          </cell>
          <cell r="E9984"/>
          <cell r="F9984">
            <v>0</v>
          </cell>
          <cell r="G9984">
            <v>0</v>
          </cell>
        </row>
        <row r="9985">
          <cell r="A9985" t="str">
            <v/>
          </cell>
          <cell r="B9985">
            <v>0</v>
          </cell>
          <cell r="C9985"/>
          <cell r="D9985" t="str">
            <v/>
          </cell>
          <cell r="E9985"/>
          <cell r="F9985">
            <v>0</v>
          </cell>
          <cell r="G9985">
            <v>0</v>
          </cell>
        </row>
        <row r="9986">
          <cell r="A9986"/>
          <cell r="B9986"/>
          <cell r="C9986"/>
          <cell r="D9986"/>
          <cell r="E9986"/>
          <cell r="F9986" t="str">
            <v>Total B</v>
          </cell>
          <cell r="G9986">
            <v>0</v>
          </cell>
        </row>
        <row r="9987">
          <cell r="A9987"/>
          <cell r="B9987"/>
          <cell r="C9987" t="str">
            <v>C - EQUIPOS</v>
          </cell>
          <cell r="D9987"/>
          <cell r="E9987"/>
          <cell r="F9987"/>
          <cell r="G9987"/>
        </row>
        <row r="9988">
          <cell r="A9988" t="str">
            <v/>
          </cell>
          <cell r="B9988" t="str">
            <v/>
          </cell>
          <cell r="C9988"/>
          <cell r="D9988" t="str">
            <v/>
          </cell>
          <cell r="E9988"/>
          <cell r="F9988">
            <v>0</v>
          </cell>
          <cell r="G9988">
            <v>0</v>
          </cell>
        </row>
        <row r="9989">
          <cell r="A9989" t="str">
            <v/>
          </cell>
          <cell r="B9989" t="str">
            <v/>
          </cell>
          <cell r="C9989"/>
          <cell r="D9989" t="str">
            <v/>
          </cell>
          <cell r="E9989"/>
          <cell r="F9989">
            <v>0</v>
          </cell>
          <cell r="G9989">
            <v>0</v>
          </cell>
        </row>
        <row r="9990">
          <cell r="A9990" t="str">
            <v/>
          </cell>
          <cell r="B9990" t="str">
            <v/>
          </cell>
          <cell r="C9990"/>
          <cell r="D9990" t="str">
            <v/>
          </cell>
          <cell r="E9990"/>
          <cell r="F9990">
            <v>0</v>
          </cell>
          <cell r="G9990">
            <v>0</v>
          </cell>
        </row>
        <row r="9991">
          <cell r="A9991" t="str">
            <v/>
          </cell>
          <cell r="B9991" t="str">
            <v/>
          </cell>
          <cell r="C9991"/>
          <cell r="D9991" t="str">
            <v/>
          </cell>
          <cell r="E9991"/>
          <cell r="F9991">
            <v>0</v>
          </cell>
          <cell r="G9991">
            <v>0</v>
          </cell>
        </row>
        <row r="9992">
          <cell r="A9992" t="str">
            <v/>
          </cell>
          <cell r="B9992" t="str">
            <v/>
          </cell>
          <cell r="C9992"/>
          <cell r="D9992" t="str">
            <v/>
          </cell>
          <cell r="E9992"/>
          <cell r="F9992">
            <v>0</v>
          </cell>
          <cell r="G9992">
            <v>0</v>
          </cell>
        </row>
        <row r="9993">
          <cell r="A9993" t="str">
            <v/>
          </cell>
          <cell r="B9993" t="str">
            <v/>
          </cell>
          <cell r="C9993"/>
          <cell r="D9993" t="str">
            <v/>
          </cell>
          <cell r="E9993"/>
          <cell r="F9993">
            <v>0</v>
          </cell>
          <cell r="G9993">
            <v>0</v>
          </cell>
        </row>
        <row r="9994">
          <cell r="A9994" t="str">
            <v/>
          </cell>
          <cell r="B9994" t="str">
            <v/>
          </cell>
          <cell r="C9994"/>
          <cell r="D9994" t="str">
            <v/>
          </cell>
          <cell r="E9994"/>
          <cell r="F9994">
            <v>0</v>
          </cell>
          <cell r="G9994">
            <v>0</v>
          </cell>
        </row>
        <row r="9995">
          <cell r="A9995" t="str">
            <v/>
          </cell>
          <cell r="B9995" t="str">
            <v/>
          </cell>
          <cell r="C9995"/>
          <cell r="D9995" t="str">
            <v/>
          </cell>
          <cell r="E9995"/>
          <cell r="F9995">
            <v>0</v>
          </cell>
          <cell r="G9995">
            <v>0</v>
          </cell>
        </row>
        <row r="9996">
          <cell r="A9996" t="str">
            <v/>
          </cell>
          <cell r="B9996" t="str">
            <v/>
          </cell>
          <cell r="C9996"/>
          <cell r="D9996" t="str">
            <v/>
          </cell>
          <cell r="E9996"/>
          <cell r="F9996">
            <v>0</v>
          </cell>
          <cell r="G9996">
            <v>0</v>
          </cell>
        </row>
        <row r="9997">
          <cell r="A9997"/>
          <cell r="B9997"/>
          <cell r="C9997"/>
          <cell r="D9997"/>
          <cell r="E9997"/>
          <cell r="F9997" t="str">
            <v>Total C</v>
          </cell>
          <cell r="G9997">
            <v>0</v>
          </cell>
        </row>
        <row r="9998">
          <cell r="A9998"/>
          <cell r="B9998"/>
          <cell r="C9998"/>
          <cell r="D9998"/>
          <cell r="E9998"/>
          <cell r="F9998"/>
          <cell r="G9998"/>
        </row>
        <row r="9999">
          <cell r="A9999" t="str">
            <v/>
          </cell>
          <cell r="B9999" t="str">
            <v/>
          </cell>
          <cell r="C9999"/>
          <cell r="D9999" t="str">
            <v>Costo  Neto</v>
          </cell>
          <cell r="E9999"/>
          <cell r="F9999" t="str">
            <v>Total D=A+B+C</v>
          </cell>
          <cell r="G9999">
            <v>0</v>
          </cell>
        </row>
        <row r="10001">
          <cell r="A10001" t="str">
            <v>ANALISIS DE PRECIOS</v>
          </cell>
          <cell r="B10001"/>
          <cell r="C10001"/>
          <cell r="D10001"/>
          <cell r="E10001"/>
          <cell r="F10001"/>
          <cell r="G10001"/>
        </row>
        <row r="10002">
          <cell r="A10002" t="str">
            <v>COMITENTE:</v>
          </cell>
          <cell r="B10002" t="str">
            <v>DIRECCIÓN DE ARQUITECTURA</v>
          </cell>
          <cell r="C10002"/>
          <cell r="D10002"/>
          <cell r="E10002"/>
          <cell r="F10002"/>
          <cell r="G10002"/>
        </row>
        <row r="10003">
          <cell r="A10003" t="str">
            <v>CONTRATISTA:</v>
          </cell>
          <cell r="B10003" t="str">
            <v xml:space="preserve">BILBAO CONSTRUCCIONES S.R.L. </v>
          </cell>
          <cell r="C10003"/>
          <cell r="D10003"/>
          <cell r="E10003"/>
          <cell r="F10003"/>
          <cell r="G10003"/>
        </row>
        <row r="10004">
          <cell r="A10004" t="str">
            <v>OBRA:</v>
          </cell>
          <cell r="B10004" t="str">
            <v>CENTRO DE MEDICINA NUCLEAR - PET / CT</v>
          </cell>
          <cell r="C10004"/>
          <cell r="D10004"/>
          <cell r="E10004"/>
          <cell r="F10004" t="str">
            <v>PRECIOS A:</v>
          </cell>
          <cell r="G10004">
            <v>43594</v>
          </cell>
        </row>
        <row r="10005">
          <cell r="A10005" t="str">
            <v>UBICACIÓN:</v>
          </cell>
          <cell r="B10005" t="str">
            <v>CAPITAL</v>
          </cell>
          <cell r="C10005"/>
          <cell r="D10005"/>
          <cell r="E10005"/>
          <cell r="F10005"/>
          <cell r="G10005"/>
        </row>
        <row r="10006">
          <cell r="A10006" t="str">
            <v>RUBRO:</v>
          </cell>
          <cell r="B10006" t="str">
            <v/>
          </cell>
          <cell r="C10006" t="str">
            <v/>
          </cell>
          <cell r="D10006"/>
          <cell r="E10006"/>
          <cell r="F10006"/>
          <cell r="G10006"/>
        </row>
        <row r="10007">
          <cell r="A10007" t="str">
            <v>ITEM:</v>
          </cell>
          <cell r="B10007" t="str">
            <v/>
          </cell>
          <cell r="C10007" t="str">
            <v/>
          </cell>
          <cell r="D10007"/>
          <cell r="E10007"/>
          <cell r="F10007" t="str">
            <v>UNIDAD:</v>
          </cell>
          <cell r="G10007" t="str">
            <v/>
          </cell>
        </row>
        <row r="10008">
          <cell r="A10008"/>
          <cell r="B10008"/>
          <cell r="C10008"/>
          <cell r="D10008"/>
          <cell r="E10008"/>
          <cell r="F10008"/>
          <cell r="G10008"/>
        </row>
        <row r="10009">
          <cell r="A10009" t="str">
            <v>DATOS REDETERMINACION</v>
          </cell>
          <cell r="B10009"/>
          <cell r="C10009" t="str">
            <v>DESIGNACION</v>
          </cell>
          <cell r="D10009" t="str">
            <v>U</v>
          </cell>
          <cell r="E10009" t="str">
            <v>Cantidad</v>
          </cell>
          <cell r="F10009" t="str">
            <v>$ Unitarios</v>
          </cell>
          <cell r="G10009" t="str">
            <v>$ Parcial</v>
          </cell>
        </row>
        <row r="10010">
          <cell r="A10010" t="str">
            <v>CÓDIGO</v>
          </cell>
          <cell r="B10010" t="str">
            <v>DESCRIPCIÓN</v>
          </cell>
          <cell r="C10010"/>
          <cell r="D10010"/>
          <cell r="E10010"/>
          <cell r="F10010"/>
          <cell r="G10010"/>
        </row>
        <row r="10011">
          <cell r="A10011"/>
          <cell r="B10011"/>
          <cell r="C10011" t="str">
            <v>A - MATERIALES</v>
          </cell>
          <cell r="D10011"/>
          <cell r="E10011"/>
          <cell r="F10011"/>
          <cell r="G10011"/>
        </row>
        <row r="10012">
          <cell r="A10012" t="str">
            <v/>
          </cell>
          <cell r="B10012" t="str">
            <v/>
          </cell>
          <cell r="C10012"/>
          <cell r="D10012" t="str">
            <v/>
          </cell>
          <cell r="E10012"/>
          <cell r="F10012">
            <v>0</v>
          </cell>
          <cell r="G10012">
            <v>0</v>
          </cell>
        </row>
        <row r="10013">
          <cell r="A10013" t="str">
            <v/>
          </cell>
          <cell r="B10013" t="str">
            <v/>
          </cell>
          <cell r="C10013"/>
          <cell r="D10013" t="str">
            <v/>
          </cell>
          <cell r="E10013"/>
          <cell r="F10013">
            <v>0</v>
          </cell>
          <cell r="G10013">
            <v>0</v>
          </cell>
        </row>
        <row r="10014">
          <cell r="A10014" t="str">
            <v/>
          </cell>
          <cell r="B10014" t="str">
            <v/>
          </cell>
          <cell r="C10014"/>
          <cell r="D10014" t="str">
            <v/>
          </cell>
          <cell r="E10014"/>
          <cell r="F10014">
            <v>0</v>
          </cell>
          <cell r="G10014">
            <v>0</v>
          </cell>
        </row>
        <row r="10015">
          <cell r="A10015" t="str">
            <v/>
          </cell>
          <cell r="B10015" t="str">
            <v/>
          </cell>
          <cell r="C10015"/>
          <cell r="D10015" t="str">
            <v/>
          </cell>
          <cell r="E10015"/>
          <cell r="F10015">
            <v>0</v>
          </cell>
          <cell r="G10015">
            <v>0</v>
          </cell>
        </row>
        <row r="10016">
          <cell r="A10016" t="str">
            <v/>
          </cell>
          <cell r="B10016" t="str">
            <v/>
          </cell>
          <cell r="C10016"/>
          <cell r="D10016" t="str">
            <v/>
          </cell>
          <cell r="E10016"/>
          <cell r="F10016">
            <v>0</v>
          </cell>
          <cell r="G10016">
            <v>0</v>
          </cell>
        </row>
        <row r="10017">
          <cell r="A10017" t="str">
            <v/>
          </cell>
          <cell r="B10017" t="str">
            <v/>
          </cell>
          <cell r="C10017"/>
          <cell r="D10017" t="str">
            <v/>
          </cell>
          <cell r="E10017"/>
          <cell r="F10017">
            <v>0</v>
          </cell>
          <cell r="G10017">
            <v>0</v>
          </cell>
        </row>
        <row r="10018">
          <cell r="A10018" t="str">
            <v/>
          </cell>
          <cell r="B10018" t="str">
            <v/>
          </cell>
          <cell r="C10018"/>
          <cell r="D10018" t="str">
            <v/>
          </cell>
          <cell r="E10018"/>
          <cell r="F10018">
            <v>0</v>
          </cell>
          <cell r="G10018">
            <v>0</v>
          </cell>
        </row>
        <row r="10019">
          <cell r="A10019" t="str">
            <v/>
          </cell>
          <cell r="B10019" t="str">
            <v/>
          </cell>
          <cell r="C10019"/>
          <cell r="D10019" t="str">
            <v/>
          </cell>
          <cell r="E10019"/>
          <cell r="F10019">
            <v>0</v>
          </cell>
          <cell r="G10019">
            <v>0</v>
          </cell>
        </row>
        <row r="10020">
          <cell r="A10020" t="str">
            <v/>
          </cell>
          <cell r="B10020" t="str">
            <v/>
          </cell>
          <cell r="C10020"/>
          <cell r="D10020" t="str">
            <v/>
          </cell>
          <cell r="E10020"/>
          <cell r="F10020">
            <v>0</v>
          </cell>
          <cell r="G10020">
            <v>0</v>
          </cell>
        </row>
        <row r="10021">
          <cell r="A10021" t="str">
            <v/>
          </cell>
          <cell r="B10021" t="str">
            <v/>
          </cell>
          <cell r="C10021"/>
          <cell r="D10021" t="str">
            <v/>
          </cell>
          <cell r="E10021"/>
          <cell r="F10021">
            <v>0</v>
          </cell>
          <cell r="G10021">
            <v>0</v>
          </cell>
        </row>
        <row r="10022">
          <cell r="A10022" t="str">
            <v/>
          </cell>
          <cell r="B10022" t="str">
            <v/>
          </cell>
          <cell r="C10022"/>
          <cell r="D10022" t="str">
            <v/>
          </cell>
          <cell r="E10022"/>
          <cell r="F10022">
            <v>0</v>
          </cell>
          <cell r="G10022">
            <v>0</v>
          </cell>
        </row>
        <row r="10023">
          <cell r="A10023" t="str">
            <v/>
          </cell>
          <cell r="B10023" t="str">
            <v/>
          </cell>
          <cell r="C10023"/>
          <cell r="D10023" t="str">
            <v/>
          </cell>
          <cell r="E10023"/>
          <cell r="F10023">
            <v>0</v>
          </cell>
          <cell r="G10023">
            <v>0</v>
          </cell>
        </row>
        <row r="10024">
          <cell r="A10024" t="str">
            <v/>
          </cell>
          <cell r="B10024" t="str">
            <v/>
          </cell>
          <cell r="C10024"/>
          <cell r="D10024" t="str">
            <v/>
          </cell>
          <cell r="E10024"/>
          <cell r="F10024">
            <v>0</v>
          </cell>
          <cell r="G10024">
            <v>0</v>
          </cell>
        </row>
        <row r="10025">
          <cell r="A10025" t="str">
            <v/>
          </cell>
          <cell r="B10025" t="str">
            <v/>
          </cell>
          <cell r="C10025"/>
          <cell r="D10025" t="str">
            <v/>
          </cell>
          <cell r="E10025"/>
          <cell r="F10025">
            <v>0</v>
          </cell>
          <cell r="G10025">
            <v>0</v>
          </cell>
        </row>
        <row r="10026">
          <cell r="A10026"/>
          <cell r="B10026"/>
          <cell r="C10026"/>
          <cell r="D10026"/>
          <cell r="E10026"/>
          <cell r="F10026" t="str">
            <v>Total A</v>
          </cell>
          <cell r="G10026">
            <v>0</v>
          </cell>
        </row>
        <row r="10027">
          <cell r="A10027"/>
          <cell r="B10027"/>
          <cell r="C10027" t="str">
            <v>B - MANO DE OBRA</v>
          </cell>
          <cell r="D10027"/>
          <cell r="E10027"/>
          <cell r="F10027"/>
          <cell r="G10027"/>
        </row>
        <row r="10028">
          <cell r="A10028" t="str">
            <v/>
          </cell>
          <cell r="B10028">
            <v>0</v>
          </cell>
          <cell r="C10028"/>
          <cell r="D10028" t="str">
            <v/>
          </cell>
          <cell r="E10028"/>
          <cell r="F10028">
            <v>0</v>
          </cell>
          <cell r="G10028">
            <v>0</v>
          </cell>
        </row>
        <row r="10029">
          <cell r="A10029" t="str">
            <v/>
          </cell>
          <cell r="B10029">
            <v>0</v>
          </cell>
          <cell r="C10029"/>
          <cell r="D10029" t="str">
            <v/>
          </cell>
          <cell r="E10029"/>
          <cell r="F10029">
            <v>0</v>
          </cell>
          <cell r="G10029">
            <v>0</v>
          </cell>
        </row>
        <row r="10030">
          <cell r="A10030" t="str">
            <v/>
          </cell>
          <cell r="B10030">
            <v>0</v>
          </cell>
          <cell r="C10030"/>
          <cell r="D10030" t="str">
            <v/>
          </cell>
          <cell r="E10030"/>
          <cell r="F10030">
            <v>0</v>
          </cell>
          <cell r="G10030">
            <v>0</v>
          </cell>
        </row>
        <row r="10031">
          <cell r="A10031" t="str">
            <v/>
          </cell>
          <cell r="B10031">
            <v>0</v>
          </cell>
          <cell r="C10031"/>
          <cell r="D10031" t="str">
            <v/>
          </cell>
          <cell r="E10031"/>
          <cell r="F10031">
            <v>0</v>
          </cell>
          <cell r="G10031">
            <v>0</v>
          </cell>
        </row>
        <row r="10032">
          <cell r="A10032" t="str">
            <v/>
          </cell>
          <cell r="B10032">
            <v>0</v>
          </cell>
          <cell r="C10032"/>
          <cell r="D10032" t="str">
            <v/>
          </cell>
          <cell r="E10032"/>
          <cell r="F10032">
            <v>0</v>
          </cell>
          <cell r="G10032">
            <v>0</v>
          </cell>
        </row>
        <row r="10033">
          <cell r="A10033" t="str">
            <v/>
          </cell>
          <cell r="B10033">
            <v>0</v>
          </cell>
          <cell r="C10033"/>
          <cell r="D10033" t="str">
            <v/>
          </cell>
          <cell r="E10033"/>
          <cell r="F10033">
            <v>0</v>
          </cell>
          <cell r="G10033">
            <v>0</v>
          </cell>
        </row>
        <row r="10034">
          <cell r="A10034" t="str">
            <v/>
          </cell>
          <cell r="B10034">
            <v>0</v>
          </cell>
          <cell r="C10034"/>
          <cell r="D10034" t="str">
            <v/>
          </cell>
          <cell r="E10034"/>
          <cell r="F10034">
            <v>0</v>
          </cell>
          <cell r="G10034">
            <v>0</v>
          </cell>
        </row>
        <row r="10035">
          <cell r="A10035" t="str">
            <v/>
          </cell>
          <cell r="B10035">
            <v>0</v>
          </cell>
          <cell r="C10035"/>
          <cell r="D10035" t="str">
            <v/>
          </cell>
          <cell r="E10035"/>
          <cell r="F10035">
            <v>0</v>
          </cell>
          <cell r="G10035">
            <v>0</v>
          </cell>
        </row>
        <row r="10036">
          <cell r="A10036"/>
          <cell r="B10036"/>
          <cell r="C10036"/>
          <cell r="D10036"/>
          <cell r="E10036"/>
          <cell r="F10036" t="str">
            <v>Total B</v>
          </cell>
          <cell r="G10036">
            <v>0</v>
          </cell>
        </row>
        <row r="10037">
          <cell r="A10037"/>
          <cell r="B10037"/>
          <cell r="C10037" t="str">
            <v>C - EQUIPOS</v>
          </cell>
          <cell r="D10037"/>
          <cell r="E10037"/>
          <cell r="F10037"/>
          <cell r="G10037"/>
        </row>
        <row r="10038">
          <cell r="A10038" t="str">
            <v/>
          </cell>
          <cell r="B10038" t="str">
            <v/>
          </cell>
          <cell r="C10038"/>
          <cell r="D10038" t="str">
            <v/>
          </cell>
          <cell r="E10038"/>
          <cell r="F10038">
            <v>0</v>
          </cell>
          <cell r="G10038">
            <v>0</v>
          </cell>
        </row>
        <row r="10039">
          <cell r="A10039" t="str">
            <v/>
          </cell>
          <cell r="B10039" t="str">
            <v/>
          </cell>
          <cell r="C10039"/>
          <cell r="D10039" t="str">
            <v/>
          </cell>
          <cell r="E10039"/>
          <cell r="F10039">
            <v>0</v>
          </cell>
          <cell r="G10039">
            <v>0</v>
          </cell>
        </row>
        <row r="10040">
          <cell r="A10040" t="str">
            <v/>
          </cell>
          <cell r="B10040" t="str">
            <v/>
          </cell>
          <cell r="C10040"/>
          <cell r="D10040" t="str">
            <v/>
          </cell>
          <cell r="E10040"/>
          <cell r="F10040">
            <v>0</v>
          </cell>
          <cell r="G10040">
            <v>0</v>
          </cell>
        </row>
        <row r="10041">
          <cell r="A10041" t="str">
            <v/>
          </cell>
          <cell r="B10041" t="str">
            <v/>
          </cell>
          <cell r="C10041"/>
          <cell r="D10041" t="str">
            <v/>
          </cell>
          <cell r="E10041"/>
          <cell r="F10041">
            <v>0</v>
          </cell>
          <cell r="G10041">
            <v>0</v>
          </cell>
        </row>
        <row r="10042">
          <cell r="A10042" t="str">
            <v/>
          </cell>
          <cell r="B10042" t="str">
            <v/>
          </cell>
          <cell r="C10042"/>
          <cell r="D10042" t="str">
            <v/>
          </cell>
          <cell r="E10042"/>
          <cell r="F10042">
            <v>0</v>
          </cell>
          <cell r="G10042">
            <v>0</v>
          </cell>
        </row>
        <row r="10043">
          <cell r="A10043" t="str">
            <v/>
          </cell>
          <cell r="B10043" t="str">
            <v/>
          </cell>
          <cell r="C10043"/>
          <cell r="D10043" t="str">
            <v/>
          </cell>
          <cell r="E10043"/>
          <cell r="F10043">
            <v>0</v>
          </cell>
          <cell r="G10043">
            <v>0</v>
          </cell>
        </row>
        <row r="10044">
          <cell r="A10044" t="str">
            <v/>
          </cell>
          <cell r="B10044" t="str">
            <v/>
          </cell>
          <cell r="C10044"/>
          <cell r="D10044" t="str">
            <v/>
          </cell>
          <cell r="E10044"/>
          <cell r="F10044">
            <v>0</v>
          </cell>
          <cell r="G10044">
            <v>0</v>
          </cell>
        </row>
        <row r="10045">
          <cell r="A10045" t="str">
            <v/>
          </cell>
          <cell r="B10045" t="str">
            <v/>
          </cell>
          <cell r="C10045"/>
          <cell r="D10045" t="str">
            <v/>
          </cell>
          <cell r="E10045"/>
          <cell r="F10045">
            <v>0</v>
          </cell>
          <cell r="G10045">
            <v>0</v>
          </cell>
        </row>
        <row r="10046">
          <cell r="A10046" t="str">
            <v/>
          </cell>
          <cell r="B10046" t="str">
            <v/>
          </cell>
          <cell r="C10046"/>
          <cell r="D10046" t="str">
            <v/>
          </cell>
          <cell r="E10046"/>
          <cell r="F10046">
            <v>0</v>
          </cell>
          <cell r="G10046">
            <v>0</v>
          </cell>
        </row>
        <row r="10047">
          <cell r="A10047"/>
          <cell r="B10047"/>
          <cell r="C10047"/>
          <cell r="D10047"/>
          <cell r="E10047"/>
          <cell r="F10047" t="str">
            <v>Total C</v>
          </cell>
          <cell r="G10047">
            <v>0</v>
          </cell>
        </row>
        <row r="10048">
          <cell r="A10048"/>
          <cell r="B10048"/>
          <cell r="C10048"/>
          <cell r="D10048"/>
          <cell r="E10048"/>
          <cell r="F10048"/>
          <cell r="G10048"/>
        </row>
        <row r="10049">
          <cell r="A10049" t="str">
            <v/>
          </cell>
          <cell r="B10049" t="str">
            <v/>
          </cell>
          <cell r="C10049"/>
          <cell r="D10049" t="str">
            <v>Costo  Neto</v>
          </cell>
          <cell r="E10049"/>
          <cell r="F10049" t="str">
            <v>Total D=A+B+C</v>
          </cell>
          <cell r="G10049">
            <v>0</v>
          </cell>
        </row>
        <row r="10051">
          <cell r="A10051" t="str">
            <v>ANALISIS DE PRECIOS</v>
          </cell>
          <cell r="B10051"/>
          <cell r="C10051"/>
          <cell r="D10051"/>
          <cell r="E10051"/>
          <cell r="F10051"/>
          <cell r="G10051"/>
        </row>
        <row r="10052">
          <cell r="A10052" t="str">
            <v>COMITENTE:</v>
          </cell>
          <cell r="B10052" t="str">
            <v>DIRECCIÓN DE ARQUITECTURA</v>
          </cell>
          <cell r="C10052"/>
          <cell r="D10052"/>
          <cell r="E10052"/>
          <cell r="F10052"/>
          <cell r="G10052"/>
        </row>
        <row r="10053">
          <cell r="A10053" t="str">
            <v>CONTRATISTA:</v>
          </cell>
          <cell r="B10053" t="str">
            <v xml:space="preserve">BILBAO CONSTRUCCIONES S.R.L. </v>
          </cell>
          <cell r="C10053"/>
          <cell r="D10053"/>
          <cell r="E10053"/>
          <cell r="F10053"/>
          <cell r="G10053"/>
        </row>
        <row r="10054">
          <cell r="A10054" t="str">
            <v>OBRA:</v>
          </cell>
          <cell r="B10054" t="str">
            <v>CENTRO DE MEDICINA NUCLEAR - PET / CT</v>
          </cell>
          <cell r="C10054"/>
          <cell r="D10054"/>
          <cell r="E10054"/>
          <cell r="F10054" t="str">
            <v>PRECIOS A:</v>
          </cell>
          <cell r="G10054">
            <v>43594</v>
          </cell>
        </row>
        <row r="10055">
          <cell r="A10055" t="str">
            <v>UBICACIÓN:</v>
          </cell>
          <cell r="B10055" t="str">
            <v>CAPITAL</v>
          </cell>
          <cell r="C10055"/>
          <cell r="D10055"/>
          <cell r="E10055"/>
          <cell r="F10055"/>
          <cell r="G10055"/>
        </row>
        <row r="10056">
          <cell r="A10056" t="str">
            <v>RUBRO:</v>
          </cell>
          <cell r="B10056" t="str">
            <v/>
          </cell>
          <cell r="C10056" t="str">
            <v/>
          </cell>
          <cell r="D10056"/>
          <cell r="E10056"/>
          <cell r="F10056"/>
          <cell r="G10056"/>
        </row>
        <row r="10057">
          <cell r="A10057" t="str">
            <v>ITEM:</v>
          </cell>
          <cell r="B10057" t="str">
            <v/>
          </cell>
          <cell r="C10057" t="str">
            <v/>
          </cell>
          <cell r="D10057"/>
          <cell r="E10057"/>
          <cell r="F10057" t="str">
            <v>UNIDAD:</v>
          </cell>
          <cell r="G10057" t="str">
            <v/>
          </cell>
        </row>
        <row r="10058">
          <cell r="A10058"/>
          <cell r="B10058"/>
          <cell r="C10058"/>
          <cell r="D10058"/>
          <cell r="E10058"/>
          <cell r="F10058"/>
          <cell r="G10058"/>
        </row>
        <row r="10059">
          <cell r="A10059" t="str">
            <v>DATOS REDETERMINACION</v>
          </cell>
          <cell r="B10059"/>
          <cell r="C10059" t="str">
            <v>DESIGNACION</v>
          </cell>
          <cell r="D10059" t="str">
            <v>U</v>
          </cell>
          <cell r="E10059" t="str">
            <v>Cantidad</v>
          </cell>
          <cell r="F10059" t="str">
            <v>$ Unitarios</v>
          </cell>
          <cell r="G10059" t="str">
            <v>$ Parcial</v>
          </cell>
        </row>
        <row r="10060">
          <cell r="A10060" t="str">
            <v>CÓDIGO</v>
          </cell>
          <cell r="B10060" t="str">
            <v>DESCRIPCIÓN</v>
          </cell>
          <cell r="C10060"/>
          <cell r="D10060"/>
          <cell r="E10060"/>
          <cell r="F10060"/>
          <cell r="G10060"/>
        </row>
        <row r="10061">
          <cell r="A10061"/>
          <cell r="B10061"/>
          <cell r="C10061" t="str">
            <v>A - MATERIALES</v>
          </cell>
          <cell r="D10061"/>
          <cell r="E10061"/>
          <cell r="F10061"/>
          <cell r="G10061"/>
        </row>
        <row r="10062">
          <cell r="A10062" t="str">
            <v/>
          </cell>
          <cell r="B10062" t="str">
            <v/>
          </cell>
          <cell r="C10062"/>
          <cell r="D10062" t="str">
            <v/>
          </cell>
          <cell r="E10062"/>
          <cell r="F10062">
            <v>0</v>
          </cell>
          <cell r="G10062">
            <v>0</v>
          </cell>
        </row>
        <row r="10063">
          <cell r="A10063" t="str">
            <v/>
          </cell>
          <cell r="B10063" t="str">
            <v/>
          </cell>
          <cell r="C10063"/>
          <cell r="D10063" t="str">
            <v/>
          </cell>
          <cell r="E10063"/>
          <cell r="F10063">
            <v>0</v>
          </cell>
          <cell r="G10063">
            <v>0</v>
          </cell>
        </row>
        <row r="10064">
          <cell r="A10064" t="str">
            <v/>
          </cell>
          <cell r="B10064" t="str">
            <v/>
          </cell>
          <cell r="C10064"/>
          <cell r="D10064" t="str">
            <v/>
          </cell>
          <cell r="E10064"/>
          <cell r="F10064">
            <v>0</v>
          </cell>
          <cell r="G10064">
            <v>0</v>
          </cell>
        </row>
        <row r="10065">
          <cell r="A10065" t="str">
            <v/>
          </cell>
          <cell r="B10065" t="str">
            <v/>
          </cell>
          <cell r="C10065"/>
          <cell r="D10065" t="str">
            <v/>
          </cell>
          <cell r="E10065"/>
          <cell r="F10065">
            <v>0</v>
          </cell>
          <cell r="G10065">
            <v>0</v>
          </cell>
        </row>
        <row r="10066">
          <cell r="A10066" t="str">
            <v/>
          </cell>
          <cell r="B10066" t="str">
            <v/>
          </cell>
          <cell r="C10066"/>
          <cell r="D10066" t="str">
            <v/>
          </cell>
          <cell r="E10066"/>
          <cell r="F10066">
            <v>0</v>
          </cell>
          <cell r="G10066">
            <v>0</v>
          </cell>
        </row>
        <row r="10067">
          <cell r="A10067" t="str">
            <v/>
          </cell>
          <cell r="B10067" t="str">
            <v/>
          </cell>
          <cell r="C10067"/>
          <cell r="D10067" t="str">
            <v/>
          </cell>
          <cell r="E10067"/>
          <cell r="F10067">
            <v>0</v>
          </cell>
          <cell r="G10067">
            <v>0</v>
          </cell>
        </row>
        <row r="10068">
          <cell r="A10068" t="str">
            <v/>
          </cell>
          <cell r="B10068" t="str">
            <v/>
          </cell>
          <cell r="C10068"/>
          <cell r="D10068" t="str">
            <v/>
          </cell>
          <cell r="E10068"/>
          <cell r="F10068">
            <v>0</v>
          </cell>
          <cell r="G10068">
            <v>0</v>
          </cell>
        </row>
        <row r="10069">
          <cell r="A10069" t="str">
            <v/>
          </cell>
          <cell r="B10069" t="str">
            <v/>
          </cell>
          <cell r="C10069"/>
          <cell r="D10069" t="str">
            <v/>
          </cell>
          <cell r="E10069"/>
          <cell r="F10069">
            <v>0</v>
          </cell>
          <cell r="G10069">
            <v>0</v>
          </cell>
        </row>
        <row r="10070">
          <cell r="A10070" t="str">
            <v/>
          </cell>
          <cell r="B10070" t="str">
            <v/>
          </cell>
          <cell r="C10070"/>
          <cell r="D10070" t="str">
            <v/>
          </cell>
          <cell r="E10070"/>
          <cell r="F10070">
            <v>0</v>
          </cell>
          <cell r="G10070">
            <v>0</v>
          </cell>
        </row>
        <row r="10071">
          <cell r="A10071" t="str">
            <v/>
          </cell>
          <cell r="B10071" t="str">
            <v/>
          </cell>
          <cell r="C10071"/>
          <cell r="D10071" t="str">
            <v/>
          </cell>
          <cell r="E10071"/>
          <cell r="F10071">
            <v>0</v>
          </cell>
          <cell r="G10071">
            <v>0</v>
          </cell>
        </row>
        <row r="10072">
          <cell r="A10072" t="str">
            <v/>
          </cell>
          <cell r="B10072" t="str">
            <v/>
          </cell>
          <cell r="C10072"/>
          <cell r="D10072" t="str">
            <v/>
          </cell>
          <cell r="E10072"/>
          <cell r="F10072">
            <v>0</v>
          </cell>
          <cell r="G10072">
            <v>0</v>
          </cell>
        </row>
        <row r="10073">
          <cell r="A10073" t="str">
            <v/>
          </cell>
          <cell r="B10073" t="str">
            <v/>
          </cell>
          <cell r="C10073"/>
          <cell r="D10073" t="str">
            <v/>
          </cell>
          <cell r="E10073"/>
          <cell r="F10073">
            <v>0</v>
          </cell>
          <cell r="G10073">
            <v>0</v>
          </cell>
        </row>
        <row r="10074">
          <cell r="A10074" t="str">
            <v/>
          </cell>
          <cell r="B10074" t="str">
            <v/>
          </cell>
          <cell r="C10074"/>
          <cell r="D10074" t="str">
            <v/>
          </cell>
          <cell r="E10074"/>
          <cell r="F10074">
            <v>0</v>
          </cell>
          <cell r="G10074">
            <v>0</v>
          </cell>
        </row>
        <row r="10075">
          <cell r="A10075" t="str">
            <v/>
          </cell>
          <cell r="B10075" t="str">
            <v/>
          </cell>
          <cell r="C10075"/>
          <cell r="D10075" t="str">
            <v/>
          </cell>
          <cell r="E10075"/>
          <cell r="F10075">
            <v>0</v>
          </cell>
          <cell r="G10075">
            <v>0</v>
          </cell>
        </row>
        <row r="10076">
          <cell r="A10076"/>
          <cell r="B10076"/>
          <cell r="C10076"/>
          <cell r="D10076"/>
          <cell r="E10076"/>
          <cell r="F10076" t="str">
            <v>Total A</v>
          </cell>
          <cell r="G10076">
            <v>0</v>
          </cell>
        </row>
        <row r="10077">
          <cell r="A10077"/>
          <cell r="B10077"/>
          <cell r="C10077" t="str">
            <v>B - MANO DE OBRA</v>
          </cell>
          <cell r="D10077"/>
          <cell r="E10077"/>
          <cell r="F10077"/>
          <cell r="G10077"/>
        </row>
        <row r="10078">
          <cell r="A10078" t="str">
            <v/>
          </cell>
          <cell r="B10078">
            <v>0</v>
          </cell>
          <cell r="C10078"/>
          <cell r="D10078" t="str">
            <v/>
          </cell>
          <cell r="E10078"/>
          <cell r="F10078">
            <v>0</v>
          </cell>
          <cell r="G10078">
            <v>0</v>
          </cell>
        </row>
        <row r="10079">
          <cell r="A10079" t="str">
            <v/>
          </cell>
          <cell r="B10079">
            <v>0</v>
          </cell>
          <cell r="C10079"/>
          <cell r="D10079" t="str">
            <v/>
          </cell>
          <cell r="E10079"/>
          <cell r="F10079">
            <v>0</v>
          </cell>
          <cell r="G10079">
            <v>0</v>
          </cell>
        </row>
        <row r="10080">
          <cell r="A10080" t="str">
            <v/>
          </cell>
          <cell r="B10080">
            <v>0</v>
          </cell>
          <cell r="C10080"/>
          <cell r="D10080" t="str">
            <v/>
          </cell>
          <cell r="E10080"/>
          <cell r="F10080">
            <v>0</v>
          </cell>
          <cell r="G10080">
            <v>0</v>
          </cell>
        </row>
        <row r="10081">
          <cell r="A10081" t="str">
            <v/>
          </cell>
          <cell r="B10081">
            <v>0</v>
          </cell>
          <cell r="C10081"/>
          <cell r="D10081" t="str">
            <v/>
          </cell>
          <cell r="E10081"/>
          <cell r="F10081">
            <v>0</v>
          </cell>
          <cell r="G10081">
            <v>0</v>
          </cell>
        </row>
        <row r="10082">
          <cell r="A10082" t="str">
            <v/>
          </cell>
          <cell r="B10082">
            <v>0</v>
          </cell>
          <cell r="C10082"/>
          <cell r="D10082" t="str">
            <v/>
          </cell>
          <cell r="E10082"/>
          <cell r="F10082">
            <v>0</v>
          </cell>
          <cell r="G10082">
            <v>0</v>
          </cell>
        </row>
        <row r="10083">
          <cell r="A10083" t="str">
            <v/>
          </cell>
          <cell r="B10083">
            <v>0</v>
          </cell>
          <cell r="C10083"/>
          <cell r="D10083" t="str">
            <v/>
          </cell>
          <cell r="E10083"/>
          <cell r="F10083">
            <v>0</v>
          </cell>
          <cell r="G10083">
            <v>0</v>
          </cell>
        </row>
        <row r="10084">
          <cell r="A10084" t="str">
            <v/>
          </cell>
          <cell r="B10084">
            <v>0</v>
          </cell>
          <cell r="C10084"/>
          <cell r="D10084" t="str">
            <v/>
          </cell>
          <cell r="E10084"/>
          <cell r="F10084">
            <v>0</v>
          </cell>
          <cell r="G10084">
            <v>0</v>
          </cell>
        </row>
        <row r="10085">
          <cell r="A10085" t="str">
            <v/>
          </cell>
          <cell r="B10085">
            <v>0</v>
          </cell>
          <cell r="C10085"/>
          <cell r="D10085" t="str">
            <v/>
          </cell>
          <cell r="E10085"/>
          <cell r="F10085">
            <v>0</v>
          </cell>
          <cell r="G10085">
            <v>0</v>
          </cell>
        </row>
        <row r="10086">
          <cell r="A10086"/>
          <cell r="B10086"/>
          <cell r="C10086"/>
          <cell r="D10086"/>
          <cell r="E10086"/>
          <cell r="F10086" t="str">
            <v>Total B</v>
          </cell>
          <cell r="G10086">
            <v>0</v>
          </cell>
        </row>
        <row r="10087">
          <cell r="A10087"/>
          <cell r="B10087"/>
          <cell r="C10087" t="str">
            <v>C - EQUIPOS</v>
          </cell>
          <cell r="D10087"/>
          <cell r="E10087"/>
          <cell r="F10087"/>
          <cell r="G10087"/>
        </row>
        <row r="10088">
          <cell r="A10088" t="str">
            <v/>
          </cell>
          <cell r="B10088" t="str">
            <v/>
          </cell>
          <cell r="C10088"/>
          <cell r="D10088" t="str">
            <v/>
          </cell>
          <cell r="E10088"/>
          <cell r="F10088">
            <v>0</v>
          </cell>
          <cell r="G10088">
            <v>0</v>
          </cell>
        </row>
        <row r="10089">
          <cell r="A10089" t="str">
            <v/>
          </cell>
          <cell r="B10089" t="str">
            <v/>
          </cell>
          <cell r="C10089"/>
          <cell r="D10089" t="str">
            <v/>
          </cell>
          <cell r="E10089"/>
          <cell r="F10089">
            <v>0</v>
          </cell>
          <cell r="G10089">
            <v>0</v>
          </cell>
        </row>
        <row r="10090">
          <cell r="A10090" t="str">
            <v/>
          </cell>
          <cell r="B10090" t="str">
            <v/>
          </cell>
          <cell r="C10090"/>
          <cell r="D10090" t="str">
            <v/>
          </cell>
          <cell r="E10090"/>
          <cell r="F10090">
            <v>0</v>
          </cell>
          <cell r="G10090">
            <v>0</v>
          </cell>
        </row>
        <row r="10091">
          <cell r="A10091" t="str">
            <v/>
          </cell>
          <cell r="B10091" t="str">
            <v/>
          </cell>
          <cell r="C10091"/>
          <cell r="D10091" t="str">
            <v/>
          </cell>
          <cell r="E10091"/>
          <cell r="F10091">
            <v>0</v>
          </cell>
          <cell r="G10091">
            <v>0</v>
          </cell>
        </row>
        <row r="10092">
          <cell r="A10092" t="str">
            <v/>
          </cell>
          <cell r="B10092" t="str">
            <v/>
          </cell>
          <cell r="C10092"/>
          <cell r="D10092" t="str">
            <v/>
          </cell>
          <cell r="E10092"/>
          <cell r="F10092">
            <v>0</v>
          </cell>
          <cell r="G10092">
            <v>0</v>
          </cell>
        </row>
        <row r="10093">
          <cell r="A10093" t="str">
            <v/>
          </cell>
          <cell r="B10093" t="str">
            <v/>
          </cell>
          <cell r="C10093"/>
          <cell r="D10093" t="str">
            <v/>
          </cell>
          <cell r="E10093"/>
          <cell r="F10093">
            <v>0</v>
          </cell>
          <cell r="G10093">
            <v>0</v>
          </cell>
        </row>
        <row r="10094">
          <cell r="A10094" t="str">
            <v/>
          </cell>
          <cell r="B10094" t="str">
            <v/>
          </cell>
          <cell r="C10094"/>
          <cell r="D10094" t="str">
            <v/>
          </cell>
          <cell r="E10094"/>
          <cell r="F10094">
            <v>0</v>
          </cell>
          <cell r="G10094">
            <v>0</v>
          </cell>
        </row>
        <row r="10095">
          <cell r="A10095" t="str">
            <v/>
          </cell>
          <cell r="B10095" t="str">
            <v/>
          </cell>
          <cell r="C10095"/>
          <cell r="D10095" t="str">
            <v/>
          </cell>
          <cell r="E10095"/>
          <cell r="F10095">
            <v>0</v>
          </cell>
          <cell r="G10095">
            <v>0</v>
          </cell>
        </row>
        <row r="10096">
          <cell r="A10096" t="str">
            <v/>
          </cell>
          <cell r="B10096" t="str">
            <v/>
          </cell>
          <cell r="C10096"/>
          <cell r="D10096" t="str">
            <v/>
          </cell>
          <cell r="E10096"/>
          <cell r="F10096">
            <v>0</v>
          </cell>
          <cell r="G10096">
            <v>0</v>
          </cell>
        </row>
        <row r="10097">
          <cell r="A10097"/>
          <cell r="B10097"/>
          <cell r="C10097"/>
          <cell r="D10097"/>
          <cell r="E10097"/>
          <cell r="F10097" t="str">
            <v>Total C</v>
          </cell>
          <cell r="G10097">
            <v>0</v>
          </cell>
        </row>
        <row r="10098">
          <cell r="A10098"/>
          <cell r="B10098"/>
          <cell r="C10098"/>
          <cell r="D10098"/>
          <cell r="E10098"/>
          <cell r="F10098"/>
          <cell r="G10098"/>
        </row>
        <row r="10099">
          <cell r="A10099" t="str">
            <v/>
          </cell>
          <cell r="B10099" t="str">
            <v/>
          </cell>
          <cell r="C10099"/>
          <cell r="D10099" t="str">
            <v>Costo  Neto</v>
          </cell>
          <cell r="E10099"/>
          <cell r="F10099" t="str">
            <v>Total D=A+B+C</v>
          </cell>
          <cell r="G10099">
            <v>0</v>
          </cell>
        </row>
        <row r="10101">
          <cell r="A10101" t="str">
            <v>ANALISIS DE PRECIOS</v>
          </cell>
          <cell r="B10101"/>
          <cell r="C10101"/>
          <cell r="D10101"/>
          <cell r="E10101"/>
          <cell r="F10101"/>
          <cell r="G10101"/>
        </row>
        <row r="10102">
          <cell r="A10102" t="str">
            <v>COMITENTE:</v>
          </cell>
          <cell r="B10102" t="str">
            <v>DIRECCIÓN DE ARQUITECTURA</v>
          </cell>
          <cell r="C10102"/>
          <cell r="D10102"/>
          <cell r="E10102"/>
          <cell r="F10102"/>
          <cell r="G10102"/>
        </row>
        <row r="10103">
          <cell r="A10103" t="str">
            <v>CONTRATISTA:</v>
          </cell>
          <cell r="B10103" t="str">
            <v xml:space="preserve">BILBAO CONSTRUCCIONES S.R.L. </v>
          </cell>
          <cell r="C10103"/>
          <cell r="D10103"/>
          <cell r="E10103"/>
          <cell r="F10103"/>
          <cell r="G10103"/>
        </row>
        <row r="10104">
          <cell r="A10104" t="str">
            <v>OBRA:</v>
          </cell>
          <cell r="B10104" t="str">
            <v>CENTRO DE MEDICINA NUCLEAR - PET / CT</v>
          </cell>
          <cell r="C10104"/>
          <cell r="D10104"/>
          <cell r="E10104"/>
          <cell r="F10104" t="str">
            <v>PRECIOS A:</v>
          </cell>
          <cell r="G10104">
            <v>43594</v>
          </cell>
        </row>
        <row r="10105">
          <cell r="A10105" t="str">
            <v>UBICACIÓN:</v>
          </cell>
          <cell r="B10105" t="str">
            <v>CAPITAL</v>
          </cell>
          <cell r="C10105"/>
          <cell r="D10105"/>
          <cell r="E10105"/>
          <cell r="F10105"/>
          <cell r="G10105"/>
        </row>
        <row r="10106">
          <cell r="A10106" t="str">
            <v>RUBRO:</v>
          </cell>
          <cell r="B10106" t="str">
            <v/>
          </cell>
          <cell r="C10106" t="str">
            <v/>
          </cell>
          <cell r="D10106"/>
          <cell r="E10106"/>
          <cell r="F10106"/>
          <cell r="G10106"/>
        </row>
        <row r="10107">
          <cell r="A10107" t="str">
            <v>ITEM:</v>
          </cell>
          <cell r="B10107" t="str">
            <v/>
          </cell>
          <cell r="C10107" t="str">
            <v/>
          </cell>
          <cell r="D10107"/>
          <cell r="E10107"/>
          <cell r="F10107" t="str">
            <v>UNIDAD:</v>
          </cell>
          <cell r="G10107" t="str">
            <v/>
          </cell>
        </row>
        <row r="10108">
          <cell r="A10108"/>
          <cell r="B10108"/>
          <cell r="C10108"/>
          <cell r="D10108"/>
          <cell r="E10108"/>
          <cell r="F10108"/>
          <cell r="G10108"/>
        </row>
        <row r="10109">
          <cell r="A10109" t="str">
            <v>DATOS REDETERMINACION</v>
          </cell>
          <cell r="B10109"/>
          <cell r="C10109" t="str">
            <v>DESIGNACION</v>
          </cell>
          <cell r="D10109" t="str">
            <v>U</v>
          </cell>
          <cell r="E10109" t="str">
            <v>Cantidad</v>
          </cell>
          <cell r="F10109" t="str">
            <v>$ Unitarios</v>
          </cell>
          <cell r="G10109" t="str">
            <v>$ Parcial</v>
          </cell>
        </row>
        <row r="10110">
          <cell r="A10110" t="str">
            <v>CÓDIGO</v>
          </cell>
          <cell r="B10110" t="str">
            <v>DESCRIPCIÓN</v>
          </cell>
          <cell r="C10110"/>
          <cell r="D10110"/>
          <cell r="E10110"/>
          <cell r="F10110"/>
          <cell r="G10110"/>
        </row>
        <row r="10111">
          <cell r="A10111"/>
          <cell r="B10111"/>
          <cell r="C10111" t="str">
            <v>A - MATERIALES</v>
          </cell>
          <cell r="D10111"/>
          <cell r="E10111"/>
          <cell r="F10111"/>
          <cell r="G10111"/>
        </row>
        <row r="10112">
          <cell r="A10112" t="str">
            <v/>
          </cell>
          <cell r="B10112" t="str">
            <v/>
          </cell>
          <cell r="C10112"/>
          <cell r="D10112" t="str">
            <v/>
          </cell>
          <cell r="E10112"/>
          <cell r="F10112">
            <v>0</v>
          </cell>
          <cell r="G10112">
            <v>0</v>
          </cell>
        </row>
        <row r="10113">
          <cell r="A10113" t="str">
            <v/>
          </cell>
          <cell r="B10113" t="str">
            <v/>
          </cell>
          <cell r="C10113"/>
          <cell r="D10113" t="str">
            <v/>
          </cell>
          <cell r="E10113"/>
          <cell r="F10113">
            <v>0</v>
          </cell>
          <cell r="G10113">
            <v>0</v>
          </cell>
        </row>
        <row r="10114">
          <cell r="A10114" t="str">
            <v/>
          </cell>
          <cell r="B10114" t="str">
            <v/>
          </cell>
          <cell r="C10114"/>
          <cell r="D10114" t="str">
            <v/>
          </cell>
          <cell r="E10114"/>
          <cell r="F10114">
            <v>0</v>
          </cell>
          <cell r="G10114">
            <v>0</v>
          </cell>
        </row>
        <row r="10115">
          <cell r="A10115" t="str">
            <v/>
          </cell>
          <cell r="B10115" t="str">
            <v/>
          </cell>
          <cell r="C10115"/>
          <cell r="D10115" t="str">
            <v/>
          </cell>
          <cell r="E10115"/>
          <cell r="F10115">
            <v>0</v>
          </cell>
          <cell r="G10115">
            <v>0</v>
          </cell>
        </row>
        <row r="10116">
          <cell r="A10116" t="str">
            <v/>
          </cell>
          <cell r="B10116" t="str">
            <v/>
          </cell>
          <cell r="C10116"/>
          <cell r="D10116" t="str">
            <v/>
          </cell>
          <cell r="E10116"/>
          <cell r="F10116">
            <v>0</v>
          </cell>
          <cell r="G10116">
            <v>0</v>
          </cell>
        </row>
        <row r="10117">
          <cell r="A10117" t="str">
            <v/>
          </cell>
          <cell r="B10117" t="str">
            <v/>
          </cell>
          <cell r="C10117"/>
          <cell r="D10117" t="str">
            <v/>
          </cell>
          <cell r="E10117"/>
          <cell r="F10117">
            <v>0</v>
          </cell>
          <cell r="G10117">
            <v>0</v>
          </cell>
        </row>
        <row r="10118">
          <cell r="A10118" t="str">
            <v/>
          </cell>
          <cell r="B10118" t="str">
            <v/>
          </cell>
          <cell r="C10118"/>
          <cell r="D10118" t="str">
            <v/>
          </cell>
          <cell r="E10118"/>
          <cell r="F10118">
            <v>0</v>
          </cell>
          <cell r="G10118">
            <v>0</v>
          </cell>
        </row>
        <row r="10119">
          <cell r="A10119" t="str">
            <v/>
          </cell>
          <cell r="B10119" t="str">
            <v/>
          </cell>
          <cell r="C10119"/>
          <cell r="D10119" t="str">
            <v/>
          </cell>
          <cell r="E10119"/>
          <cell r="F10119">
            <v>0</v>
          </cell>
          <cell r="G10119">
            <v>0</v>
          </cell>
        </row>
        <row r="10120">
          <cell r="A10120" t="str">
            <v/>
          </cell>
          <cell r="B10120" t="str">
            <v/>
          </cell>
          <cell r="C10120"/>
          <cell r="D10120" t="str">
            <v/>
          </cell>
          <cell r="E10120"/>
          <cell r="F10120">
            <v>0</v>
          </cell>
          <cell r="G10120">
            <v>0</v>
          </cell>
        </row>
        <row r="10121">
          <cell r="A10121" t="str">
            <v/>
          </cell>
          <cell r="B10121" t="str">
            <v/>
          </cell>
          <cell r="C10121"/>
          <cell r="D10121" t="str">
            <v/>
          </cell>
          <cell r="E10121"/>
          <cell r="F10121">
            <v>0</v>
          </cell>
          <cell r="G10121">
            <v>0</v>
          </cell>
        </row>
        <row r="10122">
          <cell r="A10122" t="str">
            <v/>
          </cell>
          <cell r="B10122" t="str">
            <v/>
          </cell>
          <cell r="C10122"/>
          <cell r="D10122" t="str">
            <v/>
          </cell>
          <cell r="E10122"/>
          <cell r="F10122">
            <v>0</v>
          </cell>
          <cell r="G10122">
            <v>0</v>
          </cell>
        </row>
        <row r="10123">
          <cell r="A10123" t="str">
            <v/>
          </cell>
          <cell r="B10123" t="str">
            <v/>
          </cell>
          <cell r="C10123"/>
          <cell r="D10123" t="str">
            <v/>
          </cell>
          <cell r="E10123"/>
          <cell r="F10123">
            <v>0</v>
          </cell>
          <cell r="G10123">
            <v>0</v>
          </cell>
        </row>
        <row r="10124">
          <cell r="A10124" t="str">
            <v/>
          </cell>
          <cell r="B10124" t="str">
            <v/>
          </cell>
          <cell r="C10124"/>
          <cell r="D10124" t="str">
            <v/>
          </cell>
          <cell r="E10124"/>
          <cell r="F10124">
            <v>0</v>
          </cell>
          <cell r="G10124">
            <v>0</v>
          </cell>
        </row>
        <row r="10125">
          <cell r="A10125" t="str">
            <v/>
          </cell>
          <cell r="B10125" t="str">
            <v/>
          </cell>
          <cell r="C10125"/>
          <cell r="D10125" t="str">
            <v/>
          </cell>
          <cell r="E10125"/>
          <cell r="F10125">
            <v>0</v>
          </cell>
          <cell r="G10125">
            <v>0</v>
          </cell>
        </row>
        <row r="10126">
          <cell r="A10126"/>
          <cell r="B10126"/>
          <cell r="C10126"/>
          <cell r="D10126"/>
          <cell r="E10126"/>
          <cell r="F10126" t="str">
            <v>Total A</v>
          </cell>
          <cell r="G10126">
            <v>0</v>
          </cell>
        </row>
        <row r="10127">
          <cell r="A10127"/>
          <cell r="B10127"/>
          <cell r="C10127" t="str">
            <v>B - MANO DE OBRA</v>
          </cell>
          <cell r="D10127"/>
          <cell r="E10127"/>
          <cell r="F10127"/>
          <cell r="G10127"/>
        </row>
        <row r="10128">
          <cell r="A10128" t="str">
            <v/>
          </cell>
          <cell r="B10128">
            <v>0</v>
          </cell>
          <cell r="C10128"/>
          <cell r="D10128" t="str">
            <v/>
          </cell>
          <cell r="E10128"/>
          <cell r="F10128">
            <v>0</v>
          </cell>
          <cell r="G10128">
            <v>0</v>
          </cell>
        </row>
        <row r="10129">
          <cell r="A10129" t="str">
            <v/>
          </cell>
          <cell r="B10129">
            <v>0</v>
          </cell>
          <cell r="C10129"/>
          <cell r="D10129" t="str">
            <v/>
          </cell>
          <cell r="E10129"/>
          <cell r="F10129">
            <v>0</v>
          </cell>
          <cell r="G10129">
            <v>0</v>
          </cell>
        </row>
        <row r="10130">
          <cell r="A10130" t="str">
            <v/>
          </cell>
          <cell r="B10130">
            <v>0</v>
          </cell>
          <cell r="C10130"/>
          <cell r="D10130" t="str">
            <v/>
          </cell>
          <cell r="E10130"/>
          <cell r="F10130">
            <v>0</v>
          </cell>
          <cell r="G10130">
            <v>0</v>
          </cell>
        </row>
        <row r="10131">
          <cell r="A10131" t="str">
            <v/>
          </cell>
          <cell r="B10131">
            <v>0</v>
          </cell>
          <cell r="C10131"/>
          <cell r="D10131" t="str">
            <v/>
          </cell>
          <cell r="E10131"/>
          <cell r="F10131">
            <v>0</v>
          </cell>
          <cell r="G10131">
            <v>0</v>
          </cell>
        </row>
        <row r="10132">
          <cell r="A10132" t="str">
            <v/>
          </cell>
          <cell r="B10132">
            <v>0</v>
          </cell>
          <cell r="C10132"/>
          <cell r="D10132" t="str">
            <v/>
          </cell>
          <cell r="E10132"/>
          <cell r="F10132">
            <v>0</v>
          </cell>
          <cell r="G10132">
            <v>0</v>
          </cell>
        </row>
        <row r="10133">
          <cell r="A10133" t="str">
            <v/>
          </cell>
          <cell r="B10133">
            <v>0</v>
          </cell>
          <cell r="C10133"/>
          <cell r="D10133" t="str">
            <v/>
          </cell>
          <cell r="E10133"/>
          <cell r="F10133">
            <v>0</v>
          </cell>
          <cell r="G10133">
            <v>0</v>
          </cell>
        </row>
        <row r="10134">
          <cell r="A10134" t="str">
            <v/>
          </cell>
          <cell r="B10134">
            <v>0</v>
          </cell>
          <cell r="C10134"/>
          <cell r="D10134" t="str">
            <v/>
          </cell>
          <cell r="E10134"/>
          <cell r="F10134">
            <v>0</v>
          </cell>
          <cell r="G10134">
            <v>0</v>
          </cell>
        </row>
        <row r="10135">
          <cell r="A10135" t="str">
            <v/>
          </cell>
          <cell r="B10135">
            <v>0</v>
          </cell>
          <cell r="C10135"/>
          <cell r="D10135" t="str">
            <v/>
          </cell>
          <cell r="E10135"/>
          <cell r="F10135">
            <v>0</v>
          </cell>
          <cell r="G10135">
            <v>0</v>
          </cell>
        </row>
        <row r="10136">
          <cell r="A10136"/>
          <cell r="B10136"/>
          <cell r="C10136"/>
          <cell r="D10136"/>
          <cell r="E10136"/>
          <cell r="F10136" t="str">
            <v>Total B</v>
          </cell>
          <cell r="G10136">
            <v>0</v>
          </cell>
        </row>
        <row r="10137">
          <cell r="A10137"/>
          <cell r="B10137"/>
          <cell r="C10137" t="str">
            <v>C - EQUIPOS</v>
          </cell>
          <cell r="D10137"/>
          <cell r="E10137"/>
          <cell r="F10137"/>
          <cell r="G10137"/>
        </row>
        <row r="10138">
          <cell r="A10138" t="str">
            <v/>
          </cell>
          <cell r="B10138" t="str">
            <v/>
          </cell>
          <cell r="C10138"/>
          <cell r="D10138" t="str">
            <v/>
          </cell>
          <cell r="E10138"/>
          <cell r="F10138">
            <v>0</v>
          </cell>
          <cell r="G10138">
            <v>0</v>
          </cell>
        </row>
        <row r="10139">
          <cell r="A10139" t="str">
            <v/>
          </cell>
          <cell r="B10139" t="str">
            <v/>
          </cell>
          <cell r="C10139"/>
          <cell r="D10139" t="str">
            <v/>
          </cell>
          <cell r="E10139"/>
          <cell r="F10139">
            <v>0</v>
          </cell>
          <cell r="G10139">
            <v>0</v>
          </cell>
        </row>
        <row r="10140">
          <cell r="A10140" t="str">
            <v/>
          </cell>
          <cell r="B10140" t="str">
            <v/>
          </cell>
          <cell r="C10140"/>
          <cell r="D10140" t="str">
            <v/>
          </cell>
          <cell r="E10140"/>
          <cell r="F10140">
            <v>0</v>
          </cell>
          <cell r="G10140">
            <v>0</v>
          </cell>
        </row>
        <row r="10141">
          <cell r="A10141" t="str">
            <v/>
          </cell>
          <cell r="B10141" t="str">
            <v/>
          </cell>
          <cell r="C10141"/>
          <cell r="D10141" t="str">
            <v/>
          </cell>
          <cell r="E10141"/>
          <cell r="F10141">
            <v>0</v>
          </cell>
          <cell r="G10141">
            <v>0</v>
          </cell>
        </row>
        <row r="10142">
          <cell r="A10142" t="str">
            <v/>
          </cell>
          <cell r="B10142" t="str">
            <v/>
          </cell>
          <cell r="C10142"/>
          <cell r="D10142" t="str">
            <v/>
          </cell>
          <cell r="E10142"/>
          <cell r="F10142">
            <v>0</v>
          </cell>
          <cell r="G10142">
            <v>0</v>
          </cell>
        </row>
        <row r="10143">
          <cell r="A10143" t="str">
            <v/>
          </cell>
          <cell r="B10143" t="str">
            <v/>
          </cell>
          <cell r="C10143"/>
          <cell r="D10143" t="str">
            <v/>
          </cell>
          <cell r="E10143"/>
          <cell r="F10143">
            <v>0</v>
          </cell>
          <cell r="G10143">
            <v>0</v>
          </cell>
        </row>
        <row r="10144">
          <cell r="A10144" t="str">
            <v/>
          </cell>
          <cell r="B10144" t="str">
            <v/>
          </cell>
          <cell r="C10144"/>
          <cell r="D10144" t="str">
            <v/>
          </cell>
          <cell r="E10144"/>
          <cell r="F10144">
            <v>0</v>
          </cell>
          <cell r="G10144">
            <v>0</v>
          </cell>
        </row>
        <row r="10145">
          <cell r="A10145" t="str">
            <v/>
          </cell>
          <cell r="B10145" t="str">
            <v/>
          </cell>
          <cell r="C10145"/>
          <cell r="D10145" t="str">
            <v/>
          </cell>
          <cell r="E10145"/>
          <cell r="F10145">
            <v>0</v>
          </cell>
          <cell r="G10145">
            <v>0</v>
          </cell>
        </row>
        <row r="10146">
          <cell r="A10146" t="str">
            <v/>
          </cell>
          <cell r="B10146" t="str">
            <v/>
          </cell>
          <cell r="C10146"/>
          <cell r="D10146" t="str">
            <v/>
          </cell>
          <cell r="E10146"/>
          <cell r="F10146">
            <v>0</v>
          </cell>
          <cell r="G10146">
            <v>0</v>
          </cell>
        </row>
        <row r="10147">
          <cell r="A10147"/>
          <cell r="B10147"/>
          <cell r="C10147"/>
          <cell r="D10147"/>
          <cell r="E10147"/>
          <cell r="F10147" t="str">
            <v>Total C</v>
          </cell>
          <cell r="G10147">
            <v>0</v>
          </cell>
        </row>
        <row r="10148">
          <cell r="A10148"/>
          <cell r="B10148"/>
          <cell r="C10148"/>
          <cell r="D10148"/>
          <cell r="E10148"/>
          <cell r="F10148"/>
          <cell r="G10148"/>
        </row>
        <row r="10149">
          <cell r="A10149" t="str">
            <v/>
          </cell>
          <cell r="B10149" t="str">
            <v/>
          </cell>
          <cell r="C10149"/>
          <cell r="D10149" t="str">
            <v>Costo  Neto</v>
          </cell>
          <cell r="E10149"/>
          <cell r="F10149" t="str">
            <v>Total D=A+B+C</v>
          </cell>
          <cell r="G10149">
            <v>0</v>
          </cell>
        </row>
        <row r="10151">
          <cell r="A10151" t="str">
            <v>ANALISIS DE PRECIOS</v>
          </cell>
          <cell r="B10151"/>
          <cell r="C10151"/>
          <cell r="D10151"/>
          <cell r="E10151"/>
          <cell r="F10151"/>
          <cell r="G10151"/>
        </row>
        <row r="10152">
          <cell r="A10152" t="str">
            <v>COMITENTE:</v>
          </cell>
          <cell r="B10152" t="str">
            <v>DIRECCIÓN DE ARQUITECTURA</v>
          </cell>
          <cell r="C10152"/>
          <cell r="D10152"/>
          <cell r="E10152"/>
          <cell r="F10152"/>
          <cell r="G10152"/>
        </row>
        <row r="10153">
          <cell r="A10153" t="str">
            <v>CONTRATISTA:</v>
          </cell>
          <cell r="B10153" t="str">
            <v xml:space="preserve">BILBAO CONSTRUCCIONES S.R.L. </v>
          </cell>
          <cell r="C10153"/>
          <cell r="D10153"/>
          <cell r="E10153"/>
          <cell r="F10153"/>
          <cell r="G10153"/>
        </row>
        <row r="10154">
          <cell r="A10154" t="str">
            <v>OBRA:</v>
          </cell>
          <cell r="B10154" t="str">
            <v>CENTRO DE MEDICINA NUCLEAR - PET / CT</v>
          </cell>
          <cell r="C10154"/>
          <cell r="D10154"/>
          <cell r="E10154"/>
          <cell r="F10154" t="str">
            <v>PRECIOS A:</v>
          </cell>
          <cell r="G10154">
            <v>43594</v>
          </cell>
        </row>
        <row r="10155">
          <cell r="A10155" t="str">
            <v>UBICACIÓN:</v>
          </cell>
          <cell r="B10155" t="str">
            <v>CAPITAL</v>
          </cell>
          <cell r="C10155"/>
          <cell r="D10155"/>
          <cell r="E10155"/>
          <cell r="F10155"/>
          <cell r="G10155"/>
        </row>
        <row r="10156">
          <cell r="A10156" t="str">
            <v>RUBRO:</v>
          </cell>
          <cell r="B10156" t="str">
            <v/>
          </cell>
          <cell r="C10156" t="str">
            <v/>
          </cell>
          <cell r="D10156"/>
          <cell r="E10156"/>
          <cell r="F10156"/>
          <cell r="G10156"/>
        </row>
        <row r="10157">
          <cell r="A10157" t="str">
            <v>ITEM:</v>
          </cell>
          <cell r="B10157" t="str">
            <v/>
          </cell>
          <cell r="C10157" t="str">
            <v/>
          </cell>
          <cell r="D10157"/>
          <cell r="E10157"/>
          <cell r="F10157" t="str">
            <v>UNIDAD:</v>
          </cell>
          <cell r="G10157" t="str">
            <v/>
          </cell>
        </row>
        <row r="10158">
          <cell r="A10158"/>
          <cell r="B10158"/>
          <cell r="C10158"/>
          <cell r="D10158"/>
          <cell r="E10158"/>
          <cell r="F10158"/>
          <cell r="G10158"/>
        </row>
        <row r="10159">
          <cell r="A10159" t="str">
            <v>DATOS REDETERMINACION</v>
          </cell>
          <cell r="B10159"/>
          <cell r="C10159" t="str">
            <v>DESIGNACION</v>
          </cell>
          <cell r="D10159" t="str">
            <v>U</v>
          </cell>
          <cell r="E10159" t="str">
            <v>Cantidad</v>
          </cell>
          <cell r="F10159" t="str">
            <v>$ Unitarios</v>
          </cell>
          <cell r="G10159" t="str">
            <v>$ Parcial</v>
          </cell>
        </row>
        <row r="10160">
          <cell r="A10160" t="str">
            <v>CÓDIGO</v>
          </cell>
          <cell r="B10160" t="str">
            <v>DESCRIPCIÓN</v>
          </cell>
          <cell r="C10160"/>
          <cell r="D10160"/>
          <cell r="E10160"/>
          <cell r="F10160"/>
          <cell r="G10160"/>
        </row>
        <row r="10161">
          <cell r="A10161"/>
          <cell r="B10161"/>
          <cell r="C10161" t="str">
            <v>A - MATERIALES</v>
          </cell>
          <cell r="D10161"/>
          <cell r="E10161"/>
          <cell r="F10161"/>
          <cell r="G10161"/>
        </row>
        <row r="10162">
          <cell r="A10162" t="str">
            <v/>
          </cell>
          <cell r="B10162" t="str">
            <v/>
          </cell>
          <cell r="C10162"/>
          <cell r="D10162" t="str">
            <v/>
          </cell>
          <cell r="E10162"/>
          <cell r="F10162">
            <v>0</v>
          </cell>
          <cell r="G10162">
            <v>0</v>
          </cell>
        </row>
        <row r="10163">
          <cell r="A10163" t="str">
            <v/>
          </cell>
          <cell r="B10163" t="str">
            <v/>
          </cell>
          <cell r="C10163"/>
          <cell r="D10163" t="str">
            <v/>
          </cell>
          <cell r="E10163"/>
          <cell r="F10163">
            <v>0</v>
          </cell>
          <cell r="G10163">
            <v>0</v>
          </cell>
        </row>
        <row r="10164">
          <cell r="A10164" t="str">
            <v/>
          </cell>
          <cell r="B10164" t="str">
            <v/>
          </cell>
          <cell r="C10164"/>
          <cell r="D10164" t="str">
            <v/>
          </cell>
          <cell r="E10164"/>
          <cell r="F10164">
            <v>0</v>
          </cell>
          <cell r="G10164">
            <v>0</v>
          </cell>
        </row>
        <row r="10165">
          <cell r="A10165" t="str">
            <v/>
          </cell>
          <cell r="B10165" t="str">
            <v/>
          </cell>
          <cell r="C10165"/>
          <cell r="D10165" t="str">
            <v/>
          </cell>
          <cell r="E10165"/>
          <cell r="F10165">
            <v>0</v>
          </cell>
          <cell r="G10165">
            <v>0</v>
          </cell>
        </row>
        <row r="10166">
          <cell r="A10166" t="str">
            <v/>
          </cell>
          <cell r="B10166" t="str">
            <v/>
          </cell>
          <cell r="C10166"/>
          <cell r="D10166" t="str">
            <v/>
          </cell>
          <cell r="E10166"/>
          <cell r="F10166">
            <v>0</v>
          </cell>
          <cell r="G10166">
            <v>0</v>
          </cell>
        </row>
        <row r="10167">
          <cell r="A10167" t="str">
            <v/>
          </cell>
          <cell r="B10167" t="str">
            <v/>
          </cell>
          <cell r="C10167"/>
          <cell r="D10167" t="str">
            <v/>
          </cell>
          <cell r="E10167"/>
          <cell r="F10167">
            <v>0</v>
          </cell>
          <cell r="G10167">
            <v>0</v>
          </cell>
        </row>
        <row r="10168">
          <cell r="A10168" t="str">
            <v/>
          </cell>
          <cell r="B10168" t="str">
            <v/>
          </cell>
          <cell r="C10168"/>
          <cell r="D10168" t="str">
            <v/>
          </cell>
          <cell r="E10168"/>
          <cell r="F10168">
            <v>0</v>
          </cell>
          <cell r="G10168">
            <v>0</v>
          </cell>
        </row>
        <row r="10169">
          <cell r="A10169" t="str">
            <v/>
          </cell>
          <cell r="B10169" t="str">
            <v/>
          </cell>
          <cell r="C10169"/>
          <cell r="D10169" t="str">
            <v/>
          </cell>
          <cell r="E10169"/>
          <cell r="F10169">
            <v>0</v>
          </cell>
          <cell r="G10169">
            <v>0</v>
          </cell>
        </row>
        <row r="10170">
          <cell r="A10170" t="str">
            <v/>
          </cell>
          <cell r="B10170" t="str">
            <v/>
          </cell>
          <cell r="C10170"/>
          <cell r="D10170" t="str">
            <v/>
          </cell>
          <cell r="E10170"/>
          <cell r="F10170">
            <v>0</v>
          </cell>
          <cell r="G10170">
            <v>0</v>
          </cell>
        </row>
        <row r="10171">
          <cell r="A10171" t="str">
            <v/>
          </cell>
          <cell r="B10171" t="str">
            <v/>
          </cell>
          <cell r="C10171"/>
          <cell r="D10171" t="str">
            <v/>
          </cell>
          <cell r="E10171"/>
          <cell r="F10171">
            <v>0</v>
          </cell>
          <cell r="G10171">
            <v>0</v>
          </cell>
        </row>
        <row r="10172">
          <cell r="A10172" t="str">
            <v/>
          </cell>
          <cell r="B10172" t="str">
            <v/>
          </cell>
          <cell r="C10172"/>
          <cell r="D10172" t="str">
            <v/>
          </cell>
          <cell r="E10172"/>
          <cell r="F10172">
            <v>0</v>
          </cell>
          <cell r="G10172">
            <v>0</v>
          </cell>
        </row>
        <row r="10173">
          <cell r="A10173" t="str">
            <v/>
          </cell>
          <cell r="B10173" t="str">
            <v/>
          </cell>
          <cell r="C10173"/>
          <cell r="D10173" t="str">
            <v/>
          </cell>
          <cell r="E10173"/>
          <cell r="F10173">
            <v>0</v>
          </cell>
          <cell r="G10173">
            <v>0</v>
          </cell>
        </row>
        <row r="10174">
          <cell r="A10174" t="str">
            <v/>
          </cell>
          <cell r="B10174" t="str">
            <v/>
          </cell>
          <cell r="C10174"/>
          <cell r="D10174" t="str">
            <v/>
          </cell>
          <cell r="E10174"/>
          <cell r="F10174">
            <v>0</v>
          </cell>
          <cell r="G10174">
            <v>0</v>
          </cell>
        </row>
        <row r="10175">
          <cell r="A10175" t="str">
            <v/>
          </cell>
          <cell r="B10175" t="str">
            <v/>
          </cell>
          <cell r="C10175"/>
          <cell r="D10175" t="str">
            <v/>
          </cell>
          <cell r="E10175"/>
          <cell r="F10175">
            <v>0</v>
          </cell>
          <cell r="G10175">
            <v>0</v>
          </cell>
        </row>
        <row r="10176">
          <cell r="A10176"/>
          <cell r="B10176"/>
          <cell r="C10176"/>
          <cell r="D10176"/>
          <cell r="E10176"/>
          <cell r="F10176" t="str">
            <v>Total A</v>
          </cell>
          <cell r="G10176">
            <v>0</v>
          </cell>
        </row>
        <row r="10177">
          <cell r="A10177"/>
          <cell r="B10177"/>
          <cell r="C10177" t="str">
            <v>B - MANO DE OBRA</v>
          </cell>
          <cell r="D10177"/>
          <cell r="E10177"/>
          <cell r="F10177"/>
          <cell r="G10177"/>
        </row>
        <row r="10178">
          <cell r="A10178" t="str">
            <v/>
          </cell>
          <cell r="B10178">
            <v>0</v>
          </cell>
          <cell r="C10178"/>
          <cell r="D10178" t="str">
            <v/>
          </cell>
          <cell r="E10178"/>
          <cell r="F10178">
            <v>0</v>
          </cell>
          <cell r="G10178">
            <v>0</v>
          </cell>
        </row>
        <row r="10179">
          <cell r="A10179" t="str">
            <v/>
          </cell>
          <cell r="B10179">
            <v>0</v>
          </cell>
          <cell r="C10179"/>
          <cell r="D10179" t="str">
            <v/>
          </cell>
          <cell r="E10179"/>
          <cell r="F10179">
            <v>0</v>
          </cell>
          <cell r="G10179">
            <v>0</v>
          </cell>
        </row>
        <row r="10180">
          <cell r="A10180" t="str">
            <v/>
          </cell>
          <cell r="B10180">
            <v>0</v>
          </cell>
          <cell r="C10180"/>
          <cell r="D10180" t="str">
            <v/>
          </cell>
          <cell r="E10180"/>
          <cell r="F10180">
            <v>0</v>
          </cell>
          <cell r="G10180">
            <v>0</v>
          </cell>
        </row>
        <row r="10181">
          <cell r="A10181" t="str">
            <v/>
          </cell>
          <cell r="B10181">
            <v>0</v>
          </cell>
          <cell r="C10181"/>
          <cell r="D10181" t="str">
            <v/>
          </cell>
          <cell r="E10181"/>
          <cell r="F10181">
            <v>0</v>
          </cell>
          <cell r="G10181">
            <v>0</v>
          </cell>
        </row>
        <row r="10182">
          <cell r="A10182" t="str">
            <v/>
          </cell>
          <cell r="B10182">
            <v>0</v>
          </cell>
          <cell r="C10182"/>
          <cell r="D10182" t="str">
            <v/>
          </cell>
          <cell r="E10182"/>
          <cell r="F10182">
            <v>0</v>
          </cell>
          <cell r="G10182">
            <v>0</v>
          </cell>
        </row>
        <row r="10183">
          <cell r="A10183" t="str">
            <v/>
          </cell>
          <cell r="B10183">
            <v>0</v>
          </cell>
          <cell r="C10183"/>
          <cell r="D10183" t="str">
            <v/>
          </cell>
          <cell r="E10183"/>
          <cell r="F10183">
            <v>0</v>
          </cell>
          <cell r="G10183">
            <v>0</v>
          </cell>
        </row>
        <row r="10184">
          <cell r="A10184" t="str">
            <v/>
          </cell>
          <cell r="B10184">
            <v>0</v>
          </cell>
          <cell r="C10184"/>
          <cell r="D10184" t="str">
            <v/>
          </cell>
          <cell r="E10184"/>
          <cell r="F10184">
            <v>0</v>
          </cell>
          <cell r="G10184">
            <v>0</v>
          </cell>
        </row>
        <row r="10185">
          <cell r="A10185" t="str">
            <v/>
          </cell>
          <cell r="B10185">
            <v>0</v>
          </cell>
          <cell r="C10185"/>
          <cell r="D10185" t="str">
            <v/>
          </cell>
          <cell r="E10185"/>
          <cell r="F10185">
            <v>0</v>
          </cell>
          <cell r="G10185">
            <v>0</v>
          </cell>
        </row>
        <row r="10186">
          <cell r="A10186"/>
          <cell r="B10186"/>
          <cell r="C10186"/>
          <cell r="D10186"/>
          <cell r="E10186"/>
          <cell r="F10186" t="str">
            <v>Total B</v>
          </cell>
          <cell r="G10186">
            <v>0</v>
          </cell>
        </row>
        <row r="10187">
          <cell r="A10187"/>
          <cell r="B10187"/>
          <cell r="C10187" t="str">
            <v>C - EQUIPOS</v>
          </cell>
          <cell r="D10187"/>
          <cell r="E10187"/>
          <cell r="F10187"/>
          <cell r="G10187"/>
        </row>
        <row r="10188">
          <cell r="A10188" t="str">
            <v/>
          </cell>
          <cell r="B10188" t="str">
            <v/>
          </cell>
          <cell r="C10188"/>
          <cell r="D10188" t="str">
            <v/>
          </cell>
          <cell r="E10188"/>
          <cell r="F10188">
            <v>0</v>
          </cell>
          <cell r="G10188">
            <v>0</v>
          </cell>
        </row>
        <row r="10189">
          <cell r="A10189" t="str">
            <v/>
          </cell>
          <cell r="B10189" t="str">
            <v/>
          </cell>
          <cell r="C10189"/>
          <cell r="D10189" t="str">
            <v/>
          </cell>
          <cell r="E10189"/>
          <cell r="F10189">
            <v>0</v>
          </cell>
          <cell r="G10189">
            <v>0</v>
          </cell>
        </row>
        <row r="10190">
          <cell r="A10190" t="str">
            <v/>
          </cell>
          <cell r="B10190" t="str">
            <v/>
          </cell>
          <cell r="C10190"/>
          <cell r="D10190" t="str">
            <v/>
          </cell>
          <cell r="E10190"/>
          <cell r="F10190">
            <v>0</v>
          </cell>
          <cell r="G10190">
            <v>0</v>
          </cell>
        </row>
        <row r="10191">
          <cell r="A10191" t="str">
            <v/>
          </cell>
          <cell r="B10191" t="str">
            <v/>
          </cell>
          <cell r="C10191"/>
          <cell r="D10191" t="str">
            <v/>
          </cell>
          <cell r="E10191"/>
          <cell r="F10191">
            <v>0</v>
          </cell>
          <cell r="G10191">
            <v>0</v>
          </cell>
        </row>
        <row r="10192">
          <cell r="A10192" t="str">
            <v/>
          </cell>
          <cell r="B10192" t="str">
            <v/>
          </cell>
          <cell r="C10192"/>
          <cell r="D10192" t="str">
            <v/>
          </cell>
          <cell r="E10192"/>
          <cell r="F10192">
            <v>0</v>
          </cell>
          <cell r="G10192">
            <v>0</v>
          </cell>
        </row>
        <row r="10193">
          <cell r="A10193" t="str">
            <v/>
          </cell>
          <cell r="B10193" t="str">
            <v/>
          </cell>
          <cell r="C10193"/>
          <cell r="D10193" t="str">
            <v/>
          </cell>
          <cell r="E10193"/>
          <cell r="F10193">
            <v>0</v>
          </cell>
          <cell r="G10193">
            <v>0</v>
          </cell>
        </row>
        <row r="10194">
          <cell r="A10194" t="str">
            <v/>
          </cell>
          <cell r="B10194" t="str">
            <v/>
          </cell>
          <cell r="C10194"/>
          <cell r="D10194" t="str">
            <v/>
          </cell>
          <cell r="E10194"/>
          <cell r="F10194">
            <v>0</v>
          </cell>
          <cell r="G10194">
            <v>0</v>
          </cell>
        </row>
        <row r="10195">
          <cell r="A10195" t="str">
            <v/>
          </cell>
          <cell r="B10195" t="str">
            <v/>
          </cell>
          <cell r="C10195"/>
          <cell r="D10195" t="str">
            <v/>
          </cell>
          <cell r="E10195"/>
          <cell r="F10195">
            <v>0</v>
          </cell>
          <cell r="G10195">
            <v>0</v>
          </cell>
        </row>
        <row r="10196">
          <cell r="A10196" t="str">
            <v/>
          </cell>
          <cell r="B10196" t="str">
            <v/>
          </cell>
          <cell r="C10196"/>
          <cell r="D10196" t="str">
            <v/>
          </cell>
          <cell r="E10196"/>
          <cell r="F10196">
            <v>0</v>
          </cell>
          <cell r="G10196">
            <v>0</v>
          </cell>
        </row>
        <row r="10197">
          <cell r="A10197"/>
          <cell r="B10197"/>
          <cell r="C10197"/>
          <cell r="D10197"/>
          <cell r="E10197"/>
          <cell r="F10197" t="str">
            <v>Total C</v>
          </cell>
          <cell r="G10197">
            <v>0</v>
          </cell>
        </row>
        <row r="10198">
          <cell r="A10198"/>
          <cell r="B10198"/>
          <cell r="C10198"/>
          <cell r="D10198"/>
          <cell r="E10198"/>
          <cell r="F10198"/>
          <cell r="G10198"/>
        </row>
        <row r="10199">
          <cell r="A10199" t="str">
            <v/>
          </cell>
          <cell r="B10199" t="str">
            <v/>
          </cell>
          <cell r="C10199"/>
          <cell r="D10199" t="str">
            <v>Costo  Neto</v>
          </cell>
          <cell r="E10199"/>
          <cell r="F10199" t="str">
            <v>Total D=A+B+C</v>
          </cell>
          <cell r="G10199">
            <v>0</v>
          </cell>
        </row>
        <row r="10201">
          <cell r="A10201" t="str">
            <v>ANALISIS DE PRECIOS</v>
          </cell>
          <cell r="B10201"/>
          <cell r="C10201"/>
          <cell r="D10201"/>
          <cell r="E10201"/>
          <cell r="F10201"/>
          <cell r="G10201"/>
        </row>
        <row r="10202">
          <cell r="A10202" t="str">
            <v>COMITENTE:</v>
          </cell>
          <cell r="B10202" t="str">
            <v>DIRECCIÓN DE ARQUITECTURA</v>
          </cell>
          <cell r="C10202"/>
          <cell r="D10202"/>
          <cell r="E10202"/>
          <cell r="F10202"/>
          <cell r="G10202"/>
        </row>
        <row r="10203">
          <cell r="A10203" t="str">
            <v>CONTRATISTA:</v>
          </cell>
          <cell r="B10203" t="str">
            <v xml:space="preserve">BILBAO CONSTRUCCIONES S.R.L. </v>
          </cell>
          <cell r="C10203"/>
          <cell r="D10203"/>
          <cell r="E10203"/>
          <cell r="F10203"/>
          <cell r="G10203"/>
        </row>
        <row r="10204">
          <cell r="A10204" t="str">
            <v>OBRA:</v>
          </cell>
          <cell r="B10204" t="str">
            <v>CENTRO DE MEDICINA NUCLEAR - PET / CT</v>
          </cell>
          <cell r="C10204"/>
          <cell r="D10204"/>
          <cell r="E10204"/>
          <cell r="F10204" t="str">
            <v>PRECIOS A:</v>
          </cell>
          <cell r="G10204">
            <v>43594</v>
          </cell>
        </row>
        <row r="10205">
          <cell r="A10205" t="str">
            <v>UBICACIÓN:</v>
          </cell>
          <cell r="B10205" t="str">
            <v>CAPITAL</v>
          </cell>
          <cell r="C10205"/>
          <cell r="D10205"/>
          <cell r="E10205"/>
          <cell r="F10205"/>
          <cell r="G10205"/>
        </row>
        <row r="10206">
          <cell r="A10206" t="str">
            <v>RUBRO:</v>
          </cell>
          <cell r="B10206" t="str">
            <v/>
          </cell>
          <cell r="C10206" t="str">
            <v/>
          </cell>
          <cell r="D10206"/>
          <cell r="E10206"/>
          <cell r="F10206"/>
          <cell r="G10206"/>
        </row>
        <row r="10207">
          <cell r="A10207" t="str">
            <v>ITEM:</v>
          </cell>
          <cell r="B10207" t="str">
            <v/>
          </cell>
          <cell r="C10207" t="str">
            <v/>
          </cell>
          <cell r="D10207"/>
          <cell r="E10207"/>
          <cell r="F10207" t="str">
            <v>UNIDAD:</v>
          </cell>
          <cell r="G10207" t="str">
            <v/>
          </cell>
        </row>
        <row r="10208">
          <cell r="A10208"/>
          <cell r="B10208"/>
          <cell r="C10208"/>
          <cell r="D10208"/>
          <cell r="E10208"/>
          <cell r="F10208"/>
          <cell r="G10208"/>
        </row>
        <row r="10209">
          <cell r="A10209" t="str">
            <v>DATOS REDETERMINACION</v>
          </cell>
          <cell r="B10209"/>
          <cell r="C10209" t="str">
            <v>DESIGNACION</v>
          </cell>
          <cell r="D10209" t="str">
            <v>U</v>
          </cell>
          <cell r="E10209" t="str">
            <v>Cantidad</v>
          </cell>
          <cell r="F10209" t="str">
            <v>$ Unitarios</v>
          </cell>
          <cell r="G10209" t="str">
            <v>$ Parcial</v>
          </cell>
        </row>
        <row r="10210">
          <cell r="A10210" t="str">
            <v>CÓDIGO</v>
          </cell>
          <cell r="B10210" t="str">
            <v>DESCRIPCIÓN</v>
          </cell>
          <cell r="C10210"/>
          <cell r="D10210"/>
          <cell r="E10210"/>
          <cell r="F10210"/>
          <cell r="G10210"/>
        </row>
        <row r="10211">
          <cell r="A10211"/>
          <cell r="B10211"/>
          <cell r="C10211" t="str">
            <v>A - MATERIALES</v>
          </cell>
          <cell r="D10211"/>
          <cell r="E10211"/>
          <cell r="F10211"/>
          <cell r="G10211"/>
        </row>
        <row r="10212">
          <cell r="A10212" t="str">
            <v/>
          </cell>
          <cell r="B10212" t="str">
            <v/>
          </cell>
          <cell r="C10212"/>
          <cell r="D10212" t="str">
            <v/>
          </cell>
          <cell r="E10212"/>
          <cell r="F10212">
            <v>0</v>
          </cell>
          <cell r="G10212">
            <v>0</v>
          </cell>
        </row>
        <row r="10213">
          <cell r="A10213" t="str">
            <v/>
          </cell>
          <cell r="B10213" t="str">
            <v/>
          </cell>
          <cell r="C10213"/>
          <cell r="D10213" t="str">
            <v/>
          </cell>
          <cell r="E10213"/>
          <cell r="F10213">
            <v>0</v>
          </cell>
          <cell r="G10213">
            <v>0</v>
          </cell>
        </row>
        <row r="10214">
          <cell r="A10214" t="str">
            <v/>
          </cell>
          <cell r="B10214" t="str">
            <v/>
          </cell>
          <cell r="C10214"/>
          <cell r="D10214" t="str">
            <v/>
          </cell>
          <cell r="E10214"/>
          <cell r="F10214">
            <v>0</v>
          </cell>
          <cell r="G10214">
            <v>0</v>
          </cell>
        </row>
        <row r="10215">
          <cell r="A10215" t="str">
            <v/>
          </cell>
          <cell r="B10215" t="str">
            <v/>
          </cell>
          <cell r="C10215"/>
          <cell r="D10215" t="str">
            <v/>
          </cell>
          <cell r="E10215"/>
          <cell r="F10215">
            <v>0</v>
          </cell>
          <cell r="G10215">
            <v>0</v>
          </cell>
        </row>
        <row r="10216">
          <cell r="A10216" t="str">
            <v/>
          </cell>
          <cell r="B10216" t="str">
            <v/>
          </cell>
          <cell r="C10216"/>
          <cell r="D10216" t="str">
            <v/>
          </cell>
          <cell r="E10216"/>
          <cell r="F10216">
            <v>0</v>
          </cell>
          <cell r="G10216">
            <v>0</v>
          </cell>
        </row>
        <row r="10217">
          <cell r="A10217" t="str">
            <v/>
          </cell>
          <cell r="B10217" t="str">
            <v/>
          </cell>
          <cell r="C10217"/>
          <cell r="D10217" t="str">
            <v/>
          </cell>
          <cell r="E10217"/>
          <cell r="F10217">
            <v>0</v>
          </cell>
          <cell r="G10217">
            <v>0</v>
          </cell>
        </row>
        <row r="10218">
          <cell r="A10218" t="str">
            <v/>
          </cell>
          <cell r="B10218" t="str">
            <v/>
          </cell>
          <cell r="C10218"/>
          <cell r="D10218" t="str">
            <v/>
          </cell>
          <cell r="E10218"/>
          <cell r="F10218">
            <v>0</v>
          </cell>
          <cell r="G10218">
            <v>0</v>
          </cell>
        </row>
        <row r="10219">
          <cell r="A10219" t="str">
            <v/>
          </cell>
          <cell r="B10219" t="str">
            <v/>
          </cell>
          <cell r="C10219"/>
          <cell r="D10219" t="str">
            <v/>
          </cell>
          <cell r="E10219"/>
          <cell r="F10219">
            <v>0</v>
          </cell>
          <cell r="G10219">
            <v>0</v>
          </cell>
        </row>
        <row r="10220">
          <cell r="A10220" t="str">
            <v/>
          </cell>
          <cell r="B10220" t="str">
            <v/>
          </cell>
          <cell r="C10220"/>
          <cell r="D10220" t="str">
            <v/>
          </cell>
          <cell r="E10220"/>
          <cell r="F10220">
            <v>0</v>
          </cell>
          <cell r="G10220">
            <v>0</v>
          </cell>
        </row>
        <row r="10221">
          <cell r="A10221" t="str">
            <v/>
          </cell>
          <cell r="B10221" t="str">
            <v/>
          </cell>
          <cell r="C10221"/>
          <cell r="D10221" t="str">
            <v/>
          </cell>
          <cell r="E10221"/>
          <cell r="F10221">
            <v>0</v>
          </cell>
          <cell r="G10221">
            <v>0</v>
          </cell>
        </row>
        <row r="10222">
          <cell r="A10222" t="str">
            <v/>
          </cell>
          <cell r="B10222" t="str">
            <v/>
          </cell>
          <cell r="C10222"/>
          <cell r="D10222" t="str">
            <v/>
          </cell>
          <cell r="E10222"/>
          <cell r="F10222">
            <v>0</v>
          </cell>
          <cell r="G10222">
            <v>0</v>
          </cell>
        </row>
        <row r="10223">
          <cell r="A10223" t="str">
            <v/>
          </cell>
          <cell r="B10223" t="str">
            <v/>
          </cell>
          <cell r="C10223"/>
          <cell r="D10223" t="str">
            <v/>
          </cell>
          <cell r="E10223"/>
          <cell r="F10223">
            <v>0</v>
          </cell>
          <cell r="G10223">
            <v>0</v>
          </cell>
        </row>
        <row r="10224">
          <cell r="A10224" t="str">
            <v/>
          </cell>
          <cell r="B10224" t="str">
            <v/>
          </cell>
          <cell r="C10224"/>
          <cell r="D10224" t="str">
            <v/>
          </cell>
          <cell r="E10224"/>
          <cell r="F10224">
            <v>0</v>
          </cell>
          <cell r="G10224">
            <v>0</v>
          </cell>
        </row>
        <row r="10225">
          <cell r="A10225" t="str">
            <v/>
          </cell>
          <cell r="B10225" t="str">
            <v/>
          </cell>
          <cell r="C10225"/>
          <cell r="D10225" t="str">
            <v/>
          </cell>
          <cell r="E10225"/>
          <cell r="F10225">
            <v>0</v>
          </cell>
          <cell r="G10225">
            <v>0</v>
          </cell>
        </row>
        <row r="10226">
          <cell r="A10226"/>
          <cell r="B10226"/>
          <cell r="C10226"/>
          <cell r="D10226"/>
          <cell r="E10226"/>
          <cell r="F10226" t="str">
            <v>Total A</v>
          </cell>
          <cell r="G10226">
            <v>0</v>
          </cell>
        </row>
        <row r="10227">
          <cell r="A10227"/>
          <cell r="B10227"/>
          <cell r="C10227" t="str">
            <v>B - MANO DE OBRA</v>
          </cell>
          <cell r="D10227"/>
          <cell r="E10227"/>
          <cell r="F10227"/>
          <cell r="G10227"/>
        </row>
        <row r="10228">
          <cell r="A10228" t="str">
            <v/>
          </cell>
          <cell r="B10228">
            <v>0</v>
          </cell>
          <cell r="C10228"/>
          <cell r="D10228" t="str">
            <v/>
          </cell>
          <cell r="E10228"/>
          <cell r="F10228">
            <v>0</v>
          </cell>
          <cell r="G10228">
            <v>0</v>
          </cell>
        </row>
        <row r="10229">
          <cell r="A10229" t="str">
            <v/>
          </cell>
          <cell r="B10229">
            <v>0</v>
          </cell>
          <cell r="C10229"/>
          <cell r="D10229" t="str">
            <v/>
          </cell>
          <cell r="E10229"/>
          <cell r="F10229">
            <v>0</v>
          </cell>
          <cell r="G10229">
            <v>0</v>
          </cell>
        </row>
        <row r="10230">
          <cell r="A10230" t="str">
            <v/>
          </cell>
          <cell r="B10230">
            <v>0</v>
          </cell>
          <cell r="C10230"/>
          <cell r="D10230" t="str">
            <v/>
          </cell>
          <cell r="E10230"/>
          <cell r="F10230">
            <v>0</v>
          </cell>
          <cell r="G10230">
            <v>0</v>
          </cell>
        </row>
        <row r="10231">
          <cell r="A10231" t="str">
            <v/>
          </cell>
          <cell r="B10231">
            <v>0</v>
          </cell>
          <cell r="C10231"/>
          <cell r="D10231" t="str">
            <v/>
          </cell>
          <cell r="E10231"/>
          <cell r="F10231">
            <v>0</v>
          </cell>
          <cell r="G10231">
            <v>0</v>
          </cell>
        </row>
        <row r="10232">
          <cell r="A10232" t="str">
            <v/>
          </cell>
          <cell r="B10232">
            <v>0</v>
          </cell>
          <cell r="C10232"/>
          <cell r="D10232" t="str">
            <v/>
          </cell>
          <cell r="E10232"/>
          <cell r="F10232">
            <v>0</v>
          </cell>
          <cell r="G10232">
            <v>0</v>
          </cell>
        </row>
        <row r="10233">
          <cell r="A10233" t="str">
            <v/>
          </cell>
          <cell r="B10233">
            <v>0</v>
          </cell>
          <cell r="C10233"/>
          <cell r="D10233" t="str">
            <v/>
          </cell>
          <cell r="E10233"/>
          <cell r="F10233">
            <v>0</v>
          </cell>
          <cell r="G10233">
            <v>0</v>
          </cell>
        </row>
        <row r="10234">
          <cell r="A10234" t="str">
            <v/>
          </cell>
          <cell r="B10234">
            <v>0</v>
          </cell>
          <cell r="C10234"/>
          <cell r="D10234" t="str">
            <v/>
          </cell>
          <cell r="E10234"/>
          <cell r="F10234">
            <v>0</v>
          </cell>
          <cell r="G10234">
            <v>0</v>
          </cell>
        </row>
        <row r="10235">
          <cell r="A10235" t="str">
            <v/>
          </cell>
          <cell r="B10235">
            <v>0</v>
          </cell>
          <cell r="C10235"/>
          <cell r="D10235" t="str">
            <v/>
          </cell>
          <cell r="E10235"/>
          <cell r="F10235">
            <v>0</v>
          </cell>
          <cell r="G10235">
            <v>0</v>
          </cell>
        </row>
        <row r="10236">
          <cell r="A10236"/>
          <cell r="B10236"/>
          <cell r="C10236"/>
          <cell r="D10236"/>
          <cell r="E10236"/>
          <cell r="F10236" t="str">
            <v>Total B</v>
          </cell>
          <cell r="G10236">
            <v>0</v>
          </cell>
        </row>
        <row r="10237">
          <cell r="A10237"/>
          <cell r="B10237"/>
          <cell r="C10237" t="str">
            <v>C - EQUIPOS</v>
          </cell>
          <cell r="D10237"/>
          <cell r="E10237"/>
          <cell r="F10237"/>
          <cell r="G10237"/>
        </row>
        <row r="10238">
          <cell r="A10238" t="str">
            <v/>
          </cell>
          <cell r="B10238" t="str">
            <v/>
          </cell>
          <cell r="C10238"/>
          <cell r="D10238" t="str">
            <v/>
          </cell>
          <cell r="E10238"/>
          <cell r="F10238">
            <v>0</v>
          </cell>
          <cell r="G10238">
            <v>0</v>
          </cell>
        </row>
        <row r="10239">
          <cell r="A10239" t="str">
            <v/>
          </cell>
          <cell r="B10239" t="str">
            <v/>
          </cell>
          <cell r="C10239"/>
          <cell r="D10239" t="str">
            <v/>
          </cell>
          <cell r="E10239"/>
          <cell r="F10239">
            <v>0</v>
          </cell>
          <cell r="G10239">
            <v>0</v>
          </cell>
        </row>
        <row r="10240">
          <cell r="A10240" t="str">
            <v/>
          </cell>
          <cell r="B10240" t="str">
            <v/>
          </cell>
          <cell r="C10240"/>
          <cell r="D10240" t="str">
            <v/>
          </cell>
          <cell r="E10240"/>
          <cell r="F10240">
            <v>0</v>
          </cell>
          <cell r="G10240">
            <v>0</v>
          </cell>
        </row>
        <row r="10241">
          <cell r="A10241" t="str">
            <v/>
          </cell>
          <cell r="B10241" t="str">
            <v/>
          </cell>
          <cell r="C10241"/>
          <cell r="D10241" t="str">
            <v/>
          </cell>
          <cell r="E10241"/>
          <cell r="F10241">
            <v>0</v>
          </cell>
          <cell r="G10241">
            <v>0</v>
          </cell>
        </row>
        <row r="10242">
          <cell r="A10242" t="str">
            <v/>
          </cell>
          <cell r="B10242" t="str">
            <v/>
          </cell>
          <cell r="C10242"/>
          <cell r="D10242" t="str">
            <v/>
          </cell>
          <cell r="E10242"/>
          <cell r="F10242">
            <v>0</v>
          </cell>
          <cell r="G10242">
            <v>0</v>
          </cell>
        </row>
        <row r="10243">
          <cell r="A10243" t="str">
            <v/>
          </cell>
          <cell r="B10243" t="str">
            <v/>
          </cell>
          <cell r="C10243"/>
          <cell r="D10243" t="str">
            <v/>
          </cell>
          <cell r="E10243"/>
          <cell r="F10243">
            <v>0</v>
          </cell>
          <cell r="G10243">
            <v>0</v>
          </cell>
        </row>
        <row r="10244">
          <cell r="A10244" t="str">
            <v/>
          </cell>
          <cell r="B10244" t="str">
            <v/>
          </cell>
          <cell r="C10244"/>
          <cell r="D10244" t="str">
            <v/>
          </cell>
          <cell r="E10244"/>
          <cell r="F10244">
            <v>0</v>
          </cell>
          <cell r="G10244">
            <v>0</v>
          </cell>
        </row>
        <row r="10245">
          <cell r="A10245" t="str">
            <v/>
          </cell>
          <cell r="B10245" t="str">
            <v/>
          </cell>
          <cell r="C10245"/>
          <cell r="D10245" t="str">
            <v/>
          </cell>
          <cell r="E10245"/>
          <cell r="F10245">
            <v>0</v>
          </cell>
          <cell r="G10245">
            <v>0</v>
          </cell>
        </row>
        <row r="10246">
          <cell r="A10246" t="str">
            <v/>
          </cell>
          <cell r="B10246" t="str">
            <v/>
          </cell>
          <cell r="C10246"/>
          <cell r="D10246" t="str">
            <v/>
          </cell>
          <cell r="E10246"/>
          <cell r="F10246">
            <v>0</v>
          </cell>
          <cell r="G10246">
            <v>0</v>
          </cell>
        </row>
        <row r="10247">
          <cell r="A10247"/>
          <cell r="B10247"/>
          <cell r="C10247"/>
          <cell r="D10247"/>
          <cell r="E10247"/>
          <cell r="F10247" t="str">
            <v>Total C</v>
          </cell>
          <cell r="G10247">
            <v>0</v>
          </cell>
        </row>
        <row r="10248">
          <cell r="A10248"/>
          <cell r="B10248"/>
          <cell r="C10248"/>
          <cell r="D10248"/>
          <cell r="E10248"/>
          <cell r="F10248"/>
          <cell r="G10248"/>
        </row>
        <row r="10249">
          <cell r="A10249" t="str">
            <v/>
          </cell>
          <cell r="B10249" t="str">
            <v/>
          </cell>
          <cell r="C10249"/>
          <cell r="D10249" t="str">
            <v>Costo  Neto</v>
          </cell>
          <cell r="E10249"/>
          <cell r="F10249" t="str">
            <v>Total D=A+B+C</v>
          </cell>
          <cell r="G10249">
            <v>0</v>
          </cell>
        </row>
        <row r="10251">
          <cell r="A10251" t="str">
            <v>ANALISIS DE PRECIOS</v>
          </cell>
          <cell r="B10251"/>
          <cell r="C10251"/>
          <cell r="D10251"/>
          <cell r="E10251"/>
          <cell r="F10251"/>
          <cell r="G10251"/>
        </row>
        <row r="10252">
          <cell r="A10252" t="str">
            <v>COMITENTE:</v>
          </cell>
          <cell r="B10252" t="str">
            <v>DIRECCIÓN DE ARQUITECTURA</v>
          </cell>
          <cell r="C10252"/>
          <cell r="D10252"/>
          <cell r="E10252"/>
          <cell r="F10252"/>
          <cell r="G10252"/>
        </row>
        <row r="10253">
          <cell r="A10253" t="str">
            <v>CONTRATISTA:</v>
          </cell>
          <cell r="B10253" t="str">
            <v xml:space="preserve">BILBAO CONSTRUCCIONES S.R.L. </v>
          </cell>
          <cell r="C10253"/>
          <cell r="D10253"/>
          <cell r="E10253"/>
          <cell r="F10253"/>
          <cell r="G10253"/>
        </row>
        <row r="10254">
          <cell r="A10254" t="str">
            <v>OBRA:</v>
          </cell>
          <cell r="B10254" t="str">
            <v>CENTRO DE MEDICINA NUCLEAR - PET / CT</v>
          </cell>
          <cell r="C10254"/>
          <cell r="D10254"/>
          <cell r="E10254"/>
          <cell r="F10254" t="str">
            <v>PRECIOS A:</v>
          </cell>
          <cell r="G10254">
            <v>43594</v>
          </cell>
        </row>
        <row r="10255">
          <cell r="A10255" t="str">
            <v>UBICACIÓN:</v>
          </cell>
          <cell r="B10255" t="str">
            <v>CAPITAL</v>
          </cell>
          <cell r="C10255"/>
          <cell r="D10255"/>
          <cell r="E10255"/>
          <cell r="F10255"/>
          <cell r="G10255"/>
        </row>
        <row r="10256">
          <cell r="A10256" t="str">
            <v>RUBRO:</v>
          </cell>
          <cell r="B10256" t="str">
            <v/>
          </cell>
          <cell r="C10256" t="str">
            <v/>
          </cell>
          <cell r="D10256"/>
          <cell r="E10256"/>
          <cell r="F10256"/>
          <cell r="G10256"/>
        </row>
        <row r="10257">
          <cell r="A10257" t="str">
            <v>ITEM:</v>
          </cell>
          <cell r="B10257" t="str">
            <v/>
          </cell>
          <cell r="C10257" t="str">
            <v/>
          </cell>
          <cell r="D10257"/>
          <cell r="E10257"/>
          <cell r="F10257" t="str">
            <v>UNIDAD:</v>
          </cell>
          <cell r="G10257" t="str">
            <v/>
          </cell>
        </row>
        <row r="10258">
          <cell r="A10258"/>
          <cell r="B10258"/>
          <cell r="C10258"/>
          <cell r="D10258"/>
          <cell r="E10258"/>
          <cell r="F10258"/>
          <cell r="G10258"/>
        </row>
        <row r="10259">
          <cell r="A10259" t="str">
            <v>DATOS REDETERMINACION</v>
          </cell>
          <cell r="B10259"/>
          <cell r="C10259" t="str">
            <v>DESIGNACION</v>
          </cell>
          <cell r="D10259" t="str">
            <v>U</v>
          </cell>
          <cell r="E10259" t="str">
            <v>Cantidad</v>
          </cell>
          <cell r="F10259" t="str">
            <v>$ Unitarios</v>
          </cell>
          <cell r="G10259" t="str">
            <v>$ Parcial</v>
          </cell>
        </row>
        <row r="10260">
          <cell r="A10260" t="str">
            <v>CÓDIGO</v>
          </cell>
          <cell r="B10260" t="str">
            <v>DESCRIPCIÓN</v>
          </cell>
          <cell r="C10260"/>
          <cell r="D10260"/>
          <cell r="E10260"/>
          <cell r="F10260"/>
          <cell r="G10260"/>
        </row>
        <row r="10261">
          <cell r="A10261"/>
          <cell r="B10261"/>
          <cell r="C10261" t="str">
            <v>A - MATERIALES</v>
          </cell>
          <cell r="D10261"/>
          <cell r="E10261"/>
          <cell r="F10261"/>
          <cell r="G10261"/>
        </row>
        <row r="10262">
          <cell r="A10262" t="str">
            <v/>
          </cell>
          <cell r="B10262" t="str">
            <v/>
          </cell>
          <cell r="C10262"/>
          <cell r="D10262" t="str">
            <v/>
          </cell>
          <cell r="E10262"/>
          <cell r="F10262">
            <v>0</v>
          </cell>
          <cell r="G10262">
            <v>0</v>
          </cell>
        </row>
        <row r="10263">
          <cell r="A10263" t="str">
            <v/>
          </cell>
          <cell r="B10263" t="str">
            <v/>
          </cell>
          <cell r="C10263"/>
          <cell r="D10263" t="str">
            <v/>
          </cell>
          <cell r="E10263"/>
          <cell r="F10263">
            <v>0</v>
          </cell>
          <cell r="G10263">
            <v>0</v>
          </cell>
        </row>
        <row r="10264">
          <cell r="A10264" t="str">
            <v/>
          </cell>
          <cell r="B10264" t="str">
            <v/>
          </cell>
          <cell r="C10264"/>
          <cell r="D10264" t="str">
            <v/>
          </cell>
          <cell r="E10264"/>
          <cell r="F10264">
            <v>0</v>
          </cell>
          <cell r="G10264">
            <v>0</v>
          </cell>
        </row>
        <row r="10265">
          <cell r="A10265" t="str">
            <v/>
          </cell>
          <cell r="B10265" t="str">
            <v/>
          </cell>
          <cell r="C10265"/>
          <cell r="D10265" t="str">
            <v/>
          </cell>
          <cell r="E10265"/>
          <cell r="F10265">
            <v>0</v>
          </cell>
          <cell r="G10265">
            <v>0</v>
          </cell>
        </row>
        <row r="10266">
          <cell r="A10266" t="str">
            <v/>
          </cell>
          <cell r="B10266" t="str">
            <v/>
          </cell>
          <cell r="C10266"/>
          <cell r="D10266" t="str">
            <v/>
          </cell>
          <cell r="E10266"/>
          <cell r="F10266">
            <v>0</v>
          </cell>
          <cell r="G10266">
            <v>0</v>
          </cell>
        </row>
        <row r="10267">
          <cell r="A10267" t="str">
            <v/>
          </cell>
          <cell r="B10267" t="str">
            <v/>
          </cell>
          <cell r="C10267"/>
          <cell r="D10267" t="str">
            <v/>
          </cell>
          <cell r="E10267"/>
          <cell r="F10267">
            <v>0</v>
          </cell>
          <cell r="G10267">
            <v>0</v>
          </cell>
        </row>
        <row r="10268">
          <cell r="A10268" t="str">
            <v/>
          </cell>
          <cell r="B10268" t="str">
            <v/>
          </cell>
          <cell r="C10268"/>
          <cell r="D10268" t="str">
            <v/>
          </cell>
          <cell r="E10268"/>
          <cell r="F10268">
            <v>0</v>
          </cell>
          <cell r="G10268">
            <v>0</v>
          </cell>
        </row>
        <row r="10269">
          <cell r="A10269" t="str">
            <v/>
          </cell>
          <cell r="B10269" t="str">
            <v/>
          </cell>
          <cell r="C10269"/>
          <cell r="D10269" t="str">
            <v/>
          </cell>
          <cell r="E10269"/>
          <cell r="F10269">
            <v>0</v>
          </cell>
          <cell r="G10269">
            <v>0</v>
          </cell>
        </row>
        <row r="10270">
          <cell r="A10270" t="str">
            <v/>
          </cell>
          <cell r="B10270" t="str">
            <v/>
          </cell>
          <cell r="C10270"/>
          <cell r="D10270" t="str">
            <v/>
          </cell>
          <cell r="E10270"/>
          <cell r="F10270">
            <v>0</v>
          </cell>
          <cell r="G10270">
            <v>0</v>
          </cell>
        </row>
        <row r="10271">
          <cell r="A10271" t="str">
            <v/>
          </cell>
          <cell r="B10271" t="str">
            <v/>
          </cell>
          <cell r="C10271"/>
          <cell r="D10271" t="str">
            <v/>
          </cell>
          <cell r="E10271"/>
          <cell r="F10271">
            <v>0</v>
          </cell>
          <cell r="G10271">
            <v>0</v>
          </cell>
        </row>
        <row r="10272">
          <cell r="A10272" t="str">
            <v/>
          </cell>
          <cell r="B10272" t="str">
            <v/>
          </cell>
          <cell r="C10272"/>
          <cell r="D10272" t="str">
            <v/>
          </cell>
          <cell r="E10272"/>
          <cell r="F10272">
            <v>0</v>
          </cell>
          <cell r="G10272">
            <v>0</v>
          </cell>
        </row>
        <row r="10273">
          <cell r="A10273" t="str">
            <v/>
          </cell>
          <cell r="B10273" t="str">
            <v/>
          </cell>
          <cell r="C10273"/>
          <cell r="D10273" t="str">
            <v/>
          </cell>
          <cell r="E10273"/>
          <cell r="F10273">
            <v>0</v>
          </cell>
          <cell r="G10273">
            <v>0</v>
          </cell>
        </row>
        <row r="10274">
          <cell r="A10274" t="str">
            <v/>
          </cell>
          <cell r="B10274" t="str">
            <v/>
          </cell>
          <cell r="C10274"/>
          <cell r="D10274" t="str">
            <v/>
          </cell>
          <cell r="E10274"/>
          <cell r="F10274">
            <v>0</v>
          </cell>
          <cell r="G10274">
            <v>0</v>
          </cell>
        </row>
        <row r="10275">
          <cell r="A10275" t="str">
            <v/>
          </cell>
          <cell r="B10275" t="str">
            <v/>
          </cell>
          <cell r="C10275"/>
          <cell r="D10275" t="str">
            <v/>
          </cell>
          <cell r="E10275"/>
          <cell r="F10275">
            <v>0</v>
          </cell>
          <cell r="G10275">
            <v>0</v>
          </cell>
        </row>
        <row r="10276">
          <cell r="A10276"/>
          <cell r="B10276"/>
          <cell r="C10276"/>
          <cell r="D10276"/>
          <cell r="E10276"/>
          <cell r="F10276" t="str">
            <v>Total A</v>
          </cell>
          <cell r="G10276">
            <v>0</v>
          </cell>
        </row>
        <row r="10277">
          <cell r="A10277"/>
          <cell r="B10277"/>
          <cell r="C10277" t="str">
            <v>B - MANO DE OBRA</v>
          </cell>
          <cell r="D10277"/>
          <cell r="E10277"/>
          <cell r="F10277"/>
          <cell r="G10277"/>
        </row>
        <row r="10278">
          <cell r="A10278" t="str">
            <v/>
          </cell>
          <cell r="B10278">
            <v>0</v>
          </cell>
          <cell r="C10278"/>
          <cell r="D10278" t="str">
            <v/>
          </cell>
          <cell r="E10278"/>
          <cell r="F10278">
            <v>0</v>
          </cell>
          <cell r="G10278">
            <v>0</v>
          </cell>
        </row>
        <row r="10279">
          <cell r="A10279" t="str">
            <v/>
          </cell>
          <cell r="B10279">
            <v>0</v>
          </cell>
          <cell r="C10279"/>
          <cell r="D10279" t="str">
            <v/>
          </cell>
          <cell r="E10279"/>
          <cell r="F10279">
            <v>0</v>
          </cell>
          <cell r="G10279">
            <v>0</v>
          </cell>
        </row>
        <row r="10280">
          <cell r="A10280" t="str">
            <v/>
          </cell>
          <cell r="B10280">
            <v>0</v>
          </cell>
          <cell r="C10280"/>
          <cell r="D10280" t="str">
            <v/>
          </cell>
          <cell r="E10280"/>
          <cell r="F10280">
            <v>0</v>
          </cell>
          <cell r="G10280">
            <v>0</v>
          </cell>
        </row>
        <row r="10281">
          <cell r="A10281" t="str">
            <v/>
          </cell>
          <cell r="B10281">
            <v>0</v>
          </cell>
          <cell r="C10281"/>
          <cell r="D10281" t="str">
            <v/>
          </cell>
          <cell r="E10281"/>
          <cell r="F10281">
            <v>0</v>
          </cell>
          <cell r="G10281">
            <v>0</v>
          </cell>
        </row>
        <row r="10282">
          <cell r="A10282" t="str">
            <v/>
          </cell>
          <cell r="B10282">
            <v>0</v>
          </cell>
          <cell r="C10282"/>
          <cell r="D10282" t="str">
            <v/>
          </cell>
          <cell r="E10282"/>
          <cell r="F10282">
            <v>0</v>
          </cell>
          <cell r="G10282">
            <v>0</v>
          </cell>
        </row>
        <row r="10283">
          <cell r="A10283" t="str">
            <v/>
          </cell>
          <cell r="B10283">
            <v>0</v>
          </cell>
          <cell r="C10283"/>
          <cell r="D10283" t="str">
            <v/>
          </cell>
          <cell r="E10283"/>
          <cell r="F10283">
            <v>0</v>
          </cell>
          <cell r="G10283">
            <v>0</v>
          </cell>
        </row>
        <row r="10284">
          <cell r="A10284" t="str">
            <v/>
          </cell>
          <cell r="B10284">
            <v>0</v>
          </cell>
          <cell r="C10284"/>
          <cell r="D10284" t="str">
            <v/>
          </cell>
          <cell r="E10284"/>
          <cell r="F10284">
            <v>0</v>
          </cell>
          <cell r="G10284">
            <v>0</v>
          </cell>
        </row>
        <row r="10285">
          <cell r="A10285" t="str">
            <v/>
          </cell>
          <cell r="B10285">
            <v>0</v>
          </cell>
          <cell r="C10285"/>
          <cell r="D10285" t="str">
            <v/>
          </cell>
          <cell r="E10285"/>
          <cell r="F10285">
            <v>0</v>
          </cell>
          <cell r="G10285">
            <v>0</v>
          </cell>
        </row>
        <row r="10286">
          <cell r="A10286"/>
          <cell r="B10286"/>
          <cell r="C10286"/>
          <cell r="D10286"/>
          <cell r="E10286"/>
          <cell r="F10286" t="str">
            <v>Total B</v>
          </cell>
          <cell r="G10286">
            <v>0</v>
          </cell>
        </row>
        <row r="10287">
          <cell r="A10287"/>
          <cell r="B10287"/>
          <cell r="C10287" t="str">
            <v>C - EQUIPOS</v>
          </cell>
          <cell r="D10287"/>
          <cell r="E10287"/>
          <cell r="F10287"/>
          <cell r="G10287"/>
        </row>
        <row r="10288">
          <cell r="A10288" t="str">
            <v/>
          </cell>
          <cell r="B10288" t="str">
            <v/>
          </cell>
          <cell r="C10288"/>
          <cell r="D10288" t="str">
            <v/>
          </cell>
          <cell r="E10288"/>
          <cell r="F10288">
            <v>0</v>
          </cell>
          <cell r="G10288">
            <v>0</v>
          </cell>
        </row>
        <row r="10289">
          <cell r="A10289" t="str">
            <v/>
          </cell>
          <cell r="B10289" t="str">
            <v/>
          </cell>
          <cell r="C10289"/>
          <cell r="D10289" t="str">
            <v/>
          </cell>
          <cell r="E10289"/>
          <cell r="F10289">
            <v>0</v>
          </cell>
          <cell r="G10289">
            <v>0</v>
          </cell>
        </row>
        <row r="10290">
          <cell r="A10290" t="str">
            <v/>
          </cell>
          <cell r="B10290" t="str">
            <v/>
          </cell>
          <cell r="C10290"/>
          <cell r="D10290" t="str">
            <v/>
          </cell>
          <cell r="E10290"/>
          <cell r="F10290">
            <v>0</v>
          </cell>
          <cell r="G10290">
            <v>0</v>
          </cell>
        </row>
        <row r="10291">
          <cell r="A10291" t="str">
            <v/>
          </cell>
          <cell r="B10291" t="str">
            <v/>
          </cell>
          <cell r="C10291"/>
          <cell r="D10291" t="str">
            <v/>
          </cell>
          <cell r="E10291"/>
          <cell r="F10291">
            <v>0</v>
          </cell>
          <cell r="G10291">
            <v>0</v>
          </cell>
        </row>
        <row r="10292">
          <cell r="A10292" t="str">
            <v/>
          </cell>
          <cell r="B10292" t="str">
            <v/>
          </cell>
          <cell r="C10292"/>
          <cell r="D10292" t="str">
            <v/>
          </cell>
          <cell r="E10292"/>
          <cell r="F10292">
            <v>0</v>
          </cell>
          <cell r="G10292">
            <v>0</v>
          </cell>
        </row>
        <row r="10293">
          <cell r="A10293" t="str">
            <v/>
          </cell>
          <cell r="B10293" t="str">
            <v/>
          </cell>
          <cell r="C10293"/>
          <cell r="D10293" t="str">
            <v/>
          </cell>
          <cell r="E10293"/>
          <cell r="F10293">
            <v>0</v>
          </cell>
          <cell r="G10293">
            <v>0</v>
          </cell>
        </row>
        <row r="10294">
          <cell r="A10294" t="str">
            <v/>
          </cell>
          <cell r="B10294" t="str">
            <v/>
          </cell>
          <cell r="C10294"/>
          <cell r="D10294" t="str">
            <v/>
          </cell>
          <cell r="E10294"/>
          <cell r="F10294">
            <v>0</v>
          </cell>
          <cell r="G10294">
            <v>0</v>
          </cell>
        </row>
        <row r="10295">
          <cell r="A10295" t="str">
            <v/>
          </cell>
          <cell r="B10295" t="str">
            <v/>
          </cell>
          <cell r="C10295"/>
          <cell r="D10295" t="str">
            <v/>
          </cell>
          <cell r="E10295"/>
          <cell r="F10295">
            <v>0</v>
          </cell>
          <cell r="G10295">
            <v>0</v>
          </cell>
        </row>
        <row r="10296">
          <cell r="A10296" t="str">
            <v/>
          </cell>
          <cell r="B10296" t="str">
            <v/>
          </cell>
          <cell r="C10296"/>
          <cell r="D10296" t="str">
            <v/>
          </cell>
          <cell r="E10296"/>
          <cell r="F10296">
            <v>0</v>
          </cell>
          <cell r="G10296">
            <v>0</v>
          </cell>
        </row>
        <row r="10297">
          <cell r="A10297"/>
          <cell r="B10297"/>
          <cell r="C10297"/>
          <cell r="D10297"/>
          <cell r="E10297"/>
          <cell r="F10297" t="str">
            <v>Total C</v>
          </cell>
          <cell r="G10297">
            <v>0</v>
          </cell>
        </row>
        <row r="10298">
          <cell r="A10298"/>
          <cell r="B10298"/>
          <cell r="C10298"/>
          <cell r="D10298"/>
          <cell r="E10298"/>
          <cell r="F10298"/>
          <cell r="G10298"/>
        </row>
        <row r="10299">
          <cell r="A10299" t="str">
            <v/>
          </cell>
          <cell r="B10299" t="str">
            <v/>
          </cell>
          <cell r="C10299"/>
          <cell r="D10299" t="str">
            <v>Costo  Neto</v>
          </cell>
          <cell r="E10299"/>
          <cell r="F10299" t="str">
            <v>Total D=A+B+C</v>
          </cell>
          <cell r="G10299">
            <v>0</v>
          </cell>
        </row>
        <row r="10301">
          <cell r="A10301" t="str">
            <v>ANALISIS DE PRECIOS</v>
          </cell>
          <cell r="B10301"/>
          <cell r="C10301"/>
          <cell r="D10301"/>
          <cell r="E10301"/>
          <cell r="F10301"/>
          <cell r="G10301"/>
        </row>
        <row r="10302">
          <cell r="A10302" t="str">
            <v>COMITENTE:</v>
          </cell>
          <cell r="B10302" t="str">
            <v>DIRECCIÓN DE ARQUITECTURA</v>
          </cell>
          <cell r="C10302"/>
          <cell r="D10302"/>
          <cell r="E10302"/>
          <cell r="F10302"/>
          <cell r="G10302"/>
        </row>
        <row r="10303">
          <cell r="A10303" t="str">
            <v>CONTRATISTA:</v>
          </cell>
          <cell r="B10303" t="str">
            <v xml:space="preserve">BILBAO CONSTRUCCIONES S.R.L. </v>
          </cell>
          <cell r="C10303"/>
          <cell r="D10303"/>
          <cell r="E10303"/>
          <cell r="F10303"/>
          <cell r="G10303"/>
        </row>
        <row r="10304">
          <cell r="A10304" t="str">
            <v>OBRA:</v>
          </cell>
          <cell r="B10304" t="str">
            <v>CENTRO DE MEDICINA NUCLEAR - PET / CT</v>
          </cell>
          <cell r="C10304"/>
          <cell r="D10304"/>
          <cell r="E10304"/>
          <cell r="F10304" t="str">
            <v>PRECIOS A:</v>
          </cell>
          <cell r="G10304">
            <v>43594</v>
          </cell>
        </row>
        <row r="10305">
          <cell r="A10305" t="str">
            <v>UBICACIÓN:</v>
          </cell>
          <cell r="B10305" t="str">
            <v>CAPITAL</v>
          </cell>
          <cell r="C10305"/>
          <cell r="D10305"/>
          <cell r="E10305"/>
          <cell r="F10305"/>
          <cell r="G10305"/>
        </row>
        <row r="10306">
          <cell r="A10306" t="str">
            <v>RUBRO:</v>
          </cell>
          <cell r="B10306" t="str">
            <v/>
          </cell>
          <cell r="C10306" t="str">
            <v/>
          </cell>
          <cell r="D10306"/>
          <cell r="E10306"/>
          <cell r="F10306"/>
          <cell r="G10306"/>
        </row>
        <row r="10307">
          <cell r="A10307" t="str">
            <v>ITEM:</v>
          </cell>
          <cell r="B10307" t="str">
            <v/>
          </cell>
          <cell r="C10307" t="str">
            <v/>
          </cell>
          <cell r="D10307"/>
          <cell r="E10307"/>
          <cell r="F10307" t="str">
            <v>UNIDAD:</v>
          </cell>
          <cell r="G10307" t="str">
            <v/>
          </cell>
        </row>
        <row r="10308">
          <cell r="A10308"/>
          <cell r="B10308"/>
          <cell r="C10308"/>
          <cell r="D10308"/>
          <cell r="E10308"/>
          <cell r="F10308"/>
          <cell r="G10308"/>
        </row>
        <row r="10309">
          <cell r="A10309" t="str">
            <v>DATOS REDETERMINACION</v>
          </cell>
          <cell r="B10309"/>
          <cell r="C10309" t="str">
            <v>DESIGNACION</v>
          </cell>
          <cell r="D10309" t="str">
            <v>U</v>
          </cell>
          <cell r="E10309" t="str">
            <v>Cantidad</v>
          </cell>
          <cell r="F10309" t="str">
            <v>$ Unitarios</v>
          </cell>
          <cell r="G10309" t="str">
            <v>$ Parcial</v>
          </cell>
        </row>
        <row r="10310">
          <cell r="A10310" t="str">
            <v>CÓDIGO</v>
          </cell>
          <cell r="B10310" t="str">
            <v>DESCRIPCIÓN</v>
          </cell>
          <cell r="C10310"/>
          <cell r="D10310"/>
          <cell r="E10310"/>
          <cell r="F10310"/>
          <cell r="G10310"/>
        </row>
        <row r="10311">
          <cell r="A10311"/>
          <cell r="B10311"/>
          <cell r="C10311" t="str">
            <v>A - MATERIALES</v>
          </cell>
          <cell r="D10311"/>
          <cell r="E10311"/>
          <cell r="F10311"/>
          <cell r="G10311"/>
        </row>
        <row r="10312">
          <cell r="A10312" t="str">
            <v/>
          </cell>
          <cell r="B10312" t="str">
            <v/>
          </cell>
          <cell r="C10312"/>
          <cell r="D10312" t="str">
            <v/>
          </cell>
          <cell r="E10312"/>
          <cell r="F10312">
            <v>0</v>
          </cell>
          <cell r="G10312">
            <v>0</v>
          </cell>
        </row>
        <row r="10313">
          <cell r="A10313" t="str">
            <v/>
          </cell>
          <cell r="B10313" t="str">
            <v/>
          </cell>
          <cell r="C10313"/>
          <cell r="D10313" t="str">
            <v/>
          </cell>
          <cell r="E10313"/>
          <cell r="F10313">
            <v>0</v>
          </cell>
          <cell r="G10313">
            <v>0</v>
          </cell>
        </row>
        <row r="10314">
          <cell r="A10314" t="str">
            <v/>
          </cell>
          <cell r="B10314" t="str">
            <v/>
          </cell>
          <cell r="C10314"/>
          <cell r="D10314" t="str">
            <v/>
          </cell>
          <cell r="E10314"/>
          <cell r="F10314">
            <v>0</v>
          </cell>
          <cell r="G10314">
            <v>0</v>
          </cell>
        </row>
        <row r="10315">
          <cell r="A10315" t="str">
            <v/>
          </cell>
          <cell r="B10315" t="str">
            <v/>
          </cell>
          <cell r="C10315"/>
          <cell r="D10315" t="str">
            <v/>
          </cell>
          <cell r="E10315"/>
          <cell r="F10315">
            <v>0</v>
          </cell>
          <cell r="G10315">
            <v>0</v>
          </cell>
        </row>
        <row r="10316">
          <cell r="A10316" t="str">
            <v/>
          </cell>
          <cell r="B10316" t="str">
            <v/>
          </cell>
          <cell r="C10316"/>
          <cell r="D10316" t="str">
            <v/>
          </cell>
          <cell r="E10316"/>
          <cell r="F10316">
            <v>0</v>
          </cell>
          <cell r="G10316">
            <v>0</v>
          </cell>
        </row>
        <row r="10317">
          <cell r="A10317" t="str">
            <v/>
          </cell>
          <cell r="B10317" t="str">
            <v/>
          </cell>
          <cell r="C10317"/>
          <cell r="D10317" t="str">
            <v/>
          </cell>
          <cell r="E10317"/>
          <cell r="F10317">
            <v>0</v>
          </cell>
          <cell r="G10317">
            <v>0</v>
          </cell>
        </row>
        <row r="10318">
          <cell r="A10318" t="str">
            <v/>
          </cell>
          <cell r="B10318" t="str">
            <v/>
          </cell>
          <cell r="C10318"/>
          <cell r="D10318" t="str">
            <v/>
          </cell>
          <cell r="E10318"/>
          <cell r="F10318">
            <v>0</v>
          </cell>
          <cell r="G10318">
            <v>0</v>
          </cell>
        </row>
        <row r="10319">
          <cell r="A10319" t="str">
            <v/>
          </cell>
          <cell r="B10319" t="str">
            <v/>
          </cell>
          <cell r="C10319"/>
          <cell r="D10319" t="str">
            <v/>
          </cell>
          <cell r="E10319"/>
          <cell r="F10319">
            <v>0</v>
          </cell>
          <cell r="G10319">
            <v>0</v>
          </cell>
        </row>
        <row r="10320">
          <cell r="A10320" t="str">
            <v/>
          </cell>
          <cell r="B10320" t="str">
            <v/>
          </cell>
          <cell r="C10320"/>
          <cell r="D10320" t="str">
            <v/>
          </cell>
          <cell r="E10320"/>
          <cell r="F10320">
            <v>0</v>
          </cell>
          <cell r="G10320">
            <v>0</v>
          </cell>
        </row>
        <row r="10321">
          <cell r="A10321" t="str">
            <v/>
          </cell>
          <cell r="B10321" t="str">
            <v/>
          </cell>
          <cell r="C10321"/>
          <cell r="D10321" t="str">
            <v/>
          </cell>
          <cell r="E10321"/>
          <cell r="F10321">
            <v>0</v>
          </cell>
          <cell r="G10321">
            <v>0</v>
          </cell>
        </row>
        <row r="10322">
          <cell r="A10322" t="str">
            <v/>
          </cell>
          <cell r="B10322" t="str">
            <v/>
          </cell>
          <cell r="C10322"/>
          <cell r="D10322" t="str">
            <v/>
          </cell>
          <cell r="E10322"/>
          <cell r="F10322">
            <v>0</v>
          </cell>
          <cell r="G10322">
            <v>0</v>
          </cell>
        </row>
        <row r="10323">
          <cell r="A10323" t="str">
            <v/>
          </cell>
          <cell r="B10323" t="str">
            <v/>
          </cell>
          <cell r="C10323"/>
          <cell r="D10323" t="str">
            <v/>
          </cell>
          <cell r="E10323"/>
          <cell r="F10323">
            <v>0</v>
          </cell>
          <cell r="G10323">
            <v>0</v>
          </cell>
        </row>
        <row r="10324">
          <cell r="A10324" t="str">
            <v/>
          </cell>
          <cell r="B10324" t="str">
            <v/>
          </cell>
          <cell r="C10324"/>
          <cell r="D10324" t="str">
            <v/>
          </cell>
          <cell r="E10324"/>
          <cell r="F10324">
            <v>0</v>
          </cell>
          <cell r="G10324">
            <v>0</v>
          </cell>
        </row>
        <row r="10325">
          <cell r="A10325" t="str">
            <v/>
          </cell>
          <cell r="B10325" t="str">
            <v/>
          </cell>
          <cell r="C10325"/>
          <cell r="D10325" t="str">
            <v/>
          </cell>
          <cell r="E10325"/>
          <cell r="F10325">
            <v>0</v>
          </cell>
          <cell r="G10325">
            <v>0</v>
          </cell>
        </row>
        <row r="10326">
          <cell r="A10326"/>
          <cell r="B10326"/>
          <cell r="C10326"/>
          <cell r="D10326"/>
          <cell r="E10326"/>
          <cell r="F10326" t="str">
            <v>Total A</v>
          </cell>
          <cell r="G10326">
            <v>0</v>
          </cell>
        </row>
        <row r="10327">
          <cell r="A10327"/>
          <cell r="B10327"/>
          <cell r="C10327" t="str">
            <v>B - MANO DE OBRA</v>
          </cell>
          <cell r="D10327"/>
          <cell r="E10327"/>
          <cell r="F10327"/>
          <cell r="G10327"/>
        </row>
        <row r="10328">
          <cell r="A10328" t="str">
            <v/>
          </cell>
          <cell r="B10328">
            <v>0</v>
          </cell>
          <cell r="C10328"/>
          <cell r="D10328" t="str">
            <v/>
          </cell>
          <cell r="E10328"/>
          <cell r="F10328">
            <v>0</v>
          </cell>
          <cell r="G10328">
            <v>0</v>
          </cell>
        </row>
        <row r="10329">
          <cell r="A10329" t="str">
            <v/>
          </cell>
          <cell r="B10329">
            <v>0</v>
          </cell>
          <cell r="C10329"/>
          <cell r="D10329" t="str">
            <v/>
          </cell>
          <cell r="E10329"/>
          <cell r="F10329">
            <v>0</v>
          </cell>
          <cell r="G10329">
            <v>0</v>
          </cell>
        </row>
        <row r="10330">
          <cell r="A10330" t="str">
            <v/>
          </cell>
          <cell r="B10330">
            <v>0</v>
          </cell>
          <cell r="C10330"/>
          <cell r="D10330" t="str">
            <v/>
          </cell>
          <cell r="E10330"/>
          <cell r="F10330">
            <v>0</v>
          </cell>
          <cell r="G10330">
            <v>0</v>
          </cell>
        </row>
        <row r="10331">
          <cell r="A10331" t="str">
            <v/>
          </cell>
          <cell r="B10331">
            <v>0</v>
          </cell>
          <cell r="C10331"/>
          <cell r="D10331" t="str">
            <v/>
          </cell>
          <cell r="E10331"/>
          <cell r="F10331">
            <v>0</v>
          </cell>
          <cell r="G10331">
            <v>0</v>
          </cell>
        </row>
        <row r="10332">
          <cell r="A10332" t="str">
            <v/>
          </cell>
          <cell r="B10332">
            <v>0</v>
          </cell>
          <cell r="C10332"/>
          <cell r="D10332" t="str">
            <v/>
          </cell>
          <cell r="E10332"/>
          <cell r="F10332">
            <v>0</v>
          </cell>
          <cell r="G10332">
            <v>0</v>
          </cell>
        </row>
        <row r="10333">
          <cell r="A10333" t="str">
            <v/>
          </cell>
          <cell r="B10333">
            <v>0</v>
          </cell>
          <cell r="C10333"/>
          <cell r="D10333" t="str">
            <v/>
          </cell>
          <cell r="E10333"/>
          <cell r="F10333">
            <v>0</v>
          </cell>
          <cell r="G10333">
            <v>0</v>
          </cell>
        </row>
        <row r="10334">
          <cell r="A10334" t="str">
            <v/>
          </cell>
          <cell r="B10334">
            <v>0</v>
          </cell>
          <cell r="C10334"/>
          <cell r="D10334" t="str">
            <v/>
          </cell>
          <cell r="E10334"/>
          <cell r="F10334">
            <v>0</v>
          </cell>
          <cell r="G10334">
            <v>0</v>
          </cell>
        </row>
        <row r="10335">
          <cell r="A10335" t="str">
            <v/>
          </cell>
          <cell r="B10335">
            <v>0</v>
          </cell>
          <cell r="C10335"/>
          <cell r="D10335" t="str">
            <v/>
          </cell>
          <cell r="E10335"/>
          <cell r="F10335">
            <v>0</v>
          </cell>
          <cell r="G10335">
            <v>0</v>
          </cell>
        </row>
        <row r="10336">
          <cell r="A10336"/>
          <cell r="B10336"/>
          <cell r="C10336"/>
          <cell r="D10336"/>
          <cell r="E10336"/>
          <cell r="F10336" t="str">
            <v>Total B</v>
          </cell>
          <cell r="G10336">
            <v>0</v>
          </cell>
        </row>
        <row r="10337">
          <cell r="A10337"/>
          <cell r="B10337"/>
          <cell r="C10337" t="str">
            <v>C - EQUIPOS</v>
          </cell>
          <cell r="D10337"/>
          <cell r="E10337"/>
          <cell r="F10337"/>
          <cell r="G10337"/>
        </row>
        <row r="10338">
          <cell r="A10338" t="str">
            <v/>
          </cell>
          <cell r="B10338" t="str">
            <v/>
          </cell>
          <cell r="C10338"/>
          <cell r="D10338" t="str">
            <v/>
          </cell>
          <cell r="E10338"/>
          <cell r="F10338">
            <v>0</v>
          </cell>
          <cell r="G10338">
            <v>0</v>
          </cell>
        </row>
        <row r="10339">
          <cell r="A10339" t="str">
            <v/>
          </cell>
          <cell r="B10339" t="str">
            <v/>
          </cell>
          <cell r="C10339"/>
          <cell r="D10339" t="str">
            <v/>
          </cell>
          <cell r="E10339"/>
          <cell r="F10339">
            <v>0</v>
          </cell>
          <cell r="G10339">
            <v>0</v>
          </cell>
        </row>
        <row r="10340">
          <cell r="A10340" t="str">
            <v/>
          </cell>
          <cell r="B10340" t="str">
            <v/>
          </cell>
          <cell r="C10340"/>
          <cell r="D10340" t="str">
            <v/>
          </cell>
          <cell r="E10340"/>
          <cell r="F10340">
            <v>0</v>
          </cell>
          <cell r="G10340">
            <v>0</v>
          </cell>
        </row>
        <row r="10341">
          <cell r="A10341" t="str">
            <v/>
          </cell>
          <cell r="B10341" t="str">
            <v/>
          </cell>
          <cell r="C10341"/>
          <cell r="D10341" t="str">
            <v/>
          </cell>
          <cell r="E10341"/>
          <cell r="F10341">
            <v>0</v>
          </cell>
          <cell r="G10341">
            <v>0</v>
          </cell>
        </row>
        <row r="10342">
          <cell r="A10342" t="str">
            <v/>
          </cell>
          <cell r="B10342" t="str">
            <v/>
          </cell>
          <cell r="C10342"/>
          <cell r="D10342" t="str">
            <v/>
          </cell>
          <cell r="E10342"/>
          <cell r="F10342">
            <v>0</v>
          </cell>
          <cell r="G10342">
            <v>0</v>
          </cell>
        </row>
        <row r="10343">
          <cell r="A10343" t="str">
            <v/>
          </cell>
          <cell r="B10343" t="str">
            <v/>
          </cell>
          <cell r="C10343"/>
          <cell r="D10343" t="str">
            <v/>
          </cell>
          <cell r="E10343"/>
          <cell r="F10343">
            <v>0</v>
          </cell>
          <cell r="G10343">
            <v>0</v>
          </cell>
        </row>
        <row r="10344">
          <cell r="A10344" t="str">
            <v/>
          </cell>
          <cell r="B10344" t="str">
            <v/>
          </cell>
          <cell r="C10344"/>
          <cell r="D10344" t="str">
            <v/>
          </cell>
          <cell r="E10344"/>
          <cell r="F10344">
            <v>0</v>
          </cell>
          <cell r="G10344">
            <v>0</v>
          </cell>
        </row>
        <row r="10345">
          <cell r="A10345" t="str">
            <v/>
          </cell>
          <cell r="B10345" t="str">
            <v/>
          </cell>
          <cell r="C10345"/>
          <cell r="D10345" t="str">
            <v/>
          </cell>
          <cell r="E10345"/>
          <cell r="F10345">
            <v>0</v>
          </cell>
          <cell r="G10345">
            <v>0</v>
          </cell>
        </row>
        <row r="10346">
          <cell r="A10346" t="str">
            <v/>
          </cell>
          <cell r="B10346" t="str">
            <v/>
          </cell>
          <cell r="C10346"/>
          <cell r="D10346" t="str">
            <v/>
          </cell>
          <cell r="E10346"/>
          <cell r="F10346">
            <v>0</v>
          </cell>
          <cell r="G10346">
            <v>0</v>
          </cell>
        </row>
        <row r="10347">
          <cell r="A10347"/>
          <cell r="B10347"/>
          <cell r="C10347"/>
          <cell r="D10347"/>
          <cell r="E10347"/>
          <cell r="F10347" t="str">
            <v>Total C</v>
          </cell>
          <cell r="G10347">
            <v>0</v>
          </cell>
        </row>
        <row r="10348">
          <cell r="A10348"/>
          <cell r="B10348"/>
          <cell r="C10348"/>
          <cell r="D10348"/>
          <cell r="E10348"/>
          <cell r="F10348"/>
          <cell r="G10348"/>
        </row>
        <row r="10349">
          <cell r="A10349" t="str">
            <v/>
          </cell>
          <cell r="B10349" t="str">
            <v/>
          </cell>
          <cell r="C10349"/>
          <cell r="D10349" t="str">
            <v>Costo  Neto</v>
          </cell>
          <cell r="E10349"/>
          <cell r="F10349" t="str">
            <v>Total D=A+B+C</v>
          </cell>
          <cell r="G10349">
            <v>0</v>
          </cell>
        </row>
        <row r="10351">
          <cell r="A10351" t="str">
            <v>ANALISIS DE PRECIOS</v>
          </cell>
          <cell r="B10351"/>
          <cell r="C10351"/>
          <cell r="D10351"/>
          <cell r="E10351"/>
          <cell r="F10351"/>
          <cell r="G10351"/>
        </row>
        <row r="10352">
          <cell r="A10352" t="str">
            <v>COMITENTE:</v>
          </cell>
          <cell r="B10352" t="str">
            <v>DIRECCIÓN DE ARQUITECTURA</v>
          </cell>
          <cell r="C10352"/>
          <cell r="D10352"/>
          <cell r="E10352"/>
          <cell r="F10352"/>
          <cell r="G10352"/>
        </row>
        <row r="10353">
          <cell r="A10353" t="str">
            <v>CONTRATISTA:</v>
          </cell>
          <cell r="B10353" t="str">
            <v xml:space="preserve">BILBAO CONSTRUCCIONES S.R.L. </v>
          </cell>
          <cell r="C10353"/>
          <cell r="D10353"/>
          <cell r="E10353"/>
          <cell r="F10353"/>
          <cell r="G10353"/>
        </row>
        <row r="10354">
          <cell r="A10354" t="str">
            <v>OBRA:</v>
          </cell>
          <cell r="B10354" t="str">
            <v>CENTRO DE MEDICINA NUCLEAR - PET / CT</v>
          </cell>
          <cell r="C10354"/>
          <cell r="D10354"/>
          <cell r="E10354"/>
          <cell r="F10354" t="str">
            <v>PRECIOS A:</v>
          </cell>
          <cell r="G10354">
            <v>43594</v>
          </cell>
        </row>
        <row r="10355">
          <cell r="A10355" t="str">
            <v>UBICACIÓN:</v>
          </cell>
          <cell r="B10355" t="str">
            <v>CAPITAL</v>
          </cell>
          <cell r="C10355"/>
          <cell r="D10355"/>
          <cell r="E10355"/>
          <cell r="F10355"/>
          <cell r="G10355"/>
        </row>
        <row r="10356">
          <cell r="A10356" t="str">
            <v>RUBRO:</v>
          </cell>
          <cell r="B10356" t="str">
            <v/>
          </cell>
          <cell r="C10356" t="str">
            <v/>
          </cell>
          <cell r="D10356"/>
          <cell r="E10356"/>
          <cell r="F10356"/>
          <cell r="G10356"/>
        </row>
        <row r="10357">
          <cell r="A10357" t="str">
            <v>ITEM:</v>
          </cell>
          <cell r="B10357" t="str">
            <v/>
          </cell>
          <cell r="C10357" t="str">
            <v/>
          </cell>
          <cell r="D10357"/>
          <cell r="E10357"/>
          <cell r="F10357" t="str">
            <v>UNIDAD:</v>
          </cell>
          <cell r="G10357" t="str">
            <v/>
          </cell>
        </row>
        <row r="10358">
          <cell r="A10358"/>
          <cell r="B10358"/>
          <cell r="C10358"/>
          <cell r="D10358"/>
          <cell r="E10358"/>
          <cell r="F10358"/>
          <cell r="G10358"/>
        </row>
        <row r="10359">
          <cell r="A10359" t="str">
            <v>DATOS REDETERMINACION</v>
          </cell>
          <cell r="B10359"/>
          <cell r="C10359" t="str">
            <v>DESIGNACION</v>
          </cell>
          <cell r="D10359" t="str">
            <v>U</v>
          </cell>
          <cell r="E10359" t="str">
            <v>Cantidad</v>
          </cell>
          <cell r="F10359" t="str">
            <v>$ Unitarios</v>
          </cell>
          <cell r="G10359" t="str">
            <v>$ Parcial</v>
          </cell>
        </row>
        <row r="10360">
          <cell r="A10360" t="str">
            <v>CÓDIGO</v>
          </cell>
          <cell r="B10360" t="str">
            <v>DESCRIPCIÓN</v>
          </cell>
          <cell r="C10360"/>
          <cell r="D10360"/>
          <cell r="E10360"/>
          <cell r="F10360"/>
          <cell r="G10360"/>
        </row>
        <row r="10361">
          <cell r="A10361"/>
          <cell r="B10361"/>
          <cell r="C10361" t="str">
            <v>A - MATERIALES</v>
          </cell>
          <cell r="D10361"/>
          <cell r="E10361"/>
          <cell r="F10361"/>
          <cell r="G10361"/>
        </row>
        <row r="10362">
          <cell r="A10362" t="str">
            <v/>
          </cell>
          <cell r="B10362" t="str">
            <v/>
          </cell>
          <cell r="C10362"/>
          <cell r="D10362" t="str">
            <v/>
          </cell>
          <cell r="E10362"/>
          <cell r="F10362">
            <v>0</v>
          </cell>
          <cell r="G10362">
            <v>0</v>
          </cell>
        </row>
        <row r="10363">
          <cell r="A10363" t="str">
            <v/>
          </cell>
          <cell r="B10363" t="str">
            <v/>
          </cell>
          <cell r="C10363"/>
          <cell r="D10363" t="str">
            <v/>
          </cell>
          <cell r="E10363"/>
          <cell r="F10363">
            <v>0</v>
          </cell>
          <cell r="G10363">
            <v>0</v>
          </cell>
        </row>
        <row r="10364">
          <cell r="A10364" t="str">
            <v/>
          </cell>
          <cell r="B10364" t="str">
            <v/>
          </cell>
          <cell r="C10364"/>
          <cell r="D10364" t="str">
            <v/>
          </cell>
          <cell r="E10364"/>
          <cell r="F10364">
            <v>0</v>
          </cell>
          <cell r="G10364">
            <v>0</v>
          </cell>
        </row>
        <row r="10365">
          <cell r="A10365" t="str">
            <v/>
          </cell>
          <cell r="B10365" t="str">
            <v/>
          </cell>
          <cell r="C10365"/>
          <cell r="D10365" t="str">
            <v/>
          </cell>
          <cell r="E10365"/>
          <cell r="F10365">
            <v>0</v>
          </cell>
          <cell r="G10365">
            <v>0</v>
          </cell>
        </row>
        <row r="10366">
          <cell r="A10366" t="str">
            <v/>
          </cell>
          <cell r="B10366" t="str">
            <v/>
          </cell>
          <cell r="C10366"/>
          <cell r="D10366" t="str">
            <v/>
          </cell>
          <cell r="E10366"/>
          <cell r="F10366">
            <v>0</v>
          </cell>
          <cell r="G10366">
            <v>0</v>
          </cell>
        </row>
        <row r="10367">
          <cell r="A10367" t="str">
            <v/>
          </cell>
          <cell r="B10367" t="str">
            <v/>
          </cell>
          <cell r="C10367"/>
          <cell r="D10367" t="str">
            <v/>
          </cell>
          <cell r="E10367"/>
          <cell r="F10367">
            <v>0</v>
          </cell>
          <cell r="G10367">
            <v>0</v>
          </cell>
        </row>
        <row r="10368">
          <cell r="A10368" t="str">
            <v/>
          </cell>
          <cell r="B10368" t="str">
            <v/>
          </cell>
          <cell r="C10368"/>
          <cell r="D10368" t="str">
            <v/>
          </cell>
          <cell r="E10368"/>
          <cell r="F10368">
            <v>0</v>
          </cell>
          <cell r="G10368">
            <v>0</v>
          </cell>
        </row>
        <row r="10369">
          <cell r="A10369" t="str">
            <v/>
          </cell>
          <cell r="B10369" t="str">
            <v/>
          </cell>
          <cell r="C10369"/>
          <cell r="D10369" t="str">
            <v/>
          </cell>
          <cell r="E10369"/>
          <cell r="F10369">
            <v>0</v>
          </cell>
          <cell r="G10369">
            <v>0</v>
          </cell>
        </row>
        <row r="10370">
          <cell r="A10370" t="str">
            <v/>
          </cell>
          <cell r="B10370" t="str">
            <v/>
          </cell>
          <cell r="C10370"/>
          <cell r="D10370" t="str">
            <v/>
          </cell>
          <cell r="E10370"/>
          <cell r="F10370">
            <v>0</v>
          </cell>
          <cell r="G10370">
            <v>0</v>
          </cell>
        </row>
        <row r="10371">
          <cell r="A10371" t="str">
            <v/>
          </cell>
          <cell r="B10371" t="str">
            <v/>
          </cell>
          <cell r="C10371"/>
          <cell r="D10371" t="str">
            <v/>
          </cell>
          <cell r="E10371"/>
          <cell r="F10371">
            <v>0</v>
          </cell>
          <cell r="G10371">
            <v>0</v>
          </cell>
        </row>
        <row r="10372">
          <cell r="A10372" t="str">
            <v/>
          </cell>
          <cell r="B10372" t="str">
            <v/>
          </cell>
          <cell r="C10372"/>
          <cell r="D10372" t="str">
            <v/>
          </cell>
          <cell r="E10372"/>
          <cell r="F10372">
            <v>0</v>
          </cell>
          <cell r="G10372">
            <v>0</v>
          </cell>
        </row>
        <row r="10373">
          <cell r="A10373" t="str">
            <v/>
          </cell>
          <cell r="B10373" t="str">
            <v/>
          </cell>
          <cell r="C10373"/>
          <cell r="D10373" t="str">
            <v/>
          </cell>
          <cell r="E10373"/>
          <cell r="F10373">
            <v>0</v>
          </cell>
          <cell r="G10373">
            <v>0</v>
          </cell>
        </row>
        <row r="10374">
          <cell r="A10374" t="str">
            <v/>
          </cell>
          <cell r="B10374" t="str">
            <v/>
          </cell>
          <cell r="C10374"/>
          <cell r="D10374" t="str">
            <v/>
          </cell>
          <cell r="E10374"/>
          <cell r="F10374">
            <v>0</v>
          </cell>
          <cell r="G10374">
            <v>0</v>
          </cell>
        </row>
        <row r="10375">
          <cell r="A10375" t="str">
            <v/>
          </cell>
          <cell r="B10375" t="str">
            <v/>
          </cell>
          <cell r="C10375"/>
          <cell r="D10375" t="str">
            <v/>
          </cell>
          <cell r="E10375"/>
          <cell r="F10375">
            <v>0</v>
          </cell>
          <cell r="G10375">
            <v>0</v>
          </cell>
        </row>
        <row r="10376">
          <cell r="A10376"/>
          <cell r="B10376"/>
          <cell r="C10376"/>
          <cell r="D10376"/>
          <cell r="E10376"/>
          <cell r="F10376" t="str">
            <v>Total A</v>
          </cell>
          <cell r="G10376">
            <v>0</v>
          </cell>
        </row>
        <row r="10377">
          <cell r="A10377"/>
          <cell r="B10377"/>
          <cell r="C10377" t="str">
            <v>B - MANO DE OBRA</v>
          </cell>
          <cell r="D10377"/>
          <cell r="E10377"/>
          <cell r="F10377"/>
          <cell r="G10377"/>
        </row>
        <row r="10378">
          <cell r="A10378" t="str">
            <v/>
          </cell>
          <cell r="B10378">
            <v>0</v>
          </cell>
          <cell r="C10378"/>
          <cell r="D10378" t="str">
            <v/>
          </cell>
          <cell r="E10378"/>
          <cell r="F10378">
            <v>0</v>
          </cell>
          <cell r="G10378">
            <v>0</v>
          </cell>
        </row>
        <row r="10379">
          <cell r="A10379" t="str">
            <v/>
          </cell>
          <cell r="B10379">
            <v>0</v>
          </cell>
          <cell r="C10379"/>
          <cell r="D10379" t="str">
            <v/>
          </cell>
          <cell r="E10379"/>
          <cell r="F10379">
            <v>0</v>
          </cell>
          <cell r="G10379">
            <v>0</v>
          </cell>
        </row>
        <row r="10380">
          <cell r="A10380" t="str">
            <v/>
          </cell>
          <cell r="B10380">
            <v>0</v>
          </cell>
          <cell r="C10380"/>
          <cell r="D10380" t="str">
            <v/>
          </cell>
          <cell r="E10380"/>
          <cell r="F10380">
            <v>0</v>
          </cell>
          <cell r="G10380">
            <v>0</v>
          </cell>
        </row>
        <row r="10381">
          <cell r="A10381" t="str">
            <v/>
          </cell>
          <cell r="B10381">
            <v>0</v>
          </cell>
          <cell r="C10381"/>
          <cell r="D10381" t="str">
            <v/>
          </cell>
          <cell r="E10381"/>
          <cell r="F10381">
            <v>0</v>
          </cell>
          <cell r="G10381">
            <v>0</v>
          </cell>
        </row>
        <row r="10382">
          <cell r="A10382" t="str">
            <v/>
          </cell>
          <cell r="B10382">
            <v>0</v>
          </cell>
          <cell r="C10382"/>
          <cell r="D10382" t="str">
            <v/>
          </cell>
          <cell r="E10382"/>
          <cell r="F10382">
            <v>0</v>
          </cell>
          <cell r="G10382">
            <v>0</v>
          </cell>
        </row>
        <row r="10383">
          <cell r="A10383" t="str">
            <v/>
          </cell>
          <cell r="B10383">
            <v>0</v>
          </cell>
          <cell r="C10383"/>
          <cell r="D10383" t="str">
            <v/>
          </cell>
          <cell r="E10383"/>
          <cell r="F10383">
            <v>0</v>
          </cell>
          <cell r="G10383">
            <v>0</v>
          </cell>
        </row>
        <row r="10384">
          <cell r="A10384" t="str">
            <v/>
          </cell>
          <cell r="B10384">
            <v>0</v>
          </cell>
          <cell r="C10384"/>
          <cell r="D10384" t="str">
            <v/>
          </cell>
          <cell r="E10384"/>
          <cell r="F10384">
            <v>0</v>
          </cell>
          <cell r="G10384">
            <v>0</v>
          </cell>
        </row>
        <row r="10385">
          <cell r="A10385" t="str">
            <v/>
          </cell>
          <cell r="B10385">
            <v>0</v>
          </cell>
          <cell r="C10385"/>
          <cell r="D10385" t="str">
            <v/>
          </cell>
          <cell r="E10385"/>
          <cell r="F10385">
            <v>0</v>
          </cell>
          <cell r="G10385">
            <v>0</v>
          </cell>
        </row>
        <row r="10386">
          <cell r="A10386"/>
          <cell r="B10386"/>
          <cell r="C10386"/>
          <cell r="D10386"/>
          <cell r="E10386"/>
          <cell r="F10386" t="str">
            <v>Total B</v>
          </cell>
          <cell r="G10386">
            <v>0</v>
          </cell>
        </row>
        <row r="10387">
          <cell r="A10387"/>
          <cell r="B10387"/>
          <cell r="C10387" t="str">
            <v>C - EQUIPOS</v>
          </cell>
          <cell r="D10387"/>
          <cell r="E10387"/>
          <cell r="F10387"/>
          <cell r="G10387"/>
        </row>
        <row r="10388">
          <cell r="A10388" t="str">
            <v/>
          </cell>
          <cell r="B10388" t="str">
            <v/>
          </cell>
          <cell r="C10388"/>
          <cell r="D10388" t="str">
            <v/>
          </cell>
          <cell r="E10388"/>
          <cell r="F10388">
            <v>0</v>
          </cell>
          <cell r="G10388">
            <v>0</v>
          </cell>
        </row>
        <row r="10389">
          <cell r="A10389" t="str">
            <v/>
          </cell>
          <cell r="B10389" t="str">
            <v/>
          </cell>
          <cell r="C10389"/>
          <cell r="D10389" t="str">
            <v/>
          </cell>
          <cell r="E10389"/>
          <cell r="F10389">
            <v>0</v>
          </cell>
          <cell r="G10389">
            <v>0</v>
          </cell>
        </row>
        <row r="10390">
          <cell r="A10390" t="str">
            <v/>
          </cell>
          <cell r="B10390" t="str">
            <v/>
          </cell>
          <cell r="C10390"/>
          <cell r="D10390" t="str">
            <v/>
          </cell>
          <cell r="E10390"/>
          <cell r="F10390">
            <v>0</v>
          </cell>
          <cell r="G10390">
            <v>0</v>
          </cell>
        </row>
        <row r="10391">
          <cell r="A10391" t="str">
            <v/>
          </cell>
          <cell r="B10391" t="str">
            <v/>
          </cell>
          <cell r="C10391"/>
          <cell r="D10391" t="str">
            <v/>
          </cell>
          <cell r="E10391"/>
          <cell r="F10391">
            <v>0</v>
          </cell>
          <cell r="G10391">
            <v>0</v>
          </cell>
        </row>
        <row r="10392">
          <cell r="A10392" t="str">
            <v/>
          </cell>
          <cell r="B10392" t="str">
            <v/>
          </cell>
          <cell r="C10392"/>
          <cell r="D10392" t="str">
            <v/>
          </cell>
          <cell r="E10392"/>
          <cell r="F10392">
            <v>0</v>
          </cell>
          <cell r="G10392">
            <v>0</v>
          </cell>
        </row>
        <row r="10393">
          <cell r="A10393" t="str">
            <v/>
          </cell>
          <cell r="B10393" t="str">
            <v/>
          </cell>
          <cell r="C10393"/>
          <cell r="D10393" t="str">
            <v/>
          </cell>
          <cell r="E10393"/>
          <cell r="F10393">
            <v>0</v>
          </cell>
          <cell r="G10393">
            <v>0</v>
          </cell>
        </row>
        <row r="10394">
          <cell r="A10394" t="str">
            <v/>
          </cell>
          <cell r="B10394" t="str">
            <v/>
          </cell>
          <cell r="C10394"/>
          <cell r="D10394" t="str">
            <v/>
          </cell>
          <cell r="E10394"/>
          <cell r="F10394">
            <v>0</v>
          </cell>
          <cell r="G10394">
            <v>0</v>
          </cell>
        </row>
        <row r="10395">
          <cell r="A10395" t="str">
            <v/>
          </cell>
          <cell r="B10395" t="str">
            <v/>
          </cell>
          <cell r="C10395"/>
          <cell r="D10395" t="str">
            <v/>
          </cell>
          <cell r="E10395"/>
          <cell r="F10395">
            <v>0</v>
          </cell>
          <cell r="G10395">
            <v>0</v>
          </cell>
        </row>
        <row r="10396">
          <cell r="A10396" t="str">
            <v/>
          </cell>
          <cell r="B10396" t="str">
            <v/>
          </cell>
          <cell r="C10396"/>
          <cell r="D10396" t="str">
            <v/>
          </cell>
          <cell r="E10396"/>
          <cell r="F10396">
            <v>0</v>
          </cell>
          <cell r="G10396">
            <v>0</v>
          </cell>
        </row>
        <row r="10397">
          <cell r="A10397"/>
          <cell r="B10397"/>
          <cell r="C10397"/>
          <cell r="D10397"/>
          <cell r="E10397"/>
          <cell r="F10397" t="str">
            <v>Total C</v>
          </cell>
          <cell r="G10397">
            <v>0</v>
          </cell>
        </row>
        <row r="10398">
          <cell r="A10398"/>
          <cell r="B10398"/>
          <cell r="C10398"/>
          <cell r="D10398"/>
          <cell r="E10398"/>
          <cell r="F10398"/>
          <cell r="G10398"/>
        </row>
        <row r="10399">
          <cell r="A10399" t="str">
            <v/>
          </cell>
          <cell r="B10399" t="str">
            <v/>
          </cell>
          <cell r="C10399"/>
          <cell r="D10399" t="str">
            <v>Costo  Neto</v>
          </cell>
          <cell r="E10399"/>
          <cell r="F10399" t="str">
            <v>Total D=A+B+C</v>
          </cell>
          <cell r="G10399">
            <v>0</v>
          </cell>
        </row>
        <row r="10401">
          <cell r="A10401" t="str">
            <v>ANALISIS DE PRECIOS</v>
          </cell>
          <cell r="B10401"/>
          <cell r="C10401"/>
          <cell r="D10401"/>
          <cell r="E10401"/>
          <cell r="F10401"/>
          <cell r="G10401"/>
        </row>
        <row r="10402">
          <cell r="A10402" t="str">
            <v>COMITENTE:</v>
          </cell>
          <cell r="B10402" t="str">
            <v>DIRECCIÓN DE ARQUITECTURA</v>
          </cell>
          <cell r="C10402"/>
          <cell r="D10402"/>
          <cell r="E10402"/>
          <cell r="F10402"/>
          <cell r="G10402"/>
        </row>
        <row r="10403">
          <cell r="A10403" t="str">
            <v>CONTRATISTA:</v>
          </cell>
          <cell r="B10403" t="str">
            <v xml:space="preserve">BILBAO CONSTRUCCIONES S.R.L. </v>
          </cell>
          <cell r="C10403"/>
          <cell r="D10403"/>
          <cell r="E10403"/>
          <cell r="F10403"/>
          <cell r="G10403"/>
        </row>
        <row r="10404">
          <cell r="A10404" t="str">
            <v>OBRA:</v>
          </cell>
          <cell r="B10404" t="str">
            <v>CENTRO DE MEDICINA NUCLEAR - PET / CT</v>
          </cell>
          <cell r="C10404"/>
          <cell r="D10404"/>
          <cell r="E10404"/>
          <cell r="F10404" t="str">
            <v>PRECIOS A:</v>
          </cell>
          <cell r="G10404">
            <v>43594</v>
          </cell>
        </row>
        <row r="10405">
          <cell r="A10405" t="str">
            <v>UBICACIÓN:</v>
          </cell>
          <cell r="B10405" t="str">
            <v>CAPITAL</v>
          </cell>
          <cell r="C10405"/>
          <cell r="D10405"/>
          <cell r="E10405"/>
          <cell r="F10405"/>
          <cell r="G10405"/>
        </row>
        <row r="10406">
          <cell r="A10406" t="str">
            <v>RUBRO:</v>
          </cell>
          <cell r="B10406" t="str">
            <v/>
          </cell>
          <cell r="C10406" t="str">
            <v/>
          </cell>
          <cell r="D10406"/>
          <cell r="E10406"/>
          <cell r="F10406"/>
          <cell r="G10406"/>
        </row>
        <row r="10407">
          <cell r="A10407" t="str">
            <v>ITEM:</v>
          </cell>
          <cell r="B10407" t="str">
            <v/>
          </cell>
          <cell r="C10407" t="str">
            <v/>
          </cell>
          <cell r="D10407"/>
          <cell r="E10407"/>
          <cell r="F10407" t="str">
            <v>UNIDAD:</v>
          </cell>
          <cell r="G10407" t="str">
            <v/>
          </cell>
        </row>
        <row r="10408">
          <cell r="A10408"/>
          <cell r="B10408"/>
          <cell r="C10408"/>
          <cell r="D10408"/>
          <cell r="E10408"/>
          <cell r="F10408"/>
          <cell r="G10408"/>
        </row>
        <row r="10409">
          <cell r="A10409" t="str">
            <v>DATOS REDETERMINACION</v>
          </cell>
          <cell r="B10409"/>
          <cell r="C10409" t="str">
            <v>DESIGNACION</v>
          </cell>
          <cell r="D10409" t="str">
            <v>U</v>
          </cell>
          <cell r="E10409" t="str">
            <v>Cantidad</v>
          </cell>
          <cell r="F10409" t="str">
            <v>$ Unitarios</v>
          </cell>
          <cell r="G10409" t="str">
            <v>$ Parcial</v>
          </cell>
        </row>
        <row r="10410">
          <cell r="A10410" t="str">
            <v>CÓDIGO</v>
          </cell>
          <cell r="B10410" t="str">
            <v>DESCRIPCIÓN</v>
          </cell>
          <cell r="C10410"/>
          <cell r="D10410"/>
          <cell r="E10410"/>
          <cell r="F10410"/>
          <cell r="G10410"/>
        </row>
        <row r="10411">
          <cell r="A10411"/>
          <cell r="B10411"/>
          <cell r="C10411" t="str">
            <v>A - MATERIALES</v>
          </cell>
          <cell r="D10411"/>
          <cell r="E10411"/>
          <cell r="F10411"/>
          <cell r="G10411"/>
        </row>
        <row r="10412">
          <cell r="A10412" t="str">
            <v/>
          </cell>
          <cell r="B10412" t="str">
            <v/>
          </cell>
          <cell r="C10412"/>
          <cell r="D10412" t="str">
            <v/>
          </cell>
          <cell r="E10412"/>
          <cell r="F10412">
            <v>0</v>
          </cell>
          <cell r="G10412">
            <v>0</v>
          </cell>
        </row>
        <row r="10413">
          <cell r="A10413" t="str">
            <v/>
          </cell>
          <cell r="B10413" t="str">
            <v/>
          </cell>
          <cell r="C10413"/>
          <cell r="D10413" t="str">
            <v/>
          </cell>
          <cell r="E10413"/>
          <cell r="F10413">
            <v>0</v>
          </cell>
          <cell r="G10413">
            <v>0</v>
          </cell>
        </row>
        <row r="10414">
          <cell r="A10414" t="str">
            <v/>
          </cell>
          <cell r="B10414" t="str">
            <v/>
          </cell>
          <cell r="C10414"/>
          <cell r="D10414" t="str">
            <v/>
          </cell>
          <cell r="E10414"/>
          <cell r="F10414">
            <v>0</v>
          </cell>
          <cell r="G10414">
            <v>0</v>
          </cell>
        </row>
        <row r="10415">
          <cell r="A10415" t="str">
            <v/>
          </cell>
          <cell r="B10415" t="str">
            <v/>
          </cell>
          <cell r="C10415"/>
          <cell r="D10415" t="str">
            <v/>
          </cell>
          <cell r="E10415"/>
          <cell r="F10415">
            <v>0</v>
          </cell>
          <cell r="G10415">
            <v>0</v>
          </cell>
        </row>
        <row r="10416">
          <cell r="A10416" t="str">
            <v/>
          </cell>
          <cell r="B10416" t="str">
            <v/>
          </cell>
          <cell r="C10416"/>
          <cell r="D10416" t="str">
            <v/>
          </cell>
          <cell r="E10416"/>
          <cell r="F10416">
            <v>0</v>
          </cell>
          <cell r="G10416">
            <v>0</v>
          </cell>
        </row>
        <row r="10417">
          <cell r="A10417" t="str">
            <v/>
          </cell>
          <cell r="B10417" t="str">
            <v/>
          </cell>
          <cell r="C10417"/>
          <cell r="D10417" t="str">
            <v/>
          </cell>
          <cell r="E10417"/>
          <cell r="F10417">
            <v>0</v>
          </cell>
          <cell r="G10417">
            <v>0</v>
          </cell>
        </row>
        <row r="10418">
          <cell r="A10418" t="str">
            <v/>
          </cell>
          <cell r="B10418" t="str">
            <v/>
          </cell>
          <cell r="C10418"/>
          <cell r="D10418" t="str">
            <v/>
          </cell>
          <cell r="E10418"/>
          <cell r="F10418">
            <v>0</v>
          </cell>
          <cell r="G10418">
            <v>0</v>
          </cell>
        </row>
        <row r="10419">
          <cell r="A10419" t="str">
            <v/>
          </cell>
          <cell r="B10419" t="str">
            <v/>
          </cell>
          <cell r="C10419"/>
          <cell r="D10419" t="str">
            <v/>
          </cell>
          <cell r="E10419"/>
          <cell r="F10419">
            <v>0</v>
          </cell>
          <cell r="G10419">
            <v>0</v>
          </cell>
        </row>
        <row r="10420">
          <cell r="A10420" t="str">
            <v/>
          </cell>
          <cell r="B10420" t="str">
            <v/>
          </cell>
          <cell r="C10420"/>
          <cell r="D10420" t="str">
            <v/>
          </cell>
          <cell r="E10420"/>
          <cell r="F10420">
            <v>0</v>
          </cell>
          <cell r="G10420">
            <v>0</v>
          </cell>
        </row>
        <row r="10421">
          <cell r="A10421" t="str">
            <v/>
          </cell>
          <cell r="B10421" t="str">
            <v/>
          </cell>
          <cell r="C10421"/>
          <cell r="D10421" t="str">
            <v/>
          </cell>
          <cell r="E10421"/>
          <cell r="F10421">
            <v>0</v>
          </cell>
          <cell r="G10421">
            <v>0</v>
          </cell>
        </row>
        <row r="10422">
          <cell r="A10422" t="str">
            <v/>
          </cell>
          <cell r="B10422" t="str">
            <v/>
          </cell>
          <cell r="C10422"/>
          <cell r="D10422" t="str">
            <v/>
          </cell>
          <cell r="E10422"/>
          <cell r="F10422">
            <v>0</v>
          </cell>
          <cell r="G10422">
            <v>0</v>
          </cell>
        </row>
        <row r="10423">
          <cell r="A10423" t="str">
            <v/>
          </cell>
          <cell r="B10423" t="str">
            <v/>
          </cell>
          <cell r="C10423"/>
          <cell r="D10423" t="str">
            <v/>
          </cell>
          <cell r="E10423"/>
          <cell r="F10423">
            <v>0</v>
          </cell>
          <cell r="G10423">
            <v>0</v>
          </cell>
        </row>
        <row r="10424">
          <cell r="A10424" t="str">
            <v/>
          </cell>
          <cell r="B10424" t="str">
            <v/>
          </cell>
          <cell r="C10424"/>
          <cell r="D10424" t="str">
            <v/>
          </cell>
          <cell r="E10424"/>
          <cell r="F10424">
            <v>0</v>
          </cell>
          <cell r="G10424">
            <v>0</v>
          </cell>
        </row>
        <row r="10425">
          <cell r="A10425" t="str">
            <v/>
          </cell>
          <cell r="B10425" t="str">
            <v/>
          </cell>
          <cell r="C10425"/>
          <cell r="D10425" t="str">
            <v/>
          </cell>
          <cell r="E10425"/>
          <cell r="F10425">
            <v>0</v>
          </cell>
          <cell r="G10425">
            <v>0</v>
          </cell>
        </row>
        <row r="10426">
          <cell r="A10426"/>
          <cell r="B10426"/>
          <cell r="C10426"/>
          <cell r="D10426"/>
          <cell r="E10426"/>
          <cell r="F10426" t="str">
            <v>Total A</v>
          </cell>
          <cell r="G10426">
            <v>0</v>
          </cell>
        </row>
        <row r="10427">
          <cell r="A10427"/>
          <cell r="B10427"/>
          <cell r="C10427" t="str">
            <v>B - MANO DE OBRA</v>
          </cell>
          <cell r="D10427"/>
          <cell r="E10427"/>
          <cell r="F10427"/>
          <cell r="G10427"/>
        </row>
        <row r="10428">
          <cell r="A10428" t="str">
            <v/>
          </cell>
          <cell r="B10428">
            <v>0</v>
          </cell>
          <cell r="C10428"/>
          <cell r="D10428" t="str">
            <v/>
          </cell>
          <cell r="E10428"/>
          <cell r="F10428">
            <v>0</v>
          </cell>
          <cell r="G10428">
            <v>0</v>
          </cell>
        </row>
        <row r="10429">
          <cell r="A10429" t="str">
            <v/>
          </cell>
          <cell r="B10429">
            <v>0</v>
          </cell>
          <cell r="C10429"/>
          <cell r="D10429" t="str">
            <v/>
          </cell>
          <cell r="E10429"/>
          <cell r="F10429">
            <v>0</v>
          </cell>
          <cell r="G10429">
            <v>0</v>
          </cell>
        </row>
        <row r="10430">
          <cell r="A10430" t="str">
            <v/>
          </cell>
          <cell r="B10430">
            <v>0</v>
          </cell>
          <cell r="C10430"/>
          <cell r="D10430" t="str">
            <v/>
          </cell>
          <cell r="E10430"/>
          <cell r="F10430">
            <v>0</v>
          </cell>
          <cell r="G10430">
            <v>0</v>
          </cell>
        </row>
        <row r="10431">
          <cell r="A10431" t="str">
            <v/>
          </cell>
          <cell r="B10431">
            <v>0</v>
          </cell>
          <cell r="C10431"/>
          <cell r="D10431" t="str">
            <v/>
          </cell>
          <cell r="E10431"/>
          <cell r="F10431">
            <v>0</v>
          </cell>
          <cell r="G10431">
            <v>0</v>
          </cell>
        </row>
        <row r="10432">
          <cell r="A10432" t="str">
            <v/>
          </cell>
          <cell r="B10432">
            <v>0</v>
          </cell>
          <cell r="C10432"/>
          <cell r="D10432" t="str">
            <v/>
          </cell>
          <cell r="E10432"/>
          <cell r="F10432">
            <v>0</v>
          </cell>
          <cell r="G10432">
            <v>0</v>
          </cell>
        </row>
        <row r="10433">
          <cell r="A10433" t="str">
            <v/>
          </cell>
          <cell r="B10433">
            <v>0</v>
          </cell>
          <cell r="C10433"/>
          <cell r="D10433" t="str">
            <v/>
          </cell>
          <cell r="E10433"/>
          <cell r="F10433">
            <v>0</v>
          </cell>
          <cell r="G10433">
            <v>0</v>
          </cell>
        </row>
        <row r="10434">
          <cell r="A10434" t="str">
            <v/>
          </cell>
          <cell r="B10434">
            <v>0</v>
          </cell>
          <cell r="C10434"/>
          <cell r="D10434" t="str">
            <v/>
          </cell>
          <cell r="E10434"/>
          <cell r="F10434">
            <v>0</v>
          </cell>
          <cell r="G10434">
            <v>0</v>
          </cell>
        </row>
        <row r="10435">
          <cell r="A10435" t="str">
            <v/>
          </cell>
          <cell r="B10435">
            <v>0</v>
          </cell>
          <cell r="C10435"/>
          <cell r="D10435" t="str">
            <v/>
          </cell>
          <cell r="E10435"/>
          <cell r="F10435">
            <v>0</v>
          </cell>
          <cell r="G10435">
            <v>0</v>
          </cell>
        </row>
        <row r="10436">
          <cell r="A10436"/>
          <cell r="B10436"/>
          <cell r="C10436"/>
          <cell r="D10436"/>
          <cell r="E10436"/>
          <cell r="F10436" t="str">
            <v>Total B</v>
          </cell>
          <cell r="G10436">
            <v>0</v>
          </cell>
        </row>
        <row r="10437">
          <cell r="A10437"/>
          <cell r="B10437"/>
          <cell r="C10437" t="str">
            <v>C - EQUIPOS</v>
          </cell>
          <cell r="D10437"/>
          <cell r="E10437"/>
          <cell r="F10437"/>
          <cell r="G10437"/>
        </row>
        <row r="10438">
          <cell r="A10438" t="str">
            <v/>
          </cell>
          <cell r="B10438" t="str">
            <v/>
          </cell>
          <cell r="C10438"/>
          <cell r="D10438" t="str">
            <v/>
          </cell>
          <cell r="E10438"/>
          <cell r="F10438">
            <v>0</v>
          </cell>
          <cell r="G10438">
            <v>0</v>
          </cell>
        </row>
        <row r="10439">
          <cell r="A10439" t="str">
            <v/>
          </cell>
          <cell r="B10439" t="str">
            <v/>
          </cell>
          <cell r="C10439"/>
          <cell r="D10439" t="str">
            <v/>
          </cell>
          <cell r="E10439"/>
          <cell r="F10439">
            <v>0</v>
          </cell>
          <cell r="G10439">
            <v>0</v>
          </cell>
        </row>
        <row r="10440">
          <cell r="A10440" t="str">
            <v/>
          </cell>
          <cell r="B10440" t="str">
            <v/>
          </cell>
          <cell r="C10440"/>
          <cell r="D10440" t="str">
            <v/>
          </cell>
          <cell r="E10440"/>
          <cell r="F10440">
            <v>0</v>
          </cell>
          <cell r="G10440">
            <v>0</v>
          </cell>
        </row>
        <row r="10441">
          <cell r="A10441" t="str">
            <v/>
          </cell>
          <cell r="B10441" t="str">
            <v/>
          </cell>
          <cell r="C10441"/>
          <cell r="D10441" t="str">
            <v/>
          </cell>
          <cell r="E10441"/>
          <cell r="F10441">
            <v>0</v>
          </cell>
          <cell r="G10441">
            <v>0</v>
          </cell>
        </row>
        <row r="10442">
          <cell r="A10442" t="str">
            <v/>
          </cell>
          <cell r="B10442" t="str">
            <v/>
          </cell>
          <cell r="C10442"/>
          <cell r="D10442" t="str">
            <v/>
          </cell>
          <cell r="E10442"/>
          <cell r="F10442">
            <v>0</v>
          </cell>
          <cell r="G10442">
            <v>0</v>
          </cell>
        </row>
        <row r="10443">
          <cell r="A10443" t="str">
            <v/>
          </cell>
          <cell r="B10443" t="str">
            <v/>
          </cell>
          <cell r="C10443"/>
          <cell r="D10443" t="str">
            <v/>
          </cell>
          <cell r="E10443"/>
          <cell r="F10443">
            <v>0</v>
          </cell>
          <cell r="G10443">
            <v>0</v>
          </cell>
        </row>
        <row r="10444">
          <cell r="A10444" t="str">
            <v/>
          </cell>
          <cell r="B10444" t="str">
            <v/>
          </cell>
          <cell r="C10444"/>
          <cell r="D10444" t="str">
            <v/>
          </cell>
          <cell r="E10444"/>
          <cell r="F10444">
            <v>0</v>
          </cell>
          <cell r="G10444">
            <v>0</v>
          </cell>
        </row>
        <row r="10445">
          <cell r="A10445" t="str">
            <v/>
          </cell>
          <cell r="B10445" t="str">
            <v/>
          </cell>
          <cell r="C10445"/>
          <cell r="D10445" t="str">
            <v/>
          </cell>
          <cell r="E10445"/>
          <cell r="F10445">
            <v>0</v>
          </cell>
          <cell r="G10445">
            <v>0</v>
          </cell>
        </row>
        <row r="10446">
          <cell r="A10446" t="str">
            <v/>
          </cell>
          <cell r="B10446" t="str">
            <v/>
          </cell>
          <cell r="C10446"/>
          <cell r="D10446" t="str">
            <v/>
          </cell>
          <cell r="E10446"/>
          <cell r="F10446">
            <v>0</v>
          </cell>
          <cell r="G10446">
            <v>0</v>
          </cell>
        </row>
        <row r="10447">
          <cell r="A10447"/>
          <cell r="B10447"/>
          <cell r="C10447"/>
          <cell r="D10447"/>
          <cell r="E10447"/>
          <cell r="F10447" t="str">
            <v>Total C</v>
          </cell>
          <cell r="G10447">
            <v>0</v>
          </cell>
        </row>
        <row r="10448">
          <cell r="A10448"/>
          <cell r="B10448"/>
          <cell r="C10448"/>
          <cell r="D10448"/>
          <cell r="E10448"/>
          <cell r="F10448"/>
          <cell r="G10448"/>
        </row>
        <row r="10449">
          <cell r="A10449" t="str">
            <v/>
          </cell>
          <cell r="B10449" t="str">
            <v/>
          </cell>
          <cell r="C10449"/>
          <cell r="D10449" t="str">
            <v>Costo  Neto</v>
          </cell>
          <cell r="E10449"/>
          <cell r="F10449" t="str">
            <v>Total D=A+B+C</v>
          </cell>
          <cell r="G10449">
            <v>0</v>
          </cell>
        </row>
        <row r="10451">
          <cell r="A10451" t="str">
            <v>ANALISIS DE PRECIOS</v>
          </cell>
          <cell r="B10451"/>
          <cell r="C10451"/>
          <cell r="D10451"/>
          <cell r="E10451"/>
          <cell r="F10451"/>
          <cell r="G10451"/>
        </row>
        <row r="10452">
          <cell r="A10452" t="str">
            <v>COMITENTE:</v>
          </cell>
          <cell r="B10452" t="str">
            <v>DIRECCIÓN DE ARQUITECTURA</v>
          </cell>
          <cell r="C10452"/>
          <cell r="D10452"/>
          <cell r="E10452"/>
          <cell r="F10452"/>
          <cell r="G10452"/>
        </row>
        <row r="10453">
          <cell r="A10453" t="str">
            <v>CONTRATISTA:</v>
          </cell>
          <cell r="B10453" t="str">
            <v xml:space="preserve">BILBAO CONSTRUCCIONES S.R.L. </v>
          </cell>
          <cell r="C10453"/>
          <cell r="D10453"/>
          <cell r="E10453"/>
          <cell r="F10453"/>
          <cell r="G10453"/>
        </row>
        <row r="10454">
          <cell r="A10454" t="str">
            <v>OBRA:</v>
          </cell>
          <cell r="B10454" t="str">
            <v>CENTRO DE MEDICINA NUCLEAR - PET / CT</v>
          </cell>
          <cell r="C10454"/>
          <cell r="D10454"/>
          <cell r="E10454"/>
          <cell r="F10454" t="str">
            <v>PRECIOS A:</v>
          </cell>
          <cell r="G10454">
            <v>43594</v>
          </cell>
        </row>
        <row r="10455">
          <cell r="A10455" t="str">
            <v>UBICACIÓN:</v>
          </cell>
          <cell r="B10455" t="str">
            <v>CAPITAL</v>
          </cell>
          <cell r="C10455"/>
          <cell r="D10455"/>
          <cell r="E10455"/>
          <cell r="F10455"/>
          <cell r="G10455"/>
        </row>
        <row r="10456">
          <cell r="A10456" t="str">
            <v>RUBRO:</v>
          </cell>
          <cell r="B10456" t="str">
            <v/>
          </cell>
          <cell r="C10456" t="str">
            <v/>
          </cell>
          <cell r="D10456"/>
          <cell r="E10456"/>
          <cell r="F10456"/>
          <cell r="G10456"/>
        </row>
        <row r="10457">
          <cell r="A10457" t="str">
            <v>ITEM:</v>
          </cell>
          <cell r="B10457" t="str">
            <v/>
          </cell>
          <cell r="C10457" t="str">
            <v/>
          </cell>
          <cell r="D10457"/>
          <cell r="E10457"/>
          <cell r="F10457" t="str">
            <v>UNIDAD:</v>
          </cell>
          <cell r="G10457" t="str">
            <v/>
          </cell>
        </row>
        <row r="10458">
          <cell r="A10458"/>
          <cell r="B10458"/>
          <cell r="C10458"/>
          <cell r="D10458"/>
          <cell r="E10458"/>
          <cell r="F10458"/>
          <cell r="G10458"/>
        </row>
        <row r="10459">
          <cell r="A10459" t="str">
            <v>DATOS REDETERMINACION</v>
          </cell>
          <cell r="B10459"/>
          <cell r="C10459" t="str">
            <v>DESIGNACION</v>
          </cell>
          <cell r="D10459" t="str">
            <v>U</v>
          </cell>
          <cell r="E10459" t="str">
            <v>Cantidad</v>
          </cell>
          <cell r="F10459" t="str">
            <v>$ Unitarios</v>
          </cell>
          <cell r="G10459" t="str">
            <v>$ Parcial</v>
          </cell>
        </row>
        <row r="10460">
          <cell r="A10460" t="str">
            <v>CÓDIGO</v>
          </cell>
          <cell r="B10460" t="str">
            <v>DESCRIPCIÓN</v>
          </cell>
          <cell r="C10460"/>
          <cell r="D10460"/>
          <cell r="E10460"/>
          <cell r="F10460"/>
          <cell r="G10460"/>
        </row>
        <row r="10461">
          <cell r="A10461"/>
          <cell r="B10461"/>
          <cell r="C10461" t="str">
            <v>A - MATERIALES</v>
          </cell>
          <cell r="D10461"/>
          <cell r="E10461"/>
          <cell r="F10461"/>
          <cell r="G10461"/>
        </row>
        <row r="10462">
          <cell r="A10462" t="str">
            <v/>
          </cell>
          <cell r="B10462" t="str">
            <v/>
          </cell>
          <cell r="C10462"/>
          <cell r="D10462" t="str">
            <v/>
          </cell>
          <cell r="E10462"/>
          <cell r="F10462">
            <v>0</v>
          </cell>
          <cell r="G10462">
            <v>0</v>
          </cell>
        </row>
        <row r="10463">
          <cell r="A10463" t="str">
            <v/>
          </cell>
          <cell r="B10463" t="str">
            <v/>
          </cell>
          <cell r="C10463"/>
          <cell r="D10463" t="str">
            <v/>
          </cell>
          <cell r="E10463"/>
          <cell r="F10463">
            <v>0</v>
          </cell>
          <cell r="G10463">
            <v>0</v>
          </cell>
        </row>
        <row r="10464">
          <cell r="A10464" t="str">
            <v/>
          </cell>
          <cell r="B10464" t="str">
            <v/>
          </cell>
          <cell r="C10464"/>
          <cell r="D10464" t="str">
            <v/>
          </cell>
          <cell r="E10464"/>
          <cell r="F10464">
            <v>0</v>
          </cell>
          <cell r="G10464">
            <v>0</v>
          </cell>
        </row>
        <row r="10465">
          <cell r="A10465" t="str">
            <v/>
          </cell>
          <cell r="B10465" t="str">
            <v/>
          </cell>
          <cell r="C10465"/>
          <cell r="D10465" t="str">
            <v/>
          </cell>
          <cell r="E10465"/>
          <cell r="F10465">
            <v>0</v>
          </cell>
          <cell r="G10465">
            <v>0</v>
          </cell>
        </row>
        <row r="10466">
          <cell r="A10466" t="str">
            <v/>
          </cell>
          <cell r="B10466" t="str">
            <v/>
          </cell>
          <cell r="C10466"/>
          <cell r="D10466" t="str">
            <v/>
          </cell>
          <cell r="E10466"/>
          <cell r="F10466">
            <v>0</v>
          </cell>
          <cell r="G10466">
            <v>0</v>
          </cell>
        </row>
        <row r="10467">
          <cell r="A10467" t="str">
            <v/>
          </cell>
          <cell r="B10467" t="str">
            <v/>
          </cell>
          <cell r="C10467"/>
          <cell r="D10467" t="str">
            <v/>
          </cell>
          <cell r="E10467"/>
          <cell r="F10467">
            <v>0</v>
          </cell>
          <cell r="G10467">
            <v>0</v>
          </cell>
        </row>
        <row r="10468">
          <cell r="A10468" t="str">
            <v/>
          </cell>
          <cell r="B10468" t="str">
            <v/>
          </cell>
          <cell r="C10468"/>
          <cell r="D10468" t="str">
            <v/>
          </cell>
          <cell r="E10468"/>
          <cell r="F10468">
            <v>0</v>
          </cell>
          <cell r="G10468">
            <v>0</v>
          </cell>
        </row>
        <row r="10469">
          <cell r="A10469" t="str">
            <v/>
          </cell>
          <cell r="B10469" t="str">
            <v/>
          </cell>
          <cell r="C10469"/>
          <cell r="D10469" t="str">
            <v/>
          </cell>
          <cell r="E10469"/>
          <cell r="F10469">
            <v>0</v>
          </cell>
          <cell r="G10469">
            <v>0</v>
          </cell>
        </row>
        <row r="10470">
          <cell r="A10470" t="str">
            <v/>
          </cell>
          <cell r="B10470" t="str">
            <v/>
          </cell>
          <cell r="C10470"/>
          <cell r="D10470" t="str">
            <v/>
          </cell>
          <cell r="E10470"/>
          <cell r="F10470">
            <v>0</v>
          </cell>
          <cell r="G10470">
            <v>0</v>
          </cell>
        </row>
        <row r="10471">
          <cell r="A10471" t="str">
            <v/>
          </cell>
          <cell r="B10471" t="str">
            <v/>
          </cell>
          <cell r="C10471"/>
          <cell r="D10471" t="str">
            <v/>
          </cell>
          <cell r="E10471"/>
          <cell r="F10471">
            <v>0</v>
          </cell>
          <cell r="G10471">
            <v>0</v>
          </cell>
        </row>
        <row r="10472">
          <cell r="A10472" t="str">
            <v/>
          </cell>
          <cell r="B10472" t="str">
            <v/>
          </cell>
          <cell r="C10472"/>
          <cell r="D10472" t="str">
            <v/>
          </cell>
          <cell r="E10472"/>
          <cell r="F10472">
            <v>0</v>
          </cell>
          <cell r="G10472">
            <v>0</v>
          </cell>
        </row>
        <row r="10473">
          <cell r="A10473" t="str">
            <v/>
          </cell>
          <cell r="B10473" t="str">
            <v/>
          </cell>
          <cell r="C10473"/>
          <cell r="D10473" t="str">
            <v/>
          </cell>
          <cell r="E10473"/>
          <cell r="F10473">
            <v>0</v>
          </cell>
          <cell r="G10473">
            <v>0</v>
          </cell>
        </row>
        <row r="10474">
          <cell r="A10474" t="str">
            <v/>
          </cell>
          <cell r="B10474" t="str">
            <v/>
          </cell>
          <cell r="C10474"/>
          <cell r="D10474" t="str">
            <v/>
          </cell>
          <cell r="E10474"/>
          <cell r="F10474">
            <v>0</v>
          </cell>
          <cell r="G10474">
            <v>0</v>
          </cell>
        </row>
        <row r="10475">
          <cell r="A10475" t="str">
            <v/>
          </cell>
          <cell r="B10475" t="str">
            <v/>
          </cell>
          <cell r="C10475"/>
          <cell r="D10475" t="str">
            <v/>
          </cell>
          <cell r="E10475"/>
          <cell r="F10475">
            <v>0</v>
          </cell>
          <cell r="G10475">
            <v>0</v>
          </cell>
        </row>
        <row r="10476">
          <cell r="A10476"/>
          <cell r="B10476"/>
          <cell r="C10476"/>
          <cell r="D10476"/>
          <cell r="E10476"/>
          <cell r="F10476" t="str">
            <v>Total A</v>
          </cell>
          <cell r="G10476">
            <v>0</v>
          </cell>
        </row>
        <row r="10477">
          <cell r="A10477"/>
          <cell r="B10477"/>
          <cell r="C10477" t="str">
            <v>B - MANO DE OBRA</v>
          </cell>
          <cell r="D10477"/>
          <cell r="E10477"/>
          <cell r="F10477"/>
          <cell r="G10477"/>
        </row>
        <row r="10478">
          <cell r="A10478" t="str">
            <v/>
          </cell>
          <cell r="B10478">
            <v>0</v>
          </cell>
          <cell r="C10478"/>
          <cell r="D10478" t="str">
            <v/>
          </cell>
          <cell r="E10478"/>
          <cell r="F10478">
            <v>0</v>
          </cell>
          <cell r="G10478">
            <v>0</v>
          </cell>
        </row>
        <row r="10479">
          <cell r="A10479" t="str">
            <v/>
          </cell>
          <cell r="B10479">
            <v>0</v>
          </cell>
          <cell r="C10479"/>
          <cell r="D10479" t="str">
            <v/>
          </cell>
          <cell r="E10479"/>
          <cell r="F10479">
            <v>0</v>
          </cell>
          <cell r="G10479">
            <v>0</v>
          </cell>
        </row>
        <row r="10480">
          <cell r="A10480" t="str">
            <v/>
          </cell>
          <cell r="B10480">
            <v>0</v>
          </cell>
          <cell r="C10480"/>
          <cell r="D10480" t="str">
            <v/>
          </cell>
          <cell r="E10480"/>
          <cell r="F10480">
            <v>0</v>
          </cell>
          <cell r="G10480">
            <v>0</v>
          </cell>
        </row>
        <row r="10481">
          <cell r="A10481" t="str">
            <v/>
          </cell>
          <cell r="B10481">
            <v>0</v>
          </cell>
          <cell r="C10481"/>
          <cell r="D10481" t="str">
            <v/>
          </cell>
          <cell r="E10481"/>
          <cell r="F10481">
            <v>0</v>
          </cell>
          <cell r="G10481">
            <v>0</v>
          </cell>
        </row>
        <row r="10482">
          <cell r="A10482" t="str">
            <v/>
          </cell>
          <cell r="B10482">
            <v>0</v>
          </cell>
          <cell r="C10482"/>
          <cell r="D10482" t="str">
            <v/>
          </cell>
          <cell r="E10482"/>
          <cell r="F10482">
            <v>0</v>
          </cell>
          <cell r="G10482">
            <v>0</v>
          </cell>
        </row>
        <row r="10483">
          <cell r="A10483" t="str">
            <v/>
          </cell>
          <cell r="B10483">
            <v>0</v>
          </cell>
          <cell r="C10483"/>
          <cell r="D10483" t="str">
            <v/>
          </cell>
          <cell r="E10483"/>
          <cell r="F10483">
            <v>0</v>
          </cell>
          <cell r="G10483">
            <v>0</v>
          </cell>
        </row>
        <row r="10484">
          <cell r="A10484" t="str">
            <v/>
          </cell>
          <cell r="B10484">
            <v>0</v>
          </cell>
          <cell r="C10484"/>
          <cell r="D10484" t="str">
            <v/>
          </cell>
          <cell r="E10484"/>
          <cell r="F10484">
            <v>0</v>
          </cell>
          <cell r="G10484">
            <v>0</v>
          </cell>
        </row>
        <row r="10485">
          <cell r="A10485" t="str">
            <v/>
          </cell>
          <cell r="B10485">
            <v>0</v>
          </cell>
          <cell r="C10485"/>
          <cell r="D10485" t="str">
            <v/>
          </cell>
          <cell r="E10485"/>
          <cell r="F10485">
            <v>0</v>
          </cell>
          <cell r="G10485">
            <v>0</v>
          </cell>
        </row>
        <row r="10486">
          <cell r="A10486"/>
          <cell r="B10486"/>
          <cell r="C10486"/>
          <cell r="D10486"/>
          <cell r="E10486"/>
          <cell r="F10486" t="str">
            <v>Total B</v>
          </cell>
          <cell r="G10486">
            <v>0</v>
          </cell>
        </row>
        <row r="10487">
          <cell r="A10487"/>
          <cell r="B10487"/>
          <cell r="C10487" t="str">
            <v>C - EQUIPOS</v>
          </cell>
          <cell r="D10487"/>
          <cell r="E10487"/>
          <cell r="F10487"/>
          <cell r="G10487"/>
        </row>
        <row r="10488">
          <cell r="A10488" t="str">
            <v/>
          </cell>
          <cell r="B10488" t="str">
            <v/>
          </cell>
          <cell r="C10488"/>
          <cell r="D10488" t="str">
            <v/>
          </cell>
          <cell r="E10488"/>
          <cell r="F10488">
            <v>0</v>
          </cell>
          <cell r="G10488">
            <v>0</v>
          </cell>
        </row>
        <row r="10489">
          <cell r="A10489" t="str">
            <v/>
          </cell>
          <cell r="B10489" t="str">
            <v/>
          </cell>
          <cell r="C10489"/>
          <cell r="D10489" t="str">
            <v/>
          </cell>
          <cell r="E10489"/>
          <cell r="F10489">
            <v>0</v>
          </cell>
          <cell r="G10489">
            <v>0</v>
          </cell>
        </row>
        <row r="10490">
          <cell r="A10490" t="str">
            <v/>
          </cell>
          <cell r="B10490" t="str">
            <v/>
          </cell>
          <cell r="C10490"/>
          <cell r="D10490" t="str">
            <v/>
          </cell>
          <cell r="E10490"/>
          <cell r="F10490">
            <v>0</v>
          </cell>
          <cell r="G10490">
            <v>0</v>
          </cell>
        </row>
        <row r="10491">
          <cell r="A10491" t="str">
            <v/>
          </cell>
          <cell r="B10491" t="str">
            <v/>
          </cell>
          <cell r="C10491"/>
          <cell r="D10491" t="str">
            <v/>
          </cell>
          <cell r="E10491"/>
          <cell r="F10491">
            <v>0</v>
          </cell>
          <cell r="G10491">
            <v>0</v>
          </cell>
        </row>
        <row r="10492">
          <cell r="A10492" t="str">
            <v/>
          </cell>
          <cell r="B10492" t="str">
            <v/>
          </cell>
          <cell r="C10492"/>
          <cell r="D10492" t="str">
            <v/>
          </cell>
          <cell r="E10492"/>
          <cell r="F10492">
            <v>0</v>
          </cell>
          <cell r="G10492">
            <v>0</v>
          </cell>
        </row>
        <row r="10493">
          <cell r="A10493" t="str">
            <v/>
          </cell>
          <cell r="B10493" t="str">
            <v/>
          </cell>
          <cell r="C10493"/>
          <cell r="D10493" t="str">
            <v/>
          </cell>
          <cell r="E10493"/>
          <cell r="F10493">
            <v>0</v>
          </cell>
          <cell r="G10493">
            <v>0</v>
          </cell>
        </row>
        <row r="10494">
          <cell r="A10494" t="str">
            <v/>
          </cell>
          <cell r="B10494" t="str">
            <v/>
          </cell>
          <cell r="C10494"/>
          <cell r="D10494" t="str">
            <v/>
          </cell>
          <cell r="E10494"/>
          <cell r="F10494">
            <v>0</v>
          </cell>
          <cell r="G10494">
            <v>0</v>
          </cell>
        </row>
        <row r="10495">
          <cell r="A10495" t="str">
            <v/>
          </cell>
          <cell r="B10495" t="str">
            <v/>
          </cell>
          <cell r="C10495"/>
          <cell r="D10495" t="str">
            <v/>
          </cell>
          <cell r="E10495"/>
          <cell r="F10495">
            <v>0</v>
          </cell>
          <cell r="G10495">
            <v>0</v>
          </cell>
        </row>
        <row r="10496">
          <cell r="A10496" t="str">
            <v/>
          </cell>
          <cell r="B10496" t="str">
            <v/>
          </cell>
          <cell r="C10496"/>
          <cell r="D10496" t="str">
            <v/>
          </cell>
          <cell r="E10496"/>
          <cell r="F10496">
            <v>0</v>
          </cell>
          <cell r="G10496">
            <v>0</v>
          </cell>
        </row>
        <row r="10497">
          <cell r="A10497"/>
          <cell r="B10497"/>
          <cell r="C10497"/>
          <cell r="D10497"/>
          <cell r="E10497"/>
          <cell r="F10497" t="str">
            <v>Total C</v>
          </cell>
          <cell r="G10497">
            <v>0</v>
          </cell>
        </row>
        <row r="10498">
          <cell r="A10498"/>
          <cell r="B10498"/>
          <cell r="C10498"/>
          <cell r="D10498"/>
          <cell r="E10498"/>
          <cell r="F10498"/>
          <cell r="G10498"/>
        </row>
        <row r="10499">
          <cell r="A10499" t="str">
            <v/>
          </cell>
          <cell r="B10499" t="str">
            <v/>
          </cell>
          <cell r="C10499"/>
          <cell r="D10499" t="str">
            <v>Costo  Neto</v>
          </cell>
          <cell r="E10499"/>
          <cell r="F10499" t="str">
            <v>Total D=A+B+C</v>
          </cell>
          <cell r="G10499">
            <v>0</v>
          </cell>
        </row>
        <row r="10501">
          <cell r="A10501" t="str">
            <v>ANALISIS DE PRECIOS</v>
          </cell>
          <cell r="B10501"/>
          <cell r="C10501"/>
          <cell r="D10501"/>
          <cell r="E10501"/>
          <cell r="F10501"/>
          <cell r="G10501"/>
        </row>
        <row r="10502">
          <cell r="A10502" t="str">
            <v>COMITENTE:</v>
          </cell>
          <cell r="B10502" t="str">
            <v>DIRECCIÓN DE ARQUITECTURA</v>
          </cell>
          <cell r="C10502"/>
          <cell r="D10502"/>
          <cell r="E10502"/>
          <cell r="F10502"/>
          <cell r="G10502"/>
        </row>
        <row r="10503">
          <cell r="A10503" t="str">
            <v>CONTRATISTA:</v>
          </cell>
          <cell r="B10503" t="str">
            <v xml:space="preserve">BILBAO CONSTRUCCIONES S.R.L. </v>
          </cell>
          <cell r="C10503"/>
          <cell r="D10503"/>
          <cell r="E10503"/>
          <cell r="F10503"/>
          <cell r="G10503"/>
        </row>
        <row r="10504">
          <cell r="A10504" t="str">
            <v>OBRA:</v>
          </cell>
          <cell r="B10504" t="str">
            <v>CENTRO DE MEDICINA NUCLEAR - PET / CT</v>
          </cell>
          <cell r="C10504"/>
          <cell r="D10504"/>
          <cell r="E10504"/>
          <cell r="F10504" t="str">
            <v>PRECIOS A:</v>
          </cell>
          <cell r="G10504">
            <v>43594</v>
          </cell>
        </row>
        <row r="10505">
          <cell r="A10505" t="str">
            <v>UBICACIÓN:</v>
          </cell>
          <cell r="B10505" t="str">
            <v>CAPITAL</v>
          </cell>
          <cell r="C10505"/>
          <cell r="D10505"/>
          <cell r="E10505"/>
          <cell r="F10505"/>
          <cell r="G10505"/>
        </row>
        <row r="10506">
          <cell r="A10506" t="str">
            <v>RUBRO:</v>
          </cell>
          <cell r="B10506" t="str">
            <v/>
          </cell>
          <cell r="C10506" t="str">
            <v/>
          </cell>
          <cell r="D10506"/>
          <cell r="E10506"/>
          <cell r="F10506"/>
          <cell r="G10506"/>
        </row>
        <row r="10507">
          <cell r="A10507" t="str">
            <v>ITEM:</v>
          </cell>
          <cell r="B10507" t="str">
            <v/>
          </cell>
          <cell r="C10507" t="str">
            <v/>
          </cell>
          <cell r="D10507"/>
          <cell r="E10507"/>
          <cell r="F10507" t="str">
            <v>UNIDAD:</v>
          </cell>
          <cell r="G10507" t="str">
            <v/>
          </cell>
        </row>
        <row r="10508">
          <cell r="A10508"/>
          <cell r="B10508"/>
          <cell r="C10508"/>
          <cell r="D10508"/>
          <cell r="E10508"/>
          <cell r="F10508"/>
          <cell r="G10508"/>
        </row>
        <row r="10509">
          <cell r="A10509" t="str">
            <v>DATOS REDETERMINACION</v>
          </cell>
          <cell r="B10509"/>
          <cell r="C10509" t="str">
            <v>DESIGNACION</v>
          </cell>
          <cell r="D10509" t="str">
            <v>U</v>
          </cell>
          <cell r="E10509" t="str">
            <v>Cantidad</v>
          </cell>
          <cell r="F10509" t="str">
            <v>$ Unitarios</v>
          </cell>
          <cell r="G10509" t="str">
            <v>$ Parcial</v>
          </cell>
        </row>
        <row r="10510">
          <cell r="A10510" t="str">
            <v>CÓDIGO</v>
          </cell>
          <cell r="B10510" t="str">
            <v>DESCRIPCIÓN</v>
          </cell>
          <cell r="C10510"/>
          <cell r="D10510"/>
          <cell r="E10510"/>
          <cell r="F10510"/>
          <cell r="G10510"/>
        </row>
        <row r="10511">
          <cell r="A10511"/>
          <cell r="B10511"/>
          <cell r="C10511" t="str">
            <v>A - MATERIALES</v>
          </cell>
          <cell r="D10511"/>
          <cell r="E10511"/>
          <cell r="F10511"/>
          <cell r="G10511"/>
        </row>
        <row r="10512">
          <cell r="A10512" t="str">
            <v/>
          </cell>
          <cell r="B10512" t="str">
            <v/>
          </cell>
          <cell r="C10512"/>
          <cell r="D10512" t="str">
            <v/>
          </cell>
          <cell r="E10512"/>
          <cell r="F10512">
            <v>0</v>
          </cell>
          <cell r="G10512">
            <v>0</v>
          </cell>
        </row>
        <row r="10513">
          <cell r="A10513" t="str">
            <v/>
          </cell>
          <cell r="B10513" t="str">
            <v/>
          </cell>
          <cell r="C10513"/>
          <cell r="D10513" t="str">
            <v/>
          </cell>
          <cell r="E10513"/>
          <cell r="F10513">
            <v>0</v>
          </cell>
          <cell r="G10513">
            <v>0</v>
          </cell>
        </row>
        <row r="10514">
          <cell r="A10514" t="str">
            <v/>
          </cell>
          <cell r="B10514" t="str">
            <v/>
          </cell>
          <cell r="C10514"/>
          <cell r="D10514" t="str">
            <v/>
          </cell>
          <cell r="E10514"/>
          <cell r="F10514">
            <v>0</v>
          </cell>
          <cell r="G10514">
            <v>0</v>
          </cell>
        </row>
        <row r="10515">
          <cell r="A10515" t="str">
            <v/>
          </cell>
          <cell r="B10515" t="str">
            <v/>
          </cell>
          <cell r="C10515"/>
          <cell r="D10515" t="str">
            <v/>
          </cell>
          <cell r="E10515"/>
          <cell r="F10515">
            <v>0</v>
          </cell>
          <cell r="G10515">
            <v>0</v>
          </cell>
        </row>
        <row r="10516">
          <cell r="A10516" t="str">
            <v/>
          </cell>
          <cell r="B10516" t="str">
            <v/>
          </cell>
          <cell r="C10516"/>
          <cell r="D10516" t="str">
            <v/>
          </cell>
          <cell r="E10516"/>
          <cell r="F10516">
            <v>0</v>
          </cell>
          <cell r="G10516">
            <v>0</v>
          </cell>
        </row>
        <row r="10517">
          <cell r="A10517" t="str">
            <v/>
          </cell>
          <cell r="B10517" t="str">
            <v/>
          </cell>
          <cell r="C10517"/>
          <cell r="D10517" t="str">
            <v/>
          </cell>
          <cell r="E10517"/>
          <cell r="F10517">
            <v>0</v>
          </cell>
          <cell r="G10517">
            <v>0</v>
          </cell>
        </row>
        <row r="10518">
          <cell r="A10518" t="str">
            <v/>
          </cell>
          <cell r="B10518" t="str">
            <v/>
          </cell>
          <cell r="C10518"/>
          <cell r="D10518" t="str">
            <v/>
          </cell>
          <cell r="E10518"/>
          <cell r="F10518">
            <v>0</v>
          </cell>
          <cell r="G10518">
            <v>0</v>
          </cell>
        </row>
        <row r="10519">
          <cell r="A10519" t="str">
            <v/>
          </cell>
          <cell r="B10519" t="str">
            <v/>
          </cell>
          <cell r="C10519"/>
          <cell r="D10519" t="str">
            <v/>
          </cell>
          <cell r="E10519"/>
          <cell r="F10519">
            <v>0</v>
          </cell>
          <cell r="G10519">
            <v>0</v>
          </cell>
        </row>
        <row r="10520">
          <cell r="A10520" t="str">
            <v/>
          </cell>
          <cell r="B10520" t="str">
            <v/>
          </cell>
          <cell r="C10520"/>
          <cell r="D10520" t="str">
            <v/>
          </cell>
          <cell r="E10520"/>
          <cell r="F10520">
            <v>0</v>
          </cell>
          <cell r="G10520">
            <v>0</v>
          </cell>
        </row>
        <row r="10521">
          <cell r="A10521" t="str">
            <v/>
          </cell>
          <cell r="B10521" t="str">
            <v/>
          </cell>
          <cell r="C10521"/>
          <cell r="D10521" t="str">
            <v/>
          </cell>
          <cell r="E10521"/>
          <cell r="F10521">
            <v>0</v>
          </cell>
          <cell r="G10521">
            <v>0</v>
          </cell>
        </row>
        <row r="10522">
          <cell r="A10522" t="str">
            <v/>
          </cell>
          <cell r="B10522" t="str">
            <v/>
          </cell>
          <cell r="C10522"/>
          <cell r="D10522" t="str">
            <v/>
          </cell>
          <cell r="E10522"/>
          <cell r="F10522">
            <v>0</v>
          </cell>
          <cell r="G10522">
            <v>0</v>
          </cell>
        </row>
        <row r="10523">
          <cell r="A10523" t="str">
            <v/>
          </cell>
          <cell r="B10523" t="str">
            <v/>
          </cell>
          <cell r="C10523"/>
          <cell r="D10523" t="str">
            <v/>
          </cell>
          <cell r="E10523"/>
          <cell r="F10523">
            <v>0</v>
          </cell>
          <cell r="G10523">
            <v>0</v>
          </cell>
        </row>
        <row r="10524">
          <cell r="A10524" t="str">
            <v/>
          </cell>
          <cell r="B10524" t="str">
            <v/>
          </cell>
          <cell r="C10524"/>
          <cell r="D10524" t="str">
            <v/>
          </cell>
          <cell r="E10524"/>
          <cell r="F10524">
            <v>0</v>
          </cell>
          <cell r="G10524">
            <v>0</v>
          </cell>
        </row>
        <row r="10525">
          <cell r="A10525" t="str">
            <v/>
          </cell>
          <cell r="B10525" t="str">
            <v/>
          </cell>
          <cell r="C10525"/>
          <cell r="D10525" t="str">
            <v/>
          </cell>
          <cell r="E10525"/>
          <cell r="F10525">
            <v>0</v>
          </cell>
          <cell r="G10525">
            <v>0</v>
          </cell>
        </row>
        <row r="10526">
          <cell r="A10526"/>
          <cell r="B10526"/>
          <cell r="C10526"/>
          <cell r="D10526"/>
          <cell r="E10526"/>
          <cell r="F10526" t="str">
            <v>Total A</v>
          </cell>
          <cell r="G10526">
            <v>0</v>
          </cell>
        </row>
        <row r="10527">
          <cell r="A10527"/>
          <cell r="B10527"/>
          <cell r="C10527" t="str">
            <v>B - MANO DE OBRA</v>
          </cell>
          <cell r="D10527"/>
          <cell r="E10527"/>
          <cell r="F10527"/>
          <cell r="G10527"/>
        </row>
        <row r="10528">
          <cell r="A10528" t="str">
            <v/>
          </cell>
          <cell r="B10528">
            <v>0</v>
          </cell>
          <cell r="C10528"/>
          <cell r="D10528" t="str">
            <v/>
          </cell>
          <cell r="E10528"/>
          <cell r="F10528">
            <v>0</v>
          </cell>
          <cell r="G10528">
            <v>0</v>
          </cell>
        </row>
        <row r="10529">
          <cell r="A10529" t="str">
            <v/>
          </cell>
          <cell r="B10529">
            <v>0</v>
          </cell>
          <cell r="C10529"/>
          <cell r="D10529" t="str">
            <v/>
          </cell>
          <cell r="E10529"/>
          <cell r="F10529">
            <v>0</v>
          </cell>
          <cell r="G10529">
            <v>0</v>
          </cell>
        </row>
        <row r="10530">
          <cell r="A10530" t="str">
            <v/>
          </cell>
          <cell r="B10530">
            <v>0</v>
          </cell>
          <cell r="C10530"/>
          <cell r="D10530" t="str">
            <v/>
          </cell>
          <cell r="E10530"/>
          <cell r="F10530">
            <v>0</v>
          </cell>
          <cell r="G10530">
            <v>0</v>
          </cell>
        </row>
        <row r="10531">
          <cell r="A10531" t="str">
            <v/>
          </cell>
          <cell r="B10531">
            <v>0</v>
          </cell>
          <cell r="C10531"/>
          <cell r="D10531" t="str">
            <v/>
          </cell>
          <cell r="E10531"/>
          <cell r="F10531">
            <v>0</v>
          </cell>
          <cell r="G10531">
            <v>0</v>
          </cell>
        </row>
        <row r="10532">
          <cell r="A10532" t="str">
            <v/>
          </cell>
          <cell r="B10532">
            <v>0</v>
          </cell>
          <cell r="C10532"/>
          <cell r="D10532" t="str">
            <v/>
          </cell>
          <cell r="E10532"/>
          <cell r="F10532">
            <v>0</v>
          </cell>
          <cell r="G10532">
            <v>0</v>
          </cell>
        </row>
        <row r="10533">
          <cell r="A10533" t="str">
            <v/>
          </cell>
          <cell r="B10533">
            <v>0</v>
          </cell>
          <cell r="C10533"/>
          <cell r="D10533" t="str">
            <v/>
          </cell>
          <cell r="E10533"/>
          <cell r="F10533">
            <v>0</v>
          </cell>
          <cell r="G10533">
            <v>0</v>
          </cell>
        </row>
        <row r="10534">
          <cell r="A10534" t="str">
            <v/>
          </cell>
          <cell r="B10534">
            <v>0</v>
          </cell>
          <cell r="C10534"/>
          <cell r="D10534" t="str">
            <v/>
          </cell>
          <cell r="E10534"/>
          <cell r="F10534">
            <v>0</v>
          </cell>
          <cell r="G10534">
            <v>0</v>
          </cell>
        </row>
        <row r="10535">
          <cell r="A10535" t="str">
            <v/>
          </cell>
          <cell r="B10535">
            <v>0</v>
          </cell>
          <cell r="C10535"/>
          <cell r="D10535" t="str">
            <v/>
          </cell>
          <cell r="E10535"/>
          <cell r="F10535">
            <v>0</v>
          </cell>
          <cell r="G10535">
            <v>0</v>
          </cell>
        </row>
        <row r="10536">
          <cell r="A10536"/>
          <cell r="B10536"/>
          <cell r="C10536"/>
          <cell r="D10536"/>
          <cell r="E10536"/>
          <cell r="F10536" t="str">
            <v>Total B</v>
          </cell>
          <cell r="G10536">
            <v>0</v>
          </cell>
        </row>
        <row r="10537">
          <cell r="A10537"/>
          <cell r="B10537"/>
          <cell r="C10537" t="str">
            <v>C - EQUIPOS</v>
          </cell>
          <cell r="D10537"/>
          <cell r="E10537"/>
          <cell r="F10537"/>
          <cell r="G10537"/>
        </row>
        <row r="10538">
          <cell r="A10538" t="str">
            <v/>
          </cell>
          <cell r="B10538" t="str">
            <v/>
          </cell>
          <cell r="C10538"/>
          <cell r="D10538" t="str">
            <v/>
          </cell>
          <cell r="E10538"/>
          <cell r="F10538">
            <v>0</v>
          </cell>
          <cell r="G10538">
            <v>0</v>
          </cell>
        </row>
        <row r="10539">
          <cell r="A10539" t="str">
            <v/>
          </cell>
          <cell r="B10539" t="str">
            <v/>
          </cell>
          <cell r="C10539"/>
          <cell r="D10539" t="str">
            <v/>
          </cell>
          <cell r="E10539"/>
          <cell r="F10539">
            <v>0</v>
          </cell>
          <cell r="G10539">
            <v>0</v>
          </cell>
        </row>
        <row r="10540">
          <cell r="A10540" t="str">
            <v/>
          </cell>
          <cell r="B10540" t="str">
            <v/>
          </cell>
          <cell r="C10540"/>
          <cell r="D10540" t="str">
            <v/>
          </cell>
          <cell r="E10540"/>
          <cell r="F10540">
            <v>0</v>
          </cell>
          <cell r="G10540">
            <v>0</v>
          </cell>
        </row>
        <row r="10541">
          <cell r="A10541" t="str">
            <v/>
          </cell>
          <cell r="B10541" t="str">
            <v/>
          </cell>
          <cell r="C10541"/>
          <cell r="D10541" t="str">
            <v/>
          </cell>
          <cell r="E10541"/>
          <cell r="F10541">
            <v>0</v>
          </cell>
          <cell r="G10541">
            <v>0</v>
          </cell>
        </row>
        <row r="10542">
          <cell r="A10542" t="str">
            <v/>
          </cell>
          <cell r="B10542" t="str">
            <v/>
          </cell>
          <cell r="C10542"/>
          <cell r="D10542" t="str">
            <v/>
          </cell>
          <cell r="E10542"/>
          <cell r="F10542">
            <v>0</v>
          </cell>
          <cell r="G10542">
            <v>0</v>
          </cell>
        </row>
        <row r="10543">
          <cell r="A10543" t="str">
            <v/>
          </cell>
          <cell r="B10543" t="str">
            <v/>
          </cell>
          <cell r="C10543"/>
          <cell r="D10543" t="str">
            <v/>
          </cell>
          <cell r="E10543"/>
          <cell r="F10543">
            <v>0</v>
          </cell>
          <cell r="G10543">
            <v>0</v>
          </cell>
        </row>
        <row r="10544">
          <cell r="A10544" t="str">
            <v/>
          </cell>
          <cell r="B10544" t="str">
            <v/>
          </cell>
          <cell r="C10544"/>
          <cell r="D10544" t="str">
            <v/>
          </cell>
          <cell r="E10544"/>
          <cell r="F10544">
            <v>0</v>
          </cell>
          <cell r="G10544">
            <v>0</v>
          </cell>
        </row>
        <row r="10545">
          <cell r="A10545" t="str">
            <v/>
          </cell>
          <cell r="B10545" t="str">
            <v/>
          </cell>
          <cell r="C10545"/>
          <cell r="D10545" t="str">
            <v/>
          </cell>
          <cell r="E10545"/>
          <cell r="F10545">
            <v>0</v>
          </cell>
          <cell r="G10545">
            <v>0</v>
          </cell>
        </row>
        <row r="10546">
          <cell r="A10546" t="str">
            <v/>
          </cell>
          <cell r="B10546" t="str">
            <v/>
          </cell>
          <cell r="C10546"/>
          <cell r="D10546" t="str">
            <v/>
          </cell>
          <cell r="E10546"/>
          <cell r="F10546">
            <v>0</v>
          </cell>
          <cell r="G10546">
            <v>0</v>
          </cell>
        </row>
        <row r="10547">
          <cell r="A10547"/>
          <cell r="B10547"/>
          <cell r="C10547"/>
          <cell r="D10547"/>
          <cell r="E10547"/>
          <cell r="F10547" t="str">
            <v>Total C</v>
          </cell>
          <cell r="G10547">
            <v>0</v>
          </cell>
        </row>
        <row r="10548">
          <cell r="A10548"/>
          <cell r="B10548"/>
          <cell r="C10548"/>
          <cell r="D10548"/>
          <cell r="E10548"/>
          <cell r="F10548"/>
          <cell r="G10548"/>
        </row>
        <row r="10549">
          <cell r="A10549" t="str">
            <v/>
          </cell>
          <cell r="B10549" t="str">
            <v/>
          </cell>
          <cell r="C10549"/>
          <cell r="D10549" t="str">
            <v>Costo  Neto</v>
          </cell>
          <cell r="E10549"/>
          <cell r="F10549" t="str">
            <v>Total D=A+B+C</v>
          </cell>
          <cell r="G10549">
            <v>0</v>
          </cell>
        </row>
        <row r="10551">
          <cell r="A10551" t="str">
            <v>ANALISIS DE PRECIOS</v>
          </cell>
          <cell r="B10551"/>
          <cell r="C10551"/>
          <cell r="D10551"/>
          <cell r="E10551"/>
          <cell r="F10551"/>
          <cell r="G10551"/>
        </row>
        <row r="10552">
          <cell r="A10552" t="str">
            <v>COMITENTE:</v>
          </cell>
          <cell r="B10552" t="str">
            <v>DIRECCIÓN DE ARQUITECTURA</v>
          </cell>
          <cell r="C10552"/>
          <cell r="D10552"/>
          <cell r="E10552"/>
          <cell r="F10552"/>
          <cell r="G10552"/>
        </row>
        <row r="10553">
          <cell r="A10553" t="str">
            <v>CONTRATISTA:</v>
          </cell>
          <cell r="B10553" t="str">
            <v xml:space="preserve">BILBAO CONSTRUCCIONES S.R.L. </v>
          </cell>
          <cell r="C10553"/>
          <cell r="D10553"/>
          <cell r="E10553"/>
          <cell r="F10553"/>
          <cell r="G10553"/>
        </row>
        <row r="10554">
          <cell r="A10554" t="str">
            <v>OBRA:</v>
          </cell>
          <cell r="B10554" t="str">
            <v>CENTRO DE MEDICINA NUCLEAR - PET / CT</v>
          </cell>
          <cell r="C10554"/>
          <cell r="D10554"/>
          <cell r="E10554"/>
          <cell r="F10554" t="str">
            <v>PRECIOS A:</v>
          </cell>
          <cell r="G10554">
            <v>43594</v>
          </cell>
        </row>
        <row r="10555">
          <cell r="A10555" t="str">
            <v>UBICACIÓN:</v>
          </cell>
          <cell r="B10555" t="str">
            <v>CAPITAL</v>
          </cell>
          <cell r="C10555"/>
          <cell r="D10555"/>
          <cell r="E10555"/>
          <cell r="F10555"/>
          <cell r="G10555"/>
        </row>
        <row r="10556">
          <cell r="A10556" t="str">
            <v>RUBRO:</v>
          </cell>
          <cell r="B10556" t="str">
            <v/>
          </cell>
          <cell r="C10556" t="str">
            <v/>
          </cell>
          <cell r="D10556"/>
          <cell r="E10556"/>
          <cell r="F10556"/>
          <cell r="G10556"/>
        </row>
        <row r="10557">
          <cell r="A10557" t="str">
            <v>ITEM:</v>
          </cell>
          <cell r="B10557" t="str">
            <v/>
          </cell>
          <cell r="C10557" t="str">
            <v/>
          </cell>
          <cell r="D10557"/>
          <cell r="E10557"/>
          <cell r="F10557" t="str">
            <v>UNIDAD:</v>
          </cell>
          <cell r="G10557" t="str">
            <v/>
          </cell>
        </row>
        <row r="10558">
          <cell r="A10558"/>
          <cell r="B10558"/>
          <cell r="C10558"/>
          <cell r="D10558"/>
          <cell r="E10558"/>
          <cell r="F10558"/>
          <cell r="G10558"/>
        </row>
        <row r="10559">
          <cell r="A10559" t="str">
            <v>DATOS REDETERMINACION</v>
          </cell>
          <cell r="B10559"/>
          <cell r="C10559" t="str">
            <v>DESIGNACION</v>
          </cell>
          <cell r="D10559" t="str">
            <v>U</v>
          </cell>
          <cell r="E10559" t="str">
            <v>Cantidad</v>
          </cell>
          <cell r="F10559" t="str">
            <v>$ Unitarios</v>
          </cell>
          <cell r="G10559" t="str">
            <v>$ Parcial</v>
          </cell>
        </row>
        <row r="10560">
          <cell r="A10560" t="str">
            <v>CÓDIGO</v>
          </cell>
          <cell r="B10560" t="str">
            <v>DESCRIPCIÓN</v>
          </cell>
          <cell r="C10560"/>
          <cell r="D10560"/>
          <cell r="E10560"/>
          <cell r="F10560"/>
          <cell r="G10560"/>
        </row>
        <row r="10561">
          <cell r="A10561"/>
          <cell r="B10561"/>
          <cell r="C10561" t="str">
            <v>A - MATERIALES</v>
          </cell>
          <cell r="D10561"/>
          <cell r="E10561"/>
          <cell r="F10561"/>
          <cell r="G10561"/>
        </row>
        <row r="10562">
          <cell r="A10562" t="str">
            <v/>
          </cell>
          <cell r="B10562" t="str">
            <v/>
          </cell>
          <cell r="C10562"/>
          <cell r="D10562" t="str">
            <v/>
          </cell>
          <cell r="E10562"/>
          <cell r="F10562">
            <v>0</v>
          </cell>
          <cell r="G10562">
            <v>0</v>
          </cell>
        </row>
        <row r="10563">
          <cell r="A10563" t="str">
            <v/>
          </cell>
          <cell r="B10563" t="str">
            <v/>
          </cell>
          <cell r="C10563"/>
          <cell r="D10563" t="str">
            <v/>
          </cell>
          <cell r="E10563"/>
          <cell r="F10563">
            <v>0</v>
          </cell>
          <cell r="G10563">
            <v>0</v>
          </cell>
        </row>
        <row r="10564">
          <cell r="A10564" t="str">
            <v/>
          </cell>
          <cell r="B10564" t="str">
            <v/>
          </cell>
          <cell r="C10564"/>
          <cell r="D10564" t="str">
            <v/>
          </cell>
          <cell r="E10564"/>
          <cell r="F10564">
            <v>0</v>
          </cell>
          <cell r="G10564">
            <v>0</v>
          </cell>
        </row>
        <row r="10565">
          <cell r="A10565" t="str">
            <v/>
          </cell>
          <cell r="B10565" t="str">
            <v/>
          </cell>
          <cell r="C10565"/>
          <cell r="D10565" t="str">
            <v/>
          </cell>
          <cell r="E10565"/>
          <cell r="F10565">
            <v>0</v>
          </cell>
          <cell r="G10565">
            <v>0</v>
          </cell>
        </row>
        <row r="10566">
          <cell r="A10566" t="str">
            <v/>
          </cell>
          <cell r="B10566" t="str">
            <v/>
          </cell>
          <cell r="C10566"/>
          <cell r="D10566" t="str">
            <v/>
          </cell>
          <cell r="E10566"/>
          <cell r="F10566">
            <v>0</v>
          </cell>
          <cell r="G10566">
            <v>0</v>
          </cell>
        </row>
        <row r="10567">
          <cell r="A10567" t="str">
            <v/>
          </cell>
          <cell r="B10567" t="str">
            <v/>
          </cell>
          <cell r="C10567"/>
          <cell r="D10567" t="str">
            <v/>
          </cell>
          <cell r="E10567"/>
          <cell r="F10567">
            <v>0</v>
          </cell>
          <cell r="G10567">
            <v>0</v>
          </cell>
        </row>
        <row r="10568">
          <cell r="A10568" t="str">
            <v/>
          </cell>
          <cell r="B10568" t="str">
            <v/>
          </cell>
          <cell r="C10568"/>
          <cell r="D10568" t="str">
            <v/>
          </cell>
          <cell r="E10568"/>
          <cell r="F10568">
            <v>0</v>
          </cell>
          <cell r="G10568">
            <v>0</v>
          </cell>
        </row>
        <row r="10569">
          <cell r="A10569" t="str">
            <v/>
          </cell>
          <cell r="B10569" t="str">
            <v/>
          </cell>
          <cell r="C10569"/>
          <cell r="D10569" t="str">
            <v/>
          </cell>
          <cell r="E10569"/>
          <cell r="F10569">
            <v>0</v>
          </cell>
          <cell r="G10569">
            <v>0</v>
          </cell>
        </row>
        <row r="10570">
          <cell r="A10570" t="str">
            <v/>
          </cell>
          <cell r="B10570" t="str">
            <v/>
          </cell>
          <cell r="C10570"/>
          <cell r="D10570" t="str">
            <v/>
          </cell>
          <cell r="E10570"/>
          <cell r="F10570">
            <v>0</v>
          </cell>
          <cell r="G10570">
            <v>0</v>
          </cell>
        </row>
        <row r="10571">
          <cell r="A10571" t="str">
            <v/>
          </cell>
          <cell r="B10571" t="str">
            <v/>
          </cell>
          <cell r="C10571"/>
          <cell r="D10571" t="str">
            <v/>
          </cell>
          <cell r="E10571"/>
          <cell r="F10571">
            <v>0</v>
          </cell>
          <cell r="G10571">
            <v>0</v>
          </cell>
        </row>
        <row r="10572">
          <cell r="A10572" t="str">
            <v/>
          </cell>
          <cell r="B10572" t="str">
            <v/>
          </cell>
          <cell r="C10572"/>
          <cell r="D10572" t="str">
            <v/>
          </cell>
          <cell r="E10572"/>
          <cell r="F10572">
            <v>0</v>
          </cell>
          <cell r="G10572">
            <v>0</v>
          </cell>
        </row>
        <row r="10573">
          <cell r="A10573" t="str">
            <v/>
          </cell>
          <cell r="B10573" t="str">
            <v/>
          </cell>
          <cell r="C10573"/>
          <cell r="D10573" t="str">
            <v/>
          </cell>
          <cell r="E10573"/>
          <cell r="F10573">
            <v>0</v>
          </cell>
          <cell r="G10573">
            <v>0</v>
          </cell>
        </row>
        <row r="10574">
          <cell r="A10574" t="str">
            <v/>
          </cell>
          <cell r="B10574" t="str">
            <v/>
          </cell>
          <cell r="C10574"/>
          <cell r="D10574" t="str">
            <v/>
          </cell>
          <cell r="E10574"/>
          <cell r="F10574">
            <v>0</v>
          </cell>
          <cell r="G10574">
            <v>0</v>
          </cell>
        </row>
        <row r="10575">
          <cell r="A10575" t="str">
            <v/>
          </cell>
          <cell r="B10575" t="str">
            <v/>
          </cell>
          <cell r="C10575"/>
          <cell r="D10575" t="str">
            <v/>
          </cell>
          <cell r="E10575"/>
          <cell r="F10575">
            <v>0</v>
          </cell>
          <cell r="G10575">
            <v>0</v>
          </cell>
        </row>
        <row r="10576">
          <cell r="A10576"/>
          <cell r="B10576"/>
          <cell r="C10576"/>
          <cell r="D10576"/>
          <cell r="E10576"/>
          <cell r="F10576" t="str">
            <v>Total A</v>
          </cell>
          <cell r="G10576">
            <v>0</v>
          </cell>
        </row>
        <row r="10577">
          <cell r="A10577"/>
          <cell r="B10577"/>
          <cell r="C10577" t="str">
            <v>B - MANO DE OBRA</v>
          </cell>
          <cell r="D10577"/>
          <cell r="E10577"/>
          <cell r="F10577"/>
          <cell r="G10577"/>
        </row>
        <row r="10578">
          <cell r="A10578" t="str">
            <v/>
          </cell>
          <cell r="B10578">
            <v>0</v>
          </cell>
          <cell r="C10578"/>
          <cell r="D10578" t="str">
            <v/>
          </cell>
          <cell r="E10578"/>
          <cell r="F10578">
            <v>0</v>
          </cell>
          <cell r="G10578">
            <v>0</v>
          </cell>
        </row>
        <row r="10579">
          <cell r="A10579" t="str">
            <v/>
          </cell>
          <cell r="B10579">
            <v>0</v>
          </cell>
          <cell r="C10579"/>
          <cell r="D10579" t="str">
            <v/>
          </cell>
          <cell r="E10579"/>
          <cell r="F10579">
            <v>0</v>
          </cell>
          <cell r="G10579">
            <v>0</v>
          </cell>
        </row>
        <row r="10580">
          <cell r="A10580" t="str">
            <v/>
          </cell>
          <cell r="B10580">
            <v>0</v>
          </cell>
          <cell r="C10580"/>
          <cell r="D10580" t="str">
            <v/>
          </cell>
          <cell r="E10580"/>
          <cell r="F10580">
            <v>0</v>
          </cell>
          <cell r="G10580">
            <v>0</v>
          </cell>
        </row>
        <row r="10581">
          <cell r="A10581" t="str">
            <v/>
          </cell>
          <cell r="B10581">
            <v>0</v>
          </cell>
          <cell r="C10581"/>
          <cell r="D10581" t="str">
            <v/>
          </cell>
          <cell r="E10581"/>
          <cell r="F10581">
            <v>0</v>
          </cell>
          <cell r="G10581">
            <v>0</v>
          </cell>
        </row>
        <row r="10582">
          <cell r="A10582" t="str">
            <v/>
          </cell>
          <cell r="B10582">
            <v>0</v>
          </cell>
          <cell r="C10582"/>
          <cell r="D10582" t="str">
            <v/>
          </cell>
          <cell r="E10582"/>
          <cell r="F10582">
            <v>0</v>
          </cell>
          <cell r="G10582">
            <v>0</v>
          </cell>
        </row>
        <row r="10583">
          <cell r="A10583" t="str">
            <v/>
          </cell>
          <cell r="B10583">
            <v>0</v>
          </cell>
          <cell r="C10583"/>
          <cell r="D10583" t="str">
            <v/>
          </cell>
          <cell r="E10583"/>
          <cell r="F10583">
            <v>0</v>
          </cell>
          <cell r="G10583">
            <v>0</v>
          </cell>
        </row>
        <row r="10584">
          <cell r="A10584" t="str">
            <v/>
          </cell>
          <cell r="B10584">
            <v>0</v>
          </cell>
          <cell r="C10584"/>
          <cell r="D10584" t="str">
            <v/>
          </cell>
          <cell r="E10584"/>
          <cell r="F10584">
            <v>0</v>
          </cell>
          <cell r="G10584">
            <v>0</v>
          </cell>
        </row>
        <row r="10585">
          <cell r="A10585" t="str">
            <v/>
          </cell>
          <cell r="B10585">
            <v>0</v>
          </cell>
          <cell r="C10585"/>
          <cell r="D10585" t="str">
            <v/>
          </cell>
          <cell r="E10585"/>
          <cell r="F10585">
            <v>0</v>
          </cell>
          <cell r="G10585">
            <v>0</v>
          </cell>
        </row>
        <row r="10586">
          <cell r="A10586"/>
          <cell r="B10586"/>
          <cell r="C10586"/>
          <cell r="D10586"/>
          <cell r="E10586"/>
          <cell r="F10586" t="str">
            <v>Total B</v>
          </cell>
          <cell r="G10586">
            <v>0</v>
          </cell>
        </row>
        <row r="10587">
          <cell r="A10587"/>
          <cell r="B10587"/>
          <cell r="C10587" t="str">
            <v>C - EQUIPOS</v>
          </cell>
          <cell r="D10587"/>
          <cell r="E10587"/>
          <cell r="F10587"/>
          <cell r="G10587"/>
        </row>
        <row r="10588">
          <cell r="A10588" t="str">
            <v/>
          </cell>
          <cell r="B10588" t="str">
            <v/>
          </cell>
          <cell r="C10588"/>
          <cell r="D10588" t="str">
            <v/>
          </cell>
          <cell r="E10588"/>
          <cell r="F10588">
            <v>0</v>
          </cell>
          <cell r="G10588">
            <v>0</v>
          </cell>
        </row>
        <row r="10589">
          <cell r="A10589" t="str">
            <v/>
          </cell>
          <cell r="B10589" t="str">
            <v/>
          </cell>
          <cell r="C10589"/>
          <cell r="D10589" t="str">
            <v/>
          </cell>
          <cell r="E10589"/>
          <cell r="F10589">
            <v>0</v>
          </cell>
          <cell r="G10589">
            <v>0</v>
          </cell>
        </row>
        <row r="10590">
          <cell r="A10590" t="str">
            <v/>
          </cell>
          <cell r="B10590" t="str">
            <v/>
          </cell>
          <cell r="C10590"/>
          <cell r="D10590" t="str">
            <v/>
          </cell>
          <cell r="E10590"/>
          <cell r="F10590">
            <v>0</v>
          </cell>
          <cell r="G10590">
            <v>0</v>
          </cell>
        </row>
        <row r="10591">
          <cell r="A10591" t="str">
            <v/>
          </cell>
          <cell r="B10591" t="str">
            <v/>
          </cell>
          <cell r="C10591"/>
          <cell r="D10591" t="str">
            <v/>
          </cell>
          <cell r="E10591"/>
          <cell r="F10591">
            <v>0</v>
          </cell>
          <cell r="G10591">
            <v>0</v>
          </cell>
        </row>
        <row r="10592">
          <cell r="A10592" t="str">
            <v/>
          </cell>
          <cell r="B10592" t="str">
            <v/>
          </cell>
          <cell r="C10592"/>
          <cell r="D10592" t="str">
            <v/>
          </cell>
          <cell r="E10592"/>
          <cell r="F10592">
            <v>0</v>
          </cell>
          <cell r="G10592">
            <v>0</v>
          </cell>
        </row>
        <row r="10593">
          <cell r="A10593" t="str">
            <v/>
          </cell>
          <cell r="B10593" t="str">
            <v/>
          </cell>
          <cell r="C10593"/>
          <cell r="D10593" t="str">
            <v/>
          </cell>
          <cell r="E10593"/>
          <cell r="F10593">
            <v>0</v>
          </cell>
          <cell r="G10593">
            <v>0</v>
          </cell>
        </row>
        <row r="10594">
          <cell r="A10594" t="str">
            <v/>
          </cell>
          <cell r="B10594" t="str">
            <v/>
          </cell>
          <cell r="C10594"/>
          <cell r="D10594" t="str">
            <v/>
          </cell>
          <cell r="E10594"/>
          <cell r="F10594">
            <v>0</v>
          </cell>
          <cell r="G10594">
            <v>0</v>
          </cell>
        </row>
        <row r="10595">
          <cell r="A10595" t="str">
            <v/>
          </cell>
          <cell r="B10595" t="str">
            <v/>
          </cell>
          <cell r="C10595"/>
          <cell r="D10595" t="str">
            <v/>
          </cell>
          <cell r="E10595"/>
          <cell r="F10595">
            <v>0</v>
          </cell>
          <cell r="G10595">
            <v>0</v>
          </cell>
        </row>
        <row r="10596">
          <cell r="A10596" t="str">
            <v/>
          </cell>
          <cell r="B10596" t="str">
            <v/>
          </cell>
          <cell r="C10596"/>
          <cell r="D10596" t="str">
            <v/>
          </cell>
          <cell r="E10596"/>
          <cell r="F10596">
            <v>0</v>
          </cell>
          <cell r="G10596">
            <v>0</v>
          </cell>
        </row>
        <row r="10597">
          <cell r="A10597"/>
          <cell r="B10597"/>
          <cell r="C10597"/>
          <cell r="D10597"/>
          <cell r="E10597"/>
          <cell r="F10597" t="str">
            <v>Total C</v>
          </cell>
          <cell r="G10597">
            <v>0</v>
          </cell>
        </row>
        <row r="10598">
          <cell r="A10598"/>
          <cell r="B10598"/>
          <cell r="C10598"/>
          <cell r="D10598"/>
          <cell r="E10598"/>
          <cell r="F10598"/>
          <cell r="G10598"/>
        </row>
        <row r="10599">
          <cell r="A10599" t="str">
            <v/>
          </cell>
          <cell r="B10599" t="str">
            <v/>
          </cell>
          <cell r="C10599"/>
          <cell r="D10599" t="str">
            <v>Costo  Neto</v>
          </cell>
          <cell r="E10599"/>
          <cell r="F10599" t="str">
            <v>Total D=A+B+C</v>
          </cell>
          <cell r="G10599">
            <v>0</v>
          </cell>
        </row>
        <row r="10601">
          <cell r="A10601" t="str">
            <v>ANALISIS DE PRECIOS</v>
          </cell>
          <cell r="B10601"/>
          <cell r="C10601"/>
          <cell r="D10601"/>
          <cell r="E10601"/>
          <cell r="F10601"/>
          <cell r="G10601"/>
        </row>
        <row r="10602">
          <cell r="A10602" t="str">
            <v>COMITENTE:</v>
          </cell>
          <cell r="B10602" t="str">
            <v>DIRECCIÓN DE ARQUITECTURA</v>
          </cell>
          <cell r="C10602"/>
          <cell r="D10602"/>
          <cell r="E10602"/>
          <cell r="F10602"/>
          <cell r="G10602"/>
        </row>
        <row r="10603">
          <cell r="A10603" t="str">
            <v>CONTRATISTA:</v>
          </cell>
          <cell r="B10603" t="str">
            <v xml:space="preserve">BILBAO CONSTRUCCIONES S.R.L. </v>
          </cell>
          <cell r="C10603"/>
          <cell r="D10603"/>
          <cell r="E10603"/>
          <cell r="F10603"/>
          <cell r="G10603"/>
        </row>
        <row r="10604">
          <cell r="A10604" t="str">
            <v>OBRA:</v>
          </cell>
          <cell r="B10604" t="str">
            <v>CENTRO DE MEDICINA NUCLEAR - PET / CT</v>
          </cell>
          <cell r="C10604"/>
          <cell r="D10604"/>
          <cell r="E10604"/>
          <cell r="F10604" t="str">
            <v>PRECIOS A:</v>
          </cell>
          <cell r="G10604">
            <v>43594</v>
          </cell>
        </row>
        <row r="10605">
          <cell r="A10605" t="str">
            <v>UBICACIÓN:</v>
          </cell>
          <cell r="B10605" t="str">
            <v>CAPITAL</v>
          </cell>
          <cell r="C10605"/>
          <cell r="D10605"/>
          <cell r="E10605"/>
          <cell r="F10605"/>
          <cell r="G10605"/>
        </row>
        <row r="10606">
          <cell r="A10606" t="str">
            <v>RUBRO:</v>
          </cell>
          <cell r="B10606" t="str">
            <v/>
          </cell>
          <cell r="C10606" t="str">
            <v/>
          </cell>
          <cell r="D10606"/>
          <cell r="E10606"/>
          <cell r="F10606"/>
          <cell r="G10606"/>
        </row>
        <row r="10607">
          <cell r="A10607" t="str">
            <v>ITEM:</v>
          </cell>
          <cell r="B10607" t="str">
            <v/>
          </cell>
          <cell r="C10607" t="str">
            <v/>
          </cell>
          <cell r="D10607"/>
          <cell r="E10607"/>
          <cell r="F10607" t="str">
            <v>UNIDAD:</v>
          </cell>
          <cell r="G10607" t="str">
            <v/>
          </cell>
        </row>
        <row r="10608">
          <cell r="A10608"/>
          <cell r="B10608"/>
          <cell r="C10608"/>
          <cell r="D10608"/>
          <cell r="E10608"/>
          <cell r="F10608"/>
          <cell r="G10608"/>
        </row>
        <row r="10609">
          <cell r="A10609" t="str">
            <v>DATOS REDETERMINACION</v>
          </cell>
          <cell r="B10609"/>
          <cell r="C10609" t="str">
            <v>DESIGNACION</v>
          </cell>
          <cell r="D10609" t="str">
            <v>U</v>
          </cell>
          <cell r="E10609" t="str">
            <v>Cantidad</v>
          </cell>
          <cell r="F10609" t="str">
            <v>$ Unitarios</v>
          </cell>
          <cell r="G10609" t="str">
            <v>$ Parcial</v>
          </cell>
        </row>
        <row r="10610">
          <cell r="A10610" t="str">
            <v>CÓDIGO</v>
          </cell>
          <cell r="B10610" t="str">
            <v>DESCRIPCIÓN</v>
          </cell>
          <cell r="C10610"/>
          <cell r="D10610"/>
          <cell r="E10610"/>
          <cell r="F10610"/>
          <cell r="G10610"/>
        </row>
        <row r="10611">
          <cell r="A10611"/>
          <cell r="B10611"/>
          <cell r="C10611" t="str">
            <v>A - MATERIALES</v>
          </cell>
          <cell r="D10611"/>
          <cell r="E10611"/>
          <cell r="F10611"/>
          <cell r="G10611"/>
        </row>
        <row r="10612">
          <cell r="A10612" t="str">
            <v/>
          </cell>
          <cell r="B10612" t="str">
            <v/>
          </cell>
          <cell r="C10612"/>
          <cell r="D10612" t="str">
            <v/>
          </cell>
          <cell r="E10612"/>
          <cell r="F10612">
            <v>0</v>
          </cell>
          <cell r="G10612">
            <v>0</v>
          </cell>
        </row>
        <row r="10613">
          <cell r="A10613" t="str">
            <v/>
          </cell>
          <cell r="B10613" t="str">
            <v/>
          </cell>
          <cell r="C10613"/>
          <cell r="D10613" t="str">
            <v/>
          </cell>
          <cell r="E10613"/>
          <cell r="F10613">
            <v>0</v>
          </cell>
          <cell r="G10613">
            <v>0</v>
          </cell>
        </row>
        <row r="10614">
          <cell r="A10614" t="str">
            <v/>
          </cell>
          <cell r="B10614" t="str">
            <v/>
          </cell>
          <cell r="C10614"/>
          <cell r="D10614" t="str">
            <v/>
          </cell>
          <cell r="E10614"/>
          <cell r="F10614">
            <v>0</v>
          </cell>
          <cell r="G10614">
            <v>0</v>
          </cell>
        </row>
        <row r="10615">
          <cell r="A10615" t="str">
            <v/>
          </cell>
          <cell r="B10615" t="str">
            <v/>
          </cell>
          <cell r="C10615"/>
          <cell r="D10615" t="str">
            <v/>
          </cell>
          <cell r="E10615"/>
          <cell r="F10615">
            <v>0</v>
          </cell>
          <cell r="G10615">
            <v>0</v>
          </cell>
        </row>
        <row r="10616">
          <cell r="A10616" t="str">
            <v/>
          </cell>
          <cell r="B10616" t="str">
            <v/>
          </cell>
          <cell r="C10616"/>
          <cell r="D10616" t="str">
            <v/>
          </cell>
          <cell r="E10616"/>
          <cell r="F10616">
            <v>0</v>
          </cell>
          <cell r="G10616">
            <v>0</v>
          </cell>
        </row>
        <row r="10617">
          <cell r="A10617" t="str">
            <v/>
          </cell>
          <cell r="B10617" t="str">
            <v/>
          </cell>
          <cell r="C10617"/>
          <cell r="D10617" t="str">
            <v/>
          </cell>
          <cell r="E10617"/>
          <cell r="F10617">
            <v>0</v>
          </cell>
          <cell r="G10617">
            <v>0</v>
          </cell>
        </row>
        <row r="10618">
          <cell r="A10618" t="str">
            <v/>
          </cell>
          <cell r="B10618" t="str">
            <v/>
          </cell>
          <cell r="C10618"/>
          <cell r="D10618" t="str">
            <v/>
          </cell>
          <cell r="E10618"/>
          <cell r="F10618">
            <v>0</v>
          </cell>
          <cell r="G10618">
            <v>0</v>
          </cell>
        </row>
        <row r="10619">
          <cell r="A10619" t="str">
            <v/>
          </cell>
          <cell r="B10619" t="str">
            <v/>
          </cell>
          <cell r="C10619"/>
          <cell r="D10619" t="str">
            <v/>
          </cell>
          <cell r="E10619"/>
          <cell r="F10619">
            <v>0</v>
          </cell>
          <cell r="G10619">
            <v>0</v>
          </cell>
        </row>
        <row r="10620">
          <cell r="A10620" t="str">
            <v/>
          </cell>
          <cell r="B10620" t="str">
            <v/>
          </cell>
          <cell r="C10620"/>
          <cell r="D10620" t="str">
            <v/>
          </cell>
          <cell r="E10620"/>
          <cell r="F10620">
            <v>0</v>
          </cell>
          <cell r="G10620">
            <v>0</v>
          </cell>
        </row>
        <row r="10621">
          <cell r="A10621" t="str">
            <v/>
          </cell>
          <cell r="B10621" t="str">
            <v/>
          </cell>
          <cell r="C10621"/>
          <cell r="D10621" t="str">
            <v/>
          </cell>
          <cell r="E10621"/>
          <cell r="F10621">
            <v>0</v>
          </cell>
          <cell r="G10621">
            <v>0</v>
          </cell>
        </row>
        <row r="10622">
          <cell r="A10622" t="str">
            <v/>
          </cell>
          <cell r="B10622" t="str">
            <v/>
          </cell>
          <cell r="C10622"/>
          <cell r="D10622" t="str">
            <v/>
          </cell>
          <cell r="E10622"/>
          <cell r="F10622">
            <v>0</v>
          </cell>
          <cell r="G10622">
            <v>0</v>
          </cell>
        </row>
        <row r="10623">
          <cell r="A10623" t="str">
            <v/>
          </cell>
          <cell r="B10623" t="str">
            <v/>
          </cell>
          <cell r="C10623"/>
          <cell r="D10623" t="str">
            <v/>
          </cell>
          <cell r="E10623"/>
          <cell r="F10623">
            <v>0</v>
          </cell>
          <cell r="G10623">
            <v>0</v>
          </cell>
        </row>
        <row r="10624">
          <cell r="A10624" t="str">
            <v/>
          </cell>
          <cell r="B10624" t="str">
            <v/>
          </cell>
          <cell r="C10624"/>
          <cell r="D10624" t="str">
            <v/>
          </cell>
          <cell r="E10624"/>
          <cell r="F10624">
            <v>0</v>
          </cell>
          <cell r="G10624">
            <v>0</v>
          </cell>
        </row>
        <row r="10625">
          <cell r="A10625" t="str">
            <v/>
          </cell>
          <cell r="B10625" t="str">
            <v/>
          </cell>
          <cell r="C10625"/>
          <cell r="D10625" t="str">
            <v/>
          </cell>
          <cell r="E10625"/>
          <cell r="F10625">
            <v>0</v>
          </cell>
          <cell r="G10625">
            <v>0</v>
          </cell>
        </row>
        <row r="10626">
          <cell r="A10626"/>
          <cell r="B10626"/>
          <cell r="C10626"/>
          <cell r="D10626"/>
          <cell r="E10626"/>
          <cell r="F10626" t="str">
            <v>Total A</v>
          </cell>
          <cell r="G10626">
            <v>0</v>
          </cell>
        </row>
        <row r="10627">
          <cell r="A10627"/>
          <cell r="B10627"/>
          <cell r="C10627" t="str">
            <v>B - MANO DE OBRA</v>
          </cell>
          <cell r="D10627"/>
          <cell r="E10627"/>
          <cell r="F10627"/>
          <cell r="G10627"/>
        </row>
        <row r="10628">
          <cell r="A10628" t="str">
            <v/>
          </cell>
          <cell r="B10628">
            <v>0</v>
          </cell>
          <cell r="C10628"/>
          <cell r="D10628" t="str">
            <v/>
          </cell>
          <cell r="E10628"/>
          <cell r="F10628">
            <v>0</v>
          </cell>
          <cell r="G10628">
            <v>0</v>
          </cell>
        </row>
        <row r="10629">
          <cell r="A10629" t="str">
            <v/>
          </cell>
          <cell r="B10629">
            <v>0</v>
          </cell>
          <cell r="C10629"/>
          <cell r="D10629" t="str">
            <v/>
          </cell>
          <cell r="E10629"/>
          <cell r="F10629">
            <v>0</v>
          </cell>
          <cell r="G10629">
            <v>0</v>
          </cell>
        </row>
        <row r="10630">
          <cell r="A10630" t="str">
            <v/>
          </cell>
          <cell r="B10630">
            <v>0</v>
          </cell>
          <cell r="C10630"/>
          <cell r="D10630" t="str">
            <v/>
          </cell>
          <cell r="E10630"/>
          <cell r="F10630">
            <v>0</v>
          </cell>
          <cell r="G10630">
            <v>0</v>
          </cell>
        </row>
        <row r="10631">
          <cell r="A10631" t="str">
            <v/>
          </cell>
          <cell r="B10631">
            <v>0</v>
          </cell>
          <cell r="C10631"/>
          <cell r="D10631" t="str">
            <v/>
          </cell>
          <cell r="E10631"/>
          <cell r="F10631">
            <v>0</v>
          </cell>
          <cell r="G10631">
            <v>0</v>
          </cell>
        </row>
        <row r="10632">
          <cell r="A10632" t="str">
            <v/>
          </cell>
          <cell r="B10632">
            <v>0</v>
          </cell>
          <cell r="C10632"/>
          <cell r="D10632" t="str">
            <v/>
          </cell>
          <cell r="E10632"/>
          <cell r="F10632">
            <v>0</v>
          </cell>
          <cell r="G10632">
            <v>0</v>
          </cell>
        </row>
        <row r="10633">
          <cell r="A10633" t="str">
            <v/>
          </cell>
          <cell r="B10633">
            <v>0</v>
          </cell>
          <cell r="C10633"/>
          <cell r="D10633" t="str">
            <v/>
          </cell>
          <cell r="E10633"/>
          <cell r="F10633">
            <v>0</v>
          </cell>
          <cell r="G10633">
            <v>0</v>
          </cell>
        </row>
        <row r="10634">
          <cell r="A10634" t="str">
            <v/>
          </cell>
          <cell r="B10634">
            <v>0</v>
          </cell>
          <cell r="C10634"/>
          <cell r="D10634" t="str">
            <v/>
          </cell>
          <cell r="E10634"/>
          <cell r="F10634">
            <v>0</v>
          </cell>
          <cell r="G10634">
            <v>0</v>
          </cell>
        </row>
        <row r="10635">
          <cell r="A10635" t="str">
            <v/>
          </cell>
          <cell r="B10635">
            <v>0</v>
          </cell>
          <cell r="C10635"/>
          <cell r="D10635" t="str">
            <v/>
          </cell>
          <cell r="E10635"/>
          <cell r="F10635">
            <v>0</v>
          </cell>
          <cell r="G10635">
            <v>0</v>
          </cell>
        </row>
        <row r="10636">
          <cell r="A10636"/>
          <cell r="B10636"/>
          <cell r="C10636"/>
          <cell r="D10636"/>
          <cell r="E10636"/>
          <cell r="F10636" t="str">
            <v>Total B</v>
          </cell>
          <cell r="G10636">
            <v>0</v>
          </cell>
        </row>
        <row r="10637">
          <cell r="A10637"/>
          <cell r="B10637"/>
          <cell r="C10637" t="str">
            <v>C - EQUIPOS</v>
          </cell>
          <cell r="D10637"/>
          <cell r="E10637"/>
          <cell r="F10637"/>
          <cell r="G10637"/>
        </row>
        <row r="10638">
          <cell r="A10638" t="str">
            <v/>
          </cell>
          <cell r="B10638" t="str">
            <v/>
          </cell>
          <cell r="C10638"/>
          <cell r="D10638" t="str">
            <v/>
          </cell>
          <cell r="E10638"/>
          <cell r="F10638">
            <v>0</v>
          </cell>
          <cell r="G10638">
            <v>0</v>
          </cell>
        </row>
        <row r="10639">
          <cell r="A10639" t="str">
            <v/>
          </cell>
          <cell r="B10639" t="str">
            <v/>
          </cell>
          <cell r="C10639"/>
          <cell r="D10639" t="str">
            <v/>
          </cell>
          <cell r="E10639"/>
          <cell r="F10639">
            <v>0</v>
          </cell>
          <cell r="G10639">
            <v>0</v>
          </cell>
        </row>
        <row r="10640">
          <cell r="A10640" t="str">
            <v/>
          </cell>
          <cell r="B10640" t="str">
            <v/>
          </cell>
          <cell r="C10640"/>
          <cell r="D10640" t="str">
            <v/>
          </cell>
          <cell r="E10640"/>
          <cell r="F10640">
            <v>0</v>
          </cell>
          <cell r="G10640">
            <v>0</v>
          </cell>
        </row>
        <row r="10641">
          <cell r="A10641" t="str">
            <v/>
          </cell>
          <cell r="B10641" t="str">
            <v/>
          </cell>
          <cell r="C10641"/>
          <cell r="D10641" t="str">
            <v/>
          </cell>
          <cell r="E10641"/>
          <cell r="F10641">
            <v>0</v>
          </cell>
          <cell r="G10641">
            <v>0</v>
          </cell>
        </row>
        <row r="10642">
          <cell r="A10642" t="str">
            <v/>
          </cell>
          <cell r="B10642" t="str">
            <v/>
          </cell>
          <cell r="C10642"/>
          <cell r="D10642" t="str">
            <v/>
          </cell>
          <cell r="E10642"/>
          <cell r="F10642">
            <v>0</v>
          </cell>
          <cell r="G10642">
            <v>0</v>
          </cell>
        </row>
        <row r="10643">
          <cell r="A10643" t="str">
            <v/>
          </cell>
          <cell r="B10643" t="str">
            <v/>
          </cell>
          <cell r="C10643"/>
          <cell r="D10643" t="str">
            <v/>
          </cell>
          <cell r="E10643"/>
          <cell r="F10643">
            <v>0</v>
          </cell>
          <cell r="G10643">
            <v>0</v>
          </cell>
        </row>
        <row r="10644">
          <cell r="A10644" t="str">
            <v/>
          </cell>
          <cell r="B10644" t="str">
            <v/>
          </cell>
          <cell r="C10644"/>
          <cell r="D10644" t="str">
            <v/>
          </cell>
          <cell r="E10644"/>
          <cell r="F10644">
            <v>0</v>
          </cell>
          <cell r="G10644">
            <v>0</v>
          </cell>
        </row>
        <row r="10645">
          <cell r="A10645" t="str">
            <v/>
          </cell>
          <cell r="B10645" t="str">
            <v/>
          </cell>
          <cell r="C10645"/>
          <cell r="D10645" t="str">
            <v/>
          </cell>
          <cell r="E10645"/>
          <cell r="F10645">
            <v>0</v>
          </cell>
          <cell r="G10645">
            <v>0</v>
          </cell>
        </row>
        <row r="10646">
          <cell r="A10646" t="str">
            <v/>
          </cell>
          <cell r="B10646" t="str">
            <v/>
          </cell>
          <cell r="C10646"/>
          <cell r="D10646" t="str">
            <v/>
          </cell>
          <cell r="E10646"/>
          <cell r="F10646">
            <v>0</v>
          </cell>
          <cell r="G10646">
            <v>0</v>
          </cell>
        </row>
        <row r="10647">
          <cell r="A10647"/>
          <cell r="B10647"/>
          <cell r="C10647"/>
          <cell r="D10647"/>
          <cell r="E10647"/>
          <cell r="F10647" t="str">
            <v>Total C</v>
          </cell>
          <cell r="G10647">
            <v>0</v>
          </cell>
        </row>
        <row r="10648">
          <cell r="A10648"/>
          <cell r="B10648"/>
          <cell r="C10648"/>
          <cell r="D10648"/>
          <cell r="E10648"/>
          <cell r="F10648"/>
          <cell r="G10648"/>
        </row>
        <row r="10649">
          <cell r="A10649" t="str">
            <v/>
          </cell>
          <cell r="B10649" t="str">
            <v/>
          </cell>
          <cell r="C10649"/>
          <cell r="D10649" t="str">
            <v>Costo  Neto</v>
          </cell>
          <cell r="E10649"/>
          <cell r="F10649" t="str">
            <v>Total D=A+B+C</v>
          </cell>
          <cell r="G10649">
            <v>0</v>
          </cell>
        </row>
        <row r="10651">
          <cell r="A10651" t="str">
            <v>ANALISIS DE PRECIOS</v>
          </cell>
          <cell r="B10651"/>
          <cell r="C10651"/>
          <cell r="D10651"/>
          <cell r="E10651"/>
          <cell r="F10651"/>
          <cell r="G10651"/>
        </row>
        <row r="10652">
          <cell r="A10652" t="str">
            <v>COMITENTE:</v>
          </cell>
          <cell r="B10652" t="str">
            <v>DIRECCIÓN DE ARQUITECTURA</v>
          </cell>
          <cell r="C10652"/>
          <cell r="D10652"/>
          <cell r="E10652"/>
          <cell r="F10652"/>
          <cell r="G10652"/>
        </row>
        <row r="10653">
          <cell r="A10653" t="str">
            <v>CONTRATISTA:</v>
          </cell>
          <cell r="B10653" t="str">
            <v xml:space="preserve">BILBAO CONSTRUCCIONES S.R.L. </v>
          </cell>
          <cell r="C10653"/>
          <cell r="D10653"/>
          <cell r="E10653"/>
          <cell r="F10653"/>
          <cell r="G10653"/>
        </row>
        <row r="10654">
          <cell r="A10654" t="str">
            <v>OBRA:</v>
          </cell>
          <cell r="B10654" t="str">
            <v>CENTRO DE MEDICINA NUCLEAR - PET / CT</v>
          </cell>
          <cell r="C10654"/>
          <cell r="D10654"/>
          <cell r="E10654"/>
          <cell r="F10654" t="str">
            <v>PRECIOS A:</v>
          </cell>
          <cell r="G10654">
            <v>43594</v>
          </cell>
        </row>
        <row r="10655">
          <cell r="A10655" t="str">
            <v>UBICACIÓN:</v>
          </cell>
          <cell r="B10655" t="str">
            <v>CAPITAL</v>
          </cell>
          <cell r="C10655"/>
          <cell r="D10655"/>
          <cell r="E10655"/>
          <cell r="F10655"/>
          <cell r="G10655"/>
        </row>
        <row r="10656">
          <cell r="A10656" t="str">
            <v>RUBRO:</v>
          </cell>
          <cell r="B10656" t="str">
            <v/>
          </cell>
          <cell r="C10656" t="str">
            <v/>
          </cell>
          <cell r="D10656"/>
          <cell r="E10656"/>
          <cell r="F10656"/>
          <cell r="G10656"/>
        </row>
        <row r="10657">
          <cell r="A10657" t="str">
            <v>ITEM:</v>
          </cell>
          <cell r="B10657" t="str">
            <v/>
          </cell>
          <cell r="C10657" t="str">
            <v/>
          </cell>
          <cell r="D10657"/>
          <cell r="E10657"/>
          <cell r="F10657" t="str">
            <v>UNIDAD:</v>
          </cell>
          <cell r="G10657" t="str">
            <v/>
          </cell>
        </row>
        <row r="10658">
          <cell r="A10658"/>
          <cell r="B10658"/>
          <cell r="C10658"/>
          <cell r="D10658"/>
          <cell r="E10658"/>
          <cell r="F10658"/>
          <cell r="G10658"/>
        </row>
        <row r="10659">
          <cell r="A10659" t="str">
            <v>DATOS REDETERMINACION</v>
          </cell>
          <cell r="B10659"/>
          <cell r="C10659" t="str">
            <v>DESIGNACION</v>
          </cell>
          <cell r="D10659" t="str">
            <v>U</v>
          </cell>
          <cell r="E10659" t="str">
            <v>Cantidad</v>
          </cell>
          <cell r="F10659" t="str">
            <v>$ Unitarios</v>
          </cell>
          <cell r="G10659" t="str">
            <v>$ Parcial</v>
          </cell>
        </row>
        <row r="10660">
          <cell r="A10660" t="str">
            <v>CÓDIGO</v>
          </cell>
          <cell r="B10660" t="str">
            <v>DESCRIPCIÓN</v>
          </cell>
          <cell r="C10660"/>
          <cell r="D10660"/>
          <cell r="E10660"/>
          <cell r="F10660"/>
          <cell r="G10660"/>
        </row>
        <row r="10661">
          <cell r="A10661"/>
          <cell r="B10661"/>
          <cell r="C10661" t="str">
            <v>A - MATERIALES</v>
          </cell>
          <cell r="D10661"/>
          <cell r="E10661"/>
          <cell r="F10661"/>
          <cell r="G10661"/>
        </row>
        <row r="10662">
          <cell r="A10662" t="str">
            <v/>
          </cell>
          <cell r="B10662" t="str">
            <v/>
          </cell>
          <cell r="C10662"/>
          <cell r="D10662" t="str">
            <v/>
          </cell>
          <cell r="E10662"/>
          <cell r="F10662">
            <v>0</v>
          </cell>
          <cell r="G10662">
            <v>0</v>
          </cell>
        </row>
        <row r="10663">
          <cell r="A10663" t="str">
            <v/>
          </cell>
          <cell r="B10663" t="str">
            <v/>
          </cell>
          <cell r="C10663"/>
          <cell r="D10663" t="str">
            <v/>
          </cell>
          <cell r="E10663"/>
          <cell r="F10663">
            <v>0</v>
          </cell>
          <cell r="G10663">
            <v>0</v>
          </cell>
        </row>
        <row r="10664">
          <cell r="A10664" t="str">
            <v/>
          </cell>
          <cell r="B10664" t="str">
            <v/>
          </cell>
          <cell r="C10664"/>
          <cell r="D10664" t="str">
            <v/>
          </cell>
          <cell r="E10664"/>
          <cell r="F10664">
            <v>0</v>
          </cell>
          <cell r="G10664">
            <v>0</v>
          </cell>
        </row>
        <row r="10665">
          <cell r="A10665" t="str">
            <v/>
          </cell>
          <cell r="B10665" t="str">
            <v/>
          </cell>
          <cell r="C10665"/>
          <cell r="D10665" t="str">
            <v/>
          </cell>
          <cell r="E10665"/>
          <cell r="F10665">
            <v>0</v>
          </cell>
          <cell r="G10665">
            <v>0</v>
          </cell>
        </row>
        <row r="10666">
          <cell r="A10666" t="str">
            <v/>
          </cell>
          <cell r="B10666" t="str">
            <v/>
          </cell>
          <cell r="C10666"/>
          <cell r="D10666" t="str">
            <v/>
          </cell>
          <cell r="E10666"/>
          <cell r="F10666">
            <v>0</v>
          </cell>
          <cell r="G10666">
            <v>0</v>
          </cell>
        </row>
        <row r="10667">
          <cell r="A10667" t="str">
            <v/>
          </cell>
          <cell r="B10667" t="str">
            <v/>
          </cell>
          <cell r="C10667"/>
          <cell r="D10667" t="str">
            <v/>
          </cell>
          <cell r="E10667"/>
          <cell r="F10667">
            <v>0</v>
          </cell>
          <cell r="G10667">
            <v>0</v>
          </cell>
        </row>
        <row r="10668">
          <cell r="A10668" t="str">
            <v/>
          </cell>
          <cell r="B10668" t="str">
            <v/>
          </cell>
          <cell r="C10668"/>
          <cell r="D10668" t="str">
            <v/>
          </cell>
          <cell r="E10668"/>
          <cell r="F10668">
            <v>0</v>
          </cell>
          <cell r="G10668">
            <v>0</v>
          </cell>
        </row>
        <row r="10669">
          <cell r="A10669" t="str">
            <v/>
          </cell>
          <cell r="B10669" t="str">
            <v/>
          </cell>
          <cell r="C10669"/>
          <cell r="D10669" t="str">
            <v/>
          </cell>
          <cell r="E10669"/>
          <cell r="F10669">
            <v>0</v>
          </cell>
          <cell r="G10669">
            <v>0</v>
          </cell>
        </row>
        <row r="10670">
          <cell r="A10670" t="str">
            <v/>
          </cell>
          <cell r="B10670" t="str">
            <v/>
          </cell>
          <cell r="C10670"/>
          <cell r="D10670" t="str">
            <v/>
          </cell>
          <cell r="E10670"/>
          <cell r="F10670">
            <v>0</v>
          </cell>
          <cell r="G10670">
            <v>0</v>
          </cell>
        </row>
        <row r="10671">
          <cell r="A10671" t="str">
            <v/>
          </cell>
          <cell r="B10671" t="str">
            <v/>
          </cell>
          <cell r="C10671"/>
          <cell r="D10671" t="str">
            <v/>
          </cell>
          <cell r="E10671"/>
          <cell r="F10671">
            <v>0</v>
          </cell>
          <cell r="G10671">
            <v>0</v>
          </cell>
        </row>
        <row r="10672">
          <cell r="A10672" t="str">
            <v/>
          </cell>
          <cell r="B10672" t="str">
            <v/>
          </cell>
          <cell r="C10672"/>
          <cell r="D10672" t="str">
            <v/>
          </cell>
          <cell r="E10672"/>
          <cell r="F10672">
            <v>0</v>
          </cell>
          <cell r="G10672">
            <v>0</v>
          </cell>
        </row>
        <row r="10673">
          <cell r="A10673" t="str">
            <v/>
          </cell>
          <cell r="B10673" t="str">
            <v/>
          </cell>
          <cell r="C10673"/>
          <cell r="D10673" t="str">
            <v/>
          </cell>
          <cell r="E10673"/>
          <cell r="F10673">
            <v>0</v>
          </cell>
          <cell r="G10673">
            <v>0</v>
          </cell>
        </row>
        <row r="10674">
          <cell r="A10674" t="str">
            <v/>
          </cell>
          <cell r="B10674" t="str">
            <v/>
          </cell>
          <cell r="C10674"/>
          <cell r="D10674" t="str">
            <v/>
          </cell>
          <cell r="E10674"/>
          <cell r="F10674">
            <v>0</v>
          </cell>
          <cell r="G10674">
            <v>0</v>
          </cell>
        </row>
        <row r="10675">
          <cell r="A10675" t="str">
            <v/>
          </cell>
          <cell r="B10675" t="str">
            <v/>
          </cell>
          <cell r="C10675"/>
          <cell r="D10675" t="str">
            <v/>
          </cell>
          <cell r="E10675"/>
          <cell r="F10675">
            <v>0</v>
          </cell>
          <cell r="G10675">
            <v>0</v>
          </cell>
        </row>
        <row r="10676">
          <cell r="A10676"/>
          <cell r="B10676"/>
          <cell r="C10676"/>
          <cell r="D10676"/>
          <cell r="E10676"/>
          <cell r="F10676" t="str">
            <v>Total A</v>
          </cell>
          <cell r="G10676">
            <v>0</v>
          </cell>
        </row>
        <row r="10677">
          <cell r="A10677"/>
          <cell r="B10677"/>
          <cell r="C10677" t="str">
            <v>B - MANO DE OBRA</v>
          </cell>
          <cell r="D10677"/>
          <cell r="E10677"/>
          <cell r="F10677"/>
          <cell r="G10677"/>
        </row>
        <row r="10678">
          <cell r="A10678" t="str">
            <v/>
          </cell>
          <cell r="B10678">
            <v>0</v>
          </cell>
          <cell r="C10678"/>
          <cell r="D10678" t="str">
            <v/>
          </cell>
          <cell r="E10678"/>
          <cell r="F10678">
            <v>0</v>
          </cell>
          <cell r="G10678">
            <v>0</v>
          </cell>
        </row>
        <row r="10679">
          <cell r="A10679" t="str">
            <v/>
          </cell>
          <cell r="B10679">
            <v>0</v>
          </cell>
          <cell r="C10679"/>
          <cell r="D10679" t="str">
            <v/>
          </cell>
          <cell r="E10679"/>
          <cell r="F10679">
            <v>0</v>
          </cell>
          <cell r="G10679">
            <v>0</v>
          </cell>
        </row>
        <row r="10680">
          <cell r="A10680" t="str">
            <v/>
          </cell>
          <cell r="B10680">
            <v>0</v>
          </cell>
          <cell r="C10680"/>
          <cell r="D10680" t="str">
            <v/>
          </cell>
          <cell r="E10680"/>
          <cell r="F10680">
            <v>0</v>
          </cell>
          <cell r="G10680">
            <v>0</v>
          </cell>
        </row>
        <row r="10681">
          <cell r="A10681" t="str">
            <v/>
          </cell>
          <cell r="B10681">
            <v>0</v>
          </cell>
          <cell r="C10681"/>
          <cell r="D10681" t="str">
            <v/>
          </cell>
          <cell r="E10681"/>
          <cell r="F10681">
            <v>0</v>
          </cell>
          <cell r="G10681">
            <v>0</v>
          </cell>
        </row>
        <row r="10682">
          <cell r="A10682" t="str">
            <v/>
          </cell>
          <cell r="B10682">
            <v>0</v>
          </cell>
          <cell r="C10682"/>
          <cell r="D10682" t="str">
            <v/>
          </cell>
          <cell r="E10682"/>
          <cell r="F10682">
            <v>0</v>
          </cell>
          <cell r="G10682">
            <v>0</v>
          </cell>
        </row>
        <row r="10683">
          <cell r="A10683" t="str">
            <v/>
          </cell>
          <cell r="B10683">
            <v>0</v>
          </cell>
          <cell r="C10683"/>
          <cell r="D10683" t="str">
            <v/>
          </cell>
          <cell r="E10683"/>
          <cell r="F10683">
            <v>0</v>
          </cell>
          <cell r="G10683">
            <v>0</v>
          </cell>
        </row>
        <row r="10684">
          <cell r="A10684" t="str">
            <v/>
          </cell>
          <cell r="B10684">
            <v>0</v>
          </cell>
          <cell r="C10684"/>
          <cell r="D10684" t="str">
            <v/>
          </cell>
          <cell r="E10684"/>
          <cell r="F10684">
            <v>0</v>
          </cell>
          <cell r="G10684">
            <v>0</v>
          </cell>
        </row>
        <row r="10685">
          <cell r="A10685" t="str">
            <v/>
          </cell>
          <cell r="B10685">
            <v>0</v>
          </cell>
          <cell r="C10685"/>
          <cell r="D10685" t="str">
            <v/>
          </cell>
          <cell r="E10685"/>
          <cell r="F10685">
            <v>0</v>
          </cell>
          <cell r="G10685">
            <v>0</v>
          </cell>
        </row>
        <row r="10686">
          <cell r="A10686"/>
          <cell r="B10686"/>
          <cell r="C10686"/>
          <cell r="D10686"/>
          <cell r="E10686"/>
          <cell r="F10686" t="str">
            <v>Total B</v>
          </cell>
          <cell r="G10686">
            <v>0</v>
          </cell>
        </row>
        <row r="10687">
          <cell r="A10687"/>
          <cell r="B10687"/>
          <cell r="C10687" t="str">
            <v>C - EQUIPOS</v>
          </cell>
          <cell r="D10687"/>
          <cell r="E10687"/>
          <cell r="F10687"/>
          <cell r="G10687"/>
        </row>
        <row r="10688">
          <cell r="A10688" t="str">
            <v/>
          </cell>
          <cell r="B10688" t="str">
            <v/>
          </cell>
          <cell r="C10688"/>
          <cell r="D10688" t="str">
            <v/>
          </cell>
          <cell r="E10688"/>
          <cell r="F10688">
            <v>0</v>
          </cell>
          <cell r="G10688">
            <v>0</v>
          </cell>
        </row>
        <row r="10689">
          <cell r="A10689" t="str">
            <v/>
          </cell>
          <cell r="B10689" t="str">
            <v/>
          </cell>
          <cell r="C10689"/>
          <cell r="D10689" t="str">
            <v/>
          </cell>
          <cell r="E10689"/>
          <cell r="F10689">
            <v>0</v>
          </cell>
          <cell r="G10689">
            <v>0</v>
          </cell>
        </row>
        <row r="10690">
          <cell r="A10690" t="str">
            <v/>
          </cell>
          <cell r="B10690" t="str">
            <v/>
          </cell>
          <cell r="C10690"/>
          <cell r="D10690" t="str">
            <v/>
          </cell>
          <cell r="E10690"/>
          <cell r="F10690">
            <v>0</v>
          </cell>
          <cell r="G10690">
            <v>0</v>
          </cell>
        </row>
        <row r="10691">
          <cell r="A10691" t="str">
            <v/>
          </cell>
          <cell r="B10691" t="str">
            <v/>
          </cell>
          <cell r="C10691"/>
          <cell r="D10691" t="str">
            <v/>
          </cell>
          <cell r="E10691"/>
          <cell r="F10691">
            <v>0</v>
          </cell>
          <cell r="G10691">
            <v>0</v>
          </cell>
        </row>
        <row r="10692">
          <cell r="A10692" t="str">
            <v/>
          </cell>
          <cell r="B10692" t="str">
            <v/>
          </cell>
          <cell r="C10692"/>
          <cell r="D10692" t="str">
            <v/>
          </cell>
          <cell r="E10692"/>
          <cell r="F10692">
            <v>0</v>
          </cell>
          <cell r="G10692">
            <v>0</v>
          </cell>
        </row>
        <row r="10693">
          <cell r="A10693" t="str">
            <v/>
          </cell>
          <cell r="B10693" t="str">
            <v/>
          </cell>
          <cell r="C10693"/>
          <cell r="D10693" t="str">
            <v/>
          </cell>
          <cell r="E10693"/>
          <cell r="F10693">
            <v>0</v>
          </cell>
          <cell r="G10693">
            <v>0</v>
          </cell>
        </row>
        <row r="10694">
          <cell r="A10694" t="str">
            <v/>
          </cell>
          <cell r="B10694" t="str">
            <v/>
          </cell>
          <cell r="C10694"/>
          <cell r="D10694" t="str">
            <v/>
          </cell>
          <cell r="E10694"/>
          <cell r="F10694">
            <v>0</v>
          </cell>
          <cell r="G10694">
            <v>0</v>
          </cell>
        </row>
        <row r="10695">
          <cell r="A10695" t="str">
            <v/>
          </cell>
          <cell r="B10695" t="str">
            <v/>
          </cell>
          <cell r="C10695"/>
          <cell r="D10695" t="str">
            <v/>
          </cell>
          <cell r="E10695"/>
          <cell r="F10695">
            <v>0</v>
          </cell>
          <cell r="G10695">
            <v>0</v>
          </cell>
        </row>
        <row r="10696">
          <cell r="A10696" t="str">
            <v/>
          </cell>
          <cell r="B10696" t="str">
            <v/>
          </cell>
          <cell r="C10696"/>
          <cell r="D10696" t="str">
            <v/>
          </cell>
          <cell r="E10696"/>
          <cell r="F10696">
            <v>0</v>
          </cell>
          <cell r="G10696">
            <v>0</v>
          </cell>
        </row>
        <row r="10697">
          <cell r="A10697"/>
          <cell r="B10697"/>
          <cell r="C10697"/>
          <cell r="D10697"/>
          <cell r="E10697"/>
          <cell r="F10697" t="str">
            <v>Total C</v>
          </cell>
          <cell r="G10697">
            <v>0</v>
          </cell>
        </row>
        <row r="10698">
          <cell r="A10698"/>
          <cell r="B10698"/>
          <cell r="C10698"/>
          <cell r="D10698"/>
          <cell r="E10698"/>
          <cell r="F10698"/>
          <cell r="G10698"/>
        </row>
        <row r="10699">
          <cell r="A10699" t="str">
            <v/>
          </cell>
          <cell r="B10699" t="str">
            <v/>
          </cell>
          <cell r="C10699"/>
          <cell r="D10699" t="str">
            <v>Costo  Neto</v>
          </cell>
          <cell r="E10699"/>
          <cell r="F10699" t="str">
            <v>Total D=A+B+C</v>
          </cell>
          <cell r="G10699">
            <v>0</v>
          </cell>
        </row>
        <row r="10701">
          <cell r="A10701" t="str">
            <v>ANALISIS DE PRECIOS</v>
          </cell>
          <cell r="B10701"/>
          <cell r="C10701"/>
          <cell r="D10701"/>
          <cell r="E10701"/>
          <cell r="F10701"/>
          <cell r="G10701"/>
        </row>
        <row r="10702">
          <cell r="A10702" t="str">
            <v>COMITENTE:</v>
          </cell>
          <cell r="B10702" t="str">
            <v>DIRECCIÓN DE ARQUITECTURA</v>
          </cell>
          <cell r="C10702"/>
          <cell r="D10702"/>
          <cell r="E10702"/>
          <cell r="F10702"/>
          <cell r="G10702"/>
        </row>
        <row r="10703">
          <cell r="A10703" t="str">
            <v>CONTRATISTA:</v>
          </cell>
          <cell r="B10703" t="str">
            <v xml:space="preserve">BILBAO CONSTRUCCIONES S.R.L. </v>
          </cell>
          <cell r="C10703"/>
          <cell r="D10703"/>
          <cell r="E10703"/>
          <cell r="F10703"/>
          <cell r="G10703"/>
        </row>
        <row r="10704">
          <cell r="A10704" t="str">
            <v>OBRA:</v>
          </cell>
          <cell r="B10704" t="str">
            <v>CENTRO DE MEDICINA NUCLEAR - PET / CT</v>
          </cell>
          <cell r="C10704"/>
          <cell r="D10704"/>
          <cell r="E10704"/>
          <cell r="F10704" t="str">
            <v>PRECIOS A:</v>
          </cell>
          <cell r="G10704">
            <v>43594</v>
          </cell>
        </row>
        <row r="10705">
          <cell r="A10705" t="str">
            <v>UBICACIÓN:</v>
          </cell>
          <cell r="B10705" t="str">
            <v>CAPITAL</v>
          </cell>
          <cell r="C10705"/>
          <cell r="D10705"/>
          <cell r="E10705"/>
          <cell r="F10705"/>
          <cell r="G10705"/>
        </row>
        <row r="10706">
          <cell r="A10706" t="str">
            <v>RUBRO:</v>
          </cell>
          <cell r="B10706" t="str">
            <v/>
          </cell>
          <cell r="C10706" t="str">
            <v/>
          </cell>
          <cell r="D10706"/>
          <cell r="E10706"/>
          <cell r="F10706"/>
          <cell r="G10706"/>
        </row>
        <row r="10707">
          <cell r="A10707" t="str">
            <v>ITEM:</v>
          </cell>
          <cell r="B10707" t="str">
            <v/>
          </cell>
          <cell r="C10707" t="str">
            <v/>
          </cell>
          <cell r="D10707"/>
          <cell r="E10707"/>
          <cell r="F10707" t="str">
            <v>UNIDAD:</v>
          </cell>
          <cell r="G10707" t="str">
            <v/>
          </cell>
        </row>
        <row r="10708">
          <cell r="A10708"/>
          <cell r="B10708"/>
          <cell r="C10708"/>
          <cell r="D10708"/>
          <cell r="E10708"/>
          <cell r="F10708"/>
          <cell r="G10708"/>
        </row>
        <row r="10709">
          <cell r="A10709" t="str">
            <v>DATOS REDETERMINACION</v>
          </cell>
          <cell r="B10709"/>
          <cell r="C10709" t="str">
            <v>DESIGNACION</v>
          </cell>
          <cell r="D10709" t="str">
            <v>U</v>
          </cell>
          <cell r="E10709" t="str">
            <v>Cantidad</v>
          </cell>
          <cell r="F10709" t="str">
            <v>$ Unitarios</v>
          </cell>
          <cell r="G10709" t="str">
            <v>$ Parcial</v>
          </cell>
        </row>
        <row r="10710">
          <cell r="A10710" t="str">
            <v>CÓDIGO</v>
          </cell>
          <cell r="B10710" t="str">
            <v>DESCRIPCIÓN</v>
          </cell>
          <cell r="C10710"/>
          <cell r="D10710"/>
          <cell r="E10710"/>
          <cell r="F10710"/>
          <cell r="G10710"/>
        </row>
        <row r="10711">
          <cell r="A10711"/>
          <cell r="B10711"/>
          <cell r="C10711" t="str">
            <v>A - MATERIALES</v>
          </cell>
          <cell r="D10711"/>
          <cell r="E10711"/>
          <cell r="F10711"/>
          <cell r="G10711"/>
        </row>
        <row r="10712">
          <cell r="A10712" t="str">
            <v/>
          </cell>
          <cell r="B10712" t="str">
            <v/>
          </cell>
          <cell r="C10712"/>
          <cell r="D10712" t="str">
            <v/>
          </cell>
          <cell r="E10712"/>
          <cell r="F10712">
            <v>0</v>
          </cell>
          <cell r="G10712">
            <v>0</v>
          </cell>
        </row>
        <row r="10713">
          <cell r="A10713" t="str">
            <v/>
          </cell>
          <cell r="B10713" t="str">
            <v/>
          </cell>
          <cell r="C10713"/>
          <cell r="D10713" t="str">
            <v/>
          </cell>
          <cell r="E10713"/>
          <cell r="F10713">
            <v>0</v>
          </cell>
          <cell r="G10713">
            <v>0</v>
          </cell>
        </row>
        <row r="10714">
          <cell r="A10714" t="str">
            <v/>
          </cell>
          <cell r="B10714" t="str">
            <v/>
          </cell>
          <cell r="C10714"/>
          <cell r="D10714" t="str">
            <v/>
          </cell>
          <cell r="E10714"/>
          <cell r="F10714">
            <v>0</v>
          </cell>
          <cell r="G10714">
            <v>0</v>
          </cell>
        </row>
        <row r="10715">
          <cell r="A10715" t="str">
            <v/>
          </cell>
          <cell r="B10715" t="str">
            <v/>
          </cell>
          <cell r="C10715"/>
          <cell r="D10715" t="str">
            <v/>
          </cell>
          <cell r="E10715"/>
          <cell r="F10715">
            <v>0</v>
          </cell>
          <cell r="G10715">
            <v>0</v>
          </cell>
        </row>
        <row r="10716">
          <cell r="A10716" t="str">
            <v/>
          </cell>
          <cell r="B10716" t="str">
            <v/>
          </cell>
          <cell r="C10716"/>
          <cell r="D10716" t="str">
            <v/>
          </cell>
          <cell r="E10716"/>
          <cell r="F10716">
            <v>0</v>
          </cell>
          <cell r="G10716">
            <v>0</v>
          </cell>
        </row>
        <row r="10717">
          <cell r="A10717" t="str">
            <v/>
          </cell>
          <cell r="B10717" t="str">
            <v/>
          </cell>
          <cell r="C10717"/>
          <cell r="D10717" t="str">
            <v/>
          </cell>
          <cell r="E10717"/>
          <cell r="F10717">
            <v>0</v>
          </cell>
          <cell r="G10717">
            <v>0</v>
          </cell>
        </row>
        <row r="10718">
          <cell r="A10718" t="str">
            <v/>
          </cell>
          <cell r="B10718" t="str">
            <v/>
          </cell>
          <cell r="C10718"/>
          <cell r="D10718" t="str">
            <v/>
          </cell>
          <cell r="E10718"/>
          <cell r="F10718">
            <v>0</v>
          </cell>
          <cell r="G10718">
            <v>0</v>
          </cell>
        </row>
        <row r="10719">
          <cell r="A10719" t="str">
            <v/>
          </cell>
          <cell r="B10719" t="str">
            <v/>
          </cell>
          <cell r="C10719"/>
          <cell r="D10719" t="str">
            <v/>
          </cell>
          <cell r="E10719"/>
          <cell r="F10719">
            <v>0</v>
          </cell>
          <cell r="G10719">
            <v>0</v>
          </cell>
        </row>
        <row r="10720">
          <cell r="A10720" t="str">
            <v/>
          </cell>
          <cell r="B10720" t="str">
            <v/>
          </cell>
          <cell r="C10720"/>
          <cell r="D10720" t="str">
            <v/>
          </cell>
          <cell r="E10720"/>
          <cell r="F10720">
            <v>0</v>
          </cell>
          <cell r="G10720">
            <v>0</v>
          </cell>
        </row>
        <row r="10721">
          <cell r="A10721" t="str">
            <v/>
          </cell>
          <cell r="B10721" t="str">
            <v/>
          </cell>
          <cell r="C10721"/>
          <cell r="D10721" t="str">
            <v/>
          </cell>
          <cell r="E10721"/>
          <cell r="F10721">
            <v>0</v>
          </cell>
          <cell r="G10721">
            <v>0</v>
          </cell>
        </row>
        <row r="10722">
          <cell r="A10722" t="str">
            <v/>
          </cell>
          <cell r="B10722" t="str">
            <v/>
          </cell>
          <cell r="C10722"/>
          <cell r="D10722" t="str">
            <v/>
          </cell>
          <cell r="E10722"/>
          <cell r="F10722">
            <v>0</v>
          </cell>
          <cell r="G10722">
            <v>0</v>
          </cell>
        </row>
        <row r="10723">
          <cell r="A10723" t="str">
            <v/>
          </cell>
          <cell r="B10723" t="str">
            <v/>
          </cell>
          <cell r="C10723"/>
          <cell r="D10723" t="str">
            <v/>
          </cell>
          <cell r="E10723"/>
          <cell r="F10723">
            <v>0</v>
          </cell>
          <cell r="G10723">
            <v>0</v>
          </cell>
        </row>
        <row r="10724">
          <cell r="A10724" t="str">
            <v/>
          </cell>
          <cell r="B10724" t="str">
            <v/>
          </cell>
          <cell r="C10724"/>
          <cell r="D10724" t="str">
            <v/>
          </cell>
          <cell r="E10724"/>
          <cell r="F10724">
            <v>0</v>
          </cell>
          <cell r="G10724">
            <v>0</v>
          </cell>
        </row>
        <row r="10725">
          <cell r="A10725" t="str">
            <v/>
          </cell>
          <cell r="B10725" t="str">
            <v/>
          </cell>
          <cell r="C10725"/>
          <cell r="D10725" t="str">
            <v/>
          </cell>
          <cell r="E10725"/>
          <cell r="F10725">
            <v>0</v>
          </cell>
          <cell r="G10725">
            <v>0</v>
          </cell>
        </row>
        <row r="10726">
          <cell r="A10726"/>
          <cell r="B10726"/>
          <cell r="C10726"/>
          <cell r="D10726"/>
          <cell r="E10726"/>
          <cell r="F10726" t="str">
            <v>Total A</v>
          </cell>
          <cell r="G10726">
            <v>0</v>
          </cell>
        </row>
        <row r="10727">
          <cell r="A10727"/>
          <cell r="B10727"/>
          <cell r="C10727" t="str">
            <v>B - MANO DE OBRA</v>
          </cell>
          <cell r="D10727"/>
          <cell r="E10727"/>
          <cell r="F10727"/>
          <cell r="G10727"/>
        </row>
        <row r="10728">
          <cell r="A10728" t="str">
            <v/>
          </cell>
          <cell r="B10728">
            <v>0</v>
          </cell>
          <cell r="C10728"/>
          <cell r="D10728" t="str">
            <v/>
          </cell>
          <cell r="E10728"/>
          <cell r="F10728">
            <v>0</v>
          </cell>
          <cell r="G10728">
            <v>0</v>
          </cell>
        </row>
        <row r="10729">
          <cell r="A10729" t="str">
            <v/>
          </cell>
          <cell r="B10729">
            <v>0</v>
          </cell>
          <cell r="C10729"/>
          <cell r="D10729" t="str">
            <v/>
          </cell>
          <cell r="E10729"/>
          <cell r="F10729">
            <v>0</v>
          </cell>
          <cell r="G10729">
            <v>0</v>
          </cell>
        </row>
        <row r="10730">
          <cell r="A10730" t="str">
            <v/>
          </cell>
          <cell r="B10730">
            <v>0</v>
          </cell>
          <cell r="C10730"/>
          <cell r="D10730" t="str">
            <v/>
          </cell>
          <cell r="E10730"/>
          <cell r="F10730">
            <v>0</v>
          </cell>
          <cell r="G10730">
            <v>0</v>
          </cell>
        </row>
        <row r="10731">
          <cell r="A10731" t="str">
            <v/>
          </cell>
          <cell r="B10731">
            <v>0</v>
          </cell>
          <cell r="C10731"/>
          <cell r="D10731" t="str">
            <v/>
          </cell>
          <cell r="E10731"/>
          <cell r="F10731">
            <v>0</v>
          </cell>
          <cell r="G10731">
            <v>0</v>
          </cell>
        </row>
        <row r="10732">
          <cell r="A10732" t="str">
            <v/>
          </cell>
          <cell r="B10732">
            <v>0</v>
          </cell>
          <cell r="C10732"/>
          <cell r="D10732" t="str">
            <v/>
          </cell>
          <cell r="E10732"/>
          <cell r="F10732">
            <v>0</v>
          </cell>
          <cell r="G10732">
            <v>0</v>
          </cell>
        </row>
        <row r="10733">
          <cell r="A10733" t="str">
            <v/>
          </cell>
          <cell r="B10733">
            <v>0</v>
          </cell>
          <cell r="C10733"/>
          <cell r="D10733" t="str">
            <v/>
          </cell>
          <cell r="E10733"/>
          <cell r="F10733">
            <v>0</v>
          </cell>
          <cell r="G10733">
            <v>0</v>
          </cell>
        </row>
        <row r="10734">
          <cell r="A10734" t="str">
            <v/>
          </cell>
          <cell r="B10734">
            <v>0</v>
          </cell>
          <cell r="C10734"/>
          <cell r="D10734" t="str">
            <v/>
          </cell>
          <cell r="E10734"/>
          <cell r="F10734">
            <v>0</v>
          </cell>
          <cell r="G10734">
            <v>0</v>
          </cell>
        </row>
        <row r="10735">
          <cell r="A10735" t="str">
            <v/>
          </cell>
          <cell r="B10735">
            <v>0</v>
          </cell>
          <cell r="C10735"/>
          <cell r="D10735" t="str">
            <v/>
          </cell>
          <cell r="E10735"/>
          <cell r="F10735">
            <v>0</v>
          </cell>
          <cell r="G10735">
            <v>0</v>
          </cell>
        </row>
        <row r="10736">
          <cell r="A10736"/>
          <cell r="B10736"/>
          <cell r="C10736"/>
          <cell r="D10736"/>
          <cell r="E10736"/>
          <cell r="F10736" t="str">
            <v>Total B</v>
          </cell>
          <cell r="G10736">
            <v>0</v>
          </cell>
        </row>
        <row r="10737">
          <cell r="A10737"/>
          <cell r="B10737"/>
          <cell r="C10737" t="str">
            <v>C - EQUIPOS</v>
          </cell>
          <cell r="D10737"/>
          <cell r="E10737"/>
          <cell r="F10737"/>
          <cell r="G10737"/>
        </row>
        <row r="10738">
          <cell r="A10738" t="str">
            <v/>
          </cell>
          <cell r="B10738" t="str">
            <v/>
          </cell>
          <cell r="C10738"/>
          <cell r="D10738" t="str">
            <v/>
          </cell>
          <cell r="E10738"/>
          <cell r="F10738">
            <v>0</v>
          </cell>
          <cell r="G10738">
            <v>0</v>
          </cell>
        </row>
        <row r="10739">
          <cell r="A10739" t="str">
            <v/>
          </cell>
          <cell r="B10739" t="str">
            <v/>
          </cell>
          <cell r="C10739"/>
          <cell r="D10739" t="str">
            <v/>
          </cell>
          <cell r="E10739"/>
          <cell r="F10739">
            <v>0</v>
          </cell>
          <cell r="G10739">
            <v>0</v>
          </cell>
        </row>
        <row r="10740">
          <cell r="A10740" t="str">
            <v/>
          </cell>
          <cell r="B10740" t="str">
            <v/>
          </cell>
          <cell r="C10740"/>
          <cell r="D10740" t="str">
            <v/>
          </cell>
          <cell r="E10740"/>
          <cell r="F10740">
            <v>0</v>
          </cell>
          <cell r="G10740">
            <v>0</v>
          </cell>
        </row>
        <row r="10741">
          <cell r="A10741" t="str">
            <v/>
          </cell>
          <cell r="B10741" t="str">
            <v/>
          </cell>
          <cell r="C10741"/>
          <cell r="D10741" t="str">
            <v/>
          </cell>
          <cell r="E10741"/>
          <cell r="F10741">
            <v>0</v>
          </cell>
          <cell r="G10741">
            <v>0</v>
          </cell>
        </row>
        <row r="10742">
          <cell r="A10742" t="str">
            <v/>
          </cell>
          <cell r="B10742" t="str">
            <v/>
          </cell>
          <cell r="C10742"/>
          <cell r="D10742" t="str">
            <v/>
          </cell>
          <cell r="E10742"/>
          <cell r="F10742">
            <v>0</v>
          </cell>
          <cell r="G10742">
            <v>0</v>
          </cell>
        </row>
        <row r="10743">
          <cell r="A10743" t="str">
            <v/>
          </cell>
          <cell r="B10743" t="str">
            <v/>
          </cell>
          <cell r="C10743"/>
          <cell r="D10743" t="str">
            <v/>
          </cell>
          <cell r="E10743"/>
          <cell r="F10743">
            <v>0</v>
          </cell>
          <cell r="G10743">
            <v>0</v>
          </cell>
        </row>
        <row r="10744">
          <cell r="A10744" t="str">
            <v/>
          </cell>
          <cell r="B10744" t="str">
            <v/>
          </cell>
          <cell r="C10744"/>
          <cell r="D10744" t="str">
            <v/>
          </cell>
          <cell r="E10744"/>
          <cell r="F10744">
            <v>0</v>
          </cell>
          <cell r="G10744">
            <v>0</v>
          </cell>
        </row>
        <row r="10745">
          <cell r="A10745" t="str">
            <v/>
          </cell>
          <cell r="B10745" t="str">
            <v/>
          </cell>
          <cell r="C10745"/>
          <cell r="D10745" t="str">
            <v/>
          </cell>
          <cell r="E10745"/>
          <cell r="F10745">
            <v>0</v>
          </cell>
          <cell r="G10745">
            <v>0</v>
          </cell>
        </row>
        <row r="10746">
          <cell r="A10746" t="str">
            <v/>
          </cell>
          <cell r="B10746" t="str">
            <v/>
          </cell>
          <cell r="C10746"/>
          <cell r="D10746" t="str">
            <v/>
          </cell>
          <cell r="E10746"/>
          <cell r="F10746">
            <v>0</v>
          </cell>
          <cell r="G10746">
            <v>0</v>
          </cell>
        </row>
        <row r="10747">
          <cell r="A10747"/>
          <cell r="B10747"/>
          <cell r="C10747"/>
          <cell r="D10747"/>
          <cell r="E10747"/>
          <cell r="F10747" t="str">
            <v>Total C</v>
          </cell>
          <cell r="G10747">
            <v>0</v>
          </cell>
        </row>
        <row r="10748">
          <cell r="A10748"/>
          <cell r="B10748"/>
          <cell r="C10748"/>
          <cell r="D10748"/>
          <cell r="E10748"/>
          <cell r="F10748"/>
          <cell r="G10748"/>
        </row>
        <row r="10749">
          <cell r="A10749" t="str">
            <v/>
          </cell>
          <cell r="B10749" t="str">
            <v/>
          </cell>
          <cell r="C10749"/>
          <cell r="D10749" t="str">
            <v>Costo  Neto</v>
          </cell>
          <cell r="E10749"/>
          <cell r="F10749" t="str">
            <v>Total D=A+B+C</v>
          </cell>
          <cell r="G10749">
            <v>0</v>
          </cell>
        </row>
        <row r="10751">
          <cell r="A10751" t="str">
            <v>ANALISIS DE PRECIOS</v>
          </cell>
          <cell r="B10751"/>
          <cell r="C10751"/>
          <cell r="D10751"/>
          <cell r="E10751"/>
          <cell r="F10751"/>
          <cell r="G10751"/>
        </row>
        <row r="10752">
          <cell r="A10752" t="str">
            <v>COMITENTE:</v>
          </cell>
          <cell r="B10752" t="str">
            <v>DIRECCIÓN DE ARQUITECTURA</v>
          </cell>
          <cell r="C10752"/>
          <cell r="D10752"/>
          <cell r="E10752"/>
          <cell r="F10752"/>
          <cell r="G10752"/>
        </row>
        <row r="10753">
          <cell r="A10753" t="str">
            <v>CONTRATISTA:</v>
          </cell>
          <cell r="B10753" t="str">
            <v xml:space="preserve">BILBAO CONSTRUCCIONES S.R.L. </v>
          </cell>
          <cell r="C10753"/>
          <cell r="D10753"/>
          <cell r="E10753"/>
          <cell r="F10753"/>
          <cell r="G10753"/>
        </row>
        <row r="10754">
          <cell r="A10754" t="str">
            <v>OBRA:</v>
          </cell>
          <cell r="B10754" t="str">
            <v>CENTRO DE MEDICINA NUCLEAR - PET / CT</v>
          </cell>
          <cell r="C10754"/>
          <cell r="D10754"/>
          <cell r="E10754"/>
          <cell r="F10754" t="str">
            <v>PRECIOS A:</v>
          </cell>
          <cell r="G10754">
            <v>43594</v>
          </cell>
        </row>
        <row r="10755">
          <cell r="A10755" t="str">
            <v>UBICACIÓN:</v>
          </cell>
          <cell r="B10755" t="str">
            <v>CAPITAL</v>
          </cell>
          <cell r="C10755"/>
          <cell r="D10755"/>
          <cell r="E10755"/>
          <cell r="F10755"/>
          <cell r="G10755"/>
        </row>
        <row r="10756">
          <cell r="A10756" t="str">
            <v>RUBRO:</v>
          </cell>
          <cell r="B10756" t="str">
            <v/>
          </cell>
          <cell r="C10756" t="str">
            <v/>
          </cell>
          <cell r="D10756"/>
          <cell r="E10756"/>
          <cell r="F10756"/>
          <cell r="G10756"/>
        </row>
        <row r="10757">
          <cell r="A10757" t="str">
            <v>ITEM:</v>
          </cell>
          <cell r="B10757" t="str">
            <v/>
          </cell>
          <cell r="C10757" t="str">
            <v/>
          </cell>
          <cell r="D10757"/>
          <cell r="E10757"/>
          <cell r="F10757" t="str">
            <v>UNIDAD:</v>
          </cell>
          <cell r="G10757" t="str">
            <v/>
          </cell>
        </row>
        <row r="10758">
          <cell r="A10758"/>
          <cell r="B10758"/>
          <cell r="C10758"/>
          <cell r="D10758"/>
          <cell r="E10758"/>
          <cell r="F10758"/>
          <cell r="G10758"/>
        </row>
        <row r="10759">
          <cell r="A10759" t="str">
            <v>DATOS REDETERMINACION</v>
          </cell>
          <cell r="B10759"/>
          <cell r="C10759" t="str">
            <v>DESIGNACION</v>
          </cell>
          <cell r="D10759" t="str">
            <v>U</v>
          </cell>
          <cell r="E10759" t="str">
            <v>Cantidad</v>
          </cell>
          <cell r="F10759" t="str">
            <v>$ Unitarios</v>
          </cell>
          <cell r="G10759" t="str">
            <v>$ Parcial</v>
          </cell>
        </row>
        <row r="10760">
          <cell r="A10760" t="str">
            <v>CÓDIGO</v>
          </cell>
          <cell r="B10760" t="str">
            <v>DESCRIPCIÓN</v>
          </cell>
          <cell r="C10760"/>
          <cell r="D10760"/>
          <cell r="E10760"/>
          <cell r="F10760"/>
          <cell r="G10760"/>
        </row>
        <row r="10761">
          <cell r="A10761"/>
          <cell r="B10761"/>
          <cell r="C10761" t="str">
            <v>A - MATERIALES</v>
          </cell>
          <cell r="D10761"/>
          <cell r="E10761"/>
          <cell r="F10761"/>
          <cell r="G10761"/>
        </row>
        <row r="10762">
          <cell r="A10762" t="str">
            <v/>
          </cell>
          <cell r="B10762" t="str">
            <v/>
          </cell>
          <cell r="C10762"/>
          <cell r="D10762" t="str">
            <v/>
          </cell>
          <cell r="E10762"/>
          <cell r="F10762">
            <v>0</v>
          </cell>
          <cell r="G10762">
            <v>0</v>
          </cell>
        </row>
        <row r="10763">
          <cell r="A10763" t="str">
            <v/>
          </cell>
          <cell r="B10763" t="str">
            <v/>
          </cell>
          <cell r="C10763"/>
          <cell r="D10763" t="str">
            <v/>
          </cell>
          <cell r="E10763"/>
          <cell r="F10763">
            <v>0</v>
          </cell>
          <cell r="G10763">
            <v>0</v>
          </cell>
        </row>
        <row r="10764">
          <cell r="A10764" t="str">
            <v/>
          </cell>
          <cell r="B10764" t="str">
            <v/>
          </cell>
          <cell r="C10764"/>
          <cell r="D10764" t="str">
            <v/>
          </cell>
          <cell r="E10764"/>
          <cell r="F10764">
            <v>0</v>
          </cell>
          <cell r="G10764">
            <v>0</v>
          </cell>
        </row>
        <row r="10765">
          <cell r="A10765" t="str">
            <v/>
          </cell>
          <cell r="B10765" t="str">
            <v/>
          </cell>
          <cell r="C10765"/>
          <cell r="D10765" t="str">
            <v/>
          </cell>
          <cell r="E10765"/>
          <cell r="F10765">
            <v>0</v>
          </cell>
          <cell r="G10765">
            <v>0</v>
          </cell>
        </row>
        <row r="10766">
          <cell r="A10766" t="str">
            <v/>
          </cell>
          <cell r="B10766" t="str">
            <v/>
          </cell>
          <cell r="C10766"/>
          <cell r="D10766" t="str">
            <v/>
          </cell>
          <cell r="E10766"/>
          <cell r="F10766">
            <v>0</v>
          </cell>
          <cell r="G10766">
            <v>0</v>
          </cell>
        </row>
        <row r="10767">
          <cell r="A10767" t="str">
            <v/>
          </cell>
          <cell r="B10767" t="str">
            <v/>
          </cell>
          <cell r="C10767"/>
          <cell r="D10767" t="str">
            <v/>
          </cell>
          <cell r="E10767"/>
          <cell r="F10767">
            <v>0</v>
          </cell>
          <cell r="G10767">
            <v>0</v>
          </cell>
        </row>
        <row r="10768">
          <cell r="A10768" t="str">
            <v/>
          </cell>
          <cell r="B10768" t="str">
            <v/>
          </cell>
          <cell r="C10768"/>
          <cell r="D10768" t="str">
            <v/>
          </cell>
          <cell r="E10768"/>
          <cell r="F10768">
            <v>0</v>
          </cell>
          <cell r="G10768">
            <v>0</v>
          </cell>
        </row>
        <row r="10769">
          <cell r="A10769" t="str">
            <v/>
          </cell>
          <cell r="B10769" t="str">
            <v/>
          </cell>
          <cell r="C10769"/>
          <cell r="D10769" t="str">
            <v/>
          </cell>
          <cell r="E10769"/>
          <cell r="F10769">
            <v>0</v>
          </cell>
          <cell r="G10769">
            <v>0</v>
          </cell>
        </row>
        <row r="10770">
          <cell r="A10770" t="str">
            <v/>
          </cell>
          <cell r="B10770" t="str">
            <v/>
          </cell>
          <cell r="C10770"/>
          <cell r="D10770" t="str">
            <v/>
          </cell>
          <cell r="E10770"/>
          <cell r="F10770">
            <v>0</v>
          </cell>
          <cell r="G10770">
            <v>0</v>
          </cell>
        </row>
        <row r="10771">
          <cell r="A10771" t="str">
            <v/>
          </cell>
          <cell r="B10771" t="str">
            <v/>
          </cell>
          <cell r="C10771"/>
          <cell r="D10771" t="str">
            <v/>
          </cell>
          <cell r="E10771"/>
          <cell r="F10771">
            <v>0</v>
          </cell>
          <cell r="G10771">
            <v>0</v>
          </cell>
        </row>
        <row r="10772">
          <cell r="A10772" t="str">
            <v/>
          </cell>
          <cell r="B10772" t="str">
            <v/>
          </cell>
          <cell r="C10772"/>
          <cell r="D10772" t="str">
            <v/>
          </cell>
          <cell r="E10772"/>
          <cell r="F10772">
            <v>0</v>
          </cell>
          <cell r="G10772">
            <v>0</v>
          </cell>
        </row>
        <row r="10773">
          <cell r="A10773" t="str">
            <v/>
          </cell>
          <cell r="B10773" t="str">
            <v/>
          </cell>
          <cell r="C10773"/>
          <cell r="D10773" t="str">
            <v/>
          </cell>
          <cell r="E10773"/>
          <cell r="F10773">
            <v>0</v>
          </cell>
          <cell r="G10773">
            <v>0</v>
          </cell>
        </row>
        <row r="10774">
          <cell r="A10774" t="str">
            <v/>
          </cell>
          <cell r="B10774" t="str">
            <v/>
          </cell>
          <cell r="C10774"/>
          <cell r="D10774" t="str">
            <v/>
          </cell>
          <cell r="E10774"/>
          <cell r="F10774">
            <v>0</v>
          </cell>
          <cell r="G10774">
            <v>0</v>
          </cell>
        </row>
        <row r="10775">
          <cell r="A10775" t="str">
            <v/>
          </cell>
          <cell r="B10775" t="str">
            <v/>
          </cell>
          <cell r="C10775"/>
          <cell r="D10775" t="str">
            <v/>
          </cell>
          <cell r="E10775"/>
          <cell r="F10775">
            <v>0</v>
          </cell>
          <cell r="G10775">
            <v>0</v>
          </cell>
        </row>
        <row r="10776">
          <cell r="A10776"/>
          <cell r="B10776"/>
          <cell r="C10776"/>
          <cell r="D10776"/>
          <cell r="E10776"/>
          <cell r="F10776" t="str">
            <v>Total A</v>
          </cell>
          <cell r="G10776">
            <v>0</v>
          </cell>
        </row>
        <row r="10777">
          <cell r="A10777"/>
          <cell r="B10777"/>
          <cell r="C10777" t="str">
            <v>B - MANO DE OBRA</v>
          </cell>
          <cell r="D10777"/>
          <cell r="E10777"/>
          <cell r="F10777"/>
          <cell r="G10777"/>
        </row>
        <row r="10778">
          <cell r="A10778" t="str">
            <v/>
          </cell>
          <cell r="B10778">
            <v>0</v>
          </cell>
          <cell r="C10778"/>
          <cell r="D10778" t="str">
            <v/>
          </cell>
          <cell r="E10778"/>
          <cell r="F10778">
            <v>0</v>
          </cell>
          <cell r="G10778">
            <v>0</v>
          </cell>
        </row>
        <row r="10779">
          <cell r="A10779" t="str">
            <v/>
          </cell>
          <cell r="B10779">
            <v>0</v>
          </cell>
          <cell r="C10779"/>
          <cell r="D10779" t="str">
            <v/>
          </cell>
          <cell r="E10779"/>
          <cell r="F10779">
            <v>0</v>
          </cell>
          <cell r="G10779">
            <v>0</v>
          </cell>
        </row>
        <row r="10780">
          <cell r="A10780" t="str">
            <v/>
          </cell>
          <cell r="B10780">
            <v>0</v>
          </cell>
          <cell r="C10780"/>
          <cell r="D10780" t="str">
            <v/>
          </cell>
          <cell r="E10780"/>
          <cell r="F10780">
            <v>0</v>
          </cell>
          <cell r="G10780">
            <v>0</v>
          </cell>
        </row>
        <row r="10781">
          <cell r="A10781" t="str">
            <v/>
          </cell>
          <cell r="B10781">
            <v>0</v>
          </cell>
          <cell r="C10781"/>
          <cell r="D10781" t="str">
            <v/>
          </cell>
          <cell r="E10781"/>
          <cell r="F10781">
            <v>0</v>
          </cell>
          <cell r="G10781">
            <v>0</v>
          </cell>
        </row>
        <row r="10782">
          <cell r="A10782" t="str">
            <v/>
          </cell>
          <cell r="B10782">
            <v>0</v>
          </cell>
          <cell r="C10782"/>
          <cell r="D10782" t="str">
            <v/>
          </cell>
          <cell r="E10782"/>
          <cell r="F10782">
            <v>0</v>
          </cell>
          <cell r="G10782">
            <v>0</v>
          </cell>
        </row>
        <row r="10783">
          <cell r="A10783" t="str">
            <v/>
          </cell>
          <cell r="B10783">
            <v>0</v>
          </cell>
          <cell r="C10783"/>
          <cell r="D10783" t="str">
            <v/>
          </cell>
          <cell r="E10783"/>
          <cell r="F10783">
            <v>0</v>
          </cell>
          <cell r="G10783">
            <v>0</v>
          </cell>
        </row>
        <row r="10784">
          <cell r="A10784" t="str">
            <v/>
          </cell>
          <cell r="B10784">
            <v>0</v>
          </cell>
          <cell r="C10784"/>
          <cell r="D10784" t="str">
            <v/>
          </cell>
          <cell r="E10784"/>
          <cell r="F10784">
            <v>0</v>
          </cell>
          <cell r="G10784">
            <v>0</v>
          </cell>
        </row>
        <row r="10785">
          <cell r="A10785" t="str">
            <v/>
          </cell>
          <cell r="B10785">
            <v>0</v>
          </cell>
          <cell r="C10785"/>
          <cell r="D10785" t="str">
            <v/>
          </cell>
          <cell r="E10785"/>
          <cell r="F10785">
            <v>0</v>
          </cell>
          <cell r="G10785">
            <v>0</v>
          </cell>
        </row>
        <row r="10786">
          <cell r="A10786"/>
          <cell r="B10786"/>
          <cell r="C10786"/>
          <cell r="D10786"/>
          <cell r="E10786"/>
          <cell r="F10786" t="str">
            <v>Total B</v>
          </cell>
          <cell r="G10786">
            <v>0</v>
          </cell>
        </row>
        <row r="10787">
          <cell r="A10787"/>
          <cell r="B10787"/>
          <cell r="C10787" t="str">
            <v>C - EQUIPOS</v>
          </cell>
          <cell r="D10787"/>
          <cell r="E10787"/>
          <cell r="F10787"/>
          <cell r="G10787"/>
        </row>
        <row r="10788">
          <cell r="A10788" t="str">
            <v/>
          </cell>
          <cell r="B10788" t="str">
            <v/>
          </cell>
          <cell r="C10788"/>
          <cell r="D10788" t="str">
            <v/>
          </cell>
          <cell r="E10788"/>
          <cell r="F10788">
            <v>0</v>
          </cell>
          <cell r="G10788">
            <v>0</v>
          </cell>
        </row>
        <row r="10789">
          <cell r="A10789" t="str">
            <v/>
          </cell>
          <cell r="B10789" t="str">
            <v/>
          </cell>
          <cell r="C10789"/>
          <cell r="D10789" t="str">
            <v/>
          </cell>
          <cell r="E10789"/>
          <cell r="F10789">
            <v>0</v>
          </cell>
          <cell r="G10789">
            <v>0</v>
          </cell>
        </row>
        <row r="10790">
          <cell r="A10790" t="str">
            <v/>
          </cell>
          <cell r="B10790" t="str">
            <v/>
          </cell>
          <cell r="C10790"/>
          <cell r="D10790" t="str">
            <v/>
          </cell>
          <cell r="E10790"/>
          <cell r="F10790">
            <v>0</v>
          </cell>
          <cell r="G10790">
            <v>0</v>
          </cell>
        </row>
        <row r="10791">
          <cell r="A10791" t="str">
            <v/>
          </cell>
          <cell r="B10791" t="str">
            <v/>
          </cell>
          <cell r="C10791"/>
          <cell r="D10791" t="str">
            <v/>
          </cell>
          <cell r="E10791"/>
          <cell r="F10791">
            <v>0</v>
          </cell>
          <cell r="G10791">
            <v>0</v>
          </cell>
        </row>
        <row r="10792">
          <cell r="A10792" t="str">
            <v/>
          </cell>
          <cell r="B10792" t="str">
            <v/>
          </cell>
          <cell r="C10792"/>
          <cell r="D10792" t="str">
            <v/>
          </cell>
          <cell r="E10792"/>
          <cell r="F10792">
            <v>0</v>
          </cell>
          <cell r="G10792">
            <v>0</v>
          </cell>
        </row>
        <row r="10793">
          <cell r="A10793" t="str">
            <v/>
          </cell>
          <cell r="B10793" t="str">
            <v/>
          </cell>
          <cell r="C10793"/>
          <cell r="D10793" t="str">
            <v/>
          </cell>
          <cell r="E10793"/>
          <cell r="F10793">
            <v>0</v>
          </cell>
          <cell r="G10793">
            <v>0</v>
          </cell>
        </row>
        <row r="10794">
          <cell r="A10794" t="str">
            <v/>
          </cell>
          <cell r="B10794" t="str">
            <v/>
          </cell>
          <cell r="C10794"/>
          <cell r="D10794" t="str">
            <v/>
          </cell>
          <cell r="E10794"/>
          <cell r="F10794">
            <v>0</v>
          </cell>
          <cell r="G10794">
            <v>0</v>
          </cell>
        </row>
        <row r="10795">
          <cell r="A10795" t="str">
            <v/>
          </cell>
          <cell r="B10795" t="str">
            <v/>
          </cell>
          <cell r="C10795"/>
          <cell r="D10795" t="str">
            <v/>
          </cell>
          <cell r="E10795"/>
          <cell r="F10795">
            <v>0</v>
          </cell>
          <cell r="G10795">
            <v>0</v>
          </cell>
        </row>
        <row r="10796">
          <cell r="A10796" t="str">
            <v/>
          </cell>
          <cell r="B10796" t="str">
            <v/>
          </cell>
          <cell r="C10796"/>
          <cell r="D10796" t="str">
            <v/>
          </cell>
          <cell r="E10796"/>
          <cell r="F10796">
            <v>0</v>
          </cell>
          <cell r="G10796">
            <v>0</v>
          </cell>
        </row>
        <row r="10797">
          <cell r="A10797"/>
          <cell r="B10797"/>
          <cell r="C10797"/>
          <cell r="D10797"/>
          <cell r="E10797"/>
          <cell r="F10797" t="str">
            <v>Total C</v>
          </cell>
          <cell r="G10797">
            <v>0</v>
          </cell>
        </row>
        <row r="10798">
          <cell r="A10798"/>
          <cell r="B10798"/>
          <cell r="C10798"/>
          <cell r="D10798"/>
          <cell r="E10798"/>
          <cell r="F10798"/>
          <cell r="G10798"/>
        </row>
        <row r="10799">
          <cell r="A10799" t="str">
            <v/>
          </cell>
          <cell r="B10799" t="str">
            <v/>
          </cell>
          <cell r="C10799"/>
          <cell r="D10799" t="str">
            <v>Costo  Neto</v>
          </cell>
          <cell r="E10799"/>
          <cell r="F10799" t="str">
            <v>Total D=A+B+C</v>
          </cell>
          <cell r="G10799">
            <v>0</v>
          </cell>
        </row>
        <row r="10801">
          <cell r="A10801" t="str">
            <v>ANALISIS DE PRECIOS</v>
          </cell>
          <cell r="B10801"/>
          <cell r="C10801"/>
          <cell r="D10801"/>
          <cell r="E10801"/>
          <cell r="F10801"/>
          <cell r="G10801"/>
        </row>
        <row r="10802">
          <cell r="A10802" t="str">
            <v>COMITENTE:</v>
          </cell>
          <cell r="B10802" t="str">
            <v>DIRECCIÓN DE ARQUITECTURA</v>
          </cell>
          <cell r="C10802"/>
          <cell r="D10802"/>
          <cell r="E10802"/>
          <cell r="F10802"/>
          <cell r="G10802"/>
        </row>
        <row r="10803">
          <cell r="A10803" t="str">
            <v>CONTRATISTA:</v>
          </cell>
          <cell r="B10803" t="str">
            <v xml:space="preserve">BILBAO CONSTRUCCIONES S.R.L. </v>
          </cell>
          <cell r="C10803"/>
          <cell r="D10803"/>
          <cell r="E10803"/>
          <cell r="F10803"/>
          <cell r="G10803"/>
        </row>
        <row r="10804">
          <cell r="A10804" t="str">
            <v>OBRA:</v>
          </cell>
          <cell r="B10804" t="str">
            <v>CENTRO DE MEDICINA NUCLEAR - PET / CT</v>
          </cell>
          <cell r="C10804"/>
          <cell r="D10804"/>
          <cell r="E10804"/>
          <cell r="F10804" t="str">
            <v>PRECIOS A:</v>
          </cell>
          <cell r="G10804">
            <v>43594</v>
          </cell>
        </row>
        <row r="10805">
          <cell r="A10805" t="str">
            <v>UBICACIÓN:</v>
          </cell>
          <cell r="B10805" t="str">
            <v>CAPITAL</v>
          </cell>
          <cell r="C10805"/>
          <cell r="D10805"/>
          <cell r="E10805"/>
          <cell r="F10805"/>
          <cell r="G10805"/>
        </row>
        <row r="10806">
          <cell r="A10806" t="str">
            <v>RUBRO:</v>
          </cell>
          <cell r="B10806" t="str">
            <v/>
          </cell>
          <cell r="C10806" t="str">
            <v/>
          </cell>
          <cell r="D10806"/>
          <cell r="E10806"/>
          <cell r="F10806"/>
          <cell r="G10806"/>
        </row>
        <row r="10807">
          <cell r="A10807" t="str">
            <v>ITEM:</v>
          </cell>
          <cell r="B10807" t="str">
            <v/>
          </cell>
          <cell r="C10807" t="str">
            <v/>
          </cell>
          <cell r="D10807"/>
          <cell r="E10807"/>
          <cell r="F10807" t="str">
            <v>UNIDAD:</v>
          </cell>
          <cell r="G10807" t="str">
            <v/>
          </cell>
        </row>
        <row r="10808">
          <cell r="A10808"/>
          <cell r="B10808"/>
          <cell r="C10808"/>
          <cell r="D10808"/>
          <cell r="E10808"/>
          <cell r="F10808"/>
          <cell r="G10808"/>
        </row>
        <row r="10809">
          <cell r="A10809" t="str">
            <v>DATOS REDETERMINACION</v>
          </cell>
          <cell r="B10809"/>
          <cell r="C10809" t="str">
            <v>DESIGNACION</v>
          </cell>
          <cell r="D10809" t="str">
            <v>U</v>
          </cell>
          <cell r="E10809" t="str">
            <v>Cantidad</v>
          </cell>
          <cell r="F10809" t="str">
            <v>$ Unitarios</v>
          </cell>
          <cell r="G10809" t="str">
            <v>$ Parcial</v>
          </cell>
        </row>
        <row r="10810">
          <cell r="A10810" t="str">
            <v>CÓDIGO</v>
          </cell>
          <cell r="B10810" t="str">
            <v>DESCRIPCIÓN</v>
          </cell>
          <cell r="C10810"/>
          <cell r="D10810"/>
          <cell r="E10810"/>
          <cell r="F10810"/>
          <cell r="G10810"/>
        </row>
        <row r="10811">
          <cell r="A10811"/>
          <cell r="B10811"/>
          <cell r="C10811" t="str">
            <v>A - MATERIALES</v>
          </cell>
          <cell r="D10811"/>
          <cell r="E10811"/>
          <cell r="F10811"/>
          <cell r="G10811"/>
        </row>
        <row r="10812">
          <cell r="A10812" t="str">
            <v/>
          </cell>
          <cell r="B10812" t="str">
            <v/>
          </cell>
          <cell r="C10812"/>
          <cell r="D10812" t="str">
            <v/>
          </cell>
          <cell r="E10812"/>
          <cell r="F10812">
            <v>0</v>
          </cell>
          <cell r="G10812">
            <v>0</v>
          </cell>
        </row>
        <row r="10813">
          <cell r="A10813" t="str">
            <v/>
          </cell>
          <cell r="B10813" t="str">
            <v/>
          </cell>
          <cell r="C10813"/>
          <cell r="D10813" t="str">
            <v/>
          </cell>
          <cell r="E10813"/>
          <cell r="F10813">
            <v>0</v>
          </cell>
          <cell r="G10813">
            <v>0</v>
          </cell>
        </row>
        <row r="10814">
          <cell r="A10814" t="str">
            <v/>
          </cell>
          <cell r="B10814" t="str">
            <v/>
          </cell>
          <cell r="C10814"/>
          <cell r="D10814" t="str">
            <v/>
          </cell>
          <cell r="E10814"/>
          <cell r="F10814">
            <v>0</v>
          </cell>
          <cell r="G10814">
            <v>0</v>
          </cell>
        </row>
        <row r="10815">
          <cell r="A10815" t="str">
            <v/>
          </cell>
          <cell r="B10815" t="str">
            <v/>
          </cell>
          <cell r="C10815"/>
          <cell r="D10815" t="str">
            <v/>
          </cell>
          <cell r="E10815"/>
          <cell r="F10815">
            <v>0</v>
          </cell>
          <cell r="G10815">
            <v>0</v>
          </cell>
        </row>
        <row r="10816">
          <cell r="A10816" t="str">
            <v/>
          </cell>
          <cell r="B10816" t="str">
            <v/>
          </cell>
          <cell r="C10816"/>
          <cell r="D10816" t="str">
            <v/>
          </cell>
          <cell r="E10816"/>
          <cell r="F10816">
            <v>0</v>
          </cell>
          <cell r="G10816">
            <v>0</v>
          </cell>
        </row>
        <row r="10817">
          <cell r="A10817" t="str">
            <v/>
          </cell>
          <cell r="B10817" t="str">
            <v/>
          </cell>
          <cell r="C10817"/>
          <cell r="D10817" t="str">
            <v/>
          </cell>
          <cell r="E10817"/>
          <cell r="F10817">
            <v>0</v>
          </cell>
          <cell r="G10817">
            <v>0</v>
          </cell>
        </row>
        <row r="10818">
          <cell r="A10818" t="str">
            <v/>
          </cell>
          <cell r="B10818" t="str">
            <v/>
          </cell>
          <cell r="C10818"/>
          <cell r="D10818" t="str">
            <v/>
          </cell>
          <cell r="E10818"/>
          <cell r="F10818">
            <v>0</v>
          </cell>
          <cell r="G10818">
            <v>0</v>
          </cell>
        </row>
        <row r="10819">
          <cell r="A10819" t="str">
            <v/>
          </cell>
          <cell r="B10819" t="str">
            <v/>
          </cell>
          <cell r="C10819"/>
          <cell r="D10819" t="str">
            <v/>
          </cell>
          <cell r="E10819"/>
          <cell r="F10819">
            <v>0</v>
          </cell>
          <cell r="G10819">
            <v>0</v>
          </cell>
        </row>
        <row r="10820">
          <cell r="A10820" t="str">
            <v/>
          </cell>
          <cell r="B10820" t="str">
            <v/>
          </cell>
          <cell r="C10820"/>
          <cell r="D10820" t="str">
            <v/>
          </cell>
          <cell r="E10820"/>
          <cell r="F10820">
            <v>0</v>
          </cell>
          <cell r="G10820">
            <v>0</v>
          </cell>
        </row>
        <row r="10821">
          <cell r="A10821" t="str">
            <v/>
          </cell>
          <cell r="B10821" t="str">
            <v/>
          </cell>
          <cell r="C10821"/>
          <cell r="D10821" t="str">
            <v/>
          </cell>
          <cell r="E10821"/>
          <cell r="F10821">
            <v>0</v>
          </cell>
          <cell r="G10821">
            <v>0</v>
          </cell>
        </row>
        <row r="10822">
          <cell r="A10822" t="str">
            <v/>
          </cell>
          <cell r="B10822" t="str">
            <v/>
          </cell>
          <cell r="C10822"/>
          <cell r="D10822" t="str">
            <v/>
          </cell>
          <cell r="E10822"/>
          <cell r="F10822">
            <v>0</v>
          </cell>
          <cell r="G10822">
            <v>0</v>
          </cell>
        </row>
        <row r="10823">
          <cell r="A10823" t="str">
            <v/>
          </cell>
          <cell r="B10823" t="str">
            <v/>
          </cell>
          <cell r="C10823"/>
          <cell r="D10823" t="str">
            <v/>
          </cell>
          <cell r="E10823"/>
          <cell r="F10823">
            <v>0</v>
          </cell>
          <cell r="G10823">
            <v>0</v>
          </cell>
        </row>
        <row r="10824">
          <cell r="A10824" t="str">
            <v/>
          </cell>
          <cell r="B10824" t="str">
            <v/>
          </cell>
          <cell r="C10824"/>
          <cell r="D10824" t="str">
            <v/>
          </cell>
          <cell r="E10824"/>
          <cell r="F10824">
            <v>0</v>
          </cell>
          <cell r="G10824">
            <v>0</v>
          </cell>
        </row>
        <row r="10825">
          <cell r="A10825" t="str">
            <v/>
          </cell>
          <cell r="B10825" t="str">
            <v/>
          </cell>
          <cell r="C10825"/>
          <cell r="D10825" t="str">
            <v/>
          </cell>
          <cell r="E10825"/>
          <cell r="F10825">
            <v>0</v>
          </cell>
          <cell r="G10825">
            <v>0</v>
          </cell>
        </row>
        <row r="10826">
          <cell r="A10826"/>
          <cell r="B10826"/>
          <cell r="C10826"/>
          <cell r="D10826"/>
          <cell r="E10826"/>
          <cell r="F10826" t="str">
            <v>Total A</v>
          </cell>
          <cell r="G10826">
            <v>0</v>
          </cell>
        </row>
        <row r="10827">
          <cell r="A10827"/>
          <cell r="B10827"/>
          <cell r="C10827" t="str">
            <v>B - MANO DE OBRA</v>
          </cell>
          <cell r="D10827"/>
          <cell r="E10827"/>
          <cell r="F10827"/>
          <cell r="G10827"/>
        </row>
        <row r="10828">
          <cell r="A10828" t="str">
            <v/>
          </cell>
          <cell r="B10828">
            <v>0</v>
          </cell>
          <cell r="C10828"/>
          <cell r="D10828" t="str">
            <v/>
          </cell>
          <cell r="E10828"/>
          <cell r="F10828">
            <v>0</v>
          </cell>
          <cell r="G10828">
            <v>0</v>
          </cell>
        </row>
        <row r="10829">
          <cell r="A10829" t="str">
            <v/>
          </cell>
          <cell r="B10829">
            <v>0</v>
          </cell>
          <cell r="C10829"/>
          <cell r="D10829" t="str">
            <v/>
          </cell>
          <cell r="E10829"/>
          <cell r="F10829">
            <v>0</v>
          </cell>
          <cell r="G10829">
            <v>0</v>
          </cell>
        </row>
        <row r="10830">
          <cell r="A10830" t="str">
            <v/>
          </cell>
          <cell r="B10830">
            <v>0</v>
          </cell>
          <cell r="C10830"/>
          <cell r="D10830" t="str">
            <v/>
          </cell>
          <cell r="E10830"/>
          <cell r="F10830">
            <v>0</v>
          </cell>
          <cell r="G10830">
            <v>0</v>
          </cell>
        </row>
        <row r="10831">
          <cell r="A10831" t="str">
            <v/>
          </cell>
          <cell r="B10831">
            <v>0</v>
          </cell>
          <cell r="C10831"/>
          <cell r="D10831" t="str">
            <v/>
          </cell>
          <cell r="E10831"/>
          <cell r="F10831">
            <v>0</v>
          </cell>
          <cell r="G10831">
            <v>0</v>
          </cell>
        </row>
        <row r="10832">
          <cell r="A10832" t="str">
            <v/>
          </cell>
          <cell r="B10832">
            <v>0</v>
          </cell>
          <cell r="C10832"/>
          <cell r="D10832" t="str">
            <v/>
          </cell>
          <cell r="E10832"/>
          <cell r="F10832">
            <v>0</v>
          </cell>
          <cell r="G10832">
            <v>0</v>
          </cell>
        </row>
        <row r="10833">
          <cell r="A10833" t="str">
            <v/>
          </cell>
          <cell r="B10833">
            <v>0</v>
          </cell>
          <cell r="C10833"/>
          <cell r="D10833" t="str">
            <v/>
          </cell>
          <cell r="E10833"/>
          <cell r="F10833">
            <v>0</v>
          </cell>
          <cell r="G10833">
            <v>0</v>
          </cell>
        </row>
        <row r="10834">
          <cell r="A10834" t="str">
            <v/>
          </cell>
          <cell r="B10834">
            <v>0</v>
          </cell>
          <cell r="C10834"/>
          <cell r="D10834" t="str">
            <v/>
          </cell>
          <cell r="E10834"/>
          <cell r="F10834">
            <v>0</v>
          </cell>
          <cell r="G10834">
            <v>0</v>
          </cell>
        </row>
        <row r="10835">
          <cell r="A10835" t="str">
            <v/>
          </cell>
          <cell r="B10835">
            <v>0</v>
          </cell>
          <cell r="C10835"/>
          <cell r="D10835" t="str">
            <v/>
          </cell>
          <cell r="E10835"/>
          <cell r="F10835">
            <v>0</v>
          </cell>
          <cell r="G10835">
            <v>0</v>
          </cell>
        </row>
        <row r="10836">
          <cell r="A10836"/>
          <cell r="B10836"/>
          <cell r="C10836"/>
          <cell r="D10836"/>
          <cell r="E10836"/>
          <cell r="F10836" t="str">
            <v>Total B</v>
          </cell>
          <cell r="G10836">
            <v>0</v>
          </cell>
        </row>
        <row r="10837">
          <cell r="A10837"/>
          <cell r="B10837"/>
          <cell r="C10837" t="str">
            <v>C - EQUIPOS</v>
          </cell>
          <cell r="D10837"/>
          <cell r="E10837"/>
          <cell r="F10837"/>
          <cell r="G10837"/>
        </row>
        <row r="10838">
          <cell r="A10838" t="str">
            <v/>
          </cell>
          <cell r="B10838" t="str">
            <v/>
          </cell>
          <cell r="C10838"/>
          <cell r="D10838" t="str">
            <v/>
          </cell>
          <cell r="E10838"/>
          <cell r="F10838">
            <v>0</v>
          </cell>
          <cell r="G10838">
            <v>0</v>
          </cell>
        </row>
        <row r="10839">
          <cell r="A10839" t="str">
            <v/>
          </cell>
          <cell r="B10839" t="str">
            <v/>
          </cell>
          <cell r="C10839"/>
          <cell r="D10839" t="str">
            <v/>
          </cell>
          <cell r="E10839"/>
          <cell r="F10839">
            <v>0</v>
          </cell>
          <cell r="G10839">
            <v>0</v>
          </cell>
        </row>
        <row r="10840">
          <cell r="A10840" t="str">
            <v/>
          </cell>
          <cell r="B10840" t="str">
            <v/>
          </cell>
          <cell r="C10840"/>
          <cell r="D10840" t="str">
            <v/>
          </cell>
          <cell r="E10840"/>
          <cell r="F10840">
            <v>0</v>
          </cell>
          <cell r="G10840">
            <v>0</v>
          </cell>
        </row>
        <row r="10841">
          <cell r="A10841" t="str">
            <v/>
          </cell>
          <cell r="B10841" t="str">
            <v/>
          </cell>
          <cell r="C10841"/>
          <cell r="D10841" t="str">
            <v/>
          </cell>
          <cell r="E10841"/>
          <cell r="F10841">
            <v>0</v>
          </cell>
          <cell r="G10841">
            <v>0</v>
          </cell>
        </row>
        <row r="10842">
          <cell r="A10842" t="str">
            <v/>
          </cell>
          <cell r="B10842" t="str">
            <v/>
          </cell>
          <cell r="C10842"/>
          <cell r="D10842" t="str">
            <v/>
          </cell>
          <cell r="E10842"/>
          <cell r="F10842">
            <v>0</v>
          </cell>
          <cell r="G10842">
            <v>0</v>
          </cell>
        </row>
        <row r="10843">
          <cell r="A10843" t="str">
            <v/>
          </cell>
          <cell r="B10843" t="str">
            <v/>
          </cell>
          <cell r="C10843"/>
          <cell r="D10843" t="str">
            <v/>
          </cell>
          <cell r="E10843"/>
          <cell r="F10843">
            <v>0</v>
          </cell>
          <cell r="G10843">
            <v>0</v>
          </cell>
        </row>
        <row r="10844">
          <cell r="A10844" t="str">
            <v/>
          </cell>
          <cell r="B10844" t="str">
            <v/>
          </cell>
          <cell r="C10844"/>
          <cell r="D10844" t="str">
            <v/>
          </cell>
          <cell r="E10844"/>
          <cell r="F10844">
            <v>0</v>
          </cell>
          <cell r="G10844">
            <v>0</v>
          </cell>
        </row>
        <row r="10845">
          <cell r="A10845" t="str">
            <v/>
          </cell>
          <cell r="B10845" t="str">
            <v/>
          </cell>
          <cell r="C10845"/>
          <cell r="D10845" t="str">
            <v/>
          </cell>
          <cell r="E10845"/>
          <cell r="F10845">
            <v>0</v>
          </cell>
          <cell r="G10845">
            <v>0</v>
          </cell>
        </row>
        <row r="10846">
          <cell r="A10846" t="str">
            <v/>
          </cell>
          <cell r="B10846" t="str">
            <v/>
          </cell>
          <cell r="C10846"/>
          <cell r="D10846" t="str">
            <v/>
          </cell>
          <cell r="E10846"/>
          <cell r="F10846">
            <v>0</v>
          </cell>
          <cell r="G10846">
            <v>0</v>
          </cell>
        </row>
        <row r="10847">
          <cell r="A10847"/>
          <cell r="B10847"/>
          <cell r="C10847"/>
          <cell r="D10847"/>
          <cell r="E10847"/>
          <cell r="F10847" t="str">
            <v>Total C</v>
          </cell>
          <cell r="G10847">
            <v>0</v>
          </cell>
        </row>
        <row r="10848">
          <cell r="A10848"/>
          <cell r="B10848"/>
          <cell r="C10848"/>
          <cell r="D10848"/>
          <cell r="E10848"/>
          <cell r="F10848"/>
          <cell r="G10848"/>
        </row>
        <row r="10849">
          <cell r="A10849" t="str">
            <v/>
          </cell>
          <cell r="B10849" t="str">
            <v/>
          </cell>
          <cell r="C10849"/>
          <cell r="D10849" t="str">
            <v>Costo  Neto</v>
          </cell>
          <cell r="E10849"/>
          <cell r="F10849" t="str">
            <v>Total D=A+B+C</v>
          </cell>
          <cell r="G10849">
            <v>0</v>
          </cell>
        </row>
        <row r="10851">
          <cell r="A10851" t="str">
            <v>ANALISIS DE PRECIOS</v>
          </cell>
          <cell r="B10851"/>
          <cell r="C10851"/>
          <cell r="D10851"/>
          <cell r="E10851"/>
          <cell r="F10851"/>
          <cell r="G10851"/>
        </row>
        <row r="10852">
          <cell r="A10852" t="str">
            <v>COMITENTE:</v>
          </cell>
          <cell r="B10852" t="str">
            <v>DIRECCIÓN DE ARQUITECTURA</v>
          </cell>
          <cell r="C10852"/>
          <cell r="D10852"/>
          <cell r="E10852"/>
          <cell r="F10852"/>
          <cell r="G10852"/>
        </row>
        <row r="10853">
          <cell r="A10853" t="str">
            <v>CONTRATISTA:</v>
          </cell>
          <cell r="B10853" t="str">
            <v xml:space="preserve">BILBAO CONSTRUCCIONES S.R.L. </v>
          </cell>
          <cell r="C10853"/>
          <cell r="D10853"/>
          <cell r="E10853"/>
          <cell r="F10853"/>
          <cell r="G10853"/>
        </row>
        <row r="10854">
          <cell r="A10854" t="str">
            <v>OBRA:</v>
          </cell>
          <cell r="B10854" t="str">
            <v>CENTRO DE MEDICINA NUCLEAR - PET / CT</v>
          </cell>
          <cell r="C10854"/>
          <cell r="D10854"/>
          <cell r="E10854"/>
          <cell r="F10854" t="str">
            <v>PRECIOS A:</v>
          </cell>
          <cell r="G10854">
            <v>43594</v>
          </cell>
        </row>
        <row r="10855">
          <cell r="A10855" t="str">
            <v>UBICACIÓN:</v>
          </cell>
          <cell r="B10855" t="str">
            <v>CAPITAL</v>
          </cell>
          <cell r="C10855"/>
          <cell r="D10855"/>
          <cell r="E10855"/>
          <cell r="F10855"/>
          <cell r="G10855"/>
        </row>
        <row r="10856">
          <cell r="A10856" t="str">
            <v>RUBRO:</v>
          </cell>
          <cell r="B10856" t="str">
            <v/>
          </cell>
          <cell r="C10856" t="str">
            <v/>
          </cell>
          <cell r="D10856"/>
          <cell r="E10856"/>
          <cell r="F10856"/>
          <cell r="G10856"/>
        </row>
        <row r="10857">
          <cell r="A10857" t="str">
            <v>ITEM:</v>
          </cell>
          <cell r="B10857" t="str">
            <v/>
          </cell>
          <cell r="C10857" t="str">
            <v/>
          </cell>
          <cell r="D10857"/>
          <cell r="E10857"/>
          <cell r="F10857" t="str">
            <v>UNIDAD:</v>
          </cell>
          <cell r="G10857" t="str">
            <v/>
          </cell>
        </row>
        <row r="10858">
          <cell r="A10858"/>
          <cell r="B10858"/>
          <cell r="C10858"/>
          <cell r="D10858"/>
          <cell r="E10858"/>
          <cell r="F10858"/>
          <cell r="G10858"/>
        </row>
        <row r="10859">
          <cell r="A10859" t="str">
            <v>DATOS REDETERMINACION</v>
          </cell>
          <cell r="B10859"/>
          <cell r="C10859" t="str">
            <v>DESIGNACION</v>
          </cell>
          <cell r="D10859" t="str">
            <v>U</v>
          </cell>
          <cell r="E10859" t="str">
            <v>Cantidad</v>
          </cell>
          <cell r="F10859" t="str">
            <v>$ Unitarios</v>
          </cell>
          <cell r="G10859" t="str">
            <v>$ Parcial</v>
          </cell>
        </row>
        <row r="10860">
          <cell r="A10860" t="str">
            <v>CÓDIGO</v>
          </cell>
          <cell r="B10860" t="str">
            <v>DESCRIPCIÓN</v>
          </cell>
          <cell r="C10860"/>
          <cell r="D10860"/>
          <cell r="E10860"/>
          <cell r="F10860"/>
          <cell r="G10860"/>
        </row>
        <row r="10861">
          <cell r="A10861"/>
          <cell r="B10861"/>
          <cell r="C10861" t="str">
            <v>A - MATERIALES</v>
          </cell>
          <cell r="D10861"/>
          <cell r="E10861"/>
          <cell r="F10861"/>
          <cell r="G10861"/>
        </row>
        <row r="10862">
          <cell r="A10862" t="str">
            <v/>
          </cell>
          <cell r="B10862" t="str">
            <v/>
          </cell>
          <cell r="C10862"/>
          <cell r="D10862" t="str">
            <v/>
          </cell>
          <cell r="E10862"/>
          <cell r="F10862">
            <v>0</v>
          </cell>
          <cell r="G10862">
            <v>0</v>
          </cell>
        </row>
        <row r="10863">
          <cell r="A10863" t="str">
            <v/>
          </cell>
          <cell r="B10863" t="str">
            <v/>
          </cell>
          <cell r="C10863"/>
          <cell r="D10863" t="str">
            <v/>
          </cell>
          <cell r="E10863"/>
          <cell r="F10863">
            <v>0</v>
          </cell>
          <cell r="G10863">
            <v>0</v>
          </cell>
        </row>
        <row r="10864">
          <cell r="A10864" t="str">
            <v/>
          </cell>
          <cell r="B10864" t="str">
            <v/>
          </cell>
          <cell r="C10864"/>
          <cell r="D10864" t="str">
            <v/>
          </cell>
          <cell r="E10864"/>
          <cell r="F10864">
            <v>0</v>
          </cell>
          <cell r="G10864">
            <v>0</v>
          </cell>
        </row>
        <row r="10865">
          <cell r="A10865" t="str">
            <v/>
          </cell>
          <cell r="B10865" t="str">
            <v/>
          </cell>
          <cell r="C10865"/>
          <cell r="D10865" t="str">
            <v/>
          </cell>
          <cell r="E10865"/>
          <cell r="F10865">
            <v>0</v>
          </cell>
          <cell r="G10865">
            <v>0</v>
          </cell>
        </row>
        <row r="10866">
          <cell r="A10866" t="str">
            <v/>
          </cell>
          <cell r="B10866" t="str">
            <v/>
          </cell>
          <cell r="C10866"/>
          <cell r="D10866" t="str">
            <v/>
          </cell>
          <cell r="E10866"/>
          <cell r="F10866">
            <v>0</v>
          </cell>
          <cell r="G10866">
            <v>0</v>
          </cell>
        </row>
        <row r="10867">
          <cell r="A10867" t="str">
            <v/>
          </cell>
          <cell r="B10867" t="str">
            <v/>
          </cell>
          <cell r="C10867"/>
          <cell r="D10867" t="str">
            <v/>
          </cell>
          <cell r="E10867"/>
          <cell r="F10867">
            <v>0</v>
          </cell>
          <cell r="G10867">
            <v>0</v>
          </cell>
        </row>
        <row r="10868">
          <cell r="A10868" t="str">
            <v/>
          </cell>
          <cell r="B10868" t="str">
            <v/>
          </cell>
          <cell r="C10868"/>
          <cell r="D10868" t="str">
            <v/>
          </cell>
          <cell r="E10868"/>
          <cell r="F10868">
            <v>0</v>
          </cell>
          <cell r="G10868">
            <v>0</v>
          </cell>
        </row>
        <row r="10869">
          <cell r="A10869" t="str">
            <v/>
          </cell>
          <cell r="B10869" t="str">
            <v/>
          </cell>
          <cell r="C10869"/>
          <cell r="D10869" t="str">
            <v/>
          </cell>
          <cell r="E10869"/>
          <cell r="F10869">
            <v>0</v>
          </cell>
          <cell r="G10869">
            <v>0</v>
          </cell>
        </row>
        <row r="10870">
          <cell r="A10870" t="str">
            <v/>
          </cell>
          <cell r="B10870" t="str">
            <v/>
          </cell>
          <cell r="C10870"/>
          <cell r="D10870" t="str">
            <v/>
          </cell>
          <cell r="E10870"/>
          <cell r="F10870">
            <v>0</v>
          </cell>
          <cell r="G10870">
            <v>0</v>
          </cell>
        </row>
        <row r="10871">
          <cell r="A10871" t="str">
            <v/>
          </cell>
          <cell r="B10871" t="str">
            <v/>
          </cell>
          <cell r="C10871"/>
          <cell r="D10871" t="str">
            <v/>
          </cell>
          <cell r="E10871"/>
          <cell r="F10871">
            <v>0</v>
          </cell>
          <cell r="G10871">
            <v>0</v>
          </cell>
        </row>
        <row r="10872">
          <cell r="A10872" t="str">
            <v/>
          </cell>
          <cell r="B10872" t="str">
            <v/>
          </cell>
          <cell r="C10872"/>
          <cell r="D10872" t="str">
            <v/>
          </cell>
          <cell r="E10872"/>
          <cell r="F10872">
            <v>0</v>
          </cell>
          <cell r="G10872">
            <v>0</v>
          </cell>
        </row>
        <row r="10873">
          <cell r="A10873" t="str">
            <v/>
          </cell>
          <cell r="B10873" t="str">
            <v/>
          </cell>
          <cell r="C10873"/>
          <cell r="D10873" t="str">
            <v/>
          </cell>
          <cell r="E10873"/>
          <cell r="F10873">
            <v>0</v>
          </cell>
          <cell r="G10873">
            <v>0</v>
          </cell>
        </row>
        <row r="10874">
          <cell r="A10874" t="str">
            <v/>
          </cell>
          <cell r="B10874" t="str">
            <v/>
          </cell>
          <cell r="C10874"/>
          <cell r="D10874" t="str">
            <v/>
          </cell>
          <cell r="E10874"/>
          <cell r="F10874">
            <v>0</v>
          </cell>
          <cell r="G10874">
            <v>0</v>
          </cell>
        </row>
        <row r="10875">
          <cell r="A10875" t="str">
            <v/>
          </cell>
          <cell r="B10875" t="str">
            <v/>
          </cell>
          <cell r="C10875"/>
          <cell r="D10875" t="str">
            <v/>
          </cell>
          <cell r="E10875"/>
          <cell r="F10875">
            <v>0</v>
          </cell>
          <cell r="G10875">
            <v>0</v>
          </cell>
        </row>
        <row r="10876">
          <cell r="A10876"/>
          <cell r="B10876"/>
          <cell r="C10876"/>
          <cell r="D10876"/>
          <cell r="E10876"/>
          <cell r="F10876" t="str">
            <v>Total A</v>
          </cell>
          <cell r="G10876">
            <v>0</v>
          </cell>
        </row>
        <row r="10877">
          <cell r="A10877"/>
          <cell r="B10877"/>
          <cell r="C10877" t="str">
            <v>B - MANO DE OBRA</v>
          </cell>
          <cell r="D10877"/>
          <cell r="E10877"/>
          <cell r="F10877"/>
          <cell r="G10877"/>
        </row>
        <row r="10878">
          <cell r="A10878" t="str">
            <v/>
          </cell>
          <cell r="B10878">
            <v>0</v>
          </cell>
          <cell r="C10878"/>
          <cell r="D10878" t="str">
            <v/>
          </cell>
          <cell r="E10878"/>
          <cell r="F10878">
            <v>0</v>
          </cell>
          <cell r="G10878">
            <v>0</v>
          </cell>
        </row>
        <row r="10879">
          <cell r="A10879" t="str">
            <v/>
          </cell>
          <cell r="B10879">
            <v>0</v>
          </cell>
          <cell r="C10879"/>
          <cell r="D10879" t="str">
            <v/>
          </cell>
          <cell r="E10879"/>
          <cell r="F10879">
            <v>0</v>
          </cell>
          <cell r="G10879">
            <v>0</v>
          </cell>
        </row>
        <row r="10880">
          <cell r="A10880" t="str">
            <v/>
          </cell>
          <cell r="B10880">
            <v>0</v>
          </cell>
          <cell r="C10880"/>
          <cell r="D10880" t="str">
            <v/>
          </cell>
          <cell r="E10880"/>
          <cell r="F10880">
            <v>0</v>
          </cell>
          <cell r="G10880">
            <v>0</v>
          </cell>
        </row>
        <row r="10881">
          <cell r="A10881" t="str">
            <v/>
          </cell>
          <cell r="B10881">
            <v>0</v>
          </cell>
          <cell r="C10881"/>
          <cell r="D10881" t="str">
            <v/>
          </cell>
          <cell r="E10881"/>
          <cell r="F10881">
            <v>0</v>
          </cell>
          <cell r="G10881">
            <v>0</v>
          </cell>
        </row>
        <row r="10882">
          <cell r="A10882" t="str">
            <v/>
          </cell>
          <cell r="B10882">
            <v>0</v>
          </cell>
          <cell r="C10882"/>
          <cell r="D10882" t="str">
            <v/>
          </cell>
          <cell r="E10882"/>
          <cell r="F10882">
            <v>0</v>
          </cell>
          <cell r="G10882">
            <v>0</v>
          </cell>
        </row>
        <row r="10883">
          <cell r="A10883" t="str">
            <v/>
          </cell>
          <cell r="B10883">
            <v>0</v>
          </cell>
          <cell r="C10883"/>
          <cell r="D10883" t="str">
            <v/>
          </cell>
          <cell r="E10883"/>
          <cell r="F10883">
            <v>0</v>
          </cell>
          <cell r="G10883">
            <v>0</v>
          </cell>
        </row>
        <row r="10884">
          <cell r="A10884" t="str">
            <v/>
          </cell>
          <cell r="B10884">
            <v>0</v>
          </cell>
          <cell r="C10884"/>
          <cell r="D10884" t="str">
            <v/>
          </cell>
          <cell r="E10884"/>
          <cell r="F10884">
            <v>0</v>
          </cell>
          <cell r="G10884">
            <v>0</v>
          </cell>
        </row>
        <row r="10885">
          <cell r="A10885" t="str">
            <v/>
          </cell>
          <cell r="B10885">
            <v>0</v>
          </cell>
          <cell r="C10885"/>
          <cell r="D10885" t="str">
            <v/>
          </cell>
          <cell r="E10885"/>
          <cell r="F10885">
            <v>0</v>
          </cell>
          <cell r="G10885">
            <v>0</v>
          </cell>
        </row>
        <row r="10886">
          <cell r="A10886"/>
          <cell r="B10886"/>
          <cell r="C10886"/>
          <cell r="D10886"/>
          <cell r="E10886"/>
          <cell r="F10886" t="str">
            <v>Total B</v>
          </cell>
          <cell r="G10886">
            <v>0</v>
          </cell>
        </row>
        <row r="10887">
          <cell r="A10887"/>
          <cell r="B10887"/>
          <cell r="C10887" t="str">
            <v>C - EQUIPOS</v>
          </cell>
          <cell r="D10887"/>
          <cell r="E10887"/>
          <cell r="F10887"/>
          <cell r="G10887"/>
        </row>
        <row r="10888">
          <cell r="A10888" t="str">
            <v/>
          </cell>
          <cell r="B10888" t="str">
            <v/>
          </cell>
          <cell r="C10888"/>
          <cell r="D10888" t="str">
            <v/>
          </cell>
          <cell r="E10888"/>
          <cell r="F10888">
            <v>0</v>
          </cell>
          <cell r="G10888">
            <v>0</v>
          </cell>
        </row>
        <row r="10889">
          <cell r="A10889" t="str">
            <v/>
          </cell>
          <cell r="B10889" t="str">
            <v/>
          </cell>
          <cell r="C10889"/>
          <cell r="D10889" t="str">
            <v/>
          </cell>
          <cell r="E10889"/>
          <cell r="F10889">
            <v>0</v>
          </cell>
          <cell r="G10889">
            <v>0</v>
          </cell>
        </row>
        <row r="10890">
          <cell r="A10890" t="str">
            <v/>
          </cell>
          <cell r="B10890" t="str">
            <v/>
          </cell>
          <cell r="C10890"/>
          <cell r="D10890" t="str">
            <v/>
          </cell>
          <cell r="E10890"/>
          <cell r="F10890">
            <v>0</v>
          </cell>
          <cell r="G10890">
            <v>0</v>
          </cell>
        </row>
        <row r="10891">
          <cell r="A10891" t="str">
            <v/>
          </cell>
          <cell r="B10891" t="str">
            <v/>
          </cell>
          <cell r="C10891"/>
          <cell r="D10891" t="str">
            <v/>
          </cell>
          <cell r="E10891"/>
          <cell r="F10891">
            <v>0</v>
          </cell>
          <cell r="G10891">
            <v>0</v>
          </cell>
        </row>
        <row r="10892">
          <cell r="A10892" t="str">
            <v/>
          </cell>
          <cell r="B10892" t="str">
            <v/>
          </cell>
          <cell r="C10892"/>
          <cell r="D10892" t="str">
            <v/>
          </cell>
          <cell r="E10892"/>
          <cell r="F10892">
            <v>0</v>
          </cell>
          <cell r="G10892">
            <v>0</v>
          </cell>
        </row>
        <row r="10893">
          <cell r="A10893" t="str">
            <v/>
          </cell>
          <cell r="B10893" t="str">
            <v/>
          </cell>
          <cell r="C10893"/>
          <cell r="D10893" t="str">
            <v/>
          </cell>
          <cell r="E10893"/>
          <cell r="F10893">
            <v>0</v>
          </cell>
          <cell r="G10893">
            <v>0</v>
          </cell>
        </row>
        <row r="10894">
          <cell r="A10894" t="str">
            <v/>
          </cell>
          <cell r="B10894" t="str">
            <v/>
          </cell>
          <cell r="C10894"/>
          <cell r="D10894" t="str">
            <v/>
          </cell>
          <cell r="E10894"/>
          <cell r="F10894">
            <v>0</v>
          </cell>
          <cell r="G10894">
            <v>0</v>
          </cell>
        </row>
        <row r="10895">
          <cell r="A10895" t="str">
            <v/>
          </cell>
          <cell r="B10895" t="str">
            <v/>
          </cell>
          <cell r="C10895"/>
          <cell r="D10895" t="str">
            <v/>
          </cell>
          <cell r="E10895"/>
          <cell r="F10895">
            <v>0</v>
          </cell>
          <cell r="G10895">
            <v>0</v>
          </cell>
        </row>
        <row r="10896">
          <cell r="A10896" t="str">
            <v/>
          </cell>
          <cell r="B10896" t="str">
            <v/>
          </cell>
          <cell r="C10896"/>
          <cell r="D10896" t="str">
            <v/>
          </cell>
          <cell r="E10896"/>
          <cell r="F10896">
            <v>0</v>
          </cell>
          <cell r="G10896">
            <v>0</v>
          </cell>
        </row>
        <row r="10897">
          <cell r="A10897"/>
          <cell r="B10897"/>
          <cell r="C10897"/>
          <cell r="D10897"/>
          <cell r="E10897"/>
          <cell r="F10897" t="str">
            <v>Total C</v>
          </cell>
          <cell r="G10897">
            <v>0</v>
          </cell>
        </row>
        <row r="10898">
          <cell r="A10898"/>
          <cell r="B10898"/>
          <cell r="C10898"/>
          <cell r="D10898"/>
          <cell r="E10898"/>
          <cell r="F10898"/>
          <cell r="G10898"/>
        </row>
        <row r="10899">
          <cell r="A10899" t="str">
            <v/>
          </cell>
          <cell r="B10899" t="str">
            <v/>
          </cell>
          <cell r="C10899"/>
          <cell r="D10899" t="str">
            <v>Costo  Neto</v>
          </cell>
          <cell r="E10899"/>
          <cell r="F10899" t="str">
            <v>Total D=A+B+C</v>
          </cell>
          <cell r="G10899">
            <v>0</v>
          </cell>
        </row>
        <row r="10901">
          <cell r="A10901" t="str">
            <v>ANALISIS DE PRECIOS</v>
          </cell>
          <cell r="B10901"/>
          <cell r="C10901"/>
          <cell r="D10901"/>
          <cell r="E10901"/>
          <cell r="F10901"/>
          <cell r="G10901"/>
        </row>
        <row r="10902">
          <cell r="A10902" t="str">
            <v>COMITENTE:</v>
          </cell>
          <cell r="B10902" t="str">
            <v>DIRECCIÓN DE ARQUITECTURA</v>
          </cell>
          <cell r="C10902"/>
          <cell r="D10902"/>
          <cell r="E10902"/>
          <cell r="F10902"/>
          <cell r="G10902"/>
        </row>
        <row r="10903">
          <cell r="A10903" t="str">
            <v>CONTRATISTA:</v>
          </cell>
          <cell r="B10903" t="str">
            <v xml:space="preserve">BILBAO CONSTRUCCIONES S.R.L. </v>
          </cell>
          <cell r="C10903"/>
          <cell r="D10903"/>
          <cell r="E10903"/>
          <cell r="F10903"/>
          <cell r="G10903"/>
        </row>
        <row r="10904">
          <cell r="A10904" t="str">
            <v>OBRA:</v>
          </cell>
          <cell r="B10904" t="str">
            <v>CENTRO DE MEDICINA NUCLEAR - PET / CT</v>
          </cell>
          <cell r="C10904"/>
          <cell r="D10904"/>
          <cell r="E10904"/>
          <cell r="F10904" t="str">
            <v>PRECIOS A:</v>
          </cell>
          <cell r="G10904">
            <v>43594</v>
          </cell>
        </row>
        <row r="10905">
          <cell r="A10905" t="str">
            <v>UBICACIÓN:</v>
          </cell>
          <cell r="B10905" t="str">
            <v>CAPITAL</v>
          </cell>
          <cell r="C10905"/>
          <cell r="D10905"/>
          <cell r="E10905"/>
          <cell r="F10905"/>
          <cell r="G10905"/>
        </row>
        <row r="10906">
          <cell r="A10906" t="str">
            <v>RUBRO:</v>
          </cell>
          <cell r="B10906" t="str">
            <v/>
          </cell>
          <cell r="C10906" t="str">
            <v/>
          </cell>
          <cell r="D10906"/>
          <cell r="E10906"/>
          <cell r="F10906"/>
          <cell r="G10906"/>
        </row>
        <row r="10907">
          <cell r="A10907" t="str">
            <v>ITEM:</v>
          </cell>
          <cell r="B10907" t="str">
            <v/>
          </cell>
          <cell r="C10907" t="str">
            <v/>
          </cell>
          <cell r="D10907"/>
          <cell r="E10907"/>
          <cell r="F10907" t="str">
            <v>UNIDAD:</v>
          </cell>
          <cell r="G10907" t="str">
            <v/>
          </cell>
        </row>
        <row r="10908">
          <cell r="A10908"/>
          <cell r="B10908"/>
          <cell r="C10908"/>
          <cell r="D10908"/>
          <cell r="E10908"/>
          <cell r="F10908"/>
          <cell r="G10908"/>
        </row>
        <row r="10909">
          <cell r="A10909" t="str">
            <v>DATOS REDETERMINACION</v>
          </cell>
          <cell r="B10909"/>
          <cell r="C10909" t="str">
            <v>DESIGNACION</v>
          </cell>
          <cell r="D10909" t="str">
            <v>U</v>
          </cell>
          <cell r="E10909" t="str">
            <v>Cantidad</v>
          </cell>
          <cell r="F10909" t="str">
            <v>$ Unitarios</v>
          </cell>
          <cell r="G10909" t="str">
            <v>$ Parcial</v>
          </cell>
        </row>
        <row r="10910">
          <cell r="A10910" t="str">
            <v>CÓDIGO</v>
          </cell>
          <cell r="B10910" t="str">
            <v>DESCRIPCIÓN</v>
          </cell>
          <cell r="C10910"/>
          <cell r="D10910"/>
          <cell r="E10910"/>
          <cell r="F10910"/>
          <cell r="G10910"/>
        </row>
        <row r="10911">
          <cell r="A10911"/>
          <cell r="B10911"/>
          <cell r="C10911" t="str">
            <v>A - MATERIALES</v>
          </cell>
          <cell r="D10911"/>
          <cell r="E10911"/>
          <cell r="F10911"/>
          <cell r="G10911"/>
        </row>
        <row r="10912">
          <cell r="A10912" t="str">
            <v/>
          </cell>
          <cell r="B10912" t="str">
            <v/>
          </cell>
          <cell r="C10912"/>
          <cell r="D10912" t="str">
            <v/>
          </cell>
          <cell r="E10912"/>
          <cell r="F10912">
            <v>0</v>
          </cell>
          <cell r="G10912">
            <v>0</v>
          </cell>
        </row>
        <row r="10913">
          <cell r="A10913" t="str">
            <v/>
          </cell>
          <cell r="B10913" t="str">
            <v/>
          </cell>
          <cell r="C10913"/>
          <cell r="D10913" t="str">
            <v/>
          </cell>
          <cell r="E10913"/>
          <cell r="F10913">
            <v>0</v>
          </cell>
          <cell r="G10913">
            <v>0</v>
          </cell>
        </row>
        <row r="10914">
          <cell r="A10914" t="str">
            <v/>
          </cell>
          <cell r="B10914" t="str">
            <v/>
          </cell>
          <cell r="C10914"/>
          <cell r="D10914" t="str">
            <v/>
          </cell>
          <cell r="E10914"/>
          <cell r="F10914">
            <v>0</v>
          </cell>
          <cell r="G10914">
            <v>0</v>
          </cell>
        </row>
        <row r="10915">
          <cell r="A10915" t="str">
            <v/>
          </cell>
          <cell r="B10915" t="str">
            <v/>
          </cell>
          <cell r="C10915"/>
          <cell r="D10915" t="str">
            <v/>
          </cell>
          <cell r="E10915"/>
          <cell r="F10915">
            <v>0</v>
          </cell>
          <cell r="G10915">
            <v>0</v>
          </cell>
        </row>
        <row r="10916">
          <cell r="A10916" t="str">
            <v/>
          </cell>
          <cell r="B10916" t="str">
            <v/>
          </cell>
          <cell r="C10916"/>
          <cell r="D10916" t="str">
            <v/>
          </cell>
          <cell r="E10916"/>
          <cell r="F10916">
            <v>0</v>
          </cell>
          <cell r="G10916">
            <v>0</v>
          </cell>
        </row>
        <row r="10917">
          <cell r="A10917" t="str">
            <v/>
          </cell>
          <cell r="B10917" t="str">
            <v/>
          </cell>
          <cell r="C10917"/>
          <cell r="D10917" t="str">
            <v/>
          </cell>
          <cell r="E10917"/>
          <cell r="F10917">
            <v>0</v>
          </cell>
          <cell r="G10917">
            <v>0</v>
          </cell>
        </row>
        <row r="10918">
          <cell r="A10918" t="str">
            <v/>
          </cell>
          <cell r="B10918" t="str">
            <v/>
          </cell>
          <cell r="C10918"/>
          <cell r="D10918" t="str">
            <v/>
          </cell>
          <cell r="E10918"/>
          <cell r="F10918">
            <v>0</v>
          </cell>
          <cell r="G10918">
            <v>0</v>
          </cell>
        </row>
        <row r="10919">
          <cell r="A10919" t="str">
            <v/>
          </cell>
          <cell r="B10919" t="str">
            <v/>
          </cell>
          <cell r="C10919"/>
          <cell r="D10919" t="str">
            <v/>
          </cell>
          <cell r="E10919"/>
          <cell r="F10919">
            <v>0</v>
          </cell>
          <cell r="G10919">
            <v>0</v>
          </cell>
        </row>
        <row r="10920">
          <cell r="A10920" t="str">
            <v/>
          </cell>
          <cell r="B10920" t="str">
            <v/>
          </cell>
          <cell r="C10920"/>
          <cell r="D10920" t="str">
            <v/>
          </cell>
          <cell r="E10920"/>
          <cell r="F10920">
            <v>0</v>
          </cell>
          <cell r="G10920">
            <v>0</v>
          </cell>
        </row>
        <row r="10921">
          <cell r="A10921" t="str">
            <v/>
          </cell>
          <cell r="B10921" t="str">
            <v/>
          </cell>
          <cell r="C10921"/>
          <cell r="D10921" t="str">
            <v/>
          </cell>
          <cell r="E10921"/>
          <cell r="F10921">
            <v>0</v>
          </cell>
          <cell r="G10921">
            <v>0</v>
          </cell>
        </row>
        <row r="10922">
          <cell r="A10922" t="str">
            <v/>
          </cell>
          <cell r="B10922" t="str">
            <v/>
          </cell>
          <cell r="C10922"/>
          <cell r="D10922" t="str">
            <v/>
          </cell>
          <cell r="E10922"/>
          <cell r="F10922">
            <v>0</v>
          </cell>
          <cell r="G10922">
            <v>0</v>
          </cell>
        </row>
        <row r="10923">
          <cell r="A10923" t="str">
            <v/>
          </cell>
          <cell r="B10923" t="str">
            <v/>
          </cell>
          <cell r="C10923"/>
          <cell r="D10923" t="str">
            <v/>
          </cell>
          <cell r="E10923"/>
          <cell r="F10923">
            <v>0</v>
          </cell>
          <cell r="G10923">
            <v>0</v>
          </cell>
        </row>
        <row r="10924">
          <cell r="A10924" t="str">
            <v/>
          </cell>
          <cell r="B10924" t="str">
            <v/>
          </cell>
          <cell r="C10924"/>
          <cell r="D10924" t="str">
            <v/>
          </cell>
          <cell r="E10924"/>
          <cell r="F10924">
            <v>0</v>
          </cell>
          <cell r="G10924">
            <v>0</v>
          </cell>
        </row>
        <row r="10925">
          <cell r="A10925" t="str">
            <v/>
          </cell>
          <cell r="B10925" t="str">
            <v/>
          </cell>
          <cell r="C10925"/>
          <cell r="D10925" t="str">
            <v/>
          </cell>
          <cell r="E10925"/>
          <cell r="F10925">
            <v>0</v>
          </cell>
          <cell r="G10925">
            <v>0</v>
          </cell>
        </row>
        <row r="10926">
          <cell r="A10926"/>
          <cell r="B10926"/>
          <cell r="C10926"/>
          <cell r="D10926"/>
          <cell r="E10926"/>
          <cell r="F10926" t="str">
            <v>Total A</v>
          </cell>
          <cell r="G10926">
            <v>0</v>
          </cell>
        </row>
        <row r="10927">
          <cell r="A10927"/>
          <cell r="B10927"/>
          <cell r="C10927" t="str">
            <v>B - MANO DE OBRA</v>
          </cell>
          <cell r="D10927"/>
          <cell r="E10927"/>
          <cell r="F10927"/>
          <cell r="G10927"/>
        </row>
        <row r="10928">
          <cell r="A10928" t="str">
            <v/>
          </cell>
          <cell r="B10928">
            <v>0</v>
          </cell>
          <cell r="C10928"/>
          <cell r="D10928" t="str">
            <v/>
          </cell>
          <cell r="E10928"/>
          <cell r="F10928">
            <v>0</v>
          </cell>
          <cell r="G10928">
            <v>0</v>
          </cell>
        </row>
        <row r="10929">
          <cell r="A10929" t="str">
            <v/>
          </cell>
          <cell r="B10929">
            <v>0</v>
          </cell>
          <cell r="C10929"/>
          <cell r="D10929" t="str">
            <v/>
          </cell>
          <cell r="E10929"/>
          <cell r="F10929">
            <v>0</v>
          </cell>
          <cell r="G10929">
            <v>0</v>
          </cell>
        </row>
        <row r="10930">
          <cell r="A10930" t="str">
            <v/>
          </cell>
          <cell r="B10930">
            <v>0</v>
          </cell>
          <cell r="C10930"/>
          <cell r="D10930" t="str">
            <v/>
          </cell>
          <cell r="E10930"/>
          <cell r="F10930">
            <v>0</v>
          </cell>
          <cell r="G10930">
            <v>0</v>
          </cell>
        </row>
        <row r="10931">
          <cell r="A10931" t="str">
            <v/>
          </cell>
          <cell r="B10931">
            <v>0</v>
          </cell>
          <cell r="C10931"/>
          <cell r="D10931" t="str">
            <v/>
          </cell>
          <cell r="E10931"/>
          <cell r="F10931">
            <v>0</v>
          </cell>
          <cell r="G10931">
            <v>0</v>
          </cell>
        </row>
        <row r="10932">
          <cell r="A10932" t="str">
            <v/>
          </cell>
          <cell r="B10932">
            <v>0</v>
          </cell>
          <cell r="C10932"/>
          <cell r="D10932" t="str">
            <v/>
          </cell>
          <cell r="E10932"/>
          <cell r="F10932">
            <v>0</v>
          </cell>
          <cell r="G10932">
            <v>0</v>
          </cell>
        </row>
        <row r="10933">
          <cell r="A10933" t="str">
            <v/>
          </cell>
          <cell r="B10933">
            <v>0</v>
          </cell>
          <cell r="C10933"/>
          <cell r="D10933" t="str">
            <v/>
          </cell>
          <cell r="E10933"/>
          <cell r="F10933">
            <v>0</v>
          </cell>
          <cell r="G10933">
            <v>0</v>
          </cell>
        </row>
        <row r="10934">
          <cell r="A10934" t="str">
            <v/>
          </cell>
          <cell r="B10934">
            <v>0</v>
          </cell>
          <cell r="C10934"/>
          <cell r="D10934" t="str">
            <v/>
          </cell>
          <cell r="E10934"/>
          <cell r="F10934">
            <v>0</v>
          </cell>
          <cell r="G10934">
            <v>0</v>
          </cell>
        </row>
        <row r="10935">
          <cell r="A10935" t="str">
            <v/>
          </cell>
          <cell r="B10935">
            <v>0</v>
          </cell>
          <cell r="C10935"/>
          <cell r="D10935" t="str">
            <v/>
          </cell>
          <cell r="E10935"/>
          <cell r="F10935">
            <v>0</v>
          </cell>
          <cell r="G10935">
            <v>0</v>
          </cell>
        </row>
        <row r="10936">
          <cell r="A10936"/>
          <cell r="B10936"/>
          <cell r="C10936"/>
          <cell r="D10936"/>
          <cell r="E10936"/>
          <cell r="F10936" t="str">
            <v>Total B</v>
          </cell>
          <cell r="G10936">
            <v>0</v>
          </cell>
        </row>
        <row r="10937">
          <cell r="A10937"/>
          <cell r="B10937"/>
          <cell r="C10937" t="str">
            <v>C - EQUIPOS</v>
          </cell>
          <cell r="D10937"/>
          <cell r="E10937"/>
          <cell r="F10937"/>
          <cell r="G10937"/>
        </row>
        <row r="10938">
          <cell r="A10938" t="str">
            <v/>
          </cell>
          <cell r="B10938" t="str">
            <v/>
          </cell>
          <cell r="C10938"/>
          <cell r="D10938" t="str">
            <v/>
          </cell>
          <cell r="E10938"/>
          <cell r="F10938">
            <v>0</v>
          </cell>
          <cell r="G10938">
            <v>0</v>
          </cell>
        </row>
        <row r="10939">
          <cell r="A10939" t="str">
            <v/>
          </cell>
          <cell r="B10939" t="str">
            <v/>
          </cell>
          <cell r="C10939"/>
          <cell r="D10939" t="str">
            <v/>
          </cell>
          <cell r="E10939"/>
          <cell r="F10939">
            <v>0</v>
          </cell>
          <cell r="G10939">
            <v>0</v>
          </cell>
        </row>
        <row r="10940">
          <cell r="A10940" t="str">
            <v/>
          </cell>
          <cell r="B10940" t="str">
            <v/>
          </cell>
          <cell r="C10940"/>
          <cell r="D10940" t="str">
            <v/>
          </cell>
          <cell r="E10940"/>
          <cell r="F10940">
            <v>0</v>
          </cell>
          <cell r="G10940">
            <v>0</v>
          </cell>
        </row>
        <row r="10941">
          <cell r="A10941" t="str">
            <v/>
          </cell>
          <cell r="B10941" t="str">
            <v/>
          </cell>
          <cell r="C10941"/>
          <cell r="D10941" t="str">
            <v/>
          </cell>
          <cell r="E10941"/>
          <cell r="F10941">
            <v>0</v>
          </cell>
          <cell r="G10941">
            <v>0</v>
          </cell>
        </row>
        <row r="10942">
          <cell r="A10942" t="str">
            <v/>
          </cell>
          <cell r="B10942" t="str">
            <v/>
          </cell>
          <cell r="C10942"/>
          <cell r="D10942" t="str">
            <v/>
          </cell>
          <cell r="E10942"/>
          <cell r="F10942">
            <v>0</v>
          </cell>
          <cell r="G10942">
            <v>0</v>
          </cell>
        </row>
        <row r="10943">
          <cell r="A10943" t="str">
            <v/>
          </cell>
          <cell r="B10943" t="str">
            <v/>
          </cell>
          <cell r="C10943"/>
          <cell r="D10943" t="str">
            <v/>
          </cell>
          <cell r="E10943"/>
          <cell r="F10943">
            <v>0</v>
          </cell>
          <cell r="G10943">
            <v>0</v>
          </cell>
        </row>
        <row r="10944">
          <cell r="A10944" t="str">
            <v/>
          </cell>
          <cell r="B10944" t="str">
            <v/>
          </cell>
          <cell r="C10944"/>
          <cell r="D10944" t="str">
            <v/>
          </cell>
          <cell r="E10944"/>
          <cell r="F10944">
            <v>0</v>
          </cell>
          <cell r="G10944">
            <v>0</v>
          </cell>
        </row>
        <row r="10945">
          <cell r="A10945" t="str">
            <v/>
          </cell>
          <cell r="B10945" t="str">
            <v/>
          </cell>
          <cell r="C10945"/>
          <cell r="D10945" t="str">
            <v/>
          </cell>
          <cell r="E10945"/>
          <cell r="F10945">
            <v>0</v>
          </cell>
          <cell r="G10945">
            <v>0</v>
          </cell>
        </row>
        <row r="10946">
          <cell r="A10946" t="str">
            <v/>
          </cell>
          <cell r="B10946" t="str">
            <v/>
          </cell>
          <cell r="C10946"/>
          <cell r="D10946" t="str">
            <v/>
          </cell>
          <cell r="E10946"/>
          <cell r="F10946">
            <v>0</v>
          </cell>
          <cell r="G10946">
            <v>0</v>
          </cell>
        </row>
        <row r="10947">
          <cell r="A10947"/>
          <cell r="B10947"/>
          <cell r="C10947"/>
          <cell r="D10947"/>
          <cell r="E10947"/>
          <cell r="F10947" t="str">
            <v>Total C</v>
          </cell>
          <cell r="G10947">
            <v>0</v>
          </cell>
        </row>
        <row r="10948">
          <cell r="A10948"/>
          <cell r="B10948"/>
          <cell r="C10948"/>
          <cell r="D10948"/>
          <cell r="E10948"/>
          <cell r="F10948"/>
          <cell r="G10948"/>
        </row>
        <row r="10949">
          <cell r="A10949" t="str">
            <v/>
          </cell>
          <cell r="B10949" t="str">
            <v/>
          </cell>
          <cell r="C10949"/>
          <cell r="D10949" t="str">
            <v>Costo  Neto</v>
          </cell>
          <cell r="E10949"/>
          <cell r="F10949" t="str">
            <v>Total D=A+B+C</v>
          </cell>
          <cell r="G10949">
            <v>0</v>
          </cell>
        </row>
        <row r="10951">
          <cell r="A10951" t="str">
            <v>ANALISIS DE PRECIOS</v>
          </cell>
          <cell r="B10951"/>
          <cell r="C10951"/>
          <cell r="D10951"/>
          <cell r="E10951"/>
          <cell r="F10951"/>
          <cell r="G10951"/>
        </row>
        <row r="10952">
          <cell r="A10952" t="str">
            <v>COMITENTE:</v>
          </cell>
          <cell r="B10952" t="str">
            <v>DIRECCIÓN DE ARQUITECTURA</v>
          </cell>
          <cell r="C10952"/>
          <cell r="D10952"/>
          <cell r="E10952"/>
          <cell r="F10952"/>
          <cell r="G10952"/>
        </row>
        <row r="10953">
          <cell r="A10953" t="str">
            <v>CONTRATISTA:</v>
          </cell>
          <cell r="B10953" t="str">
            <v xml:space="preserve">BILBAO CONSTRUCCIONES S.R.L. </v>
          </cell>
          <cell r="C10953"/>
          <cell r="D10953"/>
          <cell r="E10953"/>
          <cell r="F10953"/>
          <cell r="G10953"/>
        </row>
        <row r="10954">
          <cell r="A10954" t="str">
            <v>OBRA:</v>
          </cell>
          <cell r="B10954" t="str">
            <v>CENTRO DE MEDICINA NUCLEAR - PET / CT</v>
          </cell>
          <cell r="C10954"/>
          <cell r="D10954"/>
          <cell r="E10954"/>
          <cell r="F10954" t="str">
            <v>PRECIOS A:</v>
          </cell>
          <cell r="G10954">
            <v>43594</v>
          </cell>
        </row>
        <row r="10955">
          <cell r="A10955" t="str">
            <v>UBICACIÓN:</v>
          </cell>
          <cell r="B10955" t="str">
            <v>CAPITAL</v>
          </cell>
          <cell r="C10955"/>
          <cell r="D10955"/>
          <cell r="E10955"/>
          <cell r="F10955"/>
          <cell r="G10955"/>
        </row>
        <row r="10956">
          <cell r="A10956" t="str">
            <v>RUBRO:</v>
          </cell>
          <cell r="B10956" t="str">
            <v/>
          </cell>
          <cell r="C10956" t="str">
            <v/>
          </cell>
          <cell r="D10956"/>
          <cell r="E10956"/>
          <cell r="F10956"/>
          <cell r="G10956"/>
        </row>
        <row r="10957">
          <cell r="A10957" t="str">
            <v>ITEM:</v>
          </cell>
          <cell r="B10957" t="str">
            <v/>
          </cell>
          <cell r="C10957" t="str">
            <v/>
          </cell>
          <cell r="D10957"/>
          <cell r="E10957"/>
          <cell r="F10957" t="str">
            <v>UNIDAD:</v>
          </cell>
          <cell r="G10957" t="str">
            <v/>
          </cell>
        </row>
        <row r="10958">
          <cell r="A10958"/>
          <cell r="B10958"/>
          <cell r="C10958"/>
          <cell r="D10958"/>
          <cell r="E10958"/>
          <cell r="F10958"/>
          <cell r="G10958"/>
        </row>
        <row r="10959">
          <cell r="A10959" t="str">
            <v>DATOS REDETERMINACION</v>
          </cell>
          <cell r="B10959"/>
          <cell r="C10959" t="str">
            <v>DESIGNACION</v>
          </cell>
          <cell r="D10959" t="str">
            <v>U</v>
          </cell>
          <cell r="E10959" t="str">
            <v>Cantidad</v>
          </cell>
          <cell r="F10959" t="str">
            <v>$ Unitarios</v>
          </cell>
          <cell r="G10959" t="str">
            <v>$ Parcial</v>
          </cell>
        </row>
        <row r="10960">
          <cell r="A10960" t="str">
            <v>CÓDIGO</v>
          </cell>
          <cell r="B10960" t="str">
            <v>DESCRIPCIÓN</v>
          </cell>
          <cell r="C10960"/>
          <cell r="D10960"/>
          <cell r="E10960"/>
          <cell r="F10960"/>
          <cell r="G10960"/>
        </row>
        <row r="10961">
          <cell r="A10961"/>
          <cell r="B10961"/>
          <cell r="C10961" t="str">
            <v>A - MATERIALES</v>
          </cell>
          <cell r="D10961"/>
          <cell r="E10961"/>
          <cell r="F10961"/>
          <cell r="G10961"/>
        </row>
        <row r="10962">
          <cell r="A10962" t="str">
            <v/>
          </cell>
          <cell r="B10962" t="str">
            <v/>
          </cell>
          <cell r="C10962"/>
          <cell r="D10962" t="str">
            <v/>
          </cell>
          <cell r="E10962"/>
          <cell r="F10962">
            <v>0</v>
          </cell>
          <cell r="G10962">
            <v>0</v>
          </cell>
        </row>
        <row r="10963">
          <cell r="A10963" t="str">
            <v/>
          </cell>
          <cell r="B10963" t="str">
            <v/>
          </cell>
          <cell r="C10963"/>
          <cell r="D10963" t="str">
            <v/>
          </cell>
          <cell r="E10963"/>
          <cell r="F10963">
            <v>0</v>
          </cell>
          <cell r="G10963">
            <v>0</v>
          </cell>
        </row>
        <row r="10964">
          <cell r="A10964" t="str">
            <v/>
          </cell>
          <cell r="B10964" t="str">
            <v/>
          </cell>
          <cell r="C10964"/>
          <cell r="D10964" t="str">
            <v/>
          </cell>
          <cell r="E10964"/>
          <cell r="F10964">
            <v>0</v>
          </cell>
          <cell r="G10964">
            <v>0</v>
          </cell>
        </row>
        <row r="10965">
          <cell r="A10965" t="str">
            <v/>
          </cell>
          <cell r="B10965" t="str">
            <v/>
          </cell>
          <cell r="C10965"/>
          <cell r="D10965" t="str">
            <v/>
          </cell>
          <cell r="E10965"/>
          <cell r="F10965">
            <v>0</v>
          </cell>
          <cell r="G10965">
            <v>0</v>
          </cell>
        </row>
        <row r="10966">
          <cell r="A10966" t="str">
            <v/>
          </cell>
          <cell r="B10966" t="str">
            <v/>
          </cell>
          <cell r="C10966"/>
          <cell r="D10966" t="str">
            <v/>
          </cell>
          <cell r="E10966"/>
          <cell r="F10966">
            <v>0</v>
          </cell>
          <cell r="G10966">
            <v>0</v>
          </cell>
        </row>
        <row r="10967">
          <cell r="A10967" t="str">
            <v/>
          </cell>
          <cell r="B10967" t="str">
            <v/>
          </cell>
          <cell r="C10967"/>
          <cell r="D10967" t="str">
            <v/>
          </cell>
          <cell r="E10967"/>
          <cell r="F10967">
            <v>0</v>
          </cell>
          <cell r="G10967">
            <v>0</v>
          </cell>
        </row>
        <row r="10968">
          <cell r="A10968" t="str">
            <v/>
          </cell>
          <cell r="B10968" t="str">
            <v/>
          </cell>
          <cell r="C10968"/>
          <cell r="D10968" t="str">
            <v/>
          </cell>
          <cell r="E10968"/>
          <cell r="F10968">
            <v>0</v>
          </cell>
          <cell r="G10968">
            <v>0</v>
          </cell>
        </row>
        <row r="10969">
          <cell r="A10969" t="str">
            <v/>
          </cell>
          <cell r="B10969" t="str">
            <v/>
          </cell>
          <cell r="C10969"/>
          <cell r="D10969" t="str">
            <v/>
          </cell>
          <cell r="E10969"/>
          <cell r="F10969">
            <v>0</v>
          </cell>
          <cell r="G10969">
            <v>0</v>
          </cell>
        </row>
        <row r="10970">
          <cell r="A10970" t="str">
            <v/>
          </cell>
          <cell r="B10970" t="str">
            <v/>
          </cell>
          <cell r="C10970"/>
          <cell r="D10970" t="str">
            <v/>
          </cell>
          <cell r="E10970"/>
          <cell r="F10970">
            <v>0</v>
          </cell>
          <cell r="G10970">
            <v>0</v>
          </cell>
        </row>
        <row r="10971">
          <cell r="A10971" t="str">
            <v/>
          </cell>
          <cell r="B10971" t="str">
            <v/>
          </cell>
          <cell r="C10971"/>
          <cell r="D10971" t="str">
            <v/>
          </cell>
          <cell r="E10971"/>
          <cell r="F10971">
            <v>0</v>
          </cell>
          <cell r="G10971">
            <v>0</v>
          </cell>
        </row>
        <row r="10972">
          <cell r="A10972" t="str">
            <v/>
          </cell>
          <cell r="B10972" t="str">
            <v/>
          </cell>
          <cell r="C10972"/>
          <cell r="D10972" t="str">
            <v/>
          </cell>
          <cell r="E10972"/>
          <cell r="F10972">
            <v>0</v>
          </cell>
          <cell r="G10972">
            <v>0</v>
          </cell>
        </row>
        <row r="10973">
          <cell r="A10973" t="str">
            <v/>
          </cell>
          <cell r="B10973" t="str">
            <v/>
          </cell>
          <cell r="C10973"/>
          <cell r="D10973" t="str">
            <v/>
          </cell>
          <cell r="E10973"/>
          <cell r="F10973">
            <v>0</v>
          </cell>
          <cell r="G10973">
            <v>0</v>
          </cell>
        </row>
        <row r="10974">
          <cell r="A10974" t="str">
            <v/>
          </cell>
          <cell r="B10974" t="str">
            <v/>
          </cell>
          <cell r="C10974"/>
          <cell r="D10974" t="str">
            <v/>
          </cell>
          <cell r="E10974"/>
          <cell r="F10974">
            <v>0</v>
          </cell>
          <cell r="G10974">
            <v>0</v>
          </cell>
        </row>
        <row r="10975">
          <cell r="A10975" t="str">
            <v/>
          </cell>
          <cell r="B10975" t="str">
            <v/>
          </cell>
          <cell r="C10975"/>
          <cell r="D10975" t="str">
            <v/>
          </cell>
          <cell r="E10975"/>
          <cell r="F10975">
            <v>0</v>
          </cell>
          <cell r="G10975">
            <v>0</v>
          </cell>
        </row>
        <row r="10976">
          <cell r="A10976"/>
          <cell r="B10976"/>
          <cell r="C10976"/>
          <cell r="D10976"/>
          <cell r="E10976"/>
          <cell r="F10976" t="str">
            <v>Total A</v>
          </cell>
          <cell r="G10976">
            <v>0</v>
          </cell>
        </row>
        <row r="10977">
          <cell r="A10977"/>
          <cell r="B10977"/>
          <cell r="C10977" t="str">
            <v>B - MANO DE OBRA</v>
          </cell>
          <cell r="D10977"/>
          <cell r="E10977"/>
          <cell r="F10977"/>
          <cell r="G10977"/>
        </row>
        <row r="10978">
          <cell r="A10978" t="str">
            <v/>
          </cell>
          <cell r="B10978">
            <v>0</v>
          </cell>
          <cell r="C10978"/>
          <cell r="D10978" t="str">
            <v/>
          </cell>
          <cell r="E10978"/>
          <cell r="F10978">
            <v>0</v>
          </cell>
          <cell r="G10978">
            <v>0</v>
          </cell>
        </row>
        <row r="10979">
          <cell r="A10979" t="str">
            <v/>
          </cell>
          <cell r="B10979">
            <v>0</v>
          </cell>
          <cell r="C10979"/>
          <cell r="D10979" t="str">
            <v/>
          </cell>
          <cell r="E10979"/>
          <cell r="F10979">
            <v>0</v>
          </cell>
          <cell r="G10979">
            <v>0</v>
          </cell>
        </row>
        <row r="10980">
          <cell r="A10980" t="str">
            <v/>
          </cell>
          <cell r="B10980">
            <v>0</v>
          </cell>
          <cell r="C10980"/>
          <cell r="D10980" t="str">
            <v/>
          </cell>
          <cell r="E10980"/>
          <cell r="F10980">
            <v>0</v>
          </cell>
          <cell r="G10980">
            <v>0</v>
          </cell>
        </row>
        <row r="10981">
          <cell r="A10981" t="str">
            <v/>
          </cell>
          <cell r="B10981">
            <v>0</v>
          </cell>
          <cell r="C10981"/>
          <cell r="D10981" t="str">
            <v/>
          </cell>
          <cell r="E10981"/>
          <cell r="F10981">
            <v>0</v>
          </cell>
          <cell r="G10981">
            <v>0</v>
          </cell>
        </row>
        <row r="10982">
          <cell r="A10982" t="str">
            <v/>
          </cell>
          <cell r="B10982">
            <v>0</v>
          </cell>
          <cell r="C10982"/>
          <cell r="D10982" t="str">
            <v/>
          </cell>
          <cell r="E10982"/>
          <cell r="F10982">
            <v>0</v>
          </cell>
          <cell r="G10982">
            <v>0</v>
          </cell>
        </row>
        <row r="10983">
          <cell r="A10983" t="str">
            <v/>
          </cell>
          <cell r="B10983">
            <v>0</v>
          </cell>
          <cell r="C10983"/>
          <cell r="D10983" t="str">
            <v/>
          </cell>
          <cell r="E10983"/>
          <cell r="F10983">
            <v>0</v>
          </cell>
          <cell r="G10983">
            <v>0</v>
          </cell>
        </row>
        <row r="10984">
          <cell r="A10984" t="str">
            <v/>
          </cell>
          <cell r="B10984">
            <v>0</v>
          </cell>
          <cell r="C10984"/>
          <cell r="D10984" t="str">
            <v/>
          </cell>
          <cell r="E10984"/>
          <cell r="F10984">
            <v>0</v>
          </cell>
          <cell r="G10984">
            <v>0</v>
          </cell>
        </row>
        <row r="10985">
          <cell r="A10985" t="str">
            <v/>
          </cell>
          <cell r="B10985">
            <v>0</v>
          </cell>
          <cell r="C10985"/>
          <cell r="D10985" t="str">
            <v/>
          </cell>
          <cell r="E10985"/>
          <cell r="F10985">
            <v>0</v>
          </cell>
          <cell r="G10985">
            <v>0</v>
          </cell>
        </row>
        <row r="10986">
          <cell r="A10986"/>
          <cell r="B10986"/>
          <cell r="C10986"/>
          <cell r="D10986"/>
          <cell r="E10986"/>
          <cell r="F10986" t="str">
            <v>Total B</v>
          </cell>
          <cell r="G10986">
            <v>0</v>
          </cell>
        </row>
        <row r="10987">
          <cell r="A10987"/>
          <cell r="B10987"/>
          <cell r="C10987" t="str">
            <v>C - EQUIPOS</v>
          </cell>
          <cell r="D10987"/>
          <cell r="E10987"/>
          <cell r="F10987"/>
          <cell r="G10987"/>
        </row>
        <row r="10988">
          <cell r="A10988" t="str">
            <v/>
          </cell>
          <cell r="B10988" t="str">
            <v/>
          </cell>
          <cell r="C10988"/>
          <cell r="D10988" t="str">
            <v/>
          </cell>
          <cell r="E10988"/>
          <cell r="F10988">
            <v>0</v>
          </cell>
          <cell r="G10988">
            <v>0</v>
          </cell>
        </row>
        <row r="10989">
          <cell r="A10989" t="str">
            <v/>
          </cell>
          <cell r="B10989" t="str">
            <v/>
          </cell>
          <cell r="C10989"/>
          <cell r="D10989" t="str">
            <v/>
          </cell>
          <cell r="E10989"/>
          <cell r="F10989">
            <v>0</v>
          </cell>
          <cell r="G10989">
            <v>0</v>
          </cell>
        </row>
        <row r="10990">
          <cell r="A10990" t="str">
            <v/>
          </cell>
          <cell r="B10990" t="str">
            <v/>
          </cell>
          <cell r="C10990"/>
          <cell r="D10990" t="str">
            <v/>
          </cell>
          <cell r="E10990"/>
          <cell r="F10990">
            <v>0</v>
          </cell>
          <cell r="G10990">
            <v>0</v>
          </cell>
        </row>
        <row r="10991">
          <cell r="A10991" t="str">
            <v/>
          </cell>
          <cell r="B10991" t="str">
            <v/>
          </cell>
          <cell r="C10991"/>
          <cell r="D10991" t="str">
            <v/>
          </cell>
          <cell r="E10991"/>
          <cell r="F10991">
            <v>0</v>
          </cell>
          <cell r="G10991">
            <v>0</v>
          </cell>
        </row>
        <row r="10992">
          <cell r="A10992" t="str">
            <v/>
          </cell>
          <cell r="B10992" t="str">
            <v/>
          </cell>
          <cell r="C10992"/>
          <cell r="D10992" t="str">
            <v/>
          </cell>
          <cell r="E10992"/>
          <cell r="F10992">
            <v>0</v>
          </cell>
          <cell r="G10992">
            <v>0</v>
          </cell>
        </row>
        <row r="10993">
          <cell r="A10993" t="str">
            <v/>
          </cell>
          <cell r="B10993" t="str">
            <v/>
          </cell>
          <cell r="C10993"/>
          <cell r="D10993" t="str">
            <v/>
          </cell>
          <cell r="E10993"/>
          <cell r="F10993">
            <v>0</v>
          </cell>
          <cell r="G10993">
            <v>0</v>
          </cell>
        </row>
        <row r="10994">
          <cell r="A10994" t="str">
            <v/>
          </cell>
          <cell r="B10994" t="str">
            <v/>
          </cell>
          <cell r="C10994"/>
          <cell r="D10994" t="str">
            <v/>
          </cell>
          <cell r="E10994"/>
          <cell r="F10994">
            <v>0</v>
          </cell>
          <cell r="G10994">
            <v>0</v>
          </cell>
        </row>
        <row r="10995">
          <cell r="A10995" t="str">
            <v/>
          </cell>
          <cell r="B10995" t="str">
            <v/>
          </cell>
          <cell r="C10995"/>
          <cell r="D10995" t="str">
            <v/>
          </cell>
          <cell r="E10995"/>
          <cell r="F10995">
            <v>0</v>
          </cell>
          <cell r="G10995">
            <v>0</v>
          </cell>
        </row>
        <row r="10996">
          <cell r="A10996" t="str">
            <v/>
          </cell>
          <cell r="B10996" t="str">
            <v/>
          </cell>
          <cell r="C10996"/>
          <cell r="D10996" t="str">
            <v/>
          </cell>
          <cell r="E10996"/>
          <cell r="F10996">
            <v>0</v>
          </cell>
          <cell r="G10996">
            <v>0</v>
          </cell>
        </row>
        <row r="10997">
          <cell r="A10997"/>
          <cell r="B10997"/>
          <cell r="C10997"/>
          <cell r="D10997"/>
          <cell r="E10997"/>
          <cell r="F10997" t="str">
            <v>Total C</v>
          </cell>
          <cell r="G10997">
            <v>0</v>
          </cell>
        </row>
        <row r="10998">
          <cell r="A10998"/>
          <cell r="B10998"/>
          <cell r="C10998"/>
          <cell r="D10998"/>
          <cell r="E10998"/>
          <cell r="F10998"/>
          <cell r="G10998"/>
        </row>
        <row r="10999">
          <cell r="A10999" t="str">
            <v/>
          </cell>
          <cell r="B10999" t="str">
            <v/>
          </cell>
          <cell r="C10999"/>
          <cell r="D10999" t="str">
            <v>Costo  Neto</v>
          </cell>
          <cell r="E10999"/>
          <cell r="F10999" t="str">
            <v>Total D=A+B+C</v>
          </cell>
          <cell r="G10999">
            <v>0</v>
          </cell>
        </row>
        <row r="11001">
          <cell r="A11001" t="str">
            <v>ANALISIS DE PRECIOS</v>
          </cell>
          <cell r="B11001"/>
          <cell r="C11001"/>
          <cell r="D11001"/>
          <cell r="E11001"/>
          <cell r="F11001"/>
          <cell r="G11001"/>
        </row>
        <row r="11002">
          <cell r="A11002" t="str">
            <v>COMITENTE:</v>
          </cell>
          <cell r="B11002" t="str">
            <v>DIRECCIÓN DE ARQUITECTURA</v>
          </cell>
          <cell r="C11002"/>
          <cell r="D11002"/>
          <cell r="E11002"/>
          <cell r="F11002"/>
          <cell r="G11002"/>
        </row>
        <row r="11003">
          <cell r="A11003" t="str">
            <v>CONTRATISTA:</v>
          </cell>
          <cell r="B11003" t="str">
            <v xml:space="preserve">BILBAO CONSTRUCCIONES S.R.L. </v>
          </cell>
          <cell r="C11003"/>
          <cell r="D11003"/>
          <cell r="E11003"/>
          <cell r="F11003"/>
          <cell r="G11003"/>
        </row>
        <row r="11004">
          <cell r="A11004" t="str">
            <v>OBRA:</v>
          </cell>
          <cell r="B11004" t="str">
            <v>CENTRO DE MEDICINA NUCLEAR - PET / CT</v>
          </cell>
          <cell r="C11004"/>
          <cell r="D11004"/>
          <cell r="E11004"/>
          <cell r="F11004" t="str">
            <v>PRECIOS A:</v>
          </cell>
          <cell r="G11004">
            <v>43594</v>
          </cell>
        </row>
        <row r="11005">
          <cell r="A11005" t="str">
            <v>UBICACIÓN:</v>
          </cell>
          <cell r="B11005" t="str">
            <v>CAPITAL</v>
          </cell>
          <cell r="C11005"/>
          <cell r="D11005"/>
          <cell r="E11005"/>
          <cell r="F11005"/>
          <cell r="G11005"/>
        </row>
        <row r="11006">
          <cell r="A11006" t="str">
            <v>RUBRO:</v>
          </cell>
          <cell r="B11006" t="str">
            <v/>
          </cell>
          <cell r="C11006" t="str">
            <v/>
          </cell>
          <cell r="D11006"/>
          <cell r="E11006"/>
          <cell r="F11006"/>
          <cell r="G11006"/>
        </row>
        <row r="11007">
          <cell r="A11007" t="str">
            <v>ITEM:</v>
          </cell>
          <cell r="B11007" t="str">
            <v/>
          </cell>
          <cell r="C11007" t="str">
            <v/>
          </cell>
          <cell r="D11007"/>
          <cell r="E11007"/>
          <cell r="F11007" t="str">
            <v>UNIDAD:</v>
          </cell>
          <cell r="G11007" t="str">
            <v/>
          </cell>
        </row>
        <row r="11008">
          <cell r="A11008"/>
          <cell r="B11008"/>
          <cell r="C11008"/>
          <cell r="D11008"/>
          <cell r="E11008"/>
          <cell r="F11008"/>
          <cell r="G11008"/>
        </row>
        <row r="11009">
          <cell r="A11009" t="str">
            <v>DATOS REDETERMINACION</v>
          </cell>
          <cell r="B11009"/>
          <cell r="C11009" t="str">
            <v>DESIGNACION</v>
          </cell>
          <cell r="D11009" t="str">
            <v>U</v>
          </cell>
          <cell r="E11009" t="str">
            <v>Cantidad</v>
          </cell>
          <cell r="F11009" t="str">
            <v>$ Unitarios</v>
          </cell>
          <cell r="G11009" t="str">
            <v>$ Parcial</v>
          </cell>
        </row>
        <row r="11010">
          <cell r="A11010" t="str">
            <v>CÓDIGO</v>
          </cell>
          <cell r="B11010" t="str">
            <v>DESCRIPCIÓN</v>
          </cell>
          <cell r="C11010"/>
          <cell r="D11010"/>
          <cell r="E11010"/>
          <cell r="F11010"/>
          <cell r="G11010"/>
        </row>
        <row r="11011">
          <cell r="A11011"/>
          <cell r="B11011"/>
          <cell r="C11011" t="str">
            <v>A - MATERIALES</v>
          </cell>
          <cell r="D11011"/>
          <cell r="E11011"/>
          <cell r="F11011"/>
          <cell r="G11011"/>
        </row>
        <row r="11012">
          <cell r="A11012" t="str">
            <v/>
          </cell>
          <cell r="B11012" t="str">
            <v/>
          </cell>
          <cell r="C11012"/>
          <cell r="D11012" t="str">
            <v/>
          </cell>
          <cell r="E11012"/>
          <cell r="F11012">
            <v>0</v>
          </cell>
          <cell r="G11012">
            <v>0</v>
          </cell>
        </row>
        <row r="11013">
          <cell r="A11013" t="str">
            <v/>
          </cell>
          <cell r="B11013" t="str">
            <v/>
          </cell>
          <cell r="C11013"/>
          <cell r="D11013" t="str">
            <v/>
          </cell>
          <cell r="E11013"/>
          <cell r="F11013">
            <v>0</v>
          </cell>
          <cell r="G11013">
            <v>0</v>
          </cell>
        </row>
        <row r="11014">
          <cell r="A11014" t="str">
            <v/>
          </cell>
          <cell r="B11014" t="str">
            <v/>
          </cell>
          <cell r="C11014"/>
          <cell r="D11014" t="str">
            <v/>
          </cell>
          <cell r="E11014"/>
          <cell r="F11014">
            <v>0</v>
          </cell>
          <cell r="G11014">
            <v>0</v>
          </cell>
        </row>
        <row r="11015">
          <cell r="A11015" t="str">
            <v/>
          </cell>
          <cell r="B11015" t="str">
            <v/>
          </cell>
          <cell r="C11015"/>
          <cell r="D11015" t="str">
            <v/>
          </cell>
          <cell r="E11015"/>
          <cell r="F11015">
            <v>0</v>
          </cell>
          <cell r="G11015">
            <v>0</v>
          </cell>
        </row>
        <row r="11016">
          <cell r="A11016" t="str">
            <v/>
          </cell>
          <cell r="B11016" t="str">
            <v/>
          </cell>
          <cell r="C11016"/>
          <cell r="D11016" t="str">
            <v/>
          </cell>
          <cell r="E11016"/>
          <cell r="F11016">
            <v>0</v>
          </cell>
          <cell r="G11016">
            <v>0</v>
          </cell>
        </row>
        <row r="11017">
          <cell r="A11017" t="str">
            <v/>
          </cell>
          <cell r="B11017" t="str">
            <v/>
          </cell>
          <cell r="C11017"/>
          <cell r="D11017" t="str">
            <v/>
          </cell>
          <cell r="E11017"/>
          <cell r="F11017">
            <v>0</v>
          </cell>
          <cell r="G11017">
            <v>0</v>
          </cell>
        </row>
        <row r="11018">
          <cell r="A11018" t="str">
            <v/>
          </cell>
          <cell r="B11018" t="str">
            <v/>
          </cell>
          <cell r="C11018"/>
          <cell r="D11018" t="str">
            <v/>
          </cell>
          <cell r="E11018"/>
          <cell r="F11018">
            <v>0</v>
          </cell>
          <cell r="G11018">
            <v>0</v>
          </cell>
        </row>
        <row r="11019">
          <cell r="A11019" t="str">
            <v/>
          </cell>
          <cell r="B11019" t="str">
            <v/>
          </cell>
          <cell r="C11019"/>
          <cell r="D11019" t="str">
            <v/>
          </cell>
          <cell r="E11019"/>
          <cell r="F11019">
            <v>0</v>
          </cell>
          <cell r="G11019">
            <v>0</v>
          </cell>
        </row>
        <row r="11020">
          <cell r="A11020" t="str">
            <v/>
          </cell>
          <cell r="B11020" t="str">
            <v/>
          </cell>
          <cell r="C11020"/>
          <cell r="D11020" t="str">
            <v/>
          </cell>
          <cell r="E11020"/>
          <cell r="F11020">
            <v>0</v>
          </cell>
          <cell r="G11020">
            <v>0</v>
          </cell>
        </row>
        <row r="11021">
          <cell r="A11021" t="str">
            <v/>
          </cell>
          <cell r="B11021" t="str">
            <v/>
          </cell>
          <cell r="C11021"/>
          <cell r="D11021" t="str">
            <v/>
          </cell>
          <cell r="E11021"/>
          <cell r="F11021">
            <v>0</v>
          </cell>
          <cell r="G11021">
            <v>0</v>
          </cell>
        </row>
        <row r="11022">
          <cell r="A11022" t="str">
            <v/>
          </cell>
          <cell r="B11022" t="str">
            <v/>
          </cell>
          <cell r="C11022"/>
          <cell r="D11022" t="str">
            <v/>
          </cell>
          <cell r="E11022"/>
          <cell r="F11022">
            <v>0</v>
          </cell>
          <cell r="G11022">
            <v>0</v>
          </cell>
        </row>
        <row r="11023">
          <cell r="A11023" t="str">
            <v/>
          </cell>
          <cell r="B11023" t="str">
            <v/>
          </cell>
          <cell r="C11023"/>
          <cell r="D11023" t="str">
            <v/>
          </cell>
          <cell r="E11023"/>
          <cell r="F11023">
            <v>0</v>
          </cell>
          <cell r="G11023">
            <v>0</v>
          </cell>
        </row>
        <row r="11024">
          <cell r="A11024" t="str">
            <v/>
          </cell>
          <cell r="B11024" t="str">
            <v/>
          </cell>
          <cell r="C11024"/>
          <cell r="D11024" t="str">
            <v/>
          </cell>
          <cell r="E11024"/>
          <cell r="F11024">
            <v>0</v>
          </cell>
          <cell r="G11024">
            <v>0</v>
          </cell>
        </row>
        <row r="11025">
          <cell r="A11025" t="str">
            <v/>
          </cell>
          <cell r="B11025" t="str">
            <v/>
          </cell>
          <cell r="C11025"/>
          <cell r="D11025" t="str">
            <v/>
          </cell>
          <cell r="E11025"/>
          <cell r="F11025">
            <v>0</v>
          </cell>
          <cell r="G11025">
            <v>0</v>
          </cell>
        </row>
        <row r="11026">
          <cell r="A11026"/>
          <cell r="B11026"/>
          <cell r="C11026"/>
          <cell r="D11026"/>
          <cell r="E11026"/>
          <cell r="F11026" t="str">
            <v>Total A</v>
          </cell>
          <cell r="G11026">
            <v>0</v>
          </cell>
        </row>
        <row r="11027">
          <cell r="A11027"/>
          <cell r="B11027"/>
          <cell r="C11027" t="str">
            <v>B - MANO DE OBRA</v>
          </cell>
          <cell r="D11027"/>
          <cell r="E11027"/>
          <cell r="F11027"/>
          <cell r="G11027"/>
        </row>
        <row r="11028">
          <cell r="A11028" t="str">
            <v/>
          </cell>
          <cell r="B11028">
            <v>0</v>
          </cell>
          <cell r="C11028"/>
          <cell r="D11028" t="str">
            <v/>
          </cell>
          <cell r="E11028"/>
          <cell r="F11028">
            <v>0</v>
          </cell>
          <cell r="G11028">
            <v>0</v>
          </cell>
        </row>
        <row r="11029">
          <cell r="A11029" t="str">
            <v/>
          </cell>
          <cell r="B11029">
            <v>0</v>
          </cell>
          <cell r="C11029"/>
          <cell r="D11029" t="str">
            <v/>
          </cell>
          <cell r="E11029"/>
          <cell r="F11029">
            <v>0</v>
          </cell>
          <cell r="G11029">
            <v>0</v>
          </cell>
        </row>
        <row r="11030">
          <cell r="A11030" t="str">
            <v/>
          </cell>
          <cell r="B11030">
            <v>0</v>
          </cell>
          <cell r="C11030"/>
          <cell r="D11030" t="str">
            <v/>
          </cell>
          <cell r="E11030"/>
          <cell r="F11030">
            <v>0</v>
          </cell>
          <cell r="G11030">
            <v>0</v>
          </cell>
        </row>
        <row r="11031">
          <cell r="A11031" t="str">
            <v/>
          </cell>
          <cell r="B11031">
            <v>0</v>
          </cell>
          <cell r="C11031"/>
          <cell r="D11031" t="str">
            <v/>
          </cell>
          <cell r="E11031"/>
          <cell r="F11031">
            <v>0</v>
          </cell>
          <cell r="G11031">
            <v>0</v>
          </cell>
        </row>
        <row r="11032">
          <cell r="A11032" t="str">
            <v/>
          </cell>
          <cell r="B11032">
            <v>0</v>
          </cell>
          <cell r="C11032"/>
          <cell r="D11032" t="str">
            <v/>
          </cell>
          <cell r="E11032"/>
          <cell r="F11032">
            <v>0</v>
          </cell>
          <cell r="G11032">
            <v>0</v>
          </cell>
        </row>
        <row r="11033">
          <cell r="A11033" t="str">
            <v/>
          </cell>
          <cell r="B11033">
            <v>0</v>
          </cell>
          <cell r="C11033"/>
          <cell r="D11033" t="str">
            <v/>
          </cell>
          <cell r="E11033"/>
          <cell r="F11033">
            <v>0</v>
          </cell>
          <cell r="G11033">
            <v>0</v>
          </cell>
        </row>
        <row r="11034">
          <cell r="A11034" t="str">
            <v/>
          </cell>
          <cell r="B11034">
            <v>0</v>
          </cell>
          <cell r="C11034"/>
          <cell r="D11034" t="str">
            <v/>
          </cell>
          <cell r="E11034"/>
          <cell r="F11034">
            <v>0</v>
          </cell>
          <cell r="G11034">
            <v>0</v>
          </cell>
        </row>
        <row r="11035">
          <cell r="A11035" t="str">
            <v/>
          </cell>
          <cell r="B11035">
            <v>0</v>
          </cell>
          <cell r="C11035"/>
          <cell r="D11035" t="str">
            <v/>
          </cell>
          <cell r="E11035"/>
          <cell r="F11035">
            <v>0</v>
          </cell>
          <cell r="G11035">
            <v>0</v>
          </cell>
        </row>
        <row r="11036">
          <cell r="A11036"/>
          <cell r="B11036"/>
          <cell r="C11036"/>
          <cell r="D11036"/>
          <cell r="E11036"/>
          <cell r="F11036" t="str">
            <v>Total B</v>
          </cell>
          <cell r="G11036">
            <v>0</v>
          </cell>
        </row>
        <row r="11037">
          <cell r="A11037"/>
          <cell r="B11037"/>
          <cell r="C11037" t="str">
            <v>C - EQUIPOS</v>
          </cell>
          <cell r="D11037"/>
          <cell r="E11037"/>
          <cell r="F11037"/>
          <cell r="G11037"/>
        </row>
        <row r="11038">
          <cell r="A11038" t="str">
            <v/>
          </cell>
          <cell r="B11038" t="str">
            <v/>
          </cell>
          <cell r="C11038"/>
          <cell r="D11038" t="str">
            <v/>
          </cell>
          <cell r="E11038"/>
          <cell r="F11038">
            <v>0</v>
          </cell>
          <cell r="G11038">
            <v>0</v>
          </cell>
        </row>
        <row r="11039">
          <cell r="A11039" t="str">
            <v/>
          </cell>
          <cell r="B11039" t="str">
            <v/>
          </cell>
          <cell r="C11039"/>
          <cell r="D11039" t="str">
            <v/>
          </cell>
          <cell r="E11039"/>
          <cell r="F11039">
            <v>0</v>
          </cell>
          <cell r="G11039">
            <v>0</v>
          </cell>
        </row>
        <row r="11040">
          <cell r="A11040" t="str">
            <v/>
          </cell>
          <cell r="B11040" t="str">
            <v/>
          </cell>
          <cell r="C11040"/>
          <cell r="D11040" t="str">
            <v/>
          </cell>
          <cell r="E11040"/>
          <cell r="F11040">
            <v>0</v>
          </cell>
          <cell r="G11040">
            <v>0</v>
          </cell>
        </row>
        <row r="11041">
          <cell r="A11041" t="str">
            <v/>
          </cell>
          <cell r="B11041" t="str">
            <v/>
          </cell>
          <cell r="C11041"/>
          <cell r="D11041" t="str">
            <v/>
          </cell>
          <cell r="E11041"/>
          <cell r="F11041">
            <v>0</v>
          </cell>
          <cell r="G11041">
            <v>0</v>
          </cell>
        </row>
        <row r="11042">
          <cell r="A11042" t="str">
            <v/>
          </cell>
          <cell r="B11042" t="str">
            <v/>
          </cell>
          <cell r="C11042"/>
          <cell r="D11042" t="str">
            <v/>
          </cell>
          <cell r="E11042"/>
          <cell r="F11042">
            <v>0</v>
          </cell>
          <cell r="G11042">
            <v>0</v>
          </cell>
        </row>
        <row r="11043">
          <cell r="A11043" t="str">
            <v/>
          </cell>
          <cell r="B11043" t="str">
            <v/>
          </cell>
          <cell r="C11043"/>
          <cell r="D11043" t="str">
            <v/>
          </cell>
          <cell r="E11043"/>
          <cell r="F11043">
            <v>0</v>
          </cell>
          <cell r="G11043">
            <v>0</v>
          </cell>
        </row>
        <row r="11044">
          <cell r="A11044" t="str">
            <v/>
          </cell>
          <cell r="B11044" t="str">
            <v/>
          </cell>
          <cell r="C11044"/>
          <cell r="D11044" t="str">
            <v/>
          </cell>
          <cell r="E11044"/>
          <cell r="F11044">
            <v>0</v>
          </cell>
          <cell r="G11044">
            <v>0</v>
          </cell>
        </row>
        <row r="11045">
          <cell r="A11045" t="str">
            <v/>
          </cell>
          <cell r="B11045" t="str">
            <v/>
          </cell>
          <cell r="C11045"/>
          <cell r="D11045" t="str">
            <v/>
          </cell>
          <cell r="E11045"/>
          <cell r="F11045">
            <v>0</v>
          </cell>
          <cell r="G11045">
            <v>0</v>
          </cell>
        </row>
        <row r="11046">
          <cell r="A11046" t="str">
            <v/>
          </cell>
          <cell r="B11046" t="str">
            <v/>
          </cell>
          <cell r="C11046"/>
          <cell r="D11046" t="str">
            <v/>
          </cell>
          <cell r="E11046"/>
          <cell r="F11046">
            <v>0</v>
          </cell>
          <cell r="G11046">
            <v>0</v>
          </cell>
        </row>
        <row r="11047">
          <cell r="A11047"/>
          <cell r="B11047"/>
          <cell r="C11047"/>
          <cell r="D11047"/>
          <cell r="E11047"/>
          <cell r="F11047" t="str">
            <v>Total C</v>
          </cell>
          <cell r="G11047">
            <v>0</v>
          </cell>
        </row>
        <row r="11048">
          <cell r="A11048"/>
          <cell r="B11048"/>
          <cell r="C11048"/>
          <cell r="D11048"/>
          <cell r="E11048"/>
          <cell r="F11048"/>
          <cell r="G11048"/>
        </row>
        <row r="11049">
          <cell r="A11049" t="str">
            <v/>
          </cell>
          <cell r="B11049" t="str">
            <v/>
          </cell>
          <cell r="C11049"/>
          <cell r="D11049" t="str">
            <v>Costo  Neto</v>
          </cell>
          <cell r="E11049"/>
          <cell r="F11049" t="str">
            <v>Total D=A+B+C</v>
          </cell>
          <cell r="G11049">
            <v>0</v>
          </cell>
        </row>
        <row r="11051">
          <cell r="A11051" t="str">
            <v>ANALISIS DE PRECIOS</v>
          </cell>
          <cell r="B11051"/>
          <cell r="C11051"/>
          <cell r="D11051"/>
          <cell r="E11051"/>
          <cell r="F11051"/>
          <cell r="G11051"/>
        </row>
        <row r="11052">
          <cell r="A11052" t="str">
            <v>COMITENTE:</v>
          </cell>
          <cell r="B11052" t="str">
            <v>DIRECCIÓN DE ARQUITECTURA</v>
          </cell>
          <cell r="C11052"/>
          <cell r="D11052"/>
          <cell r="E11052"/>
          <cell r="F11052"/>
          <cell r="G11052"/>
        </row>
        <row r="11053">
          <cell r="A11053" t="str">
            <v>CONTRATISTA:</v>
          </cell>
          <cell r="B11053" t="str">
            <v xml:space="preserve">BILBAO CONSTRUCCIONES S.R.L. </v>
          </cell>
          <cell r="C11053"/>
          <cell r="D11053"/>
          <cell r="E11053"/>
          <cell r="F11053"/>
          <cell r="G11053"/>
        </row>
        <row r="11054">
          <cell r="A11054" t="str">
            <v>OBRA:</v>
          </cell>
          <cell r="B11054" t="str">
            <v>CENTRO DE MEDICINA NUCLEAR - PET / CT</v>
          </cell>
          <cell r="C11054"/>
          <cell r="D11054"/>
          <cell r="E11054"/>
          <cell r="F11054" t="str">
            <v>PRECIOS A:</v>
          </cell>
          <cell r="G11054">
            <v>43594</v>
          </cell>
        </row>
        <row r="11055">
          <cell r="A11055" t="str">
            <v>UBICACIÓN:</v>
          </cell>
          <cell r="B11055" t="str">
            <v>CAPITAL</v>
          </cell>
          <cell r="C11055"/>
          <cell r="D11055"/>
          <cell r="E11055"/>
          <cell r="F11055"/>
          <cell r="G11055"/>
        </row>
        <row r="11056">
          <cell r="A11056" t="str">
            <v>RUBRO:</v>
          </cell>
          <cell r="B11056" t="str">
            <v/>
          </cell>
          <cell r="C11056" t="str">
            <v/>
          </cell>
          <cell r="D11056"/>
          <cell r="E11056"/>
          <cell r="F11056"/>
          <cell r="G11056"/>
        </row>
        <row r="11057">
          <cell r="A11057" t="str">
            <v>ITEM:</v>
          </cell>
          <cell r="B11057" t="str">
            <v/>
          </cell>
          <cell r="C11057" t="str">
            <v/>
          </cell>
          <cell r="D11057"/>
          <cell r="E11057"/>
          <cell r="F11057" t="str">
            <v>UNIDAD:</v>
          </cell>
          <cell r="G11057" t="str">
            <v/>
          </cell>
        </row>
        <row r="11058">
          <cell r="A11058"/>
          <cell r="B11058"/>
          <cell r="C11058"/>
          <cell r="D11058"/>
          <cell r="E11058"/>
          <cell r="F11058"/>
          <cell r="G11058"/>
        </row>
        <row r="11059">
          <cell r="A11059" t="str">
            <v>DATOS REDETERMINACION</v>
          </cell>
          <cell r="B11059"/>
          <cell r="C11059" t="str">
            <v>DESIGNACION</v>
          </cell>
          <cell r="D11059" t="str">
            <v>U</v>
          </cell>
          <cell r="E11059" t="str">
            <v>Cantidad</v>
          </cell>
          <cell r="F11059" t="str">
            <v>$ Unitarios</v>
          </cell>
          <cell r="G11059" t="str">
            <v>$ Parcial</v>
          </cell>
        </row>
        <row r="11060">
          <cell r="A11060" t="str">
            <v>CÓDIGO</v>
          </cell>
          <cell r="B11060" t="str">
            <v>DESCRIPCIÓN</v>
          </cell>
          <cell r="C11060"/>
          <cell r="D11060"/>
          <cell r="E11060"/>
          <cell r="F11060"/>
          <cell r="G11060"/>
        </row>
        <row r="11061">
          <cell r="A11061"/>
          <cell r="B11061"/>
          <cell r="C11061" t="str">
            <v>A - MATERIALES</v>
          </cell>
          <cell r="D11061"/>
          <cell r="E11061"/>
          <cell r="F11061"/>
          <cell r="G11061"/>
        </row>
        <row r="11062">
          <cell r="A11062" t="str">
            <v/>
          </cell>
          <cell r="B11062" t="str">
            <v/>
          </cell>
          <cell r="C11062"/>
          <cell r="D11062" t="str">
            <v/>
          </cell>
          <cell r="E11062"/>
          <cell r="F11062">
            <v>0</v>
          </cell>
          <cell r="G11062">
            <v>0</v>
          </cell>
        </row>
        <row r="11063">
          <cell r="A11063" t="str">
            <v/>
          </cell>
          <cell r="B11063" t="str">
            <v/>
          </cell>
          <cell r="C11063"/>
          <cell r="D11063" t="str">
            <v/>
          </cell>
          <cell r="E11063"/>
          <cell r="F11063">
            <v>0</v>
          </cell>
          <cell r="G11063">
            <v>0</v>
          </cell>
        </row>
        <row r="11064">
          <cell r="A11064" t="str">
            <v/>
          </cell>
          <cell r="B11064" t="str">
            <v/>
          </cell>
          <cell r="C11064"/>
          <cell r="D11064" t="str">
            <v/>
          </cell>
          <cell r="E11064"/>
          <cell r="F11064">
            <v>0</v>
          </cell>
          <cell r="G11064">
            <v>0</v>
          </cell>
        </row>
        <row r="11065">
          <cell r="A11065" t="str">
            <v/>
          </cell>
          <cell r="B11065" t="str">
            <v/>
          </cell>
          <cell r="C11065"/>
          <cell r="D11065" t="str">
            <v/>
          </cell>
          <cell r="E11065"/>
          <cell r="F11065">
            <v>0</v>
          </cell>
          <cell r="G11065">
            <v>0</v>
          </cell>
        </row>
        <row r="11066">
          <cell r="A11066" t="str">
            <v/>
          </cell>
          <cell r="B11066" t="str">
            <v/>
          </cell>
          <cell r="C11066"/>
          <cell r="D11066" t="str">
            <v/>
          </cell>
          <cell r="E11066"/>
          <cell r="F11066">
            <v>0</v>
          </cell>
          <cell r="G11066">
            <v>0</v>
          </cell>
        </row>
        <row r="11067">
          <cell r="A11067" t="str">
            <v/>
          </cell>
          <cell r="B11067" t="str">
            <v/>
          </cell>
          <cell r="C11067"/>
          <cell r="D11067" t="str">
            <v/>
          </cell>
          <cell r="E11067"/>
          <cell r="F11067">
            <v>0</v>
          </cell>
          <cell r="G11067">
            <v>0</v>
          </cell>
        </row>
        <row r="11068">
          <cell r="A11068" t="str">
            <v/>
          </cell>
          <cell r="B11068" t="str">
            <v/>
          </cell>
          <cell r="C11068"/>
          <cell r="D11068" t="str">
            <v/>
          </cell>
          <cell r="E11068"/>
          <cell r="F11068">
            <v>0</v>
          </cell>
          <cell r="G11068">
            <v>0</v>
          </cell>
        </row>
        <row r="11069">
          <cell r="A11069" t="str">
            <v/>
          </cell>
          <cell r="B11069" t="str">
            <v/>
          </cell>
          <cell r="C11069"/>
          <cell r="D11069" t="str">
            <v/>
          </cell>
          <cell r="E11069"/>
          <cell r="F11069">
            <v>0</v>
          </cell>
          <cell r="G11069">
            <v>0</v>
          </cell>
        </row>
        <row r="11070">
          <cell r="A11070" t="str">
            <v/>
          </cell>
          <cell r="B11070" t="str">
            <v/>
          </cell>
          <cell r="C11070"/>
          <cell r="D11070" t="str">
            <v/>
          </cell>
          <cell r="E11070"/>
          <cell r="F11070">
            <v>0</v>
          </cell>
          <cell r="G11070">
            <v>0</v>
          </cell>
        </row>
        <row r="11071">
          <cell r="A11071" t="str">
            <v/>
          </cell>
          <cell r="B11071" t="str">
            <v/>
          </cell>
          <cell r="C11071"/>
          <cell r="D11071" t="str">
            <v/>
          </cell>
          <cell r="E11071"/>
          <cell r="F11071">
            <v>0</v>
          </cell>
          <cell r="G11071">
            <v>0</v>
          </cell>
        </row>
        <row r="11072">
          <cell r="A11072" t="str">
            <v/>
          </cell>
          <cell r="B11072" t="str">
            <v/>
          </cell>
          <cell r="C11072"/>
          <cell r="D11072" t="str">
            <v/>
          </cell>
          <cell r="E11072"/>
          <cell r="F11072">
            <v>0</v>
          </cell>
          <cell r="G11072">
            <v>0</v>
          </cell>
        </row>
        <row r="11073">
          <cell r="A11073" t="str">
            <v/>
          </cell>
          <cell r="B11073" t="str">
            <v/>
          </cell>
          <cell r="C11073"/>
          <cell r="D11073" t="str">
            <v/>
          </cell>
          <cell r="E11073"/>
          <cell r="F11073">
            <v>0</v>
          </cell>
          <cell r="G11073">
            <v>0</v>
          </cell>
        </row>
        <row r="11074">
          <cell r="A11074" t="str">
            <v/>
          </cell>
          <cell r="B11074" t="str">
            <v/>
          </cell>
          <cell r="C11074"/>
          <cell r="D11074" t="str">
            <v/>
          </cell>
          <cell r="E11074"/>
          <cell r="F11074">
            <v>0</v>
          </cell>
          <cell r="G11074">
            <v>0</v>
          </cell>
        </row>
        <row r="11075">
          <cell r="A11075" t="str">
            <v/>
          </cell>
          <cell r="B11075" t="str">
            <v/>
          </cell>
          <cell r="C11075"/>
          <cell r="D11075" t="str">
            <v/>
          </cell>
          <cell r="E11075"/>
          <cell r="F11075">
            <v>0</v>
          </cell>
          <cell r="G11075">
            <v>0</v>
          </cell>
        </row>
        <row r="11076">
          <cell r="A11076"/>
          <cell r="B11076"/>
          <cell r="C11076"/>
          <cell r="D11076"/>
          <cell r="E11076"/>
          <cell r="F11076" t="str">
            <v>Total A</v>
          </cell>
          <cell r="G11076">
            <v>0</v>
          </cell>
        </row>
        <row r="11077">
          <cell r="A11077"/>
          <cell r="B11077"/>
          <cell r="C11077" t="str">
            <v>B - MANO DE OBRA</v>
          </cell>
          <cell r="D11077"/>
          <cell r="E11077"/>
          <cell r="F11077"/>
          <cell r="G11077"/>
        </row>
        <row r="11078">
          <cell r="A11078" t="str">
            <v/>
          </cell>
          <cell r="B11078">
            <v>0</v>
          </cell>
          <cell r="C11078"/>
          <cell r="D11078" t="str">
            <v/>
          </cell>
          <cell r="E11078"/>
          <cell r="F11078">
            <v>0</v>
          </cell>
          <cell r="G11078">
            <v>0</v>
          </cell>
        </row>
        <row r="11079">
          <cell r="A11079" t="str">
            <v/>
          </cell>
          <cell r="B11079">
            <v>0</v>
          </cell>
          <cell r="C11079"/>
          <cell r="D11079" t="str">
            <v/>
          </cell>
          <cell r="E11079"/>
          <cell r="F11079">
            <v>0</v>
          </cell>
          <cell r="G11079">
            <v>0</v>
          </cell>
        </row>
        <row r="11080">
          <cell r="A11080" t="str">
            <v/>
          </cell>
          <cell r="B11080">
            <v>0</v>
          </cell>
          <cell r="C11080"/>
          <cell r="D11080" t="str">
            <v/>
          </cell>
          <cell r="E11080"/>
          <cell r="F11080">
            <v>0</v>
          </cell>
          <cell r="G11080">
            <v>0</v>
          </cell>
        </row>
        <row r="11081">
          <cell r="A11081" t="str">
            <v/>
          </cell>
          <cell r="B11081">
            <v>0</v>
          </cell>
          <cell r="C11081"/>
          <cell r="D11081" t="str">
            <v/>
          </cell>
          <cell r="E11081"/>
          <cell r="F11081">
            <v>0</v>
          </cell>
          <cell r="G11081">
            <v>0</v>
          </cell>
        </row>
        <row r="11082">
          <cell r="A11082" t="str">
            <v/>
          </cell>
          <cell r="B11082">
            <v>0</v>
          </cell>
          <cell r="C11082"/>
          <cell r="D11082" t="str">
            <v/>
          </cell>
          <cell r="E11082"/>
          <cell r="F11082">
            <v>0</v>
          </cell>
          <cell r="G11082">
            <v>0</v>
          </cell>
        </row>
        <row r="11083">
          <cell r="A11083" t="str">
            <v/>
          </cell>
          <cell r="B11083">
            <v>0</v>
          </cell>
          <cell r="C11083"/>
          <cell r="D11083" t="str">
            <v/>
          </cell>
          <cell r="E11083"/>
          <cell r="F11083">
            <v>0</v>
          </cell>
          <cell r="G11083">
            <v>0</v>
          </cell>
        </row>
        <row r="11084">
          <cell r="A11084" t="str">
            <v/>
          </cell>
          <cell r="B11084">
            <v>0</v>
          </cell>
          <cell r="C11084"/>
          <cell r="D11084" t="str">
            <v/>
          </cell>
          <cell r="E11084"/>
          <cell r="F11084">
            <v>0</v>
          </cell>
          <cell r="G11084">
            <v>0</v>
          </cell>
        </row>
        <row r="11085">
          <cell r="A11085" t="str">
            <v/>
          </cell>
          <cell r="B11085">
            <v>0</v>
          </cell>
          <cell r="C11085"/>
          <cell r="D11085" t="str">
            <v/>
          </cell>
          <cell r="E11085"/>
          <cell r="F11085">
            <v>0</v>
          </cell>
          <cell r="G11085">
            <v>0</v>
          </cell>
        </row>
        <row r="11086">
          <cell r="A11086"/>
          <cell r="B11086"/>
          <cell r="C11086"/>
          <cell r="D11086"/>
          <cell r="E11086"/>
          <cell r="F11086" t="str">
            <v>Total B</v>
          </cell>
          <cell r="G11086">
            <v>0</v>
          </cell>
        </row>
        <row r="11087">
          <cell r="A11087"/>
          <cell r="B11087"/>
          <cell r="C11087" t="str">
            <v>C - EQUIPOS</v>
          </cell>
          <cell r="D11087"/>
          <cell r="E11087"/>
          <cell r="F11087"/>
          <cell r="G11087"/>
        </row>
        <row r="11088">
          <cell r="A11088" t="str">
            <v/>
          </cell>
          <cell r="B11088" t="str">
            <v/>
          </cell>
          <cell r="C11088"/>
          <cell r="D11088" t="str">
            <v/>
          </cell>
          <cell r="E11088"/>
          <cell r="F11088">
            <v>0</v>
          </cell>
          <cell r="G11088">
            <v>0</v>
          </cell>
        </row>
        <row r="11089">
          <cell r="A11089" t="str">
            <v/>
          </cell>
          <cell r="B11089" t="str">
            <v/>
          </cell>
          <cell r="C11089"/>
          <cell r="D11089" t="str">
            <v/>
          </cell>
          <cell r="E11089"/>
          <cell r="F11089">
            <v>0</v>
          </cell>
          <cell r="G11089">
            <v>0</v>
          </cell>
        </row>
        <row r="11090">
          <cell r="A11090" t="str">
            <v/>
          </cell>
          <cell r="B11090" t="str">
            <v/>
          </cell>
          <cell r="C11090"/>
          <cell r="D11090" t="str">
            <v/>
          </cell>
          <cell r="E11090"/>
          <cell r="F11090">
            <v>0</v>
          </cell>
          <cell r="G11090">
            <v>0</v>
          </cell>
        </row>
        <row r="11091">
          <cell r="A11091" t="str">
            <v/>
          </cell>
          <cell r="B11091" t="str">
            <v/>
          </cell>
          <cell r="C11091"/>
          <cell r="D11091" t="str">
            <v/>
          </cell>
          <cell r="E11091"/>
          <cell r="F11091">
            <v>0</v>
          </cell>
          <cell r="G11091">
            <v>0</v>
          </cell>
        </row>
        <row r="11092">
          <cell r="A11092" t="str">
            <v/>
          </cell>
          <cell r="B11092" t="str">
            <v/>
          </cell>
          <cell r="C11092"/>
          <cell r="D11092" t="str">
            <v/>
          </cell>
          <cell r="E11092"/>
          <cell r="F11092">
            <v>0</v>
          </cell>
          <cell r="G11092">
            <v>0</v>
          </cell>
        </row>
        <row r="11093">
          <cell r="A11093" t="str">
            <v/>
          </cell>
          <cell r="B11093" t="str">
            <v/>
          </cell>
          <cell r="C11093"/>
          <cell r="D11093" t="str">
            <v/>
          </cell>
          <cell r="E11093"/>
          <cell r="F11093">
            <v>0</v>
          </cell>
          <cell r="G11093">
            <v>0</v>
          </cell>
        </row>
        <row r="11094">
          <cell r="A11094" t="str">
            <v/>
          </cell>
          <cell r="B11094" t="str">
            <v/>
          </cell>
          <cell r="C11094"/>
          <cell r="D11094" t="str">
            <v/>
          </cell>
          <cell r="E11094"/>
          <cell r="F11094">
            <v>0</v>
          </cell>
          <cell r="G11094">
            <v>0</v>
          </cell>
        </row>
        <row r="11095">
          <cell r="A11095" t="str">
            <v/>
          </cell>
          <cell r="B11095" t="str">
            <v/>
          </cell>
          <cell r="C11095"/>
          <cell r="D11095" t="str">
            <v/>
          </cell>
          <cell r="E11095"/>
          <cell r="F11095">
            <v>0</v>
          </cell>
          <cell r="G11095">
            <v>0</v>
          </cell>
        </row>
        <row r="11096">
          <cell r="A11096" t="str">
            <v/>
          </cell>
          <cell r="B11096" t="str">
            <v/>
          </cell>
          <cell r="C11096"/>
          <cell r="D11096" t="str">
            <v/>
          </cell>
          <cell r="E11096"/>
          <cell r="F11096">
            <v>0</v>
          </cell>
          <cell r="G11096">
            <v>0</v>
          </cell>
        </row>
        <row r="11097">
          <cell r="A11097"/>
          <cell r="B11097"/>
          <cell r="C11097"/>
          <cell r="D11097"/>
          <cell r="E11097"/>
          <cell r="F11097" t="str">
            <v>Total C</v>
          </cell>
          <cell r="G11097">
            <v>0</v>
          </cell>
        </row>
        <row r="11098">
          <cell r="A11098"/>
          <cell r="B11098"/>
          <cell r="C11098"/>
          <cell r="D11098"/>
          <cell r="E11098"/>
          <cell r="F11098"/>
          <cell r="G11098"/>
        </row>
        <row r="11099">
          <cell r="A11099" t="str">
            <v/>
          </cell>
          <cell r="B11099" t="str">
            <v/>
          </cell>
          <cell r="C11099"/>
          <cell r="D11099" t="str">
            <v>Costo  Neto</v>
          </cell>
          <cell r="E11099"/>
          <cell r="F11099" t="str">
            <v>Total D=A+B+C</v>
          </cell>
          <cell r="G11099">
            <v>0</v>
          </cell>
        </row>
        <row r="11101">
          <cell r="A11101" t="str">
            <v>ANALISIS DE PRECIOS</v>
          </cell>
          <cell r="B11101"/>
          <cell r="C11101"/>
          <cell r="D11101"/>
          <cell r="E11101"/>
          <cell r="F11101"/>
          <cell r="G11101"/>
        </row>
        <row r="11102">
          <cell r="A11102" t="str">
            <v>COMITENTE:</v>
          </cell>
          <cell r="B11102" t="str">
            <v>DIRECCIÓN DE ARQUITECTURA</v>
          </cell>
          <cell r="C11102"/>
          <cell r="D11102"/>
          <cell r="E11102"/>
          <cell r="F11102"/>
          <cell r="G11102"/>
        </row>
        <row r="11103">
          <cell r="A11103" t="str">
            <v>CONTRATISTA:</v>
          </cell>
          <cell r="B11103" t="str">
            <v xml:space="preserve">BILBAO CONSTRUCCIONES S.R.L. </v>
          </cell>
          <cell r="C11103"/>
          <cell r="D11103"/>
          <cell r="E11103"/>
          <cell r="F11103"/>
          <cell r="G11103"/>
        </row>
        <row r="11104">
          <cell r="A11104" t="str">
            <v>OBRA:</v>
          </cell>
          <cell r="B11104" t="str">
            <v>CENTRO DE MEDICINA NUCLEAR - PET / CT</v>
          </cell>
          <cell r="C11104"/>
          <cell r="D11104"/>
          <cell r="E11104"/>
          <cell r="F11104" t="str">
            <v>PRECIOS A:</v>
          </cell>
          <cell r="G11104">
            <v>43594</v>
          </cell>
        </row>
        <row r="11105">
          <cell r="A11105" t="str">
            <v>UBICACIÓN:</v>
          </cell>
          <cell r="B11105" t="str">
            <v>CAPITAL</v>
          </cell>
          <cell r="C11105"/>
          <cell r="D11105"/>
          <cell r="E11105"/>
          <cell r="F11105"/>
          <cell r="G11105"/>
        </row>
        <row r="11106">
          <cell r="A11106" t="str">
            <v>RUBRO:</v>
          </cell>
          <cell r="B11106" t="str">
            <v/>
          </cell>
          <cell r="C11106" t="str">
            <v/>
          </cell>
          <cell r="D11106"/>
          <cell r="E11106"/>
          <cell r="F11106"/>
          <cell r="G11106"/>
        </row>
        <row r="11107">
          <cell r="A11107" t="str">
            <v>ITEM:</v>
          </cell>
          <cell r="B11107" t="str">
            <v/>
          </cell>
          <cell r="C11107" t="str">
            <v/>
          </cell>
          <cell r="D11107"/>
          <cell r="E11107"/>
          <cell r="F11107" t="str">
            <v>UNIDAD:</v>
          </cell>
          <cell r="G11107" t="str">
            <v/>
          </cell>
        </row>
        <row r="11108">
          <cell r="A11108"/>
          <cell r="B11108"/>
          <cell r="C11108"/>
          <cell r="D11108"/>
          <cell r="E11108"/>
          <cell r="F11108"/>
          <cell r="G11108"/>
        </row>
        <row r="11109">
          <cell r="A11109" t="str">
            <v>DATOS REDETERMINACION</v>
          </cell>
          <cell r="B11109"/>
          <cell r="C11109" t="str">
            <v>DESIGNACION</v>
          </cell>
          <cell r="D11109" t="str">
            <v>U</v>
          </cell>
          <cell r="E11109" t="str">
            <v>Cantidad</v>
          </cell>
          <cell r="F11109" t="str">
            <v>$ Unitarios</v>
          </cell>
          <cell r="G11109" t="str">
            <v>$ Parcial</v>
          </cell>
        </row>
        <row r="11110">
          <cell r="A11110" t="str">
            <v>CÓDIGO</v>
          </cell>
          <cell r="B11110" t="str">
            <v>DESCRIPCIÓN</v>
          </cell>
          <cell r="C11110"/>
          <cell r="D11110"/>
          <cell r="E11110"/>
          <cell r="F11110"/>
          <cell r="G11110"/>
        </row>
        <row r="11111">
          <cell r="A11111"/>
          <cell r="B11111"/>
          <cell r="C11111" t="str">
            <v>A - MATERIALES</v>
          </cell>
          <cell r="D11111"/>
          <cell r="E11111"/>
          <cell r="F11111"/>
          <cell r="G11111"/>
        </row>
        <row r="11112">
          <cell r="A11112" t="str">
            <v/>
          </cell>
          <cell r="B11112" t="str">
            <v/>
          </cell>
          <cell r="C11112"/>
          <cell r="D11112" t="str">
            <v/>
          </cell>
          <cell r="E11112"/>
          <cell r="F11112">
            <v>0</v>
          </cell>
          <cell r="G11112">
            <v>0</v>
          </cell>
        </row>
        <row r="11113">
          <cell r="A11113" t="str">
            <v/>
          </cell>
          <cell r="B11113" t="str">
            <v/>
          </cell>
          <cell r="C11113"/>
          <cell r="D11113" t="str">
            <v/>
          </cell>
          <cell r="E11113"/>
          <cell r="F11113">
            <v>0</v>
          </cell>
          <cell r="G11113">
            <v>0</v>
          </cell>
        </row>
        <row r="11114">
          <cell r="A11114" t="str">
            <v/>
          </cell>
          <cell r="B11114" t="str">
            <v/>
          </cell>
          <cell r="C11114"/>
          <cell r="D11114" t="str">
            <v/>
          </cell>
          <cell r="E11114"/>
          <cell r="F11114">
            <v>0</v>
          </cell>
          <cell r="G11114">
            <v>0</v>
          </cell>
        </row>
        <row r="11115">
          <cell r="A11115" t="str">
            <v/>
          </cell>
          <cell r="B11115" t="str">
            <v/>
          </cell>
          <cell r="C11115"/>
          <cell r="D11115" t="str">
            <v/>
          </cell>
          <cell r="E11115"/>
          <cell r="F11115">
            <v>0</v>
          </cell>
          <cell r="G11115">
            <v>0</v>
          </cell>
        </row>
        <row r="11116">
          <cell r="A11116" t="str">
            <v/>
          </cell>
          <cell r="B11116" t="str">
            <v/>
          </cell>
          <cell r="C11116"/>
          <cell r="D11116" t="str">
            <v/>
          </cell>
          <cell r="E11116"/>
          <cell r="F11116">
            <v>0</v>
          </cell>
          <cell r="G11116">
            <v>0</v>
          </cell>
        </row>
        <row r="11117">
          <cell r="A11117" t="str">
            <v/>
          </cell>
          <cell r="B11117" t="str">
            <v/>
          </cell>
          <cell r="C11117"/>
          <cell r="D11117" t="str">
            <v/>
          </cell>
          <cell r="E11117"/>
          <cell r="F11117">
            <v>0</v>
          </cell>
          <cell r="G11117">
            <v>0</v>
          </cell>
        </row>
        <row r="11118">
          <cell r="A11118" t="str">
            <v/>
          </cell>
          <cell r="B11118" t="str">
            <v/>
          </cell>
          <cell r="C11118"/>
          <cell r="D11118" t="str">
            <v/>
          </cell>
          <cell r="E11118"/>
          <cell r="F11118">
            <v>0</v>
          </cell>
          <cell r="G11118">
            <v>0</v>
          </cell>
        </row>
        <row r="11119">
          <cell r="A11119" t="str">
            <v/>
          </cell>
          <cell r="B11119" t="str">
            <v/>
          </cell>
          <cell r="C11119"/>
          <cell r="D11119" t="str">
            <v/>
          </cell>
          <cell r="E11119"/>
          <cell r="F11119">
            <v>0</v>
          </cell>
          <cell r="G11119">
            <v>0</v>
          </cell>
        </row>
        <row r="11120">
          <cell r="A11120" t="str">
            <v/>
          </cell>
          <cell r="B11120" t="str">
            <v/>
          </cell>
          <cell r="C11120"/>
          <cell r="D11120" t="str">
            <v/>
          </cell>
          <cell r="E11120"/>
          <cell r="F11120">
            <v>0</v>
          </cell>
          <cell r="G11120">
            <v>0</v>
          </cell>
        </row>
        <row r="11121">
          <cell r="A11121" t="str">
            <v/>
          </cell>
          <cell r="B11121" t="str">
            <v/>
          </cell>
          <cell r="C11121"/>
          <cell r="D11121" t="str">
            <v/>
          </cell>
          <cell r="E11121"/>
          <cell r="F11121">
            <v>0</v>
          </cell>
          <cell r="G11121">
            <v>0</v>
          </cell>
        </row>
        <row r="11122">
          <cell r="A11122" t="str">
            <v/>
          </cell>
          <cell r="B11122" t="str">
            <v/>
          </cell>
          <cell r="C11122"/>
          <cell r="D11122" t="str">
            <v/>
          </cell>
          <cell r="E11122"/>
          <cell r="F11122">
            <v>0</v>
          </cell>
          <cell r="G11122">
            <v>0</v>
          </cell>
        </row>
        <row r="11123">
          <cell r="A11123" t="str">
            <v/>
          </cell>
          <cell r="B11123" t="str">
            <v/>
          </cell>
          <cell r="C11123"/>
          <cell r="D11123" t="str">
            <v/>
          </cell>
          <cell r="E11123"/>
          <cell r="F11123">
            <v>0</v>
          </cell>
          <cell r="G11123">
            <v>0</v>
          </cell>
        </row>
        <row r="11124">
          <cell r="A11124" t="str">
            <v/>
          </cell>
          <cell r="B11124" t="str">
            <v/>
          </cell>
          <cell r="C11124"/>
          <cell r="D11124" t="str">
            <v/>
          </cell>
          <cell r="E11124"/>
          <cell r="F11124">
            <v>0</v>
          </cell>
          <cell r="G11124">
            <v>0</v>
          </cell>
        </row>
        <row r="11125">
          <cell r="A11125" t="str">
            <v/>
          </cell>
          <cell r="B11125" t="str">
            <v/>
          </cell>
          <cell r="C11125"/>
          <cell r="D11125" t="str">
            <v/>
          </cell>
          <cell r="E11125"/>
          <cell r="F11125">
            <v>0</v>
          </cell>
          <cell r="G11125">
            <v>0</v>
          </cell>
        </row>
        <row r="11126">
          <cell r="A11126"/>
          <cell r="B11126"/>
          <cell r="C11126"/>
          <cell r="D11126"/>
          <cell r="E11126"/>
          <cell r="F11126" t="str">
            <v>Total A</v>
          </cell>
          <cell r="G11126">
            <v>0</v>
          </cell>
        </row>
        <row r="11127">
          <cell r="A11127"/>
          <cell r="B11127"/>
          <cell r="C11127" t="str">
            <v>B - MANO DE OBRA</v>
          </cell>
          <cell r="D11127"/>
          <cell r="E11127"/>
          <cell r="F11127"/>
          <cell r="G11127"/>
        </row>
        <row r="11128">
          <cell r="A11128" t="str">
            <v/>
          </cell>
          <cell r="B11128">
            <v>0</v>
          </cell>
          <cell r="C11128"/>
          <cell r="D11128" t="str">
            <v/>
          </cell>
          <cell r="E11128"/>
          <cell r="F11128">
            <v>0</v>
          </cell>
          <cell r="G11128">
            <v>0</v>
          </cell>
        </row>
        <row r="11129">
          <cell r="A11129" t="str">
            <v/>
          </cell>
          <cell r="B11129">
            <v>0</v>
          </cell>
          <cell r="C11129"/>
          <cell r="D11129" t="str">
            <v/>
          </cell>
          <cell r="E11129"/>
          <cell r="F11129">
            <v>0</v>
          </cell>
          <cell r="G11129">
            <v>0</v>
          </cell>
        </row>
        <row r="11130">
          <cell r="A11130" t="str">
            <v/>
          </cell>
          <cell r="B11130">
            <v>0</v>
          </cell>
          <cell r="C11130"/>
          <cell r="D11130" t="str">
            <v/>
          </cell>
          <cell r="E11130"/>
          <cell r="F11130">
            <v>0</v>
          </cell>
          <cell r="G11130">
            <v>0</v>
          </cell>
        </row>
        <row r="11131">
          <cell r="A11131" t="str">
            <v/>
          </cell>
          <cell r="B11131">
            <v>0</v>
          </cell>
          <cell r="C11131"/>
          <cell r="D11131" t="str">
            <v/>
          </cell>
          <cell r="E11131"/>
          <cell r="F11131">
            <v>0</v>
          </cell>
          <cell r="G11131">
            <v>0</v>
          </cell>
        </row>
        <row r="11132">
          <cell r="A11132" t="str">
            <v/>
          </cell>
          <cell r="B11132">
            <v>0</v>
          </cell>
          <cell r="C11132"/>
          <cell r="D11132" t="str">
            <v/>
          </cell>
          <cell r="E11132"/>
          <cell r="F11132">
            <v>0</v>
          </cell>
          <cell r="G11132">
            <v>0</v>
          </cell>
        </row>
        <row r="11133">
          <cell r="A11133" t="str">
            <v/>
          </cell>
          <cell r="B11133">
            <v>0</v>
          </cell>
          <cell r="C11133"/>
          <cell r="D11133" t="str">
            <v/>
          </cell>
          <cell r="E11133"/>
          <cell r="F11133">
            <v>0</v>
          </cell>
          <cell r="G11133">
            <v>0</v>
          </cell>
        </row>
        <row r="11134">
          <cell r="A11134" t="str">
            <v/>
          </cell>
          <cell r="B11134">
            <v>0</v>
          </cell>
          <cell r="C11134"/>
          <cell r="D11134" t="str">
            <v/>
          </cell>
          <cell r="E11134"/>
          <cell r="F11134">
            <v>0</v>
          </cell>
          <cell r="G11134">
            <v>0</v>
          </cell>
        </row>
        <row r="11135">
          <cell r="A11135" t="str">
            <v/>
          </cell>
          <cell r="B11135">
            <v>0</v>
          </cell>
          <cell r="C11135"/>
          <cell r="D11135" t="str">
            <v/>
          </cell>
          <cell r="E11135"/>
          <cell r="F11135">
            <v>0</v>
          </cell>
          <cell r="G11135">
            <v>0</v>
          </cell>
        </row>
        <row r="11136">
          <cell r="A11136"/>
          <cell r="B11136"/>
          <cell r="C11136"/>
          <cell r="D11136"/>
          <cell r="E11136"/>
          <cell r="F11136" t="str">
            <v>Total B</v>
          </cell>
          <cell r="G11136">
            <v>0</v>
          </cell>
        </row>
        <row r="11137">
          <cell r="A11137"/>
          <cell r="B11137"/>
          <cell r="C11137" t="str">
            <v>C - EQUIPOS</v>
          </cell>
          <cell r="D11137"/>
          <cell r="E11137"/>
          <cell r="F11137"/>
          <cell r="G11137"/>
        </row>
        <row r="11138">
          <cell r="A11138" t="str">
            <v/>
          </cell>
          <cell r="B11138" t="str">
            <v/>
          </cell>
          <cell r="C11138"/>
          <cell r="D11138" t="str">
            <v/>
          </cell>
          <cell r="E11138"/>
          <cell r="F11138">
            <v>0</v>
          </cell>
          <cell r="G11138">
            <v>0</v>
          </cell>
        </row>
        <row r="11139">
          <cell r="A11139" t="str">
            <v/>
          </cell>
          <cell r="B11139" t="str">
            <v/>
          </cell>
          <cell r="C11139"/>
          <cell r="D11139" t="str">
            <v/>
          </cell>
          <cell r="E11139"/>
          <cell r="F11139">
            <v>0</v>
          </cell>
          <cell r="G11139">
            <v>0</v>
          </cell>
        </row>
        <row r="11140">
          <cell r="A11140" t="str">
            <v/>
          </cell>
          <cell r="B11140" t="str">
            <v/>
          </cell>
          <cell r="C11140"/>
          <cell r="D11140" t="str">
            <v/>
          </cell>
          <cell r="E11140"/>
          <cell r="F11140">
            <v>0</v>
          </cell>
          <cell r="G11140">
            <v>0</v>
          </cell>
        </row>
        <row r="11141">
          <cell r="A11141" t="str">
            <v/>
          </cell>
          <cell r="B11141" t="str">
            <v/>
          </cell>
          <cell r="C11141"/>
          <cell r="D11141" t="str">
            <v/>
          </cell>
          <cell r="E11141"/>
          <cell r="F11141">
            <v>0</v>
          </cell>
          <cell r="G11141">
            <v>0</v>
          </cell>
        </row>
        <row r="11142">
          <cell r="A11142" t="str">
            <v/>
          </cell>
          <cell r="B11142" t="str">
            <v/>
          </cell>
          <cell r="C11142"/>
          <cell r="D11142" t="str">
            <v/>
          </cell>
          <cell r="E11142"/>
          <cell r="F11142">
            <v>0</v>
          </cell>
          <cell r="G11142">
            <v>0</v>
          </cell>
        </row>
        <row r="11143">
          <cell r="A11143" t="str">
            <v/>
          </cell>
          <cell r="B11143" t="str">
            <v/>
          </cell>
          <cell r="C11143"/>
          <cell r="D11143" t="str">
            <v/>
          </cell>
          <cell r="E11143"/>
          <cell r="F11143">
            <v>0</v>
          </cell>
          <cell r="G11143">
            <v>0</v>
          </cell>
        </row>
        <row r="11144">
          <cell r="A11144" t="str">
            <v/>
          </cell>
          <cell r="B11144" t="str">
            <v/>
          </cell>
          <cell r="C11144"/>
          <cell r="D11144" t="str">
            <v/>
          </cell>
          <cell r="E11144"/>
          <cell r="F11144">
            <v>0</v>
          </cell>
          <cell r="G11144">
            <v>0</v>
          </cell>
        </row>
        <row r="11145">
          <cell r="A11145" t="str">
            <v/>
          </cell>
          <cell r="B11145" t="str">
            <v/>
          </cell>
          <cell r="C11145"/>
          <cell r="D11145" t="str">
            <v/>
          </cell>
          <cell r="E11145"/>
          <cell r="F11145">
            <v>0</v>
          </cell>
          <cell r="G11145">
            <v>0</v>
          </cell>
        </row>
        <row r="11146">
          <cell r="A11146" t="str">
            <v/>
          </cell>
          <cell r="B11146" t="str">
            <v/>
          </cell>
          <cell r="C11146"/>
          <cell r="D11146" t="str">
            <v/>
          </cell>
          <cell r="E11146"/>
          <cell r="F11146">
            <v>0</v>
          </cell>
          <cell r="G11146">
            <v>0</v>
          </cell>
        </row>
        <row r="11147">
          <cell r="A11147"/>
          <cell r="B11147"/>
          <cell r="C11147"/>
          <cell r="D11147"/>
          <cell r="E11147"/>
          <cell r="F11147" t="str">
            <v>Total C</v>
          </cell>
          <cell r="G11147">
            <v>0</v>
          </cell>
        </row>
        <row r="11148">
          <cell r="A11148"/>
          <cell r="B11148"/>
          <cell r="C11148"/>
          <cell r="D11148"/>
          <cell r="E11148"/>
          <cell r="F11148"/>
          <cell r="G11148"/>
        </row>
        <row r="11149">
          <cell r="A11149" t="str">
            <v/>
          </cell>
          <cell r="B11149" t="str">
            <v/>
          </cell>
          <cell r="C11149"/>
          <cell r="D11149" t="str">
            <v>Costo  Neto</v>
          </cell>
          <cell r="E11149"/>
          <cell r="F11149" t="str">
            <v>Total D=A+B+C</v>
          </cell>
          <cell r="G11149">
            <v>0</v>
          </cell>
        </row>
        <row r="11151">
          <cell r="A11151" t="str">
            <v>ANALISIS DE PRECIOS</v>
          </cell>
          <cell r="B11151"/>
          <cell r="C11151"/>
          <cell r="D11151"/>
          <cell r="E11151"/>
          <cell r="F11151"/>
          <cell r="G11151"/>
        </row>
        <row r="11152">
          <cell r="A11152" t="str">
            <v>COMITENTE:</v>
          </cell>
          <cell r="B11152" t="str">
            <v>DIRECCIÓN DE ARQUITECTURA</v>
          </cell>
          <cell r="C11152"/>
          <cell r="D11152"/>
          <cell r="E11152"/>
          <cell r="F11152"/>
          <cell r="G11152"/>
        </row>
        <row r="11153">
          <cell r="A11153" t="str">
            <v>CONTRATISTA:</v>
          </cell>
          <cell r="B11153" t="str">
            <v xml:space="preserve">BILBAO CONSTRUCCIONES S.R.L. </v>
          </cell>
          <cell r="C11153"/>
          <cell r="D11153"/>
          <cell r="E11153"/>
          <cell r="F11153"/>
          <cell r="G11153"/>
        </row>
        <row r="11154">
          <cell r="A11154" t="str">
            <v>OBRA:</v>
          </cell>
          <cell r="B11154" t="str">
            <v>CENTRO DE MEDICINA NUCLEAR - PET / CT</v>
          </cell>
          <cell r="C11154"/>
          <cell r="D11154"/>
          <cell r="E11154"/>
          <cell r="F11154" t="str">
            <v>PRECIOS A:</v>
          </cell>
          <cell r="G11154">
            <v>43594</v>
          </cell>
        </row>
        <row r="11155">
          <cell r="A11155" t="str">
            <v>UBICACIÓN:</v>
          </cell>
          <cell r="B11155" t="str">
            <v>CAPITAL</v>
          </cell>
          <cell r="C11155"/>
          <cell r="D11155"/>
          <cell r="E11155"/>
          <cell r="F11155"/>
          <cell r="G11155"/>
        </row>
        <row r="11156">
          <cell r="A11156" t="str">
            <v>RUBRO:</v>
          </cell>
          <cell r="B11156" t="str">
            <v/>
          </cell>
          <cell r="C11156" t="str">
            <v/>
          </cell>
          <cell r="D11156"/>
          <cell r="E11156"/>
          <cell r="F11156"/>
          <cell r="G11156"/>
        </row>
        <row r="11157">
          <cell r="A11157" t="str">
            <v>ITEM:</v>
          </cell>
          <cell r="B11157" t="str">
            <v/>
          </cell>
          <cell r="C11157" t="str">
            <v/>
          </cell>
          <cell r="D11157"/>
          <cell r="E11157"/>
          <cell r="F11157" t="str">
            <v>UNIDAD:</v>
          </cell>
          <cell r="G11157" t="str">
            <v/>
          </cell>
        </row>
        <row r="11158">
          <cell r="A11158"/>
          <cell r="B11158"/>
          <cell r="C11158"/>
          <cell r="D11158"/>
          <cell r="E11158"/>
          <cell r="F11158"/>
          <cell r="G11158"/>
        </row>
        <row r="11159">
          <cell r="A11159" t="str">
            <v>DATOS REDETERMINACION</v>
          </cell>
          <cell r="B11159"/>
          <cell r="C11159" t="str">
            <v>DESIGNACION</v>
          </cell>
          <cell r="D11159" t="str">
            <v>U</v>
          </cell>
          <cell r="E11159" t="str">
            <v>Cantidad</v>
          </cell>
          <cell r="F11159" t="str">
            <v>$ Unitarios</v>
          </cell>
          <cell r="G11159" t="str">
            <v>$ Parcial</v>
          </cell>
        </row>
        <row r="11160">
          <cell r="A11160" t="str">
            <v>CÓDIGO</v>
          </cell>
          <cell r="B11160" t="str">
            <v>DESCRIPCIÓN</v>
          </cell>
          <cell r="C11160"/>
          <cell r="D11160"/>
          <cell r="E11160"/>
          <cell r="F11160"/>
          <cell r="G11160"/>
        </row>
        <row r="11161">
          <cell r="A11161"/>
          <cell r="B11161"/>
          <cell r="C11161" t="str">
            <v>A - MATERIALES</v>
          </cell>
          <cell r="D11161"/>
          <cell r="E11161"/>
          <cell r="F11161"/>
          <cell r="G11161"/>
        </row>
        <row r="11162">
          <cell r="A11162" t="str">
            <v/>
          </cell>
          <cell r="B11162" t="str">
            <v/>
          </cell>
          <cell r="C11162"/>
          <cell r="D11162" t="str">
            <v/>
          </cell>
          <cell r="E11162"/>
          <cell r="F11162">
            <v>0</v>
          </cell>
          <cell r="G11162">
            <v>0</v>
          </cell>
        </row>
        <row r="11163">
          <cell r="A11163" t="str">
            <v/>
          </cell>
          <cell r="B11163" t="str">
            <v/>
          </cell>
          <cell r="C11163"/>
          <cell r="D11163" t="str">
            <v/>
          </cell>
          <cell r="E11163"/>
          <cell r="F11163">
            <v>0</v>
          </cell>
          <cell r="G11163">
            <v>0</v>
          </cell>
        </row>
        <row r="11164">
          <cell r="A11164" t="str">
            <v/>
          </cell>
          <cell r="B11164" t="str">
            <v/>
          </cell>
          <cell r="C11164"/>
          <cell r="D11164" t="str">
            <v/>
          </cell>
          <cell r="E11164"/>
          <cell r="F11164">
            <v>0</v>
          </cell>
          <cell r="G11164">
            <v>0</v>
          </cell>
        </row>
        <row r="11165">
          <cell r="A11165" t="str">
            <v/>
          </cell>
          <cell r="B11165" t="str">
            <v/>
          </cell>
          <cell r="C11165"/>
          <cell r="D11165" t="str">
            <v/>
          </cell>
          <cell r="E11165"/>
          <cell r="F11165">
            <v>0</v>
          </cell>
          <cell r="G11165">
            <v>0</v>
          </cell>
        </row>
        <row r="11166">
          <cell r="A11166" t="str">
            <v/>
          </cell>
          <cell r="B11166" t="str">
            <v/>
          </cell>
          <cell r="C11166"/>
          <cell r="D11166" t="str">
            <v/>
          </cell>
          <cell r="E11166"/>
          <cell r="F11166">
            <v>0</v>
          </cell>
          <cell r="G11166">
            <v>0</v>
          </cell>
        </row>
        <row r="11167">
          <cell r="A11167" t="str">
            <v/>
          </cell>
          <cell r="B11167" t="str">
            <v/>
          </cell>
          <cell r="C11167"/>
          <cell r="D11167" t="str">
            <v/>
          </cell>
          <cell r="E11167"/>
          <cell r="F11167">
            <v>0</v>
          </cell>
          <cell r="G11167">
            <v>0</v>
          </cell>
        </row>
        <row r="11168">
          <cell r="A11168" t="str">
            <v/>
          </cell>
          <cell r="B11168" t="str">
            <v/>
          </cell>
          <cell r="C11168"/>
          <cell r="D11168" t="str">
            <v/>
          </cell>
          <cell r="E11168"/>
          <cell r="F11168">
            <v>0</v>
          </cell>
          <cell r="G11168">
            <v>0</v>
          </cell>
        </row>
        <row r="11169">
          <cell r="A11169" t="str">
            <v/>
          </cell>
          <cell r="B11169" t="str">
            <v/>
          </cell>
          <cell r="C11169"/>
          <cell r="D11169" t="str">
            <v/>
          </cell>
          <cell r="E11169"/>
          <cell r="F11169">
            <v>0</v>
          </cell>
          <cell r="G11169">
            <v>0</v>
          </cell>
        </row>
        <row r="11170">
          <cell r="A11170" t="str">
            <v/>
          </cell>
          <cell r="B11170" t="str">
            <v/>
          </cell>
          <cell r="C11170"/>
          <cell r="D11170" t="str">
            <v/>
          </cell>
          <cell r="E11170"/>
          <cell r="F11170">
            <v>0</v>
          </cell>
          <cell r="G11170">
            <v>0</v>
          </cell>
        </row>
        <row r="11171">
          <cell r="A11171" t="str">
            <v/>
          </cell>
          <cell r="B11171" t="str">
            <v/>
          </cell>
          <cell r="C11171"/>
          <cell r="D11171" t="str">
            <v/>
          </cell>
          <cell r="E11171"/>
          <cell r="F11171">
            <v>0</v>
          </cell>
          <cell r="G11171">
            <v>0</v>
          </cell>
        </row>
        <row r="11172">
          <cell r="A11172" t="str">
            <v/>
          </cell>
          <cell r="B11172" t="str">
            <v/>
          </cell>
          <cell r="C11172"/>
          <cell r="D11172" t="str">
            <v/>
          </cell>
          <cell r="E11172"/>
          <cell r="F11172">
            <v>0</v>
          </cell>
          <cell r="G11172">
            <v>0</v>
          </cell>
        </row>
        <row r="11173">
          <cell r="A11173" t="str">
            <v/>
          </cell>
          <cell r="B11173" t="str">
            <v/>
          </cell>
          <cell r="C11173"/>
          <cell r="D11173" t="str">
            <v/>
          </cell>
          <cell r="E11173"/>
          <cell r="F11173">
            <v>0</v>
          </cell>
          <cell r="G11173">
            <v>0</v>
          </cell>
        </row>
        <row r="11174">
          <cell r="A11174" t="str">
            <v/>
          </cell>
          <cell r="B11174" t="str">
            <v/>
          </cell>
          <cell r="C11174"/>
          <cell r="D11174" t="str">
            <v/>
          </cell>
          <cell r="E11174"/>
          <cell r="F11174">
            <v>0</v>
          </cell>
          <cell r="G11174">
            <v>0</v>
          </cell>
        </row>
        <row r="11175">
          <cell r="A11175" t="str">
            <v/>
          </cell>
          <cell r="B11175" t="str">
            <v/>
          </cell>
          <cell r="C11175"/>
          <cell r="D11175" t="str">
            <v/>
          </cell>
          <cell r="E11175"/>
          <cell r="F11175">
            <v>0</v>
          </cell>
          <cell r="G11175">
            <v>0</v>
          </cell>
        </row>
        <row r="11176">
          <cell r="A11176"/>
          <cell r="B11176"/>
          <cell r="C11176"/>
          <cell r="D11176"/>
          <cell r="E11176"/>
          <cell r="F11176" t="str">
            <v>Total A</v>
          </cell>
          <cell r="G11176">
            <v>0</v>
          </cell>
        </row>
        <row r="11177">
          <cell r="A11177"/>
          <cell r="B11177"/>
          <cell r="C11177" t="str">
            <v>B - MANO DE OBRA</v>
          </cell>
          <cell r="D11177"/>
          <cell r="E11177"/>
          <cell r="F11177"/>
          <cell r="G11177"/>
        </row>
        <row r="11178">
          <cell r="A11178" t="str">
            <v/>
          </cell>
          <cell r="B11178">
            <v>0</v>
          </cell>
          <cell r="C11178"/>
          <cell r="D11178" t="str">
            <v/>
          </cell>
          <cell r="E11178"/>
          <cell r="F11178">
            <v>0</v>
          </cell>
          <cell r="G11178">
            <v>0</v>
          </cell>
        </row>
        <row r="11179">
          <cell r="A11179" t="str">
            <v/>
          </cell>
          <cell r="B11179">
            <v>0</v>
          </cell>
          <cell r="C11179"/>
          <cell r="D11179" t="str">
            <v/>
          </cell>
          <cell r="E11179"/>
          <cell r="F11179">
            <v>0</v>
          </cell>
          <cell r="G11179">
            <v>0</v>
          </cell>
        </row>
        <row r="11180">
          <cell r="A11180" t="str">
            <v/>
          </cell>
          <cell r="B11180">
            <v>0</v>
          </cell>
          <cell r="C11180"/>
          <cell r="D11180" t="str">
            <v/>
          </cell>
          <cell r="E11180"/>
          <cell r="F11180">
            <v>0</v>
          </cell>
          <cell r="G11180">
            <v>0</v>
          </cell>
        </row>
        <row r="11181">
          <cell r="A11181" t="str">
            <v/>
          </cell>
          <cell r="B11181">
            <v>0</v>
          </cell>
          <cell r="C11181"/>
          <cell r="D11181" t="str">
            <v/>
          </cell>
          <cell r="E11181"/>
          <cell r="F11181">
            <v>0</v>
          </cell>
          <cell r="G11181">
            <v>0</v>
          </cell>
        </row>
        <row r="11182">
          <cell r="A11182" t="str">
            <v/>
          </cell>
          <cell r="B11182">
            <v>0</v>
          </cell>
          <cell r="C11182"/>
          <cell r="D11182" t="str">
            <v/>
          </cell>
          <cell r="E11182"/>
          <cell r="F11182">
            <v>0</v>
          </cell>
          <cell r="G11182">
            <v>0</v>
          </cell>
        </row>
        <row r="11183">
          <cell r="A11183" t="str">
            <v/>
          </cell>
          <cell r="B11183">
            <v>0</v>
          </cell>
          <cell r="C11183"/>
          <cell r="D11183" t="str">
            <v/>
          </cell>
          <cell r="E11183"/>
          <cell r="F11183">
            <v>0</v>
          </cell>
          <cell r="G11183">
            <v>0</v>
          </cell>
        </row>
        <row r="11184">
          <cell r="A11184" t="str">
            <v/>
          </cell>
          <cell r="B11184">
            <v>0</v>
          </cell>
          <cell r="C11184"/>
          <cell r="D11184" t="str">
            <v/>
          </cell>
          <cell r="E11184"/>
          <cell r="F11184">
            <v>0</v>
          </cell>
          <cell r="G11184">
            <v>0</v>
          </cell>
        </row>
        <row r="11185">
          <cell r="A11185" t="str">
            <v/>
          </cell>
          <cell r="B11185">
            <v>0</v>
          </cell>
          <cell r="C11185"/>
          <cell r="D11185" t="str">
            <v/>
          </cell>
          <cell r="E11185"/>
          <cell r="F11185">
            <v>0</v>
          </cell>
          <cell r="G11185">
            <v>0</v>
          </cell>
        </row>
        <row r="11186">
          <cell r="A11186"/>
          <cell r="B11186"/>
          <cell r="C11186"/>
          <cell r="D11186"/>
          <cell r="E11186"/>
          <cell r="F11186" t="str">
            <v>Total B</v>
          </cell>
          <cell r="G11186">
            <v>0</v>
          </cell>
        </row>
        <row r="11187">
          <cell r="A11187"/>
          <cell r="B11187"/>
          <cell r="C11187" t="str">
            <v>C - EQUIPOS</v>
          </cell>
          <cell r="D11187"/>
          <cell r="E11187"/>
          <cell r="F11187"/>
          <cell r="G11187"/>
        </row>
        <row r="11188">
          <cell r="A11188" t="str">
            <v/>
          </cell>
          <cell r="B11188" t="str">
            <v/>
          </cell>
          <cell r="C11188"/>
          <cell r="D11188" t="str">
            <v/>
          </cell>
          <cell r="E11188"/>
          <cell r="F11188">
            <v>0</v>
          </cell>
          <cell r="G11188">
            <v>0</v>
          </cell>
        </row>
        <row r="11189">
          <cell r="A11189" t="str">
            <v/>
          </cell>
          <cell r="B11189" t="str">
            <v/>
          </cell>
          <cell r="C11189"/>
          <cell r="D11189" t="str">
            <v/>
          </cell>
          <cell r="E11189"/>
          <cell r="F11189">
            <v>0</v>
          </cell>
          <cell r="G11189">
            <v>0</v>
          </cell>
        </row>
        <row r="11190">
          <cell r="A11190" t="str">
            <v/>
          </cell>
          <cell r="B11190" t="str">
            <v/>
          </cell>
          <cell r="C11190"/>
          <cell r="D11190" t="str">
            <v/>
          </cell>
          <cell r="E11190"/>
          <cell r="F11190">
            <v>0</v>
          </cell>
          <cell r="G11190">
            <v>0</v>
          </cell>
        </row>
        <row r="11191">
          <cell r="A11191" t="str">
            <v/>
          </cell>
          <cell r="B11191" t="str">
            <v/>
          </cell>
          <cell r="C11191"/>
          <cell r="D11191" t="str">
            <v/>
          </cell>
          <cell r="E11191"/>
          <cell r="F11191">
            <v>0</v>
          </cell>
          <cell r="G11191">
            <v>0</v>
          </cell>
        </row>
        <row r="11192">
          <cell r="A11192" t="str">
            <v/>
          </cell>
          <cell r="B11192" t="str">
            <v/>
          </cell>
          <cell r="C11192"/>
          <cell r="D11192" t="str">
            <v/>
          </cell>
          <cell r="E11192"/>
          <cell r="F11192">
            <v>0</v>
          </cell>
          <cell r="G11192">
            <v>0</v>
          </cell>
        </row>
        <row r="11193">
          <cell r="A11193" t="str">
            <v/>
          </cell>
          <cell r="B11193" t="str">
            <v/>
          </cell>
          <cell r="C11193"/>
          <cell r="D11193" t="str">
            <v/>
          </cell>
          <cell r="E11193"/>
          <cell r="F11193">
            <v>0</v>
          </cell>
          <cell r="G11193">
            <v>0</v>
          </cell>
        </row>
        <row r="11194">
          <cell r="A11194" t="str">
            <v/>
          </cell>
          <cell r="B11194" t="str">
            <v/>
          </cell>
          <cell r="C11194"/>
          <cell r="D11194" t="str">
            <v/>
          </cell>
          <cell r="E11194"/>
          <cell r="F11194">
            <v>0</v>
          </cell>
          <cell r="G11194">
            <v>0</v>
          </cell>
        </row>
        <row r="11195">
          <cell r="A11195" t="str">
            <v/>
          </cell>
          <cell r="B11195" t="str">
            <v/>
          </cell>
          <cell r="C11195"/>
          <cell r="D11195" t="str">
            <v/>
          </cell>
          <cell r="E11195"/>
          <cell r="F11195">
            <v>0</v>
          </cell>
          <cell r="G11195">
            <v>0</v>
          </cell>
        </row>
        <row r="11196">
          <cell r="A11196" t="str">
            <v/>
          </cell>
          <cell r="B11196" t="str">
            <v/>
          </cell>
          <cell r="C11196"/>
          <cell r="D11196" t="str">
            <v/>
          </cell>
          <cell r="E11196"/>
          <cell r="F11196">
            <v>0</v>
          </cell>
          <cell r="G11196">
            <v>0</v>
          </cell>
        </row>
        <row r="11197">
          <cell r="A11197"/>
          <cell r="B11197"/>
          <cell r="C11197"/>
          <cell r="D11197"/>
          <cell r="E11197"/>
          <cell r="F11197" t="str">
            <v>Total C</v>
          </cell>
          <cell r="G11197">
            <v>0</v>
          </cell>
        </row>
        <row r="11198">
          <cell r="A11198"/>
          <cell r="B11198"/>
          <cell r="C11198"/>
          <cell r="D11198"/>
          <cell r="E11198"/>
          <cell r="F11198"/>
          <cell r="G11198"/>
        </row>
        <row r="11199">
          <cell r="A11199" t="str">
            <v/>
          </cell>
          <cell r="B11199" t="str">
            <v/>
          </cell>
          <cell r="C11199"/>
          <cell r="D11199" t="str">
            <v>Costo  Neto</v>
          </cell>
          <cell r="E11199"/>
          <cell r="F11199" t="str">
            <v>Total D=A+B+C</v>
          </cell>
          <cell r="G11199">
            <v>0</v>
          </cell>
        </row>
        <row r="11201">
          <cell r="A11201" t="str">
            <v>ANALISIS DE PRECIOS</v>
          </cell>
          <cell r="B11201"/>
          <cell r="C11201"/>
          <cell r="D11201"/>
          <cell r="E11201"/>
          <cell r="F11201"/>
          <cell r="G11201"/>
        </row>
        <row r="11202">
          <cell r="A11202" t="str">
            <v>COMITENTE:</v>
          </cell>
          <cell r="B11202" t="str">
            <v>DIRECCIÓN DE ARQUITECTURA</v>
          </cell>
          <cell r="C11202"/>
          <cell r="D11202"/>
          <cell r="E11202"/>
          <cell r="F11202"/>
          <cell r="G11202"/>
        </row>
        <row r="11203">
          <cell r="A11203" t="str">
            <v>CONTRATISTA:</v>
          </cell>
          <cell r="B11203" t="str">
            <v xml:space="preserve">BILBAO CONSTRUCCIONES S.R.L. </v>
          </cell>
          <cell r="C11203"/>
          <cell r="D11203"/>
          <cell r="E11203"/>
          <cell r="F11203"/>
          <cell r="G11203"/>
        </row>
        <row r="11204">
          <cell r="A11204" t="str">
            <v>OBRA:</v>
          </cell>
          <cell r="B11204" t="str">
            <v>CENTRO DE MEDICINA NUCLEAR - PET / CT</v>
          </cell>
          <cell r="C11204"/>
          <cell r="D11204"/>
          <cell r="E11204"/>
          <cell r="F11204" t="str">
            <v>PRECIOS A:</v>
          </cell>
          <cell r="G11204">
            <v>43594</v>
          </cell>
        </row>
        <row r="11205">
          <cell r="A11205" t="str">
            <v>UBICACIÓN:</v>
          </cell>
          <cell r="B11205" t="str">
            <v>CAPITAL</v>
          </cell>
          <cell r="C11205"/>
          <cell r="D11205"/>
          <cell r="E11205"/>
          <cell r="F11205"/>
          <cell r="G11205"/>
        </row>
        <row r="11206">
          <cell r="A11206" t="str">
            <v>RUBRO:</v>
          </cell>
          <cell r="B11206" t="str">
            <v/>
          </cell>
          <cell r="C11206" t="str">
            <v/>
          </cell>
          <cell r="D11206"/>
          <cell r="E11206"/>
          <cell r="F11206"/>
          <cell r="G11206"/>
        </row>
        <row r="11207">
          <cell r="A11207" t="str">
            <v>ITEM:</v>
          </cell>
          <cell r="B11207" t="str">
            <v/>
          </cell>
          <cell r="C11207" t="str">
            <v/>
          </cell>
          <cell r="D11207"/>
          <cell r="E11207"/>
          <cell r="F11207" t="str">
            <v>UNIDAD:</v>
          </cell>
          <cell r="G11207" t="str">
            <v/>
          </cell>
        </row>
        <row r="11208">
          <cell r="A11208"/>
          <cell r="B11208"/>
          <cell r="C11208"/>
          <cell r="D11208"/>
          <cell r="E11208"/>
          <cell r="F11208"/>
          <cell r="G11208"/>
        </row>
        <row r="11209">
          <cell r="A11209" t="str">
            <v>DATOS REDETERMINACION</v>
          </cell>
          <cell r="B11209"/>
          <cell r="C11209" t="str">
            <v>DESIGNACION</v>
          </cell>
          <cell r="D11209" t="str">
            <v>U</v>
          </cell>
          <cell r="E11209" t="str">
            <v>Cantidad</v>
          </cell>
          <cell r="F11209" t="str">
            <v>$ Unitarios</v>
          </cell>
          <cell r="G11209" t="str">
            <v>$ Parcial</v>
          </cell>
        </row>
        <row r="11210">
          <cell r="A11210" t="str">
            <v>CÓDIGO</v>
          </cell>
          <cell r="B11210" t="str">
            <v>DESCRIPCIÓN</v>
          </cell>
          <cell r="C11210"/>
          <cell r="D11210"/>
          <cell r="E11210"/>
          <cell r="F11210"/>
          <cell r="G11210"/>
        </row>
        <row r="11211">
          <cell r="A11211"/>
          <cell r="B11211"/>
          <cell r="C11211" t="str">
            <v>A - MATERIALES</v>
          </cell>
          <cell r="D11211"/>
          <cell r="E11211"/>
          <cell r="F11211"/>
          <cell r="G11211"/>
        </row>
        <row r="11212">
          <cell r="A11212" t="str">
            <v/>
          </cell>
          <cell r="B11212" t="str">
            <v/>
          </cell>
          <cell r="C11212"/>
          <cell r="D11212" t="str">
            <v/>
          </cell>
          <cell r="E11212"/>
          <cell r="F11212">
            <v>0</v>
          </cell>
          <cell r="G11212">
            <v>0</v>
          </cell>
        </row>
        <row r="11213">
          <cell r="A11213" t="str">
            <v/>
          </cell>
          <cell r="B11213" t="str">
            <v/>
          </cell>
          <cell r="C11213"/>
          <cell r="D11213" t="str">
            <v/>
          </cell>
          <cell r="E11213"/>
          <cell r="F11213">
            <v>0</v>
          </cell>
          <cell r="G11213">
            <v>0</v>
          </cell>
        </row>
        <row r="11214">
          <cell r="A11214" t="str">
            <v/>
          </cell>
          <cell r="B11214" t="str">
            <v/>
          </cell>
          <cell r="C11214"/>
          <cell r="D11214" t="str">
            <v/>
          </cell>
          <cell r="E11214"/>
          <cell r="F11214">
            <v>0</v>
          </cell>
          <cell r="G11214">
            <v>0</v>
          </cell>
        </row>
        <row r="11215">
          <cell r="A11215" t="str">
            <v/>
          </cell>
          <cell r="B11215" t="str">
            <v/>
          </cell>
          <cell r="C11215"/>
          <cell r="D11215" t="str">
            <v/>
          </cell>
          <cell r="E11215"/>
          <cell r="F11215">
            <v>0</v>
          </cell>
          <cell r="G11215">
            <v>0</v>
          </cell>
        </row>
        <row r="11216">
          <cell r="A11216" t="str">
            <v/>
          </cell>
          <cell r="B11216" t="str">
            <v/>
          </cell>
          <cell r="C11216"/>
          <cell r="D11216" t="str">
            <v/>
          </cell>
          <cell r="E11216"/>
          <cell r="F11216">
            <v>0</v>
          </cell>
          <cell r="G11216">
            <v>0</v>
          </cell>
        </row>
        <row r="11217">
          <cell r="A11217" t="str">
            <v/>
          </cell>
          <cell r="B11217" t="str">
            <v/>
          </cell>
          <cell r="C11217"/>
          <cell r="D11217" t="str">
            <v/>
          </cell>
          <cell r="E11217"/>
          <cell r="F11217">
            <v>0</v>
          </cell>
          <cell r="G11217">
            <v>0</v>
          </cell>
        </row>
        <row r="11218">
          <cell r="A11218" t="str">
            <v/>
          </cell>
          <cell r="B11218" t="str">
            <v/>
          </cell>
          <cell r="C11218"/>
          <cell r="D11218" t="str">
            <v/>
          </cell>
          <cell r="E11218"/>
          <cell r="F11218">
            <v>0</v>
          </cell>
          <cell r="G11218">
            <v>0</v>
          </cell>
        </row>
        <row r="11219">
          <cell r="A11219" t="str">
            <v/>
          </cell>
          <cell r="B11219" t="str">
            <v/>
          </cell>
          <cell r="C11219"/>
          <cell r="D11219" t="str">
            <v/>
          </cell>
          <cell r="E11219"/>
          <cell r="F11219">
            <v>0</v>
          </cell>
          <cell r="G11219">
            <v>0</v>
          </cell>
        </row>
        <row r="11220">
          <cell r="A11220" t="str">
            <v/>
          </cell>
          <cell r="B11220" t="str">
            <v/>
          </cell>
          <cell r="C11220"/>
          <cell r="D11220" t="str">
            <v/>
          </cell>
          <cell r="E11220"/>
          <cell r="F11220">
            <v>0</v>
          </cell>
          <cell r="G11220">
            <v>0</v>
          </cell>
        </row>
        <row r="11221">
          <cell r="A11221" t="str">
            <v/>
          </cell>
          <cell r="B11221" t="str">
            <v/>
          </cell>
          <cell r="C11221"/>
          <cell r="D11221" t="str">
            <v/>
          </cell>
          <cell r="E11221"/>
          <cell r="F11221">
            <v>0</v>
          </cell>
          <cell r="G11221">
            <v>0</v>
          </cell>
        </row>
        <row r="11222">
          <cell r="A11222" t="str">
            <v/>
          </cell>
          <cell r="B11222" t="str">
            <v/>
          </cell>
          <cell r="C11222"/>
          <cell r="D11222" t="str">
            <v/>
          </cell>
          <cell r="E11222"/>
          <cell r="F11222">
            <v>0</v>
          </cell>
          <cell r="G11222">
            <v>0</v>
          </cell>
        </row>
        <row r="11223">
          <cell r="A11223" t="str">
            <v/>
          </cell>
          <cell r="B11223" t="str">
            <v/>
          </cell>
          <cell r="C11223"/>
          <cell r="D11223" t="str">
            <v/>
          </cell>
          <cell r="E11223"/>
          <cell r="F11223">
            <v>0</v>
          </cell>
          <cell r="G11223">
            <v>0</v>
          </cell>
        </row>
        <row r="11224">
          <cell r="A11224" t="str">
            <v/>
          </cell>
          <cell r="B11224" t="str">
            <v/>
          </cell>
          <cell r="C11224"/>
          <cell r="D11224" t="str">
            <v/>
          </cell>
          <cell r="E11224"/>
          <cell r="F11224">
            <v>0</v>
          </cell>
          <cell r="G11224">
            <v>0</v>
          </cell>
        </row>
        <row r="11225">
          <cell r="A11225" t="str">
            <v/>
          </cell>
          <cell r="B11225" t="str">
            <v/>
          </cell>
          <cell r="C11225"/>
          <cell r="D11225" t="str">
            <v/>
          </cell>
          <cell r="E11225"/>
          <cell r="F11225">
            <v>0</v>
          </cell>
          <cell r="G11225">
            <v>0</v>
          </cell>
        </row>
        <row r="11226">
          <cell r="A11226"/>
          <cell r="B11226"/>
          <cell r="C11226"/>
          <cell r="D11226"/>
          <cell r="E11226"/>
          <cell r="F11226" t="str">
            <v>Total A</v>
          </cell>
          <cell r="G11226">
            <v>0</v>
          </cell>
        </row>
        <row r="11227">
          <cell r="A11227"/>
          <cell r="B11227"/>
          <cell r="C11227" t="str">
            <v>B - MANO DE OBRA</v>
          </cell>
          <cell r="D11227"/>
          <cell r="E11227"/>
          <cell r="F11227"/>
          <cell r="G11227"/>
        </row>
        <row r="11228">
          <cell r="A11228" t="str">
            <v/>
          </cell>
          <cell r="B11228">
            <v>0</v>
          </cell>
          <cell r="C11228"/>
          <cell r="D11228" t="str">
            <v/>
          </cell>
          <cell r="E11228"/>
          <cell r="F11228">
            <v>0</v>
          </cell>
          <cell r="G11228">
            <v>0</v>
          </cell>
        </row>
        <row r="11229">
          <cell r="A11229" t="str">
            <v/>
          </cell>
          <cell r="B11229">
            <v>0</v>
          </cell>
          <cell r="C11229"/>
          <cell r="D11229" t="str">
            <v/>
          </cell>
          <cell r="E11229"/>
          <cell r="F11229">
            <v>0</v>
          </cell>
          <cell r="G11229">
            <v>0</v>
          </cell>
        </row>
        <row r="11230">
          <cell r="A11230" t="str">
            <v/>
          </cell>
          <cell r="B11230">
            <v>0</v>
          </cell>
          <cell r="C11230"/>
          <cell r="D11230" t="str">
            <v/>
          </cell>
          <cell r="E11230"/>
          <cell r="F11230">
            <v>0</v>
          </cell>
          <cell r="G11230">
            <v>0</v>
          </cell>
        </row>
        <row r="11231">
          <cell r="A11231" t="str">
            <v/>
          </cell>
          <cell r="B11231">
            <v>0</v>
          </cell>
          <cell r="C11231"/>
          <cell r="D11231" t="str">
            <v/>
          </cell>
          <cell r="E11231"/>
          <cell r="F11231">
            <v>0</v>
          </cell>
          <cell r="G11231">
            <v>0</v>
          </cell>
        </row>
        <row r="11232">
          <cell r="A11232" t="str">
            <v/>
          </cell>
          <cell r="B11232">
            <v>0</v>
          </cell>
          <cell r="C11232"/>
          <cell r="D11232" t="str">
            <v/>
          </cell>
          <cell r="E11232"/>
          <cell r="F11232">
            <v>0</v>
          </cell>
          <cell r="G11232">
            <v>0</v>
          </cell>
        </row>
        <row r="11233">
          <cell r="A11233" t="str">
            <v/>
          </cell>
          <cell r="B11233">
            <v>0</v>
          </cell>
          <cell r="C11233"/>
          <cell r="D11233" t="str">
            <v/>
          </cell>
          <cell r="E11233"/>
          <cell r="F11233">
            <v>0</v>
          </cell>
          <cell r="G11233">
            <v>0</v>
          </cell>
        </row>
        <row r="11234">
          <cell r="A11234" t="str">
            <v/>
          </cell>
          <cell r="B11234">
            <v>0</v>
          </cell>
          <cell r="C11234"/>
          <cell r="D11234" t="str">
            <v/>
          </cell>
          <cell r="E11234"/>
          <cell r="F11234">
            <v>0</v>
          </cell>
          <cell r="G11234">
            <v>0</v>
          </cell>
        </row>
        <row r="11235">
          <cell r="A11235" t="str">
            <v/>
          </cell>
          <cell r="B11235">
            <v>0</v>
          </cell>
          <cell r="C11235"/>
          <cell r="D11235" t="str">
            <v/>
          </cell>
          <cell r="E11235"/>
          <cell r="F11235">
            <v>0</v>
          </cell>
          <cell r="G11235">
            <v>0</v>
          </cell>
        </row>
        <row r="11236">
          <cell r="A11236"/>
          <cell r="B11236"/>
          <cell r="C11236"/>
          <cell r="D11236"/>
          <cell r="E11236"/>
          <cell r="F11236" t="str">
            <v>Total B</v>
          </cell>
          <cell r="G11236">
            <v>0</v>
          </cell>
        </row>
        <row r="11237">
          <cell r="A11237"/>
          <cell r="B11237"/>
          <cell r="C11237" t="str">
            <v>C - EQUIPOS</v>
          </cell>
          <cell r="D11237"/>
          <cell r="E11237"/>
          <cell r="F11237"/>
          <cell r="G11237"/>
        </row>
        <row r="11238">
          <cell r="A11238" t="str">
            <v/>
          </cell>
          <cell r="B11238" t="str">
            <v/>
          </cell>
          <cell r="C11238"/>
          <cell r="D11238" t="str">
            <v/>
          </cell>
          <cell r="E11238"/>
          <cell r="F11238">
            <v>0</v>
          </cell>
          <cell r="G11238">
            <v>0</v>
          </cell>
        </row>
        <row r="11239">
          <cell r="A11239" t="str">
            <v/>
          </cell>
          <cell r="B11239" t="str">
            <v/>
          </cell>
          <cell r="C11239"/>
          <cell r="D11239" t="str">
            <v/>
          </cell>
          <cell r="E11239"/>
          <cell r="F11239">
            <v>0</v>
          </cell>
          <cell r="G11239">
            <v>0</v>
          </cell>
        </row>
        <row r="11240">
          <cell r="A11240" t="str">
            <v/>
          </cell>
          <cell r="B11240" t="str">
            <v/>
          </cell>
          <cell r="C11240"/>
          <cell r="D11240" t="str">
            <v/>
          </cell>
          <cell r="E11240"/>
          <cell r="F11240">
            <v>0</v>
          </cell>
          <cell r="G11240">
            <v>0</v>
          </cell>
        </row>
        <row r="11241">
          <cell r="A11241" t="str">
            <v/>
          </cell>
          <cell r="B11241" t="str">
            <v/>
          </cell>
          <cell r="C11241"/>
          <cell r="D11241" t="str">
            <v/>
          </cell>
          <cell r="E11241"/>
          <cell r="F11241">
            <v>0</v>
          </cell>
          <cell r="G11241">
            <v>0</v>
          </cell>
        </row>
        <row r="11242">
          <cell r="A11242" t="str">
            <v/>
          </cell>
          <cell r="B11242" t="str">
            <v/>
          </cell>
          <cell r="C11242"/>
          <cell r="D11242" t="str">
            <v/>
          </cell>
          <cell r="E11242"/>
          <cell r="F11242">
            <v>0</v>
          </cell>
          <cell r="G11242">
            <v>0</v>
          </cell>
        </row>
        <row r="11243">
          <cell r="A11243" t="str">
            <v/>
          </cell>
          <cell r="B11243" t="str">
            <v/>
          </cell>
          <cell r="C11243"/>
          <cell r="D11243" t="str">
            <v/>
          </cell>
          <cell r="E11243"/>
          <cell r="F11243">
            <v>0</v>
          </cell>
          <cell r="G11243">
            <v>0</v>
          </cell>
        </row>
        <row r="11244">
          <cell r="A11244" t="str">
            <v/>
          </cell>
          <cell r="B11244" t="str">
            <v/>
          </cell>
          <cell r="C11244"/>
          <cell r="D11244" t="str">
            <v/>
          </cell>
          <cell r="E11244"/>
          <cell r="F11244">
            <v>0</v>
          </cell>
          <cell r="G11244">
            <v>0</v>
          </cell>
        </row>
        <row r="11245">
          <cell r="A11245" t="str">
            <v/>
          </cell>
          <cell r="B11245" t="str">
            <v/>
          </cell>
          <cell r="C11245"/>
          <cell r="D11245" t="str">
            <v/>
          </cell>
          <cell r="E11245"/>
          <cell r="F11245">
            <v>0</v>
          </cell>
          <cell r="G11245">
            <v>0</v>
          </cell>
        </row>
        <row r="11246">
          <cell r="A11246" t="str">
            <v/>
          </cell>
          <cell r="B11246" t="str">
            <v/>
          </cell>
          <cell r="C11246"/>
          <cell r="D11246" t="str">
            <v/>
          </cell>
          <cell r="E11246"/>
          <cell r="F11246">
            <v>0</v>
          </cell>
          <cell r="G11246">
            <v>0</v>
          </cell>
        </row>
        <row r="11247">
          <cell r="A11247"/>
          <cell r="B11247"/>
          <cell r="C11247"/>
          <cell r="D11247"/>
          <cell r="E11247"/>
          <cell r="F11247" t="str">
            <v>Total C</v>
          </cell>
          <cell r="G11247">
            <v>0</v>
          </cell>
        </row>
        <row r="11248">
          <cell r="A11248"/>
          <cell r="B11248"/>
          <cell r="C11248"/>
          <cell r="D11248"/>
          <cell r="E11248"/>
          <cell r="F11248"/>
          <cell r="G11248"/>
        </row>
        <row r="11249">
          <cell r="A11249" t="str">
            <v/>
          </cell>
          <cell r="B11249" t="str">
            <v/>
          </cell>
          <cell r="C11249"/>
          <cell r="D11249" t="str">
            <v>Costo  Neto</v>
          </cell>
          <cell r="E11249"/>
          <cell r="F11249" t="str">
            <v>Total D=A+B+C</v>
          </cell>
          <cell r="G11249">
            <v>0</v>
          </cell>
        </row>
        <row r="11251">
          <cell r="A11251" t="str">
            <v>ANALISIS DE PRECIOS</v>
          </cell>
          <cell r="B11251"/>
          <cell r="C11251"/>
          <cell r="D11251"/>
          <cell r="E11251"/>
          <cell r="F11251"/>
          <cell r="G11251"/>
        </row>
        <row r="11252">
          <cell r="A11252" t="str">
            <v>COMITENTE:</v>
          </cell>
          <cell r="B11252" t="str">
            <v>DIRECCIÓN DE ARQUITECTURA</v>
          </cell>
          <cell r="C11252"/>
          <cell r="D11252"/>
          <cell r="E11252"/>
          <cell r="F11252"/>
          <cell r="G11252"/>
        </row>
        <row r="11253">
          <cell r="A11253" t="str">
            <v>CONTRATISTA:</v>
          </cell>
          <cell r="B11253" t="str">
            <v xml:space="preserve">BILBAO CONSTRUCCIONES S.R.L. </v>
          </cell>
          <cell r="C11253"/>
          <cell r="D11253"/>
          <cell r="E11253"/>
          <cell r="F11253"/>
          <cell r="G11253"/>
        </row>
        <row r="11254">
          <cell r="A11254" t="str">
            <v>OBRA:</v>
          </cell>
          <cell r="B11254" t="str">
            <v>CENTRO DE MEDICINA NUCLEAR - PET / CT</v>
          </cell>
          <cell r="C11254"/>
          <cell r="D11254"/>
          <cell r="E11254"/>
          <cell r="F11254" t="str">
            <v>PRECIOS A:</v>
          </cell>
          <cell r="G11254">
            <v>43594</v>
          </cell>
        </row>
        <row r="11255">
          <cell r="A11255" t="str">
            <v>UBICACIÓN:</v>
          </cell>
          <cell r="B11255" t="str">
            <v>CAPITAL</v>
          </cell>
          <cell r="C11255"/>
          <cell r="D11255"/>
          <cell r="E11255"/>
          <cell r="F11255"/>
          <cell r="G11255"/>
        </row>
        <row r="11256">
          <cell r="A11256" t="str">
            <v>RUBRO:</v>
          </cell>
          <cell r="B11256" t="str">
            <v/>
          </cell>
          <cell r="C11256" t="str">
            <v/>
          </cell>
          <cell r="D11256"/>
          <cell r="E11256"/>
          <cell r="F11256"/>
          <cell r="G11256"/>
        </row>
        <row r="11257">
          <cell r="A11257" t="str">
            <v>ITEM:</v>
          </cell>
          <cell r="B11257" t="str">
            <v/>
          </cell>
          <cell r="C11257" t="str">
            <v/>
          </cell>
          <cell r="D11257"/>
          <cell r="E11257"/>
          <cell r="F11257" t="str">
            <v>UNIDAD:</v>
          </cell>
          <cell r="G11257" t="str">
            <v/>
          </cell>
        </row>
        <row r="11258">
          <cell r="A11258"/>
          <cell r="B11258"/>
          <cell r="C11258"/>
          <cell r="D11258"/>
          <cell r="E11258"/>
          <cell r="F11258"/>
          <cell r="G11258"/>
        </row>
        <row r="11259">
          <cell r="A11259" t="str">
            <v>DATOS REDETERMINACION</v>
          </cell>
          <cell r="B11259"/>
          <cell r="C11259" t="str">
            <v>DESIGNACION</v>
          </cell>
          <cell r="D11259" t="str">
            <v>U</v>
          </cell>
          <cell r="E11259" t="str">
            <v>Cantidad</v>
          </cell>
          <cell r="F11259" t="str">
            <v>$ Unitarios</v>
          </cell>
          <cell r="G11259" t="str">
            <v>$ Parcial</v>
          </cell>
        </row>
        <row r="11260">
          <cell r="A11260" t="str">
            <v>CÓDIGO</v>
          </cell>
          <cell r="B11260" t="str">
            <v>DESCRIPCIÓN</v>
          </cell>
          <cell r="C11260"/>
          <cell r="D11260"/>
          <cell r="E11260"/>
          <cell r="F11260"/>
          <cell r="G11260"/>
        </row>
        <row r="11261">
          <cell r="A11261"/>
          <cell r="B11261"/>
          <cell r="C11261" t="str">
            <v>A - MATERIALES</v>
          </cell>
          <cell r="D11261"/>
          <cell r="E11261"/>
          <cell r="F11261"/>
          <cell r="G11261"/>
        </row>
        <row r="11262">
          <cell r="A11262" t="str">
            <v/>
          </cell>
          <cell r="B11262" t="str">
            <v/>
          </cell>
          <cell r="C11262"/>
          <cell r="D11262" t="str">
            <v/>
          </cell>
          <cell r="E11262"/>
          <cell r="F11262">
            <v>0</v>
          </cell>
          <cell r="G11262">
            <v>0</v>
          </cell>
        </row>
        <row r="11263">
          <cell r="A11263" t="str">
            <v/>
          </cell>
          <cell r="B11263" t="str">
            <v/>
          </cell>
          <cell r="C11263"/>
          <cell r="D11263" t="str">
            <v/>
          </cell>
          <cell r="E11263"/>
          <cell r="F11263">
            <v>0</v>
          </cell>
          <cell r="G11263">
            <v>0</v>
          </cell>
        </row>
        <row r="11264">
          <cell r="A11264" t="str">
            <v/>
          </cell>
          <cell r="B11264" t="str">
            <v/>
          </cell>
          <cell r="C11264"/>
          <cell r="D11264" t="str">
            <v/>
          </cell>
          <cell r="E11264"/>
          <cell r="F11264">
            <v>0</v>
          </cell>
          <cell r="G11264">
            <v>0</v>
          </cell>
        </row>
        <row r="11265">
          <cell r="A11265" t="str">
            <v/>
          </cell>
          <cell r="B11265" t="str">
            <v/>
          </cell>
          <cell r="C11265"/>
          <cell r="D11265" t="str">
            <v/>
          </cell>
          <cell r="E11265"/>
          <cell r="F11265">
            <v>0</v>
          </cell>
          <cell r="G11265">
            <v>0</v>
          </cell>
        </row>
        <row r="11266">
          <cell r="A11266" t="str">
            <v/>
          </cell>
          <cell r="B11266" t="str">
            <v/>
          </cell>
          <cell r="C11266"/>
          <cell r="D11266" t="str">
            <v/>
          </cell>
          <cell r="E11266"/>
          <cell r="F11266">
            <v>0</v>
          </cell>
          <cell r="G11266">
            <v>0</v>
          </cell>
        </row>
        <row r="11267">
          <cell r="A11267" t="str">
            <v/>
          </cell>
          <cell r="B11267" t="str">
            <v/>
          </cell>
          <cell r="C11267"/>
          <cell r="D11267" t="str">
            <v/>
          </cell>
          <cell r="E11267"/>
          <cell r="F11267">
            <v>0</v>
          </cell>
          <cell r="G11267">
            <v>0</v>
          </cell>
        </row>
        <row r="11268">
          <cell r="A11268" t="str">
            <v/>
          </cell>
          <cell r="B11268" t="str">
            <v/>
          </cell>
          <cell r="C11268"/>
          <cell r="D11268" t="str">
            <v/>
          </cell>
          <cell r="E11268"/>
          <cell r="F11268">
            <v>0</v>
          </cell>
          <cell r="G11268">
            <v>0</v>
          </cell>
        </row>
        <row r="11269">
          <cell r="A11269" t="str">
            <v/>
          </cell>
          <cell r="B11269" t="str">
            <v/>
          </cell>
          <cell r="C11269"/>
          <cell r="D11269" t="str">
            <v/>
          </cell>
          <cell r="E11269"/>
          <cell r="F11269">
            <v>0</v>
          </cell>
          <cell r="G11269">
            <v>0</v>
          </cell>
        </row>
        <row r="11270">
          <cell r="A11270" t="str">
            <v/>
          </cell>
          <cell r="B11270" t="str">
            <v/>
          </cell>
          <cell r="C11270"/>
          <cell r="D11270" t="str">
            <v/>
          </cell>
          <cell r="E11270"/>
          <cell r="F11270">
            <v>0</v>
          </cell>
          <cell r="G11270">
            <v>0</v>
          </cell>
        </row>
        <row r="11271">
          <cell r="A11271" t="str">
            <v/>
          </cell>
          <cell r="B11271" t="str">
            <v/>
          </cell>
          <cell r="C11271"/>
          <cell r="D11271" t="str">
            <v/>
          </cell>
          <cell r="E11271"/>
          <cell r="F11271">
            <v>0</v>
          </cell>
          <cell r="G11271">
            <v>0</v>
          </cell>
        </row>
        <row r="11272">
          <cell r="A11272" t="str">
            <v/>
          </cell>
          <cell r="B11272" t="str">
            <v/>
          </cell>
          <cell r="C11272"/>
          <cell r="D11272" t="str">
            <v/>
          </cell>
          <cell r="E11272"/>
          <cell r="F11272">
            <v>0</v>
          </cell>
          <cell r="G11272">
            <v>0</v>
          </cell>
        </row>
        <row r="11273">
          <cell r="A11273" t="str">
            <v/>
          </cell>
          <cell r="B11273" t="str">
            <v/>
          </cell>
          <cell r="C11273"/>
          <cell r="D11273" t="str">
            <v/>
          </cell>
          <cell r="E11273"/>
          <cell r="F11273">
            <v>0</v>
          </cell>
          <cell r="G11273">
            <v>0</v>
          </cell>
        </row>
        <row r="11274">
          <cell r="A11274" t="str">
            <v/>
          </cell>
          <cell r="B11274" t="str">
            <v/>
          </cell>
          <cell r="C11274"/>
          <cell r="D11274" t="str">
            <v/>
          </cell>
          <cell r="E11274"/>
          <cell r="F11274">
            <v>0</v>
          </cell>
          <cell r="G11274">
            <v>0</v>
          </cell>
        </row>
        <row r="11275">
          <cell r="A11275" t="str">
            <v/>
          </cell>
          <cell r="B11275" t="str">
            <v/>
          </cell>
          <cell r="C11275"/>
          <cell r="D11275" t="str">
            <v/>
          </cell>
          <cell r="E11275"/>
          <cell r="F11275">
            <v>0</v>
          </cell>
          <cell r="G11275">
            <v>0</v>
          </cell>
        </row>
        <row r="11276">
          <cell r="A11276"/>
          <cell r="B11276"/>
          <cell r="C11276"/>
          <cell r="D11276"/>
          <cell r="E11276"/>
          <cell r="F11276" t="str">
            <v>Total A</v>
          </cell>
          <cell r="G11276">
            <v>0</v>
          </cell>
        </row>
        <row r="11277">
          <cell r="A11277"/>
          <cell r="B11277"/>
          <cell r="C11277" t="str">
            <v>B - MANO DE OBRA</v>
          </cell>
          <cell r="D11277"/>
          <cell r="E11277"/>
          <cell r="F11277"/>
          <cell r="G11277"/>
        </row>
        <row r="11278">
          <cell r="A11278" t="str">
            <v/>
          </cell>
          <cell r="B11278">
            <v>0</v>
          </cell>
          <cell r="C11278"/>
          <cell r="D11278" t="str">
            <v/>
          </cell>
          <cell r="E11278"/>
          <cell r="F11278">
            <v>0</v>
          </cell>
          <cell r="G11278">
            <v>0</v>
          </cell>
        </row>
        <row r="11279">
          <cell r="A11279" t="str">
            <v/>
          </cell>
          <cell r="B11279">
            <v>0</v>
          </cell>
          <cell r="C11279"/>
          <cell r="D11279" t="str">
            <v/>
          </cell>
          <cell r="E11279"/>
          <cell r="F11279">
            <v>0</v>
          </cell>
          <cell r="G11279">
            <v>0</v>
          </cell>
        </row>
        <row r="11280">
          <cell r="A11280" t="str">
            <v/>
          </cell>
          <cell r="B11280">
            <v>0</v>
          </cell>
          <cell r="C11280"/>
          <cell r="D11280" t="str">
            <v/>
          </cell>
          <cell r="E11280"/>
          <cell r="F11280">
            <v>0</v>
          </cell>
          <cell r="G11280">
            <v>0</v>
          </cell>
        </row>
        <row r="11281">
          <cell r="A11281" t="str">
            <v/>
          </cell>
          <cell r="B11281">
            <v>0</v>
          </cell>
          <cell r="C11281"/>
          <cell r="D11281" t="str">
            <v/>
          </cell>
          <cell r="E11281"/>
          <cell r="F11281">
            <v>0</v>
          </cell>
          <cell r="G11281">
            <v>0</v>
          </cell>
        </row>
        <row r="11282">
          <cell r="A11282" t="str">
            <v/>
          </cell>
          <cell r="B11282">
            <v>0</v>
          </cell>
          <cell r="C11282"/>
          <cell r="D11282" t="str">
            <v/>
          </cell>
          <cell r="E11282"/>
          <cell r="F11282">
            <v>0</v>
          </cell>
          <cell r="G11282">
            <v>0</v>
          </cell>
        </row>
        <row r="11283">
          <cell r="A11283" t="str">
            <v/>
          </cell>
          <cell r="B11283">
            <v>0</v>
          </cell>
          <cell r="C11283"/>
          <cell r="D11283" t="str">
            <v/>
          </cell>
          <cell r="E11283"/>
          <cell r="F11283">
            <v>0</v>
          </cell>
          <cell r="G11283">
            <v>0</v>
          </cell>
        </row>
        <row r="11284">
          <cell r="A11284" t="str">
            <v/>
          </cell>
          <cell r="B11284">
            <v>0</v>
          </cell>
          <cell r="C11284"/>
          <cell r="D11284" t="str">
            <v/>
          </cell>
          <cell r="E11284"/>
          <cell r="F11284">
            <v>0</v>
          </cell>
          <cell r="G11284">
            <v>0</v>
          </cell>
        </row>
        <row r="11285">
          <cell r="A11285" t="str">
            <v/>
          </cell>
          <cell r="B11285">
            <v>0</v>
          </cell>
          <cell r="C11285"/>
          <cell r="D11285" t="str">
            <v/>
          </cell>
          <cell r="E11285"/>
          <cell r="F11285">
            <v>0</v>
          </cell>
          <cell r="G11285">
            <v>0</v>
          </cell>
        </row>
        <row r="11286">
          <cell r="A11286"/>
          <cell r="B11286"/>
          <cell r="C11286"/>
          <cell r="D11286"/>
          <cell r="E11286"/>
          <cell r="F11286" t="str">
            <v>Total B</v>
          </cell>
          <cell r="G11286">
            <v>0</v>
          </cell>
        </row>
        <row r="11287">
          <cell r="A11287"/>
          <cell r="B11287"/>
          <cell r="C11287" t="str">
            <v>C - EQUIPOS</v>
          </cell>
          <cell r="D11287"/>
          <cell r="E11287"/>
          <cell r="F11287"/>
          <cell r="G11287"/>
        </row>
        <row r="11288">
          <cell r="A11288" t="str">
            <v/>
          </cell>
          <cell r="B11288" t="str">
            <v/>
          </cell>
          <cell r="C11288"/>
          <cell r="D11288" t="str">
            <v/>
          </cell>
          <cell r="E11288"/>
          <cell r="F11288">
            <v>0</v>
          </cell>
          <cell r="G11288">
            <v>0</v>
          </cell>
        </row>
        <row r="11289">
          <cell r="A11289" t="str">
            <v/>
          </cell>
          <cell r="B11289" t="str">
            <v/>
          </cell>
          <cell r="C11289"/>
          <cell r="D11289" t="str">
            <v/>
          </cell>
          <cell r="E11289"/>
          <cell r="F11289">
            <v>0</v>
          </cell>
          <cell r="G11289">
            <v>0</v>
          </cell>
        </row>
        <row r="11290">
          <cell r="A11290" t="str">
            <v/>
          </cell>
          <cell r="B11290" t="str">
            <v/>
          </cell>
          <cell r="C11290"/>
          <cell r="D11290" t="str">
            <v/>
          </cell>
          <cell r="E11290"/>
          <cell r="F11290">
            <v>0</v>
          </cell>
          <cell r="G11290">
            <v>0</v>
          </cell>
        </row>
        <row r="11291">
          <cell r="A11291" t="str">
            <v/>
          </cell>
          <cell r="B11291" t="str">
            <v/>
          </cell>
          <cell r="C11291"/>
          <cell r="D11291" t="str">
            <v/>
          </cell>
          <cell r="E11291"/>
          <cell r="F11291">
            <v>0</v>
          </cell>
          <cell r="G11291">
            <v>0</v>
          </cell>
        </row>
        <row r="11292">
          <cell r="A11292" t="str">
            <v/>
          </cell>
          <cell r="B11292" t="str">
            <v/>
          </cell>
          <cell r="C11292"/>
          <cell r="D11292" t="str">
            <v/>
          </cell>
          <cell r="E11292"/>
          <cell r="F11292">
            <v>0</v>
          </cell>
          <cell r="G11292">
            <v>0</v>
          </cell>
        </row>
        <row r="11293">
          <cell r="A11293" t="str">
            <v/>
          </cell>
          <cell r="B11293" t="str">
            <v/>
          </cell>
          <cell r="C11293"/>
          <cell r="D11293" t="str">
            <v/>
          </cell>
          <cell r="E11293"/>
          <cell r="F11293">
            <v>0</v>
          </cell>
          <cell r="G11293">
            <v>0</v>
          </cell>
        </row>
        <row r="11294">
          <cell r="A11294" t="str">
            <v/>
          </cell>
          <cell r="B11294" t="str">
            <v/>
          </cell>
          <cell r="C11294"/>
          <cell r="D11294" t="str">
            <v/>
          </cell>
          <cell r="E11294"/>
          <cell r="F11294">
            <v>0</v>
          </cell>
          <cell r="G11294">
            <v>0</v>
          </cell>
        </row>
        <row r="11295">
          <cell r="A11295" t="str">
            <v/>
          </cell>
          <cell r="B11295" t="str">
            <v/>
          </cell>
          <cell r="C11295"/>
          <cell r="D11295" t="str">
            <v/>
          </cell>
          <cell r="E11295"/>
          <cell r="F11295">
            <v>0</v>
          </cell>
          <cell r="G11295">
            <v>0</v>
          </cell>
        </row>
        <row r="11296">
          <cell r="A11296" t="str">
            <v/>
          </cell>
          <cell r="B11296" t="str">
            <v/>
          </cell>
          <cell r="C11296"/>
          <cell r="D11296" t="str">
            <v/>
          </cell>
          <cell r="E11296"/>
          <cell r="F11296">
            <v>0</v>
          </cell>
          <cell r="G11296">
            <v>0</v>
          </cell>
        </row>
        <row r="11297">
          <cell r="A11297"/>
          <cell r="B11297"/>
          <cell r="C11297"/>
          <cell r="D11297"/>
          <cell r="E11297"/>
          <cell r="F11297" t="str">
            <v>Total C</v>
          </cell>
          <cell r="G11297">
            <v>0</v>
          </cell>
        </row>
        <row r="11298">
          <cell r="A11298"/>
          <cell r="B11298"/>
          <cell r="C11298"/>
          <cell r="D11298"/>
          <cell r="E11298"/>
          <cell r="F11298"/>
          <cell r="G11298"/>
        </row>
        <row r="11299">
          <cell r="A11299" t="str">
            <v/>
          </cell>
          <cell r="B11299" t="str">
            <v/>
          </cell>
          <cell r="C11299"/>
          <cell r="D11299" t="str">
            <v>Costo  Neto</v>
          </cell>
          <cell r="E11299"/>
          <cell r="F11299" t="str">
            <v>Total D=A+B+C</v>
          </cell>
          <cell r="G11299">
            <v>0</v>
          </cell>
        </row>
        <row r="11301">
          <cell r="A11301" t="str">
            <v>ANALISIS DE PRECIOS</v>
          </cell>
          <cell r="B11301"/>
          <cell r="C11301"/>
          <cell r="D11301"/>
          <cell r="E11301"/>
          <cell r="F11301"/>
          <cell r="G11301"/>
        </row>
        <row r="11302">
          <cell r="A11302" t="str">
            <v>COMITENTE:</v>
          </cell>
          <cell r="B11302" t="str">
            <v>DIRECCIÓN DE ARQUITECTURA</v>
          </cell>
          <cell r="C11302"/>
          <cell r="D11302"/>
          <cell r="E11302"/>
          <cell r="F11302"/>
          <cell r="G11302"/>
        </row>
        <row r="11303">
          <cell r="A11303" t="str">
            <v>CONTRATISTA:</v>
          </cell>
          <cell r="B11303" t="str">
            <v xml:space="preserve">BILBAO CONSTRUCCIONES S.R.L. </v>
          </cell>
          <cell r="C11303"/>
          <cell r="D11303"/>
          <cell r="E11303"/>
          <cell r="F11303"/>
          <cell r="G11303"/>
        </row>
        <row r="11304">
          <cell r="A11304" t="str">
            <v>OBRA:</v>
          </cell>
          <cell r="B11304" t="str">
            <v>CENTRO DE MEDICINA NUCLEAR - PET / CT</v>
          </cell>
          <cell r="C11304"/>
          <cell r="D11304"/>
          <cell r="E11304"/>
          <cell r="F11304" t="str">
            <v>PRECIOS A:</v>
          </cell>
          <cell r="G11304">
            <v>43594</v>
          </cell>
        </row>
        <row r="11305">
          <cell r="A11305" t="str">
            <v>UBICACIÓN:</v>
          </cell>
          <cell r="B11305" t="str">
            <v>CAPITAL</v>
          </cell>
          <cell r="C11305"/>
          <cell r="D11305"/>
          <cell r="E11305"/>
          <cell r="F11305"/>
          <cell r="G11305"/>
        </row>
        <row r="11306">
          <cell r="A11306" t="str">
            <v>RUBRO:</v>
          </cell>
          <cell r="B11306" t="str">
            <v/>
          </cell>
          <cell r="C11306" t="str">
            <v/>
          </cell>
          <cell r="D11306"/>
          <cell r="E11306"/>
          <cell r="F11306"/>
          <cell r="G11306"/>
        </row>
        <row r="11307">
          <cell r="A11307" t="str">
            <v>ITEM:</v>
          </cell>
          <cell r="B11307" t="str">
            <v/>
          </cell>
          <cell r="C11307" t="str">
            <v/>
          </cell>
          <cell r="D11307"/>
          <cell r="E11307"/>
          <cell r="F11307" t="str">
            <v>UNIDAD:</v>
          </cell>
          <cell r="G11307" t="str">
            <v/>
          </cell>
        </row>
        <row r="11308">
          <cell r="A11308"/>
          <cell r="B11308"/>
          <cell r="C11308"/>
          <cell r="D11308"/>
          <cell r="E11308"/>
          <cell r="F11308"/>
          <cell r="G11308"/>
        </row>
        <row r="11309">
          <cell r="A11309" t="str">
            <v>DATOS REDETERMINACION</v>
          </cell>
          <cell r="B11309"/>
          <cell r="C11309" t="str">
            <v>DESIGNACION</v>
          </cell>
          <cell r="D11309" t="str">
            <v>U</v>
          </cell>
          <cell r="E11309" t="str">
            <v>Cantidad</v>
          </cell>
          <cell r="F11309" t="str">
            <v>$ Unitarios</v>
          </cell>
          <cell r="G11309" t="str">
            <v>$ Parcial</v>
          </cell>
        </row>
        <row r="11310">
          <cell r="A11310" t="str">
            <v>CÓDIGO</v>
          </cell>
          <cell r="B11310" t="str">
            <v>DESCRIPCIÓN</v>
          </cell>
          <cell r="C11310"/>
          <cell r="D11310"/>
          <cell r="E11310"/>
          <cell r="F11310"/>
          <cell r="G11310"/>
        </row>
        <row r="11311">
          <cell r="A11311"/>
          <cell r="B11311"/>
          <cell r="C11311" t="str">
            <v>A - MATERIALES</v>
          </cell>
          <cell r="D11311"/>
          <cell r="E11311"/>
          <cell r="F11311"/>
          <cell r="G11311"/>
        </row>
        <row r="11312">
          <cell r="A11312" t="str">
            <v/>
          </cell>
          <cell r="B11312" t="str">
            <v/>
          </cell>
          <cell r="C11312"/>
          <cell r="D11312" t="str">
            <v/>
          </cell>
          <cell r="E11312"/>
          <cell r="F11312">
            <v>0</v>
          </cell>
          <cell r="G11312">
            <v>0</v>
          </cell>
        </row>
        <row r="11313">
          <cell r="A11313" t="str">
            <v/>
          </cell>
          <cell r="B11313" t="str">
            <v/>
          </cell>
          <cell r="C11313"/>
          <cell r="D11313" t="str">
            <v/>
          </cell>
          <cell r="E11313"/>
          <cell r="F11313">
            <v>0</v>
          </cell>
          <cell r="G11313">
            <v>0</v>
          </cell>
        </row>
        <row r="11314">
          <cell r="A11314" t="str">
            <v/>
          </cell>
          <cell r="B11314" t="str">
            <v/>
          </cell>
          <cell r="C11314"/>
          <cell r="D11314" t="str">
            <v/>
          </cell>
          <cell r="E11314"/>
          <cell r="F11314">
            <v>0</v>
          </cell>
          <cell r="G11314">
            <v>0</v>
          </cell>
        </row>
        <row r="11315">
          <cell r="A11315" t="str">
            <v/>
          </cell>
          <cell r="B11315" t="str">
            <v/>
          </cell>
          <cell r="C11315"/>
          <cell r="D11315" t="str">
            <v/>
          </cell>
          <cell r="E11315"/>
          <cell r="F11315">
            <v>0</v>
          </cell>
          <cell r="G11315">
            <v>0</v>
          </cell>
        </row>
        <row r="11316">
          <cell r="A11316" t="str">
            <v/>
          </cell>
          <cell r="B11316" t="str">
            <v/>
          </cell>
          <cell r="C11316"/>
          <cell r="D11316" t="str">
            <v/>
          </cell>
          <cell r="E11316"/>
          <cell r="F11316">
            <v>0</v>
          </cell>
          <cell r="G11316">
            <v>0</v>
          </cell>
        </row>
        <row r="11317">
          <cell r="A11317" t="str">
            <v/>
          </cell>
          <cell r="B11317" t="str">
            <v/>
          </cell>
          <cell r="C11317"/>
          <cell r="D11317" t="str">
            <v/>
          </cell>
          <cell r="E11317"/>
          <cell r="F11317">
            <v>0</v>
          </cell>
          <cell r="G11317">
            <v>0</v>
          </cell>
        </row>
        <row r="11318">
          <cell r="A11318" t="str">
            <v/>
          </cell>
          <cell r="B11318" t="str">
            <v/>
          </cell>
          <cell r="C11318"/>
          <cell r="D11318" t="str">
            <v/>
          </cell>
          <cell r="E11318"/>
          <cell r="F11318">
            <v>0</v>
          </cell>
          <cell r="G11318">
            <v>0</v>
          </cell>
        </row>
        <row r="11319">
          <cell r="A11319" t="str">
            <v/>
          </cell>
          <cell r="B11319" t="str">
            <v/>
          </cell>
          <cell r="C11319"/>
          <cell r="D11319" t="str">
            <v/>
          </cell>
          <cell r="E11319"/>
          <cell r="F11319">
            <v>0</v>
          </cell>
          <cell r="G11319">
            <v>0</v>
          </cell>
        </row>
        <row r="11320">
          <cell r="A11320" t="str">
            <v/>
          </cell>
          <cell r="B11320" t="str">
            <v/>
          </cell>
          <cell r="C11320"/>
          <cell r="D11320" t="str">
            <v/>
          </cell>
          <cell r="E11320"/>
          <cell r="F11320">
            <v>0</v>
          </cell>
          <cell r="G11320">
            <v>0</v>
          </cell>
        </row>
        <row r="11321">
          <cell r="A11321" t="str">
            <v/>
          </cell>
          <cell r="B11321" t="str">
            <v/>
          </cell>
          <cell r="C11321"/>
          <cell r="D11321" t="str">
            <v/>
          </cell>
          <cell r="E11321"/>
          <cell r="F11321">
            <v>0</v>
          </cell>
          <cell r="G11321">
            <v>0</v>
          </cell>
        </row>
        <row r="11322">
          <cell r="A11322" t="str">
            <v/>
          </cell>
          <cell r="B11322" t="str">
            <v/>
          </cell>
          <cell r="C11322"/>
          <cell r="D11322" t="str">
            <v/>
          </cell>
          <cell r="E11322"/>
          <cell r="F11322">
            <v>0</v>
          </cell>
          <cell r="G11322">
            <v>0</v>
          </cell>
        </row>
        <row r="11323">
          <cell r="A11323" t="str">
            <v/>
          </cell>
          <cell r="B11323" t="str">
            <v/>
          </cell>
          <cell r="C11323"/>
          <cell r="D11323" t="str">
            <v/>
          </cell>
          <cell r="E11323"/>
          <cell r="F11323">
            <v>0</v>
          </cell>
          <cell r="G11323">
            <v>0</v>
          </cell>
        </row>
        <row r="11324">
          <cell r="A11324" t="str">
            <v/>
          </cell>
          <cell r="B11324" t="str">
            <v/>
          </cell>
          <cell r="C11324"/>
          <cell r="D11324" t="str">
            <v/>
          </cell>
          <cell r="E11324"/>
          <cell r="F11324">
            <v>0</v>
          </cell>
          <cell r="G11324">
            <v>0</v>
          </cell>
        </row>
        <row r="11325">
          <cell r="A11325" t="str">
            <v/>
          </cell>
          <cell r="B11325" t="str">
            <v/>
          </cell>
          <cell r="C11325"/>
          <cell r="D11325" t="str">
            <v/>
          </cell>
          <cell r="E11325"/>
          <cell r="F11325">
            <v>0</v>
          </cell>
          <cell r="G11325">
            <v>0</v>
          </cell>
        </row>
        <row r="11326">
          <cell r="A11326"/>
          <cell r="B11326"/>
          <cell r="C11326"/>
          <cell r="D11326"/>
          <cell r="E11326"/>
          <cell r="F11326" t="str">
            <v>Total A</v>
          </cell>
          <cell r="G11326">
            <v>0</v>
          </cell>
        </row>
        <row r="11327">
          <cell r="A11327"/>
          <cell r="B11327"/>
          <cell r="C11327" t="str">
            <v>B - MANO DE OBRA</v>
          </cell>
          <cell r="D11327"/>
          <cell r="E11327"/>
          <cell r="F11327"/>
          <cell r="G11327"/>
        </row>
        <row r="11328">
          <cell r="A11328" t="str">
            <v/>
          </cell>
          <cell r="B11328">
            <v>0</v>
          </cell>
          <cell r="C11328"/>
          <cell r="D11328" t="str">
            <v/>
          </cell>
          <cell r="E11328"/>
          <cell r="F11328">
            <v>0</v>
          </cell>
          <cell r="G11328">
            <v>0</v>
          </cell>
        </row>
        <row r="11329">
          <cell r="A11329" t="str">
            <v/>
          </cell>
          <cell r="B11329">
            <v>0</v>
          </cell>
          <cell r="C11329"/>
          <cell r="D11329" t="str">
            <v/>
          </cell>
          <cell r="E11329"/>
          <cell r="F11329">
            <v>0</v>
          </cell>
          <cell r="G11329">
            <v>0</v>
          </cell>
        </row>
        <row r="11330">
          <cell r="A11330" t="str">
            <v/>
          </cell>
          <cell r="B11330">
            <v>0</v>
          </cell>
          <cell r="C11330"/>
          <cell r="D11330" t="str">
            <v/>
          </cell>
          <cell r="E11330"/>
          <cell r="F11330">
            <v>0</v>
          </cell>
          <cell r="G11330">
            <v>0</v>
          </cell>
        </row>
        <row r="11331">
          <cell r="A11331" t="str">
            <v/>
          </cell>
          <cell r="B11331">
            <v>0</v>
          </cell>
          <cell r="C11331"/>
          <cell r="D11331" t="str">
            <v/>
          </cell>
          <cell r="E11331"/>
          <cell r="F11331">
            <v>0</v>
          </cell>
          <cell r="G11331">
            <v>0</v>
          </cell>
        </row>
        <row r="11332">
          <cell r="A11332" t="str">
            <v/>
          </cell>
          <cell r="B11332">
            <v>0</v>
          </cell>
          <cell r="C11332"/>
          <cell r="D11332" t="str">
            <v/>
          </cell>
          <cell r="E11332"/>
          <cell r="F11332">
            <v>0</v>
          </cell>
          <cell r="G11332">
            <v>0</v>
          </cell>
        </row>
        <row r="11333">
          <cell r="A11333" t="str">
            <v/>
          </cell>
          <cell r="B11333">
            <v>0</v>
          </cell>
          <cell r="C11333"/>
          <cell r="D11333" t="str">
            <v/>
          </cell>
          <cell r="E11333"/>
          <cell r="F11333">
            <v>0</v>
          </cell>
          <cell r="G11333">
            <v>0</v>
          </cell>
        </row>
        <row r="11334">
          <cell r="A11334" t="str">
            <v/>
          </cell>
          <cell r="B11334">
            <v>0</v>
          </cell>
          <cell r="C11334"/>
          <cell r="D11334" t="str">
            <v/>
          </cell>
          <cell r="E11334"/>
          <cell r="F11334">
            <v>0</v>
          </cell>
          <cell r="G11334">
            <v>0</v>
          </cell>
        </row>
        <row r="11335">
          <cell r="A11335" t="str">
            <v/>
          </cell>
          <cell r="B11335">
            <v>0</v>
          </cell>
          <cell r="C11335"/>
          <cell r="D11335" t="str">
            <v/>
          </cell>
          <cell r="E11335"/>
          <cell r="F11335">
            <v>0</v>
          </cell>
          <cell r="G11335">
            <v>0</v>
          </cell>
        </row>
        <row r="11336">
          <cell r="A11336"/>
          <cell r="B11336"/>
          <cell r="C11336"/>
          <cell r="D11336"/>
          <cell r="E11336"/>
          <cell r="F11336" t="str">
            <v>Total B</v>
          </cell>
          <cell r="G11336">
            <v>0</v>
          </cell>
        </row>
        <row r="11337">
          <cell r="A11337"/>
          <cell r="B11337"/>
          <cell r="C11337" t="str">
            <v>C - EQUIPOS</v>
          </cell>
          <cell r="D11337"/>
          <cell r="E11337"/>
          <cell r="F11337"/>
          <cell r="G11337"/>
        </row>
        <row r="11338">
          <cell r="A11338" t="str">
            <v/>
          </cell>
          <cell r="B11338" t="str">
            <v/>
          </cell>
          <cell r="C11338"/>
          <cell r="D11338" t="str">
            <v/>
          </cell>
          <cell r="E11338"/>
          <cell r="F11338">
            <v>0</v>
          </cell>
          <cell r="G11338">
            <v>0</v>
          </cell>
        </row>
        <row r="11339">
          <cell r="A11339" t="str">
            <v/>
          </cell>
          <cell r="B11339" t="str">
            <v/>
          </cell>
          <cell r="C11339"/>
          <cell r="D11339" t="str">
            <v/>
          </cell>
          <cell r="E11339"/>
          <cell r="F11339">
            <v>0</v>
          </cell>
          <cell r="G11339">
            <v>0</v>
          </cell>
        </row>
        <row r="11340">
          <cell r="A11340" t="str">
            <v/>
          </cell>
          <cell r="B11340" t="str">
            <v/>
          </cell>
          <cell r="C11340"/>
          <cell r="D11340" t="str">
            <v/>
          </cell>
          <cell r="E11340"/>
          <cell r="F11340">
            <v>0</v>
          </cell>
          <cell r="G11340">
            <v>0</v>
          </cell>
        </row>
        <row r="11341">
          <cell r="A11341" t="str">
            <v/>
          </cell>
          <cell r="B11341" t="str">
            <v/>
          </cell>
          <cell r="C11341"/>
          <cell r="D11341" t="str">
            <v/>
          </cell>
          <cell r="E11341"/>
          <cell r="F11341">
            <v>0</v>
          </cell>
          <cell r="G11341">
            <v>0</v>
          </cell>
        </row>
        <row r="11342">
          <cell r="A11342" t="str">
            <v/>
          </cell>
          <cell r="B11342" t="str">
            <v/>
          </cell>
          <cell r="C11342"/>
          <cell r="D11342" t="str">
            <v/>
          </cell>
          <cell r="E11342"/>
          <cell r="F11342">
            <v>0</v>
          </cell>
          <cell r="G11342">
            <v>0</v>
          </cell>
        </row>
        <row r="11343">
          <cell r="A11343" t="str">
            <v/>
          </cell>
          <cell r="B11343" t="str">
            <v/>
          </cell>
          <cell r="C11343"/>
          <cell r="D11343" t="str">
            <v/>
          </cell>
          <cell r="E11343"/>
          <cell r="F11343">
            <v>0</v>
          </cell>
          <cell r="G11343">
            <v>0</v>
          </cell>
        </row>
        <row r="11344">
          <cell r="A11344" t="str">
            <v/>
          </cell>
          <cell r="B11344" t="str">
            <v/>
          </cell>
          <cell r="C11344"/>
          <cell r="D11344" t="str">
            <v/>
          </cell>
          <cell r="E11344"/>
          <cell r="F11344">
            <v>0</v>
          </cell>
          <cell r="G11344">
            <v>0</v>
          </cell>
        </row>
        <row r="11345">
          <cell r="A11345" t="str">
            <v/>
          </cell>
          <cell r="B11345" t="str">
            <v/>
          </cell>
          <cell r="C11345"/>
          <cell r="D11345" t="str">
            <v/>
          </cell>
          <cell r="E11345"/>
          <cell r="F11345">
            <v>0</v>
          </cell>
          <cell r="G11345">
            <v>0</v>
          </cell>
        </row>
        <row r="11346">
          <cell r="A11346" t="str">
            <v/>
          </cell>
          <cell r="B11346" t="str">
            <v/>
          </cell>
          <cell r="C11346"/>
          <cell r="D11346" t="str">
            <v/>
          </cell>
          <cell r="E11346"/>
          <cell r="F11346">
            <v>0</v>
          </cell>
          <cell r="G11346">
            <v>0</v>
          </cell>
        </row>
        <row r="11347">
          <cell r="A11347"/>
          <cell r="B11347"/>
          <cell r="C11347"/>
          <cell r="D11347"/>
          <cell r="E11347"/>
          <cell r="F11347" t="str">
            <v>Total C</v>
          </cell>
          <cell r="G11347">
            <v>0</v>
          </cell>
        </row>
        <row r="11348">
          <cell r="A11348"/>
          <cell r="B11348"/>
          <cell r="C11348"/>
          <cell r="D11348"/>
          <cell r="E11348"/>
          <cell r="F11348"/>
          <cell r="G11348"/>
        </row>
        <row r="11349">
          <cell r="A11349" t="str">
            <v/>
          </cell>
          <cell r="B11349" t="str">
            <v/>
          </cell>
          <cell r="C11349"/>
          <cell r="D11349" t="str">
            <v>Costo  Neto</v>
          </cell>
          <cell r="E11349"/>
          <cell r="F11349" t="str">
            <v>Total D=A+B+C</v>
          </cell>
          <cell r="G11349">
            <v>0</v>
          </cell>
        </row>
        <row r="11351">
          <cell r="A11351" t="str">
            <v>ANALISIS DE PRECIOS</v>
          </cell>
          <cell r="B11351"/>
          <cell r="C11351"/>
          <cell r="D11351"/>
          <cell r="E11351"/>
          <cell r="F11351"/>
          <cell r="G11351"/>
        </row>
        <row r="11352">
          <cell r="A11352" t="str">
            <v>COMITENTE:</v>
          </cell>
          <cell r="B11352" t="str">
            <v>DIRECCIÓN DE ARQUITECTURA</v>
          </cell>
          <cell r="C11352"/>
          <cell r="D11352"/>
          <cell r="E11352"/>
          <cell r="F11352"/>
          <cell r="G11352"/>
        </row>
        <row r="11353">
          <cell r="A11353" t="str">
            <v>CONTRATISTA:</v>
          </cell>
          <cell r="B11353" t="str">
            <v xml:space="preserve">BILBAO CONSTRUCCIONES S.R.L. </v>
          </cell>
          <cell r="C11353"/>
          <cell r="D11353"/>
          <cell r="E11353"/>
          <cell r="F11353"/>
          <cell r="G11353"/>
        </row>
        <row r="11354">
          <cell r="A11354" t="str">
            <v>OBRA:</v>
          </cell>
          <cell r="B11354" t="str">
            <v>CENTRO DE MEDICINA NUCLEAR - PET / CT</v>
          </cell>
          <cell r="C11354"/>
          <cell r="D11354"/>
          <cell r="E11354"/>
          <cell r="F11354" t="str">
            <v>PRECIOS A:</v>
          </cell>
          <cell r="G11354">
            <v>43594</v>
          </cell>
        </row>
        <row r="11355">
          <cell r="A11355" t="str">
            <v>UBICACIÓN:</v>
          </cell>
          <cell r="B11355" t="str">
            <v>CAPITAL</v>
          </cell>
          <cell r="C11355"/>
          <cell r="D11355"/>
          <cell r="E11355"/>
          <cell r="F11355"/>
          <cell r="G11355"/>
        </row>
        <row r="11356">
          <cell r="A11356" t="str">
            <v>RUBRO:</v>
          </cell>
          <cell r="B11356" t="str">
            <v/>
          </cell>
          <cell r="C11356" t="str">
            <v/>
          </cell>
          <cell r="D11356"/>
          <cell r="E11356"/>
          <cell r="F11356"/>
          <cell r="G11356"/>
        </row>
        <row r="11357">
          <cell r="A11357" t="str">
            <v>ITEM:</v>
          </cell>
          <cell r="B11357" t="str">
            <v/>
          </cell>
          <cell r="C11357" t="str">
            <v/>
          </cell>
          <cell r="D11357"/>
          <cell r="E11357"/>
          <cell r="F11357" t="str">
            <v>UNIDAD:</v>
          </cell>
          <cell r="G11357" t="str">
            <v/>
          </cell>
        </row>
        <row r="11358">
          <cell r="A11358"/>
          <cell r="B11358"/>
          <cell r="C11358"/>
          <cell r="D11358"/>
          <cell r="E11358"/>
          <cell r="F11358"/>
          <cell r="G11358"/>
        </row>
        <row r="11359">
          <cell r="A11359" t="str">
            <v>DATOS REDETERMINACION</v>
          </cell>
          <cell r="B11359"/>
          <cell r="C11359" t="str">
            <v>DESIGNACION</v>
          </cell>
          <cell r="D11359" t="str">
            <v>U</v>
          </cell>
          <cell r="E11359" t="str">
            <v>Cantidad</v>
          </cell>
          <cell r="F11359" t="str">
            <v>$ Unitarios</v>
          </cell>
          <cell r="G11359" t="str">
            <v>$ Parcial</v>
          </cell>
        </row>
        <row r="11360">
          <cell r="A11360" t="str">
            <v>CÓDIGO</v>
          </cell>
          <cell r="B11360" t="str">
            <v>DESCRIPCIÓN</v>
          </cell>
          <cell r="C11360"/>
          <cell r="D11360"/>
          <cell r="E11360"/>
          <cell r="F11360"/>
          <cell r="G11360"/>
        </row>
        <row r="11361">
          <cell r="A11361"/>
          <cell r="B11361"/>
          <cell r="C11361" t="str">
            <v>A - MATERIALES</v>
          </cell>
          <cell r="D11361"/>
          <cell r="E11361"/>
          <cell r="F11361"/>
          <cell r="G11361"/>
        </row>
        <row r="11362">
          <cell r="A11362" t="str">
            <v/>
          </cell>
          <cell r="B11362" t="str">
            <v/>
          </cell>
          <cell r="C11362"/>
          <cell r="D11362" t="str">
            <v/>
          </cell>
          <cell r="E11362"/>
          <cell r="F11362">
            <v>0</v>
          </cell>
          <cell r="G11362">
            <v>0</v>
          </cell>
        </row>
        <row r="11363">
          <cell r="A11363" t="str">
            <v/>
          </cell>
          <cell r="B11363" t="str">
            <v/>
          </cell>
          <cell r="C11363"/>
          <cell r="D11363" t="str">
            <v/>
          </cell>
          <cell r="E11363"/>
          <cell r="F11363">
            <v>0</v>
          </cell>
          <cell r="G11363">
            <v>0</v>
          </cell>
        </row>
        <row r="11364">
          <cell r="A11364" t="str">
            <v/>
          </cell>
          <cell r="B11364" t="str">
            <v/>
          </cell>
          <cell r="C11364"/>
          <cell r="D11364" t="str">
            <v/>
          </cell>
          <cell r="E11364"/>
          <cell r="F11364">
            <v>0</v>
          </cell>
          <cell r="G11364">
            <v>0</v>
          </cell>
        </row>
        <row r="11365">
          <cell r="A11365" t="str">
            <v/>
          </cell>
          <cell r="B11365" t="str">
            <v/>
          </cell>
          <cell r="C11365"/>
          <cell r="D11365" t="str">
            <v/>
          </cell>
          <cell r="E11365"/>
          <cell r="F11365">
            <v>0</v>
          </cell>
          <cell r="G11365">
            <v>0</v>
          </cell>
        </row>
        <row r="11366">
          <cell r="A11366" t="str">
            <v/>
          </cell>
          <cell r="B11366" t="str">
            <v/>
          </cell>
          <cell r="C11366"/>
          <cell r="D11366" t="str">
            <v/>
          </cell>
          <cell r="E11366"/>
          <cell r="F11366">
            <v>0</v>
          </cell>
          <cell r="G11366">
            <v>0</v>
          </cell>
        </row>
        <row r="11367">
          <cell r="A11367" t="str">
            <v/>
          </cell>
          <cell r="B11367" t="str">
            <v/>
          </cell>
          <cell r="C11367"/>
          <cell r="D11367" t="str">
            <v/>
          </cell>
          <cell r="E11367"/>
          <cell r="F11367">
            <v>0</v>
          </cell>
          <cell r="G11367">
            <v>0</v>
          </cell>
        </row>
        <row r="11368">
          <cell r="A11368" t="str">
            <v/>
          </cell>
          <cell r="B11368" t="str">
            <v/>
          </cell>
          <cell r="C11368"/>
          <cell r="D11368" t="str">
            <v/>
          </cell>
          <cell r="E11368"/>
          <cell r="F11368">
            <v>0</v>
          </cell>
          <cell r="G11368">
            <v>0</v>
          </cell>
        </row>
        <row r="11369">
          <cell r="A11369" t="str">
            <v/>
          </cell>
          <cell r="B11369" t="str">
            <v/>
          </cell>
          <cell r="C11369"/>
          <cell r="D11369" t="str">
            <v/>
          </cell>
          <cell r="E11369"/>
          <cell r="F11369">
            <v>0</v>
          </cell>
          <cell r="G11369">
            <v>0</v>
          </cell>
        </row>
        <row r="11370">
          <cell r="A11370" t="str">
            <v/>
          </cell>
          <cell r="B11370" t="str">
            <v/>
          </cell>
          <cell r="C11370"/>
          <cell r="D11370" t="str">
            <v/>
          </cell>
          <cell r="E11370"/>
          <cell r="F11370">
            <v>0</v>
          </cell>
          <cell r="G11370">
            <v>0</v>
          </cell>
        </row>
        <row r="11371">
          <cell r="A11371" t="str">
            <v/>
          </cell>
          <cell r="B11371" t="str">
            <v/>
          </cell>
          <cell r="C11371"/>
          <cell r="D11371" t="str">
            <v/>
          </cell>
          <cell r="E11371"/>
          <cell r="F11371">
            <v>0</v>
          </cell>
          <cell r="G11371">
            <v>0</v>
          </cell>
        </row>
        <row r="11372">
          <cell r="A11372" t="str">
            <v/>
          </cell>
          <cell r="B11372" t="str">
            <v/>
          </cell>
          <cell r="C11372"/>
          <cell r="D11372" t="str">
            <v/>
          </cell>
          <cell r="E11372"/>
          <cell r="F11372">
            <v>0</v>
          </cell>
          <cell r="G11372">
            <v>0</v>
          </cell>
        </row>
        <row r="11373">
          <cell r="A11373" t="str">
            <v/>
          </cell>
          <cell r="B11373" t="str">
            <v/>
          </cell>
          <cell r="C11373"/>
          <cell r="D11373" t="str">
            <v/>
          </cell>
          <cell r="E11373"/>
          <cell r="F11373">
            <v>0</v>
          </cell>
          <cell r="G11373">
            <v>0</v>
          </cell>
        </row>
        <row r="11374">
          <cell r="A11374" t="str">
            <v/>
          </cell>
          <cell r="B11374" t="str">
            <v/>
          </cell>
          <cell r="C11374"/>
          <cell r="D11374" t="str">
            <v/>
          </cell>
          <cell r="E11374"/>
          <cell r="F11374">
            <v>0</v>
          </cell>
          <cell r="G11374">
            <v>0</v>
          </cell>
        </row>
        <row r="11375">
          <cell r="A11375" t="str">
            <v/>
          </cell>
          <cell r="B11375" t="str">
            <v/>
          </cell>
          <cell r="C11375"/>
          <cell r="D11375" t="str">
            <v/>
          </cell>
          <cell r="E11375"/>
          <cell r="F11375">
            <v>0</v>
          </cell>
          <cell r="G11375">
            <v>0</v>
          </cell>
        </row>
        <row r="11376">
          <cell r="A11376"/>
          <cell r="B11376"/>
          <cell r="C11376"/>
          <cell r="D11376"/>
          <cell r="E11376"/>
          <cell r="F11376" t="str">
            <v>Total A</v>
          </cell>
          <cell r="G11376">
            <v>0</v>
          </cell>
        </row>
        <row r="11377">
          <cell r="A11377"/>
          <cell r="B11377"/>
          <cell r="C11377" t="str">
            <v>B - MANO DE OBRA</v>
          </cell>
          <cell r="D11377"/>
          <cell r="E11377"/>
          <cell r="F11377"/>
          <cell r="G11377"/>
        </row>
        <row r="11378">
          <cell r="A11378" t="str">
            <v/>
          </cell>
          <cell r="B11378">
            <v>0</v>
          </cell>
          <cell r="C11378"/>
          <cell r="D11378" t="str">
            <v/>
          </cell>
          <cell r="E11378"/>
          <cell r="F11378">
            <v>0</v>
          </cell>
          <cell r="G11378">
            <v>0</v>
          </cell>
        </row>
        <row r="11379">
          <cell r="A11379" t="str">
            <v/>
          </cell>
          <cell r="B11379">
            <v>0</v>
          </cell>
          <cell r="C11379"/>
          <cell r="D11379" t="str">
            <v/>
          </cell>
          <cell r="E11379"/>
          <cell r="F11379">
            <v>0</v>
          </cell>
          <cell r="G11379">
            <v>0</v>
          </cell>
        </row>
        <row r="11380">
          <cell r="A11380" t="str">
            <v/>
          </cell>
          <cell r="B11380">
            <v>0</v>
          </cell>
          <cell r="C11380"/>
          <cell r="D11380" t="str">
            <v/>
          </cell>
          <cell r="E11380"/>
          <cell r="F11380">
            <v>0</v>
          </cell>
          <cell r="G11380">
            <v>0</v>
          </cell>
        </row>
        <row r="11381">
          <cell r="A11381" t="str">
            <v/>
          </cell>
          <cell r="B11381">
            <v>0</v>
          </cell>
          <cell r="C11381"/>
          <cell r="D11381" t="str">
            <v/>
          </cell>
          <cell r="E11381"/>
          <cell r="F11381">
            <v>0</v>
          </cell>
          <cell r="G11381">
            <v>0</v>
          </cell>
        </row>
        <row r="11382">
          <cell r="A11382" t="str">
            <v/>
          </cell>
          <cell r="B11382">
            <v>0</v>
          </cell>
          <cell r="C11382"/>
          <cell r="D11382" t="str">
            <v/>
          </cell>
          <cell r="E11382"/>
          <cell r="F11382">
            <v>0</v>
          </cell>
          <cell r="G11382">
            <v>0</v>
          </cell>
        </row>
        <row r="11383">
          <cell r="A11383" t="str">
            <v/>
          </cell>
          <cell r="B11383">
            <v>0</v>
          </cell>
          <cell r="C11383"/>
          <cell r="D11383" t="str">
            <v/>
          </cell>
          <cell r="E11383"/>
          <cell r="F11383">
            <v>0</v>
          </cell>
          <cell r="G11383">
            <v>0</v>
          </cell>
        </row>
        <row r="11384">
          <cell r="A11384" t="str">
            <v/>
          </cell>
          <cell r="B11384">
            <v>0</v>
          </cell>
          <cell r="C11384"/>
          <cell r="D11384" t="str">
            <v/>
          </cell>
          <cell r="E11384"/>
          <cell r="F11384">
            <v>0</v>
          </cell>
          <cell r="G11384">
            <v>0</v>
          </cell>
        </row>
        <row r="11385">
          <cell r="A11385" t="str">
            <v/>
          </cell>
          <cell r="B11385">
            <v>0</v>
          </cell>
          <cell r="C11385"/>
          <cell r="D11385" t="str">
            <v/>
          </cell>
          <cell r="E11385"/>
          <cell r="F11385">
            <v>0</v>
          </cell>
          <cell r="G11385">
            <v>0</v>
          </cell>
        </row>
        <row r="11386">
          <cell r="A11386"/>
          <cell r="B11386"/>
          <cell r="C11386"/>
          <cell r="D11386"/>
          <cell r="E11386"/>
          <cell r="F11386" t="str">
            <v>Total B</v>
          </cell>
          <cell r="G11386">
            <v>0</v>
          </cell>
        </row>
        <row r="11387">
          <cell r="A11387"/>
          <cell r="B11387"/>
          <cell r="C11387" t="str">
            <v>C - EQUIPOS</v>
          </cell>
          <cell r="D11387"/>
          <cell r="E11387"/>
          <cell r="F11387"/>
          <cell r="G11387"/>
        </row>
        <row r="11388">
          <cell r="A11388" t="str">
            <v/>
          </cell>
          <cell r="B11388" t="str">
            <v/>
          </cell>
          <cell r="C11388"/>
          <cell r="D11388" t="str">
            <v/>
          </cell>
          <cell r="E11388"/>
          <cell r="F11388">
            <v>0</v>
          </cell>
          <cell r="G11388">
            <v>0</v>
          </cell>
        </row>
        <row r="11389">
          <cell r="A11389" t="str">
            <v/>
          </cell>
          <cell r="B11389" t="str">
            <v/>
          </cell>
          <cell r="C11389"/>
          <cell r="D11389" t="str">
            <v/>
          </cell>
          <cell r="E11389"/>
          <cell r="F11389">
            <v>0</v>
          </cell>
          <cell r="G11389">
            <v>0</v>
          </cell>
        </row>
        <row r="11390">
          <cell r="A11390" t="str">
            <v/>
          </cell>
          <cell r="B11390" t="str">
            <v/>
          </cell>
          <cell r="C11390"/>
          <cell r="D11390" t="str">
            <v/>
          </cell>
          <cell r="E11390"/>
          <cell r="F11390">
            <v>0</v>
          </cell>
          <cell r="G11390">
            <v>0</v>
          </cell>
        </row>
        <row r="11391">
          <cell r="A11391" t="str">
            <v/>
          </cell>
          <cell r="B11391" t="str">
            <v/>
          </cell>
          <cell r="C11391"/>
          <cell r="D11391" t="str">
            <v/>
          </cell>
          <cell r="E11391"/>
          <cell r="F11391">
            <v>0</v>
          </cell>
          <cell r="G11391">
            <v>0</v>
          </cell>
        </row>
        <row r="11392">
          <cell r="A11392" t="str">
            <v/>
          </cell>
          <cell r="B11392" t="str">
            <v/>
          </cell>
          <cell r="C11392"/>
          <cell r="D11392" t="str">
            <v/>
          </cell>
          <cell r="E11392"/>
          <cell r="F11392">
            <v>0</v>
          </cell>
          <cell r="G11392">
            <v>0</v>
          </cell>
        </row>
        <row r="11393">
          <cell r="A11393" t="str">
            <v/>
          </cell>
          <cell r="B11393" t="str">
            <v/>
          </cell>
          <cell r="C11393"/>
          <cell r="D11393" t="str">
            <v/>
          </cell>
          <cell r="E11393"/>
          <cell r="F11393">
            <v>0</v>
          </cell>
          <cell r="G11393">
            <v>0</v>
          </cell>
        </row>
        <row r="11394">
          <cell r="A11394" t="str">
            <v/>
          </cell>
          <cell r="B11394" t="str">
            <v/>
          </cell>
          <cell r="C11394"/>
          <cell r="D11394" t="str">
            <v/>
          </cell>
          <cell r="E11394"/>
          <cell r="F11394">
            <v>0</v>
          </cell>
          <cell r="G11394">
            <v>0</v>
          </cell>
        </row>
        <row r="11395">
          <cell r="A11395" t="str">
            <v/>
          </cell>
          <cell r="B11395" t="str">
            <v/>
          </cell>
          <cell r="C11395"/>
          <cell r="D11395" t="str">
            <v/>
          </cell>
          <cell r="E11395"/>
          <cell r="F11395">
            <v>0</v>
          </cell>
          <cell r="G11395">
            <v>0</v>
          </cell>
        </row>
        <row r="11396">
          <cell r="A11396" t="str">
            <v/>
          </cell>
          <cell r="B11396" t="str">
            <v/>
          </cell>
          <cell r="C11396"/>
          <cell r="D11396" t="str">
            <v/>
          </cell>
          <cell r="E11396"/>
          <cell r="F11396">
            <v>0</v>
          </cell>
          <cell r="G11396">
            <v>0</v>
          </cell>
        </row>
        <row r="11397">
          <cell r="A11397"/>
          <cell r="B11397"/>
          <cell r="C11397"/>
          <cell r="D11397"/>
          <cell r="E11397"/>
          <cell r="F11397" t="str">
            <v>Total C</v>
          </cell>
          <cell r="G11397">
            <v>0</v>
          </cell>
        </row>
        <row r="11398">
          <cell r="A11398"/>
          <cell r="B11398"/>
          <cell r="C11398"/>
          <cell r="D11398"/>
          <cell r="E11398"/>
          <cell r="F11398"/>
          <cell r="G11398"/>
        </row>
        <row r="11399">
          <cell r="A11399" t="str">
            <v/>
          </cell>
          <cell r="B11399" t="str">
            <v/>
          </cell>
          <cell r="C11399"/>
          <cell r="D11399" t="str">
            <v>Costo  Neto</v>
          </cell>
          <cell r="E11399"/>
          <cell r="F11399" t="str">
            <v>Total D=A+B+C</v>
          </cell>
          <cell r="G11399">
            <v>0</v>
          </cell>
        </row>
        <row r="11401">
          <cell r="A11401" t="str">
            <v>ANALISIS DE PRECIOS</v>
          </cell>
          <cell r="B11401"/>
          <cell r="C11401"/>
          <cell r="D11401"/>
          <cell r="E11401"/>
          <cell r="F11401"/>
          <cell r="G11401"/>
        </row>
        <row r="11402">
          <cell r="A11402" t="str">
            <v>COMITENTE:</v>
          </cell>
          <cell r="B11402" t="str">
            <v>DIRECCIÓN DE ARQUITECTURA</v>
          </cell>
          <cell r="C11402"/>
          <cell r="D11402"/>
          <cell r="E11402"/>
          <cell r="F11402"/>
          <cell r="G11402"/>
        </row>
        <row r="11403">
          <cell r="A11403" t="str">
            <v>CONTRATISTA:</v>
          </cell>
          <cell r="B11403" t="str">
            <v xml:space="preserve">BILBAO CONSTRUCCIONES S.R.L. </v>
          </cell>
          <cell r="C11403"/>
          <cell r="D11403"/>
          <cell r="E11403"/>
          <cell r="F11403"/>
          <cell r="G11403"/>
        </row>
        <row r="11404">
          <cell r="A11404" t="str">
            <v>OBRA:</v>
          </cell>
          <cell r="B11404" t="str">
            <v>CENTRO DE MEDICINA NUCLEAR - PET / CT</v>
          </cell>
          <cell r="C11404"/>
          <cell r="D11404"/>
          <cell r="E11404"/>
          <cell r="F11404" t="str">
            <v>PRECIOS A:</v>
          </cell>
          <cell r="G11404">
            <v>43594</v>
          </cell>
        </row>
        <row r="11405">
          <cell r="A11405" t="str">
            <v>UBICACIÓN:</v>
          </cell>
          <cell r="B11405" t="str">
            <v>CAPITAL</v>
          </cell>
          <cell r="C11405"/>
          <cell r="D11405"/>
          <cell r="E11405"/>
          <cell r="F11405"/>
          <cell r="G11405"/>
        </row>
        <row r="11406">
          <cell r="A11406" t="str">
            <v>RUBRO:</v>
          </cell>
          <cell r="B11406" t="str">
            <v/>
          </cell>
          <cell r="C11406" t="str">
            <v/>
          </cell>
          <cell r="D11406"/>
          <cell r="E11406"/>
          <cell r="F11406"/>
          <cell r="G11406"/>
        </row>
        <row r="11407">
          <cell r="A11407" t="str">
            <v>ITEM:</v>
          </cell>
          <cell r="B11407" t="str">
            <v/>
          </cell>
          <cell r="C11407" t="str">
            <v/>
          </cell>
          <cell r="D11407"/>
          <cell r="E11407"/>
          <cell r="F11407" t="str">
            <v>UNIDAD:</v>
          </cell>
          <cell r="G11407" t="str">
            <v/>
          </cell>
        </row>
        <row r="11408">
          <cell r="A11408"/>
          <cell r="B11408"/>
          <cell r="C11408"/>
          <cell r="D11408"/>
          <cell r="E11408"/>
          <cell r="F11408"/>
          <cell r="G11408"/>
        </row>
        <row r="11409">
          <cell r="A11409" t="str">
            <v>DATOS REDETERMINACION</v>
          </cell>
          <cell r="B11409"/>
          <cell r="C11409" t="str">
            <v>DESIGNACION</v>
          </cell>
          <cell r="D11409" t="str">
            <v>U</v>
          </cell>
          <cell r="E11409" t="str">
            <v>Cantidad</v>
          </cell>
          <cell r="F11409" t="str">
            <v>$ Unitarios</v>
          </cell>
          <cell r="G11409" t="str">
            <v>$ Parcial</v>
          </cell>
        </row>
        <row r="11410">
          <cell r="A11410" t="str">
            <v>CÓDIGO</v>
          </cell>
          <cell r="B11410" t="str">
            <v>DESCRIPCIÓN</v>
          </cell>
          <cell r="C11410"/>
          <cell r="D11410"/>
          <cell r="E11410"/>
          <cell r="F11410"/>
          <cell r="G11410"/>
        </row>
        <row r="11411">
          <cell r="A11411"/>
          <cell r="B11411"/>
          <cell r="C11411" t="str">
            <v>A - MATERIALES</v>
          </cell>
          <cell r="D11411"/>
          <cell r="E11411"/>
          <cell r="F11411"/>
          <cell r="G11411"/>
        </row>
        <row r="11412">
          <cell r="A11412" t="str">
            <v/>
          </cell>
          <cell r="B11412" t="str">
            <v/>
          </cell>
          <cell r="C11412"/>
          <cell r="D11412" t="str">
            <v/>
          </cell>
          <cell r="E11412"/>
          <cell r="F11412">
            <v>0</v>
          </cell>
          <cell r="G11412">
            <v>0</v>
          </cell>
        </row>
        <row r="11413">
          <cell r="A11413" t="str">
            <v/>
          </cell>
          <cell r="B11413" t="str">
            <v/>
          </cell>
          <cell r="C11413"/>
          <cell r="D11413" t="str">
            <v/>
          </cell>
          <cell r="E11413"/>
          <cell r="F11413">
            <v>0</v>
          </cell>
          <cell r="G11413">
            <v>0</v>
          </cell>
        </row>
        <row r="11414">
          <cell r="A11414" t="str">
            <v/>
          </cell>
          <cell r="B11414" t="str">
            <v/>
          </cell>
          <cell r="C11414"/>
          <cell r="D11414" t="str">
            <v/>
          </cell>
          <cell r="E11414"/>
          <cell r="F11414">
            <v>0</v>
          </cell>
          <cell r="G11414">
            <v>0</v>
          </cell>
        </row>
        <row r="11415">
          <cell r="A11415" t="str">
            <v/>
          </cell>
          <cell r="B11415" t="str">
            <v/>
          </cell>
          <cell r="C11415"/>
          <cell r="D11415" t="str">
            <v/>
          </cell>
          <cell r="E11415"/>
          <cell r="F11415">
            <v>0</v>
          </cell>
          <cell r="G11415">
            <v>0</v>
          </cell>
        </row>
        <row r="11416">
          <cell r="A11416" t="str">
            <v/>
          </cell>
          <cell r="B11416" t="str">
            <v/>
          </cell>
          <cell r="C11416"/>
          <cell r="D11416" t="str">
            <v/>
          </cell>
          <cell r="E11416"/>
          <cell r="F11416">
            <v>0</v>
          </cell>
          <cell r="G11416">
            <v>0</v>
          </cell>
        </row>
        <row r="11417">
          <cell r="A11417" t="str">
            <v/>
          </cell>
          <cell r="B11417" t="str">
            <v/>
          </cell>
          <cell r="C11417"/>
          <cell r="D11417" t="str">
            <v/>
          </cell>
          <cell r="E11417"/>
          <cell r="F11417">
            <v>0</v>
          </cell>
          <cell r="G11417">
            <v>0</v>
          </cell>
        </row>
        <row r="11418">
          <cell r="A11418" t="str">
            <v/>
          </cell>
          <cell r="B11418" t="str">
            <v/>
          </cell>
          <cell r="C11418"/>
          <cell r="D11418" t="str">
            <v/>
          </cell>
          <cell r="E11418"/>
          <cell r="F11418">
            <v>0</v>
          </cell>
          <cell r="G11418">
            <v>0</v>
          </cell>
        </row>
        <row r="11419">
          <cell r="A11419" t="str">
            <v/>
          </cell>
          <cell r="B11419" t="str">
            <v/>
          </cell>
          <cell r="C11419"/>
          <cell r="D11419" t="str">
            <v/>
          </cell>
          <cell r="E11419"/>
          <cell r="F11419">
            <v>0</v>
          </cell>
          <cell r="G11419">
            <v>0</v>
          </cell>
        </row>
        <row r="11420">
          <cell r="A11420" t="str">
            <v/>
          </cell>
          <cell r="B11420" t="str">
            <v/>
          </cell>
          <cell r="C11420"/>
          <cell r="D11420" t="str">
            <v/>
          </cell>
          <cell r="E11420"/>
          <cell r="F11420">
            <v>0</v>
          </cell>
          <cell r="G11420">
            <v>0</v>
          </cell>
        </row>
        <row r="11421">
          <cell r="A11421" t="str">
            <v/>
          </cell>
          <cell r="B11421" t="str">
            <v/>
          </cell>
          <cell r="C11421"/>
          <cell r="D11421" t="str">
            <v/>
          </cell>
          <cell r="E11421"/>
          <cell r="F11421">
            <v>0</v>
          </cell>
          <cell r="G11421">
            <v>0</v>
          </cell>
        </row>
        <row r="11422">
          <cell r="A11422" t="str">
            <v/>
          </cell>
          <cell r="B11422" t="str">
            <v/>
          </cell>
          <cell r="C11422"/>
          <cell r="D11422" t="str">
            <v/>
          </cell>
          <cell r="E11422"/>
          <cell r="F11422">
            <v>0</v>
          </cell>
          <cell r="G11422">
            <v>0</v>
          </cell>
        </row>
        <row r="11423">
          <cell r="A11423" t="str">
            <v/>
          </cell>
          <cell r="B11423" t="str">
            <v/>
          </cell>
          <cell r="C11423"/>
          <cell r="D11423" t="str">
            <v/>
          </cell>
          <cell r="E11423"/>
          <cell r="F11423">
            <v>0</v>
          </cell>
          <cell r="G11423">
            <v>0</v>
          </cell>
        </row>
        <row r="11424">
          <cell r="A11424" t="str">
            <v/>
          </cell>
          <cell r="B11424" t="str">
            <v/>
          </cell>
          <cell r="C11424"/>
          <cell r="D11424" t="str">
            <v/>
          </cell>
          <cell r="E11424"/>
          <cell r="F11424">
            <v>0</v>
          </cell>
          <cell r="G11424">
            <v>0</v>
          </cell>
        </row>
        <row r="11425">
          <cell r="A11425" t="str">
            <v/>
          </cell>
          <cell r="B11425" t="str">
            <v/>
          </cell>
          <cell r="C11425"/>
          <cell r="D11425" t="str">
            <v/>
          </cell>
          <cell r="E11425"/>
          <cell r="F11425">
            <v>0</v>
          </cell>
          <cell r="G11425">
            <v>0</v>
          </cell>
        </row>
        <row r="11426">
          <cell r="A11426"/>
          <cell r="B11426"/>
          <cell r="C11426"/>
          <cell r="D11426"/>
          <cell r="E11426"/>
          <cell r="F11426" t="str">
            <v>Total A</v>
          </cell>
          <cell r="G11426">
            <v>0</v>
          </cell>
        </row>
        <row r="11427">
          <cell r="A11427"/>
          <cell r="B11427"/>
          <cell r="C11427" t="str">
            <v>B - MANO DE OBRA</v>
          </cell>
          <cell r="D11427"/>
          <cell r="E11427"/>
          <cell r="F11427"/>
          <cell r="G11427"/>
        </row>
        <row r="11428">
          <cell r="A11428" t="str">
            <v/>
          </cell>
          <cell r="B11428">
            <v>0</v>
          </cell>
          <cell r="C11428"/>
          <cell r="D11428" t="str">
            <v/>
          </cell>
          <cell r="E11428"/>
          <cell r="F11428">
            <v>0</v>
          </cell>
          <cell r="G11428">
            <v>0</v>
          </cell>
        </row>
        <row r="11429">
          <cell r="A11429" t="str">
            <v/>
          </cell>
          <cell r="B11429">
            <v>0</v>
          </cell>
          <cell r="C11429"/>
          <cell r="D11429" t="str">
            <v/>
          </cell>
          <cell r="E11429"/>
          <cell r="F11429">
            <v>0</v>
          </cell>
          <cell r="G11429">
            <v>0</v>
          </cell>
        </row>
        <row r="11430">
          <cell r="A11430" t="str">
            <v/>
          </cell>
          <cell r="B11430">
            <v>0</v>
          </cell>
          <cell r="C11430"/>
          <cell r="D11430" t="str">
            <v/>
          </cell>
          <cell r="E11430"/>
          <cell r="F11430">
            <v>0</v>
          </cell>
          <cell r="G11430">
            <v>0</v>
          </cell>
        </row>
        <row r="11431">
          <cell r="A11431" t="str">
            <v/>
          </cell>
          <cell r="B11431">
            <v>0</v>
          </cell>
          <cell r="C11431"/>
          <cell r="D11431" t="str">
            <v/>
          </cell>
          <cell r="E11431"/>
          <cell r="F11431">
            <v>0</v>
          </cell>
          <cell r="G11431">
            <v>0</v>
          </cell>
        </row>
        <row r="11432">
          <cell r="A11432" t="str">
            <v/>
          </cell>
          <cell r="B11432">
            <v>0</v>
          </cell>
          <cell r="C11432"/>
          <cell r="D11432" t="str">
            <v/>
          </cell>
          <cell r="E11432"/>
          <cell r="F11432">
            <v>0</v>
          </cell>
          <cell r="G11432">
            <v>0</v>
          </cell>
        </row>
        <row r="11433">
          <cell r="A11433" t="str">
            <v/>
          </cell>
          <cell r="B11433">
            <v>0</v>
          </cell>
          <cell r="C11433"/>
          <cell r="D11433" t="str">
            <v/>
          </cell>
          <cell r="E11433"/>
          <cell r="F11433">
            <v>0</v>
          </cell>
          <cell r="G11433">
            <v>0</v>
          </cell>
        </row>
        <row r="11434">
          <cell r="A11434" t="str">
            <v/>
          </cell>
          <cell r="B11434">
            <v>0</v>
          </cell>
          <cell r="C11434"/>
          <cell r="D11434" t="str">
            <v/>
          </cell>
          <cell r="E11434"/>
          <cell r="F11434">
            <v>0</v>
          </cell>
          <cell r="G11434">
            <v>0</v>
          </cell>
        </row>
        <row r="11435">
          <cell r="A11435" t="str">
            <v/>
          </cell>
          <cell r="B11435">
            <v>0</v>
          </cell>
          <cell r="C11435"/>
          <cell r="D11435" t="str">
            <v/>
          </cell>
          <cell r="E11435"/>
          <cell r="F11435">
            <v>0</v>
          </cell>
          <cell r="G11435">
            <v>0</v>
          </cell>
        </row>
        <row r="11436">
          <cell r="A11436"/>
          <cell r="B11436"/>
          <cell r="C11436"/>
          <cell r="D11436"/>
          <cell r="E11436"/>
          <cell r="F11436" t="str">
            <v>Total B</v>
          </cell>
          <cell r="G11436">
            <v>0</v>
          </cell>
        </row>
        <row r="11437">
          <cell r="A11437"/>
          <cell r="B11437"/>
          <cell r="C11437" t="str">
            <v>C - EQUIPOS</v>
          </cell>
          <cell r="D11437"/>
          <cell r="E11437"/>
          <cell r="F11437"/>
          <cell r="G11437"/>
        </row>
        <row r="11438">
          <cell r="A11438" t="str">
            <v/>
          </cell>
          <cell r="B11438" t="str">
            <v/>
          </cell>
          <cell r="C11438"/>
          <cell r="D11438" t="str">
            <v/>
          </cell>
          <cell r="E11438"/>
          <cell r="F11438">
            <v>0</v>
          </cell>
          <cell r="G11438">
            <v>0</v>
          </cell>
        </row>
        <row r="11439">
          <cell r="A11439" t="str">
            <v/>
          </cell>
          <cell r="B11439" t="str">
            <v/>
          </cell>
          <cell r="C11439"/>
          <cell r="D11439" t="str">
            <v/>
          </cell>
          <cell r="E11439"/>
          <cell r="F11439">
            <v>0</v>
          </cell>
          <cell r="G11439">
            <v>0</v>
          </cell>
        </row>
        <row r="11440">
          <cell r="A11440" t="str">
            <v/>
          </cell>
          <cell r="B11440" t="str">
            <v/>
          </cell>
          <cell r="C11440"/>
          <cell r="D11440" t="str">
            <v/>
          </cell>
          <cell r="E11440"/>
          <cell r="F11440">
            <v>0</v>
          </cell>
          <cell r="G11440">
            <v>0</v>
          </cell>
        </row>
        <row r="11441">
          <cell r="A11441" t="str">
            <v/>
          </cell>
          <cell r="B11441" t="str">
            <v/>
          </cell>
          <cell r="C11441"/>
          <cell r="D11441" t="str">
            <v/>
          </cell>
          <cell r="E11441"/>
          <cell r="F11441">
            <v>0</v>
          </cell>
          <cell r="G11441">
            <v>0</v>
          </cell>
        </row>
        <row r="11442">
          <cell r="A11442" t="str">
            <v/>
          </cell>
          <cell r="B11442" t="str">
            <v/>
          </cell>
          <cell r="C11442"/>
          <cell r="D11442" t="str">
            <v/>
          </cell>
          <cell r="E11442"/>
          <cell r="F11442">
            <v>0</v>
          </cell>
          <cell r="G11442">
            <v>0</v>
          </cell>
        </row>
        <row r="11443">
          <cell r="A11443" t="str">
            <v/>
          </cell>
          <cell r="B11443" t="str">
            <v/>
          </cell>
          <cell r="C11443"/>
          <cell r="D11443" t="str">
            <v/>
          </cell>
          <cell r="E11443"/>
          <cell r="F11443">
            <v>0</v>
          </cell>
          <cell r="G11443">
            <v>0</v>
          </cell>
        </row>
        <row r="11444">
          <cell r="A11444" t="str">
            <v/>
          </cell>
          <cell r="B11444" t="str">
            <v/>
          </cell>
          <cell r="C11444"/>
          <cell r="D11444" t="str">
            <v/>
          </cell>
          <cell r="E11444"/>
          <cell r="F11444">
            <v>0</v>
          </cell>
          <cell r="G11444">
            <v>0</v>
          </cell>
        </row>
        <row r="11445">
          <cell r="A11445" t="str">
            <v/>
          </cell>
          <cell r="B11445" t="str">
            <v/>
          </cell>
          <cell r="C11445"/>
          <cell r="D11445" t="str">
            <v/>
          </cell>
          <cell r="E11445"/>
          <cell r="F11445">
            <v>0</v>
          </cell>
          <cell r="G11445">
            <v>0</v>
          </cell>
        </row>
        <row r="11446">
          <cell r="A11446" t="str">
            <v/>
          </cell>
          <cell r="B11446" t="str">
            <v/>
          </cell>
          <cell r="C11446"/>
          <cell r="D11446" t="str">
            <v/>
          </cell>
          <cell r="E11446"/>
          <cell r="F11446">
            <v>0</v>
          </cell>
          <cell r="G11446">
            <v>0</v>
          </cell>
        </row>
        <row r="11447">
          <cell r="A11447"/>
          <cell r="B11447"/>
          <cell r="C11447"/>
          <cell r="D11447"/>
          <cell r="E11447"/>
          <cell r="F11447" t="str">
            <v>Total C</v>
          </cell>
          <cell r="G11447">
            <v>0</v>
          </cell>
        </row>
        <row r="11448">
          <cell r="A11448"/>
          <cell r="B11448"/>
          <cell r="C11448"/>
          <cell r="D11448"/>
          <cell r="E11448"/>
          <cell r="F11448"/>
          <cell r="G11448"/>
        </row>
        <row r="11449">
          <cell r="A11449" t="str">
            <v/>
          </cell>
          <cell r="B11449" t="str">
            <v/>
          </cell>
          <cell r="C11449"/>
          <cell r="D11449" t="str">
            <v>Costo  Neto</v>
          </cell>
          <cell r="E11449"/>
          <cell r="F11449" t="str">
            <v>Total D=A+B+C</v>
          </cell>
          <cell r="G11449">
            <v>0</v>
          </cell>
        </row>
        <row r="11451">
          <cell r="A11451" t="str">
            <v>ANALISIS DE PRECIOS</v>
          </cell>
          <cell r="B11451"/>
          <cell r="C11451"/>
          <cell r="D11451"/>
          <cell r="E11451"/>
          <cell r="F11451"/>
          <cell r="G11451"/>
        </row>
        <row r="11452">
          <cell r="A11452" t="str">
            <v>COMITENTE:</v>
          </cell>
          <cell r="B11452" t="str">
            <v>DIRECCIÓN DE ARQUITECTURA</v>
          </cell>
          <cell r="C11452"/>
          <cell r="D11452"/>
          <cell r="E11452"/>
          <cell r="F11452"/>
          <cell r="G11452"/>
        </row>
        <row r="11453">
          <cell r="A11453" t="str">
            <v>CONTRATISTA:</v>
          </cell>
          <cell r="B11453" t="str">
            <v xml:space="preserve">BILBAO CONSTRUCCIONES S.R.L. </v>
          </cell>
          <cell r="C11453"/>
          <cell r="D11453"/>
          <cell r="E11453"/>
          <cell r="F11453"/>
          <cell r="G11453"/>
        </row>
        <row r="11454">
          <cell r="A11454" t="str">
            <v>OBRA:</v>
          </cell>
          <cell r="B11454" t="str">
            <v>CENTRO DE MEDICINA NUCLEAR - PET / CT</v>
          </cell>
          <cell r="C11454"/>
          <cell r="D11454"/>
          <cell r="E11454"/>
          <cell r="F11454" t="str">
            <v>PRECIOS A:</v>
          </cell>
          <cell r="G11454">
            <v>43594</v>
          </cell>
        </row>
        <row r="11455">
          <cell r="A11455" t="str">
            <v>UBICACIÓN:</v>
          </cell>
          <cell r="B11455" t="str">
            <v>CAPITAL</v>
          </cell>
          <cell r="C11455"/>
          <cell r="D11455"/>
          <cell r="E11455"/>
          <cell r="F11455"/>
          <cell r="G11455"/>
        </row>
        <row r="11456">
          <cell r="A11456" t="str">
            <v>RUBRO:</v>
          </cell>
          <cell r="B11456" t="str">
            <v/>
          </cell>
          <cell r="C11456" t="str">
            <v/>
          </cell>
          <cell r="D11456"/>
          <cell r="E11456"/>
          <cell r="F11456"/>
          <cell r="G11456"/>
        </row>
        <row r="11457">
          <cell r="A11457" t="str">
            <v>ITEM:</v>
          </cell>
          <cell r="B11457" t="str">
            <v/>
          </cell>
          <cell r="C11457" t="str">
            <v/>
          </cell>
          <cell r="D11457"/>
          <cell r="E11457"/>
          <cell r="F11457" t="str">
            <v>UNIDAD:</v>
          </cell>
          <cell r="G11457" t="str">
            <v/>
          </cell>
        </row>
        <row r="11458">
          <cell r="A11458"/>
          <cell r="B11458"/>
          <cell r="C11458"/>
          <cell r="D11458"/>
          <cell r="E11458"/>
          <cell r="F11458"/>
          <cell r="G11458"/>
        </row>
        <row r="11459">
          <cell r="A11459" t="str">
            <v>DATOS REDETERMINACION</v>
          </cell>
          <cell r="B11459"/>
          <cell r="C11459" t="str">
            <v>DESIGNACION</v>
          </cell>
          <cell r="D11459" t="str">
            <v>U</v>
          </cell>
          <cell r="E11459" t="str">
            <v>Cantidad</v>
          </cell>
          <cell r="F11459" t="str">
            <v>$ Unitarios</v>
          </cell>
          <cell r="G11459" t="str">
            <v>$ Parcial</v>
          </cell>
        </row>
        <row r="11460">
          <cell r="A11460" t="str">
            <v>CÓDIGO</v>
          </cell>
          <cell r="B11460" t="str">
            <v>DESCRIPCIÓN</v>
          </cell>
          <cell r="C11460"/>
          <cell r="D11460"/>
          <cell r="E11460"/>
          <cell r="F11460"/>
          <cell r="G11460"/>
        </row>
        <row r="11461">
          <cell r="A11461"/>
          <cell r="B11461"/>
          <cell r="C11461" t="str">
            <v>A - MATERIALES</v>
          </cell>
          <cell r="D11461"/>
          <cell r="E11461"/>
          <cell r="F11461"/>
          <cell r="G11461"/>
        </row>
        <row r="11462">
          <cell r="A11462" t="str">
            <v/>
          </cell>
          <cell r="B11462" t="str">
            <v/>
          </cell>
          <cell r="C11462"/>
          <cell r="D11462" t="str">
            <v/>
          </cell>
          <cell r="E11462"/>
          <cell r="F11462">
            <v>0</v>
          </cell>
          <cell r="G11462">
            <v>0</v>
          </cell>
        </row>
        <row r="11463">
          <cell r="A11463" t="str">
            <v/>
          </cell>
          <cell r="B11463" t="str">
            <v/>
          </cell>
          <cell r="C11463"/>
          <cell r="D11463" t="str">
            <v/>
          </cell>
          <cell r="E11463"/>
          <cell r="F11463">
            <v>0</v>
          </cell>
          <cell r="G11463">
            <v>0</v>
          </cell>
        </row>
        <row r="11464">
          <cell r="A11464" t="str">
            <v/>
          </cell>
          <cell r="B11464" t="str">
            <v/>
          </cell>
          <cell r="C11464"/>
          <cell r="D11464" t="str">
            <v/>
          </cell>
          <cell r="E11464"/>
          <cell r="F11464">
            <v>0</v>
          </cell>
          <cell r="G11464">
            <v>0</v>
          </cell>
        </row>
        <row r="11465">
          <cell r="A11465" t="str">
            <v/>
          </cell>
          <cell r="B11465" t="str">
            <v/>
          </cell>
          <cell r="C11465"/>
          <cell r="D11465" t="str">
            <v/>
          </cell>
          <cell r="E11465"/>
          <cell r="F11465">
            <v>0</v>
          </cell>
          <cell r="G11465">
            <v>0</v>
          </cell>
        </row>
        <row r="11466">
          <cell r="A11466" t="str">
            <v/>
          </cell>
          <cell r="B11466" t="str">
            <v/>
          </cell>
          <cell r="C11466"/>
          <cell r="D11466" t="str">
            <v/>
          </cell>
          <cell r="E11466"/>
          <cell r="F11466">
            <v>0</v>
          </cell>
          <cell r="G11466">
            <v>0</v>
          </cell>
        </row>
        <row r="11467">
          <cell r="A11467" t="str">
            <v/>
          </cell>
          <cell r="B11467" t="str">
            <v/>
          </cell>
          <cell r="C11467"/>
          <cell r="D11467" t="str">
            <v/>
          </cell>
          <cell r="E11467"/>
          <cell r="F11467">
            <v>0</v>
          </cell>
          <cell r="G11467">
            <v>0</v>
          </cell>
        </row>
        <row r="11468">
          <cell r="A11468" t="str">
            <v/>
          </cell>
          <cell r="B11468" t="str">
            <v/>
          </cell>
          <cell r="C11468"/>
          <cell r="D11468" t="str">
            <v/>
          </cell>
          <cell r="E11468"/>
          <cell r="F11468">
            <v>0</v>
          </cell>
          <cell r="G11468">
            <v>0</v>
          </cell>
        </row>
        <row r="11469">
          <cell r="A11469" t="str">
            <v/>
          </cell>
          <cell r="B11469" t="str">
            <v/>
          </cell>
          <cell r="C11469"/>
          <cell r="D11469" t="str">
            <v/>
          </cell>
          <cell r="E11469"/>
          <cell r="F11469">
            <v>0</v>
          </cell>
          <cell r="G11469">
            <v>0</v>
          </cell>
        </row>
        <row r="11470">
          <cell r="A11470" t="str">
            <v/>
          </cell>
          <cell r="B11470" t="str">
            <v/>
          </cell>
          <cell r="C11470"/>
          <cell r="D11470" t="str">
            <v/>
          </cell>
          <cell r="E11470"/>
          <cell r="F11470">
            <v>0</v>
          </cell>
          <cell r="G11470">
            <v>0</v>
          </cell>
        </row>
        <row r="11471">
          <cell r="A11471" t="str">
            <v/>
          </cell>
          <cell r="B11471" t="str">
            <v/>
          </cell>
          <cell r="C11471"/>
          <cell r="D11471" t="str">
            <v/>
          </cell>
          <cell r="E11471"/>
          <cell r="F11471">
            <v>0</v>
          </cell>
          <cell r="G11471">
            <v>0</v>
          </cell>
        </row>
        <row r="11472">
          <cell r="A11472" t="str">
            <v/>
          </cell>
          <cell r="B11472" t="str">
            <v/>
          </cell>
          <cell r="C11472"/>
          <cell r="D11472" t="str">
            <v/>
          </cell>
          <cell r="E11472"/>
          <cell r="F11472">
            <v>0</v>
          </cell>
          <cell r="G11472">
            <v>0</v>
          </cell>
        </row>
        <row r="11473">
          <cell r="A11473" t="str">
            <v/>
          </cell>
          <cell r="B11473" t="str">
            <v/>
          </cell>
          <cell r="C11473"/>
          <cell r="D11473" t="str">
            <v/>
          </cell>
          <cell r="E11473"/>
          <cell r="F11473">
            <v>0</v>
          </cell>
          <cell r="G11473">
            <v>0</v>
          </cell>
        </row>
        <row r="11474">
          <cell r="A11474" t="str">
            <v/>
          </cell>
          <cell r="B11474" t="str">
            <v/>
          </cell>
          <cell r="C11474"/>
          <cell r="D11474" t="str">
            <v/>
          </cell>
          <cell r="E11474"/>
          <cell r="F11474">
            <v>0</v>
          </cell>
          <cell r="G11474">
            <v>0</v>
          </cell>
        </row>
        <row r="11475">
          <cell r="A11475" t="str">
            <v/>
          </cell>
          <cell r="B11475" t="str">
            <v/>
          </cell>
          <cell r="C11475"/>
          <cell r="D11475" t="str">
            <v/>
          </cell>
          <cell r="E11475"/>
          <cell r="F11475">
            <v>0</v>
          </cell>
          <cell r="G11475">
            <v>0</v>
          </cell>
        </row>
        <row r="11476">
          <cell r="A11476"/>
          <cell r="B11476"/>
          <cell r="C11476"/>
          <cell r="D11476"/>
          <cell r="E11476"/>
          <cell r="F11476" t="str">
            <v>Total A</v>
          </cell>
          <cell r="G11476">
            <v>0</v>
          </cell>
        </row>
        <row r="11477">
          <cell r="A11477"/>
          <cell r="B11477"/>
          <cell r="C11477" t="str">
            <v>B - MANO DE OBRA</v>
          </cell>
          <cell r="D11477"/>
          <cell r="E11477"/>
          <cell r="F11477"/>
          <cell r="G11477"/>
        </row>
        <row r="11478">
          <cell r="A11478" t="str">
            <v/>
          </cell>
          <cell r="B11478">
            <v>0</v>
          </cell>
          <cell r="C11478"/>
          <cell r="D11478" t="str">
            <v/>
          </cell>
          <cell r="E11478"/>
          <cell r="F11478">
            <v>0</v>
          </cell>
          <cell r="G11478">
            <v>0</v>
          </cell>
        </row>
        <row r="11479">
          <cell r="A11479" t="str">
            <v/>
          </cell>
          <cell r="B11479">
            <v>0</v>
          </cell>
          <cell r="C11479"/>
          <cell r="D11479" t="str">
            <v/>
          </cell>
          <cell r="E11479"/>
          <cell r="F11479">
            <v>0</v>
          </cell>
          <cell r="G11479">
            <v>0</v>
          </cell>
        </row>
        <row r="11480">
          <cell r="A11480" t="str">
            <v/>
          </cell>
          <cell r="B11480">
            <v>0</v>
          </cell>
          <cell r="C11480"/>
          <cell r="D11480" t="str">
            <v/>
          </cell>
          <cell r="E11480"/>
          <cell r="F11480">
            <v>0</v>
          </cell>
          <cell r="G11480">
            <v>0</v>
          </cell>
        </row>
        <row r="11481">
          <cell r="A11481" t="str">
            <v/>
          </cell>
          <cell r="B11481">
            <v>0</v>
          </cell>
          <cell r="C11481"/>
          <cell r="D11481" t="str">
            <v/>
          </cell>
          <cell r="E11481"/>
          <cell r="F11481">
            <v>0</v>
          </cell>
          <cell r="G11481">
            <v>0</v>
          </cell>
        </row>
        <row r="11482">
          <cell r="A11482" t="str">
            <v/>
          </cell>
          <cell r="B11482">
            <v>0</v>
          </cell>
          <cell r="C11482"/>
          <cell r="D11482" t="str">
            <v/>
          </cell>
          <cell r="E11482"/>
          <cell r="F11482">
            <v>0</v>
          </cell>
          <cell r="G11482">
            <v>0</v>
          </cell>
        </row>
        <row r="11483">
          <cell r="A11483" t="str">
            <v/>
          </cell>
          <cell r="B11483">
            <v>0</v>
          </cell>
          <cell r="C11483"/>
          <cell r="D11483" t="str">
            <v/>
          </cell>
          <cell r="E11483"/>
          <cell r="F11483">
            <v>0</v>
          </cell>
          <cell r="G11483">
            <v>0</v>
          </cell>
        </row>
        <row r="11484">
          <cell r="A11484" t="str">
            <v/>
          </cell>
          <cell r="B11484">
            <v>0</v>
          </cell>
          <cell r="C11484"/>
          <cell r="D11484" t="str">
            <v/>
          </cell>
          <cell r="E11484"/>
          <cell r="F11484">
            <v>0</v>
          </cell>
          <cell r="G11484">
            <v>0</v>
          </cell>
        </row>
        <row r="11485">
          <cell r="A11485" t="str">
            <v/>
          </cell>
          <cell r="B11485">
            <v>0</v>
          </cell>
          <cell r="C11485"/>
          <cell r="D11485" t="str">
            <v/>
          </cell>
          <cell r="E11485"/>
          <cell r="F11485">
            <v>0</v>
          </cell>
          <cell r="G11485">
            <v>0</v>
          </cell>
        </row>
        <row r="11486">
          <cell r="A11486"/>
          <cell r="B11486"/>
          <cell r="C11486"/>
          <cell r="D11486"/>
          <cell r="E11486"/>
          <cell r="F11486" t="str">
            <v>Total B</v>
          </cell>
          <cell r="G11486">
            <v>0</v>
          </cell>
        </row>
        <row r="11487">
          <cell r="A11487"/>
          <cell r="B11487"/>
          <cell r="C11487" t="str">
            <v>C - EQUIPOS</v>
          </cell>
          <cell r="D11487"/>
          <cell r="E11487"/>
          <cell r="F11487"/>
          <cell r="G11487"/>
        </row>
        <row r="11488">
          <cell r="A11488" t="str">
            <v/>
          </cell>
          <cell r="B11488" t="str">
            <v/>
          </cell>
          <cell r="C11488"/>
          <cell r="D11488" t="str">
            <v/>
          </cell>
          <cell r="E11488"/>
          <cell r="F11488">
            <v>0</v>
          </cell>
          <cell r="G11488">
            <v>0</v>
          </cell>
        </row>
        <row r="11489">
          <cell r="A11489" t="str">
            <v/>
          </cell>
          <cell r="B11489" t="str">
            <v/>
          </cell>
          <cell r="C11489"/>
          <cell r="D11489" t="str">
            <v/>
          </cell>
          <cell r="E11489"/>
          <cell r="F11489">
            <v>0</v>
          </cell>
          <cell r="G11489">
            <v>0</v>
          </cell>
        </row>
        <row r="11490">
          <cell r="A11490" t="str">
            <v/>
          </cell>
          <cell r="B11490" t="str">
            <v/>
          </cell>
          <cell r="C11490"/>
          <cell r="D11490" t="str">
            <v/>
          </cell>
          <cell r="E11490"/>
          <cell r="F11490">
            <v>0</v>
          </cell>
          <cell r="G11490">
            <v>0</v>
          </cell>
        </row>
        <row r="11491">
          <cell r="A11491" t="str">
            <v/>
          </cell>
          <cell r="B11491" t="str">
            <v/>
          </cell>
          <cell r="C11491"/>
          <cell r="D11491" t="str">
            <v/>
          </cell>
          <cell r="E11491"/>
          <cell r="F11491">
            <v>0</v>
          </cell>
          <cell r="G11491">
            <v>0</v>
          </cell>
        </row>
        <row r="11492">
          <cell r="A11492" t="str">
            <v/>
          </cell>
          <cell r="B11492" t="str">
            <v/>
          </cell>
          <cell r="C11492"/>
          <cell r="D11492" t="str">
            <v/>
          </cell>
          <cell r="E11492"/>
          <cell r="F11492">
            <v>0</v>
          </cell>
          <cell r="G11492">
            <v>0</v>
          </cell>
        </row>
        <row r="11493">
          <cell r="A11493" t="str">
            <v/>
          </cell>
          <cell r="B11493" t="str">
            <v/>
          </cell>
          <cell r="C11493"/>
          <cell r="D11493" t="str">
            <v/>
          </cell>
          <cell r="E11493"/>
          <cell r="F11493">
            <v>0</v>
          </cell>
          <cell r="G11493">
            <v>0</v>
          </cell>
        </row>
        <row r="11494">
          <cell r="A11494" t="str">
            <v/>
          </cell>
          <cell r="B11494" t="str">
            <v/>
          </cell>
          <cell r="C11494"/>
          <cell r="D11494" t="str">
            <v/>
          </cell>
          <cell r="E11494"/>
          <cell r="F11494">
            <v>0</v>
          </cell>
          <cell r="G11494">
            <v>0</v>
          </cell>
        </row>
        <row r="11495">
          <cell r="A11495" t="str">
            <v/>
          </cell>
          <cell r="B11495" t="str">
            <v/>
          </cell>
          <cell r="C11495"/>
          <cell r="D11495" t="str">
            <v/>
          </cell>
          <cell r="E11495"/>
          <cell r="F11495">
            <v>0</v>
          </cell>
          <cell r="G11495">
            <v>0</v>
          </cell>
        </row>
        <row r="11496">
          <cell r="A11496" t="str">
            <v/>
          </cell>
          <cell r="B11496" t="str">
            <v/>
          </cell>
          <cell r="C11496"/>
          <cell r="D11496" t="str">
            <v/>
          </cell>
          <cell r="E11496"/>
          <cell r="F11496">
            <v>0</v>
          </cell>
          <cell r="G11496">
            <v>0</v>
          </cell>
        </row>
        <row r="11497">
          <cell r="A11497"/>
          <cell r="B11497"/>
          <cell r="C11497"/>
          <cell r="D11497"/>
          <cell r="E11497"/>
          <cell r="F11497" t="str">
            <v>Total C</v>
          </cell>
          <cell r="G11497">
            <v>0</v>
          </cell>
        </row>
        <row r="11498">
          <cell r="A11498"/>
          <cell r="B11498"/>
          <cell r="C11498"/>
          <cell r="D11498"/>
          <cell r="E11498"/>
          <cell r="F11498"/>
          <cell r="G11498"/>
        </row>
        <row r="11499">
          <cell r="A11499" t="str">
            <v/>
          </cell>
          <cell r="B11499" t="str">
            <v/>
          </cell>
          <cell r="C11499"/>
          <cell r="D11499" t="str">
            <v>Costo  Neto</v>
          </cell>
          <cell r="E11499"/>
          <cell r="F11499" t="str">
            <v>Total D=A+B+C</v>
          </cell>
          <cell r="G11499">
            <v>0</v>
          </cell>
        </row>
        <row r="11501">
          <cell r="A11501" t="str">
            <v>ANALISIS DE PRECIOS</v>
          </cell>
          <cell r="B11501"/>
          <cell r="C11501"/>
          <cell r="D11501"/>
          <cell r="E11501"/>
          <cell r="F11501"/>
          <cell r="G11501"/>
        </row>
        <row r="11502">
          <cell r="A11502" t="str">
            <v>COMITENTE:</v>
          </cell>
          <cell r="B11502" t="str">
            <v>DIRECCIÓN DE ARQUITECTURA</v>
          </cell>
          <cell r="C11502"/>
          <cell r="D11502"/>
          <cell r="E11502"/>
          <cell r="F11502"/>
          <cell r="G11502"/>
        </row>
        <row r="11503">
          <cell r="A11503" t="str">
            <v>CONTRATISTA:</v>
          </cell>
          <cell r="B11503" t="str">
            <v xml:space="preserve">BILBAO CONSTRUCCIONES S.R.L. </v>
          </cell>
          <cell r="C11503"/>
          <cell r="D11503"/>
          <cell r="E11503"/>
          <cell r="F11503"/>
          <cell r="G11503"/>
        </row>
        <row r="11504">
          <cell r="A11504" t="str">
            <v>OBRA:</v>
          </cell>
          <cell r="B11504" t="str">
            <v>CENTRO DE MEDICINA NUCLEAR - PET / CT</v>
          </cell>
          <cell r="C11504"/>
          <cell r="D11504"/>
          <cell r="E11504"/>
          <cell r="F11504" t="str">
            <v>PRECIOS A:</v>
          </cell>
          <cell r="G11504">
            <v>43594</v>
          </cell>
        </row>
        <row r="11505">
          <cell r="A11505" t="str">
            <v>UBICACIÓN:</v>
          </cell>
          <cell r="B11505" t="str">
            <v>CAPITAL</v>
          </cell>
          <cell r="C11505"/>
          <cell r="D11505"/>
          <cell r="E11505"/>
          <cell r="F11505"/>
          <cell r="G11505"/>
        </row>
        <row r="11506">
          <cell r="A11506" t="str">
            <v>RUBRO:</v>
          </cell>
          <cell r="B11506" t="str">
            <v/>
          </cell>
          <cell r="C11506" t="str">
            <v/>
          </cell>
          <cell r="D11506"/>
          <cell r="E11506"/>
          <cell r="F11506"/>
          <cell r="G11506"/>
        </row>
        <row r="11507">
          <cell r="A11507" t="str">
            <v>ITEM:</v>
          </cell>
          <cell r="B11507" t="str">
            <v/>
          </cell>
          <cell r="C11507" t="str">
            <v/>
          </cell>
          <cell r="D11507"/>
          <cell r="E11507"/>
          <cell r="F11507" t="str">
            <v>UNIDAD:</v>
          </cell>
          <cell r="G11507" t="str">
            <v/>
          </cell>
        </row>
        <row r="11508">
          <cell r="A11508"/>
          <cell r="B11508"/>
          <cell r="C11508"/>
          <cell r="D11508"/>
          <cell r="E11508"/>
          <cell r="F11508"/>
          <cell r="G11508"/>
        </row>
        <row r="11509">
          <cell r="A11509" t="str">
            <v>DATOS REDETERMINACION</v>
          </cell>
          <cell r="B11509"/>
          <cell r="C11509" t="str">
            <v>DESIGNACION</v>
          </cell>
          <cell r="D11509" t="str">
            <v>U</v>
          </cell>
          <cell r="E11509" t="str">
            <v>Cantidad</v>
          </cell>
          <cell r="F11509" t="str">
            <v>$ Unitarios</v>
          </cell>
          <cell r="G11509" t="str">
            <v>$ Parcial</v>
          </cell>
        </row>
        <row r="11510">
          <cell r="A11510" t="str">
            <v>CÓDIGO</v>
          </cell>
          <cell r="B11510" t="str">
            <v>DESCRIPCIÓN</v>
          </cell>
          <cell r="C11510"/>
          <cell r="D11510"/>
          <cell r="E11510"/>
          <cell r="F11510"/>
          <cell r="G11510"/>
        </row>
        <row r="11511">
          <cell r="A11511"/>
          <cell r="B11511"/>
          <cell r="C11511" t="str">
            <v>A - MATERIALES</v>
          </cell>
          <cell r="D11511"/>
          <cell r="E11511"/>
          <cell r="F11511"/>
          <cell r="G11511"/>
        </row>
        <row r="11512">
          <cell r="A11512" t="str">
            <v/>
          </cell>
          <cell r="B11512" t="str">
            <v/>
          </cell>
          <cell r="C11512"/>
          <cell r="D11512" t="str">
            <v/>
          </cell>
          <cell r="E11512"/>
          <cell r="F11512">
            <v>0</v>
          </cell>
          <cell r="G11512">
            <v>0</v>
          </cell>
        </row>
        <row r="11513">
          <cell r="A11513" t="str">
            <v/>
          </cell>
          <cell r="B11513" t="str">
            <v/>
          </cell>
          <cell r="C11513"/>
          <cell r="D11513" t="str">
            <v/>
          </cell>
          <cell r="E11513"/>
          <cell r="F11513">
            <v>0</v>
          </cell>
          <cell r="G11513">
            <v>0</v>
          </cell>
        </row>
        <row r="11514">
          <cell r="A11514" t="str">
            <v/>
          </cell>
          <cell r="B11514" t="str">
            <v/>
          </cell>
          <cell r="C11514"/>
          <cell r="D11514" t="str">
            <v/>
          </cell>
          <cell r="E11514"/>
          <cell r="F11514">
            <v>0</v>
          </cell>
          <cell r="G11514">
            <v>0</v>
          </cell>
        </row>
        <row r="11515">
          <cell r="A11515" t="str">
            <v/>
          </cell>
          <cell r="B11515" t="str">
            <v/>
          </cell>
          <cell r="C11515"/>
          <cell r="D11515" t="str">
            <v/>
          </cell>
          <cell r="E11515"/>
          <cell r="F11515">
            <v>0</v>
          </cell>
          <cell r="G11515">
            <v>0</v>
          </cell>
        </row>
        <row r="11516">
          <cell r="A11516" t="str">
            <v/>
          </cell>
          <cell r="B11516" t="str">
            <v/>
          </cell>
          <cell r="C11516"/>
          <cell r="D11516" t="str">
            <v/>
          </cell>
          <cell r="E11516"/>
          <cell r="F11516">
            <v>0</v>
          </cell>
          <cell r="G11516">
            <v>0</v>
          </cell>
        </row>
        <row r="11517">
          <cell r="A11517" t="str">
            <v/>
          </cell>
          <cell r="B11517" t="str">
            <v/>
          </cell>
          <cell r="C11517"/>
          <cell r="D11517" t="str">
            <v/>
          </cell>
          <cell r="E11517"/>
          <cell r="F11517">
            <v>0</v>
          </cell>
          <cell r="G11517">
            <v>0</v>
          </cell>
        </row>
        <row r="11518">
          <cell r="A11518" t="str">
            <v/>
          </cell>
          <cell r="B11518" t="str">
            <v/>
          </cell>
          <cell r="C11518"/>
          <cell r="D11518" t="str">
            <v/>
          </cell>
          <cell r="E11518"/>
          <cell r="F11518">
            <v>0</v>
          </cell>
          <cell r="G11518">
            <v>0</v>
          </cell>
        </row>
        <row r="11519">
          <cell r="A11519" t="str">
            <v/>
          </cell>
          <cell r="B11519" t="str">
            <v/>
          </cell>
          <cell r="C11519"/>
          <cell r="D11519" t="str">
            <v/>
          </cell>
          <cell r="E11519"/>
          <cell r="F11519">
            <v>0</v>
          </cell>
          <cell r="G11519">
            <v>0</v>
          </cell>
        </row>
        <row r="11520">
          <cell r="A11520" t="str">
            <v/>
          </cell>
          <cell r="B11520" t="str">
            <v/>
          </cell>
          <cell r="C11520"/>
          <cell r="D11520" t="str">
            <v/>
          </cell>
          <cell r="E11520"/>
          <cell r="F11520">
            <v>0</v>
          </cell>
          <cell r="G11520">
            <v>0</v>
          </cell>
        </row>
        <row r="11521">
          <cell r="A11521" t="str">
            <v/>
          </cell>
          <cell r="B11521" t="str">
            <v/>
          </cell>
          <cell r="C11521"/>
          <cell r="D11521" t="str">
            <v/>
          </cell>
          <cell r="E11521"/>
          <cell r="F11521">
            <v>0</v>
          </cell>
          <cell r="G11521">
            <v>0</v>
          </cell>
        </row>
        <row r="11522">
          <cell r="A11522" t="str">
            <v/>
          </cell>
          <cell r="B11522" t="str">
            <v/>
          </cell>
          <cell r="C11522"/>
          <cell r="D11522" t="str">
            <v/>
          </cell>
          <cell r="E11522"/>
          <cell r="F11522">
            <v>0</v>
          </cell>
          <cell r="G11522">
            <v>0</v>
          </cell>
        </row>
        <row r="11523">
          <cell r="A11523" t="str">
            <v/>
          </cell>
          <cell r="B11523" t="str">
            <v/>
          </cell>
          <cell r="C11523"/>
          <cell r="D11523" t="str">
            <v/>
          </cell>
          <cell r="E11523"/>
          <cell r="F11523">
            <v>0</v>
          </cell>
          <cell r="G11523">
            <v>0</v>
          </cell>
        </row>
        <row r="11524">
          <cell r="A11524" t="str">
            <v/>
          </cell>
          <cell r="B11524" t="str">
            <v/>
          </cell>
          <cell r="C11524"/>
          <cell r="D11524" t="str">
            <v/>
          </cell>
          <cell r="E11524"/>
          <cell r="F11524">
            <v>0</v>
          </cell>
          <cell r="G11524">
            <v>0</v>
          </cell>
        </row>
        <row r="11525">
          <cell r="A11525" t="str">
            <v/>
          </cell>
          <cell r="B11525" t="str">
            <v/>
          </cell>
          <cell r="C11525"/>
          <cell r="D11525" t="str">
            <v/>
          </cell>
          <cell r="E11525"/>
          <cell r="F11525">
            <v>0</v>
          </cell>
          <cell r="G11525">
            <v>0</v>
          </cell>
        </row>
        <row r="11526">
          <cell r="A11526"/>
          <cell r="B11526"/>
          <cell r="C11526"/>
          <cell r="D11526"/>
          <cell r="E11526"/>
          <cell r="F11526" t="str">
            <v>Total A</v>
          </cell>
          <cell r="G11526">
            <v>0</v>
          </cell>
        </row>
        <row r="11527">
          <cell r="A11527"/>
          <cell r="B11527"/>
          <cell r="C11527" t="str">
            <v>B - MANO DE OBRA</v>
          </cell>
          <cell r="D11527"/>
          <cell r="E11527"/>
          <cell r="F11527"/>
          <cell r="G11527"/>
        </row>
        <row r="11528">
          <cell r="A11528" t="str">
            <v/>
          </cell>
          <cell r="B11528">
            <v>0</v>
          </cell>
          <cell r="C11528"/>
          <cell r="D11528" t="str">
            <v/>
          </cell>
          <cell r="E11528"/>
          <cell r="F11528">
            <v>0</v>
          </cell>
          <cell r="G11528">
            <v>0</v>
          </cell>
        </row>
        <row r="11529">
          <cell r="A11529" t="str">
            <v/>
          </cell>
          <cell r="B11529">
            <v>0</v>
          </cell>
          <cell r="C11529"/>
          <cell r="D11529" t="str">
            <v/>
          </cell>
          <cell r="E11529"/>
          <cell r="F11529">
            <v>0</v>
          </cell>
          <cell r="G11529">
            <v>0</v>
          </cell>
        </row>
        <row r="11530">
          <cell r="A11530" t="str">
            <v/>
          </cell>
          <cell r="B11530">
            <v>0</v>
          </cell>
          <cell r="C11530"/>
          <cell r="D11530" t="str">
            <v/>
          </cell>
          <cell r="E11530"/>
          <cell r="F11530">
            <v>0</v>
          </cell>
          <cell r="G11530">
            <v>0</v>
          </cell>
        </row>
        <row r="11531">
          <cell r="A11531" t="str">
            <v/>
          </cell>
          <cell r="B11531">
            <v>0</v>
          </cell>
          <cell r="C11531"/>
          <cell r="D11531" t="str">
            <v/>
          </cell>
          <cell r="E11531"/>
          <cell r="F11531">
            <v>0</v>
          </cell>
          <cell r="G11531">
            <v>0</v>
          </cell>
        </row>
        <row r="11532">
          <cell r="A11532" t="str">
            <v/>
          </cell>
          <cell r="B11532">
            <v>0</v>
          </cell>
          <cell r="C11532"/>
          <cell r="D11532" t="str">
            <v/>
          </cell>
          <cell r="E11532"/>
          <cell r="F11532">
            <v>0</v>
          </cell>
          <cell r="G11532">
            <v>0</v>
          </cell>
        </row>
        <row r="11533">
          <cell r="A11533" t="str">
            <v/>
          </cell>
          <cell r="B11533">
            <v>0</v>
          </cell>
          <cell r="C11533"/>
          <cell r="D11533" t="str">
            <v/>
          </cell>
          <cell r="E11533"/>
          <cell r="F11533">
            <v>0</v>
          </cell>
          <cell r="G11533">
            <v>0</v>
          </cell>
        </row>
        <row r="11534">
          <cell r="A11534" t="str">
            <v/>
          </cell>
          <cell r="B11534">
            <v>0</v>
          </cell>
          <cell r="C11534"/>
          <cell r="D11534" t="str">
            <v/>
          </cell>
          <cell r="E11534"/>
          <cell r="F11534">
            <v>0</v>
          </cell>
          <cell r="G11534">
            <v>0</v>
          </cell>
        </row>
        <row r="11535">
          <cell r="A11535" t="str">
            <v/>
          </cell>
          <cell r="B11535">
            <v>0</v>
          </cell>
          <cell r="C11535"/>
          <cell r="D11535" t="str">
            <v/>
          </cell>
          <cell r="E11535"/>
          <cell r="F11535">
            <v>0</v>
          </cell>
          <cell r="G11535">
            <v>0</v>
          </cell>
        </row>
        <row r="11536">
          <cell r="A11536"/>
          <cell r="B11536"/>
          <cell r="C11536"/>
          <cell r="D11536"/>
          <cell r="E11536"/>
          <cell r="F11536" t="str">
            <v>Total B</v>
          </cell>
          <cell r="G11536">
            <v>0</v>
          </cell>
        </row>
        <row r="11537">
          <cell r="A11537"/>
          <cell r="B11537"/>
          <cell r="C11537" t="str">
            <v>C - EQUIPOS</v>
          </cell>
          <cell r="D11537"/>
          <cell r="E11537"/>
          <cell r="F11537"/>
          <cell r="G11537"/>
        </row>
        <row r="11538">
          <cell r="A11538" t="str">
            <v/>
          </cell>
          <cell r="B11538" t="str">
            <v/>
          </cell>
          <cell r="C11538"/>
          <cell r="D11538" t="str">
            <v/>
          </cell>
          <cell r="E11538"/>
          <cell r="F11538">
            <v>0</v>
          </cell>
          <cell r="G11538">
            <v>0</v>
          </cell>
        </row>
        <row r="11539">
          <cell r="A11539" t="str">
            <v/>
          </cell>
          <cell r="B11539" t="str">
            <v/>
          </cell>
          <cell r="C11539"/>
          <cell r="D11539" t="str">
            <v/>
          </cell>
          <cell r="E11539"/>
          <cell r="F11539">
            <v>0</v>
          </cell>
          <cell r="G11539">
            <v>0</v>
          </cell>
        </row>
        <row r="11540">
          <cell r="A11540" t="str">
            <v/>
          </cell>
          <cell r="B11540" t="str">
            <v/>
          </cell>
          <cell r="C11540"/>
          <cell r="D11540" t="str">
            <v/>
          </cell>
          <cell r="E11540"/>
          <cell r="F11540">
            <v>0</v>
          </cell>
          <cell r="G11540">
            <v>0</v>
          </cell>
        </row>
        <row r="11541">
          <cell r="A11541" t="str">
            <v/>
          </cell>
          <cell r="B11541" t="str">
            <v/>
          </cell>
          <cell r="C11541"/>
          <cell r="D11541" t="str">
            <v/>
          </cell>
          <cell r="E11541"/>
          <cell r="F11541">
            <v>0</v>
          </cell>
          <cell r="G11541">
            <v>0</v>
          </cell>
        </row>
        <row r="11542">
          <cell r="A11542" t="str">
            <v/>
          </cell>
          <cell r="B11542" t="str">
            <v/>
          </cell>
          <cell r="C11542"/>
          <cell r="D11542" t="str">
            <v/>
          </cell>
          <cell r="E11542"/>
          <cell r="F11542">
            <v>0</v>
          </cell>
          <cell r="G11542">
            <v>0</v>
          </cell>
        </row>
        <row r="11543">
          <cell r="A11543" t="str">
            <v/>
          </cell>
          <cell r="B11543" t="str">
            <v/>
          </cell>
          <cell r="C11543"/>
          <cell r="D11543" t="str">
            <v/>
          </cell>
          <cell r="E11543"/>
          <cell r="F11543">
            <v>0</v>
          </cell>
          <cell r="G11543">
            <v>0</v>
          </cell>
        </row>
        <row r="11544">
          <cell r="A11544" t="str">
            <v/>
          </cell>
          <cell r="B11544" t="str">
            <v/>
          </cell>
          <cell r="C11544"/>
          <cell r="D11544" t="str">
            <v/>
          </cell>
          <cell r="E11544"/>
          <cell r="F11544">
            <v>0</v>
          </cell>
          <cell r="G11544">
            <v>0</v>
          </cell>
        </row>
        <row r="11545">
          <cell r="A11545" t="str">
            <v/>
          </cell>
          <cell r="B11545" t="str">
            <v/>
          </cell>
          <cell r="C11545"/>
          <cell r="D11545" t="str">
            <v/>
          </cell>
          <cell r="E11545"/>
          <cell r="F11545">
            <v>0</v>
          </cell>
          <cell r="G11545">
            <v>0</v>
          </cell>
        </row>
        <row r="11546">
          <cell r="A11546" t="str">
            <v/>
          </cell>
          <cell r="B11546" t="str">
            <v/>
          </cell>
          <cell r="C11546"/>
          <cell r="D11546" t="str">
            <v/>
          </cell>
          <cell r="E11546"/>
          <cell r="F11546">
            <v>0</v>
          </cell>
          <cell r="G11546">
            <v>0</v>
          </cell>
        </row>
        <row r="11547">
          <cell r="A11547"/>
          <cell r="B11547"/>
          <cell r="C11547"/>
          <cell r="D11547"/>
          <cell r="E11547"/>
          <cell r="F11547" t="str">
            <v>Total C</v>
          </cell>
          <cell r="G11547">
            <v>0</v>
          </cell>
        </row>
        <row r="11548">
          <cell r="A11548"/>
          <cell r="B11548"/>
          <cell r="C11548"/>
          <cell r="D11548"/>
          <cell r="E11548"/>
          <cell r="F11548"/>
          <cell r="G11548"/>
        </row>
        <row r="11549">
          <cell r="A11549" t="str">
            <v/>
          </cell>
          <cell r="B11549" t="str">
            <v/>
          </cell>
          <cell r="C11549"/>
          <cell r="D11549" t="str">
            <v>Costo  Neto</v>
          </cell>
          <cell r="E11549"/>
          <cell r="F11549" t="str">
            <v>Total D=A+B+C</v>
          </cell>
          <cell r="G11549">
            <v>0</v>
          </cell>
        </row>
        <row r="11551">
          <cell r="A11551" t="str">
            <v>ANALISIS DE PRECIOS</v>
          </cell>
          <cell r="B11551"/>
          <cell r="C11551"/>
          <cell r="D11551"/>
          <cell r="E11551"/>
          <cell r="F11551"/>
          <cell r="G11551"/>
        </row>
        <row r="11552">
          <cell r="A11552" t="str">
            <v>COMITENTE:</v>
          </cell>
          <cell r="B11552" t="str">
            <v>DIRECCIÓN DE ARQUITECTURA</v>
          </cell>
          <cell r="C11552"/>
          <cell r="D11552"/>
          <cell r="E11552"/>
          <cell r="F11552"/>
          <cell r="G11552"/>
        </row>
        <row r="11553">
          <cell r="A11553" t="str">
            <v>CONTRATISTA:</v>
          </cell>
          <cell r="B11553" t="str">
            <v xml:space="preserve">BILBAO CONSTRUCCIONES S.R.L. </v>
          </cell>
          <cell r="C11553"/>
          <cell r="D11553"/>
          <cell r="E11553"/>
          <cell r="F11553"/>
          <cell r="G11553"/>
        </row>
        <row r="11554">
          <cell r="A11554" t="str">
            <v>OBRA:</v>
          </cell>
          <cell r="B11554" t="str">
            <v>CENTRO DE MEDICINA NUCLEAR - PET / CT</v>
          </cell>
          <cell r="C11554"/>
          <cell r="D11554"/>
          <cell r="E11554"/>
          <cell r="F11554" t="str">
            <v>PRECIOS A:</v>
          </cell>
          <cell r="G11554">
            <v>43594</v>
          </cell>
        </row>
        <row r="11555">
          <cell r="A11555" t="str">
            <v>UBICACIÓN:</v>
          </cell>
          <cell r="B11555" t="str">
            <v>CAPITAL</v>
          </cell>
          <cell r="C11555"/>
          <cell r="D11555"/>
          <cell r="E11555"/>
          <cell r="F11555"/>
          <cell r="G11555"/>
        </row>
        <row r="11556">
          <cell r="A11556" t="str">
            <v>RUBRO:</v>
          </cell>
          <cell r="B11556" t="str">
            <v/>
          </cell>
          <cell r="C11556" t="str">
            <v/>
          </cell>
          <cell r="D11556"/>
          <cell r="E11556"/>
          <cell r="F11556"/>
          <cell r="G11556"/>
        </row>
        <row r="11557">
          <cell r="A11557" t="str">
            <v>ITEM:</v>
          </cell>
          <cell r="B11557" t="str">
            <v/>
          </cell>
          <cell r="C11557" t="str">
            <v/>
          </cell>
          <cell r="D11557"/>
          <cell r="E11557"/>
          <cell r="F11557" t="str">
            <v>UNIDAD:</v>
          </cell>
          <cell r="G11557" t="str">
            <v/>
          </cell>
        </row>
        <row r="11558">
          <cell r="A11558"/>
          <cell r="B11558"/>
          <cell r="C11558"/>
          <cell r="D11558"/>
          <cell r="E11558"/>
          <cell r="F11558"/>
          <cell r="G11558"/>
        </row>
        <row r="11559">
          <cell r="A11559" t="str">
            <v>DATOS REDETERMINACION</v>
          </cell>
          <cell r="B11559"/>
          <cell r="C11559" t="str">
            <v>DESIGNACION</v>
          </cell>
          <cell r="D11559" t="str">
            <v>U</v>
          </cell>
          <cell r="E11559" t="str">
            <v>Cantidad</v>
          </cell>
          <cell r="F11559" t="str">
            <v>$ Unitarios</v>
          </cell>
          <cell r="G11559" t="str">
            <v>$ Parcial</v>
          </cell>
        </row>
        <row r="11560">
          <cell r="A11560" t="str">
            <v>CÓDIGO</v>
          </cell>
          <cell r="B11560" t="str">
            <v>DESCRIPCIÓN</v>
          </cell>
          <cell r="C11560"/>
          <cell r="D11560"/>
          <cell r="E11560"/>
          <cell r="F11560"/>
          <cell r="G11560"/>
        </row>
        <row r="11561">
          <cell r="A11561"/>
          <cell r="B11561"/>
          <cell r="C11561" t="str">
            <v>A - MATERIALES</v>
          </cell>
          <cell r="D11561"/>
          <cell r="E11561"/>
          <cell r="F11561"/>
          <cell r="G11561"/>
        </row>
        <row r="11562">
          <cell r="A11562" t="str">
            <v/>
          </cell>
          <cell r="B11562" t="str">
            <v/>
          </cell>
          <cell r="C11562"/>
          <cell r="D11562" t="str">
            <v/>
          </cell>
          <cell r="E11562"/>
          <cell r="F11562">
            <v>0</v>
          </cell>
          <cell r="G11562">
            <v>0</v>
          </cell>
        </row>
        <row r="11563">
          <cell r="A11563" t="str">
            <v/>
          </cell>
          <cell r="B11563" t="str">
            <v/>
          </cell>
          <cell r="C11563"/>
          <cell r="D11563" t="str">
            <v/>
          </cell>
          <cell r="E11563"/>
          <cell r="F11563">
            <v>0</v>
          </cell>
          <cell r="G11563">
            <v>0</v>
          </cell>
        </row>
        <row r="11564">
          <cell r="A11564" t="str">
            <v/>
          </cell>
          <cell r="B11564" t="str">
            <v/>
          </cell>
          <cell r="C11564"/>
          <cell r="D11564" t="str">
            <v/>
          </cell>
          <cell r="E11564"/>
          <cell r="F11564">
            <v>0</v>
          </cell>
          <cell r="G11564">
            <v>0</v>
          </cell>
        </row>
        <row r="11565">
          <cell r="A11565" t="str">
            <v/>
          </cell>
          <cell r="B11565" t="str">
            <v/>
          </cell>
          <cell r="C11565"/>
          <cell r="D11565" t="str">
            <v/>
          </cell>
          <cell r="E11565"/>
          <cell r="F11565">
            <v>0</v>
          </cell>
          <cell r="G11565">
            <v>0</v>
          </cell>
        </row>
        <row r="11566">
          <cell r="A11566" t="str">
            <v/>
          </cell>
          <cell r="B11566" t="str">
            <v/>
          </cell>
          <cell r="C11566"/>
          <cell r="D11566" t="str">
            <v/>
          </cell>
          <cell r="E11566"/>
          <cell r="F11566">
            <v>0</v>
          </cell>
          <cell r="G11566">
            <v>0</v>
          </cell>
        </row>
        <row r="11567">
          <cell r="A11567" t="str">
            <v/>
          </cell>
          <cell r="B11567" t="str">
            <v/>
          </cell>
          <cell r="C11567"/>
          <cell r="D11567" t="str">
            <v/>
          </cell>
          <cell r="E11567"/>
          <cell r="F11567">
            <v>0</v>
          </cell>
          <cell r="G11567">
            <v>0</v>
          </cell>
        </row>
        <row r="11568">
          <cell r="A11568" t="str">
            <v/>
          </cell>
          <cell r="B11568" t="str">
            <v/>
          </cell>
          <cell r="C11568"/>
          <cell r="D11568" t="str">
            <v/>
          </cell>
          <cell r="E11568"/>
          <cell r="F11568">
            <v>0</v>
          </cell>
          <cell r="G11568">
            <v>0</v>
          </cell>
        </row>
        <row r="11569">
          <cell r="A11569" t="str">
            <v/>
          </cell>
          <cell r="B11569" t="str">
            <v/>
          </cell>
          <cell r="C11569"/>
          <cell r="D11569" t="str">
            <v/>
          </cell>
          <cell r="E11569"/>
          <cell r="F11569">
            <v>0</v>
          </cell>
          <cell r="G11569">
            <v>0</v>
          </cell>
        </row>
        <row r="11570">
          <cell r="A11570" t="str">
            <v/>
          </cell>
          <cell r="B11570" t="str">
            <v/>
          </cell>
          <cell r="C11570"/>
          <cell r="D11570" t="str">
            <v/>
          </cell>
          <cell r="E11570"/>
          <cell r="F11570">
            <v>0</v>
          </cell>
          <cell r="G11570">
            <v>0</v>
          </cell>
        </row>
        <row r="11571">
          <cell r="A11571" t="str">
            <v/>
          </cell>
          <cell r="B11571" t="str">
            <v/>
          </cell>
          <cell r="C11571"/>
          <cell r="D11571" t="str">
            <v/>
          </cell>
          <cell r="E11571"/>
          <cell r="F11571">
            <v>0</v>
          </cell>
          <cell r="G11571">
            <v>0</v>
          </cell>
        </row>
        <row r="11572">
          <cell r="A11572" t="str">
            <v/>
          </cell>
          <cell r="B11572" t="str">
            <v/>
          </cell>
          <cell r="C11572"/>
          <cell r="D11572" t="str">
            <v/>
          </cell>
          <cell r="E11572"/>
          <cell r="F11572">
            <v>0</v>
          </cell>
          <cell r="G11572">
            <v>0</v>
          </cell>
        </row>
        <row r="11573">
          <cell r="A11573" t="str">
            <v/>
          </cell>
          <cell r="B11573" t="str">
            <v/>
          </cell>
          <cell r="C11573"/>
          <cell r="D11573" t="str">
            <v/>
          </cell>
          <cell r="E11573"/>
          <cell r="F11573">
            <v>0</v>
          </cell>
          <cell r="G11573">
            <v>0</v>
          </cell>
        </row>
        <row r="11574">
          <cell r="A11574" t="str">
            <v/>
          </cell>
          <cell r="B11574" t="str">
            <v/>
          </cell>
          <cell r="C11574"/>
          <cell r="D11574" t="str">
            <v/>
          </cell>
          <cell r="E11574"/>
          <cell r="F11574">
            <v>0</v>
          </cell>
          <cell r="G11574">
            <v>0</v>
          </cell>
        </row>
        <row r="11575">
          <cell r="A11575" t="str">
            <v/>
          </cell>
          <cell r="B11575" t="str">
            <v/>
          </cell>
          <cell r="C11575"/>
          <cell r="D11575" t="str">
            <v/>
          </cell>
          <cell r="E11575"/>
          <cell r="F11575">
            <v>0</v>
          </cell>
          <cell r="G11575">
            <v>0</v>
          </cell>
        </row>
        <row r="11576">
          <cell r="A11576"/>
          <cell r="B11576"/>
          <cell r="C11576"/>
          <cell r="D11576"/>
          <cell r="E11576"/>
          <cell r="F11576" t="str">
            <v>Total A</v>
          </cell>
          <cell r="G11576">
            <v>0</v>
          </cell>
        </row>
        <row r="11577">
          <cell r="A11577"/>
          <cell r="B11577"/>
          <cell r="C11577" t="str">
            <v>B - MANO DE OBRA</v>
          </cell>
          <cell r="D11577"/>
          <cell r="E11577"/>
          <cell r="F11577"/>
          <cell r="G11577"/>
        </row>
        <row r="11578">
          <cell r="A11578" t="str">
            <v/>
          </cell>
          <cell r="B11578">
            <v>0</v>
          </cell>
          <cell r="C11578"/>
          <cell r="D11578" t="str">
            <v/>
          </cell>
          <cell r="E11578"/>
          <cell r="F11578">
            <v>0</v>
          </cell>
          <cell r="G11578">
            <v>0</v>
          </cell>
        </row>
        <row r="11579">
          <cell r="A11579" t="str">
            <v/>
          </cell>
          <cell r="B11579">
            <v>0</v>
          </cell>
          <cell r="C11579"/>
          <cell r="D11579" t="str">
            <v/>
          </cell>
          <cell r="E11579"/>
          <cell r="F11579">
            <v>0</v>
          </cell>
          <cell r="G11579">
            <v>0</v>
          </cell>
        </row>
        <row r="11580">
          <cell r="A11580" t="str">
            <v/>
          </cell>
          <cell r="B11580">
            <v>0</v>
          </cell>
          <cell r="C11580"/>
          <cell r="D11580" t="str">
            <v/>
          </cell>
          <cell r="E11580"/>
          <cell r="F11580">
            <v>0</v>
          </cell>
          <cell r="G11580">
            <v>0</v>
          </cell>
        </row>
        <row r="11581">
          <cell r="A11581" t="str">
            <v/>
          </cell>
          <cell r="B11581">
            <v>0</v>
          </cell>
          <cell r="C11581"/>
          <cell r="D11581" t="str">
            <v/>
          </cell>
          <cell r="E11581"/>
          <cell r="F11581">
            <v>0</v>
          </cell>
          <cell r="G11581">
            <v>0</v>
          </cell>
        </row>
        <row r="11582">
          <cell r="A11582" t="str">
            <v/>
          </cell>
          <cell r="B11582">
            <v>0</v>
          </cell>
          <cell r="C11582"/>
          <cell r="D11582" t="str">
            <v/>
          </cell>
          <cell r="E11582"/>
          <cell r="F11582">
            <v>0</v>
          </cell>
          <cell r="G11582">
            <v>0</v>
          </cell>
        </row>
        <row r="11583">
          <cell r="A11583" t="str">
            <v/>
          </cell>
          <cell r="B11583">
            <v>0</v>
          </cell>
          <cell r="C11583"/>
          <cell r="D11583" t="str">
            <v/>
          </cell>
          <cell r="E11583"/>
          <cell r="F11583">
            <v>0</v>
          </cell>
          <cell r="G11583">
            <v>0</v>
          </cell>
        </row>
        <row r="11584">
          <cell r="A11584" t="str">
            <v/>
          </cell>
          <cell r="B11584">
            <v>0</v>
          </cell>
          <cell r="C11584"/>
          <cell r="D11584" t="str">
            <v/>
          </cell>
          <cell r="E11584"/>
          <cell r="F11584">
            <v>0</v>
          </cell>
          <cell r="G11584">
            <v>0</v>
          </cell>
        </row>
        <row r="11585">
          <cell r="A11585" t="str">
            <v/>
          </cell>
          <cell r="B11585">
            <v>0</v>
          </cell>
          <cell r="C11585"/>
          <cell r="D11585" t="str">
            <v/>
          </cell>
          <cell r="E11585"/>
          <cell r="F11585">
            <v>0</v>
          </cell>
          <cell r="G11585">
            <v>0</v>
          </cell>
        </row>
        <row r="11586">
          <cell r="A11586"/>
          <cell r="B11586"/>
          <cell r="C11586"/>
          <cell r="D11586"/>
          <cell r="E11586"/>
          <cell r="F11586" t="str">
            <v>Total B</v>
          </cell>
          <cell r="G11586">
            <v>0</v>
          </cell>
        </row>
        <row r="11587">
          <cell r="A11587"/>
          <cell r="B11587"/>
          <cell r="C11587" t="str">
            <v>C - EQUIPOS</v>
          </cell>
          <cell r="D11587"/>
          <cell r="E11587"/>
          <cell r="F11587"/>
          <cell r="G11587"/>
        </row>
        <row r="11588">
          <cell r="A11588" t="str">
            <v/>
          </cell>
          <cell r="B11588" t="str">
            <v/>
          </cell>
          <cell r="C11588"/>
          <cell r="D11588" t="str">
            <v/>
          </cell>
          <cell r="E11588"/>
          <cell r="F11588">
            <v>0</v>
          </cell>
          <cell r="G11588">
            <v>0</v>
          </cell>
        </row>
        <row r="11589">
          <cell r="A11589" t="str">
            <v/>
          </cell>
          <cell r="B11589" t="str">
            <v/>
          </cell>
          <cell r="C11589"/>
          <cell r="D11589" t="str">
            <v/>
          </cell>
          <cell r="E11589"/>
          <cell r="F11589">
            <v>0</v>
          </cell>
          <cell r="G11589">
            <v>0</v>
          </cell>
        </row>
        <row r="11590">
          <cell r="A11590" t="str">
            <v/>
          </cell>
          <cell r="B11590" t="str">
            <v/>
          </cell>
          <cell r="C11590"/>
          <cell r="D11590" t="str">
            <v/>
          </cell>
          <cell r="E11590"/>
          <cell r="F11590">
            <v>0</v>
          </cell>
          <cell r="G11590">
            <v>0</v>
          </cell>
        </row>
        <row r="11591">
          <cell r="A11591" t="str">
            <v/>
          </cell>
          <cell r="B11591" t="str">
            <v/>
          </cell>
          <cell r="C11591"/>
          <cell r="D11591" t="str">
            <v/>
          </cell>
          <cell r="E11591"/>
          <cell r="F11591">
            <v>0</v>
          </cell>
          <cell r="G11591">
            <v>0</v>
          </cell>
        </row>
        <row r="11592">
          <cell r="A11592" t="str">
            <v/>
          </cell>
          <cell r="B11592" t="str">
            <v/>
          </cell>
          <cell r="C11592"/>
          <cell r="D11592" t="str">
            <v/>
          </cell>
          <cell r="E11592"/>
          <cell r="F11592">
            <v>0</v>
          </cell>
          <cell r="G11592">
            <v>0</v>
          </cell>
        </row>
        <row r="11593">
          <cell r="A11593" t="str">
            <v/>
          </cell>
          <cell r="B11593" t="str">
            <v/>
          </cell>
          <cell r="C11593"/>
          <cell r="D11593" t="str">
            <v/>
          </cell>
          <cell r="E11593"/>
          <cell r="F11593">
            <v>0</v>
          </cell>
          <cell r="G11593">
            <v>0</v>
          </cell>
        </row>
        <row r="11594">
          <cell r="A11594" t="str">
            <v/>
          </cell>
          <cell r="B11594" t="str">
            <v/>
          </cell>
          <cell r="C11594"/>
          <cell r="D11594" t="str">
            <v/>
          </cell>
          <cell r="E11594"/>
          <cell r="F11594">
            <v>0</v>
          </cell>
          <cell r="G11594">
            <v>0</v>
          </cell>
        </row>
        <row r="11595">
          <cell r="A11595" t="str">
            <v/>
          </cell>
          <cell r="B11595" t="str">
            <v/>
          </cell>
          <cell r="C11595"/>
          <cell r="D11595" t="str">
            <v/>
          </cell>
          <cell r="E11595"/>
          <cell r="F11595">
            <v>0</v>
          </cell>
          <cell r="G11595">
            <v>0</v>
          </cell>
        </row>
        <row r="11596">
          <cell r="A11596" t="str">
            <v/>
          </cell>
          <cell r="B11596" t="str">
            <v/>
          </cell>
          <cell r="C11596"/>
          <cell r="D11596" t="str">
            <v/>
          </cell>
          <cell r="E11596"/>
          <cell r="F11596">
            <v>0</v>
          </cell>
          <cell r="G11596">
            <v>0</v>
          </cell>
        </row>
        <row r="11597">
          <cell r="A11597"/>
          <cell r="B11597"/>
          <cell r="C11597"/>
          <cell r="D11597"/>
          <cell r="E11597"/>
          <cell r="F11597" t="str">
            <v>Total C</v>
          </cell>
          <cell r="G11597">
            <v>0</v>
          </cell>
        </row>
        <row r="11598">
          <cell r="A11598"/>
          <cell r="B11598"/>
          <cell r="C11598"/>
          <cell r="D11598"/>
          <cell r="E11598"/>
          <cell r="F11598"/>
          <cell r="G11598"/>
        </row>
        <row r="11599">
          <cell r="A11599" t="str">
            <v/>
          </cell>
          <cell r="B11599" t="str">
            <v/>
          </cell>
          <cell r="C11599"/>
          <cell r="D11599" t="str">
            <v>Costo  Neto</v>
          </cell>
          <cell r="E11599"/>
          <cell r="F11599" t="str">
            <v>Total D=A+B+C</v>
          </cell>
          <cell r="G11599">
            <v>0</v>
          </cell>
        </row>
        <row r="11601">
          <cell r="A11601" t="str">
            <v>ANALISIS DE PRECIOS</v>
          </cell>
          <cell r="B11601"/>
          <cell r="C11601"/>
          <cell r="D11601"/>
          <cell r="E11601"/>
          <cell r="F11601"/>
          <cell r="G11601"/>
        </row>
        <row r="11602">
          <cell r="A11602" t="str">
            <v>COMITENTE:</v>
          </cell>
          <cell r="B11602" t="str">
            <v>DIRECCIÓN DE ARQUITECTURA</v>
          </cell>
          <cell r="C11602"/>
          <cell r="D11602"/>
          <cell r="E11602"/>
          <cell r="F11602"/>
          <cell r="G11602"/>
        </row>
        <row r="11603">
          <cell r="A11603" t="str">
            <v>CONTRATISTA:</v>
          </cell>
          <cell r="B11603" t="str">
            <v xml:space="preserve">BILBAO CONSTRUCCIONES S.R.L. </v>
          </cell>
          <cell r="C11603"/>
          <cell r="D11603"/>
          <cell r="E11603"/>
          <cell r="F11603"/>
          <cell r="G11603"/>
        </row>
        <row r="11604">
          <cell r="A11604" t="str">
            <v>OBRA:</v>
          </cell>
          <cell r="B11604" t="str">
            <v>CENTRO DE MEDICINA NUCLEAR - PET / CT</v>
          </cell>
          <cell r="C11604"/>
          <cell r="D11604"/>
          <cell r="E11604"/>
          <cell r="F11604" t="str">
            <v>PRECIOS A:</v>
          </cell>
          <cell r="G11604">
            <v>43594</v>
          </cell>
        </row>
        <row r="11605">
          <cell r="A11605" t="str">
            <v>UBICACIÓN:</v>
          </cell>
          <cell r="B11605" t="str">
            <v>CAPITAL</v>
          </cell>
          <cell r="C11605"/>
          <cell r="D11605"/>
          <cell r="E11605"/>
          <cell r="F11605"/>
          <cell r="G11605"/>
        </row>
        <row r="11606">
          <cell r="A11606" t="str">
            <v>RUBRO:</v>
          </cell>
          <cell r="B11606" t="str">
            <v/>
          </cell>
          <cell r="C11606" t="str">
            <v/>
          </cell>
          <cell r="D11606"/>
          <cell r="E11606"/>
          <cell r="F11606"/>
          <cell r="G11606"/>
        </row>
        <row r="11607">
          <cell r="A11607" t="str">
            <v>ITEM:</v>
          </cell>
          <cell r="B11607" t="str">
            <v/>
          </cell>
          <cell r="C11607" t="str">
            <v/>
          </cell>
          <cell r="D11607"/>
          <cell r="E11607"/>
          <cell r="F11607" t="str">
            <v>UNIDAD:</v>
          </cell>
          <cell r="G11607" t="str">
            <v/>
          </cell>
        </row>
        <row r="11608">
          <cell r="A11608"/>
          <cell r="B11608"/>
          <cell r="C11608"/>
          <cell r="D11608"/>
          <cell r="E11608"/>
          <cell r="F11608"/>
          <cell r="G11608"/>
        </row>
        <row r="11609">
          <cell r="A11609" t="str">
            <v>DATOS REDETERMINACION</v>
          </cell>
          <cell r="B11609"/>
          <cell r="C11609" t="str">
            <v>DESIGNACION</v>
          </cell>
          <cell r="D11609" t="str">
            <v>U</v>
          </cell>
          <cell r="E11609" t="str">
            <v>Cantidad</v>
          </cell>
          <cell r="F11609" t="str">
            <v>$ Unitarios</v>
          </cell>
          <cell r="G11609" t="str">
            <v>$ Parcial</v>
          </cell>
        </row>
        <row r="11610">
          <cell r="A11610" t="str">
            <v>CÓDIGO</v>
          </cell>
          <cell r="B11610" t="str">
            <v>DESCRIPCIÓN</v>
          </cell>
          <cell r="C11610"/>
          <cell r="D11610"/>
          <cell r="E11610"/>
          <cell r="F11610"/>
          <cell r="G11610"/>
        </row>
        <row r="11611">
          <cell r="A11611"/>
          <cell r="B11611"/>
          <cell r="C11611" t="str">
            <v>A - MATERIALES</v>
          </cell>
          <cell r="D11611"/>
          <cell r="E11611"/>
          <cell r="F11611"/>
          <cell r="G11611"/>
        </row>
        <row r="11612">
          <cell r="A11612" t="str">
            <v/>
          </cell>
          <cell r="B11612" t="str">
            <v/>
          </cell>
          <cell r="C11612"/>
          <cell r="D11612" t="str">
            <v/>
          </cell>
          <cell r="E11612"/>
          <cell r="F11612">
            <v>0</v>
          </cell>
          <cell r="G11612">
            <v>0</v>
          </cell>
        </row>
        <row r="11613">
          <cell r="A11613" t="str">
            <v/>
          </cell>
          <cell r="B11613" t="str">
            <v/>
          </cell>
          <cell r="C11613"/>
          <cell r="D11613" t="str">
            <v/>
          </cell>
          <cell r="E11613"/>
          <cell r="F11613">
            <v>0</v>
          </cell>
          <cell r="G11613">
            <v>0</v>
          </cell>
        </row>
        <row r="11614">
          <cell r="A11614" t="str">
            <v/>
          </cell>
          <cell r="B11614" t="str">
            <v/>
          </cell>
          <cell r="C11614"/>
          <cell r="D11614" t="str">
            <v/>
          </cell>
          <cell r="E11614"/>
          <cell r="F11614">
            <v>0</v>
          </cell>
          <cell r="G11614">
            <v>0</v>
          </cell>
        </row>
        <row r="11615">
          <cell r="A11615" t="str">
            <v/>
          </cell>
          <cell r="B11615" t="str">
            <v/>
          </cell>
          <cell r="C11615"/>
          <cell r="D11615" t="str">
            <v/>
          </cell>
          <cell r="E11615"/>
          <cell r="F11615">
            <v>0</v>
          </cell>
          <cell r="G11615">
            <v>0</v>
          </cell>
        </row>
        <row r="11616">
          <cell r="A11616" t="str">
            <v/>
          </cell>
          <cell r="B11616" t="str">
            <v/>
          </cell>
          <cell r="C11616"/>
          <cell r="D11616" t="str">
            <v/>
          </cell>
          <cell r="E11616"/>
          <cell r="F11616">
            <v>0</v>
          </cell>
          <cell r="G11616">
            <v>0</v>
          </cell>
        </row>
        <row r="11617">
          <cell r="A11617" t="str">
            <v/>
          </cell>
          <cell r="B11617" t="str">
            <v/>
          </cell>
          <cell r="C11617"/>
          <cell r="D11617" t="str">
            <v/>
          </cell>
          <cell r="E11617"/>
          <cell r="F11617">
            <v>0</v>
          </cell>
          <cell r="G11617">
            <v>0</v>
          </cell>
        </row>
        <row r="11618">
          <cell r="A11618" t="str">
            <v/>
          </cell>
          <cell r="B11618" t="str">
            <v/>
          </cell>
          <cell r="C11618"/>
          <cell r="D11618" t="str">
            <v/>
          </cell>
          <cell r="E11618"/>
          <cell r="F11618">
            <v>0</v>
          </cell>
          <cell r="G11618">
            <v>0</v>
          </cell>
        </row>
        <row r="11619">
          <cell r="A11619" t="str">
            <v/>
          </cell>
          <cell r="B11619" t="str">
            <v/>
          </cell>
          <cell r="C11619"/>
          <cell r="D11619" t="str">
            <v/>
          </cell>
          <cell r="E11619"/>
          <cell r="F11619">
            <v>0</v>
          </cell>
          <cell r="G11619">
            <v>0</v>
          </cell>
        </row>
        <row r="11620">
          <cell r="A11620" t="str">
            <v/>
          </cell>
          <cell r="B11620" t="str">
            <v/>
          </cell>
          <cell r="C11620"/>
          <cell r="D11620" t="str">
            <v/>
          </cell>
          <cell r="E11620"/>
          <cell r="F11620">
            <v>0</v>
          </cell>
          <cell r="G11620">
            <v>0</v>
          </cell>
        </row>
        <row r="11621">
          <cell r="A11621" t="str">
            <v/>
          </cell>
          <cell r="B11621" t="str">
            <v/>
          </cell>
          <cell r="C11621"/>
          <cell r="D11621" t="str">
            <v/>
          </cell>
          <cell r="E11621"/>
          <cell r="F11621">
            <v>0</v>
          </cell>
          <cell r="G11621">
            <v>0</v>
          </cell>
        </row>
        <row r="11622">
          <cell r="A11622" t="str">
            <v/>
          </cell>
          <cell r="B11622" t="str">
            <v/>
          </cell>
          <cell r="C11622"/>
          <cell r="D11622" t="str">
            <v/>
          </cell>
          <cell r="E11622"/>
          <cell r="F11622">
            <v>0</v>
          </cell>
          <cell r="G11622">
            <v>0</v>
          </cell>
        </row>
        <row r="11623">
          <cell r="A11623" t="str">
            <v/>
          </cell>
          <cell r="B11623" t="str">
            <v/>
          </cell>
          <cell r="C11623"/>
          <cell r="D11623" t="str">
            <v/>
          </cell>
          <cell r="E11623"/>
          <cell r="F11623">
            <v>0</v>
          </cell>
          <cell r="G11623">
            <v>0</v>
          </cell>
        </row>
        <row r="11624">
          <cell r="A11624" t="str">
            <v/>
          </cell>
          <cell r="B11624" t="str">
            <v/>
          </cell>
          <cell r="C11624"/>
          <cell r="D11624" t="str">
            <v/>
          </cell>
          <cell r="E11624"/>
          <cell r="F11624">
            <v>0</v>
          </cell>
          <cell r="G11624">
            <v>0</v>
          </cell>
        </row>
        <row r="11625">
          <cell r="A11625" t="str">
            <v/>
          </cell>
          <cell r="B11625" t="str">
            <v/>
          </cell>
          <cell r="C11625"/>
          <cell r="D11625" t="str">
            <v/>
          </cell>
          <cell r="E11625"/>
          <cell r="F11625">
            <v>0</v>
          </cell>
          <cell r="G11625">
            <v>0</v>
          </cell>
        </row>
        <row r="11626">
          <cell r="A11626"/>
          <cell r="B11626"/>
          <cell r="C11626"/>
          <cell r="D11626"/>
          <cell r="E11626"/>
          <cell r="F11626" t="str">
            <v>Total A</v>
          </cell>
          <cell r="G11626">
            <v>0</v>
          </cell>
        </row>
        <row r="11627">
          <cell r="A11627"/>
          <cell r="B11627"/>
          <cell r="C11627" t="str">
            <v>B - MANO DE OBRA</v>
          </cell>
          <cell r="D11627"/>
          <cell r="E11627"/>
          <cell r="F11627"/>
          <cell r="G11627"/>
        </row>
        <row r="11628">
          <cell r="A11628" t="str">
            <v/>
          </cell>
          <cell r="B11628">
            <v>0</v>
          </cell>
          <cell r="C11628"/>
          <cell r="D11628" t="str">
            <v/>
          </cell>
          <cell r="E11628"/>
          <cell r="F11628">
            <v>0</v>
          </cell>
          <cell r="G11628">
            <v>0</v>
          </cell>
        </row>
        <row r="11629">
          <cell r="A11629" t="str">
            <v/>
          </cell>
          <cell r="B11629">
            <v>0</v>
          </cell>
          <cell r="C11629"/>
          <cell r="D11629" t="str">
            <v/>
          </cell>
          <cell r="E11629"/>
          <cell r="F11629">
            <v>0</v>
          </cell>
          <cell r="G11629">
            <v>0</v>
          </cell>
        </row>
        <row r="11630">
          <cell r="A11630" t="str">
            <v/>
          </cell>
          <cell r="B11630">
            <v>0</v>
          </cell>
          <cell r="C11630"/>
          <cell r="D11630" t="str">
            <v/>
          </cell>
          <cell r="E11630"/>
          <cell r="F11630">
            <v>0</v>
          </cell>
          <cell r="G11630">
            <v>0</v>
          </cell>
        </row>
        <row r="11631">
          <cell r="A11631" t="str">
            <v/>
          </cell>
          <cell r="B11631">
            <v>0</v>
          </cell>
          <cell r="C11631"/>
          <cell r="D11631" t="str">
            <v/>
          </cell>
          <cell r="E11631"/>
          <cell r="F11631">
            <v>0</v>
          </cell>
          <cell r="G11631">
            <v>0</v>
          </cell>
        </row>
        <row r="11632">
          <cell r="A11632" t="str">
            <v/>
          </cell>
          <cell r="B11632">
            <v>0</v>
          </cell>
          <cell r="C11632"/>
          <cell r="D11632" t="str">
            <v/>
          </cell>
          <cell r="E11632"/>
          <cell r="F11632">
            <v>0</v>
          </cell>
          <cell r="G11632">
            <v>0</v>
          </cell>
        </row>
        <row r="11633">
          <cell r="A11633" t="str">
            <v/>
          </cell>
          <cell r="B11633">
            <v>0</v>
          </cell>
          <cell r="C11633"/>
          <cell r="D11633" t="str">
            <v/>
          </cell>
          <cell r="E11633"/>
          <cell r="F11633">
            <v>0</v>
          </cell>
          <cell r="G11633">
            <v>0</v>
          </cell>
        </row>
        <row r="11634">
          <cell r="A11634" t="str">
            <v/>
          </cell>
          <cell r="B11634">
            <v>0</v>
          </cell>
          <cell r="C11634"/>
          <cell r="D11634" t="str">
            <v/>
          </cell>
          <cell r="E11634"/>
          <cell r="F11634">
            <v>0</v>
          </cell>
          <cell r="G11634">
            <v>0</v>
          </cell>
        </row>
        <row r="11635">
          <cell r="A11635" t="str">
            <v/>
          </cell>
          <cell r="B11635">
            <v>0</v>
          </cell>
          <cell r="C11635"/>
          <cell r="D11635" t="str">
            <v/>
          </cell>
          <cell r="E11635"/>
          <cell r="F11635">
            <v>0</v>
          </cell>
          <cell r="G11635">
            <v>0</v>
          </cell>
        </row>
        <row r="11636">
          <cell r="A11636"/>
          <cell r="B11636"/>
          <cell r="C11636"/>
          <cell r="D11636"/>
          <cell r="E11636"/>
          <cell r="F11636" t="str">
            <v>Total B</v>
          </cell>
          <cell r="G11636">
            <v>0</v>
          </cell>
        </row>
        <row r="11637">
          <cell r="A11637"/>
          <cell r="B11637"/>
          <cell r="C11637" t="str">
            <v>C - EQUIPOS</v>
          </cell>
          <cell r="D11637"/>
          <cell r="E11637"/>
          <cell r="F11637"/>
          <cell r="G11637"/>
        </row>
        <row r="11638">
          <cell r="A11638" t="str">
            <v/>
          </cell>
          <cell r="B11638" t="str">
            <v/>
          </cell>
          <cell r="C11638"/>
          <cell r="D11638" t="str">
            <v/>
          </cell>
          <cell r="E11638"/>
          <cell r="F11638">
            <v>0</v>
          </cell>
          <cell r="G11638">
            <v>0</v>
          </cell>
        </row>
        <row r="11639">
          <cell r="A11639" t="str">
            <v/>
          </cell>
          <cell r="B11639" t="str">
            <v/>
          </cell>
          <cell r="C11639"/>
          <cell r="D11639" t="str">
            <v/>
          </cell>
          <cell r="E11639"/>
          <cell r="F11639">
            <v>0</v>
          </cell>
          <cell r="G11639">
            <v>0</v>
          </cell>
        </row>
        <row r="11640">
          <cell r="A11640" t="str">
            <v/>
          </cell>
          <cell r="B11640" t="str">
            <v/>
          </cell>
          <cell r="C11640"/>
          <cell r="D11640" t="str">
            <v/>
          </cell>
          <cell r="E11640"/>
          <cell r="F11640">
            <v>0</v>
          </cell>
          <cell r="G11640">
            <v>0</v>
          </cell>
        </row>
        <row r="11641">
          <cell r="A11641" t="str">
            <v/>
          </cell>
          <cell r="B11641" t="str">
            <v/>
          </cell>
          <cell r="C11641"/>
          <cell r="D11641" t="str">
            <v/>
          </cell>
          <cell r="E11641"/>
          <cell r="F11641">
            <v>0</v>
          </cell>
          <cell r="G11641">
            <v>0</v>
          </cell>
        </row>
        <row r="11642">
          <cell r="A11642" t="str">
            <v/>
          </cell>
          <cell r="B11642" t="str">
            <v/>
          </cell>
          <cell r="C11642"/>
          <cell r="D11642" t="str">
            <v/>
          </cell>
          <cell r="E11642"/>
          <cell r="F11642">
            <v>0</v>
          </cell>
          <cell r="G11642">
            <v>0</v>
          </cell>
        </row>
        <row r="11643">
          <cell r="A11643" t="str">
            <v/>
          </cell>
          <cell r="B11643" t="str">
            <v/>
          </cell>
          <cell r="C11643"/>
          <cell r="D11643" t="str">
            <v/>
          </cell>
          <cell r="E11643"/>
          <cell r="F11643">
            <v>0</v>
          </cell>
          <cell r="G11643">
            <v>0</v>
          </cell>
        </row>
        <row r="11644">
          <cell r="A11644" t="str">
            <v/>
          </cell>
          <cell r="B11644" t="str">
            <v/>
          </cell>
          <cell r="C11644"/>
          <cell r="D11644" t="str">
            <v/>
          </cell>
          <cell r="E11644"/>
          <cell r="F11644">
            <v>0</v>
          </cell>
          <cell r="G11644">
            <v>0</v>
          </cell>
        </row>
        <row r="11645">
          <cell r="A11645" t="str">
            <v/>
          </cell>
          <cell r="B11645" t="str">
            <v/>
          </cell>
          <cell r="C11645"/>
          <cell r="D11645" t="str">
            <v/>
          </cell>
          <cell r="E11645"/>
          <cell r="F11645">
            <v>0</v>
          </cell>
          <cell r="G11645">
            <v>0</v>
          </cell>
        </row>
        <row r="11646">
          <cell r="A11646" t="str">
            <v/>
          </cell>
          <cell r="B11646" t="str">
            <v/>
          </cell>
          <cell r="C11646"/>
          <cell r="D11646" t="str">
            <v/>
          </cell>
          <cell r="E11646"/>
          <cell r="F11646">
            <v>0</v>
          </cell>
          <cell r="G11646">
            <v>0</v>
          </cell>
        </row>
        <row r="11647">
          <cell r="A11647"/>
          <cell r="B11647"/>
          <cell r="C11647"/>
          <cell r="D11647"/>
          <cell r="E11647"/>
          <cell r="F11647" t="str">
            <v>Total C</v>
          </cell>
          <cell r="G11647">
            <v>0</v>
          </cell>
        </row>
        <row r="11648">
          <cell r="A11648"/>
          <cell r="B11648"/>
          <cell r="C11648"/>
          <cell r="D11648"/>
          <cell r="E11648"/>
          <cell r="F11648"/>
          <cell r="G11648"/>
        </row>
        <row r="11649">
          <cell r="A11649" t="str">
            <v/>
          </cell>
          <cell r="B11649" t="str">
            <v/>
          </cell>
          <cell r="C11649"/>
          <cell r="D11649" t="str">
            <v>Costo  Neto</v>
          </cell>
          <cell r="E11649"/>
          <cell r="F11649" t="str">
            <v>Total D=A+B+C</v>
          </cell>
          <cell r="G11649">
            <v>0</v>
          </cell>
        </row>
        <row r="11651">
          <cell r="A11651" t="str">
            <v>ANALISIS DE PRECIOS</v>
          </cell>
          <cell r="B11651"/>
          <cell r="C11651"/>
          <cell r="D11651"/>
          <cell r="E11651"/>
          <cell r="F11651"/>
          <cell r="G11651"/>
        </row>
        <row r="11652">
          <cell r="A11652" t="str">
            <v>COMITENTE:</v>
          </cell>
          <cell r="B11652" t="str">
            <v>DIRECCIÓN DE ARQUITECTURA</v>
          </cell>
          <cell r="C11652"/>
          <cell r="D11652"/>
          <cell r="E11652"/>
          <cell r="F11652"/>
          <cell r="G11652"/>
        </row>
        <row r="11653">
          <cell r="A11653" t="str">
            <v>CONTRATISTA:</v>
          </cell>
          <cell r="B11653" t="str">
            <v xml:space="preserve">BILBAO CONSTRUCCIONES S.R.L. </v>
          </cell>
          <cell r="C11653"/>
          <cell r="D11653"/>
          <cell r="E11653"/>
          <cell r="F11653"/>
          <cell r="G11653"/>
        </row>
        <row r="11654">
          <cell r="A11654" t="str">
            <v>OBRA:</v>
          </cell>
          <cell r="B11654" t="str">
            <v>CENTRO DE MEDICINA NUCLEAR - PET / CT</v>
          </cell>
          <cell r="C11654"/>
          <cell r="D11654"/>
          <cell r="E11654"/>
          <cell r="F11654" t="str">
            <v>PRECIOS A:</v>
          </cell>
          <cell r="G11654">
            <v>43594</v>
          </cell>
        </row>
        <row r="11655">
          <cell r="A11655" t="str">
            <v>UBICACIÓN:</v>
          </cell>
          <cell r="B11655" t="str">
            <v>CAPITAL</v>
          </cell>
          <cell r="C11655"/>
          <cell r="D11655"/>
          <cell r="E11655"/>
          <cell r="F11655"/>
          <cell r="G11655"/>
        </row>
        <row r="11656">
          <cell r="A11656" t="str">
            <v>RUBRO:</v>
          </cell>
          <cell r="B11656" t="str">
            <v/>
          </cell>
          <cell r="C11656" t="str">
            <v/>
          </cell>
          <cell r="D11656"/>
          <cell r="E11656"/>
          <cell r="F11656"/>
          <cell r="G11656"/>
        </row>
        <row r="11657">
          <cell r="A11657" t="str">
            <v>ITEM:</v>
          </cell>
          <cell r="B11657" t="str">
            <v/>
          </cell>
          <cell r="C11657" t="str">
            <v/>
          </cell>
          <cell r="D11657"/>
          <cell r="E11657"/>
          <cell r="F11657" t="str">
            <v>UNIDAD:</v>
          </cell>
          <cell r="G11657" t="str">
            <v/>
          </cell>
        </row>
        <row r="11658">
          <cell r="A11658"/>
          <cell r="B11658"/>
          <cell r="C11658"/>
          <cell r="D11658"/>
          <cell r="E11658"/>
          <cell r="F11658"/>
          <cell r="G11658"/>
        </row>
        <row r="11659">
          <cell r="A11659" t="str">
            <v>DATOS REDETERMINACION</v>
          </cell>
          <cell r="B11659"/>
          <cell r="C11659" t="str">
            <v>DESIGNACION</v>
          </cell>
          <cell r="D11659" t="str">
            <v>U</v>
          </cell>
          <cell r="E11659" t="str">
            <v>Cantidad</v>
          </cell>
          <cell r="F11659" t="str">
            <v>$ Unitarios</v>
          </cell>
          <cell r="G11659" t="str">
            <v>$ Parcial</v>
          </cell>
        </row>
        <row r="11660">
          <cell r="A11660" t="str">
            <v>CÓDIGO</v>
          </cell>
          <cell r="B11660" t="str">
            <v>DESCRIPCIÓN</v>
          </cell>
          <cell r="C11660"/>
          <cell r="D11660"/>
          <cell r="E11660"/>
          <cell r="F11660"/>
          <cell r="G11660"/>
        </row>
        <row r="11661">
          <cell r="A11661"/>
          <cell r="B11661"/>
          <cell r="C11661" t="str">
            <v>A - MATERIALES</v>
          </cell>
          <cell r="D11661"/>
          <cell r="E11661"/>
          <cell r="F11661"/>
          <cell r="G11661"/>
        </row>
        <row r="11662">
          <cell r="A11662" t="str">
            <v/>
          </cell>
          <cell r="B11662" t="str">
            <v/>
          </cell>
          <cell r="C11662"/>
          <cell r="D11662" t="str">
            <v/>
          </cell>
          <cell r="E11662"/>
          <cell r="F11662">
            <v>0</v>
          </cell>
          <cell r="G11662">
            <v>0</v>
          </cell>
        </row>
        <row r="11663">
          <cell r="A11663" t="str">
            <v/>
          </cell>
          <cell r="B11663" t="str">
            <v/>
          </cell>
          <cell r="C11663"/>
          <cell r="D11663" t="str">
            <v/>
          </cell>
          <cell r="E11663"/>
          <cell r="F11663">
            <v>0</v>
          </cell>
          <cell r="G11663">
            <v>0</v>
          </cell>
        </row>
        <row r="11664">
          <cell r="A11664" t="str">
            <v/>
          </cell>
          <cell r="B11664" t="str">
            <v/>
          </cell>
          <cell r="C11664"/>
          <cell r="D11664" t="str">
            <v/>
          </cell>
          <cell r="E11664"/>
          <cell r="F11664">
            <v>0</v>
          </cell>
          <cell r="G11664">
            <v>0</v>
          </cell>
        </row>
        <row r="11665">
          <cell r="A11665" t="str">
            <v/>
          </cell>
          <cell r="B11665" t="str">
            <v/>
          </cell>
          <cell r="C11665"/>
          <cell r="D11665" t="str">
            <v/>
          </cell>
          <cell r="E11665"/>
          <cell r="F11665">
            <v>0</v>
          </cell>
          <cell r="G11665">
            <v>0</v>
          </cell>
        </row>
        <row r="11666">
          <cell r="A11666" t="str">
            <v/>
          </cell>
          <cell r="B11666" t="str">
            <v/>
          </cell>
          <cell r="C11666"/>
          <cell r="D11666" t="str">
            <v/>
          </cell>
          <cell r="E11666"/>
          <cell r="F11666">
            <v>0</v>
          </cell>
          <cell r="G11666">
            <v>0</v>
          </cell>
        </row>
        <row r="11667">
          <cell r="A11667" t="str">
            <v/>
          </cell>
          <cell r="B11667" t="str">
            <v/>
          </cell>
          <cell r="C11667"/>
          <cell r="D11667" t="str">
            <v/>
          </cell>
          <cell r="E11667"/>
          <cell r="F11667">
            <v>0</v>
          </cell>
          <cell r="G11667">
            <v>0</v>
          </cell>
        </row>
        <row r="11668">
          <cell r="A11668" t="str">
            <v/>
          </cell>
          <cell r="B11668" t="str">
            <v/>
          </cell>
          <cell r="C11668"/>
          <cell r="D11668" t="str">
            <v/>
          </cell>
          <cell r="E11668"/>
          <cell r="F11668">
            <v>0</v>
          </cell>
          <cell r="G11668">
            <v>0</v>
          </cell>
        </row>
        <row r="11669">
          <cell r="A11669" t="str">
            <v/>
          </cell>
          <cell r="B11669" t="str">
            <v/>
          </cell>
          <cell r="C11669"/>
          <cell r="D11669" t="str">
            <v/>
          </cell>
          <cell r="E11669"/>
          <cell r="F11669">
            <v>0</v>
          </cell>
          <cell r="G11669">
            <v>0</v>
          </cell>
        </row>
        <row r="11670">
          <cell r="A11670" t="str">
            <v/>
          </cell>
          <cell r="B11670" t="str">
            <v/>
          </cell>
          <cell r="C11670"/>
          <cell r="D11670" t="str">
            <v/>
          </cell>
          <cell r="E11670"/>
          <cell r="F11670">
            <v>0</v>
          </cell>
          <cell r="G11670">
            <v>0</v>
          </cell>
        </row>
        <row r="11671">
          <cell r="A11671" t="str">
            <v/>
          </cell>
          <cell r="B11671" t="str">
            <v/>
          </cell>
          <cell r="C11671"/>
          <cell r="D11671" t="str">
            <v/>
          </cell>
          <cell r="E11671"/>
          <cell r="F11671">
            <v>0</v>
          </cell>
          <cell r="G11671">
            <v>0</v>
          </cell>
        </row>
        <row r="11672">
          <cell r="A11672" t="str">
            <v/>
          </cell>
          <cell r="B11672" t="str">
            <v/>
          </cell>
          <cell r="C11672"/>
          <cell r="D11672" t="str">
            <v/>
          </cell>
          <cell r="E11672"/>
          <cell r="F11672">
            <v>0</v>
          </cell>
          <cell r="G11672">
            <v>0</v>
          </cell>
        </row>
        <row r="11673">
          <cell r="A11673" t="str">
            <v/>
          </cell>
          <cell r="B11673" t="str">
            <v/>
          </cell>
          <cell r="C11673"/>
          <cell r="D11673" t="str">
            <v/>
          </cell>
          <cell r="E11673"/>
          <cell r="F11673">
            <v>0</v>
          </cell>
          <cell r="G11673">
            <v>0</v>
          </cell>
        </row>
        <row r="11674">
          <cell r="A11674" t="str">
            <v/>
          </cell>
          <cell r="B11674" t="str">
            <v/>
          </cell>
          <cell r="C11674"/>
          <cell r="D11674" t="str">
            <v/>
          </cell>
          <cell r="E11674"/>
          <cell r="F11674">
            <v>0</v>
          </cell>
          <cell r="G11674">
            <v>0</v>
          </cell>
        </row>
        <row r="11675">
          <cell r="A11675" t="str">
            <v/>
          </cell>
          <cell r="B11675" t="str">
            <v/>
          </cell>
          <cell r="C11675"/>
          <cell r="D11675" t="str">
            <v/>
          </cell>
          <cell r="E11675"/>
          <cell r="F11675">
            <v>0</v>
          </cell>
          <cell r="G11675">
            <v>0</v>
          </cell>
        </row>
        <row r="11676">
          <cell r="A11676"/>
          <cell r="B11676"/>
          <cell r="C11676"/>
          <cell r="D11676"/>
          <cell r="E11676"/>
          <cell r="F11676" t="str">
            <v>Total A</v>
          </cell>
          <cell r="G11676">
            <v>0</v>
          </cell>
        </row>
        <row r="11677">
          <cell r="A11677"/>
          <cell r="B11677"/>
          <cell r="C11677" t="str">
            <v>B - MANO DE OBRA</v>
          </cell>
          <cell r="D11677"/>
          <cell r="E11677"/>
          <cell r="F11677"/>
          <cell r="G11677"/>
        </row>
        <row r="11678">
          <cell r="A11678" t="str">
            <v/>
          </cell>
          <cell r="B11678">
            <v>0</v>
          </cell>
          <cell r="C11678"/>
          <cell r="D11678" t="str">
            <v/>
          </cell>
          <cell r="E11678"/>
          <cell r="F11678">
            <v>0</v>
          </cell>
          <cell r="G11678">
            <v>0</v>
          </cell>
        </row>
        <row r="11679">
          <cell r="A11679" t="str">
            <v/>
          </cell>
          <cell r="B11679">
            <v>0</v>
          </cell>
          <cell r="C11679"/>
          <cell r="D11679" t="str">
            <v/>
          </cell>
          <cell r="E11679"/>
          <cell r="F11679">
            <v>0</v>
          </cell>
          <cell r="G11679">
            <v>0</v>
          </cell>
        </row>
        <row r="11680">
          <cell r="A11680" t="str">
            <v/>
          </cell>
          <cell r="B11680">
            <v>0</v>
          </cell>
          <cell r="C11680"/>
          <cell r="D11680" t="str">
            <v/>
          </cell>
          <cell r="E11680"/>
          <cell r="F11680">
            <v>0</v>
          </cell>
          <cell r="G11680">
            <v>0</v>
          </cell>
        </row>
        <row r="11681">
          <cell r="A11681" t="str">
            <v/>
          </cell>
          <cell r="B11681">
            <v>0</v>
          </cell>
          <cell r="C11681"/>
          <cell r="D11681" t="str">
            <v/>
          </cell>
          <cell r="E11681"/>
          <cell r="F11681">
            <v>0</v>
          </cell>
          <cell r="G11681">
            <v>0</v>
          </cell>
        </row>
        <row r="11682">
          <cell r="A11682" t="str">
            <v/>
          </cell>
          <cell r="B11682">
            <v>0</v>
          </cell>
          <cell r="C11682"/>
          <cell r="D11682" t="str">
            <v/>
          </cell>
          <cell r="E11682"/>
          <cell r="F11682">
            <v>0</v>
          </cell>
          <cell r="G11682">
            <v>0</v>
          </cell>
        </row>
        <row r="11683">
          <cell r="A11683" t="str">
            <v/>
          </cell>
          <cell r="B11683">
            <v>0</v>
          </cell>
          <cell r="C11683"/>
          <cell r="D11683" t="str">
            <v/>
          </cell>
          <cell r="E11683"/>
          <cell r="F11683">
            <v>0</v>
          </cell>
          <cell r="G11683">
            <v>0</v>
          </cell>
        </row>
        <row r="11684">
          <cell r="A11684" t="str">
            <v/>
          </cell>
          <cell r="B11684">
            <v>0</v>
          </cell>
          <cell r="C11684"/>
          <cell r="D11684" t="str">
            <v/>
          </cell>
          <cell r="E11684"/>
          <cell r="F11684">
            <v>0</v>
          </cell>
          <cell r="G11684">
            <v>0</v>
          </cell>
        </row>
        <row r="11685">
          <cell r="A11685" t="str">
            <v/>
          </cell>
          <cell r="B11685">
            <v>0</v>
          </cell>
          <cell r="C11685"/>
          <cell r="D11685" t="str">
            <v/>
          </cell>
          <cell r="E11685"/>
          <cell r="F11685">
            <v>0</v>
          </cell>
          <cell r="G11685">
            <v>0</v>
          </cell>
        </row>
        <row r="11686">
          <cell r="A11686"/>
          <cell r="B11686"/>
          <cell r="C11686"/>
          <cell r="D11686"/>
          <cell r="E11686"/>
          <cell r="F11686" t="str">
            <v>Total B</v>
          </cell>
          <cell r="G11686">
            <v>0</v>
          </cell>
        </row>
        <row r="11687">
          <cell r="A11687"/>
          <cell r="B11687"/>
          <cell r="C11687" t="str">
            <v>C - EQUIPOS</v>
          </cell>
          <cell r="D11687"/>
          <cell r="E11687"/>
          <cell r="F11687"/>
          <cell r="G11687"/>
        </row>
        <row r="11688">
          <cell r="A11688" t="str">
            <v/>
          </cell>
          <cell r="B11688" t="str">
            <v/>
          </cell>
          <cell r="C11688"/>
          <cell r="D11688" t="str">
            <v/>
          </cell>
          <cell r="E11688"/>
          <cell r="F11688">
            <v>0</v>
          </cell>
          <cell r="G11688">
            <v>0</v>
          </cell>
        </row>
        <row r="11689">
          <cell r="A11689" t="str">
            <v/>
          </cell>
          <cell r="B11689" t="str">
            <v/>
          </cell>
          <cell r="C11689"/>
          <cell r="D11689" t="str">
            <v/>
          </cell>
          <cell r="E11689"/>
          <cell r="F11689">
            <v>0</v>
          </cell>
          <cell r="G11689">
            <v>0</v>
          </cell>
        </row>
        <row r="11690">
          <cell r="A11690" t="str">
            <v/>
          </cell>
          <cell r="B11690" t="str">
            <v/>
          </cell>
          <cell r="C11690"/>
          <cell r="D11690" t="str">
            <v/>
          </cell>
          <cell r="E11690"/>
          <cell r="F11690">
            <v>0</v>
          </cell>
          <cell r="G11690">
            <v>0</v>
          </cell>
        </row>
        <row r="11691">
          <cell r="A11691" t="str">
            <v/>
          </cell>
          <cell r="B11691" t="str">
            <v/>
          </cell>
          <cell r="C11691"/>
          <cell r="D11691" t="str">
            <v/>
          </cell>
          <cell r="E11691"/>
          <cell r="F11691">
            <v>0</v>
          </cell>
          <cell r="G11691">
            <v>0</v>
          </cell>
        </row>
        <row r="11692">
          <cell r="A11692" t="str">
            <v/>
          </cell>
          <cell r="B11692" t="str">
            <v/>
          </cell>
          <cell r="C11692"/>
          <cell r="D11692" t="str">
            <v/>
          </cell>
          <cell r="E11692"/>
          <cell r="F11692">
            <v>0</v>
          </cell>
          <cell r="G11692">
            <v>0</v>
          </cell>
        </row>
        <row r="11693">
          <cell r="A11693" t="str">
            <v/>
          </cell>
          <cell r="B11693" t="str">
            <v/>
          </cell>
          <cell r="C11693"/>
          <cell r="D11693" t="str">
            <v/>
          </cell>
          <cell r="E11693"/>
          <cell r="F11693">
            <v>0</v>
          </cell>
          <cell r="G11693">
            <v>0</v>
          </cell>
        </row>
        <row r="11694">
          <cell r="A11694" t="str">
            <v/>
          </cell>
          <cell r="B11694" t="str">
            <v/>
          </cell>
          <cell r="C11694"/>
          <cell r="D11694" t="str">
            <v/>
          </cell>
          <cell r="E11694"/>
          <cell r="F11694">
            <v>0</v>
          </cell>
          <cell r="G11694">
            <v>0</v>
          </cell>
        </row>
        <row r="11695">
          <cell r="A11695" t="str">
            <v/>
          </cell>
          <cell r="B11695" t="str">
            <v/>
          </cell>
          <cell r="C11695"/>
          <cell r="D11695" t="str">
            <v/>
          </cell>
          <cell r="E11695"/>
          <cell r="F11695">
            <v>0</v>
          </cell>
          <cell r="G11695">
            <v>0</v>
          </cell>
        </row>
        <row r="11696">
          <cell r="A11696" t="str">
            <v/>
          </cell>
          <cell r="B11696" t="str">
            <v/>
          </cell>
          <cell r="C11696"/>
          <cell r="D11696" t="str">
            <v/>
          </cell>
          <cell r="E11696"/>
          <cell r="F11696">
            <v>0</v>
          </cell>
          <cell r="G11696">
            <v>0</v>
          </cell>
        </row>
        <row r="11697">
          <cell r="A11697"/>
          <cell r="B11697"/>
          <cell r="C11697"/>
          <cell r="D11697"/>
          <cell r="E11697"/>
          <cell r="F11697" t="str">
            <v>Total C</v>
          </cell>
          <cell r="G11697">
            <v>0</v>
          </cell>
        </row>
        <row r="11698">
          <cell r="A11698"/>
          <cell r="B11698"/>
          <cell r="C11698"/>
          <cell r="D11698"/>
          <cell r="E11698"/>
          <cell r="F11698"/>
          <cell r="G11698"/>
        </row>
        <row r="11699">
          <cell r="A11699" t="str">
            <v/>
          </cell>
          <cell r="B11699" t="str">
            <v/>
          </cell>
          <cell r="C11699"/>
          <cell r="D11699" t="str">
            <v>Costo  Neto</v>
          </cell>
          <cell r="E11699"/>
          <cell r="F11699" t="str">
            <v>Total D=A+B+C</v>
          </cell>
          <cell r="G11699">
            <v>0</v>
          </cell>
        </row>
        <row r="11701">
          <cell r="A11701" t="str">
            <v>ANALISIS DE PRECIOS</v>
          </cell>
          <cell r="B11701"/>
          <cell r="C11701"/>
          <cell r="D11701"/>
          <cell r="E11701"/>
          <cell r="F11701"/>
          <cell r="G11701"/>
        </row>
        <row r="11702">
          <cell r="A11702" t="str">
            <v>COMITENTE:</v>
          </cell>
          <cell r="B11702" t="str">
            <v>DIRECCIÓN DE ARQUITECTURA</v>
          </cell>
          <cell r="C11702"/>
          <cell r="D11702"/>
          <cell r="E11702"/>
          <cell r="F11702"/>
          <cell r="G11702"/>
        </row>
        <row r="11703">
          <cell r="A11703" t="str">
            <v>CONTRATISTA:</v>
          </cell>
          <cell r="B11703" t="str">
            <v xml:space="preserve">BILBAO CONSTRUCCIONES S.R.L. </v>
          </cell>
          <cell r="C11703"/>
          <cell r="D11703"/>
          <cell r="E11703"/>
          <cell r="F11703"/>
          <cell r="G11703"/>
        </row>
        <row r="11704">
          <cell r="A11704" t="str">
            <v>OBRA:</v>
          </cell>
          <cell r="B11704" t="str">
            <v>CENTRO DE MEDICINA NUCLEAR - PET / CT</v>
          </cell>
          <cell r="C11704"/>
          <cell r="D11704"/>
          <cell r="E11704"/>
          <cell r="F11704" t="str">
            <v>PRECIOS A:</v>
          </cell>
          <cell r="G11704">
            <v>43594</v>
          </cell>
        </row>
        <row r="11705">
          <cell r="A11705" t="str">
            <v>UBICACIÓN:</v>
          </cell>
          <cell r="B11705" t="str">
            <v>CAPITAL</v>
          </cell>
          <cell r="C11705"/>
          <cell r="D11705"/>
          <cell r="E11705"/>
          <cell r="F11705"/>
          <cell r="G11705"/>
        </row>
        <row r="11706">
          <cell r="A11706" t="str">
            <v>RUBRO:</v>
          </cell>
          <cell r="B11706" t="str">
            <v/>
          </cell>
          <cell r="C11706" t="str">
            <v/>
          </cell>
          <cell r="D11706"/>
          <cell r="E11706"/>
          <cell r="F11706"/>
          <cell r="G11706"/>
        </row>
        <row r="11707">
          <cell r="A11707" t="str">
            <v>ITEM:</v>
          </cell>
          <cell r="B11707" t="str">
            <v/>
          </cell>
          <cell r="C11707" t="str">
            <v/>
          </cell>
          <cell r="D11707"/>
          <cell r="E11707"/>
          <cell r="F11707" t="str">
            <v>UNIDAD:</v>
          </cell>
          <cell r="G11707" t="str">
            <v/>
          </cell>
        </row>
        <row r="11708">
          <cell r="A11708"/>
          <cell r="B11708"/>
          <cell r="C11708"/>
          <cell r="D11708"/>
          <cell r="E11708"/>
          <cell r="F11708"/>
          <cell r="G11708"/>
        </row>
        <row r="11709">
          <cell r="A11709" t="str">
            <v>DATOS REDETERMINACION</v>
          </cell>
          <cell r="B11709"/>
          <cell r="C11709" t="str">
            <v>DESIGNACION</v>
          </cell>
          <cell r="D11709" t="str">
            <v>U</v>
          </cell>
          <cell r="E11709" t="str">
            <v>Cantidad</v>
          </cell>
          <cell r="F11709" t="str">
            <v>$ Unitarios</v>
          </cell>
          <cell r="G11709" t="str">
            <v>$ Parcial</v>
          </cell>
        </row>
        <row r="11710">
          <cell r="A11710" t="str">
            <v>CÓDIGO</v>
          </cell>
          <cell r="B11710" t="str">
            <v>DESCRIPCIÓN</v>
          </cell>
          <cell r="C11710"/>
          <cell r="D11710"/>
          <cell r="E11710"/>
          <cell r="F11710"/>
          <cell r="G11710"/>
        </row>
        <row r="11711">
          <cell r="A11711"/>
          <cell r="B11711"/>
          <cell r="C11711" t="str">
            <v>A - MATERIALES</v>
          </cell>
          <cell r="D11711"/>
          <cell r="E11711"/>
          <cell r="F11711"/>
          <cell r="G11711"/>
        </row>
        <row r="11712">
          <cell r="A11712" t="str">
            <v/>
          </cell>
          <cell r="B11712" t="str">
            <v/>
          </cell>
          <cell r="C11712"/>
          <cell r="D11712" t="str">
            <v/>
          </cell>
          <cell r="E11712"/>
          <cell r="F11712">
            <v>0</v>
          </cell>
          <cell r="G11712">
            <v>0</v>
          </cell>
        </row>
        <row r="11713">
          <cell r="A11713" t="str">
            <v/>
          </cell>
          <cell r="B11713" t="str">
            <v/>
          </cell>
          <cell r="C11713"/>
          <cell r="D11713" t="str">
            <v/>
          </cell>
          <cell r="E11713"/>
          <cell r="F11713">
            <v>0</v>
          </cell>
          <cell r="G11713">
            <v>0</v>
          </cell>
        </row>
        <row r="11714">
          <cell r="A11714" t="str">
            <v/>
          </cell>
          <cell r="B11714" t="str">
            <v/>
          </cell>
          <cell r="C11714"/>
          <cell r="D11714" t="str">
            <v/>
          </cell>
          <cell r="E11714"/>
          <cell r="F11714">
            <v>0</v>
          </cell>
          <cell r="G11714">
            <v>0</v>
          </cell>
        </row>
        <row r="11715">
          <cell r="A11715" t="str">
            <v/>
          </cell>
          <cell r="B11715" t="str">
            <v/>
          </cell>
          <cell r="C11715"/>
          <cell r="D11715" t="str">
            <v/>
          </cell>
          <cell r="E11715"/>
          <cell r="F11715">
            <v>0</v>
          </cell>
          <cell r="G11715">
            <v>0</v>
          </cell>
        </row>
        <row r="11716">
          <cell r="A11716" t="str">
            <v/>
          </cell>
          <cell r="B11716" t="str">
            <v/>
          </cell>
          <cell r="C11716"/>
          <cell r="D11716" t="str">
            <v/>
          </cell>
          <cell r="E11716"/>
          <cell r="F11716">
            <v>0</v>
          </cell>
          <cell r="G11716">
            <v>0</v>
          </cell>
        </row>
        <row r="11717">
          <cell r="A11717" t="str">
            <v/>
          </cell>
          <cell r="B11717" t="str">
            <v/>
          </cell>
          <cell r="C11717"/>
          <cell r="D11717" t="str">
            <v/>
          </cell>
          <cell r="E11717"/>
          <cell r="F11717">
            <v>0</v>
          </cell>
          <cell r="G11717">
            <v>0</v>
          </cell>
        </row>
        <row r="11718">
          <cell r="A11718" t="str">
            <v/>
          </cell>
          <cell r="B11718" t="str">
            <v/>
          </cell>
          <cell r="C11718"/>
          <cell r="D11718" t="str">
            <v/>
          </cell>
          <cell r="E11718"/>
          <cell r="F11718">
            <v>0</v>
          </cell>
          <cell r="G11718">
            <v>0</v>
          </cell>
        </row>
        <row r="11719">
          <cell r="A11719" t="str">
            <v/>
          </cell>
          <cell r="B11719" t="str">
            <v/>
          </cell>
          <cell r="C11719"/>
          <cell r="D11719" t="str">
            <v/>
          </cell>
          <cell r="E11719"/>
          <cell r="F11719">
            <v>0</v>
          </cell>
          <cell r="G11719">
            <v>0</v>
          </cell>
        </row>
        <row r="11720">
          <cell r="A11720" t="str">
            <v/>
          </cell>
          <cell r="B11720" t="str">
            <v/>
          </cell>
          <cell r="C11720"/>
          <cell r="D11720" t="str">
            <v/>
          </cell>
          <cell r="E11720"/>
          <cell r="F11720">
            <v>0</v>
          </cell>
          <cell r="G11720">
            <v>0</v>
          </cell>
        </row>
        <row r="11721">
          <cell r="A11721" t="str">
            <v/>
          </cell>
          <cell r="B11721" t="str">
            <v/>
          </cell>
          <cell r="C11721"/>
          <cell r="D11721" t="str">
            <v/>
          </cell>
          <cell r="E11721"/>
          <cell r="F11721">
            <v>0</v>
          </cell>
          <cell r="G11721">
            <v>0</v>
          </cell>
        </row>
        <row r="11722">
          <cell r="A11722" t="str">
            <v/>
          </cell>
          <cell r="B11722" t="str">
            <v/>
          </cell>
          <cell r="C11722"/>
          <cell r="D11722" t="str">
            <v/>
          </cell>
          <cell r="E11722"/>
          <cell r="F11722">
            <v>0</v>
          </cell>
          <cell r="G11722">
            <v>0</v>
          </cell>
        </row>
        <row r="11723">
          <cell r="A11723" t="str">
            <v/>
          </cell>
          <cell r="B11723" t="str">
            <v/>
          </cell>
          <cell r="C11723"/>
          <cell r="D11723" t="str">
            <v/>
          </cell>
          <cell r="E11723"/>
          <cell r="F11723">
            <v>0</v>
          </cell>
          <cell r="G11723">
            <v>0</v>
          </cell>
        </row>
        <row r="11724">
          <cell r="A11724" t="str">
            <v/>
          </cell>
          <cell r="B11724" t="str">
            <v/>
          </cell>
          <cell r="C11724"/>
          <cell r="D11724" t="str">
            <v/>
          </cell>
          <cell r="E11724"/>
          <cell r="F11724">
            <v>0</v>
          </cell>
          <cell r="G11724">
            <v>0</v>
          </cell>
        </row>
        <row r="11725">
          <cell r="A11725" t="str">
            <v/>
          </cell>
          <cell r="B11725" t="str">
            <v/>
          </cell>
          <cell r="C11725"/>
          <cell r="D11725" t="str">
            <v/>
          </cell>
          <cell r="E11725"/>
          <cell r="F11725">
            <v>0</v>
          </cell>
          <cell r="G11725">
            <v>0</v>
          </cell>
        </row>
        <row r="11726">
          <cell r="A11726"/>
          <cell r="B11726"/>
          <cell r="C11726"/>
          <cell r="D11726"/>
          <cell r="E11726"/>
          <cell r="F11726" t="str">
            <v>Total A</v>
          </cell>
          <cell r="G11726">
            <v>0</v>
          </cell>
        </row>
        <row r="11727">
          <cell r="A11727"/>
          <cell r="B11727"/>
          <cell r="C11727" t="str">
            <v>B - MANO DE OBRA</v>
          </cell>
          <cell r="D11727"/>
          <cell r="E11727"/>
          <cell r="F11727"/>
          <cell r="G11727"/>
        </row>
        <row r="11728">
          <cell r="A11728" t="str">
            <v/>
          </cell>
          <cell r="B11728">
            <v>0</v>
          </cell>
          <cell r="C11728"/>
          <cell r="D11728" t="str">
            <v/>
          </cell>
          <cell r="E11728"/>
          <cell r="F11728">
            <v>0</v>
          </cell>
          <cell r="G11728">
            <v>0</v>
          </cell>
        </row>
        <row r="11729">
          <cell r="A11729" t="str">
            <v/>
          </cell>
          <cell r="B11729">
            <v>0</v>
          </cell>
          <cell r="C11729"/>
          <cell r="D11729" t="str">
            <v/>
          </cell>
          <cell r="E11729"/>
          <cell r="F11729">
            <v>0</v>
          </cell>
          <cell r="G11729">
            <v>0</v>
          </cell>
        </row>
        <row r="11730">
          <cell r="A11730" t="str">
            <v/>
          </cell>
          <cell r="B11730">
            <v>0</v>
          </cell>
          <cell r="C11730"/>
          <cell r="D11730" t="str">
            <v/>
          </cell>
          <cell r="E11730"/>
          <cell r="F11730">
            <v>0</v>
          </cell>
          <cell r="G11730">
            <v>0</v>
          </cell>
        </row>
        <row r="11731">
          <cell r="A11731" t="str">
            <v/>
          </cell>
          <cell r="B11731">
            <v>0</v>
          </cell>
          <cell r="C11731"/>
          <cell r="D11731" t="str">
            <v/>
          </cell>
          <cell r="E11731"/>
          <cell r="F11731">
            <v>0</v>
          </cell>
          <cell r="G11731">
            <v>0</v>
          </cell>
        </row>
        <row r="11732">
          <cell r="A11732" t="str">
            <v/>
          </cell>
          <cell r="B11732">
            <v>0</v>
          </cell>
          <cell r="C11732"/>
          <cell r="D11732" t="str">
            <v/>
          </cell>
          <cell r="E11732"/>
          <cell r="F11732">
            <v>0</v>
          </cell>
          <cell r="G11732">
            <v>0</v>
          </cell>
        </row>
        <row r="11733">
          <cell r="A11733" t="str">
            <v/>
          </cell>
          <cell r="B11733">
            <v>0</v>
          </cell>
          <cell r="C11733"/>
          <cell r="D11733" t="str">
            <v/>
          </cell>
          <cell r="E11733"/>
          <cell r="F11733">
            <v>0</v>
          </cell>
          <cell r="G11733">
            <v>0</v>
          </cell>
        </row>
        <row r="11734">
          <cell r="A11734" t="str">
            <v/>
          </cell>
          <cell r="B11734">
            <v>0</v>
          </cell>
          <cell r="C11734"/>
          <cell r="D11734" t="str">
            <v/>
          </cell>
          <cell r="E11734"/>
          <cell r="F11734">
            <v>0</v>
          </cell>
          <cell r="G11734">
            <v>0</v>
          </cell>
        </row>
        <row r="11735">
          <cell r="A11735" t="str">
            <v/>
          </cell>
          <cell r="B11735">
            <v>0</v>
          </cell>
          <cell r="C11735"/>
          <cell r="D11735" t="str">
            <v/>
          </cell>
          <cell r="E11735"/>
          <cell r="F11735">
            <v>0</v>
          </cell>
          <cell r="G11735">
            <v>0</v>
          </cell>
        </row>
        <row r="11736">
          <cell r="A11736"/>
          <cell r="B11736"/>
          <cell r="C11736"/>
          <cell r="D11736"/>
          <cell r="E11736"/>
          <cell r="F11736" t="str">
            <v>Total B</v>
          </cell>
          <cell r="G11736">
            <v>0</v>
          </cell>
        </row>
        <row r="11737">
          <cell r="A11737"/>
          <cell r="B11737"/>
          <cell r="C11737" t="str">
            <v>C - EQUIPOS</v>
          </cell>
          <cell r="D11737"/>
          <cell r="E11737"/>
          <cell r="F11737"/>
          <cell r="G11737"/>
        </row>
        <row r="11738">
          <cell r="A11738" t="str">
            <v/>
          </cell>
          <cell r="B11738" t="str">
            <v/>
          </cell>
          <cell r="C11738"/>
          <cell r="D11738" t="str">
            <v/>
          </cell>
          <cell r="E11738"/>
          <cell r="F11738">
            <v>0</v>
          </cell>
          <cell r="G11738">
            <v>0</v>
          </cell>
        </row>
        <row r="11739">
          <cell r="A11739" t="str">
            <v/>
          </cell>
          <cell r="B11739" t="str">
            <v/>
          </cell>
          <cell r="C11739"/>
          <cell r="D11739" t="str">
            <v/>
          </cell>
          <cell r="E11739"/>
          <cell r="F11739">
            <v>0</v>
          </cell>
          <cell r="G11739">
            <v>0</v>
          </cell>
        </row>
        <row r="11740">
          <cell r="A11740" t="str">
            <v/>
          </cell>
          <cell r="B11740" t="str">
            <v/>
          </cell>
          <cell r="C11740"/>
          <cell r="D11740" t="str">
            <v/>
          </cell>
          <cell r="E11740"/>
          <cell r="F11740">
            <v>0</v>
          </cell>
          <cell r="G11740">
            <v>0</v>
          </cell>
        </row>
        <row r="11741">
          <cell r="A11741" t="str">
            <v/>
          </cell>
          <cell r="B11741" t="str">
            <v/>
          </cell>
          <cell r="C11741"/>
          <cell r="D11741" t="str">
            <v/>
          </cell>
          <cell r="E11741"/>
          <cell r="F11741">
            <v>0</v>
          </cell>
          <cell r="G11741">
            <v>0</v>
          </cell>
        </row>
        <row r="11742">
          <cell r="A11742" t="str">
            <v/>
          </cell>
          <cell r="B11742" t="str">
            <v/>
          </cell>
          <cell r="C11742"/>
          <cell r="D11742" t="str">
            <v/>
          </cell>
          <cell r="E11742"/>
          <cell r="F11742">
            <v>0</v>
          </cell>
          <cell r="G11742">
            <v>0</v>
          </cell>
        </row>
        <row r="11743">
          <cell r="A11743" t="str">
            <v/>
          </cell>
          <cell r="B11743" t="str">
            <v/>
          </cell>
          <cell r="C11743"/>
          <cell r="D11743" t="str">
            <v/>
          </cell>
          <cell r="E11743"/>
          <cell r="F11743">
            <v>0</v>
          </cell>
          <cell r="G11743">
            <v>0</v>
          </cell>
        </row>
        <row r="11744">
          <cell r="A11744" t="str">
            <v/>
          </cell>
          <cell r="B11744" t="str">
            <v/>
          </cell>
          <cell r="C11744"/>
          <cell r="D11744" t="str">
            <v/>
          </cell>
          <cell r="E11744"/>
          <cell r="F11744">
            <v>0</v>
          </cell>
          <cell r="G11744">
            <v>0</v>
          </cell>
        </row>
        <row r="11745">
          <cell r="A11745" t="str">
            <v/>
          </cell>
          <cell r="B11745" t="str">
            <v/>
          </cell>
          <cell r="C11745"/>
          <cell r="D11745" t="str">
            <v/>
          </cell>
          <cell r="E11745"/>
          <cell r="F11745">
            <v>0</v>
          </cell>
          <cell r="G11745">
            <v>0</v>
          </cell>
        </row>
        <row r="11746">
          <cell r="A11746" t="str">
            <v/>
          </cell>
          <cell r="B11746" t="str">
            <v/>
          </cell>
          <cell r="C11746"/>
          <cell r="D11746" t="str">
            <v/>
          </cell>
          <cell r="E11746"/>
          <cell r="F11746">
            <v>0</v>
          </cell>
          <cell r="G11746">
            <v>0</v>
          </cell>
        </row>
        <row r="11747">
          <cell r="A11747"/>
          <cell r="B11747"/>
          <cell r="C11747"/>
          <cell r="D11747"/>
          <cell r="E11747"/>
          <cell r="F11747" t="str">
            <v>Total C</v>
          </cell>
          <cell r="G11747">
            <v>0</v>
          </cell>
        </row>
        <row r="11748">
          <cell r="A11748"/>
          <cell r="B11748"/>
          <cell r="C11748"/>
          <cell r="D11748"/>
          <cell r="E11748"/>
          <cell r="F11748"/>
          <cell r="G11748"/>
        </row>
        <row r="11749">
          <cell r="A11749" t="str">
            <v/>
          </cell>
          <cell r="B11749" t="str">
            <v/>
          </cell>
          <cell r="C11749"/>
          <cell r="D11749" t="str">
            <v>Costo  Neto</v>
          </cell>
          <cell r="E11749"/>
          <cell r="F11749" t="str">
            <v>Total D=A+B+C</v>
          </cell>
          <cell r="G11749">
            <v>0</v>
          </cell>
        </row>
        <row r="11751">
          <cell r="A11751" t="str">
            <v>ANALISIS DE PRECIOS</v>
          </cell>
          <cell r="B11751"/>
          <cell r="C11751"/>
          <cell r="D11751"/>
          <cell r="E11751"/>
          <cell r="F11751"/>
          <cell r="G11751"/>
        </row>
        <row r="11752">
          <cell r="A11752" t="str">
            <v>COMITENTE:</v>
          </cell>
          <cell r="B11752" t="str">
            <v>DIRECCIÓN DE ARQUITECTURA</v>
          </cell>
          <cell r="C11752"/>
          <cell r="D11752"/>
          <cell r="E11752"/>
          <cell r="F11752"/>
          <cell r="G11752"/>
        </row>
        <row r="11753">
          <cell r="A11753" t="str">
            <v>CONTRATISTA:</v>
          </cell>
          <cell r="B11753" t="str">
            <v xml:space="preserve">BILBAO CONSTRUCCIONES S.R.L. </v>
          </cell>
          <cell r="C11753"/>
          <cell r="D11753"/>
          <cell r="E11753"/>
          <cell r="F11753"/>
          <cell r="G11753"/>
        </row>
        <row r="11754">
          <cell r="A11754" t="str">
            <v>OBRA:</v>
          </cell>
          <cell r="B11754" t="str">
            <v>CENTRO DE MEDICINA NUCLEAR - PET / CT</v>
          </cell>
          <cell r="C11754"/>
          <cell r="D11754"/>
          <cell r="E11754"/>
          <cell r="F11754" t="str">
            <v>PRECIOS A:</v>
          </cell>
          <cell r="G11754">
            <v>43594</v>
          </cell>
        </row>
        <row r="11755">
          <cell r="A11755" t="str">
            <v>UBICACIÓN:</v>
          </cell>
          <cell r="B11755" t="str">
            <v>CAPITAL</v>
          </cell>
          <cell r="C11755"/>
          <cell r="D11755"/>
          <cell r="E11755"/>
          <cell r="F11755"/>
          <cell r="G11755"/>
        </row>
        <row r="11756">
          <cell r="A11756" t="str">
            <v>RUBRO:</v>
          </cell>
          <cell r="B11756" t="str">
            <v/>
          </cell>
          <cell r="C11756" t="str">
            <v/>
          </cell>
          <cell r="D11756"/>
          <cell r="E11756"/>
          <cell r="F11756"/>
          <cell r="G11756"/>
        </row>
        <row r="11757">
          <cell r="A11757" t="str">
            <v>ITEM:</v>
          </cell>
          <cell r="B11757" t="str">
            <v/>
          </cell>
          <cell r="C11757" t="str">
            <v/>
          </cell>
          <cell r="D11757"/>
          <cell r="E11757"/>
          <cell r="F11757" t="str">
            <v>UNIDAD:</v>
          </cell>
          <cell r="G11757" t="str">
            <v/>
          </cell>
        </row>
        <row r="11758">
          <cell r="A11758"/>
          <cell r="B11758"/>
          <cell r="C11758"/>
          <cell r="D11758"/>
          <cell r="E11758"/>
          <cell r="F11758"/>
          <cell r="G11758"/>
        </row>
        <row r="11759">
          <cell r="A11759" t="str">
            <v>DATOS REDETERMINACION</v>
          </cell>
          <cell r="B11759"/>
          <cell r="C11759" t="str">
            <v>DESIGNACION</v>
          </cell>
          <cell r="D11759" t="str">
            <v>U</v>
          </cell>
          <cell r="E11759" t="str">
            <v>Cantidad</v>
          </cell>
          <cell r="F11759" t="str">
            <v>$ Unitarios</v>
          </cell>
          <cell r="G11759" t="str">
            <v>$ Parcial</v>
          </cell>
        </row>
        <row r="11760">
          <cell r="A11760" t="str">
            <v>CÓDIGO</v>
          </cell>
          <cell r="B11760" t="str">
            <v>DESCRIPCIÓN</v>
          </cell>
          <cell r="C11760"/>
          <cell r="D11760"/>
          <cell r="E11760"/>
          <cell r="F11760"/>
          <cell r="G11760"/>
        </row>
        <row r="11761">
          <cell r="A11761"/>
          <cell r="B11761"/>
          <cell r="C11761" t="str">
            <v>A - MATERIALES</v>
          </cell>
          <cell r="D11761"/>
          <cell r="E11761"/>
          <cell r="F11761"/>
          <cell r="G11761"/>
        </row>
        <row r="11762">
          <cell r="A11762" t="str">
            <v/>
          </cell>
          <cell r="B11762" t="str">
            <v/>
          </cell>
          <cell r="C11762"/>
          <cell r="D11762" t="str">
            <v/>
          </cell>
          <cell r="E11762"/>
          <cell r="F11762">
            <v>0</v>
          </cell>
          <cell r="G11762">
            <v>0</v>
          </cell>
        </row>
        <row r="11763">
          <cell r="A11763" t="str">
            <v/>
          </cell>
          <cell r="B11763" t="str">
            <v/>
          </cell>
          <cell r="C11763"/>
          <cell r="D11763" t="str">
            <v/>
          </cell>
          <cell r="E11763"/>
          <cell r="F11763">
            <v>0</v>
          </cell>
          <cell r="G11763">
            <v>0</v>
          </cell>
        </row>
        <row r="11764">
          <cell r="A11764" t="str">
            <v/>
          </cell>
          <cell r="B11764" t="str">
            <v/>
          </cell>
          <cell r="C11764"/>
          <cell r="D11764" t="str">
            <v/>
          </cell>
          <cell r="E11764"/>
          <cell r="F11764">
            <v>0</v>
          </cell>
          <cell r="G11764">
            <v>0</v>
          </cell>
        </row>
        <row r="11765">
          <cell r="A11765" t="str">
            <v/>
          </cell>
          <cell r="B11765" t="str">
            <v/>
          </cell>
          <cell r="C11765"/>
          <cell r="D11765" t="str">
            <v/>
          </cell>
          <cell r="E11765"/>
          <cell r="F11765">
            <v>0</v>
          </cell>
          <cell r="G11765">
            <v>0</v>
          </cell>
        </row>
        <row r="11766">
          <cell r="A11766" t="str">
            <v/>
          </cell>
          <cell r="B11766" t="str">
            <v/>
          </cell>
          <cell r="C11766"/>
          <cell r="D11766" t="str">
            <v/>
          </cell>
          <cell r="E11766"/>
          <cell r="F11766">
            <v>0</v>
          </cell>
          <cell r="G11766">
            <v>0</v>
          </cell>
        </row>
        <row r="11767">
          <cell r="A11767" t="str">
            <v/>
          </cell>
          <cell r="B11767" t="str">
            <v/>
          </cell>
          <cell r="C11767"/>
          <cell r="D11767" t="str">
            <v/>
          </cell>
          <cell r="E11767"/>
          <cell r="F11767">
            <v>0</v>
          </cell>
          <cell r="G11767">
            <v>0</v>
          </cell>
        </row>
        <row r="11768">
          <cell r="A11768" t="str">
            <v/>
          </cell>
          <cell r="B11768" t="str">
            <v/>
          </cell>
          <cell r="C11768"/>
          <cell r="D11768" t="str">
            <v/>
          </cell>
          <cell r="E11768"/>
          <cell r="F11768">
            <v>0</v>
          </cell>
          <cell r="G11768">
            <v>0</v>
          </cell>
        </row>
        <row r="11769">
          <cell r="A11769" t="str">
            <v/>
          </cell>
          <cell r="B11769" t="str">
            <v/>
          </cell>
          <cell r="C11769"/>
          <cell r="D11769" t="str">
            <v/>
          </cell>
          <cell r="E11769"/>
          <cell r="F11769">
            <v>0</v>
          </cell>
          <cell r="G11769">
            <v>0</v>
          </cell>
        </row>
        <row r="11770">
          <cell r="A11770" t="str">
            <v/>
          </cell>
          <cell r="B11770" t="str">
            <v/>
          </cell>
          <cell r="C11770"/>
          <cell r="D11770" t="str">
            <v/>
          </cell>
          <cell r="E11770"/>
          <cell r="F11770">
            <v>0</v>
          </cell>
          <cell r="G11770">
            <v>0</v>
          </cell>
        </row>
        <row r="11771">
          <cell r="A11771" t="str">
            <v/>
          </cell>
          <cell r="B11771" t="str">
            <v/>
          </cell>
          <cell r="C11771"/>
          <cell r="D11771" t="str">
            <v/>
          </cell>
          <cell r="E11771"/>
          <cell r="F11771">
            <v>0</v>
          </cell>
          <cell r="G11771">
            <v>0</v>
          </cell>
        </row>
        <row r="11772">
          <cell r="A11772" t="str">
            <v/>
          </cell>
          <cell r="B11772" t="str">
            <v/>
          </cell>
          <cell r="C11772"/>
          <cell r="D11772" t="str">
            <v/>
          </cell>
          <cell r="E11772"/>
          <cell r="F11772">
            <v>0</v>
          </cell>
          <cell r="G11772">
            <v>0</v>
          </cell>
        </row>
        <row r="11773">
          <cell r="A11773" t="str">
            <v/>
          </cell>
          <cell r="B11773" t="str">
            <v/>
          </cell>
          <cell r="C11773"/>
          <cell r="D11773" t="str">
            <v/>
          </cell>
          <cell r="E11773"/>
          <cell r="F11773">
            <v>0</v>
          </cell>
          <cell r="G11773">
            <v>0</v>
          </cell>
        </row>
        <row r="11774">
          <cell r="A11774" t="str">
            <v/>
          </cell>
          <cell r="B11774" t="str">
            <v/>
          </cell>
          <cell r="C11774"/>
          <cell r="D11774" t="str">
            <v/>
          </cell>
          <cell r="E11774"/>
          <cell r="F11774">
            <v>0</v>
          </cell>
          <cell r="G11774">
            <v>0</v>
          </cell>
        </row>
        <row r="11775">
          <cell r="A11775" t="str">
            <v/>
          </cell>
          <cell r="B11775" t="str">
            <v/>
          </cell>
          <cell r="C11775"/>
          <cell r="D11775" t="str">
            <v/>
          </cell>
          <cell r="E11775"/>
          <cell r="F11775">
            <v>0</v>
          </cell>
          <cell r="G11775">
            <v>0</v>
          </cell>
        </row>
        <row r="11776">
          <cell r="A11776"/>
          <cell r="B11776"/>
          <cell r="C11776"/>
          <cell r="D11776"/>
          <cell r="E11776"/>
          <cell r="F11776" t="str">
            <v>Total A</v>
          </cell>
          <cell r="G11776">
            <v>0</v>
          </cell>
        </row>
        <row r="11777">
          <cell r="A11777"/>
          <cell r="B11777"/>
          <cell r="C11777" t="str">
            <v>B - MANO DE OBRA</v>
          </cell>
          <cell r="D11777"/>
          <cell r="E11777"/>
          <cell r="F11777"/>
          <cell r="G11777"/>
        </row>
        <row r="11778">
          <cell r="A11778" t="str">
            <v/>
          </cell>
          <cell r="B11778">
            <v>0</v>
          </cell>
          <cell r="C11778"/>
          <cell r="D11778" t="str">
            <v/>
          </cell>
          <cell r="E11778"/>
          <cell r="F11778">
            <v>0</v>
          </cell>
          <cell r="G11778">
            <v>0</v>
          </cell>
        </row>
        <row r="11779">
          <cell r="A11779" t="str">
            <v/>
          </cell>
          <cell r="B11779">
            <v>0</v>
          </cell>
          <cell r="C11779"/>
          <cell r="D11779" t="str">
            <v/>
          </cell>
          <cell r="E11779"/>
          <cell r="F11779">
            <v>0</v>
          </cell>
          <cell r="G11779">
            <v>0</v>
          </cell>
        </row>
        <row r="11780">
          <cell r="A11780" t="str">
            <v/>
          </cell>
          <cell r="B11780">
            <v>0</v>
          </cell>
          <cell r="C11780"/>
          <cell r="D11780" t="str">
            <v/>
          </cell>
          <cell r="E11780"/>
          <cell r="F11780">
            <v>0</v>
          </cell>
          <cell r="G11780">
            <v>0</v>
          </cell>
        </row>
        <row r="11781">
          <cell r="A11781" t="str">
            <v/>
          </cell>
          <cell r="B11781">
            <v>0</v>
          </cell>
          <cell r="C11781"/>
          <cell r="D11781" t="str">
            <v/>
          </cell>
          <cell r="E11781"/>
          <cell r="F11781">
            <v>0</v>
          </cell>
          <cell r="G11781">
            <v>0</v>
          </cell>
        </row>
        <row r="11782">
          <cell r="A11782" t="str">
            <v/>
          </cell>
          <cell r="B11782">
            <v>0</v>
          </cell>
          <cell r="C11782"/>
          <cell r="D11782" t="str">
            <v/>
          </cell>
          <cell r="E11782"/>
          <cell r="F11782">
            <v>0</v>
          </cell>
          <cell r="G11782">
            <v>0</v>
          </cell>
        </row>
        <row r="11783">
          <cell r="A11783" t="str">
            <v/>
          </cell>
          <cell r="B11783">
            <v>0</v>
          </cell>
          <cell r="C11783"/>
          <cell r="D11783" t="str">
            <v/>
          </cell>
          <cell r="E11783"/>
          <cell r="F11783">
            <v>0</v>
          </cell>
          <cell r="G11783">
            <v>0</v>
          </cell>
        </row>
        <row r="11784">
          <cell r="A11784" t="str">
            <v/>
          </cell>
          <cell r="B11784">
            <v>0</v>
          </cell>
          <cell r="C11784"/>
          <cell r="D11784" t="str">
            <v/>
          </cell>
          <cell r="E11784"/>
          <cell r="F11784">
            <v>0</v>
          </cell>
          <cell r="G11784">
            <v>0</v>
          </cell>
        </row>
        <row r="11785">
          <cell r="A11785" t="str">
            <v/>
          </cell>
          <cell r="B11785">
            <v>0</v>
          </cell>
          <cell r="C11785"/>
          <cell r="D11785" t="str">
            <v/>
          </cell>
          <cell r="E11785"/>
          <cell r="F11785">
            <v>0</v>
          </cell>
          <cell r="G11785">
            <v>0</v>
          </cell>
        </row>
        <row r="11786">
          <cell r="A11786"/>
          <cell r="B11786"/>
          <cell r="C11786"/>
          <cell r="D11786"/>
          <cell r="E11786"/>
          <cell r="F11786" t="str">
            <v>Total B</v>
          </cell>
          <cell r="G11786">
            <v>0</v>
          </cell>
        </row>
        <row r="11787">
          <cell r="A11787"/>
          <cell r="B11787"/>
          <cell r="C11787" t="str">
            <v>C - EQUIPOS</v>
          </cell>
          <cell r="D11787"/>
          <cell r="E11787"/>
          <cell r="F11787"/>
          <cell r="G11787"/>
        </row>
        <row r="11788">
          <cell r="A11788" t="str">
            <v/>
          </cell>
          <cell r="B11788" t="str">
            <v/>
          </cell>
          <cell r="C11788"/>
          <cell r="D11788" t="str">
            <v/>
          </cell>
          <cell r="E11788"/>
          <cell r="F11788">
            <v>0</v>
          </cell>
          <cell r="G11788">
            <v>0</v>
          </cell>
        </row>
        <row r="11789">
          <cell r="A11789" t="str">
            <v/>
          </cell>
          <cell r="B11789" t="str">
            <v/>
          </cell>
          <cell r="C11789"/>
          <cell r="D11789" t="str">
            <v/>
          </cell>
          <cell r="E11789"/>
          <cell r="F11789">
            <v>0</v>
          </cell>
          <cell r="G11789">
            <v>0</v>
          </cell>
        </row>
        <row r="11790">
          <cell r="A11790" t="str">
            <v/>
          </cell>
          <cell r="B11790" t="str">
            <v/>
          </cell>
          <cell r="C11790"/>
          <cell r="D11790" t="str">
            <v/>
          </cell>
          <cell r="E11790"/>
          <cell r="F11790">
            <v>0</v>
          </cell>
          <cell r="G11790">
            <v>0</v>
          </cell>
        </row>
        <row r="11791">
          <cell r="A11791" t="str">
            <v/>
          </cell>
          <cell r="B11791" t="str">
            <v/>
          </cell>
          <cell r="C11791"/>
          <cell r="D11791" t="str">
            <v/>
          </cell>
          <cell r="E11791"/>
          <cell r="F11791">
            <v>0</v>
          </cell>
          <cell r="G11791">
            <v>0</v>
          </cell>
        </row>
        <row r="11792">
          <cell r="A11792" t="str">
            <v/>
          </cell>
          <cell r="B11792" t="str">
            <v/>
          </cell>
          <cell r="C11792"/>
          <cell r="D11792" t="str">
            <v/>
          </cell>
          <cell r="E11792"/>
          <cell r="F11792">
            <v>0</v>
          </cell>
          <cell r="G11792">
            <v>0</v>
          </cell>
        </row>
        <row r="11793">
          <cell r="A11793" t="str">
            <v/>
          </cell>
          <cell r="B11793" t="str">
            <v/>
          </cell>
          <cell r="C11793"/>
          <cell r="D11793" t="str">
            <v/>
          </cell>
          <cell r="E11793"/>
          <cell r="F11793">
            <v>0</v>
          </cell>
          <cell r="G11793">
            <v>0</v>
          </cell>
        </row>
        <row r="11794">
          <cell r="A11794" t="str">
            <v/>
          </cell>
          <cell r="B11794" t="str">
            <v/>
          </cell>
          <cell r="C11794"/>
          <cell r="D11794" t="str">
            <v/>
          </cell>
          <cell r="E11794"/>
          <cell r="F11794">
            <v>0</v>
          </cell>
          <cell r="G11794">
            <v>0</v>
          </cell>
        </row>
        <row r="11795">
          <cell r="A11795" t="str">
            <v/>
          </cell>
          <cell r="B11795" t="str">
            <v/>
          </cell>
          <cell r="C11795"/>
          <cell r="D11795" t="str">
            <v/>
          </cell>
          <cell r="E11795"/>
          <cell r="F11795">
            <v>0</v>
          </cell>
          <cell r="G11795">
            <v>0</v>
          </cell>
        </row>
        <row r="11796">
          <cell r="A11796" t="str">
            <v/>
          </cell>
          <cell r="B11796" t="str">
            <v/>
          </cell>
          <cell r="C11796"/>
          <cell r="D11796" t="str">
            <v/>
          </cell>
          <cell r="E11796"/>
          <cell r="F11796">
            <v>0</v>
          </cell>
          <cell r="G11796">
            <v>0</v>
          </cell>
        </row>
        <row r="11797">
          <cell r="A11797"/>
          <cell r="B11797"/>
          <cell r="C11797"/>
          <cell r="D11797"/>
          <cell r="E11797"/>
          <cell r="F11797" t="str">
            <v>Total C</v>
          </cell>
          <cell r="G11797">
            <v>0</v>
          </cell>
        </row>
        <row r="11798">
          <cell r="A11798"/>
          <cell r="B11798"/>
          <cell r="C11798"/>
          <cell r="D11798"/>
          <cell r="E11798"/>
          <cell r="F11798"/>
          <cell r="G11798"/>
        </row>
        <row r="11799">
          <cell r="A11799" t="str">
            <v/>
          </cell>
          <cell r="B11799" t="str">
            <v/>
          </cell>
          <cell r="C11799"/>
          <cell r="D11799" t="str">
            <v>Costo  Neto</v>
          </cell>
          <cell r="E11799"/>
          <cell r="F11799" t="str">
            <v>Total D=A+B+C</v>
          </cell>
          <cell r="G11799">
            <v>0</v>
          </cell>
        </row>
        <row r="11801">
          <cell r="A11801" t="str">
            <v>ANALISIS DE PRECIOS</v>
          </cell>
          <cell r="B11801"/>
          <cell r="C11801"/>
          <cell r="D11801"/>
          <cell r="E11801"/>
          <cell r="F11801"/>
          <cell r="G11801"/>
        </row>
        <row r="11802">
          <cell r="A11802" t="str">
            <v>COMITENTE:</v>
          </cell>
          <cell r="B11802" t="str">
            <v>DIRECCIÓN DE ARQUITECTURA</v>
          </cell>
          <cell r="C11802"/>
          <cell r="D11802"/>
          <cell r="E11802"/>
          <cell r="F11802"/>
          <cell r="G11802"/>
        </row>
        <row r="11803">
          <cell r="A11803" t="str">
            <v>CONTRATISTA:</v>
          </cell>
          <cell r="B11803" t="str">
            <v xml:space="preserve">BILBAO CONSTRUCCIONES S.R.L. </v>
          </cell>
          <cell r="C11803"/>
          <cell r="D11803"/>
          <cell r="E11803"/>
          <cell r="F11803"/>
          <cell r="G11803"/>
        </row>
        <row r="11804">
          <cell r="A11804" t="str">
            <v>OBRA:</v>
          </cell>
          <cell r="B11804" t="str">
            <v>CENTRO DE MEDICINA NUCLEAR - PET / CT</v>
          </cell>
          <cell r="C11804"/>
          <cell r="D11804"/>
          <cell r="E11804"/>
          <cell r="F11804" t="str">
            <v>PRECIOS A:</v>
          </cell>
          <cell r="G11804">
            <v>43594</v>
          </cell>
        </row>
        <row r="11805">
          <cell r="A11805" t="str">
            <v>UBICACIÓN:</v>
          </cell>
          <cell r="B11805" t="str">
            <v>CAPITAL</v>
          </cell>
          <cell r="C11805"/>
          <cell r="D11805"/>
          <cell r="E11805"/>
          <cell r="F11805"/>
          <cell r="G11805"/>
        </row>
        <row r="11806">
          <cell r="A11806" t="str">
            <v>RUBRO:</v>
          </cell>
          <cell r="B11806" t="str">
            <v/>
          </cell>
          <cell r="C11806" t="str">
            <v/>
          </cell>
          <cell r="D11806"/>
          <cell r="E11806"/>
          <cell r="F11806"/>
          <cell r="G11806"/>
        </row>
        <row r="11807">
          <cell r="A11807" t="str">
            <v>ITEM:</v>
          </cell>
          <cell r="B11807" t="str">
            <v/>
          </cell>
          <cell r="C11807" t="str">
            <v/>
          </cell>
          <cell r="D11807"/>
          <cell r="E11807"/>
          <cell r="F11807" t="str">
            <v>UNIDAD:</v>
          </cell>
          <cell r="G11807" t="str">
            <v/>
          </cell>
        </row>
        <row r="11808">
          <cell r="A11808"/>
          <cell r="B11808"/>
          <cell r="C11808"/>
          <cell r="D11808"/>
          <cell r="E11808"/>
          <cell r="F11808"/>
          <cell r="G11808"/>
        </row>
        <row r="11809">
          <cell r="A11809" t="str">
            <v>DATOS REDETERMINACION</v>
          </cell>
          <cell r="B11809"/>
          <cell r="C11809" t="str">
            <v>DESIGNACION</v>
          </cell>
          <cell r="D11809" t="str">
            <v>U</v>
          </cell>
          <cell r="E11809" t="str">
            <v>Cantidad</v>
          </cell>
          <cell r="F11809" t="str">
            <v>$ Unitarios</v>
          </cell>
          <cell r="G11809" t="str">
            <v>$ Parcial</v>
          </cell>
        </row>
        <row r="11810">
          <cell r="A11810" t="str">
            <v>CÓDIGO</v>
          </cell>
          <cell r="B11810" t="str">
            <v>DESCRIPCIÓN</v>
          </cell>
          <cell r="C11810"/>
          <cell r="D11810"/>
          <cell r="E11810"/>
          <cell r="F11810"/>
          <cell r="G11810"/>
        </row>
        <row r="11811">
          <cell r="A11811"/>
          <cell r="B11811"/>
          <cell r="C11811" t="str">
            <v>A - MATERIALES</v>
          </cell>
          <cell r="D11811"/>
          <cell r="E11811"/>
          <cell r="F11811"/>
          <cell r="G11811"/>
        </row>
        <row r="11812">
          <cell r="A11812" t="str">
            <v/>
          </cell>
          <cell r="B11812" t="str">
            <v/>
          </cell>
          <cell r="C11812"/>
          <cell r="D11812" t="str">
            <v/>
          </cell>
          <cell r="E11812"/>
          <cell r="F11812">
            <v>0</v>
          </cell>
          <cell r="G11812">
            <v>0</v>
          </cell>
        </row>
        <row r="11813">
          <cell r="A11813" t="str">
            <v/>
          </cell>
          <cell r="B11813" t="str">
            <v/>
          </cell>
          <cell r="C11813"/>
          <cell r="D11813" t="str">
            <v/>
          </cell>
          <cell r="E11813"/>
          <cell r="F11813">
            <v>0</v>
          </cell>
          <cell r="G11813">
            <v>0</v>
          </cell>
        </row>
        <row r="11814">
          <cell r="A11814" t="str">
            <v/>
          </cell>
          <cell r="B11814" t="str">
            <v/>
          </cell>
          <cell r="C11814"/>
          <cell r="D11814" t="str">
            <v/>
          </cell>
          <cell r="E11814"/>
          <cell r="F11814">
            <v>0</v>
          </cell>
          <cell r="G11814">
            <v>0</v>
          </cell>
        </row>
        <row r="11815">
          <cell r="A11815" t="str">
            <v/>
          </cell>
          <cell r="B11815" t="str">
            <v/>
          </cell>
          <cell r="C11815"/>
          <cell r="D11815" t="str">
            <v/>
          </cell>
          <cell r="E11815"/>
          <cell r="F11815">
            <v>0</v>
          </cell>
          <cell r="G11815">
            <v>0</v>
          </cell>
        </row>
        <row r="11816">
          <cell r="A11816" t="str">
            <v/>
          </cell>
          <cell r="B11816" t="str">
            <v/>
          </cell>
          <cell r="C11816"/>
          <cell r="D11816" t="str">
            <v/>
          </cell>
          <cell r="E11816"/>
          <cell r="F11816">
            <v>0</v>
          </cell>
          <cell r="G11816">
            <v>0</v>
          </cell>
        </row>
        <row r="11817">
          <cell r="A11817" t="str">
            <v/>
          </cell>
          <cell r="B11817" t="str">
            <v/>
          </cell>
          <cell r="C11817"/>
          <cell r="D11817" t="str">
            <v/>
          </cell>
          <cell r="E11817"/>
          <cell r="F11817">
            <v>0</v>
          </cell>
          <cell r="G11817">
            <v>0</v>
          </cell>
        </row>
        <row r="11818">
          <cell r="A11818" t="str">
            <v/>
          </cell>
          <cell r="B11818" t="str">
            <v/>
          </cell>
          <cell r="C11818"/>
          <cell r="D11818" t="str">
            <v/>
          </cell>
          <cell r="E11818"/>
          <cell r="F11818">
            <v>0</v>
          </cell>
          <cell r="G11818">
            <v>0</v>
          </cell>
        </row>
        <row r="11819">
          <cell r="A11819" t="str">
            <v/>
          </cell>
          <cell r="B11819" t="str">
            <v/>
          </cell>
          <cell r="C11819"/>
          <cell r="D11819" t="str">
            <v/>
          </cell>
          <cell r="E11819"/>
          <cell r="F11819">
            <v>0</v>
          </cell>
          <cell r="G11819">
            <v>0</v>
          </cell>
        </row>
        <row r="11820">
          <cell r="A11820" t="str">
            <v/>
          </cell>
          <cell r="B11820" t="str">
            <v/>
          </cell>
          <cell r="C11820"/>
          <cell r="D11820" t="str">
            <v/>
          </cell>
          <cell r="E11820"/>
          <cell r="F11820">
            <v>0</v>
          </cell>
          <cell r="G11820">
            <v>0</v>
          </cell>
        </row>
        <row r="11821">
          <cell r="A11821" t="str">
            <v/>
          </cell>
          <cell r="B11821" t="str">
            <v/>
          </cell>
          <cell r="C11821"/>
          <cell r="D11821" t="str">
            <v/>
          </cell>
          <cell r="E11821"/>
          <cell r="F11821">
            <v>0</v>
          </cell>
          <cell r="G11821">
            <v>0</v>
          </cell>
        </row>
        <row r="11822">
          <cell r="A11822" t="str">
            <v/>
          </cell>
          <cell r="B11822" t="str">
            <v/>
          </cell>
          <cell r="C11822"/>
          <cell r="D11822" t="str">
            <v/>
          </cell>
          <cell r="E11822"/>
          <cell r="F11822">
            <v>0</v>
          </cell>
          <cell r="G11822">
            <v>0</v>
          </cell>
        </row>
        <row r="11823">
          <cell r="A11823" t="str">
            <v/>
          </cell>
          <cell r="B11823" t="str">
            <v/>
          </cell>
          <cell r="C11823"/>
          <cell r="D11823" t="str">
            <v/>
          </cell>
          <cell r="E11823"/>
          <cell r="F11823">
            <v>0</v>
          </cell>
          <cell r="G11823">
            <v>0</v>
          </cell>
        </row>
        <row r="11824">
          <cell r="A11824" t="str">
            <v/>
          </cell>
          <cell r="B11824" t="str">
            <v/>
          </cell>
          <cell r="C11824"/>
          <cell r="D11824" t="str">
            <v/>
          </cell>
          <cell r="E11824"/>
          <cell r="F11824">
            <v>0</v>
          </cell>
          <cell r="G11824">
            <v>0</v>
          </cell>
        </row>
        <row r="11825">
          <cell r="A11825" t="str">
            <v/>
          </cell>
          <cell r="B11825" t="str">
            <v/>
          </cell>
          <cell r="C11825"/>
          <cell r="D11825" t="str">
            <v/>
          </cell>
          <cell r="E11825"/>
          <cell r="F11825">
            <v>0</v>
          </cell>
          <cell r="G11825">
            <v>0</v>
          </cell>
        </row>
        <row r="11826">
          <cell r="A11826"/>
          <cell r="B11826"/>
          <cell r="C11826"/>
          <cell r="D11826"/>
          <cell r="E11826"/>
          <cell r="F11826" t="str">
            <v>Total A</v>
          </cell>
          <cell r="G11826">
            <v>0</v>
          </cell>
        </row>
        <row r="11827">
          <cell r="A11827"/>
          <cell r="B11827"/>
          <cell r="C11827" t="str">
            <v>B - MANO DE OBRA</v>
          </cell>
          <cell r="D11827"/>
          <cell r="E11827"/>
          <cell r="F11827"/>
          <cell r="G11827"/>
        </row>
        <row r="11828">
          <cell r="A11828" t="str">
            <v/>
          </cell>
          <cell r="B11828">
            <v>0</v>
          </cell>
          <cell r="C11828"/>
          <cell r="D11828" t="str">
            <v/>
          </cell>
          <cell r="E11828"/>
          <cell r="F11828">
            <v>0</v>
          </cell>
          <cell r="G11828">
            <v>0</v>
          </cell>
        </row>
        <row r="11829">
          <cell r="A11829" t="str">
            <v/>
          </cell>
          <cell r="B11829">
            <v>0</v>
          </cell>
          <cell r="C11829"/>
          <cell r="D11829" t="str">
            <v/>
          </cell>
          <cell r="E11829"/>
          <cell r="F11829">
            <v>0</v>
          </cell>
          <cell r="G11829">
            <v>0</v>
          </cell>
        </row>
        <row r="11830">
          <cell r="A11830" t="str">
            <v/>
          </cell>
          <cell r="B11830">
            <v>0</v>
          </cell>
          <cell r="C11830"/>
          <cell r="D11830" t="str">
            <v/>
          </cell>
          <cell r="E11830"/>
          <cell r="F11830">
            <v>0</v>
          </cell>
          <cell r="G11830">
            <v>0</v>
          </cell>
        </row>
        <row r="11831">
          <cell r="A11831" t="str">
            <v/>
          </cell>
          <cell r="B11831">
            <v>0</v>
          </cell>
          <cell r="C11831"/>
          <cell r="D11831" t="str">
            <v/>
          </cell>
          <cell r="E11831"/>
          <cell r="F11831">
            <v>0</v>
          </cell>
          <cell r="G11831">
            <v>0</v>
          </cell>
        </row>
        <row r="11832">
          <cell r="A11832" t="str">
            <v/>
          </cell>
          <cell r="B11832">
            <v>0</v>
          </cell>
          <cell r="C11832"/>
          <cell r="D11832" t="str">
            <v/>
          </cell>
          <cell r="E11832"/>
          <cell r="F11832">
            <v>0</v>
          </cell>
          <cell r="G11832">
            <v>0</v>
          </cell>
        </row>
        <row r="11833">
          <cell r="A11833" t="str">
            <v/>
          </cell>
          <cell r="B11833">
            <v>0</v>
          </cell>
          <cell r="C11833"/>
          <cell r="D11833" t="str">
            <v/>
          </cell>
          <cell r="E11833"/>
          <cell r="F11833">
            <v>0</v>
          </cell>
          <cell r="G11833">
            <v>0</v>
          </cell>
        </row>
        <row r="11834">
          <cell r="A11834" t="str">
            <v/>
          </cell>
          <cell r="B11834">
            <v>0</v>
          </cell>
          <cell r="C11834"/>
          <cell r="D11834" t="str">
            <v/>
          </cell>
          <cell r="E11834"/>
          <cell r="F11834">
            <v>0</v>
          </cell>
          <cell r="G11834">
            <v>0</v>
          </cell>
        </row>
        <row r="11835">
          <cell r="A11835" t="str">
            <v/>
          </cell>
          <cell r="B11835">
            <v>0</v>
          </cell>
          <cell r="C11835"/>
          <cell r="D11835" t="str">
            <v/>
          </cell>
          <cell r="E11835"/>
          <cell r="F11835">
            <v>0</v>
          </cell>
          <cell r="G11835">
            <v>0</v>
          </cell>
        </row>
        <row r="11836">
          <cell r="A11836"/>
          <cell r="B11836"/>
          <cell r="C11836"/>
          <cell r="D11836"/>
          <cell r="E11836"/>
          <cell r="F11836" t="str">
            <v>Total B</v>
          </cell>
          <cell r="G11836">
            <v>0</v>
          </cell>
        </row>
        <row r="11837">
          <cell r="A11837"/>
          <cell r="B11837"/>
          <cell r="C11837" t="str">
            <v>C - EQUIPOS</v>
          </cell>
          <cell r="D11837"/>
          <cell r="E11837"/>
          <cell r="F11837"/>
          <cell r="G11837"/>
        </row>
        <row r="11838">
          <cell r="A11838" t="str">
            <v/>
          </cell>
          <cell r="B11838" t="str">
            <v/>
          </cell>
          <cell r="C11838"/>
          <cell r="D11838" t="str">
            <v/>
          </cell>
          <cell r="E11838"/>
          <cell r="F11838">
            <v>0</v>
          </cell>
          <cell r="G11838">
            <v>0</v>
          </cell>
        </row>
        <row r="11839">
          <cell r="A11839" t="str">
            <v/>
          </cell>
          <cell r="B11839" t="str">
            <v/>
          </cell>
          <cell r="C11839"/>
          <cell r="D11839" t="str">
            <v/>
          </cell>
          <cell r="E11839"/>
          <cell r="F11839">
            <v>0</v>
          </cell>
          <cell r="G11839">
            <v>0</v>
          </cell>
        </row>
        <row r="11840">
          <cell r="A11840" t="str">
            <v/>
          </cell>
          <cell r="B11840" t="str">
            <v/>
          </cell>
          <cell r="C11840"/>
          <cell r="D11840" t="str">
            <v/>
          </cell>
          <cell r="E11840"/>
          <cell r="F11840">
            <v>0</v>
          </cell>
          <cell r="G11840">
            <v>0</v>
          </cell>
        </row>
        <row r="11841">
          <cell r="A11841" t="str">
            <v/>
          </cell>
          <cell r="B11841" t="str">
            <v/>
          </cell>
          <cell r="C11841"/>
          <cell r="D11841" t="str">
            <v/>
          </cell>
          <cell r="E11841"/>
          <cell r="F11841">
            <v>0</v>
          </cell>
          <cell r="G11841">
            <v>0</v>
          </cell>
        </row>
        <row r="11842">
          <cell r="A11842" t="str">
            <v/>
          </cell>
          <cell r="B11842" t="str">
            <v/>
          </cell>
          <cell r="C11842"/>
          <cell r="D11842" t="str">
            <v/>
          </cell>
          <cell r="E11842"/>
          <cell r="F11842">
            <v>0</v>
          </cell>
          <cell r="G11842">
            <v>0</v>
          </cell>
        </row>
        <row r="11843">
          <cell r="A11843" t="str">
            <v/>
          </cell>
          <cell r="B11843" t="str">
            <v/>
          </cell>
          <cell r="C11843"/>
          <cell r="D11843" t="str">
            <v/>
          </cell>
          <cell r="E11843"/>
          <cell r="F11843">
            <v>0</v>
          </cell>
          <cell r="G11843">
            <v>0</v>
          </cell>
        </row>
        <row r="11844">
          <cell r="A11844" t="str">
            <v/>
          </cell>
          <cell r="B11844" t="str">
            <v/>
          </cell>
          <cell r="C11844"/>
          <cell r="D11844" t="str">
            <v/>
          </cell>
          <cell r="E11844"/>
          <cell r="F11844">
            <v>0</v>
          </cell>
          <cell r="G11844">
            <v>0</v>
          </cell>
        </row>
        <row r="11845">
          <cell r="A11845" t="str">
            <v/>
          </cell>
          <cell r="B11845" t="str">
            <v/>
          </cell>
          <cell r="C11845"/>
          <cell r="D11845" t="str">
            <v/>
          </cell>
          <cell r="E11845"/>
          <cell r="F11845">
            <v>0</v>
          </cell>
          <cell r="G11845">
            <v>0</v>
          </cell>
        </row>
        <row r="11846">
          <cell r="A11846" t="str">
            <v/>
          </cell>
          <cell r="B11846" t="str">
            <v/>
          </cell>
          <cell r="C11846"/>
          <cell r="D11846" t="str">
            <v/>
          </cell>
          <cell r="E11846"/>
          <cell r="F11846">
            <v>0</v>
          </cell>
          <cell r="G11846">
            <v>0</v>
          </cell>
        </row>
        <row r="11847">
          <cell r="A11847"/>
          <cell r="B11847"/>
          <cell r="C11847"/>
          <cell r="D11847"/>
          <cell r="E11847"/>
          <cell r="F11847" t="str">
            <v>Total C</v>
          </cell>
          <cell r="G11847">
            <v>0</v>
          </cell>
        </row>
        <row r="11848">
          <cell r="A11848"/>
          <cell r="B11848"/>
          <cell r="C11848"/>
          <cell r="D11848"/>
          <cell r="E11848"/>
          <cell r="F11848"/>
          <cell r="G11848"/>
        </row>
        <row r="11849">
          <cell r="A11849" t="str">
            <v/>
          </cell>
          <cell r="B11849" t="str">
            <v/>
          </cell>
          <cell r="C11849"/>
          <cell r="D11849" t="str">
            <v>Costo  Neto</v>
          </cell>
          <cell r="E11849"/>
          <cell r="F11849" t="str">
            <v>Total D=A+B+C</v>
          </cell>
          <cell r="G11849">
            <v>0</v>
          </cell>
        </row>
        <row r="11851">
          <cell r="A11851" t="str">
            <v>ANALISIS DE PRECIOS</v>
          </cell>
          <cell r="B11851"/>
          <cell r="C11851"/>
          <cell r="D11851"/>
          <cell r="E11851"/>
          <cell r="F11851"/>
          <cell r="G11851"/>
        </row>
        <row r="11852">
          <cell r="A11852" t="str">
            <v>COMITENTE:</v>
          </cell>
          <cell r="B11852" t="str">
            <v>DIRECCIÓN DE ARQUITECTURA</v>
          </cell>
          <cell r="C11852"/>
          <cell r="D11852"/>
          <cell r="E11852"/>
          <cell r="F11852"/>
          <cell r="G11852"/>
        </row>
        <row r="11853">
          <cell r="A11853" t="str">
            <v>CONTRATISTA:</v>
          </cell>
          <cell r="B11853" t="str">
            <v xml:space="preserve">BILBAO CONSTRUCCIONES S.R.L. </v>
          </cell>
          <cell r="C11853"/>
          <cell r="D11853"/>
          <cell r="E11853"/>
          <cell r="F11853"/>
          <cell r="G11853"/>
        </row>
        <row r="11854">
          <cell r="A11854" t="str">
            <v>OBRA:</v>
          </cell>
          <cell r="B11854" t="str">
            <v>CENTRO DE MEDICINA NUCLEAR - PET / CT</v>
          </cell>
          <cell r="C11854"/>
          <cell r="D11854"/>
          <cell r="E11854"/>
          <cell r="F11854" t="str">
            <v>PRECIOS A:</v>
          </cell>
          <cell r="G11854">
            <v>43594</v>
          </cell>
        </row>
        <row r="11855">
          <cell r="A11855" t="str">
            <v>UBICACIÓN:</v>
          </cell>
          <cell r="B11855" t="str">
            <v>CAPITAL</v>
          </cell>
          <cell r="C11855"/>
          <cell r="D11855"/>
          <cell r="E11855"/>
          <cell r="F11855"/>
          <cell r="G11855"/>
        </row>
        <row r="11856">
          <cell r="A11856" t="str">
            <v>RUBRO:</v>
          </cell>
          <cell r="B11856" t="str">
            <v/>
          </cell>
          <cell r="C11856" t="str">
            <v/>
          </cell>
          <cell r="D11856"/>
          <cell r="E11856"/>
          <cell r="F11856"/>
          <cell r="G11856"/>
        </row>
        <row r="11857">
          <cell r="A11857" t="str">
            <v>ITEM:</v>
          </cell>
          <cell r="B11857" t="str">
            <v/>
          </cell>
          <cell r="C11857" t="str">
            <v/>
          </cell>
          <cell r="D11857"/>
          <cell r="E11857"/>
          <cell r="F11857" t="str">
            <v>UNIDAD:</v>
          </cell>
          <cell r="G11857" t="str">
            <v/>
          </cell>
        </row>
        <row r="11858">
          <cell r="A11858"/>
          <cell r="B11858"/>
          <cell r="C11858"/>
          <cell r="D11858"/>
          <cell r="E11858"/>
          <cell r="F11858"/>
          <cell r="G11858"/>
        </row>
        <row r="11859">
          <cell r="A11859" t="str">
            <v>DATOS REDETERMINACION</v>
          </cell>
          <cell r="B11859"/>
          <cell r="C11859" t="str">
            <v>DESIGNACION</v>
          </cell>
          <cell r="D11859" t="str">
            <v>U</v>
          </cell>
          <cell r="E11859" t="str">
            <v>Cantidad</v>
          </cell>
          <cell r="F11859" t="str">
            <v>$ Unitarios</v>
          </cell>
          <cell r="G11859" t="str">
            <v>$ Parcial</v>
          </cell>
        </row>
        <row r="11860">
          <cell r="A11860" t="str">
            <v>CÓDIGO</v>
          </cell>
          <cell r="B11860" t="str">
            <v>DESCRIPCIÓN</v>
          </cell>
          <cell r="C11860"/>
          <cell r="D11860"/>
          <cell r="E11860"/>
          <cell r="F11860"/>
          <cell r="G11860"/>
        </row>
        <row r="11861">
          <cell r="A11861"/>
          <cell r="B11861"/>
          <cell r="C11861" t="str">
            <v>A - MATERIALES</v>
          </cell>
          <cell r="D11861"/>
          <cell r="E11861"/>
          <cell r="F11861"/>
          <cell r="G11861"/>
        </row>
        <row r="11862">
          <cell r="A11862" t="str">
            <v/>
          </cell>
          <cell r="B11862" t="str">
            <v/>
          </cell>
          <cell r="C11862"/>
          <cell r="D11862" t="str">
            <v/>
          </cell>
          <cell r="E11862"/>
          <cell r="F11862">
            <v>0</v>
          </cell>
          <cell r="G11862">
            <v>0</v>
          </cell>
        </row>
        <row r="11863">
          <cell r="A11863" t="str">
            <v/>
          </cell>
          <cell r="B11863" t="str">
            <v/>
          </cell>
          <cell r="C11863"/>
          <cell r="D11863" t="str">
            <v/>
          </cell>
          <cell r="E11863"/>
          <cell r="F11863">
            <v>0</v>
          </cell>
          <cell r="G11863">
            <v>0</v>
          </cell>
        </row>
        <row r="11864">
          <cell r="A11864" t="str">
            <v/>
          </cell>
          <cell r="B11864" t="str">
            <v/>
          </cell>
          <cell r="C11864"/>
          <cell r="D11864" t="str">
            <v/>
          </cell>
          <cell r="E11864"/>
          <cell r="F11864">
            <v>0</v>
          </cell>
          <cell r="G11864">
            <v>0</v>
          </cell>
        </row>
        <row r="11865">
          <cell r="A11865" t="str">
            <v/>
          </cell>
          <cell r="B11865" t="str">
            <v/>
          </cell>
          <cell r="C11865"/>
          <cell r="D11865" t="str">
            <v/>
          </cell>
          <cell r="E11865"/>
          <cell r="F11865">
            <v>0</v>
          </cell>
          <cell r="G11865">
            <v>0</v>
          </cell>
        </row>
        <row r="11866">
          <cell r="A11866" t="str">
            <v/>
          </cell>
          <cell r="B11866" t="str">
            <v/>
          </cell>
          <cell r="C11866"/>
          <cell r="D11866" t="str">
            <v/>
          </cell>
          <cell r="E11866"/>
          <cell r="F11866">
            <v>0</v>
          </cell>
          <cell r="G11866">
            <v>0</v>
          </cell>
        </row>
        <row r="11867">
          <cell r="A11867" t="str">
            <v/>
          </cell>
          <cell r="B11867" t="str">
            <v/>
          </cell>
          <cell r="C11867"/>
          <cell r="D11867" t="str">
            <v/>
          </cell>
          <cell r="E11867"/>
          <cell r="F11867">
            <v>0</v>
          </cell>
          <cell r="G11867">
            <v>0</v>
          </cell>
        </row>
        <row r="11868">
          <cell r="A11868" t="str">
            <v/>
          </cell>
          <cell r="B11868" t="str">
            <v/>
          </cell>
          <cell r="C11868"/>
          <cell r="D11868" t="str">
            <v/>
          </cell>
          <cell r="E11868"/>
          <cell r="F11868">
            <v>0</v>
          </cell>
          <cell r="G11868">
            <v>0</v>
          </cell>
        </row>
        <row r="11869">
          <cell r="A11869" t="str">
            <v/>
          </cell>
          <cell r="B11869" t="str">
            <v/>
          </cell>
          <cell r="C11869"/>
          <cell r="D11869" t="str">
            <v/>
          </cell>
          <cell r="E11869"/>
          <cell r="F11869">
            <v>0</v>
          </cell>
          <cell r="G11869">
            <v>0</v>
          </cell>
        </row>
        <row r="11870">
          <cell r="A11870" t="str">
            <v/>
          </cell>
          <cell r="B11870" t="str">
            <v/>
          </cell>
          <cell r="C11870"/>
          <cell r="D11870" t="str">
            <v/>
          </cell>
          <cell r="E11870"/>
          <cell r="F11870">
            <v>0</v>
          </cell>
          <cell r="G11870">
            <v>0</v>
          </cell>
        </row>
        <row r="11871">
          <cell r="A11871" t="str">
            <v/>
          </cell>
          <cell r="B11871" t="str">
            <v/>
          </cell>
          <cell r="C11871"/>
          <cell r="D11871" t="str">
            <v/>
          </cell>
          <cell r="E11871"/>
          <cell r="F11871">
            <v>0</v>
          </cell>
          <cell r="G11871">
            <v>0</v>
          </cell>
        </row>
        <row r="11872">
          <cell r="A11872" t="str">
            <v/>
          </cell>
          <cell r="B11872" t="str">
            <v/>
          </cell>
          <cell r="C11872"/>
          <cell r="D11872" t="str">
            <v/>
          </cell>
          <cell r="E11872"/>
          <cell r="F11872">
            <v>0</v>
          </cell>
          <cell r="G11872">
            <v>0</v>
          </cell>
        </row>
        <row r="11873">
          <cell r="A11873" t="str">
            <v/>
          </cell>
          <cell r="B11873" t="str">
            <v/>
          </cell>
          <cell r="C11873"/>
          <cell r="D11873" t="str">
            <v/>
          </cell>
          <cell r="E11873"/>
          <cell r="F11873">
            <v>0</v>
          </cell>
          <cell r="G11873">
            <v>0</v>
          </cell>
        </row>
        <row r="11874">
          <cell r="A11874" t="str">
            <v/>
          </cell>
          <cell r="B11874" t="str">
            <v/>
          </cell>
          <cell r="C11874"/>
          <cell r="D11874" t="str">
            <v/>
          </cell>
          <cell r="E11874"/>
          <cell r="F11874">
            <v>0</v>
          </cell>
          <cell r="G11874">
            <v>0</v>
          </cell>
        </row>
        <row r="11875">
          <cell r="A11875" t="str">
            <v/>
          </cell>
          <cell r="B11875" t="str">
            <v/>
          </cell>
          <cell r="C11875"/>
          <cell r="D11875" t="str">
            <v/>
          </cell>
          <cell r="E11875"/>
          <cell r="F11875">
            <v>0</v>
          </cell>
          <cell r="G11875">
            <v>0</v>
          </cell>
        </row>
        <row r="11876">
          <cell r="A11876"/>
          <cell r="B11876"/>
          <cell r="C11876"/>
          <cell r="D11876"/>
          <cell r="E11876"/>
          <cell r="F11876" t="str">
            <v>Total A</v>
          </cell>
          <cell r="G11876">
            <v>0</v>
          </cell>
        </row>
        <row r="11877">
          <cell r="A11877"/>
          <cell r="B11877"/>
          <cell r="C11877" t="str">
            <v>B - MANO DE OBRA</v>
          </cell>
          <cell r="D11877"/>
          <cell r="E11877"/>
          <cell r="F11877"/>
          <cell r="G11877"/>
        </row>
        <row r="11878">
          <cell r="A11878" t="str">
            <v/>
          </cell>
          <cell r="B11878">
            <v>0</v>
          </cell>
          <cell r="C11878"/>
          <cell r="D11878" t="str">
            <v/>
          </cell>
          <cell r="E11878"/>
          <cell r="F11878">
            <v>0</v>
          </cell>
          <cell r="G11878">
            <v>0</v>
          </cell>
        </row>
        <row r="11879">
          <cell r="A11879" t="str">
            <v/>
          </cell>
          <cell r="B11879">
            <v>0</v>
          </cell>
          <cell r="C11879"/>
          <cell r="D11879" t="str">
            <v/>
          </cell>
          <cell r="E11879"/>
          <cell r="F11879">
            <v>0</v>
          </cell>
          <cell r="G11879">
            <v>0</v>
          </cell>
        </row>
        <row r="11880">
          <cell r="A11880" t="str">
            <v/>
          </cell>
          <cell r="B11880">
            <v>0</v>
          </cell>
          <cell r="C11880"/>
          <cell r="D11880" t="str">
            <v/>
          </cell>
          <cell r="E11880"/>
          <cell r="F11880">
            <v>0</v>
          </cell>
          <cell r="G11880">
            <v>0</v>
          </cell>
        </row>
        <row r="11881">
          <cell r="A11881" t="str">
            <v/>
          </cell>
          <cell r="B11881">
            <v>0</v>
          </cell>
          <cell r="C11881"/>
          <cell r="D11881" t="str">
            <v/>
          </cell>
          <cell r="E11881"/>
          <cell r="F11881">
            <v>0</v>
          </cell>
          <cell r="G11881">
            <v>0</v>
          </cell>
        </row>
        <row r="11882">
          <cell r="A11882" t="str">
            <v/>
          </cell>
          <cell r="B11882">
            <v>0</v>
          </cell>
          <cell r="C11882"/>
          <cell r="D11882" t="str">
            <v/>
          </cell>
          <cell r="E11882"/>
          <cell r="F11882">
            <v>0</v>
          </cell>
          <cell r="G11882">
            <v>0</v>
          </cell>
        </row>
        <row r="11883">
          <cell r="A11883" t="str">
            <v/>
          </cell>
          <cell r="B11883">
            <v>0</v>
          </cell>
          <cell r="C11883"/>
          <cell r="D11883" t="str">
            <v/>
          </cell>
          <cell r="E11883"/>
          <cell r="F11883">
            <v>0</v>
          </cell>
          <cell r="G11883">
            <v>0</v>
          </cell>
        </row>
        <row r="11884">
          <cell r="A11884" t="str">
            <v/>
          </cell>
          <cell r="B11884">
            <v>0</v>
          </cell>
          <cell r="C11884"/>
          <cell r="D11884" t="str">
            <v/>
          </cell>
          <cell r="E11884"/>
          <cell r="F11884">
            <v>0</v>
          </cell>
          <cell r="G11884">
            <v>0</v>
          </cell>
        </row>
        <row r="11885">
          <cell r="A11885" t="str">
            <v/>
          </cell>
          <cell r="B11885">
            <v>0</v>
          </cell>
          <cell r="C11885"/>
          <cell r="D11885" t="str">
            <v/>
          </cell>
          <cell r="E11885"/>
          <cell r="F11885">
            <v>0</v>
          </cell>
          <cell r="G11885">
            <v>0</v>
          </cell>
        </row>
        <row r="11886">
          <cell r="A11886"/>
          <cell r="B11886"/>
          <cell r="C11886"/>
          <cell r="D11886"/>
          <cell r="E11886"/>
          <cell r="F11886" t="str">
            <v>Total B</v>
          </cell>
          <cell r="G11886">
            <v>0</v>
          </cell>
        </row>
        <row r="11887">
          <cell r="A11887"/>
          <cell r="B11887"/>
          <cell r="C11887" t="str">
            <v>C - EQUIPOS</v>
          </cell>
          <cell r="D11887"/>
          <cell r="E11887"/>
          <cell r="F11887"/>
          <cell r="G11887"/>
        </row>
        <row r="11888">
          <cell r="A11888" t="str">
            <v/>
          </cell>
          <cell r="B11888" t="str">
            <v/>
          </cell>
          <cell r="C11888"/>
          <cell r="D11888" t="str">
            <v/>
          </cell>
          <cell r="E11888"/>
          <cell r="F11888">
            <v>0</v>
          </cell>
          <cell r="G11888">
            <v>0</v>
          </cell>
        </row>
        <row r="11889">
          <cell r="A11889" t="str">
            <v/>
          </cell>
          <cell r="B11889" t="str">
            <v/>
          </cell>
          <cell r="C11889"/>
          <cell r="D11889" t="str">
            <v/>
          </cell>
          <cell r="E11889"/>
          <cell r="F11889">
            <v>0</v>
          </cell>
          <cell r="G11889">
            <v>0</v>
          </cell>
        </row>
        <row r="11890">
          <cell r="A11890" t="str">
            <v/>
          </cell>
          <cell r="B11890" t="str">
            <v/>
          </cell>
          <cell r="C11890"/>
          <cell r="D11890" t="str">
            <v/>
          </cell>
          <cell r="E11890"/>
          <cell r="F11890">
            <v>0</v>
          </cell>
          <cell r="G11890">
            <v>0</v>
          </cell>
        </row>
        <row r="11891">
          <cell r="A11891" t="str">
            <v/>
          </cell>
          <cell r="B11891" t="str">
            <v/>
          </cell>
          <cell r="C11891"/>
          <cell r="D11891" t="str">
            <v/>
          </cell>
          <cell r="E11891"/>
          <cell r="F11891">
            <v>0</v>
          </cell>
          <cell r="G11891">
            <v>0</v>
          </cell>
        </row>
        <row r="11892">
          <cell r="A11892" t="str">
            <v/>
          </cell>
          <cell r="B11892" t="str">
            <v/>
          </cell>
          <cell r="C11892"/>
          <cell r="D11892" t="str">
            <v/>
          </cell>
          <cell r="E11892"/>
          <cell r="F11892">
            <v>0</v>
          </cell>
          <cell r="G11892">
            <v>0</v>
          </cell>
        </row>
        <row r="11893">
          <cell r="A11893" t="str">
            <v/>
          </cell>
          <cell r="B11893" t="str">
            <v/>
          </cell>
          <cell r="C11893"/>
          <cell r="D11893" t="str">
            <v/>
          </cell>
          <cell r="E11893"/>
          <cell r="F11893">
            <v>0</v>
          </cell>
          <cell r="G11893">
            <v>0</v>
          </cell>
        </row>
        <row r="11894">
          <cell r="A11894" t="str">
            <v/>
          </cell>
          <cell r="B11894" t="str">
            <v/>
          </cell>
          <cell r="C11894"/>
          <cell r="D11894" t="str">
            <v/>
          </cell>
          <cell r="E11894"/>
          <cell r="F11894">
            <v>0</v>
          </cell>
          <cell r="G11894">
            <v>0</v>
          </cell>
        </row>
        <row r="11895">
          <cell r="A11895" t="str">
            <v/>
          </cell>
          <cell r="B11895" t="str">
            <v/>
          </cell>
          <cell r="C11895"/>
          <cell r="D11895" t="str">
            <v/>
          </cell>
          <cell r="E11895"/>
          <cell r="F11895">
            <v>0</v>
          </cell>
          <cell r="G11895">
            <v>0</v>
          </cell>
        </row>
        <row r="11896">
          <cell r="A11896" t="str">
            <v/>
          </cell>
          <cell r="B11896" t="str">
            <v/>
          </cell>
          <cell r="C11896"/>
          <cell r="D11896" t="str">
            <v/>
          </cell>
          <cell r="E11896"/>
          <cell r="F11896">
            <v>0</v>
          </cell>
          <cell r="G11896">
            <v>0</v>
          </cell>
        </row>
        <row r="11897">
          <cell r="A11897"/>
          <cell r="B11897"/>
          <cell r="C11897"/>
          <cell r="D11897"/>
          <cell r="E11897"/>
          <cell r="F11897" t="str">
            <v>Total C</v>
          </cell>
          <cell r="G11897">
            <v>0</v>
          </cell>
        </row>
        <row r="11898">
          <cell r="A11898"/>
          <cell r="B11898"/>
          <cell r="C11898"/>
          <cell r="D11898"/>
          <cell r="E11898"/>
          <cell r="F11898"/>
          <cell r="G11898"/>
        </row>
        <row r="11899">
          <cell r="A11899" t="str">
            <v/>
          </cell>
          <cell r="B11899" t="str">
            <v/>
          </cell>
          <cell r="C11899"/>
          <cell r="D11899" t="str">
            <v>Costo  Neto</v>
          </cell>
          <cell r="E11899"/>
          <cell r="F11899" t="str">
            <v>Total D=A+B+C</v>
          </cell>
          <cell r="G11899">
            <v>0</v>
          </cell>
        </row>
        <row r="11901">
          <cell r="A11901" t="str">
            <v>ANALISIS DE PRECIOS</v>
          </cell>
          <cell r="B11901"/>
          <cell r="C11901"/>
          <cell r="D11901"/>
          <cell r="E11901"/>
          <cell r="F11901"/>
          <cell r="G11901"/>
        </row>
        <row r="11902">
          <cell r="A11902" t="str">
            <v>COMITENTE:</v>
          </cell>
          <cell r="B11902" t="str">
            <v>DIRECCIÓN DE ARQUITECTURA</v>
          </cell>
          <cell r="C11902"/>
          <cell r="D11902"/>
          <cell r="E11902"/>
          <cell r="F11902"/>
          <cell r="G11902"/>
        </row>
        <row r="11903">
          <cell r="A11903" t="str">
            <v>CONTRATISTA:</v>
          </cell>
          <cell r="B11903" t="str">
            <v xml:space="preserve">BILBAO CONSTRUCCIONES S.R.L. </v>
          </cell>
          <cell r="C11903"/>
          <cell r="D11903"/>
          <cell r="E11903"/>
          <cell r="F11903"/>
          <cell r="G11903"/>
        </row>
        <row r="11904">
          <cell r="A11904" t="str">
            <v>OBRA:</v>
          </cell>
          <cell r="B11904" t="str">
            <v>CENTRO DE MEDICINA NUCLEAR - PET / CT</v>
          </cell>
          <cell r="C11904"/>
          <cell r="D11904"/>
          <cell r="E11904"/>
          <cell r="F11904" t="str">
            <v>PRECIOS A:</v>
          </cell>
          <cell r="G11904">
            <v>43594</v>
          </cell>
        </row>
        <row r="11905">
          <cell r="A11905" t="str">
            <v>UBICACIÓN:</v>
          </cell>
          <cell r="B11905" t="str">
            <v>CAPITAL</v>
          </cell>
          <cell r="C11905"/>
          <cell r="D11905"/>
          <cell r="E11905"/>
          <cell r="F11905"/>
          <cell r="G11905"/>
        </row>
        <row r="11906">
          <cell r="A11906" t="str">
            <v>RUBRO:</v>
          </cell>
          <cell r="B11906" t="str">
            <v/>
          </cell>
          <cell r="C11906" t="str">
            <v/>
          </cell>
          <cell r="D11906"/>
          <cell r="E11906"/>
          <cell r="F11906"/>
          <cell r="G11906"/>
        </row>
        <row r="11907">
          <cell r="A11907" t="str">
            <v>ITEM:</v>
          </cell>
          <cell r="B11907" t="str">
            <v/>
          </cell>
          <cell r="C11907" t="str">
            <v/>
          </cell>
          <cell r="D11907"/>
          <cell r="E11907"/>
          <cell r="F11907" t="str">
            <v>UNIDAD:</v>
          </cell>
          <cell r="G11907" t="str">
            <v/>
          </cell>
        </row>
        <row r="11908">
          <cell r="A11908"/>
          <cell r="B11908"/>
          <cell r="C11908"/>
          <cell r="D11908"/>
          <cell r="E11908"/>
          <cell r="F11908"/>
          <cell r="G11908"/>
        </row>
        <row r="11909">
          <cell r="A11909" t="str">
            <v>DATOS REDETERMINACION</v>
          </cell>
          <cell r="B11909"/>
          <cell r="C11909" t="str">
            <v>DESIGNACION</v>
          </cell>
          <cell r="D11909" t="str">
            <v>U</v>
          </cell>
          <cell r="E11909" t="str">
            <v>Cantidad</v>
          </cell>
          <cell r="F11909" t="str">
            <v>$ Unitarios</v>
          </cell>
          <cell r="G11909" t="str">
            <v>$ Parcial</v>
          </cell>
        </row>
        <row r="11910">
          <cell r="A11910" t="str">
            <v>CÓDIGO</v>
          </cell>
          <cell r="B11910" t="str">
            <v>DESCRIPCIÓN</v>
          </cell>
          <cell r="C11910"/>
          <cell r="D11910"/>
          <cell r="E11910"/>
          <cell r="F11910"/>
          <cell r="G11910"/>
        </row>
        <row r="11911">
          <cell r="A11911"/>
          <cell r="B11911"/>
          <cell r="C11911" t="str">
            <v>A - MATERIALES</v>
          </cell>
          <cell r="D11911"/>
          <cell r="E11911"/>
          <cell r="F11911"/>
          <cell r="G11911"/>
        </row>
        <row r="11912">
          <cell r="A11912" t="str">
            <v/>
          </cell>
          <cell r="B11912" t="str">
            <v/>
          </cell>
          <cell r="C11912"/>
          <cell r="D11912" t="str">
            <v/>
          </cell>
          <cell r="E11912"/>
          <cell r="F11912">
            <v>0</v>
          </cell>
          <cell r="G11912">
            <v>0</v>
          </cell>
        </row>
        <row r="11913">
          <cell r="A11913" t="str">
            <v/>
          </cell>
          <cell r="B11913" t="str">
            <v/>
          </cell>
          <cell r="C11913"/>
          <cell r="D11913" t="str">
            <v/>
          </cell>
          <cell r="E11913"/>
          <cell r="F11913">
            <v>0</v>
          </cell>
          <cell r="G11913">
            <v>0</v>
          </cell>
        </row>
        <row r="11914">
          <cell r="A11914" t="str">
            <v/>
          </cell>
          <cell r="B11914" t="str">
            <v/>
          </cell>
          <cell r="C11914"/>
          <cell r="D11914" t="str">
            <v/>
          </cell>
          <cell r="E11914"/>
          <cell r="F11914">
            <v>0</v>
          </cell>
          <cell r="G11914">
            <v>0</v>
          </cell>
        </row>
        <row r="11915">
          <cell r="A11915" t="str">
            <v/>
          </cell>
          <cell r="B11915" t="str">
            <v/>
          </cell>
          <cell r="C11915"/>
          <cell r="D11915" t="str">
            <v/>
          </cell>
          <cell r="E11915"/>
          <cell r="F11915">
            <v>0</v>
          </cell>
          <cell r="G11915">
            <v>0</v>
          </cell>
        </row>
        <row r="11916">
          <cell r="A11916" t="str">
            <v/>
          </cell>
          <cell r="B11916" t="str">
            <v/>
          </cell>
          <cell r="C11916"/>
          <cell r="D11916" t="str">
            <v/>
          </cell>
          <cell r="E11916"/>
          <cell r="F11916">
            <v>0</v>
          </cell>
          <cell r="G11916">
            <v>0</v>
          </cell>
        </row>
        <row r="11917">
          <cell r="A11917" t="str">
            <v/>
          </cell>
          <cell r="B11917" t="str">
            <v/>
          </cell>
          <cell r="C11917"/>
          <cell r="D11917" t="str">
            <v/>
          </cell>
          <cell r="E11917"/>
          <cell r="F11917">
            <v>0</v>
          </cell>
          <cell r="G11917">
            <v>0</v>
          </cell>
        </row>
        <row r="11918">
          <cell r="A11918" t="str">
            <v/>
          </cell>
          <cell r="B11918" t="str">
            <v/>
          </cell>
          <cell r="C11918"/>
          <cell r="D11918" t="str">
            <v/>
          </cell>
          <cell r="E11918"/>
          <cell r="F11918">
            <v>0</v>
          </cell>
          <cell r="G11918">
            <v>0</v>
          </cell>
        </row>
        <row r="11919">
          <cell r="A11919" t="str">
            <v/>
          </cell>
          <cell r="B11919" t="str">
            <v/>
          </cell>
          <cell r="C11919"/>
          <cell r="D11919" t="str">
            <v/>
          </cell>
          <cell r="E11919"/>
          <cell r="F11919">
            <v>0</v>
          </cell>
          <cell r="G11919">
            <v>0</v>
          </cell>
        </row>
        <row r="11920">
          <cell r="A11920" t="str">
            <v/>
          </cell>
          <cell r="B11920" t="str">
            <v/>
          </cell>
          <cell r="C11920"/>
          <cell r="D11920" t="str">
            <v/>
          </cell>
          <cell r="E11920"/>
          <cell r="F11920">
            <v>0</v>
          </cell>
          <cell r="G11920">
            <v>0</v>
          </cell>
        </row>
        <row r="11921">
          <cell r="A11921" t="str">
            <v/>
          </cell>
          <cell r="B11921" t="str">
            <v/>
          </cell>
          <cell r="C11921"/>
          <cell r="D11921" t="str">
            <v/>
          </cell>
          <cell r="E11921"/>
          <cell r="F11921">
            <v>0</v>
          </cell>
          <cell r="G11921">
            <v>0</v>
          </cell>
        </row>
        <row r="11922">
          <cell r="A11922" t="str">
            <v/>
          </cell>
          <cell r="B11922" t="str">
            <v/>
          </cell>
          <cell r="C11922"/>
          <cell r="D11922" t="str">
            <v/>
          </cell>
          <cell r="E11922"/>
          <cell r="F11922">
            <v>0</v>
          </cell>
          <cell r="G11922">
            <v>0</v>
          </cell>
        </row>
        <row r="11923">
          <cell r="A11923" t="str">
            <v/>
          </cell>
          <cell r="B11923" t="str">
            <v/>
          </cell>
          <cell r="C11923"/>
          <cell r="D11923" t="str">
            <v/>
          </cell>
          <cell r="E11923"/>
          <cell r="F11923">
            <v>0</v>
          </cell>
          <cell r="G11923">
            <v>0</v>
          </cell>
        </row>
        <row r="11924">
          <cell r="A11924" t="str">
            <v/>
          </cell>
          <cell r="B11924" t="str">
            <v/>
          </cell>
          <cell r="C11924"/>
          <cell r="D11924" t="str">
            <v/>
          </cell>
          <cell r="E11924"/>
          <cell r="F11924">
            <v>0</v>
          </cell>
          <cell r="G11924">
            <v>0</v>
          </cell>
        </row>
        <row r="11925">
          <cell r="A11925" t="str">
            <v/>
          </cell>
          <cell r="B11925" t="str">
            <v/>
          </cell>
          <cell r="C11925"/>
          <cell r="D11925" t="str">
            <v/>
          </cell>
          <cell r="E11925"/>
          <cell r="F11925">
            <v>0</v>
          </cell>
          <cell r="G11925">
            <v>0</v>
          </cell>
        </row>
        <row r="11926">
          <cell r="A11926"/>
          <cell r="B11926"/>
          <cell r="C11926"/>
          <cell r="D11926"/>
          <cell r="E11926"/>
          <cell r="F11926" t="str">
            <v>Total A</v>
          </cell>
          <cell r="G11926">
            <v>0</v>
          </cell>
        </row>
        <row r="11927">
          <cell r="A11927"/>
          <cell r="B11927"/>
          <cell r="C11927" t="str">
            <v>B - MANO DE OBRA</v>
          </cell>
          <cell r="D11927"/>
          <cell r="E11927"/>
          <cell r="F11927"/>
          <cell r="G11927"/>
        </row>
        <row r="11928">
          <cell r="A11928" t="str">
            <v/>
          </cell>
          <cell r="B11928">
            <v>0</v>
          </cell>
          <cell r="C11928"/>
          <cell r="D11928" t="str">
            <v/>
          </cell>
          <cell r="E11928"/>
          <cell r="F11928">
            <v>0</v>
          </cell>
          <cell r="G11928">
            <v>0</v>
          </cell>
        </row>
        <row r="11929">
          <cell r="A11929" t="str">
            <v/>
          </cell>
          <cell r="B11929">
            <v>0</v>
          </cell>
          <cell r="C11929"/>
          <cell r="D11929" t="str">
            <v/>
          </cell>
          <cell r="E11929"/>
          <cell r="F11929">
            <v>0</v>
          </cell>
          <cell r="G11929">
            <v>0</v>
          </cell>
        </row>
        <row r="11930">
          <cell r="A11930" t="str">
            <v/>
          </cell>
          <cell r="B11930">
            <v>0</v>
          </cell>
          <cell r="C11930"/>
          <cell r="D11930" t="str">
            <v/>
          </cell>
          <cell r="E11930"/>
          <cell r="F11930">
            <v>0</v>
          </cell>
          <cell r="G11930">
            <v>0</v>
          </cell>
        </row>
        <row r="11931">
          <cell r="A11931" t="str">
            <v/>
          </cell>
          <cell r="B11931">
            <v>0</v>
          </cell>
          <cell r="C11931"/>
          <cell r="D11931" t="str">
            <v/>
          </cell>
          <cell r="E11931"/>
          <cell r="F11931">
            <v>0</v>
          </cell>
          <cell r="G11931">
            <v>0</v>
          </cell>
        </row>
        <row r="11932">
          <cell r="A11932" t="str">
            <v/>
          </cell>
          <cell r="B11932">
            <v>0</v>
          </cell>
          <cell r="C11932"/>
          <cell r="D11932" t="str">
            <v/>
          </cell>
          <cell r="E11932"/>
          <cell r="F11932">
            <v>0</v>
          </cell>
          <cell r="G11932">
            <v>0</v>
          </cell>
        </row>
        <row r="11933">
          <cell r="A11933" t="str">
            <v/>
          </cell>
          <cell r="B11933">
            <v>0</v>
          </cell>
          <cell r="C11933"/>
          <cell r="D11933" t="str">
            <v/>
          </cell>
          <cell r="E11933"/>
          <cell r="F11933">
            <v>0</v>
          </cell>
          <cell r="G11933">
            <v>0</v>
          </cell>
        </row>
        <row r="11934">
          <cell r="A11934" t="str">
            <v/>
          </cell>
          <cell r="B11934">
            <v>0</v>
          </cell>
          <cell r="C11934"/>
          <cell r="D11934" t="str">
            <v/>
          </cell>
          <cell r="E11934"/>
          <cell r="F11934">
            <v>0</v>
          </cell>
          <cell r="G11934">
            <v>0</v>
          </cell>
        </row>
        <row r="11935">
          <cell r="A11935" t="str">
            <v/>
          </cell>
          <cell r="B11935">
            <v>0</v>
          </cell>
          <cell r="C11935"/>
          <cell r="D11935" t="str">
            <v/>
          </cell>
          <cell r="E11935"/>
          <cell r="F11935">
            <v>0</v>
          </cell>
          <cell r="G11935">
            <v>0</v>
          </cell>
        </row>
        <row r="11936">
          <cell r="A11936"/>
          <cell r="B11936"/>
          <cell r="C11936"/>
          <cell r="D11936"/>
          <cell r="E11936"/>
          <cell r="F11936" t="str">
            <v>Total B</v>
          </cell>
          <cell r="G11936">
            <v>0</v>
          </cell>
        </row>
        <row r="11937">
          <cell r="A11937"/>
          <cell r="B11937"/>
          <cell r="C11937" t="str">
            <v>C - EQUIPOS</v>
          </cell>
          <cell r="D11937"/>
          <cell r="E11937"/>
          <cell r="F11937"/>
          <cell r="G11937"/>
        </row>
        <row r="11938">
          <cell r="A11938" t="str">
            <v/>
          </cell>
          <cell r="B11938" t="str">
            <v/>
          </cell>
          <cell r="C11938"/>
          <cell r="D11938" t="str">
            <v/>
          </cell>
          <cell r="E11938"/>
          <cell r="F11938">
            <v>0</v>
          </cell>
          <cell r="G11938">
            <v>0</v>
          </cell>
        </row>
        <row r="11939">
          <cell r="A11939" t="str">
            <v/>
          </cell>
          <cell r="B11939" t="str">
            <v/>
          </cell>
          <cell r="C11939"/>
          <cell r="D11939" t="str">
            <v/>
          </cell>
          <cell r="E11939"/>
          <cell r="F11939">
            <v>0</v>
          </cell>
          <cell r="G11939">
            <v>0</v>
          </cell>
        </row>
        <row r="11940">
          <cell r="A11940" t="str">
            <v/>
          </cell>
          <cell r="B11940" t="str">
            <v/>
          </cell>
          <cell r="C11940"/>
          <cell r="D11940" t="str">
            <v/>
          </cell>
          <cell r="E11940"/>
          <cell r="F11940">
            <v>0</v>
          </cell>
          <cell r="G11940">
            <v>0</v>
          </cell>
        </row>
        <row r="11941">
          <cell r="A11941" t="str">
            <v/>
          </cell>
          <cell r="B11941" t="str">
            <v/>
          </cell>
          <cell r="C11941"/>
          <cell r="D11941" t="str">
            <v/>
          </cell>
          <cell r="E11941"/>
          <cell r="F11941">
            <v>0</v>
          </cell>
          <cell r="G11941">
            <v>0</v>
          </cell>
        </row>
        <row r="11942">
          <cell r="A11942" t="str">
            <v/>
          </cell>
          <cell r="B11942" t="str">
            <v/>
          </cell>
          <cell r="C11942"/>
          <cell r="D11942" t="str">
            <v/>
          </cell>
          <cell r="E11942"/>
          <cell r="F11942">
            <v>0</v>
          </cell>
          <cell r="G11942">
            <v>0</v>
          </cell>
        </row>
        <row r="11943">
          <cell r="A11943" t="str">
            <v/>
          </cell>
          <cell r="B11943" t="str">
            <v/>
          </cell>
          <cell r="C11943"/>
          <cell r="D11943" t="str">
            <v/>
          </cell>
          <cell r="E11943"/>
          <cell r="F11943">
            <v>0</v>
          </cell>
          <cell r="G11943">
            <v>0</v>
          </cell>
        </row>
        <row r="11944">
          <cell r="A11944" t="str">
            <v/>
          </cell>
          <cell r="B11944" t="str">
            <v/>
          </cell>
          <cell r="C11944"/>
          <cell r="D11944" t="str">
            <v/>
          </cell>
          <cell r="E11944"/>
          <cell r="F11944">
            <v>0</v>
          </cell>
          <cell r="G11944">
            <v>0</v>
          </cell>
        </row>
        <row r="11945">
          <cell r="A11945" t="str">
            <v/>
          </cell>
          <cell r="B11945" t="str">
            <v/>
          </cell>
          <cell r="C11945"/>
          <cell r="D11945" t="str">
            <v/>
          </cell>
          <cell r="E11945"/>
          <cell r="F11945">
            <v>0</v>
          </cell>
          <cell r="G11945">
            <v>0</v>
          </cell>
        </row>
        <row r="11946">
          <cell r="A11946" t="str">
            <v/>
          </cell>
          <cell r="B11946" t="str">
            <v/>
          </cell>
          <cell r="C11946"/>
          <cell r="D11946" t="str">
            <v/>
          </cell>
          <cell r="E11946"/>
          <cell r="F11946">
            <v>0</v>
          </cell>
          <cell r="G11946">
            <v>0</v>
          </cell>
        </row>
        <row r="11947">
          <cell r="A11947"/>
          <cell r="B11947"/>
          <cell r="C11947"/>
          <cell r="D11947"/>
          <cell r="E11947"/>
          <cell r="F11947" t="str">
            <v>Total C</v>
          </cell>
          <cell r="G11947">
            <v>0</v>
          </cell>
        </row>
        <row r="11948">
          <cell r="A11948"/>
          <cell r="B11948"/>
          <cell r="C11948"/>
          <cell r="D11948"/>
          <cell r="E11948"/>
          <cell r="F11948"/>
          <cell r="G11948"/>
        </row>
        <row r="11949">
          <cell r="A11949" t="str">
            <v/>
          </cell>
          <cell r="B11949" t="str">
            <v/>
          </cell>
          <cell r="C11949"/>
          <cell r="D11949" t="str">
            <v>Costo  Neto</v>
          </cell>
          <cell r="E11949"/>
          <cell r="F11949" t="str">
            <v>Total D=A+B+C</v>
          </cell>
          <cell r="G11949">
            <v>0</v>
          </cell>
        </row>
        <row r="11951">
          <cell r="A11951" t="str">
            <v>ANALISIS DE PRECIOS</v>
          </cell>
          <cell r="B11951"/>
          <cell r="C11951"/>
          <cell r="D11951"/>
          <cell r="E11951"/>
          <cell r="F11951"/>
          <cell r="G11951"/>
        </row>
        <row r="11952">
          <cell r="A11952" t="str">
            <v>COMITENTE:</v>
          </cell>
          <cell r="B11952" t="str">
            <v>DIRECCIÓN DE ARQUITECTURA</v>
          </cell>
          <cell r="C11952"/>
          <cell r="D11952"/>
          <cell r="E11952"/>
          <cell r="F11952"/>
          <cell r="G11952"/>
        </row>
        <row r="11953">
          <cell r="A11953" t="str">
            <v>CONTRATISTA:</v>
          </cell>
          <cell r="B11953" t="str">
            <v xml:space="preserve">BILBAO CONSTRUCCIONES S.R.L. </v>
          </cell>
          <cell r="C11953"/>
          <cell r="D11953"/>
          <cell r="E11953"/>
          <cell r="F11953"/>
          <cell r="G11953"/>
        </row>
        <row r="11954">
          <cell r="A11954" t="str">
            <v>OBRA:</v>
          </cell>
          <cell r="B11954" t="str">
            <v>CENTRO DE MEDICINA NUCLEAR - PET / CT</v>
          </cell>
          <cell r="C11954"/>
          <cell r="D11954"/>
          <cell r="E11954"/>
          <cell r="F11954" t="str">
            <v>PRECIOS A:</v>
          </cell>
          <cell r="G11954">
            <v>43594</v>
          </cell>
        </row>
        <row r="11955">
          <cell r="A11955" t="str">
            <v>UBICACIÓN:</v>
          </cell>
          <cell r="B11955" t="str">
            <v>CAPITAL</v>
          </cell>
          <cell r="C11955"/>
          <cell r="D11955"/>
          <cell r="E11955"/>
          <cell r="F11955"/>
          <cell r="G11955"/>
        </row>
        <row r="11956">
          <cell r="A11956" t="str">
            <v>RUBRO:</v>
          </cell>
          <cell r="B11956" t="str">
            <v/>
          </cell>
          <cell r="C11956" t="str">
            <v/>
          </cell>
          <cell r="D11956"/>
          <cell r="E11956"/>
          <cell r="F11956"/>
          <cell r="G11956"/>
        </row>
        <row r="11957">
          <cell r="A11957" t="str">
            <v>ITEM:</v>
          </cell>
          <cell r="B11957" t="str">
            <v/>
          </cell>
          <cell r="C11957" t="str">
            <v/>
          </cell>
          <cell r="D11957"/>
          <cell r="E11957"/>
          <cell r="F11957" t="str">
            <v>UNIDAD:</v>
          </cell>
          <cell r="G11957" t="str">
            <v/>
          </cell>
        </row>
        <row r="11958">
          <cell r="A11958"/>
          <cell r="B11958"/>
          <cell r="C11958"/>
          <cell r="D11958"/>
          <cell r="E11958"/>
          <cell r="F11958"/>
          <cell r="G11958"/>
        </row>
        <row r="11959">
          <cell r="A11959" t="str">
            <v>DATOS REDETERMINACION</v>
          </cell>
          <cell r="B11959"/>
          <cell r="C11959" t="str">
            <v>DESIGNACION</v>
          </cell>
          <cell r="D11959" t="str">
            <v>U</v>
          </cell>
          <cell r="E11959" t="str">
            <v>Cantidad</v>
          </cell>
          <cell r="F11959" t="str">
            <v>$ Unitarios</v>
          </cell>
          <cell r="G11959" t="str">
            <v>$ Parcial</v>
          </cell>
        </row>
        <row r="11960">
          <cell r="A11960" t="str">
            <v>CÓDIGO</v>
          </cell>
          <cell r="B11960" t="str">
            <v>DESCRIPCIÓN</v>
          </cell>
          <cell r="C11960"/>
          <cell r="D11960"/>
          <cell r="E11960"/>
          <cell r="F11960"/>
          <cell r="G11960"/>
        </row>
        <row r="11961">
          <cell r="A11961"/>
          <cell r="B11961"/>
          <cell r="C11961" t="str">
            <v>A - MATERIALES</v>
          </cell>
          <cell r="D11961"/>
          <cell r="E11961"/>
          <cell r="F11961"/>
          <cell r="G11961"/>
        </row>
        <row r="11962">
          <cell r="A11962" t="str">
            <v/>
          </cell>
          <cell r="B11962" t="str">
            <v/>
          </cell>
          <cell r="C11962"/>
          <cell r="D11962" t="str">
            <v/>
          </cell>
          <cell r="E11962"/>
          <cell r="F11962">
            <v>0</v>
          </cell>
          <cell r="G11962">
            <v>0</v>
          </cell>
        </row>
        <row r="11963">
          <cell r="A11963" t="str">
            <v/>
          </cell>
          <cell r="B11963" t="str">
            <v/>
          </cell>
          <cell r="C11963"/>
          <cell r="D11963" t="str">
            <v/>
          </cell>
          <cell r="E11963"/>
          <cell r="F11963">
            <v>0</v>
          </cell>
          <cell r="G11963">
            <v>0</v>
          </cell>
        </row>
        <row r="11964">
          <cell r="A11964" t="str">
            <v/>
          </cell>
          <cell r="B11964" t="str">
            <v/>
          </cell>
          <cell r="C11964"/>
          <cell r="D11964" t="str">
            <v/>
          </cell>
          <cell r="E11964"/>
          <cell r="F11964">
            <v>0</v>
          </cell>
          <cell r="G11964">
            <v>0</v>
          </cell>
        </row>
        <row r="11965">
          <cell r="A11965" t="str">
            <v/>
          </cell>
          <cell r="B11965" t="str">
            <v/>
          </cell>
          <cell r="C11965"/>
          <cell r="D11965" t="str">
            <v/>
          </cell>
          <cell r="E11965"/>
          <cell r="F11965">
            <v>0</v>
          </cell>
          <cell r="G11965">
            <v>0</v>
          </cell>
        </row>
        <row r="11966">
          <cell r="A11966" t="str">
            <v/>
          </cell>
          <cell r="B11966" t="str">
            <v/>
          </cell>
          <cell r="C11966"/>
          <cell r="D11966" t="str">
            <v/>
          </cell>
          <cell r="E11966"/>
          <cell r="F11966">
            <v>0</v>
          </cell>
          <cell r="G11966">
            <v>0</v>
          </cell>
        </row>
        <row r="11967">
          <cell r="A11967" t="str">
            <v/>
          </cell>
          <cell r="B11967" t="str">
            <v/>
          </cell>
          <cell r="C11967"/>
          <cell r="D11967" t="str">
            <v/>
          </cell>
          <cell r="E11967"/>
          <cell r="F11967">
            <v>0</v>
          </cell>
          <cell r="G11967">
            <v>0</v>
          </cell>
        </row>
        <row r="11968">
          <cell r="A11968" t="str">
            <v/>
          </cell>
          <cell r="B11968" t="str">
            <v/>
          </cell>
          <cell r="C11968"/>
          <cell r="D11968" t="str">
            <v/>
          </cell>
          <cell r="E11968"/>
          <cell r="F11968">
            <v>0</v>
          </cell>
          <cell r="G11968">
            <v>0</v>
          </cell>
        </row>
        <row r="11969">
          <cell r="A11969" t="str">
            <v/>
          </cell>
          <cell r="B11969" t="str">
            <v/>
          </cell>
          <cell r="C11969"/>
          <cell r="D11969" t="str">
            <v/>
          </cell>
          <cell r="E11969"/>
          <cell r="F11969">
            <v>0</v>
          </cell>
          <cell r="G11969">
            <v>0</v>
          </cell>
        </row>
        <row r="11970">
          <cell r="A11970" t="str">
            <v/>
          </cell>
          <cell r="B11970" t="str">
            <v/>
          </cell>
          <cell r="C11970"/>
          <cell r="D11970" t="str">
            <v/>
          </cell>
          <cell r="E11970"/>
          <cell r="F11970">
            <v>0</v>
          </cell>
          <cell r="G11970">
            <v>0</v>
          </cell>
        </row>
        <row r="11971">
          <cell r="A11971" t="str">
            <v/>
          </cell>
          <cell r="B11971" t="str">
            <v/>
          </cell>
          <cell r="C11971"/>
          <cell r="D11971" t="str">
            <v/>
          </cell>
          <cell r="E11971"/>
          <cell r="F11971">
            <v>0</v>
          </cell>
          <cell r="G11971">
            <v>0</v>
          </cell>
        </row>
        <row r="11972">
          <cell r="A11972" t="str">
            <v/>
          </cell>
          <cell r="B11972" t="str">
            <v/>
          </cell>
          <cell r="C11972"/>
          <cell r="D11972" t="str">
            <v/>
          </cell>
          <cell r="E11972"/>
          <cell r="F11972">
            <v>0</v>
          </cell>
          <cell r="G11972">
            <v>0</v>
          </cell>
        </row>
        <row r="11973">
          <cell r="A11973" t="str">
            <v/>
          </cell>
          <cell r="B11973" t="str">
            <v/>
          </cell>
          <cell r="C11973"/>
          <cell r="D11973" t="str">
            <v/>
          </cell>
          <cell r="E11973"/>
          <cell r="F11973">
            <v>0</v>
          </cell>
          <cell r="G11973">
            <v>0</v>
          </cell>
        </row>
        <row r="11974">
          <cell r="A11974" t="str">
            <v/>
          </cell>
          <cell r="B11974" t="str">
            <v/>
          </cell>
          <cell r="C11974"/>
          <cell r="D11974" t="str">
            <v/>
          </cell>
          <cell r="E11974"/>
          <cell r="F11974">
            <v>0</v>
          </cell>
          <cell r="G11974">
            <v>0</v>
          </cell>
        </row>
        <row r="11975">
          <cell r="A11975" t="str">
            <v/>
          </cell>
          <cell r="B11975" t="str">
            <v/>
          </cell>
          <cell r="C11975"/>
          <cell r="D11975" t="str">
            <v/>
          </cell>
          <cell r="E11975"/>
          <cell r="F11975">
            <v>0</v>
          </cell>
          <cell r="G11975">
            <v>0</v>
          </cell>
        </row>
        <row r="11976">
          <cell r="A11976"/>
          <cell r="B11976"/>
          <cell r="C11976"/>
          <cell r="D11976"/>
          <cell r="E11976"/>
          <cell r="F11976" t="str">
            <v>Total A</v>
          </cell>
          <cell r="G11976">
            <v>0</v>
          </cell>
        </row>
        <row r="11977">
          <cell r="A11977"/>
          <cell r="B11977"/>
          <cell r="C11977" t="str">
            <v>B - MANO DE OBRA</v>
          </cell>
          <cell r="D11977"/>
          <cell r="E11977"/>
          <cell r="F11977"/>
          <cell r="G11977"/>
        </row>
        <row r="11978">
          <cell r="A11978" t="str">
            <v/>
          </cell>
          <cell r="B11978">
            <v>0</v>
          </cell>
          <cell r="C11978"/>
          <cell r="D11978" t="str">
            <v/>
          </cell>
          <cell r="E11978"/>
          <cell r="F11978">
            <v>0</v>
          </cell>
          <cell r="G11978">
            <v>0</v>
          </cell>
        </row>
        <row r="11979">
          <cell r="A11979" t="str">
            <v/>
          </cell>
          <cell r="B11979">
            <v>0</v>
          </cell>
          <cell r="C11979"/>
          <cell r="D11979" t="str">
            <v/>
          </cell>
          <cell r="E11979"/>
          <cell r="F11979">
            <v>0</v>
          </cell>
          <cell r="G11979">
            <v>0</v>
          </cell>
        </row>
        <row r="11980">
          <cell r="A11980" t="str">
            <v/>
          </cell>
          <cell r="B11980">
            <v>0</v>
          </cell>
          <cell r="C11980"/>
          <cell r="D11980" t="str">
            <v/>
          </cell>
          <cell r="E11980"/>
          <cell r="F11980">
            <v>0</v>
          </cell>
          <cell r="G11980">
            <v>0</v>
          </cell>
        </row>
        <row r="11981">
          <cell r="A11981" t="str">
            <v/>
          </cell>
          <cell r="B11981">
            <v>0</v>
          </cell>
          <cell r="C11981"/>
          <cell r="D11981" t="str">
            <v/>
          </cell>
          <cell r="E11981"/>
          <cell r="F11981">
            <v>0</v>
          </cell>
          <cell r="G11981">
            <v>0</v>
          </cell>
        </row>
        <row r="11982">
          <cell r="A11982" t="str">
            <v/>
          </cell>
          <cell r="B11982">
            <v>0</v>
          </cell>
          <cell r="C11982"/>
          <cell r="D11982" t="str">
            <v/>
          </cell>
          <cell r="E11982"/>
          <cell r="F11982">
            <v>0</v>
          </cell>
          <cell r="G11982">
            <v>0</v>
          </cell>
        </row>
        <row r="11983">
          <cell r="A11983" t="str">
            <v/>
          </cell>
          <cell r="B11983">
            <v>0</v>
          </cell>
          <cell r="C11983"/>
          <cell r="D11983" t="str">
            <v/>
          </cell>
          <cell r="E11983"/>
          <cell r="F11983">
            <v>0</v>
          </cell>
          <cell r="G11983">
            <v>0</v>
          </cell>
        </row>
        <row r="11984">
          <cell r="A11984" t="str">
            <v/>
          </cell>
          <cell r="B11984">
            <v>0</v>
          </cell>
          <cell r="C11984"/>
          <cell r="D11984" t="str">
            <v/>
          </cell>
          <cell r="E11984"/>
          <cell r="F11984">
            <v>0</v>
          </cell>
          <cell r="G11984">
            <v>0</v>
          </cell>
        </row>
        <row r="11985">
          <cell r="A11985" t="str">
            <v/>
          </cell>
          <cell r="B11985">
            <v>0</v>
          </cell>
          <cell r="C11985"/>
          <cell r="D11985" t="str">
            <v/>
          </cell>
          <cell r="E11985"/>
          <cell r="F11985">
            <v>0</v>
          </cell>
          <cell r="G11985">
            <v>0</v>
          </cell>
        </row>
        <row r="11986">
          <cell r="A11986"/>
          <cell r="B11986"/>
          <cell r="C11986"/>
          <cell r="D11986"/>
          <cell r="E11986"/>
          <cell r="F11986" t="str">
            <v>Total B</v>
          </cell>
          <cell r="G11986">
            <v>0</v>
          </cell>
        </row>
        <row r="11987">
          <cell r="A11987"/>
          <cell r="B11987"/>
          <cell r="C11987" t="str">
            <v>C - EQUIPOS</v>
          </cell>
          <cell r="D11987"/>
          <cell r="E11987"/>
          <cell r="F11987"/>
          <cell r="G11987"/>
        </row>
        <row r="11988">
          <cell r="A11988" t="str">
            <v/>
          </cell>
          <cell r="B11988" t="str">
            <v/>
          </cell>
          <cell r="C11988"/>
          <cell r="D11988" t="str">
            <v/>
          </cell>
          <cell r="E11988"/>
          <cell r="F11988">
            <v>0</v>
          </cell>
          <cell r="G11988">
            <v>0</v>
          </cell>
        </row>
        <row r="11989">
          <cell r="A11989" t="str">
            <v/>
          </cell>
          <cell r="B11989" t="str">
            <v/>
          </cell>
          <cell r="C11989"/>
          <cell r="D11989" t="str">
            <v/>
          </cell>
          <cell r="E11989"/>
          <cell r="F11989">
            <v>0</v>
          </cell>
          <cell r="G11989">
            <v>0</v>
          </cell>
        </row>
        <row r="11990">
          <cell r="A11990" t="str">
            <v/>
          </cell>
          <cell r="B11990" t="str">
            <v/>
          </cell>
          <cell r="C11990"/>
          <cell r="D11990" t="str">
            <v/>
          </cell>
          <cell r="E11990"/>
          <cell r="F11990">
            <v>0</v>
          </cell>
          <cell r="G11990">
            <v>0</v>
          </cell>
        </row>
        <row r="11991">
          <cell r="A11991" t="str">
            <v/>
          </cell>
          <cell r="B11991" t="str">
            <v/>
          </cell>
          <cell r="C11991"/>
          <cell r="D11991" t="str">
            <v/>
          </cell>
          <cell r="E11991"/>
          <cell r="F11991">
            <v>0</v>
          </cell>
          <cell r="G11991">
            <v>0</v>
          </cell>
        </row>
        <row r="11992">
          <cell r="A11992" t="str">
            <v/>
          </cell>
          <cell r="B11992" t="str">
            <v/>
          </cell>
          <cell r="C11992"/>
          <cell r="D11992" t="str">
            <v/>
          </cell>
          <cell r="E11992"/>
          <cell r="F11992">
            <v>0</v>
          </cell>
          <cell r="G11992">
            <v>0</v>
          </cell>
        </row>
        <row r="11993">
          <cell r="A11993" t="str">
            <v/>
          </cell>
          <cell r="B11993" t="str">
            <v/>
          </cell>
          <cell r="C11993"/>
          <cell r="D11993" t="str">
            <v/>
          </cell>
          <cell r="E11993"/>
          <cell r="F11993">
            <v>0</v>
          </cell>
          <cell r="G11993">
            <v>0</v>
          </cell>
        </row>
        <row r="11994">
          <cell r="A11994" t="str">
            <v/>
          </cell>
          <cell r="B11994" t="str">
            <v/>
          </cell>
          <cell r="C11994"/>
          <cell r="D11994" t="str">
            <v/>
          </cell>
          <cell r="E11994"/>
          <cell r="F11994">
            <v>0</v>
          </cell>
          <cell r="G11994">
            <v>0</v>
          </cell>
        </row>
        <row r="11995">
          <cell r="A11995" t="str">
            <v/>
          </cell>
          <cell r="B11995" t="str">
            <v/>
          </cell>
          <cell r="C11995"/>
          <cell r="D11995" t="str">
            <v/>
          </cell>
          <cell r="E11995"/>
          <cell r="F11995">
            <v>0</v>
          </cell>
          <cell r="G11995">
            <v>0</v>
          </cell>
        </row>
        <row r="11996">
          <cell r="A11996" t="str">
            <v/>
          </cell>
          <cell r="B11996" t="str">
            <v/>
          </cell>
          <cell r="C11996"/>
          <cell r="D11996" t="str">
            <v/>
          </cell>
          <cell r="E11996"/>
          <cell r="F11996">
            <v>0</v>
          </cell>
          <cell r="G11996">
            <v>0</v>
          </cell>
        </row>
        <row r="11997">
          <cell r="A11997"/>
          <cell r="B11997"/>
          <cell r="C11997"/>
          <cell r="D11997"/>
          <cell r="E11997"/>
          <cell r="F11997" t="str">
            <v>Total C</v>
          </cell>
          <cell r="G11997">
            <v>0</v>
          </cell>
        </row>
        <row r="11998">
          <cell r="A11998"/>
          <cell r="B11998"/>
          <cell r="C11998"/>
          <cell r="D11998"/>
          <cell r="E11998"/>
          <cell r="F11998"/>
          <cell r="G11998"/>
        </row>
        <row r="11999">
          <cell r="A11999" t="str">
            <v/>
          </cell>
          <cell r="B11999" t="str">
            <v/>
          </cell>
          <cell r="C11999"/>
          <cell r="D11999" t="str">
            <v>Costo  Neto</v>
          </cell>
          <cell r="E11999"/>
          <cell r="F11999" t="str">
            <v>Total D=A+B+C</v>
          </cell>
          <cell r="G11999">
            <v>0</v>
          </cell>
        </row>
        <row r="12001">
          <cell r="A12001" t="str">
            <v>ANALISIS DE PRECIOS</v>
          </cell>
          <cell r="B12001"/>
          <cell r="C12001"/>
          <cell r="D12001"/>
          <cell r="E12001"/>
          <cell r="F12001"/>
          <cell r="G12001"/>
        </row>
        <row r="12002">
          <cell r="A12002" t="str">
            <v>COMITENTE:</v>
          </cell>
          <cell r="B12002" t="str">
            <v>DIRECCIÓN DE ARQUITECTURA</v>
          </cell>
          <cell r="C12002"/>
          <cell r="D12002"/>
          <cell r="E12002"/>
          <cell r="F12002"/>
          <cell r="G12002"/>
        </row>
        <row r="12003">
          <cell r="A12003" t="str">
            <v>CONTRATISTA:</v>
          </cell>
          <cell r="B12003" t="str">
            <v xml:space="preserve">BILBAO CONSTRUCCIONES S.R.L. </v>
          </cell>
          <cell r="C12003"/>
          <cell r="D12003"/>
          <cell r="E12003"/>
          <cell r="F12003"/>
          <cell r="G12003"/>
        </row>
        <row r="12004">
          <cell r="A12004" t="str">
            <v>OBRA:</v>
          </cell>
          <cell r="B12004" t="str">
            <v>CENTRO DE MEDICINA NUCLEAR - PET / CT</v>
          </cell>
          <cell r="C12004"/>
          <cell r="D12004"/>
          <cell r="E12004"/>
          <cell r="F12004" t="str">
            <v>PRECIOS A:</v>
          </cell>
          <cell r="G12004">
            <v>43594</v>
          </cell>
        </row>
        <row r="12005">
          <cell r="A12005" t="str">
            <v>UBICACIÓN:</v>
          </cell>
          <cell r="B12005" t="str">
            <v>CAPITAL</v>
          </cell>
          <cell r="C12005"/>
          <cell r="D12005"/>
          <cell r="E12005"/>
          <cell r="F12005"/>
          <cell r="G12005"/>
        </row>
        <row r="12006">
          <cell r="A12006" t="str">
            <v>RUBRO:</v>
          </cell>
          <cell r="B12006" t="str">
            <v/>
          </cell>
          <cell r="C12006" t="str">
            <v/>
          </cell>
          <cell r="D12006"/>
          <cell r="E12006"/>
          <cell r="F12006"/>
          <cell r="G12006"/>
        </row>
        <row r="12007">
          <cell r="A12007" t="str">
            <v>ITEM:</v>
          </cell>
          <cell r="B12007" t="str">
            <v/>
          </cell>
          <cell r="C12007" t="str">
            <v/>
          </cell>
          <cell r="D12007"/>
          <cell r="E12007"/>
          <cell r="F12007" t="str">
            <v>UNIDAD:</v>
          </cell>
          <cell r="G12007" t="str">
            <v/>
          </cell>
        </row>
        <row r="12008">
          <cell r="A12008"/>
          <cell r="B12008"/>
          <cell r="C12008"/>
          <cell r="D12008"/>
          <cell r="E12008"/>
          <cell r="F12008"/>
          <cell r="G12008"/>
        </row>
        <row r="12009">
          <cell r="A12009" t="str">
            <v>DATOS REDETERMINACION</v>
          </cell>
          <cell r="B12009"/>
          <cell r="C12009" t="str">
            <v>DESIGNACION</v>
          </cell>
          <cell r="D12009" t="str">
            <v>U</v>
          </cell>
          <cell r="E12009" t="str">
            <v>Cantidad</v>
          </cell>
          <cell r="F12009" t="str">
            <v>$ Unitarios</v>
          </cell>
          <cell r="G12009" t="str">
            <v>$ Parcial</v>
          </cell>
        </row>
        <row r="12010">
          <cell r="A12010" t="str">
            <v>CÓDIGO</v>
          </cell>
          <cell r="B12010" t="str">
            <v>DESCRIPCIÓN</v>
          </cell>
          <cell r="C12010"/>
          <cell r="D12010"/>
          <cell r="E12010"/>
          <cell r="F12010"/>
          <cell r="G12010"/>
        </row>
        <row r="12011">
          <cell r="A12011"/>
          <cell r="B12011"/>
          <cell r="C12011" t="str">
            <v>A - MATERIALES</v>
          </cell>
          <cell r="D12011"/>
          <cell r="E12011"/>
          <cell r="F12011"/>
          <cell r="G12011"/>
        </row>
        <row r="12012">
          <cell r="A12012" t="str">
            <v/>
          </cell>
          <cell r="B12012" t="str">
            <v/>
          </cell>
          <cell r="C12012"/>
          <cell r="D12012" t="str">
            <v/>
          </cell>
          <cell r="E12012"/>
          <cell r="F12012">
            <v>0</v>
          </cell>
          <cell r="G12012">
            <v>0</v>
          </cell>
        </row>
        <row r="12013">
          <cell r="A12013" t="str">
            <v/>
          </cell>
          <cell r="B12013" t="str">
            <v/>
          </cell>
          <cell r="C12013"/>
          <cell r="D12013" t="str">
            <v/>
          </cell>
          <cell r="E12013"/>
          <cell r="F12013">
            <v>0</v>
          </cell>
          <cell r="G12013">
            <v>0</v>
          </cell>
        </row>
        <row r="12014">
          <cell r="A12014" t="str">
            <v/>
          </cell>
          <cell r="B12014" t="str">
            <v/>
          </cell>
          <cell r="C12014"/>
          <cell r="D12014" t="str">
            <v/>
          </cell>
          <cell r="E12014"/>
          <cell r="F12014">
            <v>0</v>
          </cell>
          <cell r="G12014">
            <v>0</v>
          </cell>
        </row>
        <row r="12015">
          <cell r="A12015" t="str">
            <v/>
          </cell>
          <cell r="B12015" t="str">
            <v/>
          </cell>
          <cell r="C12015"/>
          <cell r="D12015" t="str">
            <v/>
          </cell>
          <cell r="E12015"/>
          <cell r="F12015">
            <v>0</v>
          </cell>
          <cell r="G12015">
            <v>0</v>
          </cell>
        </row>
        <row r="12016">
          <cell r="A12016" t="str">
            <v/>
          </cell>
          <cell r="B12016" t="str">
            <v/>
          </cell>
          <cell r="C12016"/>
          <cell r="D12016" t="str">
            <v/>
          </cell>
          <cell r="E12016"/>
          <cell r="F12016">
            <v>0</v>
          </cell>
          <cell r="G12016">
            <v>0</v>
          </cell>
        </row>
        <row r="12017">
          <cell r="A12017" t="str">
            <v/>
          </cell>
          <cell r="B12017" t="str">
            <v/>
          </cell>
          <cell r="C12017"/>
          <cell r="D12017" t="str">
            <v/>
          </cell>
          <cell r="E12017"/>
          <cell r="F12017">
            <v>0</v>
          </cell>
          <cell r="G12017">
            <v>0</v>
          </cell>
        </row>
        <row r="12018">
          <cell r="A12018" t="str">
            <v/>
          </cell>
          <cell r="B12018" t="str">
            <v/>
          </cell>
          <cell r="C12018"/>
          <cell r="D12018" t="str">
            <v/>
          </cell>
          <cell r="E12018"/>
          <cell r="F12018">
            <v>0</v>
          </cell>
          <cell r="G12018">
            <v>0</v>
          </cell>
        </row>
        <row r="12019">
          <cell r="A12019" t="str">
            <v/>
          </cell>
          <cell r="B12019" t="str">
            <v/>
          </cell>
          <cell r="C12019"/>
          <cell r="D12019" t="str">
            <v/>
          </cell>
          <cell r="E12019"/>
          <cell r="F12019">
            <v>0</v>
          </cell>
          <cell r="G12019">
            <v>0</v>
          </cell>
        </row>
        <row r="12020">
          <cell r="A12020" t="str">
            <v/>
          </cell>
          <cell r="B12020" t="str">
            <v/>
          </cell>
          <cell r="C12020"/>
          <cell r="D12020" t="str">
            <v/>
          </cell>
          <cell r="E12020"/>
          <cell r="F12020">
            <v>0</v>
          </cell>
          <cell r="G12020">
            <v>0</v>
          </cell>
        </row>
        <row r="12021">
          <cell r="A12021" t="str">
            <v/>
          </cell>
          <cell r="B12021" t="str">
            <v/>
          </cell>
          <cell r="C12021"/>
          <cell r="D12021" t="str">
            <v/>
          </cell>
          <cell r="E12021"/>
          <cell r="F12021">
            <v>0</v>
          </cell>
          <cell r="G12021">
            <v>0</v>
          </cell>
        </row>
        <row r="12022">
          <cell r="A12022" t="str">
            <v/>
          </cell>
          <cell r="B12022" t="str">
            <v/>
          </cell>
          <cell r="C12022"/>
          <cell r="D12022" t="str">
            <v/>
          </cell>
          <cell r="E12022"/>
          <cell r="F12022">
            <v>0</v>
          </cell>
          <cell r="G12022">
            <v>0</v>
          </cell>
        </row>
        <row r="12023">
          <cell r="A12023" t="str">
            <v/>
          </cell>
          <cell r="B12023" t="str">
            <v/>
          </cell>
          <cell r="C12023"/>
          <cell r="D12023" t="str">
            <v/>
          </cell>
          <cell r="E12023"/>
          <cell r="F12023">
            <v>0</v>
          </cell>
          <cell r="G12023">
            <v>0</v>
          </cell>
        </row>
        <row r="12024">
          <cell r="A12024" t="str">
            <v/>
          </cell>
          <cell r="B12024" t="str">
            <v/>
          </cell>
          <cell r="C12024"/>
          <cell r="D12024" t="str">
            <v/>
          </cell>
          <cell r="E12024"/>
          <cell r="F12024">
            <v>0</v>
          </cell>
          <cell r="G12024">
            <v>0</v>
          </cell>
        </row>
        <row r="12025">
          <cell r="A12025" t="str">
            <v/>
          </cell>
          <cell r="B12025" t="str">
            <v/>
          </cell>
          <cell r="C12025"/>
          <cell r="D12025" t="str">
            <v/>
          </cell>
          <cell r="E12025"/>
          <cell r="F12025">
            <v>0</v>
          </cell>
          <cell r="G12025">
            <v>0</v>
          </cell>
        </row>
        <row r="12026">
          <cell r="A12026"/>
          <cell r="B12026"/>
          <cell r="C12026"/>
          <cell r="D12026"/>
          <cell r="E12026"/>
          <cell r="F12026" t="str">
            <v>Total A</v>
          </cell>
          <cell r="G12026">
            <v>0</v>
          </cell>
        </row>
        <row r="12027">
          <cell r="A12027"/>
          <cell r="B12027"/>
          <cell r="C12027" t="str">
            <v>B - MANO DE OBRA</v>
          </cell>
          <cell r="D12027"/>
          <cell r="E12027"/>
          <cell r="F12027"/>
          <cell r="G12027"/>
        </row>
        <row r="12028">
          <cell r="A12028" t="str">
            <v/>
          </cell>
          <cell r="B12028">
            <v>0</v>
          </cell>
          <cell r="C12028"/>
          <cell r="D12028" t="str">
            <v/>
          </cell>
          <cell r="E12028"/>
          <cell r="F12028">
            <v>0</v>
          </cell>
          <cell r="G12028">
            <v>0</v>
          </cell>
        </row>
        <row r="12029">
          <cell r="A12029" t="str">
            <v/>
          </cell>
          <cell r="B12029">
            <v>0</v>
          </cell>
          <cell r="C12029"/>
          <cell r="D12029" t="str">
            <v/>
          </cell>
          <cell r="E12029"/>
          <cell r="F12029">
            <v>0</v>
          </cell>
          <cell r="G12029">
            <v>0</v>
          </cell>
        </row>
        <row r="12030">
          <cell r="A12030" t="str">
            <v/>
          </cell>
          <cell r="B12030">
            <v>0</v>
          </cell>
          <cell r="C12030"/>
          <cell r="D12030" t="str">
            <v/>
          </cell>
          <cell r="E12030"/>
          <cell r="F12030">
            <v>0</v>
          </cell>
          <cell r="G12030">
            <v>0</v>
          </cell>
        </row>
        <row r="12031">
          <cell r="A12031" t="str">
            <v/>
          </cell>
          <cell r="B12031">
            <v>0</v>
          </cell>
          <cell r="C12031"/>
          <cell r="D12031" t="str">
            <v/>
          </cell>
          <cell r="E12031"/>
          <cell r="F12031">
            <v>0</v>
          </cell>
          <cell r="G12031">
            <v>0</v>
          </cell>
        </row>
        <row r="12032">
          <cell r="A12032" t="str">
            <v/>
          </cell>
          <cell r="B12032">
            <v>0</v>
          </cell>
          <cell r="C12032"/>
          <cell r="D12032" t="str">
            <v/>
          </cell>
          <cell r="E12032"/>
          <cell r="F12032">
            <v>0</v>
          </cell>
          <cell r="G12032">
            <v>0</v>
          </cell>
        </row>
        <row r="12033">
          <cell r="A12033" t="str">
            <v/>
          </cell>
          <cell r="B12033">
            <v>0</v>
          </cell>
          <cell r="C12033"/>
          <cell r="D12033" t="str">
            <v/>
          </cell>
          <cell r="E12033"/>
          <cell r="F12033">
            <v>0</v>
          </cell>
          <cell r="G12033">
            <v>0</v>
          </cell>
        </row>
        <row r="12034">
          <cell r="A12034" t="str">
            <v/>
          </cell>
          <cell r="B12034">
            <v>0</v>
          </cell>
          <cell r="C12034"/>
          <cell r="D12034" t="str">
            <v/>
          </cell>
          <cell r="E12034"/>
          <cell r="F12034">
            <v>0</v>
          </cell>
          <cell r="G12034">
            <v>0</v>
          </cell>
        </row>
        <row r="12035">
          <cell r="A12035" t="str">
            <v/>
          </cell>
          <cell r="B12035">
            <v>0</v>
          </cell>
          <cell r="C12035"/>
          <cell r="D12035" t="str">
            <v/>
          </cell>
          <cell r="E12035"/>
          <cell r="F12035">
            <v>0</v>
          </cell>
          <cell r="G12035">
            <v>0</v>
          </cell>
        </row>
        <row r="12036">
          <cell r="A12036"/>
          <cell r="B12036"/>
          <cell r="C12036"/>
          <cell r="D12036"/>
          <cell r="E12036"/>
          <cell r="F12036" t="str">
            <v>Total B</v>
          </cell>
          <cell r="G12036">
            <v>0</v>
          </cell>
        </row>
        <row r="12037">
          <cell r="A12037"/>
          <cell r="B12037"/>
          <cell r="C12037" t="str">
            <v>C - EQUIPOS</v>
          </cell>
          <cell r="D12037"/>
          <cell r="E12037"/>
          <cell r="F12037"/>
          <cell r="G12037"/>
        </row>
        <row r="12038">
          <cell r="A12038" t="str">
            <v/>
          </cell>
          <cell r="B12038" t="str">
            <v/>
          </cell>
          <cell r="C12038"/>
          <cell r="D12038" t="str">
            <v/>
          </cell>
          <cell r="E12038"/>
          <cell r="F12038">
            <v>0</v>
          </cell>
          <cell r="G12038">
            <v>0</v>
          </cell>
        </row>
        <row r="12039">
          <cell r="A12039" t="str">
            <v/>
          </cell>
          <cell r="B12039" t="str">
            <v/>
          </cell>
          <cell r="C12039"/>
          <cell r="D12039" t="str">
            <v/>
          </cell>
          <cell r="E12039"/>
          <cell r="F12039">
            <v>0</v>
          </cell>
          <cell r="G12039">
            <v>0</v>
          </cell>
        </row>
        <row r="12040">
          <cell r="A12040" t="str">
            <v/>
          </cell>
          <cell r="B12040" t="str">
            <v/>
          </cell>
          <cell r="C12040"/>
          <cell r="D12040" t="str">
            <v/>
          </cell>
          <cell r="E12040"/>
          <cell r="F12040">
            <v>0</v>
          </cell>
          <cell r="G12040">
            <v>0</v>
          </cell>
        </row>
        <row r="12041">
          <cell r="A12041" t="str">
            <v/>
          </cell>
          <cell r="B12041" t="str">
            <v/>
          </cell>
          <cell r="C12041"/>
          <cell r="D12041" t="str">
            <v/>
          </cell>
          <cell r="E12041"/>
          <cell r="F12041">
            <v>0</v>
          </cell>
          <cell r="G12041">
            <v>0</v>
          </cell>
        </row>
        <row r="12042">
          <cell r="A12042" t="str">
            <v/>
          </cell>
          <cell r="B12042" t="str">
            <v/>
          </cell>
          <cell r="C12042"/>
          <cell r="D12042" t="str">
            <v/>
          </cell>
          <cell r="E12042"/>
          <cell r="F12042">
            <v>0</v>
          </cell>
          <cell r="G12042">
            <v>0</v>
          </cell>
        </row>
        <row r="12043">
          <cell r="A12043" t="str">
            <v/>
          </cell>
          <cell r="B12043" t="str">
            <v/>
          </cell>
          <cell r="C12043"/>
          <cell r="D12043" t="str">
            <v/>
          </cell>
          <cell r="E12043"/>
          <cell r="F12043">
            <v>0</v>
          </cell>
          <cell r="G12043">
            <v>0</v>
          </cell>
        </row>
        <row r="12044">
          <cell r="A12044" t="str">
            <v/>
          </cell>
          <cell r="B12044" t="str">
            <v/>
          </cell>
          <cell r="C12044"/>
          <cell r="D12044" t="str">
            <v/>
          </cell>
          <cell r="E12044"/>
          <cell r="F12044">
            <v>0</v>
          </cell>
          <cell r="G12044">
            <v>0</v>
          </cell>
        </row>
        <row r="12045">
          <cell r="A12045" t="str">
            <v/>
          </cell>
          <cell r="B12045" t="str">
            <v/>
          </cell>
          <cell r="C12045"/>
          <cell r="D12045" t="str">
            <v/>
          </cell>
          <cell r="E12045"/>
          <cell r="F12045">
            <v>0</v>
          </cell>
          <cell r="G12045">
            <v>0</v>
          </cell>
        </row>
        <row r="12046">
          <cell r="A12046" t="str">
            <v/>
          </cell>
          <cell r="B12046" t="str">
            <v/>
          </cell>
          <cell r="C12046"/>
          <cell r="D12046" t="str">
            <v/>
          </cell>
          <cell r="E12046"/>
          <cell r="F12046">
            <v>0</v>
          </cell>
          <cell r="G12046">
            <v>0</v>
          </cell>
        </row>
        <row r="12047">
          <cell r="A12047"/>
          <cell r="B12047"/>
          <cell r="C12047"/>
          <cell r="D12047"/>
          <cell r="E12047"/>
          <cell r="F12047" t="str">
            <v>Total C</v>
          </cell>
          <cell r="G12047">
            <v>0</v>
          </cell>
        </row>
        <row r="12048">
          <cell r="A12048"/>
          <cell r="B12048"/>
          <cell r="C12048"/>
          <cell r="D12048"/>
          <cell r="E12048"/>
          <cell r="F12048"/>
          <cell r="G12048"/>
        </row>
        <row r="12049">
          <cell r="A12049" t="str">
            <v/>
          </cell>
          <cell r="B12049" t="str">
            <v/>
          </cell>
          <cell r="C12049"/>
          <cell r="D12049" t="str">
            <v>Costo  Neto</v>
          </cell>
          <cell r="E12049"/>
          <cell r="F12049" t="str">
            <v>Total D=A+B+C</v>
          </cell>
          <cell r="G12049">
            <v>0</v>
          </cell>
        </row>
        <row r="12051">
          <cell r="A12051" t="str">
            <v>ANALISIS DE PRECIOS</v>
          </cell>
          <cell r="B12051"/>
          <cell r="C12051"/>
          <cell r="D12051"/>
          <cell r="E12051"/>
          <cell r="F12051"/>
          <cell r="G12051"/>
        </row>
        <row r="12052">
          <cell r="A12052" t="str">
            <v>COMITENTE:</v>
          </cell>
          <cell r="B12052" t="str">
            <v>DIRECCIÓN DE ARQUITECTURA</v>
          </cell>
          <cell r="C12052"/>
          <cell r="D12052"/>
          <cell r="E12052"/>
          <cell r="F12052"/>
          <cell r="G12052"/>
        </row>
        <row r="12053">
          <cell r="A12053" t="str">
            <v>CONTRATISTA:</v>
          </cell>
          <cell r="B12053" t="str">
            <v xml:space="preserve">BILBAO CONSTRUCCIONES S.R.L. </v>
          </cell>
          <cell r="C12053"/>
          <cell r="D12053"/>
          <cell r="E12053"/>
          <cell r="F12053"/>
          <cell r="G12053"/>
        </row>
        <row r="12054">
          <cell r="A12054" t="str">
            <v>OBRA:</v>
          </cell>
          <cell r="B12054" t="str">
            <v>CENTRO DE MEDICINA NUCLEAR - PET / CT</v>
          </cell>
          <cell r="C12054"/>
          <cell r="D12054"/>
          <cell r="E12054"/>
          <cell r="F12054" t="str">
            <v>PRECIOS A:</v>
          </cell>
          <cell r="G12054">
            <v>43594</v>
          </cell>
        </row>
        <row r="12055">
          <cell r="A12055" t="str">
            <v>UBICACIÓN:</v>
          </cell>
          <cell r="B12055" t="str">
            <v>CAPITAL</v>
          </cell>
          <cell r="C12055"/>
          <cell r="D12055"/>
          <cell r="E12055"/>
          <cell r="F12055"/>
          <cell r="G12055"/>
        </row>
        <row r="12056">
          <cell r="A12056" t="str">
            <v>RUBRO:</v>
          </cell>
          <cell r="B12056" t="str">
            <v/>
          </cell>
          <cell r="C12056" t="str">
            <v/>
          </cell>
          <cell r="D12056"/>
          <cell r="E12056"/>
          <cell r="F12056"/>
          <cell r="G12056"/>
        </row>
        <row r="12057">
          <cell r="A12057" t="str">
            <v>ITEM:</v>
          </cell>
          <cell r="B12057" t="str">
            <v/>
          </cell>
          <cell r="C12057" t="str">
            <v/>
          </cell>
          <cell r="D12057"/>
          <cell r="E12057"/>
          <cell r="F12057" t="str">
            <v>UNIDAD:</v>
          </cell>
          <cell r="G12057" t="str">
            <v/>
          </cell>
        </row>
        <row r="12058">
          <cell r="A12058"/>
          <cell r="B12058"/>
          <cell r="C12058"/>
          <cell r="D12058"/>
          <cell r="E12058"/>
          <cell r="F12058"/>
          <cell r="G12058"/>
        </row>
        <row r="12059">
          <cell r="A12059" t="str">
            <v>DATOS REDETERMINACION</v>
          </cell>
          <cell r="B12059"/>
          <cell r="C12059" t="str">
            <v>DESIGNACION</v>
          </cell>
          <cell r="D12059" t="str">
            <v>U</v>
          </cell>
          <cell r="E12059" t="str">
            <v>Cantidad</v>
          </cell>
          <cell r="F12059" t="str">
            <v>$ Unitarios</v>
          </cell>
          <cell r="G12059" t="str">
            <v>$ Parcial</v>
          </cell>
        </row>
        <row r="12060">
          <cell r="A12060" t="str">
            <v>CÓDIGO</v>
          </cell>
          <cell r="B12060" t="str">
            <v>DESCRIPCIÓN</v>
          </cell>
          <cell r="C12060"/>
          <cell r="D12060"/>
          <cell r="E12060"/>
          <cell r="F12060"/>
          <cell r="G12060"/>
        </row>
        <row r="12061">
          <cell r="A12061"/>
          <cell r="B12061"/>
          <cell r="C12061" t="str">
            <v>A - MATERIALES</v>
          </cell>
          <cell r="D12061"/>
          <cell r="E12061"/>
          <cell r="F12061"/>
          <cell r="G12061"/>
        </row>
        <row r="12062">
          <cell r="A12062" t="str">
            <v/>
          </cell>
          <cell r="B12062" t="str">
            <v/>
          </cell>
          <cell r="C12062"/>
          <cell r="D12062" t="str">
            <v/>
          </cell>
          <cell r="E12062"/>
          <cell r="F12062">
            <v>0</v>
          </cell>
          <cell r="G12062">
            <v>0</v>
          </cell>
        </row>
        <row r="12063">
          <cell r="A12063" t="str">
            <v/>
          </cell>
          <cell r="B12063" t="str">
            <v/>
          </cell>
          <cell r="C12063"/>
          <cell r="D12063" t="str">
            <v/>
          </cell>
          <cell r="E12063"/>
          <cell r="F12063">
            <v>0</v>
          </cell>
          <cell r="G12063">
            <v>0</v>
          </cell>
        </row>
        <row r="12064">
          <cell r="A12064" t="str">
            <v/>
          </cell>
          <cell r="B12064" t="str">
            <v/>
          </cell>
          <cell r="C12064"/>
          <cell r="D12064" t="str">
            <v/>
          </cell>
          <cell r="E12064"/>
          <cell r="F12064">
            <v>0</v>
          </cell>
          <cell r="G12064">
            <v>0</v>
          </cell>
        </row>
        <row r="12065">
          <cell r="A12065" t="str">
            <v/>
          </cell>
          <cell r="B12065" t="str">
            <v/>
          </cell>
          <cell r="C12065"/>
          <cell r="D12065" t="str">
            <v/>
          </cell>
          <cell r="E12065"/>
          <cell r="F12065">
            <v>0</v>
          </cell>
          <cell r="G12065">
            <v>0</v>
          </cell>
        </row>
        <row r="12066">
          <cell r="A12066" t="str">
            <v/>
          </cell>
          <cell r="B12066" t="str">
            <v/>
          </cell>
          <cell r="C12066"/>
          <cell r="D12066" t="str">
            <v/>
          </cell>
          <cell r="E12066"/>
          <cell r="F12066">
            <v>0</v>
          </cell>
          <cell r="G12066">
            <v>0</v>
          </cell>
        </row>
        <row r="12067">
          <cell r="A12067" t="str">
            <v/>
          </cell>
          <cell r="B12067" t="str">
            <v/>
          </cell>
          <cell r="C12067"/>
          <cell r="D12067" t="str">
            <v/>
          </cell>
          <cell r="E12067"/>
          <cell r="F12067">
            <v>0</v>
          </cell>
          <cell r="G12067">
            <v>0</v>
          </cell>
        </row>
        <row r="12068">
          <cell r="A12068" t="str">
            <v/>
          </cell>
          <cell r="B12068" t="str">
            <v/>
          </cell>
          <cell r="C12068"/>
          <cell r="D12068" t="str">
            <v/>
          </cell>
          <cell r="E12068"/>
          <cell r="F12068">
            <v>0</v>
          </cell>
          <cell r="G12068">
            <v>0</v>
          </cell>
        </row>
        <row r="12069">
          <cell r="A12069" t="str">
            <v/>
          </cell>
          <cell r="B12069" t="str">
            <v/>
          </cell>
          <cell r="C12069"/>
          <cell r="D12069" t="str">
            <v/>
          </cell>
          <cell r="E12069"/>
          <cell r="F12069">
            <v>0</v>
          </cell>
          <cell r="G12069">
            <v>0</v>
          </cell>
        </row>
        <row r="12070">
          <cell r="A12070" t="str">
            <v/>
          </cell>
          <cell r="B12070" t="str">
            <v/>
          </cell>
          <cell r="C12070"/>
          <cell r="D12070" t="str">
            <v/>
          </cell>
          <cell r="E12070"/>
          <cell r="F12070">
            <v>0</v>
          </cell>
          <cell r="G12070">
            <v>0</v>
          </cell>
        </row>
        <row r="12071">
          <cell r="A12071" t="str">
            <v/>
          </cell>
          <cell r="B12071" t="str">
            <v/>
          </cell>
          <cell r="C12071"/>
          <cell r="D12071" t="str">
            <v/>
          </cell>
          <cell r="E12071"/>
          <cell r="F12071">
            <v>0</v>
          </cell>
          <cell r="G12071">
            <v>0</v>
          </cell>
        </row>
        <row r="12072">
          <cell r="A12072" t="str">
            <v/>
          </cell>
          <cell r="B12072" t="str">
            <v/>
          </cell>
          <cell r="C12072"/>
          <cell r="D12072" t="str">
            <v/>
          </cell>
          <cell r="E12072"/>
          <cell r="F12072">
            <v>0</v>
          </cell>
          <cell r="G12072">
            <v>0</v>
          </cell>
        </row>
        <row r="12073">
          <cell r="A12073" t="str">
            <v/>
          </cell>
          <cell r="B12073" t="str">
            <v/>
          </cell>
          <cell r="C12073"/>
          <cell r="D12073" t="str">
            <v/>
          </cell>
          <cell r="E12073"/>
          <cell r="F12073">
            <v>0</v>
          </cell>
          <cell r="G12073">
            <v>0</v>
          </cell>
        </row>
        <row r="12074">
          <cell r="A12074" t="str">
            <v/>
          </cell>
          <cell r="B12074" t="str">
            <v/>
          </cell>
          <cell r="C12074"/>
          <cell r="D12074" t="str">
            <v/>
          </cell>
          <cell r="E12074"/>
          <cell r="F12074">
            <v>0</v>
          </cell>
          <cell r="G12074">
            <v>0</v>
          </cell>
        </row>
        <row r="12075">
          <cell r="A12075" t="str">
            <v/>
          </cell>
          <cell r="B12075" t="str">
            <v/>
          </cell>
          <cell r="C12075"/>
          <cell r="D12075" t="str">
            <v/>
          </cell>
          <cell r="E12075"/>
          <cell r="F12075">
            <v>0</v>
          </cell>
          <cell r="G12075">
            <v>0</v>
          </cell>
        </row>
        <row r="12076">
          <cell r="A12076"/>
          <cell r="B12076"/>
          <cell r="C12076"/>
          <cell r="D12076"/>
          <cell r="E12076"/>
          <cell r="F12076" t="str">
            <v>Total A</v>
          </cell>
          <cell r="G12076">
            <v>0</v>
          </cell>
        </row>
        <row r="12077">
          <cell r="A12077"/>
          <cell r="B12077"/>
          <cell r="C12077" t="str">
            <v>B - MANO DE OBRA</v>
          </cell>
          <cell r="D12077"/>
          <cell r="E12077"/>
          <cell r="F12077"/>
          <cell r="G12077"/>
        </row>
        <row r="12078">
          <cell r="A12078" t="str">
            <v/>
          </cell>
          <cell r="B12078">
            <v>0</v>
          </cell>
          <cell r="C12078"/>
          <cell r="D12078" t="str">
            <v/>
          </cell>
          <cell r="E12078"/>
          <cell r="F12078">
            <v>0</v>
          </cell>
          <cell r="G12078">
            <v>0</v>
          </cell>
        </row>
        <row r="12079">
          <cell r="A12079" t="str">
            <v/>
          </cell>
          <cell r="B12079">
            <v>0</v>
          </cell>
          <cell r="C12079"/>
          <cell r="D12079" t="str">
            <v/>
          </cell>
          <cell r="E12079"/>
          <cell r="F12079">
            <v>0</v>
          </cell>
          <cell r="G12079">
            <v>0</v>
          </cell>
        </row>
        <row r="12080">
          <cell r="A12080" t="str">
            <v/>
          </cell>
          <cell r="B12080">
            <v>0</v>
          </cell>
          <cell r="C12080"/>
          <cell r="D12080" t="str">
            <v/>
          </cell>
          <cell r="E12080"/>
          <cell r="F12080">
            <v>0</v>
          </cell>
          <cell r="G12080">
            <v>0</v>
          </cell>
        </row>
        <row r="12081">
          <cell r="A12081" t="str">
            <v/>
          </cell>
          <cell r="B12081">
            <v>0</v>
          </cell>
          <cell r="C12081"/>
          <cell r="D12081" t="str">
            <v/>
          </cell>
          <cell r="E12081"/>
          <cell r="F12081">
            <v>0</v>
          </cell>
          <cell r="G12081">
            <v>0</v>
          </cell>
        </row>
        <row r="12082">
          <cell r="A12082" t="str">
            <v/>
          </cell>
          <cell r="B12082">
            <v>0</v>
          </cell>
          <cell r="C12082"/>
          <cell r="D12082" t="str">
            <v/>
          </cell>
          <cell r="E12082"/>
          <cell r="F12082">
            <v>0</v>
          </cell>
          <cell r="G12082">
            <v>0</v>
          </cell>
        </row>
        <row r="12083">
          <cell r="A12083" t="str">
            <v/>
          </cell>
          <cell r="B12083">
            <v>0</v>
          </cell>
          <cell r="C12083"/>
          <cell r="D12083" t="str">
            <v/>
          </cell>
          <cell r="E12083"/>
          <cell r="F12083">
            <v>0</v>
          </cell>
          <cell r="G12083">
            <v>0</v>
          </cell>
        </row>
        <row r="12084">
          <cell r="A12084" t="str">
            <v/>
          </cell>
          <cell r="B12084">
            <v>0</v>
          </cell>
          <cell r="C12084"/>
          <cell r="D12084" t="str">
            <v/>
          </cell>
          <cell r="E12084"/>
          <cell r="F12084">
            <v>0</v>
          </cell>
          <cell r="G12084">
            <v>0</v>
          </cell>
        </row>
        <row r="12085">
          <cell r="A12085" t="str">
            <v/>
          </cell>
          <cell r="B12085">
            <v>0</v>
          </cell>
          <cell r="C12085"/>
          <cell r="D12085" t="str">
            <v/>
          </cell>
          <cell r="E12085"/>
          <cell r="F12085">
            <v>0</v>
          </cell>
          <cell r="G12085">
            <v>0</v>
          </cell>
        </row>
        <row r="12086">
          <cell r="A12086"/>
          <cell r="B12086"/>
          <cell r="C12086"/>
          <cell r="D12086"/>
          <cell r="E12086"/>
          <cell r="F12086" t="str">
            <v>Total B</v>
          </cell>
          <cell r="G12086">
            <v>0</v>
          </cell>
        </row>
        <row r="12087">
          <cell r="A12087"/>
          <cell r="B12087"/>
          <cell r="C12087" t="str">
            <v>C - EQUIPOS</v>
          </cell>
          <cell r="D12087"/>
          <cell r="E12087"/>
          <cell r="F12087"/>
          <cell r="G12087"/>
        </row>
        <row r="12088">
          <cell r="A12088" t="str">
            <v/>
          </cell>
          <cell r="B12088" t="str">
            <v/>
          </cell>
          <cell r="C12088"/>
          <cell r="D12088" t="str">
            <v/>
          </cell>
          <cell r="E12088"/>
          <cell r="F12088">
            <v>0</v>
          </cell>
          <cell r="G12088">
            <v>0</v>
          </cell>
        </row>
        <row r="12089">
          <cell r="A12089" t="str">
            <v/>
          </cell>
          <cell r="B12089" t="str">
            <v/>
          </cell>
          <cell r="C12089"/>
          <cell r="D12089" t="str">
            <v/>
          </cell>
          <cell r="E12089"/>
          <cell r="F12089">
            <v>0</v>
          </cell>
          <cell r="G12089">
            <v>0</v>
          </cell>
        </row>
        <row r="12090">
          <cell r="A12090" t="str">
            <v/>
          </cell>
          <cell r="B12090" t="str">
            <v/>
          </cell>
          <cell r="C12090"/>
          <cell r="D12090" t="str">
            <v/>
          </cell>
          <cell r="E12090"/>
          <cell r="F12090">
            <v>0</v>
          </cell>
          <cell r="G12090">
            <v>0</v>
          </cell>
        </row>
        <row r="12091">
          <cell r="A12091" t="str">
            <v/>
          </cell>
          <cell r="B12091" t="str">
            <v/>
          </cell>
          <cell r="C12091"/>
          <cell r="D12091" t="str">
            <v/>
          </cell>
          <cell r="E12091"/>
          <cell r="F12091">
            <v>0</v>
          </cell>
          <cell r="G12091">
            <v>0</v>
          </cell>
        </row>
        <row r="12092">
          <cell r="A12092" t="str">
            <v/>
          </cell>
          <cell r="B12092" t="str">
            <v/>
          </cell>
          <cell r="C12092"/>
          <cell r="D12092" t="str">
            <v/>
          </cell>
          <cell r="E12092"/>
          <cell r="F12092">
            <v>0</v>
          </cell>
          <cell r="G12092">
            <v>0</v>
          </cell>
        </row>
        <row r="12093">
          <cell r="A12093" t="str">
            <v/>
          </cell>
          <cell r="B12093" t="str">
            <v/>
          </cell>
          <cell r="C12093"/>
          <cell r="D12093" t="str">
            <v/>
          </cell>
          <cell r="E12093"/>
          <cell r="F12093">
            <v>0</v>
          </cell>
          <cell r="G12093">
            <v>0</v>
          </cell>
        </row>
        <row r="12094">
          <cell r="A12094" t="str">
            <v/>
          </cell>
          <cell r="B12094" t="str">
            <v/>
          </cell>
          <cell r="C12094"/>
          <cell r="D12094" t="str">
            <v/>
          </cell>
          <cell r="E12094"/>
          <cell r="F12094">
            <v>0</v>
          </cell>
          <cell r="G12094">
            <v>0</v>
          </cell>
        </row>
        <row r="12095">
          <cell r="A12095" t="str">
            <v/>
          </cell>
          <cell r="B12095" t="str">
            <v/>
          </cell>
          <cell r="C12095"/>
          <cell r="D12095" t="str">
            <v/>
          </cell>
          <cell r="E12095"/>
          <cell r="F12095">
            <v>0</v>
          </cell>
          <cell r="G12095">
            <v>0</v>
          </cell>
        </row>
        <row r="12096">
          <cell r="A12096" t="str">
            <v/>
          </cell>
          <cell r="B12096" t="str">
            <v/>
          </cell>
          <cell r="C12096"/>
          <cell r="D12096" t="str">
            <v/>
          </cell>
          <cell r="E12096"/>
          <cell r="F12096">
            <v>0</v>
          </cell>
          <cell r="G12096">
            <v>0</v>
          </cell>
        </row>
        <row r="12097">
          <cell r="A12097"/>
          <cell r="B12097"/>
          <cell r="C12097"/>
          <cell r="D12097"/>
          <cell r="E12097"/>
          <cell r="F12097" t="str">
            <v>Total C</v>
          </cell>
          <cell r="G12097">
            <v>0</v>
          </cell>
        </row>
        <row r="12098">
          <cell r="A12098"/>
          <cell r="B12098"/>
          <cell r="C12098"/>
          <cell r="D12098"/>
          <cell r="E12098"/>
          <cell r="F12098"/>
          <cell r="G12098"/>
        </row>
        <row r="12099">
          <cell r="A12099" t="str">
            <v/>
          </cell>
          <cell r="B12099" t="str">
            <v/>
          </cell>
          <cell r="C12099"/>
          <cell r="D12099" t="str">
            <v>Costo  Neto</v>
          </cell>
          <cell r="E12099"/>
          <cell r="F12099" t="str">
            <v>Total D=A+B+C</v>
          </cell>
          <cell r="G12099">
            <v>0</v>
          </cell>
        </row>
        <row r="12101">
          <cell r="A12101" t="str">
            <v>ANALISIS DE PRECIOS</v>
          </cell>
          <cell r="B12101"/>
          <cell r="C12101"/>
          <cell r="D12101"/>
          <cell r="E12101"/>
          <cell r="F12101"/>
          <cell r="G12101"/>
        </row>
        <row r="12102">
          <cell r="A12102" t="str">
            <v>COMITENTE:</v>
          </cell>
          <cell r="B12102" t="str">
            <v>DIRECCIÓN DE ARQUITECTURA</v>
          </cell>
          <cell r="C12102"/>
          <cell r="D12102"/>
          <cell r="E12102"/>
          <cell r="F12102"/>
          <cell r="G12102"/>
        </row>
        <row r="12103">
          <cell r="A12103" t="str">
            <v>CONTRATISTA:</v>
          </cell>
          <cell r="B12103" t="str">
            <v xml:space="preserve">BILBAO CONSTRUCCIONES S.R.L. </v>
          </cell>
          <cell r="C12103"/>
          <cell r="D12103"/>
          <cell r="E12103"/>
          <cell r="F12103"/>
          <cell r="G12103"/>
        </row>
        <row r="12104">
          <cell r="A12104" t="str">
            <v>OBRA:</v>
          </cell>
          <cell r="B12104" t="str">
            <v>CENTRO DE MEDICINA NUCLEAR - PET / CT</v>
          </cell>
          <cell r="C12104"/>
          <cell r="D12104"/>
          <cell r="E12104"/>
          <cell r="F12104" t="str">
            <v>PRECIOS A:</v>
          </cell>
          <cell r="G12104">
            <v>43594</v>
          </cell>
        </row>
        <row r="12105">
          <cell r="A12105" t="str">
            <v>UBICACIÓN:</v>
          </cell>
          <cell r="B12105" t="str">
            <v>CAPITAL</v>
          </cell>
          <cell r="C12105"/>
          <cell r="D12105"/>
          <cell r="E12105"/>
          <cell r="F12105"/>
          <cell r="G12105"/>
        </row>
        <row r="12106">
          <cell r="A12106" t="str">
            <v>RUBRO:</v>
          </cell>
          <cell r="B12106" t="str">
            <v/>
          </cell>
          <cell r="C12106" t="str">
            <v/>
          </cell>
          <cell r="D12106"/>
          <cell r="E12106"/>
          <cell r="F12106"/>
          <cell r="G12106"/>
        </row>
        <row r="12107">
          <cell r="A12107" t="str">
            <v>ITEM:</v>
          </cell>
          <cell r="B12107" t="str">
            <v/>
          </cell>
          <cell r="C12107" t="str">
            <v/>
          </cell>
          <cell r="D12107"/>
          <cell r="E12107"/>
          <cell r="F12107" t="str">
            <v>UNIDAD:</v>
          </cell>
          <cell r="G12107" t="str">
            <v/>
          </cell>
        </row>
        <row r="12108">
          <cell r="A12108"/>
          <cell r="B12108"/>
          <cell r="C12108"/>
          <cell r="D12108"/>
          <cell r="E12108"/>
          <cell r="F12108"/>
          <cell r="G12108"/>
        </row>
        <row r="12109">
          <cell r="A12109" t="str">
            <v>DATOS REDETERMINACION</v>
          </cell>
          <cell r="B12109"/>
          <cell r="C12109" t="str">
            <v>DESIGNACION</v>
          </cell>
          <cell r="D12109" t="str">
            <v>U</v>
          </cell>
          <cell r="E12109" t="str">
            <v>Cantidad</v>
          </cell>
          <cell r="F12109" t="str">
            <v>$ Unitarios</v>
          </cell>
          <cell r="G12109" t="str">
            <v>$ Parcial</v>
          </cell>
        </row>
        <row r="12110">
          <cell r="A12110" t="str">
            <v>CÓDIGO</v>
          </cell>
          <cell r="B12110" t="str">
            <v>DESCRIPCIÓN</v>
          </cell>
          <cell r="C12110"/>
          <cell r="D12110"/>
          <cell r="E12110"/>
          <cell r="F12110"/>
          <cell r="G12110"/>
        </row>
        <row r="12111">
          <cell r="A12111"/>
          <cell r="B12111"/>
          <cell r="C12111" t="str">
            <v>A - MATERIALES</v>
          </cell>
          <cell r="D12111"/>
          <cell r="E12111"/>
          <cell r="F12111"/>
          <cell r="G12111"/>
        </row>
        <row r="12112">
          <cell r="A12112" t="str">
            <v/>
          </cell>
          <cell r="B12112" t="str">
            <v/>
          </cell>
          <cell r="C12112"/>
          <cell r="D12112" t="str">
            <v/>
          </cell>
          <cell r="E12112"/>
          <cell r="F12112">
            <v>0</v>
          </cell>
          <cell r="G12112">
            <v>0</v>
          </cell>
        </row>
        <row r="12113">
          <cell r="A12113" t="str">
            <v/>
          </cell>
          <cell r="B12113" t="str">
            <v/>
          </cell>
          <cell r="C12113"/>
          <cell r="D12113" t="str">
            <v/>
          </cell>
          <cell r="E12113"/>
          <cell r="F12113">
            <v>0</v>
          </cell>
          <cell r="G12113">
            <v>0</v>
          </cell>
        </row>
        <row r="12114">
          <cell r="A12114" t="str">
            <v/>
          </cell>
          <cell r="B12114" t="str">
            <v/>
          </cell>
          <cell r="C12114"/>
          <cell r="D12114" t="str">
            <v/>
          </cell>
          <cell r="E12114"/>
          <cell r="F12114">
            <v>0</v>
          </cell>
          <cell r="G12114">
            <v>0</v>
          </cell>
        </row>
        <row r="12115">
          <cell r="A12115" t="str">
            <v/>
          </cell>
          <cell r="B12115" t="str">
            <v/>
          </cell>
          <cell r="C12115"/>
          <cell r="D12115" t="str">
            <v/>
          </cell>
          <cell r="E12115"/>
          <cell r="F12115">
            <v>0</v>
          </cell>
          <cell r="G12115">
            <v>0</v>
          </cell>
        </row>
        <row r="12116">
          <cell r="A12116" t="str">
            <v/>
          </cell>
          <cell r="B12116" t="str">
            <v/>
          </cell>
          <cell r="C12116"/>
          <cell r="D12116" t="str">
            <v/>
          </cell>
          <cell r="E12116"/>
          <cell r="F12116">
            <v>0</v>
          </cell>
          <cell r="G12116">
            <v>0</v>
          </cell>
        </row>
        <row r="12117">
          <cell r="A12117" t="str">
            <v/>
          </cell>
          <cell r="B12117" t="str">
            <v/>
          </cell>
          <cell r="C12117"/>
          <cell r="D12117" t="str">
            <v/>
          </cell>
          <cell r="E12117"/>
          <cell r="F12117">
            <v>0</v>
          </cell>
          <cell r="G12117">
            <v>0</v>
          </cell>
        </row>
        <row r="12118">
          <cell r="A12118" t="str">
            <v/>
          </cell>
          <cell r="B12118" t="str">
            <v/>
          </cell>
          <cell r="C12118"/>
          <cell r="D12118" t="str">
            <v/>
          </cell>
          <cell r="E12118"/>
          <cell r="F12118">
            <v>0</v>
          </cell>
          <cell r="G12118">
            <v>0</v>
          </cell>
        </row>
        <row r="12119">
          <cell r="A12119" t="str">
            <v/>
          </cell>
          <cell r="B12119" t="str">
            <v/>
          </cell>
          <cell r="C12119"/>
          <cell r="D12119" t="str">
            <v/>
          </cell>
          <cell r="E12119"/>
          <cell r="F12119">
            <v>0</v>
          </cell>
          <cell r="G12119">
            <v>0</v>
          </cell>
        </row>
        <row r="12120">
          <cell r="A12120" t="str">
            <v/>
          </cell>
          <cell r="B12120" t="str">
            <v/>
          </cell>
          <cell r="C12120"/>
          <cell r="D12120" t="str">
            <v/>
          </cell>
          <cell r="E12120"/>
          <cell r="F12120">
            <v>0</v>
          </cell>
          <cell r="G12120">
            <v>0</v>
          </cell>
        </row>
        <row r="12121">
          <cell r="A12121" t="str">
            <v/>
          </cell>
          <cell r="B12121" t="str">
            <v/>
          </cell>
          <cell r="C12121"/>
          <cell r="D12121" t="str">
            <v/>
          </cell>
          <cell r="E12121"/>
          <cell r="F12121">
            <v>0</v>
          </cell>
          <cell r="G12121">
            <v>0</v>
          </cell>
        </row>
        <row r="12122">
          <cell r="A12122" t="str">
            <v/>
          </cell>
          <cell r="B12122" t="str">
            <v/>
          </cell>
          <cell r="C12122"/>
          <cell r="D12122" t="str">
            <v/>
          </cell>
          <cell r="E12122"/>
          <cell r="F12122">
            <v>0</v>
          </cell>
          <cell r="G12122">
            <v>0</v>
          </cell>
        </row>
        <row r="12123">
          <cell r="A12123" t="str">
            <v/>
          </cell>
          <cell r="B12123" t="str">
            <v/>
          </cell>
          <cell r="C12123"/>
          <cell r="D12123" t="str">
            <v/>
          </cell>
          <cell r="E12123"/>
          <cell r="F12123">
            <v>0</v>
          </cell>
          <cell r="G12123">
            <v>0</v>
          </cell>
        </row>
        <row r="12124">
          <cell r="A12124" t="str">
            <v/>
          </cell>
          <cell r="B12124" t="str">
            <v/>
          </cell>
          <cell r="C12124"/>
          <cell r="D12124" t="str">
            <v/>
          </cell>
          <cell r="E12124"/>
          <cell r="F12124">
            <v>0</v>
          </cell>
          <cell r="G12124">
            <v>0</v>
          </cell>
        </row>
        <row r="12125">
          <cell r="A12125" t="str">
            <v/>
          </cell>
          <cell r="B12125" t="str">
            <v/>
          </cell>
          <cell r="C12125"/>
          <cell r="D12125" t="str">
            <v/>
          </cell>
          <cell r="E12125"/>
          <cell r="F12125">
            <v>0</v>
          </cell>
          <cell r="G12125">
            <v>0</v>
          </cell>
        </row>
        <row r="12126">
          <cell r="A12126"/>
          <cell r="B12126"/>
          <cell r="C12126"/>
          <cell r="D12126"/>
          <cell r="E12126"/>
          <cell r="F12126" t="str">
            <v>Total A</v>
          </cell>
          <cell r="G12126">
            <v>0</v>
          </cell>
        </row>
        <row r="12127">
          <cell r="A12127"/>
          <cell r="B12127"/>
          <cell r="C12127" t="str">
            <v>B - MANO DE OBRA</v>
          </cell>
          <cell r="D12127"/>
          <cell r="E12127"/>
          <cell r="F12127"/>
          <cell r="G12127"/>
        </row>
        <row r="12128">
          <cell r="A12128" t="str">
            <v/>
          </cell>
          <cell r="B12128">
            <v>0</v>
          </cell>
          <cell r="C12128"/>
          <cell r="D12128" t="str">
            <v/>
          </cell>
          <cell r="E12128"/>
          <cell r="F12128">
            <v>0</v>
          </cell>
          <cell r="G12128">
            <v>0</v>
          </cell>
        </row>
        <row r="12129">
          <cell r="A12129" t="str">
            <v/>
          </cell>
          <cell r="B12129">
            <v>0</v>
          </cell>
          <cell r="C12129"/>
          <cell r="D12129" t="str">
            <v/>
          </cell>
          <cell r="E12129"/>
          <cell r="F12129">
            <v>0</v>
          </cell>
          <cell r="G12129">
            <v>0</v>
          </cell>
        </row>
        <row r="12130">
          <cell r="A12130" t="str">
            <v/>
          </cell>
          <cell r="B12130">
            <v>0</v>
          </cell>
          <cell r="C12130"/>
          <cell r="D12130" t="str">
            <v/>
          </cell>
          <cell r="E12130"/>
          <cell r="F12130">
            <v>0</v>
          </cell>
          <cell r="G12130">
            <v>0</v>
          </cell>
        </row>
        <row r="12131">
          <cell r="A12131" t="str">
            <v/>
          </cell>
          <cell r="B12131">
            <v>0</v>
          </cell>
          <cell r="C12131"/>
          <cell r="D12131" t="str">
            <v/>
          </cell>
          <cell r="E12131"/>
          <cell r="F12131">
            <v>0</v>
          </cell>
          <cell r="G12131">
            <v>0</v>
          </cell>
        </row>
        <row r="12132">
          <cell r="A12132" t="str">
            <v/>
          </cell>
          <cell r="B12132">
            <v>0</v>
          </cell>
          <cell r="C12132"/>
          <cell r="D12132" t="str">
            <v/>
          </cell>
          <cell r="E12132"/>
          <cell r="F12132">
            <v>0</v>
          </cell>
          <cell r="G12132">
            <v>0</v>
          </cell>
        </row>
        <row r="12133">
          <cell r="A12133" t="str">
            <v/>
          </cell>
          <cell r="B12133">
            <v>0</v>
          </cell>
          <cell r="C12133"/>
          <cell r="D12133" t="str">
            <v/>
          </cell>
          <cell r="E12133"/>
          <cell r="F12133">
            <v>0</v>
          </cell>
          <cell r="G12133">
            <v>0</v>
          </cell>
        </row>
        <row r="12134">
          <cell r="A12134" t="str">
            <v/>
          </cell>
          <cell r="B12134">
            <v>0</v>
          </cell>
          <cell r="C12134"/>
          <cell r="D12134" t="str">
            <v/>
          </cell>
          <cell r="E12134"/>
          <cell r="F12134">
            <v>0</v>
          </cell>
          <cell r="G12134">
            <v>0</v>
          </cell>
        </row>
        <row r="12135">
          <cell r="A12135" t="str">
            <v/>
          </cell>
          <cell r="B12135">
            <v>0</v>
          </cell>
          <cell r="C12135"/>
          <cell r="D12135" t="str">
            <v/>
          </cell>
          <cell r="E12135"/>
          <cell r="F12135">
            <v>0</v>
          </cell>
          <cell r="G12135">
            <v>0</v>
          </cell>
        </row>
        <row r="12136">
          <cell r="A12136"/>
          <cell r="B12136"/>
          <cell r="C12136"/>
          <cell r="D12136"/>
          <cell r="E12136"/>
          <cell r="F12136" t="str">
            <v>Total B</v>
          </cell>
          <cell r="G12136">
            <v>0</v>
          </cell>
        </row>
        <row r="12137">
          <cell r="A12137"/>
          <cell r="B12137"/>
          <cell r="C12137" t="str">
            <v>C - EQUIPOS</v>
          </cell>
          <cell r="D12137"/>
          <cell r="E12137"/>
          <cell r="F12137"/>
          <cell r="G12137"/>
        </row>
        <row r="12138">
          <cell r="A12138" t="str">
            <v/>
          </cell>
          <cell r="B12138" t="str">
            <v/>
          </cell>
          <cell r="C12138"/>
          <cell r="D12138" t="str">
            <v/>
          </cell>
          <cell r="E12138"/>
          <cell r="F12138">
            <v>0</v>
          </cell>
          <cell r="G12138">
            <v>0</v>
          </cell>
        </row>
        <row r="12139">
          <cell r="A12139" t="str">
            <v/>
          </cell>
          <cell r="B12139" t="str">
            <v/>
          </cell>
          <cell r="C12139"/>
          <cell r="D12139" t="str">
            <v/>
          </cell>
          <cell r="E12139"/>
          <cell r="F12139">
            <v>0</v>
          </cell>
          <cell r="G12139">
            <v>0</v>
          </cell>
        </row>
        <row r="12140">
          <cell r="A12140" t="str">
            <v/>
          </cell>
          <cell r="B12140" t="str">
            <v/>
          </cell>
          <cell r="C12140"/>
          <cell r="D12140" t="str">
            <v/>
          </cell>
          <cell r="E12140"/>
          <cell r="F12140">
            <v>0</v>
          </cell>
          <cell r="G12140">
            <v>0</v>
          </cell>
        </row>
        <row r="12141">
          <cell r="A12141" t="str">
            <v/>
          </cell>
          <cell r="B12141" t="str">
            <v/>
          </cell>
          <cell r="C12141"/>
          <cell r="D12141" t="str">
            <v/>
          </cell>
          <cell r="E12141"/>
          <cell r="F12141">
            <v>0</v>
          </cell>
          <cell r="G12141">
            <v>0</v>
          </cell>
        </row>
        <row r="12142">
          <cell r="A12142" t="str">
            <v/>
          </cell>
          <cell r="B12142" t="str">
            <v/>
          </cell>
          <cell r="C12142"/>
          <cell r="D12142" t="str">
            <v/>
          </cell>
          <cell r="E12142"/>
          <cell r="F12142">
            <v>0</v>
          </cell>
          <cell r="G12142">
            <v>0</v>
          </cell>
        </row>
        <row r="12143">
          <cell r="A12143" t="str">
            <v/>
          </cell>
          <cell r="B12143" t="str">
            <v/>
          </cell>
          <cell r="C12143"/>
          <cell r="D12143" t="str">
            <v/>
          </cell>
          <cell r="E12143"/>
          <cell r="F12143">
            <v>0</v>
          </cell>
          <cell r="G12143">
            <v>0</v>
          </cell>
        </row>
        <row r="12144">
          <cell r="A12144" t="str">
            <v/>
          </cell>
          <cell r="B12144" t="str">
            <v/>
          </cell>
          <cell r="C12144"/>
          <cell r="D12144" t="str">
            <v/>
          </cell>
          <cell r="E12144"/>
          <cell r="F12144">
            <v>0</v>
          </cell>
          <cell r="G12144">
            <v>0</v>
          </cell>
        </row>
        <row r="12145">
          <cell r="A12145" t="str">
            <v/>
          </cell>
          <cell r="B12145" t="str">
            <v/>
          </cell>
          <cell r="C12145"/>
          <cell r="D12145" t="str">
            <v/>
          </cell>
          <cell r="E12145"/>
          <cell r="F12145">
            <v>0</v>
          </cell>
          <cell r="G12145">
            <v>0</v>
          </cell>
        </row>
        <row r="12146">
          <cell r="A12146" t="str">
            <v/>
          </cell>
          <cell r="B12146" t="str">
            <v/>
          </cell>
          <cell r="C12146"/>
          <cell r="D12146" t="str">
            <v/>
          </cell>
          <cell r="E12146"/>
          <cell r="F12146">
            <v>0</v>
          </cell>
          <cell r="G12146">
            <v>0</v>
          </cell>
        </row>
        <row r="12147">
          <cell r="A12147"/>
          <cell r="B12147"/>
          <cell r="C12147"/>
          <cell r="D12147"/>
          <cell r="E12147"/>
          <cell r="F12147" t="str">
            <v>Total C</v>
          </cell>
          <cell r="G12147">
            <v>0</v>
          </cell>
        </row>
        <row r="12148">
          <cell r="A12148"/>
          <cell r="B12148"/>
          <cell r="C12148"/>
          <cell r="D12148"/>
          <cell r="E12148"/>
          <cell r="F12148"/>
          <cell r="G12148"/>
        </row>
        <row r="12149">
          <cell r="A12149" t="str">
            <v/>
          </cell>
          <cell r="B12149" t="str">
            <v/>
          </cell>
          <cell r="C12149"/>
          <cell r="D12149" t="str">
            <v>Costo  Neto</v>
          </cell>
          <cell r="E12149"/>
          <cell r="F12149" t="str">
            <v>Total D=A+B+C</v>
          </cell>
          <cell r="G12149">
            <v>0</v>
          </cell>
        </row>
        <row r="12151">
          <cell r="A12151" t="str">
            <v>ANALISIS DE PRECIOS</v>
          </cell>
          <cell r="B12151"/>
          <cell r="C12151"/>
          <cell r="D12151"/>
          <cell r="E12151"/>
          <cell r="F12151"/>
          <cell r="G12151"/>
        </row>
        <row r="12152">
          <cell r="A12152" t="str">
            <v>COMITENTE:</v>
          </cell>
          <cell r="B12152" t="str">
            <v>DIRECCIÓN DE ARQUITECTURA</v>
          </cell>
          <cell r="C12152"/>
          <cell r="D12152"/>
          <cell r="E12152"/>
          <cell r="F12152"/>
          <cell r="G12152"/>
        </row>
        <row r="12153">
          <cell r="A12153" t="str">
            <v>CONTRATISTA:</v>
          </cell>
          <cell r="B12153" t="str">
            <v xml:space="preserve">BILBAO CONSTRUCCIONES S.R.L. </v>
          </cell>
          <cell r="C12153"/>
          <cell r="D12153"/>
          <cell r="E12153"/>
          <cell r="F12153"/>
          <cell r="G12153"/>
        </row>
        <row r="12154">
          <cell r="A12154" t="str">
            <v>OBRA:</v>
          </cell>
          <cell r="B12154" t="str">
            <v>CENTRO DE MEDICINA NUCLEAR - PET / CT</v>
          </cell>
          <cell r="C12154"/>
          <cell r="D12154"/>
          <cell r="E12154"/>
          <cell r="F12154" t="str">
            <v>PRECIOS A:</v>
          </cell>
          <cell r="G12154">
            <v>43594</v>
          </cell>
        </row>
        <row r="12155">
          <cell r="A12155" t="str">
            <v>UBICACIÓN:</v>
          </cell>
          <cell r="B12155" t="str">
            <v>CAPITAL</v>
          </cell>
          <cell r="C12155"/>
          <cell r="D12155"/>
          <cell r="E12155"/>
          <cell r="F12155"/>
          <cell r="G12155"/>
        </row>
        <row r="12156">
          <cell r="A12156" t="str">
            <v>RUBRO:</v>
          </cell>
          <cell r="B12156" t="str">
            <v/>
          </cell>
          <cell r="C12156" t="str">
            <v/>
          </cell>
          <cell r="D12156"/>
          <cell r="E12156"/>
          <cell r="F12156"/>
          <cell r="G12156"/>
        </row>
        <row r="12157">
          <cell r="A12157" t="str">
            <v>ITEM:</v>
          </cell>
          <cell r="B12157" t="str">
            <v/>
          </cell>
          <cell r="C12157" t="str">
            <v/>
          </cell>
          <cell r="D12157"/>
          <cell r="E12157"/>
          <cell r="F12157" t="str">
            <v>UNIDAD:</v>
          </cell>
          <cell r="G12157" t="str">
            <v/>
          </cell>
        </row>
        <row r="12158">
          <cell r="A12158"/>
          <cell r="B12158"/>
          <cell r="C12158"/>
          <cell r="D12158"/>
          <cell r="E12158"/>
          <cell r="F12158"/>
          <cell r="G12158"/>
        </row>
        <row r="12159">
          <cell r="A12159" t="str">
            <v>DATOS REDETERMINACION</v>
          </cell>
          <cell r="B12159"/>
          <cell r="C12159" t="str">
            <v>DESIGNACION</v>
          </cell>
          <cell r="D12159" t="str">
            <v>U</v>
          </cell>
          <cell r="E12159" t="str">
            <v>Cantidad</v>
          </cell>
          <cell r="F12159" t="str">
            <v>$ Unitarios</v>
          </cell>
          <cell r="G12159" t="str">
            <v>$ Parcial</v>
          </cell>
        </row>
        <row r="12160">
          <cell r="A12160" t="str">
            <v>CÓDIGO</v>
          </cell>
          <cell r="B12160" t="str">
            <v>DESCRIPCIÓN</v>
          </cell>
          <cell r="C12160"/>
          <cell r="D12160"/>
          <cell r="E12160"/>
          <cell r="F12160"/>
          <cell r="G12160"/>
        </row>
        <row r="12161">
          <cell r="A12161"/>
          <cell r="B12161"/>
          <cell r="C12161" t="str">
            <v>A - MATERIALES</v>
          </cell>
          <cell r="D12161"/>
          <cell r="E12161"/>
          <cell r="F12161"/>
          <cell r="G12161"/>
        </row>
        <row r="12162">
          <cell r="A12162" t="str">
            <v/>
          </cell>
          <cell r="B12162" t="str">
            <v/>
          </cell>
          <cell r="C12162"/>
          <cell r="D12162" t="str">
            <v/>
          </cell>
          <cell r="E12162"/>
          <cell r="F12162">
            <v>0</v>
          </cell>
          <cell r="G12162">
            <v>0</v>
          </cell>
        </row>
        <row r="12163">
          <cell r="A12163" t="str">
            <v/>
          </cell>
          <cell r="B12163" t="str">
            <v/>
          </cell>
          <cell r="C12163"/>
          <cell r="D12163" t="str">
            <v/>
          </cell>
          <cell r="E12163"/>
          <cell r="F12163">
            <v>0</v>
          </cell>
          <cell r="G12163">
            <v>0</v>
          </cell>
        </row>
        <row r="12164">
          <cell r="A12164" t="str">
            <v/>
          </cell>
          <cell r="B12164" t="str">
            <v/>
          </cell>
          <cell r="C12164"/>
          <cell r="D12164" t="str">
            <v/>
          </cell>
          <cell r="E12164"/>
          <cell r="F12164">
            <v>0</v>
          </cell>
          <cell r="G12164">
            <v>0</v>
          </cell>
        </row>
        <row r="12165">
          <cell r="A12165" t="str">
            <v/>
          </cell>
          <cell r="B12165" t="str">
            <v/>
          </cell>
          <cell r="C12165"/>
          <cell r="D12165" t="str">
            <v/>
          </cell>
          <cell r="E12165"/>
          <cell r="F12165">
            <v>0</v>
          </cell>
          <cell r="G12165">
            <v>0</v>
          </cell>
        </row>
        <row r="12166">
          <cell r="A12166" t="str">
            <v/>
          </cell>
          <cell r="B12166" t="str">
            <v/>
          </cell>
          <cell r="C12166"/>
          <cell r="D12166" t="str">
            <v/>
          </cell>
          <cell r="E12166"/>
          <cell r="F12166">
            <v>0</v>
          </cell>
          <cell r="G12166">
            <v>0</v>
          </cell>
        </row>
        <row r="12167">
          <cell r="A12167" t="str">
            <v/>
          </cell>
          <cell r="B12167" t="str">
            <v/>
          </cell>
          <cell r="C12167"/>
          <cell r="D12167" t="str">
            <v/>
          </cell>
          <cell r="E12167"/>
          <cell r="F12167">
            <v>0</v>
          </cell>
          <cell r="G12167">
            <v>0</v>
          </cell>
        </row>
        <row r="12168">
          <cell r="A12168" t="str">
            <v/>
          </cell>
          <cell r="B12168" t="str">
            <v/>
          </cell>
          <cell r="C12168"/>
          <cell r="D12168" t="str">
            <v/>
          </cell>
          <cell r="E12168"/>
          <cell r="F12168">
            <v>0</v>
          </cell>
          <cell r="G12168">
            <v>0</v>
          </cell>
        </row>
        <row r="12169">
          <cell r="A12169" t="str">
            <v/>
          </cell>
          <cell r="B12169" t="str">
            <v/>
          </cell>
          <cell r="C12169"/>
          <cell r="D12169" t="str">
            <v/>
          </cell>
          <cell r="E12169"/>
          <cell r="F12169">
            <v>0</v>
          </cell>
          <cell r="G12169">
            <v>0</v>
          </cell>
        </row>
        <row r="12170">
          <cell r="A12170" t="str">
            <v/>
          </cell>
          <cell r="B12170" t="str">
            <v/>
          </cell>
          <cell r="C12170"/>
          <cell r="D12170" t="str">
            <v/>
          </cell>
          <cell r="E12170"/>
          <cell r="F12170">
            <v>0</v>
          </cell>
          <cell r="G12170">
            <v>0</v>
          </cell>
        </row>
        <row r="12171">
          <cell r="A12171" t="str">
            <v/>
          </cell>
          <cell r="B12171" t="str">
            <v/>
          </cell>
          <cell r="C12171"/>
          <cell r="D12171" t="str">
            <v/>
          </cell>
          <cell r="E12171"/>
          <cell r="F12171">
            <v>0</v>
          </cell>
          <cell r="G12171">
            <v>0</v>
          </cell>
        </row>
        <row r="12172">
          <cell r="A12172" t="str">
            <v/>
          </cell>
          <cell r="B12172" t="str">
            <v/>
          </cell>
          <cell r="C12172"/>
          <cell r="D12172" t="str">
            <v/>
          </cell>
          <cell r="E12172"/>
          <cell r="F12172">
            <v>0</v>
          </cell>
          <cell r="G12172">
            <v>0</v>
          </cell>
        </row>
        <row r="12173">
          <cell r="A12173" t="str">
            <v/>
          </cell>
          <cell r="B12173" t="str">
            <v/>
          </cell>
          <cell r="C12173"/>
          <cell r="D12173" t="str">
            <v/>
          </cell>
          <cell r="E12173"/>
          <cell r="F12173">
            <v>0</v>
          </cell>
          <cell r="G12173">
            <v>0</v>
          </cell>
        </row>
        <row r="12174">
          <cell r="A12174" t="str">
            <v/>
          </cell>
          <cell r="B12174" t="str">
            <v/>
          </cell>
          <cell r="C12174"/>
          <cell r="D12174" t="str">
            <v/>
          </cell>
          <cell r="E12174"/>
          <cell r="F12174">
            <v>0</v>
          </cell>
          <cell r="G12174">
            <v>0</v>
          </cell>
        </row>
        <row r="12175">
          <cell r="A12175" t="str">
            <v/>
          </cell>
          <cell r="B12175" t="str">
            <v/>
          </cell>
          <cell r="C12175"/>
          <cell r="D12175" t="str">
            <v/>
          </cell>
          <cell r="E12175"/>
          <cell r="F12175">
            <v>0</v>
          </cell>
          <cell r="G12175">
            <v>0</v>
          </cell>
        </row>
        <row r="12176">
          <cell r="A12176"/>
          <cell r="B12176"/>
          <cell r="C12176"/>
          <cell r="D12176"/>
          <cell r="E12176"/>
          <cell r="F12176" t="str">
            <v>Total A</v>
          </cell>
          <cell r="G12176">
            <v>0</v>
          </cell>
        </row>
        <row r="12177">
          <cell r="A12177"/>
          <cell r="B12177"/>
          <cell r="C12177" t="str">
            <v>B - MANO DE OBRA</v>
          </cell>
          <cell r="D12177"/>
          <cell r="E12177"/>
          <cell r="F12177"/>
          <cell r="G12177"/>
        </row>
        <row r="12178">
          <cell r="A12178" t="str">
            <v/>
          </cell>
          <cell r="B12178">
            <v>0</v>
          </cell>
          <cell r="C12178"/>
          <cell r="D12178" t="str">
            <v/>
          </cell>
          <cell r="E12178"/>
          <cell r="F12178">
            <v>0</v>
          </cell>
          <cell r="G12178">
            <v>0</v>
          </cell>
        </row>
        <row r="12179">
          <cell r="A12179" t="str">
            <v/>
          </cell>
          <cell r="B12179">
            <v>0</v>
          </cell>
          <cell r="C12179"/>
          <cell r="D12179" t="str">
            <v/>
          </cell>
          <cell r="E12179"/>
          <cell r="F12179">
            <v>0</v>
          </cell>
          <cell r="G12179">
            <v>0</v>
          </cell>
        </row>
        <row r="12180">
          <cell r="A12180" t="str">
            <v/>
          </cell>
          <cell r="B12180">
            <v>0</v>
          </cell>
          <cell r="C12180"/>
          <cell r="D12180" t="str">
            <v/>
          </cell>
          <cell r="E12180"/>
          <cell r="F12180">
            <v>0</v>
          </cell>
          <cell r="G12180">
            <v>0</v>
          </cell>
        </row>
        <row r="12181">
          <cell r="A12181" t="str">
            <v/>
          </cell>
          <cell r="B12181">
            <v>0</v>
          </cell>
          <cell r="C12181"/>
          <cell r="D12181" t="str">
            <v/>
          </cell>
          <cell r="E12181"/>
          <cell r="F12181">
            <v>0</v>
          </cell>
          <cell r="G12181">
            <v>0</v>
          </cell>
        </row>
        <row r="12182">
          <cell r="A12182" t="str">
            <v/>
          </cell>
          <cell r="B12182">
            <v>0</v>
          </cell>
          <cell r="C12182"/>
          <cell r="D12182" t="str">
            <v/>
          </cell>
          <cell r="E12182"/>
          <cell r="F12182">
            <v>0</v>
          </cell>
          <cell r="G12182">
            <v>0</v>
          </cell>
        </row>
        <row r="12183">
          <cell r="A12183" t="str">
            <v/>
          </cell>
          <cell r="B12183">
            <v>0</v>
          </cell>
          <cell r="C12183"/>
          <cell r="D12183" t="str">
            <v/>
          </cell>
          <cell r="E12183"/>
          <cell r="F12183">
            <v>0</v>
          </cell>
          <cell r="G12183">
            <v>0</v>
          </cell>
        </row>
        <row r="12184">
          <cell r="A12184" t="str">
            <v/>
          </cell>
          <cell r="B12184">
            <v>0</v>
          </cell>
          <cell r="C12184"/>
          <cell r="D12184" t="str">
            <v/>
          </cell>
          <cell r="E12184"/>
          <cell r="F12184">
            <v>0</v>
          </cell>
          <cell r="G12184">
            <v>0</v>
          </cell>
        </row>
        <row r="12185">
          <cell r="A12185" t="str">
            <v/>
          </cell>
          <cell r="B12185">
            <v>0</v>
          </cell>
          <cell r="C12185"/>
          <cell r="D12185" t="str">
            <v/>
          </cell>
          <cell r="E12185"/>
          <cell r="F12185">
            <v>0</v>
          </cell>
          <cell r="G12185">
            <v>0</v>
          </cell>
        </row>
        <row r="12186">
          <cell r="A12186"/>
          <cell r="B12186"/>
          <cell r="C12186"/>
          <cell r="D12186"/>
          <cell r="E12186"/>
          <cell r="F12186" t="str">
            <v>Total B</v>
          </cell>
          <cell r="G12186">
            <v>0</v>
          </cell>
        </row>
        <row r="12187">
          <cell r="A12187"/>
          <cell r="B12187"/>
          <cell r="C12187" t="str">
            <v>C - EQUIPOS</v>
          </cell>
          <cell r="D12187"/>
          <cell r="E12187"/>
          <cell r="F12187"/>
          <cell r="G12187"/>
        </row>
        <row r="12188">
          <cell r="A12188" t="str">
            <v/>
          </cell>
          <cell r="B12188" t="str">
            <v/>
          </cell>
          <cell r="C12188"/>
          <cell r="D12188" t="str">
            <v/>
          </cell>
          <cell r="E12188"/>
          <cell r="F12188">
            <v>0</v>
          </cell>
          <cell r="G12188">
            <v>0</v>
          </cell>
        </row>
        <row r="12189">
          <cell r="A12189" t="str">
            <v/>
          </cell>
          <cell r="B12189" t="str">
            <v/>
          </cell>
          <cell r="C12189"/>
          <cell r="D12189" t="str">
            <v/>
          </cell>
          <cell r="E12189"/>
          <cell r="F12189">
            <v>0</v>
          </cell>
          <cell r="G12189">
            <v>0</v>
          </cell>
        </row>
        <row r="12190">
          <cell r="A12190" t="str">
            <v/>
          </cell>
          <cell r="B12190" t="str">
            <v/>
          </cell>
          <cell r="C12190"/>
          <cell r="D12190" t="str">
            <v/>
          </cell>
          <cell r="E12190"/>
          <cell r="F12190">
            <v>0</v>
          </cell>
          <cell r="G12190">
            <v>0</v>
          </cell>
        </row>
        <row r="12191">
          <cell r="A12191" t="str">
            <v/>
          </cell>
          <cell r="B12191" t="str">
            <v/>
          </cell>
          <cell r="C12191"/>
          <cell r="D12191" t="str">
            <v/>
          </cell>
          <cell r="E12191"/>
          <cell r="F12191">
            <v>0</v>
          </cell>
          <cell r="G12191">
            <v>0</v>
          </cell>
        </row>
        <row r="12192">
          <cell r="A12192" t="str">
            <v/>
          </cell>
          <cell r="B12192" t="str">
            <v/>
          </cell>
          <cell r="C12192"/>
          <cell r="D12192" t="str">
            <v/>
          </cell>
          <cell r="E12192"/>
          <cell r="F12192">
            <v>0</v>
          </cell>
          <cell r="G12192">
            <v>0</v>
          </cell>
        </row>
        <row r="12193">
          <cell r="A12193" t="str">
            <v/>
          </cell>
          <cell r="B12193" t="str">
            <v/>
          </cell>
          <cell r="C12193"/>
          <cell r="D12193" t="str">
            <v/>
          </cell>
          <cell r="E12193"/>
          <cell r="F12193">
            <v>0</v>
          </cell>
          <cell r="G12193">
            <v>0</v>
          </cell>
        </row>
        <row r="12194">
          <cell r="A12194" t="str">
            <v/>
          </cell>
          <cell r="B12194" t="str">
            <v/>
          </cell>
          <cell r="C12194"/>
          <cell r="D12194" t="str">
            <v/>
          </cell>
          <cell r="E12194"/>
          <cell r="F12194">
            <v>0</v>
          </cell>
          <cell r="G12194">
            <v>0</v>
          </cell>
        </row>
        <row r="12195">
          <cell r="A12195" t="str">
            <v/>
          </cell>
          <cell r="B12195" t="str">
            <v/>
          </cell>
          <cell r="C12195"/>
          <cell r="D12195" t="str">
            <v/>
          </cell>
          <cell r="E12195"/>
          <cell r="F12195">
            <v>0</v>
          </cell>
          <cell r="G12195">
            <v>0</v>
          </cell>
        </row>
        <row r="12196">
          <cell r="A12196" t="str">
            <v/>
          </cell>
          <cell r="B12196" t="str">
            <v/>
          </cell>
          <cell r="C12196"/>
          <cell r="D12196" t="str">
            <v/>
          </cell>
          <cell r="E12196"/>
          <cell r="F12196">
            <v>0</v>
          </cell>
          <cell r="G12196">
            <v>0</v>
          </cell>
        </row>
        <row r="12197">
          <cell r="A12197"/>
          <cell r="B12197"/>
          <cell r="C12197"/>
          <cell r="D12197"/>
          <cell r="E12197"/>
          <cell r="F12197" t="str">
            <v>Total C</v>
          </cell>
          <cell r="G12197">
            <v>0</v>
          </cell>
        </row>
        <row r="12198">
          <cell r="A12198"/>
          <cell r="B12198"/>
          <cell r="C12198"/>
          <cell r="D12198"/>
          <cell r="E12198"/>
          <cell r="F12198"/>
          <cell r="G12198"/>
        </row>
        <row r="12199">
          <cell r="A12199" t="str">
            <v/>
          </cell>
          <cell r="B12199" t="str">
            <v/>
          </cell>
          <cell r="C12199"/>
          <cell r="D12199" t="str">
            <v>Costo  Neto</v>
          </cell>
          <cell r="E12199"/>
          <cell r="F12199" t="str">
            <v>Total D=A+B+C</v>
          </cell>
          <cell r="G12199">
            <v>0</v>
          </cell>
        </row>
        <row r="12201">
          <cell r="A12201" t="str">
            <v>ANALISIS DE PRECIOS</v>
          </cell>
          <cell r="B12201"/>
          <cell r="C12201"/>
          <cell r="D12201"/>
          <cell r="E12201"/>
          <cell r="F12201"/>
          <cell r="G12201"/>
        </row>
        <row r="12202">
          <cell r="A12202" t="str">
            <v>COMITENTE:</v>
          </cell>
          <cell r="B12202" t="str">
            <v>DIRECCIÓN DE ARQUITECTURA</v>
          </cell>
          <cell r="C12202"/>
          <cell r="D12202"/>
          <cell r="E12202"/>
          <cell r="F12202"/>
          <cell r="G12202"/>
        </row>
        <row r="12203">
          <cell r="A12203" t="str">
            <v>CONTRATISTA:</v>
          </cell>
          <cell r="B12203" t="str">
            <v xml:space="preserve">BILBAO CONSTRUCCIONES S.R.L. </v>
          </cell>
          <cell r="C12203"/>
          <cell r="D12203"/>
          <cell r="E12203"/>
          <cell r="F12203"/>
          <cell r="G12203"/>
        </row>
        <row r="12204">
          <cell r="A12204" t="str">
            <v>OBRA:</v>
          </cell>
          <cell r="B12204" t="str">
            <v>CENTRO DE MEDICINA NUCLEAR - PET / CT</v>
          </cell>
          <cell r="C12204"/>
          <cell r="D12204"/>
          <cell r="E12204"/>
          <cell r="F12204" t="str">
            <v>PRECIOS A:</v>
          </cell>
          <cell r="G12204">
            <v>43594</v>
          </cell>
        </row>
        <row r="12205">
          <cell r="A12205" t="str">
            <v>UBICACIÓN:</v>
          </cell>
          <cell r="B12205" t="str">
            <v>CAPITAL</v>
          </cell>
          <cell r="C12205"/>
          <cell r="D12205"/>
          <cell r="E12205"/>
          <cell r="F12205"/>
          <cell r="G12205"/>
        </row>
        <row r="12206">
          <cell r="A12206" t="str">
            <v>RUBRO:</v>
          </cell>
          <cell r="B12206" t="str">
            <v/>
          </cell>
          <cell r="C12206" t="str">
            <v/>
          </cell>
          <cell r="D12206"/>
          <cell r="E12206"/>
          <cell r="F12206"/>
          <cell r="G12206"/>
        </row>
        <row r="12207">
          <cell r="A12207" t="str">
            <v>ITEM:</v>
          </cell>
          <cell r="B12207" t="str">
            <v/>
          </cell>
          <cell r="C12207" t="str">
            <v/>
          </cell>
          <cell r="D12207"/>
          <cell r="E12207"/>
          <cell r="F12207" t="str">
            <v>UNIDAD:</v>
          </cell>
          <cell r="G12207" t="str">
            <v/>
          </cell>
        </row>
        <row r="12208">
          <cell r="A12208"/>
          <cell r="B12208"/>
          <cell r="C12208"/>
          <cell r="D12208"/>
          <cell r="E12208"/>
          <cell r="F12208"/>
          <cell r="G12208"/>
        </row>
        <row r="12209">
          <cell r="A12209" t="str">
            <v>DATOS REDETERMINACION</v>
          </cell>
          <cell r="B12209"/>
          <cell r="C12209" t="str">
            <v>DESIGNACION</v>
          </cell>
          <cell r="D12209" t="str">
            <v>U</v>
          </cell>
          <cell r="E12209" t="str">
            <v>Cantidad</v>
          </cell>
          <cell r="F12209" t="str">
            <v>$ Unitarios</v>
          </cell>
          <cell r="G12209" t="str">
            <v>$ Parcial</v>
          </cell>
        </row>
        <row r="12210">
          <cell r="A12210" t="str">
            <v>CÓDIGO</v>
          </cell>
          <cell r="B12210" t="str">
            <v>DESCRIPCIÓN</v>
          </cell>
          <cell r="C12210"/>
          <cell r="D12210"/>
          <cell r="E12210"/>
          <cell r="F12210"/>
          <cell r="G12210"/>
        </row>
        <row r="12211">
          <cell r="A12211"/>
          <cell r="B12211"/>
          <cell r="C12211" t="str">
            <v>A - MATERIALES</v>
          </cell>
          <cell r="D12211"/>
          <cell r="E12211"/>
          <cell r="F12211"/>
          <cell r="G12211"/>
        </row>
        <row r="12212">
          <cell r="A12212" t="str">
            <v/>
          </cell>
          <cell r="B12212" t="str">
            <v/>
          </cell>
          <cell r="C12212"/>
          <cell r="D12212" t="str">
            <v/>
          </cell>
          <cell r="E12212"/>
          <cell r="F12212">
            <v>0</v>
          </cell>
          <cell r="G12212">
            <v>0</v>
          </cell>
        </row>
        <row r="12213">
          <cell r="A12213" t="str">
            <v/>
          </cell>
          <cell r="B12213" t="str">
            <v/>
          </cell>
          <cell r="C12213"/>
          <cell r="D12213" t="str">
            <v/>
          </cell>
          <cell r="E12213"/>
          <cell r="F12213">
            <v>0</v>
          </cell>
          <cell r="G12213">
            <v>0</v>
          </cell>
        </row>
        <row r="12214">
          <cell r="A12214" t="str">
            <v/>
          </cell>
          <cell r="B12214" t="str">
            <v/>
          </cell>
          <cell r="C12214"/>
          <cell r="D12214" t="str">
            <v/>
          </cell>
          <cell r="E12214"/>
          <cell r="F12214">
            <v>0</v>
          </cell>
          <cell r="G12214">
            <v>0</v>
          </cell>
        </row>
        <row r="12215">
          <cell r="A12215" t="str">
            <v/>
          </cell>
          <cell r="B12215" t="str">
            <v/>
          </cell>
          <cell r="C12215"/>
          <cell r="D12215" t="str">
            <v/>
          </cell>
          <cell r="E12215"/>
          <cell r="F12215">
            <v>0</v>
          </cell>
          <cell r="G12215">
            <v>0</v>
          </cell>
        </row>
        <row r="12216">
          <cell r="A12216" t="str">
            <v/>
          </cell>
          <cell r="B12216" t="str">
            <v/>
          </cell>
          <cell r="C12216"/>
          <cell r="D12216" t="str">
            <v/>
          </cell>
          <cell r="E12216"/>
          <cell r="F12216">
            <v>0</v>
          </cell>
          <cell r="G12216">
            <v>0</v>
          </cell>
        </row>
        <row r="12217">
          <cell r="A12217" t="str">
            <v/>
          </cell>
          <cell r="B12217" t="str">
            <v/>
          </cell>
          <cell r="C12217"/>
          <cell r="D12217" t="str">
            <v/>
          </cell>
          <cell r="E12217"/>
          <cell r="F12217">
            <v>0</v>
          </cell>
          <cell r="G12217">
            <v>0</v>
          </cell>
        </row>
        <row r="12218">
          <cell r="A12218" t="str">
            <v/>
          </cell>
          <cell r="B12218" t="str">
            <v/>
          </cell>
          <cell r="C12218"/>
          <cell r="D12218" t="str">
            <v/>
          </cell>
          <cell r="E12218"/>
          <cell r="F12218">
            <v>0</v>
          </cell>
          <cell r="G12218">
            <v>0</v>
          </cell>
        </row>
        <row r="12219">
          <cell r="A12219" t="str">
            <v/>
          </cell>
          <cell r="B12219" t="str">
            <v/>
          </cell>
          <cell r="C12219"/>
          <cell r="D12219" t="str">
            <v/>
          </cell>
          <cell r="E12219"/>
          <cell r="F12219">
            <v>0</v>
          </cell>
          <cell r="G12219">
            <v>0</v>
          </cell>
        </row>
        <row r="12220">
          <cell r="A12220" t="str">
            <v/>
          </cell>
          <cell r="B12220" t="str">
            <v/>
          </cell>
          <cell r="C12220"/>
          <cell r="D12220" t="str">
            <v/>
          </cell>
          <cell r="E12220"/>
          <cell r="F12220">
            <v>0</v>
          </cell>
          <cell r="G12220">
            <v>0</v>
          </cell>
        </row>
        <row r="12221">
          <cell r="A12221" t="str">
            <v/>
          </cell>
          <cell r="B12221" t="str">
            <v/>
          </cell>
          <cell r="C12221"/>
          <cell r="D12221" t="str">
            <v/>
          </cell>
          <cell r="E12221"/>
          <cell r="F12221">
            <v>0</v>
          </cell>
          <cell r="G12221">
            <v>0</v>
          </cell>
        </row>
        <row r="12222">
          <cell r="A12222" t="str">
            <v/>
          </cell>
          <cell r="B12222" t="str">
            <v/>
          </cell>
          <cell r="C12222"/>
          <cell r="D12222" t="str">
            <v/>
          </cell>
          <cell r="E12222"/>
          <cell r="F12222">
            <v>0</v>
          </cell>
          <cell r="G12222">
            <v>0</v>
          </cell>
        </row>
        <row r="12223">
          <cell r="A12223" t="str">
            <v/>
          </cell>
          <cell r="B12223" t="str">
            <v/>
          </cell>
          <cell r="C12223"/>
          <cell r="D12223" t="str">
            <v/>
          </cell>
          <cell r="E12223"/>
          <cell r="F12223">
            <v>0</v>
          </cell>
          <cell r="G12223">
            <v>0</v>
          </cell>
        </row>
        <row r="12224">
          <cell r="A12224" t="str">
            <v/>
          </cell>
          <cell r="B12224" t="str">
            <v/>
          </cell>
          <cell r="C12224"/>
          <cell r="D12224" t="str">
            <v/>
          </cell>
          <cell r="E12224"/>
          <cell r="F12224">
            <v>0</v>
          </cell>
          <cell r="G12224">
            <v>0</v>
          </cell>
        </row>
        <row r="12225">
          <cell r="A12225" t="str">
            <v/>
          </cell>
          <cell r="B12225" t="str">
            <v/>
          </cell>
          <cell r="C12225"/>
          <cell r="D12225" t="str">
            <v/>
          </cell>
          <cell r="E12225"/>
          <cell r="F12225">
            <v>0</v>
          </cell>
          <cell r="G12225">
            <v>0</v>
          </cell>
        </row>
        <row r="12226">
          <cell r="A12226"/>
          <cell r="B12226"/>
          <cell r="C12226"/>
          <cell r="D12226"/>
          <cell r="E12226"/>
          <cell r="F12226" t="str">
            <v>Total A</v>
          </cell>
          <cell r="G12226">
            <v>0</v>
          </cell>
        </row>
        <row r="12227">
          <cell r="A12227"/>
          <cell r="B12227"/>
          <cell r="C12227" t="str">
            <v>B - MANO DE OBRA</v>
          </cell>
          <cell r="D12227"/>
          <cell r="E12227"/>
          <cell r="F12227"/>
          <cell r="G12227"/>
        </row>
        <row r="12228">
          <cell r="A12228" t="str">
            <v/>
          </cell>
          <cell r="B12228">
            <v>0</v>
          </cell>
          <cell r="C12228"/>
          <cell r="D12228" t="str">
            <v/>
          </cell>
          <cell r="E12228"/>
          <cell r="F12228">
            <v>0</v>
          </cell>
          <cell r="G12228">
            <v>0</v>
          </cell>
        </row>
        <row r="12229">
          <cell r="A12229" t="str">
            <v/>
          </cell>
          <cell r="B12229">
            <v>0</v>
          </cell>
          <cell r="C12229"/>
          <cell r="D12229" t="str">
            <v/>
          </cell>
          <cell r="E12229"/>
          <cell r="F12229">
            <v>0</v>
          </cell>
          <cell r="G12229">
            <v>0</v>
          </cell>
        </row>
        <row r="12230">
          <cell r="A12230" t="str">
            <v/>
          </cell>
          <cell r="B12230">
            <v>0</v>
          </cell>
          <cell r="C12230"/>
          <cell r="D12230" t="str">
            <v/>
          </cell>
          <cell r="E12230"/>
          <cell r="F12230">
            <v>0</v>
          </cell>
          <cell r="G12230">
            <v>0</v>
          </cell>
        </row>
        <row r="12231">
          <cell r="A12231" t="str">
            <v/>
          </cell>
          <cell r="B12231">
            <v>0</v>
          </cell>
          <cell r="C12231"/>
          <cell r="D12231" t="str">
            <v/>
          </cell>
          <cell r="E12231"/>
          <cell r="F12231">
            <v>0</v>
          </cell>
          <cell r="G12231">
            <v>0</v>
          </cell>
        </row>
        <row r="12232">
          <cell r="A12232" t="str">
            <v/>
          </cell>
          <cell r="B12232">
            <v>0</v>
          </cell>
          <cell r="C12232"/>
          <cell r="D12232" t="str">
            <v/>
          </cell>
          <cell r="E12232"/>
          <cell r="F12232">
            <v>0</v>
          </cell>
          <cell r="G12232">
            <v>0</v>
          </cell>
        </row>
        <row r="12233">
          <cell r="A12233" t="str">
            <v/>
          </cell>
          <cell r="B12233">
            <v>0</v>
          </cell>
          <cell r="C12233"/>
          <cell r="D12233" t="str">
            <v/>
          </cell>
          <cell r="E12233"/>
          <cell r="F12233">
            <v>0</v>
          </cell>
          <cell r="G12233">
            <v>0</v>
          </cell>
        </row>
        <row r="12234">
          <cell r="A12234" t="str">
            <v/>
          </cell>
          <cell r="B12234">
            <v>0</v>
          </cell>
          <cell r="C12234"/>
          <cell r="D12234" t="str">
            <v/>
          </cell>
          <cell r="E12234"/>
          <cell r="F12234">
            <v>0</v>
          </cell>
          <cell r="G12234">
            <v>0</v>
          </cell>
        </row>
        <row r="12235">
          <cell r="A12235" t="str">
            <v/>
          </cell>
          <cell r="B12235">
            <v>0</v>
          </cell>
          <cell r="C12235"/>
          <cell r="D12235" t="str">
            <v/>
          </cell>
          <cell r="E12235"/>
          <cell r="F12235">
            <v>0</v>
          </cell>
          <cell r="G12235">
            <v>0</v>
          </cell>
        </row>
        <row r="12236">
          <cell r="A12236"/>
          <cell r="B12236"/>
          <cell r="C12236"/>
          <cell r="D12236"/>
          <cell r="E12236"/>
          <cell r="F12236" t="str">
            <v>Total B</v>
          </cell>
          <cell r="G12236">
            <v>0</v>
          </cell>
        </row>
        <row r="12237">
          <cell r="A12237"/>
          <cell r="B12237"/>
          <cell r="C12237" t="str">
            <v>C - EQUIPOS</v>
          </cell>
          <cell r="D12237"/>
          <cell r="E12237"/>
          <cell r="F12237"/>
          <cell r="G12237"/>
        </row>
        <row r="12238">
          <cell r="A12238" t="str">
            <v/>
          </cell>
          <cell r="B12238" t="str">
            <v/>
          </cell>
          <cell r="C12238"/>
          <cell r="D12238" t="str">
            <v/>
          </cell>
          <cell r="E12238"/>
          <cell r="F12238">
            <v>0</v>
          </cell>
          <cell r="G12238">
            <v>0</v>
          </cell>
        </row>
        <row r="12239">
          <cell r="A12239" t="str">
            <v/>
          </cell>
          <cell r="B12239" t="str">
            <v/>
          </cell>
          <cell r="C12239"/>
          <cell r="D12239" t="str">
            <v/>
          </cell>
          <cell r="E12239"/>
          <cell r="F12239">
            <v>0</v>
          </cell>
          <cell r="G12239">
            <v>0</v>
          </cell>
        </row>
        <row r="12240">
          <cell r="A12240" t="str">
            <v/>
          </cell>
          <cell r="B12240" t="str">
            <v/>
          </cell>
          <cell r="C12240"/>
          <cell r="D12240" t="str">
            <v/>
          </cell>
          <cell r="E12240"/>
          <cell r="F12240">
            <v>0</v>
          </cell>
          <cell r="G12240">
            <v>0</v>
          </cell>
        </row>
        <row r="12241">
          <cell r="A12241" t="str">
            <v/>
          </cell>
          <cell r="B12241" t="str">
            <v/>
          </cell>
          <cell r="C12241"/>
          <cell r="D12241" t="str">
            <v/>
          </cell>
          <cell r="E12241"/>
          <cell r="F12241">
            <v>0</v>
          </cell>
          <cell r="G12241">
            <v>0</v>
          </cell>
        </row>
        <row r="12242">
          <cell r="A12242" t="str">
            <v/>
          </cell>
          <cell r="B12242" t="str">
            <v/>
          </cell>
          <cell r="C12242"/>
          <cell r="D12242" t="str">
            <v/>
          </cell>
          <cell r="E12242"/>
          <cell r="F12242">
            <v>0</v>
          </cell>
          <cell r="G12242">
            <v>0</v>
          </cell>
        </row>
        <row r="12243">
          <cell r="A12243" t="str">
            <v/>
          </cell>
          <cell r="B12243" t="str">
            <v/>
          </cell>
          <cell r="C12243"/>
          <cell r="D12243" t="str">
            <v/>
          </cell>
          <cell r="E12243"/>
          <cell r="F12243">
            <v>0</v>
          </cell>
          <cell r="G12243">
            <v>0</v>
          </cell>
        </row>
        <row r="12244">
          <cell r="A12244" t="str">
            <v/>
          </cell>
          <cell r="B12244" t="str">
            <v/>
          </cell>
          <cell r="C12244"/>
          <cell r="D12244" t="str">
            <v/>
          </cell>
          <cell r="E12244"/>
          <cell r="F12244">
            <v>0</v>
          </cell>
          <cell r="G12244">
            <v>0</v>
          </cell>
        </row>
        <row r="12245">
          <cell r="A12245" t="str">
            <v/>
          </cell>
          <cell r="B12245" t="str">
            <v/>
          </cell>
          <cell r="C12245"/>
          <cell r="D12245" t="str">
            <v/>
          </cell>
          <cell r="E12245"/>
          <cell r="F12245">
            <v>0</v>
          </cell>
          <cell r="G12245">
            <v>0</v>
          </cell>
        </row>
        <row r="12246">
          <cell r="A12246" t="str">
            <v/>
          </cell>
          <cell r="B12246" t="str">
            <v/>
          </cell>
          <cell r="C12246"/>
          <cell r="D12246" t="str">
            <v/>
          </cell>
          <cell r="E12246"/>
          <cell r="F12246">
            <v>0</v>
          </cell>
          <cell r="G12246">
            <v>0</v>
          </cell>
        </row>
        <row r="12247">
          <cell r="A12247"/>
          <cell r="B12247"/>
          <cell r="C12247"/>
          <cell r="D12247"/>
          <cell r="E12247"/>
          <cell r="F12247" t="str">
            <v>Total C</v>
          </cell>
          <cell r="G12247">
            <v>0</v>
          </cell>
        </row>
        <row r="12248">
          <cell r="A12248"/>
          <cell r="B12248"/>
          <cell r="C12248"/>
          <cell r="D12248"/>
          <cell r="E12248"/>
          <cell r="F12248"/>
          <cell r="G12248"/>
        </row>
        <row r="12249">
          <cell r="A12249" t="str">
            <v/>
          </cell>
          <cell r="B12249" t="str">
            <v/>
          </cell>
          <cell r="C12249"/>
          <cell r="D12249" t="str">
            <v>Costo  Neto</v>
          </cell>
          <cell r="E12249"/>
          <cell r="F12249" t="str">
            <v>Total D=A+B+C</v>
          </cell>
          <cell r="G12249">
            <v>0</v>
          </cell>
        </row>
        <row r="12251">
          <cell r="A12251" t="str">
            <v>ANALISIS DE PRECIOS</v>
          </cell>
          <cell r="B12251"/>
          <cell r="C12251"/>
          <cell r="D12251"/>
          <cell r="E12251"/>
          <cell r="F12251"/>
          <cell r="G12251"/>
        </row>
        <row r="12252">
          <cell r="A12252" t="str">
            <v>COMITENTE:</v>
          </cell>
          <cell r="B12252" t="str">
            <v>DIRECCIÓN DE ARQUITECTURA</v>
          </cell>
          <cell r="C12252"/>
          <cell r="D12252"/>
          <cell r="E12252"/>
          <cell r="F12252"/>
          <cell r="G12252"/>
        </row>
        <row r="12253">
          <cell r="A12253" t="str">
            <v>CONTRATISTA:</v>
          </cell>
          <cell r="B12253" t="str">
            <v xml:space="preserve">BILBAO CONSTRUCCIONES S.R.L. </v>
          </cell>
          <cell r="C12253"/>
          <cell r="D12253"/>
          <cell r="E12253"/>
          <cell r="F12253"/>
          <cell r="G12253"/>
        </row>
        <row r="12254">
          <cell r="A12254" t="str">
            <v>OBRA:</v>
          </cell>
          <cell r="B12254" t="str">
            <v>CENTRO DE MEDICINA NUCLEAR - PET / CT</v>
          </cell>
          <cell r="C12254"/>
          <cell r="D12254"/>
          <cell r="E12254"/>
          <cell r="F12254" t="str">
            <v>PRECIOS A:</v>
          </cell>
          <cell r="G12254">
            <v>43594</v>
          </cell>
        </row>
        <row r="12255">
          <cell r="A12255" t="str">
            <v>UBICACIÓN:</v>
          </cell>
          <cell r="B12255" t="str">
            <v>CAPITAL</v>
          </cell>
          <cell r="C12255"/>
          <cell r="D12255"/>
          <cell r="E12255"/>
          <cell r="F12255"/>
          <cell r="G12255"/>
        </row>
        <row r="12256">
          <cell r="A12256" t="str">
            <v>RUBRO:</v>
          </cell>
          <cell r="B12256" t="str">
            <v/>
          </cell>
          <cell r="C12256" t="str">
            <v/>
          </cell>
          <cell r="D12256"/>
          <cell r="E12256"/>
          <cell r="F12256"/>
          <cell r="G12256"/>
        </row>
        <row r="12257">
          <cell r="A12257" t="str">
            <v>ITEM:</v>
          </cell>
          <cell r="B12257" t="str">
            <v/>
          </cell>
          <cell r="C12257" t="str">
            <v/>
          </cell>
          <cell r="D12257"/>
          <cell r="E12257"/>
          <cell r="F12257" t="str">
            <v>UNIDAD:</v>
          </cell>
          <cell r="G12257" t="str">
            <v/>
          </cell>
        </row>
        <row r="12258">
          <cell r="A12258"/>
          <cell r="B12258"/>
          <cell r="C12258"/>
          <cell r="D12258"/>
          <cell r="E12258"/>
          <cell r="F12258"/>
          <cell r="G12258"/>
        </row>
        <row r="12259">
          <cell r="A12259" t="str">
            <v>DATOS REDETERMINACION</v>
          </cell>
          <cell r="B12259"/>
          <cell r="C12259" t="str">
            <v>DESIGNACION</v>
          </cell>
          <cell r="D12259" t="str">
            <v>U</v>
          </cell>
          <cell r="E12259" t="str">
            <v>Cantidad</v>
          </cell>
          <cell r="F12259" t="str">
            <v>$ Unitarios</v>
          </cell>
          <cell r="G12259" t="str">
            <v>$ Parcial</v>
          </cell>
        </row>
        <row r="12260">
          <cell r="A12260" t="str">
            <v>CÓDIGO</v>
          </cell>
          <cell r="B12260" t="str">
            <v>DESCRIPCIÓN</v>
          </cell>
          <cell r="C12260"/>
          <cell r="D12260"/>
          <cell r="E12260"/>
          <cell r="F12260"/>
          <cell r="G12260"/>
        </row>
        <row r="12261">
          <cell r="A12261"/>
          <cell r="B12261"/>
          <cell r="C12261" t="str">
            <v>A - MATERIALES</v>
          </cell>
          <cell r="D12261"/>
          <cell r="E12261"/>
          <cell r="F12261"/>
          <cell r="G12261"/>
        </row>
        <row r="12262">
          <cell r="A12262" t="str">
            <v/>
          </cell>
          <cell r="B12262" t="str">
            <v/>
          </cell>
          <cell r="C12262"/>
          <cell r="D12262" t="str">
            <v/>
          </cell>
          <cell r="E12262"/>
          <cell r="F12262">
            <v>0</v>
          </cell>
          <cell r="G12262">
            <v>0</v>
          </cell>
        </row>
        <row r="12263">
          <cell r="A12263" t="str">
            <v/>
          </cell>
          <cell r="B12263" t="str">
            <v/>
          </cell>
          <cell r="C12263"/>
          <cell r="D12263" t="str">
            <v/>
          </cell>
          <cell r="E12263"/>
          <cell r="F12263">
            <v>0</v>
          </cell>
          <cell r="G12263">
            <v>0</v>
          </cell>
        </row>
        <row r="12264">
          <cell r="A12264" t="str">
            <v/>
          </cell>
          <cell r="B12264" t="str">
            <v/>
          </cell>
          <cell r="C12264"/>
          <cell r="D12264" t="str">
            <v/>
          </cell>
          <cell r="E12264"/>
          <cell r="F12264">
            <v>0</v>
          </cell>
          <cell r="G12264">
            <v>0</v>
          </cell>
        </row>
        <row r="12265">
          <cell r="A12265" t="str">
            <v/>
          </cell>
          <cell r="B12265" t="str">
            <v/>
          </cell>
          <cell r="C12265"/>
          <cell r="D12265" t="str">
            <v/>
          </cell>
          <cell r="E12265"/>
          <cell r="F12265">
            <v>0</v>
          </cell>
          <cell r="G12265">
            <v>0</v>
          </cell>
        </row>
        <row r="12266">
          <cell r="A12266" t="str">
            <v/>
          </cell>
          <cell r="B12266" t="str">
            <v/>
          </cell>
          <cell r="C12266"/>
          <cell r="D12266" t="str">
            <v/>
          </cell>
          <cell r="E12266"/>
          <cell r="F12266">
            <v>0</v>
          </cell>
          <cell r="G12266">
            <v>0</v>
          </cell>
        </row>
        <row r="12267">
          <cell r="A12267" t="str">
            <v/>
          </cell>
          <cell r="B12267" t="str">
            <v/>
          </cell>
          <cell r="C12267"/>
          <cell r="D12267" t="str">
            <v/>
          </cell>
          <cell r="E12267"/>
          <cell r="F12267">
            <v>0</v>
          </cell>
          <cell r="G12267">
            <v>0</v>
          </cell>
        </row>
        <row r="12268">
          <cell r="A12268" t="str">
            <v/>
          </cell>
          <cell r="B12268" t="str">
            <v/>
          </cell>
          <cell r="C12268"/>
          <cell r="D12268" t="str">
            <v/>
          </cell>
          <cell r="E12268"/>
          <cell r="F12268">
            <v>0</v>
          </cell>
          <cell r="G12268">
            <v>0</v>
          </cell>
        </row>
        <row r="12269">
          <cell r="A12269" t="str">
            <v/>
          </cell>
          <cell r="B12269" t="str">
            <v/>
          </cell>
          <cell r="C12269"/>
          <cell r="D12269" t="str">
            <v/>
          </cell>
          <cell r="E12269"/>
          <cell r="F12269">
            <v>0</v>
          </cell>
          <cell r="G12269">
            <v>0</v>
          </cell>
        </row>
        <row r="12270">
          <cell r="A12270" t="str">
            <v/>
          </cell>
          <cell r="B12270" t="str">
            <v/>
          </cell>
          <cell r="C12270"/>
          <cell r="D12270" t="str">
            <v/>
          </cell>
          <cell r="E12270"/>
          <cell r="F12270">
            <v>0</v>
          </cell>
          <cell r="G12270">
            <v>0</v>
          </cell>
        </row>
        <row r="12271">
          <cell r="A12271" t="str">
            <v/>
          </cell>
          <cell r="B12271" t="str">
            <v/>
          </cell>
          <cell r="C12271"/>
          <cell r="D12271" t="str">
            <v/>
          </cell>
          <cell r="E12271"/>
          <cell r="F12271">
            <v>0</v>
          </cell>
          <cell r="G12271">
            <v>0</v>
          </cell>
        </row>
        <row r="12272">
          <cell r="A12272" t="str">
            <v/>
          </cell>
          <cell r="B12272" t="str">
            <v/>
          </cell>
          <cell r="C12272"/>
          <cell r="D12272" t="str">
            <v/>
          </cell>
          <cell r="E12272"/>
          <cell r="F12272">
            <v>0</v>
          </cell>
          <cell r="G12272">
            <v>0</v>
          </cell>
        </row>
        <row r="12273">
          <cell r="A12273" t="str">
            <v/>
          </cell>
          <cell r="B12273" t="str">
            <v/>
          </cell>
          <cell r="C12273"/>
          <cell r="D12273" t="str">
            <v/>
          </cell>
          <cell r="E12273"/>
          <cell r="F12273">
            <v>0</v>
          </cell>
          <cell r="G12273">
            <v>0</v>
          </cell>
        </row>
        <row r="12274">
          <cell r="A12274" t="str">
            <v/>
          </cell>
          <cell r="B12274" t="str">
            <v/>
          </cell>
          <cell r="C12274"/>
          <cell r="D12274" t="str">
            <v/>
          </cell>
          <cell r="E12274"/>
          <cell r="F12274">
            <v>0</v>
          </cell>
          <cell r="G12274">
            <v>0</v>
          </cell>
        </row>
        <row r="12275">
          <cell r="A12275" t="str">
            <v/>
          </cell>
          <cell r="B12275" t="str">
            <v/>
          </cell>
          <cell r="C12275"/>
          <cell r="D12275" t="str">
            <v/>
          </cell>
          <cell r="E12275"/>
          <cell r="F12275">
            <v>0</v>
          </cell>
          <cell r="G12275">
            <v>0</v>
          </cell>
        </row>
        <row r="12276">
          <cell r="A12276"/>
          <cell r="B12276"/>
          <cell r="C12276"/>
          <cell r="D12276"/>
          <cell r="E12276"/>
          <cell r="F12276" t="str">
            <v>Total A</v>
          </cell>
          <cell r="G12276">
            <v>0</v>
          </cell>
        </row>
        <row r="12277">
          <cell r="A12277"/>
          <cell r="B12277"/>
          <cell r="C12277" t="str">
            <v>B - MANO DE OBRA</v>
          </cell>
          <cell r="D12277"/>
          <cell r="E12277"/>
          <cell r="F12277"/>
          <cell r="G12277"/>
        </row>
        <row r="12278">
          <cell r="A12278" t="str">
            <v/>
          </cell>
          <cell r="B12278">
            <v>0</v>
          </cell>
          <cell r="C12278"/>
          <cell r="D12278" t="str">
            <v/>
          </cell>
          <cell r="E12278"/>
          <cell r="F12278">
            <v>0</v>
          </cell>
          <cell r="G12278">
            <v>0</v>
          </cell>
        </row>
        <row r="12279">
          <cell r="A12279" t="str">
            <v/>
          </cell>
          <cell r="B12279">
            <v>0</v>
          </cell>
          <cell r="C12279"/>
          <cell r="D12279" t="str">
            <v/>
          </cell>
          <cell r="E12279"/>
          <cell r="F12279">
            <v>0</v>
          </cell>
          <cell r="G12279">
            <v>0</v>
          </cell>
        </row>
        <row r="12280">
          <cell r="A12280" t="str">
            <v/>
          </cell>
          <cell r="B12280">
            <v>0</v>
          </cell>
          <cell r="C12280"/>
          <cell r="D12280" t="str">
            <v/>
          </cell>
          <cell r="E12280"/>
          <cell r="F12280">
            <v>0</v>
          </cell>
          <cell r="G12280">
            <v>0</v>
          </cell>
        </row>
        <row r="12281">
          <cell r="A12281" t="str">
            <v/>
          </cell>
          <cell r="B12281">
            <v>0</v>
          </cell>
          <cell r="C12281"/>
          <cell r="D12281" t="str">
            <v/>
          </cell>
          <cell r="E12281"/>
          <cell r="F12281">
            <v>0</v>
          </cell>
          <cell r="G12281">
            <v>0</v>
          </cell>
        </row>
        <row r="12282">
          <cell r="A12282" t="str">
            <v/>
          </cell>
          <cell r="B12282">
            <v>0</v>
          </cell>
          <cell r="C12282"/>
          <cell r="D12282" t="str">
            <v/>
          </cell>
          <cell r="E12282"/>
          <cell r="F12282">
            <v>0</v>
          </cell>
          <cell r="G12282">
            <v>0</v>
          </cell>
        </row>
        <row r="12283">
          <cell r="A12283" t="str">
            <v/>
          </cell>
          <cell r="B12283">
            <v>0</v>
          </cell>
          <cell r="C12283"/>
          <cell r="D12283" t="str">
            <v/>
          </cell>
          <cell r="E12283"/>
          <cell r="F12283">
            <v>0</v>
          </cell>
          <cell r="G12283">
            <v>0</v>
          </cell>
        </row>
        <row r="12284">
          <cell r="A12284" t="str">
            <v/>
          </cell>
          <cell r="B12284">
            <v>0</v>
          </cell>
          <cell r="C12284"/>
          <cell r="D12284" t="str">
            <v/>
          </cell>
          <cell r="E12284"/>
          <cell r="F12284">
            <v>0</v>
          </cell>
          <cell r="G12284">
            <v>0</v>
          </cell>
        </row>
        <row r="12285">
          <cell r="A12285" t="str">
            <v/>
          </cell>
          <cell r="B12285">
            <v>0</v>
          </cell>
          <cell r="C12285"/>
          <cell r="D12285" t="str">
            <v/>
          </cell>
          <cell r="E12285"/>
          <cell r="F12285">
            <v>0</v>
          </cell>
          <cell r="G12285">
            <v>0</v>
          </cell>
        </row>
        <row r="12286">
          <cell r="A12286"/>
          <cell r="B12286"/>
          <cell r="C12286"/>
          <cell r="D12286"/>
          <cell r="E12286"/>
          <cell r="F12286" t="str">
            <v>Total B</v>
          </cell>
          <cell r="G12286">
            <v>0</v>
          </cell>
        </row>
        <row r="12287">
          <cell r="A12287"/>
          <cell r="B12287"/>
          <cell r="C12287" t="str">
            <v>C - EQUIPOS</v>
          </cell>
          <cell r="D12287"/>
          <cell r="E12287"/>
          <cell r="F12287"/>
          <cell r="G12287"/>
        </row>
        <row r="12288">
          <cell r="A12288" t="str">
            <v/>
          </cell>
          <cell r="B12288" t="str">
            <v/>
          </cell>
          <cell r="C12288"/>
          <cell r="D12288" t="str">
            <v/>
          </cell>
          <cell r="E12288"/>
          <cell r="F12288">
            <v>0</v>
          </cell>
          <cell r="G12288">
            <v>0</v>
          </cell>
        </row>
        <row r="12289">
          <cell r="A12289" t="str">
            <v/>
          </cell>
          <cell r="B12289" t="str">
            <v/>
          </cell>
          <cell r="C12289"/>
          <cell r="D12289" t="str">
            <v/>
          </cell>
          <cell r="E12289"/>
          <cell r="F12289">
            <v>0</v>
          </cell>
          <cell r="G12289">
            <v>0</v>
          </cell>
        </row>
        <row r="12290">
          <cell r="A12290" t="str">
            <v/>
          </cell>
          <cell r="B12290" t="str">
            <v/>
          </cell>
          <cell r="C12290"/>
          <cell r="D12290" t="str">
            <v/>
          </cell>
          <cell r="E12290"/>
          <cell r="F12290">
            <v>0</v>
          </cell>
          <cell r="G12290">
            <v>0</v>
          </cell>
        </row>
        <row r="12291">
          <cell r="A12291" t="str">
            <v/>
          </cell>
          <cell r="B12291" t="str">
            <v/>
          </cell>
          <cell r="C12291"/>
          <cell r="D12291" t="str">
            <v/>
          </cell>
          <cell r="E12291"/>
          <cell r="F12291">
            <v>0</v>
          </cell>
          <cell r="G12291">
            <v>0</v>
          </cell>
        </row>
        <row r="12292">
          <cell r="A12292" t="str">
            <v/>
          </cell>
          <cell r="B12292" t="str">
            <v/>
          </cell>
          <cell r="C12292"/>
          <cell r="D12292" t="str">
            <v/>
          </cell>
          <cell r="E12292"/>
          <cell r="F12292">
            <v>0</v>
          </cell>
          <cell r="G12292">
            <v>0</v>
          </cell>
        </row>
        <row r="12293">
          <cell r="A12293" t="str">
            <v/>
          </cell>
          <cell r="B12293" t="str">
            <v/>
          </cell>
          <cell r="C12293"/>
          <cell r="D12293" t="str">
            <v/>
          </cell>
          <cell r="E12293"/>
          <cell r="F12293">
            <v>0</v>
          </cell>
          <cell r="G12293">
            <v>0</v>
          </cell>
        </row>
        <row r="12294">
          <cell r="A12294" t="str">
            <v/>
          </cell>
          <cell r="B12294" t="str">
            <v/>
          </cell>
          <cell r="C12294"/>
          <cell r="D12294" t="str">
            <v/>
          </cell>
          <cell r="E12294"/>
          <cell r="F12294">
            <v>0</v>
          </cell>
          <cell r="G12294">
            <v>0</v>
          </cell>
        </row>
        <row r="12295">
          <cell r="A12295" t="str">
            <v/>
          </cell>
          <cell r="B12295" t="str">
            <v/>
          </cell>
          <cell r="C12295"/>
          <cell r="D12295" t="str">
            <v/>
          </cell>
          <cell r="E12295"/>
          <cell r="F12295">
            <v>0</v>
          </cell>
          <cell r="G12295">
            <v>0</v>
          </cell>
        </row>
        <row r="12296">
          <cell r="A12296" t="str">
            <v/>
          </cell>
          <cell r="B12296" t="str">
            <v/>
          </cell>
          <cell r="C12296"/>
          <cell r="D12296" t="str">
            <v/>
          </cell>
          <cell r="E12296"/>
          <cell r="F12296">
            <v>0</v>
          </cell>
          <cell r="G12296">
            <v>0</v>
          </cell>
        </row>
        <row r="12297">
          <cell r="A12297"/>
          <cell r="B12297"/>
          <cell r="C12297"/>
          <cell r="D12297"/>
          <cell r="E12297"/>
          <cell r="F12297" t="str">
            <v>Total C</v>
          </cell>
          <cell r="G12297">
            <v>0</v>
          </cell>
        </row>
        <row r="12298">
          <cell r="A12298"/>
          <cell r="B12298"/>
          <cell r="C12298"/>
          <cell r="D12298"/>
          <cell r="E12298"/>
          <cell r="F12298"/>
          <cell r="G12298"/>
        </row>
        <row r="12299">
          <cell r="A12299" t="str">
            <v/>
          </cell>
          <cell r="B12299" t="str">
            <v/>
          </cell>
          <cell r="C12299"/>
          <cell r="D12299" t="str">
            <v>Costo  Neto</v>
          </cell>
          <cell r="E12299"/>
          <cell r="F12299" t="str">
            <v>Total D=A+B+C</v>
          </cell>
          <cell r="G12299">
            <v>0</v>
          </cell>
        </row>
        <row r="12301">
          <cell r="A12301" t="str">
            <v>ANALISIS DE PRECIOS</v>
          </cell>
          <cell r="B12301"/>
          <cell r="C12301"/>
          <cell r="D12301"/>
          <cell r="E12301"/>
          <cell r="F12301"/>
          <cell r="G12301"/>
        </row>
        <row r="12302">
          <cell r="A12302" t="str">
            <v>COMITENTE:</v>
          </cell>
          <cell r="B12302" t="str">
            <v>DIRECCIÓN DE ARQUITECTURA</v>
          </cell>
          <cell r="C12302"/>
          <cell r="D12302"/>
          <cell r="E12302"/>
          <cell r="F12302"/>
          <cell r="G12302"/>
        </row>
        <row r="12303">
          <cell r="A12303" t="str">
            <v>CONTRATISTA:</v>
          </cell>
          <cell r="B12303" t="str">
            <v xml:space="preserve">BILBAO CONSTRUCCIONES S.R.L. </v>
          </cell>
          <cell r="C12303"/>
          <cell r="D12303"/>
          <cell r="E12303"/>
          <cell r="F12303"/>
          <cell r="G12303"/>
        </row>
        <row r="12304">
          <cell r="A12304" t="str">
            <v>OBRA:</v>
          </cell>
          <cell r="B12304" t="str">
            <v>CENTRO DE MEDICINA NUCLEAR - PET / CT</v>
          </cell>
          <cell r="C12304"/>
          <cell r="D12304"/>
          <cell r="E12304"/>
          <cell r="F12304" t="str">
            <v>PRECIOS A:</v>
          </cell>
          <cell r="G12304">
            <v>43594</v>
          </cell>
        </row>
        <row r="12305">
          <cell r="A12305" t="str">
            <v>UBICACIÓN:</v>
          </cell>
          <cell r="B12305" t="str">
            <v>CAPITAL</v>
          </cell>
          <cell r="C12305"/>
          <cell r="D12305"/>
          <cell r="E12305"/>
          <cell r="F12305"/>
          <cell r="G12305"/>
        </row>
        <row r="12306">
          <cell r="A12306" t="str">
            <v>RUBRO:</v>
          </cell>
          <cell r="B12306" t="str">
            <v/>
          </cell>
          <cell r="C12306" t="str">
            <v/>
          </cell>
          <cell r="D12306"/>
          <cell r="E12306"/>
          <cell r="F12306"/>
          <cell r="G12306"/>
        </row>
        <row r="12307">
          <cell r="A12307" t="str">
            <v>ITEM:</v>
          </cell>
          <cell r="B12307" t="str">
            <v/>
          </cell>
          <cell r="C12307" t="str">
            <v/>
          </cell>
          <cell r="D12307"/>
          <cell r="E12307"/>
          <cell r="F12307" t="str">
            <v>UNIDAD:</v>
          </cell>
          <cell r="G12307" t="str">
            <v/>
          </cell>
        </row>
        <row r="12308">
          <cell r="A12308"/>
          <cell r="B12308"/>
          <cell r="C12308"/>
          <cell r="D12308"/>
          <cell r="E12308"/>
          <cell r="F12308"/>
          <cell r="G12308"/>
        </row>
        <row r="12309">
          <cell r="A12309" t="str">
            <v>DATOS REDETERMINACION</v>
          </cell>
          <cell r="B12309"/>
          <cell r="C12309" t="str">
            <v>DESIGNACION</v>
          </cell>
          <cell r="D12309" t="str">
            <v>U</v>
          </cell>
          <cell r="E12309" t="str">
            <v>Cantidad</v>
          </cell>
          <cell r="F12309" t="str">
            <v>$ Unitarios</v>
          </cell>
          <cell r="G12309" t="str">
            <v>$ Parcial</v>
          </cell>
        </row>
        <row r="12310">
          <cell r="A12310" t="str">
            <v>CÓDIGO</v>
          </cell>
          <cell r="B12310" t="str">
            <v>DESCRIPCIÓN</v>
          </cell>
          <cell r="C12310"/>
          <cell r="D12310"/>
          <cell r="E12310"/>
          <cell r="F12310"/>
          <cell r="G12310"/>
        </row>
        <row r="12311">
          <cell r="A12311"/>
          <cell r="B12311"/>
          <cell r="C12311" t="str">
            <v>A - MATERIALES</v>
          </cell>
          <cell r="D12311"/>
          <cell r="E12311"/>
          <cell r="F12311"/>
          <cell r="G12311"/>
        </row>
        <row r="12312">
          <cell r="A12312" t="str">
            <v/>
          </cell>
          <cell r="B12312" t="str">
            <v/>
          </cell>
          <cell r="C12312"/>
          <cell r="D12312" t="str">
            <v/>
          </cell>
          <cell r="E12312"/>
          <cell r="F12312">
            <v>0</v>
          </cell>
          <cell r="G12312">
            <v>0</v>
          </cell>
        </row>
        <row r="12313">
          <cell r="A12313" t="str">
            <v/>
          </cell>
          <cell r="B12313" t="str">
            <v/>
          </cell>
          <cell r="C12313"/>
          <cell r="D12313" t="str">
            <v/>
          </cell>
          <cell r="E12313"/>
          <cell r="F12313">
            <v>0</v>
          </cell>
          <cell r="G12313">
            <v>0</v>
          </cell>
        </row>
        <row r="12314">
          <cell r="A12314" t="str">
            <v/>
          </cell>
          <cell r="B12314" t="str">
            <v/>
          </cell>
          <cell r="C12314"/>
          <cell r="D12314" t="str">
            <v/>
          </cell>
          <cell r="E12314"/>
          <cell r="F12314">
            <v>0</v>
          </cell>
          <cell r="G12314">
            <v>0</v>
          </cell>
        </row>
        <row r="12315">
          <cell r="A12315" t="str">
            <v/>
          </cell>
          <cell r="B12315" t="str">
            <v/>
          </cell>
          <cell r="C12315"/>
          <cell r="D12315" t="str">
            <v/>
          </cell>
          <cell r="E12315"/>
          <cell r="F12315">
            <v>0</v>
          </cell>
          <cell r="G12315">
            <v>0</v>
          </cell>
        </row>
        <row r="12316">
          <cell r="A12316" t="str">
            <v/>
          </cell>
          <cell r="B12316" t="str">
            <v/>
          </cell>
          <cell r="C12316"/>
          <cell r="D12316" t="str">
            <v/>
          </cell>
          <cell r="E12316"/>
          <cell r="F12316">
            <v>0</v>
          </cell>
          <cell r="G12316">
            <v>0</v>
          </cell>
        </row>
        <row r="12317">
          <cell r="A12317" t="str">
            <v/>
          </cell>
          <cell r="B12317" t="str">
            <v/>
          </cell>
          <cell r="C12317"/>
          <cell r="D12317" t="str">
            <v/>
          </cell>
          <cell r="E12317"/>
          <cell r="F12317">
            <v>0</v>
          </cell>
          <cell r="G12317">
            <v>0</v>
          </cell>
        </row>
        <row r="12318">
          <cell r="A12318" t="str">
            <v/>
          </cell>
          <cell r="B12318" t="str">
            <v/>
          </cell>
          <cell r="C12318"/>
          <cell r="D12318" t="str">
            <v/>
          </cell>
          <cell r="E12318"/>
          <cell r="F12318">
            <v>0</v>
          </cell>
          <cell r="G12318">
            <v>0</v>
          </cell>
        </row>
        <row r="12319">
          <cell r="A12319" t="str">
            <v/>
          </cell>
          <cell r="B12319" t="str">
            <v/>
          </cell>
          <cell r="C12319"/>
          <cell r="D12319" t="str">
            <v/>
          </cell>
          <cell r="E12319"/>
          <cell r="F12319">
            <v>0</v>
          </cell>
          <cell r="G12319">
            <v>0</v>
          </cell>
        </row>
        <row r="12320">
          <cell r="A12320" t="str">
            <v/>
          </cell>
          <cell r="B12320" t="str">
            <v/>
          </cell>
          <cell r="C12320"/>
          <cell r="D12320" t="str">
            <v/>
          </cell>
          <cell r="E12320"/>
          <cell r="F12320">
            <v>0</v>
          </cell>
          <cell r="G12320">
            <v>0</v>
          </cell>
        </row>
        <row r="12321">
          <cell r="A12321" t="str">
            <v/>
          </cell>
          <cell r="B12321" t="str">
            <v/>
          </cell>
          <cell r="C12321"/>
          <cell r="D12321" t="str">
            <v/>
          </cell>
          <cell r="E12321"/>
          <cell r="F12321">
            <v>0</v>
          </cell>
          <cell r="G12321">
            <v>0</v>
          </cell>
        </row>
        <row r="12322">
          <cell r="A12322" t="str">
            <v/>
          </cell>
          <cell r="B12322" t="str">
            <v/>
          </cell>
          <cell r="C12322"/>
          <cell r="D12322" t="str">
            <v/>
          </cell>
          <cell r="E12322"/>
          <cell r="F12322">
            <v>0</v>
          </cell>
          <cell r="G12322">
            <v>0</v>
          </cell>
        </row>
        <row r="12323">
          <cell r="A12323" t="str">
            <v/>
          </cell>
          <cell r="B12323" t="str">
            <v/>
          </cell>
          <cell r="C12323"/>
          <cell r="D12323" t="str">
            <v/>
          </cell>
          <cell r="E12323"/>
          <cell r="F12323">
            <v>0</v>
          </cell>
          <cell r="G12323">
            <v>0</v>
          </cell>
        </row>
        <row r="12324">
          <cell r="A12324" t="str">
            <v/>
          </cell>
          <cell r="B12324" t="str">
            <v/>
          </cell>
          <cell r="C12324"/>
          <cell r="D12324" t="str">
            <v/>
          </cell>
          <cell r="E12324"/>
          <cell r="F12324">
            <v>0</v>
          </cell>
          <cell r="G12324">
            <v>0</v>
          </cell>
        </row>
        <row r="12325">
          <cell r="A12325" t="str">
            <v/>
          </cell>
          <cell r="B12325" t="str">
            <v/>
          </cell>
          <cell r="C12325"/>
          <cell r="D12325" t="str">
            <v/>
          </cell>
          <cell r="E12325"/>
          <cell r="F12325">
            <v>0</v>
          </cell>
          <cell r="G12325">
            <v>0</v>
          </cell>
        </row>
        <row r="12326">
          <cell r="A12326"/>
          <cell r="B12326"/>
          <cell r="C12326"/>
          <cell r="D12326"/>
          <cell r="E12326"/>
          <cell r="F12326" t="str">
            <v>Total A</v>
          </cell>
          <cell r="G12326">
            <v>0</v>
          </cell>
        </row>
        <row r="12327">
          <cell r="A12327"/>
          <cell r="B12327"/>
          <cell r="C12327" t="str">
            <v>B - MANO DE OBRA</v>
          </cell>
          <cell r="D12327"/>
          <cell r="E12327"/>
          <cell r="F12327"/>
          <cell r="G12327"/>
        </row>
        <row r="12328">
          <cell r="A12328" t="str">
            <v/>
          </cell>
          <cell r="B12328">
            <v>0</v>
          </cell>
          <cell r="C12328"/>
          <cell r="D12328" t="str">
            <v/>
          </cell>
          <cell r="E12328"/>
          <cell r="F12328">
            <v>0</v>
          </cell>
          <cell r="G12328">
            <v>0</v>
          </cell>
        </row>
        <row r="12329">
          <cell r="A12329" t="str">
            <v/>
          </cell>
          <cell r="B12329">
            <v>0</v>
          </cell>
          <cell r="C12329"/>
          <cell r="D12329" t="str">
            <v/>
          </cell>
          <cell r="E12329"/>
          <cell r="F12329">
            <v>0</v>
          </cell>
          <cell r="G12329">
            <v>0</v>
          </cell>
        </row>
        <row r="12330">
          <cell r="A12330" t="str">
            <v/>
          </cell>
          <cell r="B12330">
            <v>0</v>
          </cell>
          <cell r="C12330"/>
          <cell r="D12330" t="str">
            <v/>
          </cell>
          <cell r="E12330"/>
          <cell r="F12330">
            <v>0</v>
          </cell>
          <cell r="G12330">
            <v>0</v>
          </cell>
        </row>
        <row r="12331">
          <cell r="A12331" t="str">
            <v/>
          </cell>
          <cell r="B12331">
            <v>0</v>
          </cell>
          <cell r="C12331"/>
          <cell r="D12331" t="str">
            <v/>
          </cell>
          <cell r="E12331"/>
          <cell r="F12331">
            <v>0</v>
          </cell>
          <cell r="G12331">
            <v>0</v>
          </cell>
        </row>
        <row r="12332">
          <cell r="A12332" t="str">
            <v/>
          </cell>
          <cell r="B12332">
            <v>0</v>
          </cell>
          <cell r="C12332"/>
          <cell r="D12332" t="str">
            <v/>
          </cell>
          <cell r="E12332"/>
          <cell r="F12332">
            <v>0</v>
          </cell>
          <cell r="G12332">
            <v>0</v>
          </cell>
        </row>
        <row r="12333">
          <cell r="A12333" t="str">
            <v/>
          </cell>
          <cell r="B12333">
            <v>0</v>
          </cell>
          <cell r="C12333"/>
          <cell r="D12333" t="str">
            <v/>
          </cell>
          <cell r="E12333"/>
          <cell r="F12333">
            <v>0</v>
          </cell>
          <cell r="G12333">
            <v>0</v>
          </cell>
        </row>
        <row r="12334">
          <cell r="A12334" t="str">
            <v/>
          </cell>
          <cell r="B12334">
            <v>0</v>
          </cell>
          <cell r="C12334"/>
          <cell r="D12334" t="str">
            <v/>
          </cell>
          <cell r="E12334"/>
          <cell r="F12334">
            <v>0</v>
          </cell>
          <cell r="G12334">
            <v>0</v>
          </cell>
        </row>
        <row r="12335">
          <cell r="A12335" t="str">
            <v/>
          </cell>
          <cell r="B12335">
            <v>0</v>
          </cell>
          <cell r="C12335"/>
          <cell r="D12335" t="str">
            <v/>
          </cell>
          <cell r="E12335"/>
          <cell r="F12335">
            <v>0</v>
          </cell>
          <cell r="G12335">
            <v>0</v>
          </cell>
        </row>
        <row r="12336">
          <cell r="A12336"/>
          <cell r="B12336"/>
          <cell r="C12336"/>
          <cell r="D12336"/>
          <cell r="E12336"/>
          <cell r="F12336" t="str">
            <v>Total B</v>
          </cell>
          <cell r="G12336">
            <v>0</v>
          </cell>
        </row>
        <row r="12337">
          <cell r="A12337"/>
          <cell r="B12337"/>
          <cell r="C12337" t="str">
            <v>C - EQUIPOS</v>
          </cell>
          <cell r="D12337"/>
          <cell r="E12337"/>
          <cell r="F12337"/>
          <cell r="G12337"/>
        </row>
        <row r="12338">
          <cell r="A12338" t="str">
            <v/>
          </cell>
          <cell r="B12338" t="str">
            <v/>
          </cell>
          <cell r="C12338"/>
          <cell r="D12338" t="str">
            <v/>
          </cell>
          <cell r="E12338"/>
          <cell r="F12338">
            <v>0</v>
          </cell>
          <cell r="G12338">
            <v>0</v>
          </cell>
        </row>
        <row r="12339">
          <cell r="A12339" t="str">
            <v/>
          </cell>
          <cell r="B12339" t="str">
            <v/>
          </cell>
          <cell r="C12339"/>
          <cell r="D12339" t="str">
            <v/>
          </cell>
          <cell r="E12339"/>
          <cell r="F12339">
            <v>0</v>
          </cell>
          <cell r="G12339">
            <v>0</v>
          </cell>
        </row>
        <row r="12340">
          <cell r="A12340" t="str">
            <v/>
          </cell>
          <cell r="B12340" t="str">
            <v/>
          </cell>
          <cell r="C12340"/>
          <cell r="D12340" t="str">
            <v/>
          </cell>
          <cell r="E12340"/>
          <cell r="F12340">
            <v>0</v>
          </cell>
          <cell r="G12340">
            <v>0</v>
          </cell>
        </row>
        <row r="12341">
          <cell r="A12341" t="str">
            <v/>
          </cell>
          <cell r="B12341" t="str">
            <v/>
          </cell>
          <cell r="C12341"/>
          <cell r="D12341" t="str">
            <v/>
          </cell>
          <cell r="E12341"/>
          <cell r="F12341">
            <v>0</v>
          </cell>
          <cell r="G12341">
            <v>0</v>
          </cell>
        </row>
        <row r="12342">
          <cell r="A12342" t="str">
            <v/>
          </cell>
          <cell r="B12342" t="str">
            <v/>
          </cell>
          <cell r="C12342"/>
          <cell r="D12342" t="str">
            <v/>
          </cell>
          <cell r="E12342"/>
          <cell r="F12342">
            <v>0</v>
          </cell>
          <cell r="G12342">
            <v>0</v>
          </cell>
        </row>
        <row r="12343">
          <cell r="A12343" t="str">
            <v/>
          </cell>
          <cell r="B12343" t="str">
            <v/>
          </cell>
          <cell r="C12343"/>
          <cell r="D12343" t="str">
            <v/>
          </cell>
          <cell r="E12343"/>
          <cell r="F12343">
            <v>0</v>
          </cell>
          <cell r="G12343">
            <v>0</v>
          </cell>
        </row>
        <row r="12344">
          <cell r="A12344" t="str">
            <v/>
          </cell>
          <cell r="B12344" t="str">
            <v/>
          </cell>
          <cell r="C12344"/>
          <cell r="D12344" t="str">
            <v/>
          </cell>
          <cell r="E12344"/>
          <cell r="F12344">
            <v>0</v>
          </cell>
          <cell r="G12344">
            <v>0</v>
          </cell>
        </row>
        <row r="12345">
          <cell r="A12345" t="str">
            <v/>
          </cell>
          <cell r="B12345" t="str">
            <v/>
          </cell>
          <cell r="C12345"/>
          <cell r="D12345" t="str">
            <v/>
          </cell>
          <cell r="E12345"/>
          <cell r="F12345">
            <v>0</v>
          </cell>
          <cell r="G12345">
            <v>0</v>
          </cell>
        </row>
        <row r="12346">
          <cell r="A12346" t="str">
            <v/>
          </cell>
          <cell r="B12346" t="str">
            <v/>
          </cell>
          <cell r="C12346"/>
          <cell r="D12346" t="str">
            <v/>
          </cell>
          <cell r="E12346"/>
          <cell r="F12346">
            <v>0</v>
          </cell>
          <cell r="G12346">
            <v>0</v>
          </cell>
        </row>
        <row r="12347">
          <cell r="A12347"/>
          <cell r="B12347"/>
          <cell r="C12347"/>
          <cell r="D12347"/>
          <cell r="E12347"/>
          <cell r="F12347" t="str">
            <v>Total C</v>
          </cell>
          <cell r="G12347">
            <v>0</v>
          </cell>
        </row>
        <row r="12348">
          <cell r="A12348"/>
          <cell r="B12348"/>
          <cell r="C12348"/>
          <cell r="D12348"/>
          <cell r="E12348"/>
          <cell r="F12348"/>
          <cell r="G12348"/>
        </row>
        <row r="12349">
          <cell r="A12349" t="str">
            <v/>
          </cell>
          <cell r="B12349" t="str">
            <v/>
          </cell>
          <cell r="C12349"/>
          <cell r="D12349" t="str">
            <v>Costo  Neto</v>
          </cell>
          <cell r="E12349"/>
          <cell r="F12349" t="str">
            <v>Total D=A+B+C</v>
          </cell>
          <cell r="G12349">
            <v>0</v>
          </cell>
        </row>
        <row r="12351">
          <cell r="A12351" t="str">
            <v>ANALISIS DE PRECIOS</v>
          </cell>
          <cell r="B12351"/>
          <cell r="C12351"/>
          <cell r="D12351"/>
          <cell r="E12351"/>
          <cell r="F12351"/>
          <cell r="G12351"/>
        </row>
        <row r="12352">
          <cell r="A12352" t="str">
            <v>COMITENTE:</v>
          </cell>
          <cell r="B12352" t="str">
            <v>DIRECCIÓN DE ARQUITECTURA</v>
          </cell>
          <cell r="C12352"/>
          <cell r="D12352"/>
          <cell r="E12352"/>
          <cell r="F12352"/>
          <cell r="G12352"/>
        </row>
        <row r="12353">
          <cell r="A12353" t="str">
            <v>CONTRATISTA:</v>
          </cell>
          <cell r="B12353" t="str">
            <v xml:space="preserve">BILBAO CONSTRUCCIONES S.R.L. </v>
          </cell>
          <cell r="C12353"/>
          <cell r="D12353"/>
          <cell r="E12353"/>
          <cell r="F12353"/>
          <cell r="G12353"/>
        </row>
        <row r="12354">
          <cell r="A12354" t="str">
            <v>OBRA:</v>
          </cell>
          <cell r="B12354" t="str">
            <v>CENTRO DE MEDICINA NUCLEAR - PET / CT</v>
          </cell>
          <cell r="C12354"/>
          <cell r="D12354"/>
          <cell r="E12354"/>
          <cell r="F12354" t="str">
            <v>PRECIOS A:</v>
          </cell>
          <cell r="G12354">
            <v>43594</v>
          </cell>
        </row>
        <row r="12355">
          <cell r="A12355" t="str">
            <v>UBICACIÓN:</v>
          </cell>
          <cell r="B12355" t="str">
            <v>CAPITAL</v>
          </cell>
          <cell r="C12355"/>
          <cell r="D12355"/>
          <cell r="E12355"/>
          <cell r="F12355"/>
          <cell r="G12355"/>
        </row>
        <row r="12356">
          <cell r="A12356" t="str">
            <v>RUBRO:</v>
          </cell>
          <cell r="B12356" t="str">
            <v/>
          </cell>
          <cell r="C12356" t="str">
            <v/>
          </cell>
          <cell r="D12356"/>
          <cell r="E12356"/>
          <cell r="F12356"/>
          <cell r="G12356"/>
        </row>
        <row r="12357">
          <cell r="A12357" t="str">
            <v>ITEM:</v>
          </cell>
          <cell r="B12357" t="str">
            <v/>
          </cell>
          <cell r="C12357" t="str">
            <v/>
          </cell>
          <cell r="D12357"/>
          <cell r="E12357"/>
          <cell r="F12357" t="str">
            <v>UNIDAD:</v>
          </cell>
          <cell r="G12357" t="str">
            <v/>
          </cell>
        </row>
        <row r="12358">
          <cell r="A12358"/>
          <cell r="B12358"/>
          <cell r="C12358"/>
          <cell r="D12358"/>
          <cell r="E12358"/>
          <cell r="F12358"/>
          <cell r="G12358"/>
        </row>
        <row r="12359">
          <cell r="A12359" t="str">
            <v>DATOS REDETERMINACION</v>
          </cell>
          <cell r="B12359"/>
          <cell r="C12359" t="str">
            <v>DESIGNACION</v>
          </cell>
          <cell r="D12359" t="str">
            <v>U</v>
          </cell>
          <cell r="E12359" t="str">
            <v>Cantidad</v>
          </cell>
          <cell r="F12359" t="str">
            <v>$ Unitarios</v>
          </cell>
          <cell r="G12359" t="str">
            <v>$ Parcial</v>
          </cell>
        </row>
        <row r="12360">
          <cell r="A12360" t="str">
            <v>CÓDIGO</v>
          </cell>
          <cell r="B12360" t="str">
            <v>DESCRIPCIÓN</v>
          </cell>
          <cell r="C12360"/>
          <cell r="D12360"/>
          <cell r="E12360"/>
          <cell r="F12360"/>
          <cell r="G12360"/>
        </row>
        <row r="12361">
          <cell r="A12361"/>
          <cell r="B12361"/>
          <cell r="C12361" t="str">
            <v>A - MATERIALES</v>
          </cell>
          <cell r="D12361"/>
          <cell r="E12361"/>
          <cell r="F12361"/>
          <cell r="G12361"/>
        </row>
        <row r="12362">
          <cell r="A12362" t="str">
            <v/>
          </cell>
          <cell r="B12362" t="str">
            <v/>
          </cell>
          <cell r="C12362"/>
          <cell r="D12362" t="str">
            <v/>
          </cell>
          <cell r="E12362"/>
          <cell r="F12362">
            <v>0</v>
          </cell>
          <cell r="G12362">
            <v>0</v>
          </cell>
        </row>
        <row r="12363">
          <cell r="A12363" t="str">
            <v/>
          </cell>
          <cell r="B12363" t="str">
            <v/>
          </cell>
          <cell r="C12363"/>
          <cell r="D12363" t="str">
            <v/>
          </cell>
          <cell r="E12363"/>
          <cell r="F12363">
            <v>0</v>
          </cell>
          <cell r="G12363">
            <v>0</v>
          </cell>
        </row>
        <row r="12364">
          <cell r="A12364" t="str">
            <v/>
          </cell>
          <cell r="B12364" t="str">
            <v/>
          </cell>
          <cell r="C12364"/>
          <cell r="D12364" t="str">
            <v/>
          </cell>
          <cell r="E12364"/>
          <cell r="F12364">
            <v>0</v>
          </cell>
          <cell r="G12364">
            <v>0</v>
          </cell>
        </row>
        <row r="12365">
          <cell r="A12365" t="str">
            <v/>
          </cell>
          <cell r="B12365" t="str">
            <v/>
          </cell>
          <cell r="C12365"/>
          <cell r="D12365" t="str">
            <v/>
          </cell>
          <cell r="E12365"/>
          <cell r="F12365">
            <v>0</v>
          </cell>
          <cell r="G12365">
            <v>0</v>
          </cell>
        </row>
        <row r="12366">
          <cell r="A12366" t="str">
            <v/>
          </cell>
          <cell r="B12366" t="str">
            <v/>
          </cell>
          <cell r="C12366"/>
          <cell r="D12366" t="str">
            <v/>
          </cell>
          <cell r="E12366"/>
          <cell r="F12366">
            <v>0</v>
          </cell>
          <cell r="G12366">
            <v>0</v>
          </cell>
        </row>
        <row r="12367">
          <cell r="A12367" t="str">
            <v/>
          </cell>
          <cell r="B12367" t="str">
            <v/>
          </cell>
          <cell r="C12367"/>
          <cell r="D12367" t="str">
            <v/>
          </cell>
          <cell r="E12367"/>
          <cell r="F12367">
            <v>0</v>
          </cell>
          <cell r="G12367">
            <v>0</v>
          </cell>
        </row>
        <row r="12368">
          <cell r="A12368" t="str">
            <v/>
          </cell>
          <cell r="B12368" t="str">
            <v/>
          </cell>
          <cell r="C12368"/>
          <cell r="D12368" t="str">
            <v/>
          </cell>
          <cell r="E12368"/>
          <cell r="F12368">
            <v>0</v>
          </cell>
          <cell r="G12368">
            <v>0</v>
          </cell>
        </row>
        <row r="12369">
          <cell r="A12369" t="str">
            <v/>
          </cell>
          <cell r="B12369" t="str">
            <v/>
          </cell>
          <cell r="C12369"/>
          <cell r="D12369" t="str">
            <v/>
          </cell>
          <cell r="E12369"/>
          <cell r="F12369">
            <v>0</v>
          </cell>
          <cell r="G12369">
            <v>0</v>
          </cell>
        </row>
        <row r="12370">
          <cell r="A12370" t="str">
            <v/>
          </cell>
          <cell r="B12370" t="str">
            <v/>
          </cell>
          <cell r="C12370"/>
          <cell r="D12370" t="str">
            <v/>
          </cell>
          <cell r="E12370"/>
          <cell r="F12370">
            <v>0</v>
          </cell>
          <cell r="G12370">
            <v>0</v>
          </cell>
        </row>
        <row r="12371">
          <cell r="A12371" t="str">
            <v/>
          </cell>
          <cell r="B12371" t="str">
            <v/>
          </cell>
          <cell r="C12371"/>
          <cell r="D12371" t="str">
            <v/>
          </cell>
          <cell r="E12371"/>
          <cell r="F12371">
            <v>0</v>
          </cell>
          <cell r="G12371">
            <v>0</v>
          </cell>
        </row>
        <row r="12372">
          <cell r="A12372" t="str">
            <v/>
          </cell>
          <cell r="B12372" t="str">
            <v/>
          </cell>
          <cell r="C12372"/>
          <cell r="D12372" t="str">
            <v/>
          </cell>
          <cell r="E12372"/>
          <cell r="F12372">
            <v>0</v>
          </cell>
          <cell r="G12372">
            <v>0</v>
          </cell>
        </row>
        <row r="12373">
          <cell r="A12373" t="str">
            <v/>
          </cell>
          <cell r="B12373" t="str">
            <v/>
          </cell>
          <cell r="C12373"/>
          <cell r="D12373" t="str">
            <v/>
          </cell>
          <cell r="E12373"/>
          <cell r="F12373">
            <v>0</v>
          </cell>
          <cell r="G12373">
            <v>0</v>
          </cell>
        </row>
        <row r="12374">
          <cell r="A12374" t="str">
            <v/>
          </cell>
          <cell r="B12374" t="str">
            <v/>
          </cell>
          <cell r="C12374"/>
          <cell r="D12374" t="str">
            <v/>
          </cell>
          <cell r="E12374"/>
          <cell r="F12374">
            <v>0</v>
          </cell>
          <cell r="G12374">
            <v>0</v>
          </cell>
        </row>
        <row r="12375">
          <cell r="A12375" t="str">
            <v/>
          </cell>
          <cell r="B12375" t="str">
            <v/>
          </cell>
          <cell r="C12375"/>
          <cell r="D12375" t="str">
            <v/>
          </cell>
          <cell r="E12375"/>
          <cell r="F12375">
            <v>0</v>
          </cell>
          <cell r="G12375">
            <v>0</v>
          </cell>
        </row>
        <row r="12376">
          <cell r="A12376"/>
          <cell r="B12376"/>
          <cell r="C12376"/>
          <cell r="D12376"/>
          <cell r="E12376"/>
          <cell r="F12376" t="str">
            <v>Total A</v>
          </cell>
          <cell r="G12376">
            <v>0</v>
          </cell>
        </row>
        <row r="12377">
          <cell r="A12377"/>
          <cell r="B12377"/>
          <cell r="C12377" t="str">
            <v>B - MANO DE OBRA</v>
          </cell>
          <cell r="D12377"/>
          <cell r="E12377"/>
          <cell r="F12377"/>
          <cell r="G12377"/>
        </row>
        <row r="12378">
          <cell r="A12378" t="str">
            <v/>
          </cell>
          <cell r="B12378">
            <v>0</v>
          </cell>
          <cell r="C12378"/>
          <cell r="D12378" t="str">
            <v/>
          </cell>
          <cell r="E12378"/>
          <cell r="F12378">
            <v>0</v>
          </cell>
          <cell r="G12378">
            <v>0</v>
          </cell>
        </row>
        <row r="12379">
          <cell r="A12379" t="str">
            <v/>
          </cell>
          <cell r="B12379">
            <v>0</v>
          </cell>
          <cell r="C12379"/>
          <cell r="D12379" t="str">
            <v/>
          </cell>
          <cell r="E12379"/>
          <cell r="F12379">
            <v>0</v>
          </cell>
          <cell r="G12379">
            <v>0</v>
          </cell>
        </row>
        <row r="12380">
          <cell r="A12380" t="str">
            <v/>
          </cell>
          <cell r="B12380">
            <v>0</v>
          </cell>
          <cell r="C12380"/>
          <cell r="D12380" t="str">
            <v/>
          </cell>
          <cell r="E12380"/>
          <cell r="F12380">
            <v>0</v>
          </cell>
          <cell r="G12380">
            <v>0</v>
          </cell>
        </row>
        <row r="12381">
          <cell r="A12381" t="str">
            <v/>
          </cell>
          <cell r="B12381">
            <v>0</v>
          </cell>
          <cell r="C12381"/>
          <cell r="D12381" t="str">
            <v/>
          </cell>
          <cell r="E12381"/>
          <cell r="F12381">
            <v>0</v>
          </cell>
          <cell r="G12381">
            <v>0</v>
          </cell>
        </row>
        <row r="12382">
          <cell r="A12382" t="str">
            <v/>
          </cell>
          <cell r="B12382">
            <v>0</v>
          </cell>
          <cell r="C12382"/>
          <cell r="D12382" t="str">
            <v/>
          </cell>
          <cell r="E12382"/>
          <cell r="F12382">
            <v>0</v>
          </cell>
          <cell r="G12382">
            <v>0</v>
          </cell>
        </row>
        <row r="12383">
          <cell r="A12383" t="str">
            <v/>
          </cell>
          <cell r="B12383">
            <v>0</v>
          </cell>
          <cell r="C12383"/>
          <cell r="D12383" t="str">
            <v/>
          </cell>
          <cell r="E12383"/>
          <cell r="F12383">
            <v>0</v>
          </cell>
          <cell r="G12383">
            <v>0</v>
          </cell>
        </row>
        <row r="12384">
          <cell r="A12384" t="str">
            <v/>
          </cell>
          <cell r="B12384">
            <v>0</v>
          </cell>
          <cell r="C12384"/>
          <cell r="D12384" t="str">
            <v/>
          </cell>
          <cell r="E12384"/>
          <cell r="F12384">
            <v>0</v>
          </cell>
          <cell r="G12384">
            <v>0</v>
          </cell>
        </row>
        <row r="12385">
          <cell r="A12385" t="str">
            <v/>
          </cell>
          <cell r="B12385">
            <v>0</v>
          </cell>
          <cell r="C12385"/>
          <cell r="D12385" t="str">
            <v/>
          </cell>
          <cell r="E12385"/>
          <cell r="F12385">
            <v>0</v>
          </cell>
          <cell r="G12385">
            <v>0</v>
          </cell>
        </row>
        <row r="12386">
          <cell r="A12386"/>
          <cell r="B12386"/>
          <cell r="C12386"/>
          <cell r="D12386"/>
          <cell r="E12386"/>
          <cell r="F12386" t="str">
            <v>Total B</v>
          </cell>
          <cell r="G12386">
            <v>0</v>
          </cell>
        </row>
        <row r="12387">
          <cell r="A12387"/>
          <cell r="B12387"/>
          <cell r="C12387" t="str">
            <v>C - EQUIPOS</v>
          </cell>
          <cell r="D12387"/>
          <cell r="E12387"/>
          <cell r="F12387"/>
          <cell r="G12387"/>
        </row>
        <row r="12388">
          <cell r="A12388" t="str">
            <v/>
          </cell>
          <cell r="B12388" t="str">
            <v/>
          </cell>
          <cell r="C12388"/>
          <cell r="D12388" t="str">
            <v/>
          </cell>
          <cell r="E12388"/>
          <cell r="F12388">
            <v>0</v>
          </cell>
          <cell r="G12388">
            <v>0</v>
          </cell>
        </row>
        <row r="12389">
          <cell r="A12389" t="str">
            <v/>
          </cell>
          <cell r="B12389" t="str">
            <v/>
          </cell>
          <cell r="C12389"/>
          <cell r="D12389" t="str">
            <v/>
          </cell>
          <cell r="E12389"/>
          <cell r="F12389">
            <v>0</v>
          </cell>
          <cell r="G12389">
            <v>0</v>
          </cell>
        </row>
        <row r="12390">
          <cell r="A12390" t="str">
            <v/>
          </cell>
          <cell r="B12390" t="str">
            <v/>
          </cell>
          <cell r="C12390"/>
          <cell r="D12390" t="str">
            <v/>
          </cell>
          <cell r="E12390"/>
          <cell r="F12390">
            <v>0</v>
          </cell>
          <cell r="G12390">
            <v>0</v>
          </cell>
        </row>
        <row r="12391">
          <cell r="A12391" t="str">
            <v/>
          </cell>
          <cell r="B12391" t="str">
            <v/>
          </cell>
          <cell r="C12391"/>
          <cell r="D12391" t="str">
            <v/>
          </cell>
          <cell r="E12391"/>
          <cell r="F12391">
            <v>0</v>
          </cell>
          <cell r="G12391">
            <v>0</v>
          </cell>
        </row>
        <row r="12392">
          <cell r="A12392" t="str">
            <v/>
          </cell>
          <cell r="B12392" t="str">
            <v/>
          </cell>
          <cell r="C12392"/>
          <cell r="D12392" t="str">
            <v/>
          </cell>
          <cell r="E12392"/>
          <cell r="F12392">
            <v>0</v>
          </cell>
          <cell r="G12392">
            <v>0</v>
          </cell>
        </row>
        <row r="12393">
          <cell r="A12393" t="str">
            <v/>
          </cell>
          <cell r="B12393" t="str">
            <v/>
          </cell>
          <cell r="C12393"/>
          <cell r="D12393" t="str">
            <v/>
          </cell>
          <cell r="E12393"/>
          <cell r="F12393">
            <v>0</v>
          </cell>
          <cell r="G12393">
            <v>0</v>
          </cell>
        </row>
        <row r="12394">
          <cell r="A12394" t="str">
            <v/>
          </cell>
          <cell r="B12394" t="str">
            <v/>
          </cell>
          <cell r="C12394"/>
          <cell r="D12394" t="str">
            <v/>
          </cell>
          <cell r="E12394"/>
          <cell r="F12394">
            <v>0</v>
          </cell>
          <cell r="G12394">
            <v>0</v>
          </cell>
        </row>
        <row r="12395">
          <cell r="A12395" t="str">
            <v/>
          </cell>
          <cell r="B12395" t="str">
            <v/>
          </cell>
          <cell r="C12395"/>
          <cell r="D12395" t="str">
            <v/>
          </cell>
          <cell r="E12395"/>
          <cell r="F12395">
            <v>0</v>
          </cell>
          <cell r="G12395">
            <v>0</v>
          </cell>
        </row>
        <row r="12396">
          <cell r="A12396" t="str">
            <v/>
          </cell>
          <cell r="B12396" t="str">
            <v/>
          </cell>
          <cell r="C12396"/>
          <cell r="D12396" t="str">
            <v/>
          </cell>
          <cell r="E12396"/>
          <cell r="F12396">
            <v>0</v>
          </cell>
          <cell r="G12396">
            <v>0</v>
          </cell>
        </row>
        <row r="12397">
          <cell r="A12397"/>
          <cell r="B12397"/>
          <cell r="C12397"/>
          <cell r="D12397"/>
          <cell r="E12397"/>
          <cell r="F12397" t="str">
            <v>Total C</v>
          </cell>
          <cell r="G12397">
            <v>0</v>
          </cell>
        </row>
        <row r="12398">
          <cell r="A12398"/>
          <cell r="B12398"/>
          <cell r="C12398"/>
          <cell r="D12398"/>
          <cell r="E12398"/>
          <cell r="F12398"/>
          <cell r="G12398"/>
        </row>
        <row r="12399">
          <cell r="A12399" t="str">
            <v/>
          </cell>
          <cell r="B12399" t="str">
            <v/>
          </cell>
          <cell r="C12399"/>
          <cell r="D12399" t="str">
            <v>Costo  Neto</v>
          </cell>
          <cell r="E12399"/>
          <cell r="F12399" t="str">
            <v>Total D=A+B+C</v>
          </cell>
          <cell r="G12399">
            <v>0</v>
          </cell>
        </row>
        <row r="12401">
          <cell r="A12401" t="str">
            <v>ANALISIS DE PRECIOS</v>
          </cell>
          <cell r="B12401"/>
          <cell r="C12401"/>
          <cell r="D12401"/>
          <cell r="E12401"/>
          <cell r="F12401"/>
          <cell r="G12401"/>
        </row>
        <row r="12402">
          <cell r="A12402" t="str">
            <v>COMITENTE:</v>
          </cell>
          <cell r="B12402" t="str">
            <v>DIRECCIÓN DE ARQUITECTURA</v>
          </cell>
          <cell r="C12402"/>
          <cell r="D12402"/>
          <cell r="E12402"/>
          <cell r="F12402"/>
          <cell r="G12402"/>
        </row>
        <row r="12403">
          <cell r="A12403" t="str">
            <v>CONTRATISTA:</v>
          </cell>
          <cell r="B12403" t="str">
            <v xml:space="preserve">BILBAO CONSTRUCCIONES S.R.L. </v>
          </cell>
          <cell r="C12403"/>
          <cell r="D12403"/>
          <cell r="E12403"/>
          <cell r="F12403"/>
          <cell r="G12403"/>
        </row>
        <row r="12404">
          <cell r="A12404" t="str">
            <v>OBRA:</v>
          </cell>
          <cell r="B12404" t="str">
            <v>CENTRO DE MEDICINA NUCLEAR - PET / CT</v>
          </cell>
          <cell r="C12404"/>
          <cell r="D12404"/>
          <cell r="E12404"/>
          <cell r="F12404" t="str">
            <v>PRECIOS A:</v>
          </cell>
          <cell r="G12404">
            <v>43594</v>
          </cell>
        </row>
        <row r="12405">
          <cell r="A12405" t="str">
            <v>UBICACIÓN:</v>
          </cell>
          <cell r="B12405" t="str">
            <v>CAPITAL</v>
          </cell>
          <cell r="C12405"/>
          <cell r="D12405"/>
          <cell r="E12405"/>
          <cell r="F12405"/>
          <cell r="G12405"/>
        </row>
        <row r="12406">
          <cell r="A12406" t="str">
            <v>RUBRO:</v>
          </cell>
          <cell r="B12406" t="str">
            <v/>
          </cell>
          <cell r="C12406" t="str">
            <v/>
          </cell>
          <cell r="D12406"/>
          <cell r="E12406"/>
          <cell r="F12406"/>
          <cell r="G12406"/>
        </row>
        <row r="12407">
          <cell r="A12407" t="str">
            <v>ITEM:</v>
          </cell>
          <cell r="B12407" t="str">
            <v/>
          </cell>
          <cell r="C12407" t="str">
            <v/>
          </cell>
          <cell r="D12407"/>
          <cell r="E12407"/>
          <cell r="F12407" t="str">
            <v>UNIDAD:</v>
          </cell>
          <cell r="G12407" t="str">
            <v/>
          </cell>
        </row>
        <row r="12408">
          <cell r="A12408"/>
          <cell r="B12408"/>
          <cell r="C12408"/>
          <cell r="D12408"/>
          <cell r="E12408"/>
          <cell r="F12408"/>
          <cell r="G12408"/>
        </row>
        <row r="12409">
          <cell r="A12409" t="str">
            <v>DATOS REDETERMINACION</v>
          </cell>
          <cell r="B12409"/>
          <cell r="C12409" t="str">
            <v>DESIGNACION</v>
          </cell>
          <cell r="D12409" t="str">
            <v>U</v>
          </cell>
          <cell r="E12409" t="str">
            <v>Cantidad</v>
          </cell>
          <cell r="F12409" t="str">
            <v>$ Unitarios</v>
          </cell>
          <cell r="G12409" t="str">
            <v>$ Parcial</v>
          </cell>
        </row>
        <row r="12410">
          <cell r="A12410" t="str">
            <v>CÓDIGO</v>
          </cell>
          <cell r="B12410" t="str">
            <v>DESCRIPCIÓN</v>
          </cell>
          <cell r="C12410"/>
          <cell r="D12410"/>
          <cell r="E12410"/>
          <cell r="F12410"/>
          <cell r="G12410"/>
        </row>
        <row r="12411">
          <cell r="A12411"/>
          <cell r="B12411"/>
          <cell r="C12411" t="str">
            <v>A - MATERIALES</v>
          </cell>
          <cell r="D12411"/>
          <cell r="E12411"/>
          <cell r="F12411"/>
          <cell r="G12411"/>
        </row>
        <row r="12412">
          <cell r="A12412" t="str">
            <v/>
          </cell>
          <cell r="B12412" t="str">
            <v/>
          </cell>
          <cell r="C12412"/>
          <cell r="D12412" t="str">
            <v/>
          </cell>
          <cell r="E12412"/>
          <cell r="F12412">
            <v>0</v>
          </cell>
          <cell r="G12412">
            <v>0</v>
          </cell>
        </row>
        <row r="12413">
          <cell r="A12413" t="str">
            <v/>
          </cell>
          <cell r="B12413" t="str">
            <v/>
          </cell>
          <cell r="C12413"/>
          <cell r="D12413" t="str">
            <v/>
          </cell>
          <cell r="E12413"/>
          <cell r="F12413">
            <v>0</v>
          </cell>
          <cell r="G12413">
            <v>0</v>
          </cell>
        </row>
        <row r="12414">
          <cell r="A12414" t="str">
            <v/>
          </cell>
          <cell r="B12414" t="str">
            <v/>
          </cell>
          <cell r="C12414"/>
          <cell r="D12414" t="str">
            <v/>
          </cell>
          <cell r="E12414"/>
          <cell r="F12414">
            <v>0</v>
          </cell>
          <cell r="G12414">
            <v>0</v>
          </cell>
        </row>
        <row r="12415">
          <cell r="A12415" t="str">
            <v/>
          </cell>
          <cell r="B12415" t="str">
            <v/>
          </cell>
          <cell r="C12415"/>
          <cell r="D12415" t="str">
            <v/>
          </cell>
          <cell r="E12415"/>
          <cell r="F12415">
            <v>0</v>
          </cell>
          <cell r="G12415">
            <v>0</v>
          </cell>
        </row>
        <row r="12416">
          <cell r="A12416" t="str">
            <v/>
          </cell>
          <cell r="B12416" t="str">
            <v/>
          </cell>
          <cell r="C12416"/>
          <cell r="D12416" t="str">
            <v/>
          </cell>
          <cell r="E12416"/>
          <cell r="F12416">
            <v>0</v>
          </cell>
          <cell r="G12416">
            <v>0</v>
          </cell>
        </row>
        <row r="12417">
          <cell r="A12417" t="str">
            <v/>
          </cell>
          <cell r="B12417" t="str">
            <v/>
          </cell>
          <cell r="C12417"/>
          <cell r="D12417" t="str">
            <v/>
          </cell>
          <cell r="E12417"/>
          <cell r="F12417">
            <v>0</v>
          </cell>
          <cell r="G12417">
            <v>0</v>
          </cell>
        </row>
        <row r="12418">
          <cell r="A12418" t="str">
            <v/>
          </cell>
          <cell r="B12418" t="str">
            <v/>
          </cell>
          <cell r="C12418"/>
          <cell r="D12418" t="str">
            <v/>
          </cell>
          <cell r="E12418"/>
          <cell r="F12418">
            <v>0</v>
          </cell>
          <cell r="G12418">
            <v>0</v>
          </cell>
        </row>
        <row r="12419">
          <cell r="A12419" t="str">
            <v/>
          </cell>
          <cell r="B12419" t="str">
            <v/>
          </cell>
          <cell r="C12419"/>
          <cell r="D12419" t="str">
            <v/>
          </cell>
          <cell r="E12419"/>
          <cell r="F12419">
            <v>0</v>
          </cell>
          <cell r="G12419">
            <v>0</v>
          </cell>
        </row>
        <row r="12420">
          <cell r="A12420" t="str">
            <v/>
          </cell>
          <cell r="B12420" t="str">
            <v/>
          </cell>
          <cell r="C12420"/>
          <cell r="D12420" t="str">
            <v/>
          </cell>
          <cell r="E12420"/>
          <cell r="F12420">
            <v>0</v>
          </cell>
          <cell r="G12420">
            <v>0</v>
          </cell>
        </row>
        <row r="12421">
          <cell r="A12421" t="str">
            <v/>
          </cell>
          <cell r="B12421" t="str">
            <v/>
          </cell>
          <cell r="C12421"/>
          <cell r="D12421" t="str">
            <v/>
          </cell>
          <cell r="E12421"/>
          <cell r="F12421">
            <v>0</v>
          </cell>
          <cell r="G12421">
            <v>0</v>
          </cell>
        </row>
        <row r="12422">
          <cell r="A12422" t="str">
            <v/>
          </cell>
          <cell r="B12422" t="str">
            <v/>
          </cell>
          <cell r="C12422"/>
          <cell r="D12422" t="str">
            <v/>
          </cell>
          <cell r="E12422"/>
          <cell r="F12422">
            <v>0</v>
          </cell>
          <cell r="G12422">
            <v>0</v>
          </cell>
        </row>
        <row r="12423">
          <cell r="A12423" t="str">
            <v/>
          </cell>
          <cell r="B12423" t="str">
            <v/>
          </cell>
          <cell r="C12423"/>
          <cell r="D12423" t="str">
            <v/>
          </cell>
          <cell r="E12423"/>
          <cell r="F12423">
            <v>0</v>
          </cell>
          <cell r="G12423">
            <v>0</v>
          </cell>
        </row>
        <row r="12424">
          <cell r="A12424" t="str">
            <v/>
          </cell>
          <cell r="B12424" t="str">
            <v/>
          </cell>
          <cell r="C12424"/>
          <cell r="D12424" t="str">
            <v/>
          </cell>
          <cell r="E12424"/>
          <cell r="F12424">
            <v>0</v>
          </cell>
          <cell r="G12424">
            <v>0</v>
          </cell>
        </row>
        <row r="12425">
          <cell r="A12425" t="str">
            <v/>
          </cell>
          <cell r="B12425" t="str">
            <v/>
          </cell>
          <cell r="C12425"/>
          <cell r="D12425" t="str">
            <v/>
          </cell>
          <cell r="E12425"/>
          <cell r="F12425">
            <v>0</v>
          </cell>
          <cell r="G12425">
            <v>0</v>
          </cell>
        </row>
        <row r="12426">
          <cell r="A12426"/>
          <cell r="B12426"/>
          <cell r="C12426"/>
          <cell r="D12426"/>
          <cell r="E12426"/>
          <cell r="F12426" t="str">
            <v>Total A</v>
          </cell>
          <cell r="G12426">
            <v>0</v>
          </cell>
        </row>
        <row r="12427">
          <cell r="A12427"/>
          <cell r="B12427"/>
          <cell r="C12427" t="str">
            <v>B - MANO DE OBRA</v>
          </cell>
          <cell r="D12427"/>
          <cell r="E12427"/>
          <cell r="F12427"/>
          <cell r="G12427"/>
        </row>
        <row r="12428">
          <cell r="A12428" t="str">
            <v/>
          </cell>
          <cell r="B12428">
            <v>0</v>
          </cell>
          <cell r="C12428"/>
          <cell r="D12428" t="str">
            <v/>
          </cell>
          <cell r="E12428"/>
          <cell r="F12428">
            <v>0</v>
          </cell>
          <cell r="G12428">
            <v>0</v>
          </cell>
        </row>
        <row r="12429">
          <cell r="A12429" t="str">
            <v/>
          </cell>
          <cell r="B12429">
            <v>0</v>
          </cell>
          <cell r="C12429"/>
          <cell r="D12429" t="str">
            <v/>
          </cell>
          <cell r="E12429"/>
          <cell r="F12429">
            <v>0</v>
          </cell>
          <cell r="G12429">
            <v>0</v>
          </cell>
        </row>
        <row r="12430">
          <cell r="A12430" t="str">
            <v/>
          </cell>
          <cell r="B12430">
            <v>0</v>
          </cell>
          <cell r="C12430"/>
          <cell r="D12430" t="str">
            <v/>
          </cell>
          <cell r="E12430"/>
          <cell r="F12430">
            <v>0</v>
          </cell>
          <cell r="G12430">
            <v>0</v>
          </cell>
        </row>
        <row r="12431">
          <cell r="A12431" t="str">
            <v/>
          </cell>
          <cell r="B12431">
            <v>0</v>
          </cell>
          <cell r="C12431"/>
          <cell r="D12431" t="str">
            <v/>
          </cell>
          <cell r="E12431"/>
          <cell r="F12431">
            <v>0</v>
          </cell>
          <cell r="G12431">
            <v>0</v>
          </cell>
        </row>
        <row r="12432">
          <cell r="A12432" t="str">
            <v/>
          </cell>
          <cell r="B12432">
            <v>0</v>
          </cell>
          <cell r="C12432"/>
          <cell r="D12432" t="str">
            <v/>
          </cell>
          <cell r="E12432"/>
          <cell r="F12432">
            <v>0</v>
          </cell>
          <cell r="G12432">
            <v>0</v>
          </cell>
        </row>
        <row r="12433">
          <cell r="A12433" t="str">
            <v/>
          </cell>
          <cell r="B12433">
            <v>0</v>
          </cell>
          <cell r="C12433"/>
          <cell r="D12433" t="str">
            <v/>
          </cell>
          <cell r="E12433"/>
          <cell r="F12433">
            <v>0</v>
          </cell>
          <cell r="G12433">
            <v>0</v>
          </cell>
        </row>
        <row r="12434">
          <cell r="A12434" t="str">
            <v/>
          </cell>
          <cell r="B12434">
            <v>0</v>
          </cell>
          <cell r="C12434"/>
          <cell r="D12434" t="str">
            <v/>
          </cell>
          <cell r="E12434"/>
          <cell r="F12434">
            <v>0</v>
          </cell>
          <cell r="G12434">
            <v>0</v>
          </cell>
        </row>
        <row r="12435">
          <cell r="A12435" t="str">
            <v/>
          </cell>
          <cell r="B12435">
            <v>0</v>
          </cell>
          <cell r="C12435"/>
          <cell r="D12435" t="str">
            <v/>
          </cell>
          <cell r="E12435"/>
          <cell r="F12435">
            <v>0</v>
          </cell>
          <cell r="G12435">
            <v>0</v>
          </cell>
        </row>
        <row r="12436">
          <cell r="A12436"/>
          <cell r="B12436"/>
          <cell r="C12436"/>
          <cell r="D12436"/>
          <cell r="E12436"/>
          <cell r="F12436" t="str">
            <v>Total B</v>
          </cell>
          <cell r="G12436">
            <v>0</v>
          </cell>
        </row>
        <row r="12437">
          <cell r="A12437"/>
          <cell r="B12437"/>
          <cell r="C12437" t="str">
            <v>C - EQUIPOS</v>
          </cell>
          <cell r="D12437"/>
          <cell r="E12437"/>
          <cell r="F12437"/>
          <cell r="G12437"/>
        </row>
        <row r="12438">
          <cell r="A12438" t="str">
            <v/>
          </cell>
          <cell r="B12438" t="str">
            <v/>
          </cell>
          <cell r="C12438"/>
          <cell r="D12438" t="str">
            <v/>
          </cell>
          <cell r="E12438"/>
          <cell r="F12438">
            <v>0</v>
          </cell>
          <cell r="G12438">
            <v>0</v>
          </cell>
        </row>
        <row r="12439">
          <cell r="A12439" t="str">
            <v/>
          </cell>
          <cell r="B12439" t="str">
            <v/>
          </cell>
          <cell r="C12439"/>
          <cell r="D12439" t="str">
            <v/>
          </cell>
          <cell r="E12439"/>
          <cell r="F12439">
            <v>0</v>
          </cell>
          <cell r="G12439">
            <v>0</v>
          </cell>
        </row>
        <row r="12440">
          <cell r="A12440" t="str">
            <v/>
          </cell>
          <cell r="B12440" t="str">
            <v/>
          </cell>
          <cell r="C12440"/>
          <cell r="D12440" t="str">
            <v/>
          </cell>
          <cell r="E12440"/>
          <cell r="F12440">
            <v>0</v>
          </cell>
          <cell r="G12440">
            <v>0</v>
          </cell>
        </row>
        <row r="12441">
          <cell r="A12441" t="str">
            <v/>
          </cell>
          <cell r="B12441" t="str">
            <v/>
          </cell>
          <cell r="C12441"/>
          <cell r="D12441" t="str">
            <v/>
          </cell>
          <cell r="E12441"/>
          <cell r="F12441">
            <v>0</v>
          </cell>
          <cell r="G12441">
            <v>0</v>
          </cell>
        </row>
        <row r="12442">
          <cell r="A12442" t="str">
            <v/>
          </cell>
          <cell r="B12442" t="str">
            <v/>
          </cell>
          <cell r="C12442"/>
          <cell r="D12442" t="str">
            <v/>
          </cell>
          <cell r="E12442"/>
          <cell r="F12442">
            <v>0</v>
          </cell>
          <cell r="G12442">
            <v>0</v>
          </cell>
        </row>
        <row r="12443">
          <cell r="A12443" t="str">
            <v/>
          </cell>
          <cell r="B12443" t="str">
            <v/>
          </cell>
          <cell r="C12443"/>
          <cell r="D12443" t="str">
            <v/>
          </cell>
          <cell r="E12443"/>
          <cell r="F12443">
            <v>0</v>
          </cell>
          <cell r="G12443">
            <v>0</v>
          </cell>
        </row>
        <row r="12444">
          <cell r="A12444" t="str">
            <v/>
          </cell>
          <cell r="B12444" t="str">
            <v/>
          </cell>
          <cell r="C12444"/>
          <cell r="D12444" t="str">
            <v/>
          </cell>
          <cell r="E12444"/>
          <cell r="F12444">
            <v>0</v>
          </cell>
          <cell r="G12444">
            <v>0</v>
          </cell>
        </row>
        <row r="12445">
          <cell r="A12445" t="str">
            <v/>
          </cell>
          <cell r="B12445" t="str">
            <v/>
          </cell>
          <cell r="C12445"/>
          <cell r="D12445" t="str">
            <v/>
          </cell>
          <cell r="E12445"/>
          <cell r="F12445">
            <v>0</v>
          </cell>
          <cell r="G12445">
            <v>0</v>
          </cell>
        </row>
        <row r="12446">
          <cell r="A12446" t="str">
            <v/>
          </cell>
          <cell r="B12446" t="str">
            <v/>
          </cell>
          <cell r="C12446"/>
          <cell r="D12446" t="str">
            <v/>
          </cell>
          <cell r="E12446"/>
          <cell r="F12446">
            <v>0</v>
          </cell>
          <cell r="G12446">
            <v>0</v>
          </cell>
        </row>
        <row r="12447">
          <cell r="A12447"/>
          <cell r="B12447"/>
          <cell r="C12447"/>
          <cell r="D12447"/>
          <cell r="E12447"/>
          <cell r="F12447" t="str">
            <v>Total C</v>
          </cell>
          <cell r="G12447">
            <v>0</v>
          </cell>
        </row>
        <row r="12448">
          <cell r="A12448"/>
          <cell r="B12448"/>
          <cell r="C12448"/>
          <cell r="D12448"/>
          <cell r="E12448"/>
          <cell r="F12448"/>
          <cell r="G12448"/>
        </row>
        <row r="12449">
          <cell r="A12449" t="str">
            <v/>
          </cell>
          <cell r="B12449" t="str">
            <v/>
          </cell>
          <cell r="C12449"/>
          <cell r="D12449" t="str">
            <v>Costo  Neto</v>
          </cell>
          <cell r="E12449"/>
          <cell r="F12449" t="str">
            <v>Total D=A+B+C</v>
          </cell>
          <cell r="G12449">
            <v>0</v>
          </cell>
        </row>
        <row r="12451">
          <cell r="A12451" t="str">
            <v>ANALISIS DE PRECIOS</v>
          </cell>
          <cell r="B12451"/>
          <cell r="C12451"/>
          <cell r="D12451"/>
          <cell r="E12451"/>
          <cell r="F12451"/>
          <cell r="G12451"/>
        </row>
        <row r="12452">
          <cell r="A12452" t="str">
            <v>COMITENTE:</v>
          </cell>
          <cell r="B12452" t="str">
            <v>DIRECCIÓN DE ARQUITECTURA</v>
          </cell>
          <cell r="C12452"/>
          <cell r="D12452"/>
          <cell r="E12452"/>
          <cell r="F12452"/>
          <cell r="G12452"/>
        </row>
        <row r="12453">
          <cell r="A12453" t="str">
            <v>CONTRATISTA:</v>
          </cell>
          <cell r="B12453" t="str">
            <v xml:space="preserve">BILBAO CONSTRUCCIONES S.R.L. </v>
          </cell>
          <cell r="C12453"/>
          <cell r="D12453"/>
          <cell r="E12453"/>
          <cell r="F12453"/>
          <cell r="G12453"/>
        </row>
        <row r="12454">
          <cell r="A12454" t="str">
            <v>OBRA:</v>
          </cell>
          <cell r="B12454" t="str">
            <v>CENTRO DE MEDICINA NUCLEAR - PET / CT</v>
          </cell>
          <cell r="C12454"/>
          <cell r="D12454"/>
          <cell r="E12454"/>
          <cell r="F12454" t="str">
            <v>PRECIOS A:</v>
          </cell>
          <cell r="G12454">
            <v>43594</v>
          </cell>
        </row>
        <row r="12455">
          <cell r="A12455" t="str">
            <v>UBICACIÓN:</v>
          </cell>
          <cell r="B12455" t="str">
            <v>CAPITAL</v>
          </cell>
          <cell r="C12455"/>
          <cell r="D12455"/>
          <cell r="E12455"/>
          <cell r="F12455"/>
          <cell r="G12455"/>
        </row>
        <row r="12456">
          <cell r="A12456" t="str">
            <v>RUBRO:</v>
          </cell>
          <cell r="B12456" t="str">
            <v/>
          </cell>
          <cell r="C12456" t="str">
            <v/>
          </cell>
          <cell r="D12456"/>
          <cell r="E12456"/>
          <cell r="F12456"/>
          <cell r="G12456"/>
        </row>
        <row r="12457">
          <cell r="A12457" t="str">
            <v>ITEM:</v>
          </cell>
          <cell r="B12457" t="str">
            <v/>
          </cell>
          <cell r="C12457" t="str">
            <v/>
          </cell>
          <cell r="D12457"/>
          <cell r="E12457"/>
          <cell r="F12457" t="str">
            <v>UNIDAD:</v>
          </cell>
          <cell r="G12457" t="str">
            <v/>
          </cell>
        </row>
        <row r="12458">
          <cell r="A12458"/>
          <cell r="B12458"/>
          <cell r="C12458"/>
          <cell r="D12458"/>
          <cell r="E12458"/>
          <cell r="F12458"/>
          <cell r="G12458"/>
        </row>
        <row r="12459">
          <cell r="A12459" t="str">
            <v>DATOS REDETERMINACION</v>
          </cell>
          <cell r="B12459"/>
          <cell r="C12459" t="str">
            <v>DESIGNACION</v>
          </cell>
          <cell r="D12459" t="str">
            <v>U</v>
          </cell>
          <cell r="E12459" t="str">
            <v>Cantidad</v>
          </cell>
          <cell r="F12459" t="str">
            <v>$ Unitarios</v>
          </cell>
          <cell r="G12459" t="str">
            <v>$ Parcial</v>
          </cell>
        </row>
        <row r="12460">
          <cell r="A12460" t="str">
            <v>CÓDIGO</v>
          </cell>
          <cell r="B12460" t="str">
            <v>DESCRIPCIÓN</v>
          </cell>
          <cell r="C12460"/>
          <cell r="D12460"/>
          <cell r="E12460"/>
          <cell r="F12460"/>
          <cell r="G12460"/>
        </row>
        <row r="12461">
          <cell r="A12461"/>
          <cell r="B12461"/>
          <cell r="C12461" t="str">
            <v>A - MATERIALES</v>
          </cell>
          <cell r="D12461"/>
          <cell r="E12461"/>
          <cell r="F12461"/>
          <cell r="G12461"/>
        </row>
        <row r="12462">
          <cell r="A12462" t="str">
            <v/>
          </cell>
          <cell r="B12462" t="str">
            <v/>
          </cell>
          <cell r="C12462"/>
          <cell r="D12462" t="str">
            <v/>
          </cell>
          <cell r="E12462"/>
          <cell r="F12462">
            <v>0</v>
          </cell>
          <cell r="G12462">
            <v>0</v>
          </cell>
        </row>
        <row r="12463">
          <cell r="A12463" t="str">
            <v/>
          </cell>
          <cell r="B12463" t="str">
            <v/>
          </cell>
          <cell r="C12463"/>
          <cell r="D12463" t="str">
            <v/>
          </cell>
          <cell r="E12463"/>
          <cell r="F12463">
            <v>0</v>
          </cell>
          <cell r="G12463">
            <v>0</v>
          </cell>
        </row>
        <row r="12464">
          <cell r="A12464" t="str">
            <v/>
          </cell>
          <cell r="B12464" t="str">
            <v/>
          </cell>
          <cell r="C12464"/>
          <cell r="D12464" t="str">
            <v/>
          </cell>
          <cell r="E12464"/>
          <cell r="F12464">
            <v>0</v>
          </cell>
          <cell r="G12464">
            <v>0</v>
          </cell>
        </row>
        <row r="12465">
          <cell r="A12465" t="str">
            <v/>
          </cell>
          <cell r="B12465" t="str">
            <v/>
          </cell>
          <cell r="C12465"/>
          <cell r="D12465" t="str">
            <v/>
          </cell>
          <cell r="E12465"/>
          <cell r="F12465">
            <v>0</v>
          </cell>
          <cell r="G12465">
            <v>0</v>
          </cell>
        </row>
        <row r="12466">
          <cell r="A12466" t="str">
            <v/>
          </cell>
          <cell r="B12466" t="str">
            <v/>
          </cell>
          <cell r="C12466"/>
          <cell r="D12466" t="str">
            <v/>
          </cell>
          <cell r="E12466"/>
          <cell r="F12466">
            <v>0</v>
          </cell>
          <cell r="G12466">
            <v>0</v>
          </cell>
        </row>
        <row r="12467">
          <cell r="A12467" t="str">
            <v/>
          </cell>
          <cell r="B12467" t="str">
            <v/>
          </cell>
          <cell r="C12467"/>
          <cell r="D12467" t="str">
            <v/>
          </cell>
          <cell r="E12467"/>
          <cell r="F12467">
            <v>0</v>
          </cell>
          <cell r="G12467">
            <v>0</v>
          </cell>
        </row>
        <row r="12468">
          <cell r="A12468" t="str">
            <v/>
          </cell>
          <cell r="B12468" t="str">
            <v/>
          </cell>
          <cell r="C12468"/>
          <cell r="D12468" t="str">
            <v/>
          </cell>
          <cell r="E12468"/>
          <cell r="F12468">
            <v>0</v>
          </cell>
          <cell r="G12468">
            <v>0</v>
          </cell>
        </row>
        <row r="12469">
          <cell r="A12469" t="str">
            <v/>
          </cell>
          <cell r="B12469" t="str">
            <v/>
          </cell>
          <cell r="C12469"/>
          <cell r="D12469" t="str">
            <v/>
          </cell>
          <cell r="E12469"/>
          <cell r="F12469">
            <v>0</v>
          </cell>
          <cell r="G12469">
            <v>0</v>
          </cell>
        </row>
        <row r="12470">
          <cell r="A12470" t="str">
            <v/>
          </cell>
          <cell r="B12470" t="str">
            <v/>
          </cell>
          <cell r="C12470"/>
          <cell r="D12470" t="str">
            <v/>
          </cell>
          <cell r="E12470"/>
          <cell r="F12470">
            <v>0</v>
          </cell>
          <cell r="G12470">
            <v>0</v>
          </cell>
        </row>
        <row r="12471">
          <cell r="A12471" t="str">
            <v/>
          </cell>
          <cell r="B12471" t="str">
            <v/>
          </cell>
          <cell r="C12471"/>
          <cell r="D12471" t="str">
            <v/>
          </cell>
          <cell r="E12471"/>
          <cell r="F12471">
            <v>0</v>
          </cell>
          <cell r="G12471">
            <v>0</v>
          </cell>
        </row>
        <row r="12472">
          <cell r="A12472" t="str">
            <v/>
          </cell>
          <cell r="B12472" t="str">
            <v/>
          </cell>
          <cell r="C12472"/>
          <cell r="D12472" t="str">
            <v/>
          </cell>
          <cell r="E12472"/>
          <cell r="F12472">
            <v>0</v>
          </cell>
          <cell r="G12472">
            <v>0</v>
          </cell>
        </row>
        <row r="12473">
          <cell r="A12473" t="str">
            <v/>
          </cell>
          <cell r="B12473" t="str">
            <v/>
          </cell>
          <cell r="C12473"/>
          <cell r="D12473" t="str">
            <v/>
          </cell>
          <cell r="E12473"/>
          <cell r="F12473">
            <v>0</v>
          </cell>
          <cell r="G12473">
            <v>0</v>
          </cell>
        </row>
        <row r="12474">
          <cell r="A12474" t="str">
            <v/>
          </cell>
          <cell r="B12474" t="str">
            <v/>
          </cell>
          <cell r="C12474"/>
          <cell r="D12474" t="str">
            <v/>
          </cell>
          <cell r="E12474"/>
          <cell r="F12474">
            <v>0</v>
          </cell>
          <cell r="G12474">
            <v>0</v>
          </cell>
        </row>
        <row r="12475">
          <cell r="A12475" t="str">
            <v/>
          </cell>
          <cell r="B12475" t="str">
            <v/>
          </cell>
          <cell r="C12475"/>
          <cell r="D12475" t="str">
            <v/>
          </cell>
          <cell r="E12475"/>
          <cell r="F12475">
            <v>0</v>
          </cell>
          <cell r="G12475">
            <v>0</v>
          </cell>
        </row>
        <row r="12476">
          <cell r="A12476"/>
          <cell r="B12476"/>
          <cell r="C12476"/>
          <cell r="D12476"/>
          <cell r="E12476"/>
          <cell r="F12476" t="str">
            <v>Total A</v>
          </cell>
          <cell r="G12476">
            <v>0</v>
          </cell>
        </row>
        <row r="12477">
          <cell r="A12477"/>
          <cell r="B12477"/>
          <cell r="C12477" t="str">
            <v>B - MANO DE OBRA</v>
          </cell>
          <cell r="D12477"/>
          <cell r="E12477"/>
          <cell r="F12477"/>
          <cell r="G12477"/>
        </row>
        <row r="12478">
          <cell r="A12478" t="str">
            <v/>
          </cell>
          <cell r="B12478">
            <v>0</v>
          </cell>
          <cell r="C12478"/>
          <cell r="D12478" t="str">
            <v/>
          </cell>
          <cell r="E12478"/>
          <cell r="F12478">
            <v>0</v>
          </cell>
          <cell r="G12478">
            <v>0</v>
          </cell>
        </row>
        <row r="12479">
          <cell r="A12479" t="str">
            <v/>
          </cell>
          <cell r="B12479">
            <v>0</v>
          </cell>
          <cell r="C12479"/>
          <cell r="D12479" t="str">
            <v/>
          </cell>
          <cell r="E12479"/>
          <cell r="F12479">
            <v>0</v>
          </cell>
          <cell r="G12479">
            <v>0</v>
          </cell>
        </row>
        <row r="12480">
          <cell r="A12480" t="str">
            <v/>
          </cell>
          <cell r="B12480">
            <v>0</v>
          </cell>
          <cell r="C12480"/>
          <cell r="D12480" t="str">
            <v/>
          </cell>
          <cell r="E12480"/>
          <cell r="F12480">
            <v>0</v>
          </cell>
          <cell r="G12480">
            <v>0</v>
          </cell>
        </row>
        <row r="12481">
          <cell r="A12481" t="str">
            <v/>
          </cell>
          <cell r="B12481">
            <v>0</v>
          </cell>
          <cell r="C12481"/>
          <cell r="D12481" t="str">
            <v/>
          </cell>
          <cell r="E12481"/>
          <cell r="F12481">
            <v>0</v>
          </cell>
          <cell r="G12481">
            <v>0</v>
          </cell>
        </row>
        <row r="12482">
          <cell r="A12482" t="str">
            <v/>
          </cell>
          <cell r="B12482">
            <v>0</v>
          </cell>
          <cell r="C12482"/>
          <cell r="D12482" t="str">
            <v/>
          </cell>
          <cell r="E12482"/>
          <cell r="F12482">
            <v>0</v>
          </cell>
          <cell r="G12482">
            <v>0</v>
          </cell>
        </row>
        <row r="12483">
          <cell r="A12483" t="str">
            <v/>
          </cell>
          <cell r="B12483">
            <v>0</v>
          </cell>
          <cell r="C12483"/>
          <cell r="D12483" t="str">
            <v/>
          </cell>
          <cell r="E12483"/>
          <cell r="F12483">
            <v>0</v>
          </cell>
          <cell r="G12483">
            <v>0</v>
          </cell>
        </row>
        <row r="12484">
          <cell r="A12484" t="str">
            <v/>
          </cell>
          <cell r="B12484">
            <v>0</v>
          </cell>
          <cell r="C12484"/>
          <cell r="D12484" t="str">
            <v/>
          </cell>
          <cell r="E12484"/>
          <cell r="F12484">
            <v>0</v>
          </cell>
          <cell r="G12484">
            <v>0</v>
          </cell>
        </row>
        <row r="12485">
          <cell r="A12485" t="str">
            <v/>
          </cell>
          <cell r="B12485">
            <v>0</v>
          </cell>
          <cell r="C12485"/>
          <cell r="D12485" t="str">
            <v/>
          </cell>
          <cell r="E12485"/>
          <cell r="F12485">
            <v>0</v>
          </cell>
          <cell r="G12485">
            <v>0</v>
          </cell>
        </row>
        <row r="12486">
          <cell r="A12486"/>
          <cell r="B12486"/>
          <cell r="C12486"/>
          <cell r="D12486"/>
          <cell r="E12486"/>
          <cell r="F12486" t="str">
            <v>Total B</v>
          </cell>
          <cell r="G12486">
            <v>0</v>
          </cell>
        </row>
        <row r="12487">
          <cell r="A12487"/>
          <cell r="B12487"/>
          <cell r="C12487" t="str">
            <v>C - EQUIPOS</v>
          </cell>
          <cell r="D12487"/>
          <cell r="E12487"/>
          <cell r="F12487"/>
          <cell r="G12487"/>
        </row>
        <row r="12488">
          <cell r="A12488" t="str">
            <v/>
          </cell>
          <cell r="B12488" t="str">
            <v/>
          </cell>
          <cell r="C12488"/>
          <cell r="D12488" t="str">
            <v/>
          </cell>
          <cell r="E12488"/>
          <cell r="F12488">
            <v>0</v>
          </cell>
          <cell r="G12488">
            <v>0</v>
          </cell>
        </row>
        <row r="12489">
          <cell r="A12489" t="str">
            <v/>
          </cell>
          <cell r="B12489" t="str">
            <v/>
          </cell>
          <cell r="C12489"/>
          <cell r="D12489" t="str">
            <v/>
          </cell>
          <cell r="E12489"/>
          <cell r="F12489">
            <v>0</v>
          </cell>
          <cell r="G12489">
            <v>0</v>
          </cell>
        </row>
        <row r="12490">
          <cell r="A12490" t="str">
            <v/>
          </cell>
          <cell r="B12490" t="str">
            <v/>
          </cell>
          <cell r="C12490"/>
          <cell r="D12490" t="str">
            <v/>
          </cell>
          <cell r="E12490"/>
          <cell r="F12490">
            <v>0</v>
          </cell>
          <cell r="G12490">
            <v>0</v>
          </cell>
        </row>
        <row r="12491">
          <cell r="A12491" t="str">
            <v/>
          </cell>
          <cell r="B12491" t="str">
            <v/>
          </cell>
          <cell r="C12491"/>
          <cell r="D12491" t="str">
            <v/>
          </cell>
          <cell r="E12491"/>
          <cell r="F12491">
            <v>0</v>
          </cell>
          <cell r="G12491">
            <v>0</v>
          </cell>
        </row>
        <row r="12492">
          <cell r="A12492" t="str">
            <v/>
          </cell>
          <cell r="B12492" t="str">
            <v/>
          </cell>
          <cell r="C12492"/>
          <cell r="D12492" t="str">
            <v/>
          </cell>
          <cell r="E12492"/>
          <cell r="F12492">
            <v>0</v>
          </cell>
          <cell r="G12492">
            <v>0</v>
          </cell>
        </row>
        <row r="12493">
          <cell r="A12493" t="str">
            <v/>
          </cell>
          <cell r="B12493" t="str">
            <v/>
          </cell>
          <cell r="C12493"/>
          <cell r="D12493" t="str">
            <v/>
          </cell>
          <cell r="E12493"/>
          <cell r="F12493">
            <v>0</v>
          </cell>
          <cell r="G12493">
            <v>0</v>
          </cell>
        </row>
        <row r="12494">
          <cell r="A12494" t="str">
            <v/>
          </cell>
          <cell r="B12494" t="str">
            <v/>
          </cell>
          <cell r="C12494"/>
          <cell r="D12494" t="str">
            <v/>
          </cell>
          <cell r="E12494"/>
          <cell r="F12494">
            <v>0</v>
          </cell>
          <cell r="G12494">
            <v>0</v>
          </cell>
        </row>
        <row r="12495">
          <cell r="A12495" t="str">
            <v/>
          </cell>
          <cell r="B12495" t="str">
            <v/>
          </cell>
          <cell r="C12495"/>
          <cell r="D12495" t="str">
            <v/>
          </cell>
          <cell r="E12495"/>
          <cell r="F12495">
            <v>0</v>
          </cell>
          <cell r="G12495">
            <v>0</v>
          </cell>
        </row>
        <row r="12496">
          <cell r="A12496" t="str">
            <v/>
          </cell>
          <cell r="B12496" t="str">
            <v/>
          </cell>
          <cell r="C12496"/>
          <cell r="D12496" t="str">
            <v/>
          </cell>
          <cell r="E12496"/>
          <cell r="F12496">
            <v>0</v>
          </cell>
          <cell r="G12496">
            <v>0</v>
          </cell>
        </row>
        <row r="12497">
          <cell r="A12497"/>
          <cell r="B12497"/>
          <cell r="C12497"/>
          <cell r="D12497"/>
          <cell r="E12497"/>
          <cell r="F12497" t="str">
            <v>Total C</v>
          </cell>
          <cell r="G12497">
            <v>0</v>
          </cell>
        </row>
        <row r="12498">
          <cell r="A12498"/>
          <cell r="B12498"/>
          <cell r="C12498"/>
          <cell r="D12498"/>
          <cell r="E12498"/>
          <cell r="F12498"/>
          <cell r="G12498"/>
        </row>
        <row r="12499">
          <cell r="A12499" t="str">
            <v/>
          </cell>
          <cell r="B12499" t="str">
            <v/>
          </cell>
          <cell r="C12499"/>
          <cell r="D12499" t="str">
            <v>Costo  Neto</v>
          </cell>
          <cell r="E12499"/>
          <cell r="F12499" t="str">
            <v>Total D=A+B+C</v>
          </cell>
          <cell r="G12499">
            <v>0</v>
          </cell>
        </row>
        <row r="12501">
          <cell r="A12501" t="str">
            <v>ANALISIS DE PRECIOS</v>
          </cell>
          <cell r="B12501"/>
          <cell r="C12501"/>
          <cell r="D12501"/>
          <cell r="E12501"/>
          <cell r="F12501"/>
          <cell r="G12501"/>
        </row>
        <row r="12502">
          <cell r="A12502" t="str">
            <v>COMITENTE:</v>
          </cell>
          <cell r="B12502" t="str">
            <v>DIRECCIÓN DE ARQUITECTURA</v>
          </cell>
          <cell r="C12502"/>
          <cell r="D12502"/>
          <cell r="E12502"/>
          <cell r="F12502"/>
          <cell r="G12502"/>
        </row>
        <row r="12503">
          <cell r="A12503" t="str">
            <v>CONTRATISTA:</v>
          </cell>
          <cell r="B12503" t="str">
            <v xml:space="preserve">BILBAO CONSTRUCCIONES S.R.L. </v>
          </cell>
          <cell r="C12503"/>
          <cell r="D12503"/>
          <cell r="E12503"/>
          <cell r="F12503"/>
          <cell r="G12503"/>
        </row>
        <row r="12504">
          <cell r="A12504" t="str">
            <v>OBRA:</v>
          </cell>
          <cell r="B12504" t="str">
            <v>CENTRO DE MEDICINA NUCLEAR - PET / CT</v>
          </cell>
          <cell r="C12504"/>
          <cell r="D12504"/>
          <cell r="E12504"/>
          <cell r="F12504" t="str">
            <v>PRECIOS A:</v>
          </cell>
          <cell r="G12504">
            <v>43594</v>
          </cell>
        </row>
        <row r="12505">
          <cell r="A12505" t="str">
            <v>UBICACIÓN:</v>
          </cell>
          <cell r="B12505" t="str">
            <v>CAPITAL</v>
          </cell>
          <cell r="C12505"/>
          <cell r="D12505"/>
          <cell r="E12505"/>
          <cell r="F12505"/>
          <cell r="G12505"/>
        </row>
        <row r="12506">
          <cell r="A12506" t="str">
            <v>RUBRO:</v>
          </cell>
          <cell r="B12506" t="str">
            <v/>
          </cell>
          <cell r="C12506" t="str">
            <v/>
          </cell>
          <cell r="D12506"/>
          <cell r="E12506"/>
          <cell r="F12506"/>
          <cell r="G12506"/>
        </row>
        <row r="12507">
          <cell r="A12507" t="str">
            <v>ITEM:</v>
          </cell>
          <cell r="B12507" t="str">
            <v/>
          </cell>
          <cell r="C12507" t="str">
            <v/>
          </cell>
          <cell r="D12507"/>
          <cell r="E12507"/>
          <cell r="F12507" t="str">
            <v>UNIDAD:</v>
          </cell>
          <cell r="G12507" t="str">
            <v/>
          </cell>
        </row>
        <row r="12508">
          <cell r="A12508"/>
          <cell r="B12508"/>
          <cell r="C12508"/>
          <cell r="D12508"/>
          <cell r="E12508"/>
          <cell r="F12508"/>
          <cell r="G12508"/>
        </row>
        <row r="12509">
          <cell r="A12509" t="str">
            <v>DATOS REDETERMINACION</v>
          </cell>
          <cell r="B12509"/>
          <cell r="C12509" t="str">
            <v>DESIGNACION</v>
          </cell>
          <cell r="D12509" t="str">
            <v>U</v>
          </cell>
          <cell r="E12509" t="str">
            <v>Cantidad</v>
          </cell>
          <cell r="F12509" t="str">
            <v>$ Unitarios</v>
          </cell>
          <cell r="G12509" t="str">
            <v>$ Parcial</v>
          </cell>
        </row>
        <row r="12510">
          <cell r="A12510" t="str">
            <v>CÓDIGO</v>
          </cell>
          <cell r="B12510" t="str">
            <v>DESCRIPCIÓN</v>
          </cell>
          <cell r="C12510"/>
          <cell r="D12510"/>
          <cell r="E12510"/>
          <cell r="F12510"/>
          <cell r="G12510"/>
        </row>
        <row r="12511">
          <cell r="A12511"/>
          <cell r="B12511"/>
          <cell r="C12511" t="str">
            <v>A - MATERIALES</v>
          </cell>
          <cell r="D12511"/>
          <cell r="E12511"/>
          <cell r="F12511"/>
          <cell r="G12511"/>
        </row>
        <row r="12512">
          <cell r="A12512" t="str">
            <v/>
          </cell>
          <cell r="B12512" t="str">
            <v/>
          </cell>
          <cell r="C12512"/>
          <cell r="D12512" t="str">
            <v/>
          </cell>
          <cell r="E12512"/>
          <cell r="F12512">
            <v>0</v>
          </cell>
          <cell r="G12512">
            <v>0</v>
          </cell>
        </row>
        <row r="12513">
          <cell r="A12513" t="str">
            <v/>
          </cell>
          <cell r="B12513" t="str">
            <v/>
          </cell>
          <cell r="C12513"/>
          <cell r="D12513" t="str">
            <v/>
          </cell>
          <cell r="E12513"/>
          <cell r="F12513">
            <v>0</v>
          </cell>
          <cell r="G12513">
            <v>0</v>
          </cell>
        </row>
        <row r="12514">
          <cell r="A12514" t="str">
            <v/>
          </cell>
          <cell r="B12514" t="str">
            <v/>
          </cell>
          <cell r="C12514"/>
          <cell r="D12514" t="str">
            <v/>
          </cell>
          <cell r="E12514"/>
          <cell r="F12514">
            <v>0</v>
          </cell>
          <cell r="G12514">
            <v>0</v>
          </cell>
        </row>
        <row r="12515">
          <cell r="A12515" t="str">
            <v/>
          </cell>
          <cell r="B12515" t="str">
            <v/>
          </cell>
          <cell r="C12515"/>
          <cell r="D12515" t="str">
            <v/>
          </cell>
          <cell r="E12515"/>
          <cell r="F12515">
            <v>0</v>
          </cell>
          <cell r="G12515">
            <v>0</v>
          </cell>
        </row>
        <row r="12516">
          <cell r="A12516" t="str">
            <v/>
          </cell>
          <cell r="B12516" t="str">
            <v/>
          </cell>
          <cell r="C12516"/>
          <cell r="D12516" t="str">
            <v/>
          </cell>
          <cell r="E12516"/>
          <cell r="F12516">
            <v>0</v>
          </cell>
          <cell r="G12516">
            <v>0</v>
          </cell>
        </row>
        <row r="12517">
          <cell r="A12517" t="str">
            <v/>
          </cell>
          <cell r="B12517" t="str">
            <v/>
          </cell>
          <cell r="C12517"/>
          <cell r="D12517" t="str">
            <v/>
          </cell>
          <cell r="E12517"/>
          <cell r="F12517">
            <v>0</v>
          </cell>
          <cell r="G12517">
            <v>0</v>
          </cell>
        </row>
        <row r="12518">
          <cell r="A12518" t="str">
            <v/>
          </cell>
          <cell r="B12518" t="str">
            <v/>
          </cell>
          <cell r="C12518"/>
          <cell r="D12518" t="str">
            <v/>
          </cell>
          <cell r="E12518"/>
          <cell r="F12518">
            <v>0</v>
          </cell>
          <cell r="G12518">
            <v>0</v>
          </cell>
        </row>
        <row r="12519">
          <cell r="A12519" t="str">
            <v/>
          </cell>
          <cell r="B12519" t="str">
            <v/>
          </cell>
          <cell r="C12519"/>
          <cell r="D12519" t="str">
            <v/>
          </cell>
          <cell r="E12519"/>
          <cell r="F12519">
            <v>0</v>
          </cell>
          <cell r="G12519">
            <v>0</v>
          </cell>
        </row>
        <row r="12520">
          <cell r="A12520" t="str">
            <v/>
          </cell>
          <cell r="B12520" t="str">
            <v/>
          </cell>
          <cell r="C12520"/>
          <cell r="D12520" t="str">
            <v/>
          </cell>
          <cell r="E12520"/>
          <cell r="F12520">
            <v>0</v>
          </cell>
          <cell r="G12520">
            <v>0</v>
          </cell>
        </row>
        <row r="12521">
          <cell r="A12521" t="str">
            <v/>
          </cell>
          <cell r="B12521" t="str">
            <v/>
          </cell>
          <cell r="C12521"/>
          <cell r="D12521" t="str">
            <v/>
          </cell>
          <cell r="E12521"/>
          <cell r="F12521">
            <v>0</v>
          </cell>
          <cell r="G12521">
            <v>0</v>
          </cell>
        </row>
        <row r="12522">
          <cell r="A12522" t="str">
            <v/>
          </cell>
          <cell r="B12522" t="str">
            <v/>
          </cell>
          <cell r="C12522"/>
          <cell r="D12522" t="str">
            <v/>
          </cell>
          <cell r="E12522"/>
          <cell r="F12522">
            <v>0</v>
          </cell>
          <cell r="G12522">
            <v>0</v>
          </cell>
        </row>
        <row r="12523">
          <cell r="A12523" t="str">
            <v/>
          </cell>
          <cell r="B12523" t="str">
            <v/>
          </cell>
          <cell r="C12523"/>
          <cell r="D12523" t="str">
            <v/>
          </cell>
          <cell r="E12523"/>
          <cell r="F12523">
            <v>0</v>
          </cell>
          <cell r="G12523">
            <v>0</v>
          </cell>
        </row>
        <row r="12524">
          <cell r="A12524" t="str">
            <v/>
          </cell>
          <cell r="B12524" t="str">
            <v/>
          </cell>
          <cell r="C12524"/>
          <cell r="D12524" t="str">
            <v/>
          </cell>
          <cell r="E12524"/>
          <cell r="F12524">
            <v>0</v>
          </cell>
          <cell r="G12524">
            <v>0</v>
          </cell>
        </row>
        <row r="12525">
          <cell r="A12525" t="str">
            <v/>
          </cell>
          <cell r="B12525" t="str">
            <v/>
          </cell>
          <cell r="C12525"/>
          <cell r="D12525" t="str">
            <v/>
          </cell>
          <cell r="E12525"/>
          <cell r="F12525">
            <v>0</v>
          </cell>
          <cell r="G12525">
            <v>0</v>
          </cell>
        </row>
        <row r="12526">
          <cell r="A12526"/>
          <cell r="B12526"/>
          <cell r="C12526"/>
          <cell r="D12526"/>
          <cell r="E12526"/>
          <cell r="F12526" t="str">
            <v>Total A</v>
          </cell>
          <cell r="G12526">
            <v>0</v>
          </cell>
        </row>
        <row r="12527">
          <cell r="A12527"/>
          <cell r="B12527"/>
          <cell r="C12527" t="str">
            <v>B - MANO DE OBRA</v>
          </cell>
          <cell r="D12527"/>
          <cell r="E12527"/>
          <cell r="F12527"/>
          <cell r="G12527"/>
        </row>
        <row r="12528">
          <cell r="A12528" t="str">
            <v/>
          </cell>
          <cell r="B12528">
            <v>0</v>
          </cell>
          <cell r="C12528"/>
          <cell r="D12528" t="str">
            <v/>
          </cell>
          <cell r="E12528"/>
          <cell r="F12528">
            <v>0</v>
          </cell>
          <cell r="G12528">
            <v>0</v>
          </cell>
        </row>
        <row r="12529">
          <cell r="A12529" t="str">
            <v/>
          </cell>
          <cell r="B12529">
            <v>0</v>
          </cell>
          <cell r="C12529"/>
          <cell r="D12529" t="str">
            <v/>
          </cell>
          <cell r="E12529"/>
          <cell r="F12529">
            <v>0</v>
          </cell>
          <cell r="G12529">
            <v>0</v>
          </cell>
        </row>
        <row r="12530">
          <cell r="A12530" t="str">
            <v/>
          </cell>
          <cell r="B12530">
            <v>0</v>
          </cell>
          <cell r="C12530"/>
          <cell r="D12530" t="str">
            <v/>
          </cell>
          <cell r="E12530"/>
          <cell r="F12530">
            <v>0</v>
          </cell>
          <cell r="G12530">
            <v>0</v>
          </cell>
        </row>
        <row r="12531">
          <cell r="A12531" t="str">
            <v/>
          </cell>
          <cell r="B12531">
            <v>0</v>
          </cell>
          <cell r="C12531"/>
          <cell r="D12531" t="str">
            <v/>
          </cell>
          <cell r="E12531"/>
          <cell r="F12531">
            <v>0</v>
          </cell>
          <cell r="G12531">
            <v>0</v>
          </cell>
        </row>
        <row r="12532">
          <cell r="A12532" t="str">
            <v/>
          </cell>
          <cell r="B12532">
            <v>0</v>
          </cell>
          <cell r="C12532"/>
          <cell r="D12532" t="str">
            <v/>
          </cell>
          <cell r="E12532"/>
          <cell r="F12532">
            <v>0</v>
          </cell>
          <cell r="G12532">
            <v>0</v>
          </cell>
        </row>
        <row r="12533">
          <cell r="A12533" t="str">
            <v/>
          </cell>
          <cell r="B12533">
            <v>0</v>
          </cell>
          <cell r="C12533"/>
          <cell r="D12533" t="str">
            <v/>
          </cell>
          <cell r="E12533"/>
          <cell r="F12533">
            <v>0</v>
          </cell>
          <cell r="G12533">
            <v>0</v>
          </cell>
        </row>
        <row r="12534">
          <cell r="A12534" t="str">
            <v/>
          </cell>
          <cell r="B12534">
            <v>0</v>
          </cell>
          <cell r="C12534"/>
          <cell r="D12534" t="str">
            <v/>
          </cell>
          <cell r="E12534"/>
          <cell r="F12534">
            <v>0</v>
          </cell>
          <cell r="G12534">
            <v>0</v>
          </cell>
        </row>
        <row r="12535">
          <cell r="A12535" t="str">
            <v/>
          </cell>
          <cell r="B12535">
            <v>0</v>
          </cell>
          <cell r="C12535"/>
          <cell r="D12535" t="str">
            <v/>
          </cell>
          <cell r="E12535"/>
          <cell r="F12535">
            <v>0</v>
          </cell>
          <cell r="G12535">
            <v>0</v>
          </cell>
        </row>
        <row r="12536">
          <cell r="A12536"/>
          <cell r="B12536"/>
          <cell r="C12536"/>
          <cell r="D12536"/>
          <cell r="E12536"/>
          <cell r="F12536" t="str">
            <v>Total B</v>
          </cell>
          <cell r="G12536">
            <v>0</v>
          </cell>
        </row>
        <row r="12537">
          <cell r="A12537"/>
          <cell r="B12537"/>
          <cell r="C12537" t="str">
            <v>C - EQUIPOS</v>
          </cell>
          <cell r="D12537"/>
          <cell r="E12537"/>
          <cell r="F12537"/>
          <cell r="G12537"/>
        </row>
        <row r="12538">
          <cell r="A12538" t="str">
            <v/>
          </cell>
          <cell r="B12538" t="str">
            <v/>
          </cell>
          <cell r="C12538"/>
          <cell r="D12538" t="str">
            <v/>
          </cell>
          <cell r="E12538"/>
          <cell r="F12538">
            <v>0</v>
          </cell>
          <cell r="G12538">
            <v>0</v>
          </cell>
        </row>
        <row r="12539">
          <cell r="A12539" t="str">
            <v/>
          </cell>
          <cell r="B12539" t="str">
            <v/>
          </cell>
          <cell r="C12539"/>
          <cell r="D12539" t="str">
            <v/>
          </cell>
          <cell r="E12539"/>
          <cell r="F12539">
            <v>0</v>
          </cell>
          <cell r="G12539">
            <v>0</v>
          </cell>
        </row>
        <row r="12540">
          <cell r="A12540" t="str">
            <v/>
          </cell>
          <cell r="B12540" t="str">
            <v/>
          </cell>
          <cell r="C12540"/>
          <cell r="D12540" t="str">
            <v/>
          </cell>
          <cell r="E12540"/>
          <cell r="F12540">
            <v>0</v>
          </cell>
          <cell r="G12540">
            <v>0</v>
          </cell>
        </row>
        <row r="12541">
          <cell r="A12541" t="str">
            <v/>
          </cell>
          <cell r="B12541" t="str">
            <v/>
          </cell>
          <cell r="C12541"/>
          <cell r="D12541" t="str">
            <v/>
          </cell>
          <cell r="E12541"/>
          <cell r="F12541">
            <v>0</v>
          </cell>
          <cell r="G12541">
            <v>0</v>
          </cell>
        </row>
        <row r="12542">
          <cell r="A12542" t="str">
            <v/>
          </cell>
          <cell r="B12542" t="str">
            <v/>
          </cell>
          <cell r="C12542"/>
          <cell r="D12542" t="str">
            <v/>
          </cell>
          <cell r="E12542"/>
          <cell r="F12542">
            <v>0</v>
          </cell>
          <cell r="G12542">
            <v>0</v>
          </cell>
        </row>
        <row r="12543">
          <cell r="A12543" t="str">
            <v/>
          </cell>
          <cell r="B12543" t="str">
            <v/>
          </cell>
          <cell r="C12543"/>
          <cell r="D12543" t="str">
            <v/>
          </cell>
          <cell r="E12543"/>
          <cell r="F12543">
            <v>0</v>
          </cell>
          <cell r="G12543">
            <v>0</v>
          </cell>
        </row>
        <row r="12544">
          <cell r="A12544" t="str">
            <v/>
          </cell>
          <cell r="B12544" t="str">
            <v/>
          </cell>
          <cell r="C12544"/>
          <cell r="D12544" t="str">
            <v/>
          </cell>
          <cell r="E12544"/>
          <cell r="F12544">
            <v>0</v>
          </cell>
          <cell r="G12544">
            <v>0</v>
          </cell>
        </row>
        <row r="12545">
          <cell r="A12545" t="str">
            <v/>
          </cell>
          <cell r="B12545" t="str">
            <v/>
          </cell>
          <cell r="C12545"/>
          <cell r="D12545" t="str">
            <v/>
          </cell>
          <cell r="E12545"/>
          <cell r="F12545">
            <v>0</v>
          </cell>
          <cell r="G12545">
            <v>0</v>
          </cell>
        </row>
        <row r="12546">
          <cell r="A12546" t="str">
            <v/>
          </cell>
          <cell r="B12546" t="str">
            <v/>
          </cell>
          <cell r="C12546"/>
          <cell r="D12546" t="str">
            <v/>
          </cell>
          <cell r="E12546"/>
          <cell r="F12546">
            <v>0</v>
          </cell>
          <cell r="G12546">
            <v>0</v>
          </cell>
        </row>
        <row r="12547">
          <cell r="A12547"/>
          <cell r="B12547"/>
          <cell r="C12547"/>
          <cell r="D12547"/>
          <cell r="E12547"/>
          <cell r="F12547" t="str">
            <v>Total C</v>
          </cell>
          <cell r="G12547">
            <v>0</v>
          </cell>
        </row>
        <row r="12548">
          <cell r="A12548"/>
          <cell r="B12548"/>
          <cell r="C12548"/>
          <cell r="D12548"/>
          <cell r="E12548"/>
          <cell r="F12548"/>
          <cell r="G12548"/>
        </row>
        <row r="12549">
          <cell r="A12549" t="str">
            <v/>
          </cell>
          <cell r="B12549" t="str">
            <v/>
          </cell>
          <cell r="C12549"/>
          <cell r="D12549" t="str">
            <v>Costo  Neto</v>
          </cell>
          <cell r="E12549"/>
          <cell r="F12549" t="str">
            <v>Total D=A+B+C</v>
          </cell>
          <cell r="G12549">
            <v>0</v>
          </cell>
        </row>
        <row r="12551">
          <cell r="A12551" t="str">
            <v>ANALISIS DE PRECIOS</v>
          </cell>
          <cell r="B12551"/>
          <cell r="C12551"/>
          <cell r="D12551"/>
          <cell r="E12551"/>
          <cell r="F12551"/>
          <cell r="G12551"/>
        </row>
        <row r="12552">
          <cell r="A12552" t="str">
            <v>COMITENTE:</v>
          </cell>
          <cell r="B12552" t="str">
            <v>DIRECCIÓN DE ARQUITECTURA</v>
          </cell>
          <cell r="C12552"/>
          <cell r="D12552"/>
          <cell r="E12552"/>
          <cell r="F12552"/>
          <cell r="G12552"/>
        </row>
        <row r="12553">
          <cell r="A12553" t="str">
            <v>CONTRATISTA:</v>
          </cell>
          <cell r="B12553" t="str">
            <v xml:space="preserve">BILBAO CONSTRUCCIONES S.R.L. </v>
          </cell>
          <cell r="C12553"/>
          <cell r="D12553"/>
          <cell r="E12553"/>
          <cell r="F12553"/>
          <cell r="G12553"/>
        </row>
        <row r="12554">
          <cell r="A12554" t="str">
            <v>OBRA:</v>
          </cell>
          <cell r="B12554" t="str">
            <v>CENTRO DE MEDICINA NUCLEAR - PET / CT</v>
          </cell>
          <cell r="C12554"/>
          <cell r="D12554"/>
          <cell r="E12554"/>
          <cell r="F12554" t="str">
            <v>PRECIOS A:</v>
          </cell>
          <cell r="G12554">
            <v>43594</v>
          </cell>
        </row>
        <row r="12555">
          <cell r="A12555" t="str">
            <v>UBICACIÓN:</v>
          </cell>
          <cell r="B12555" t="str">
            <v>CAPITAL</v>
          </cell>
          <cell r="C12555"/>
          <cell r="D12555"/>
          <cell r="E12555"/>
          <cell r="F12555"/>
          <cell r="G12555"/>
        </row>
        <row r="12556">
          <cell r="A12556" t="str">
            <v>RUBRO:</v>
          </cell>
          <cell r="B12556" t="str">
            <v/>
          </cell>
          <cell r="C12556" t="str">
            <v/>
          </cell>
          <cell r="D12556"/>
          <cell r="E12556"/>
          <cell r="F12556"/>
          <cell r="G12556"/>
        </row>
        <row r="12557">
          <cell r="A12557" t="str">
            <v>ITEM:</v>
          </cell>
          <cell r="B12557" t="str">
            <v/>
          </cell>
          <cell r="C12557" t="str">
            <v/>
          </cell>
          <cell r="D12557"/>
          <cell r="E12557"/>
          <cell r="F12557" t="str">
            <v>UNIDAD:</v>
          </cell>
          <cell r="G12557" t="str">
            <v/>
          </cell>
        </row>
        <row r="12558">
          <cell r="A12558"/>
          <cell r="B12558"/>
          <cell r="C12558"/>
          <cell r="D12558"/>
          <cell r="E12558"/>
          <cell r="F12558"/>
          <cell r="G12558"/>
        </row>
        <row r="12559">
          <cell r="A12559" t="str">
            <v>DATOS REDETERMINACION</v>
          </cell>
          <cell r="B12559"/>
          <cell r="C12559" t="str">
            <v>DESIGNACION</v>
          </cell>
          <cell r="D12559" t="str">
            <v>U</v>
          </cell>
          <cell r="E12559" t="str">
            <v>Cantidad</v>
          </cell>
          <cell r="F12559" t="str">
            <v>$ Unitarios</v>
          </cell>
          <cell r="G12559" t="str">
            <v>$ Parcial</v>
          </cell>
        </row>
        <row r="12560">
          <cell r="A12560" t="str">
            <v>CÓDIGO</v>
          </cell>
          <cell r="B12560" t="str">
            <v>DESCRIPCIÓN</v>
          </cell>
          <cell r="C12560"/>
          <cell r="D12560"/>
          <cell r="E12560"/>
          <cell r="F12560"/>
          <cell r="G12560"/>
        </row>
        <row r="12561">
          <cell r="A12561"/>
          <cell r="B12561"/>
          <cell r="C12561" t="str">
            <v>A - MATERIALES</v>
          </cell>
          <cell r="D12561"/>
          <cell r="E12561"/>
          <cell r="F12561"/>
          <cell r="G12561"/>
        </row>
        <row r="12562">
          <cell r="A12562" t="str">
            <v/>
          </cell>
          <cell r="B12562" t="str">
            <v/>
          </cell>
          <cell r="C12562"/>
          <cell r="D12562" t="str">
            <v/>
          </cell>
          <cell r="E12562"/>
          <cell r="F12562">
            <v>0</v>
          </cell>
          <cell r="G12562">
            <v>0</v>
          </cell>
        </row>
        <row r="12563">
          <cell r="A12563" t="str">
            <v/>
          </cell>
          <cell r="B12563" t="str">
            <v/>
          </cell>
          <cell r="C12563"/>
          <cell r="D12563" t="str">
            <v/>
          </cell>
          <cell r="E12563"/>
          <cell r="F12563">
            <v>0</v>
          </cell>
          <cell r="G12563">
            <v>0</v>
          </cell>
        </row>
        <row r="12564">
          <cell r="A12564" t="str">
            <v/>
          </cell>
          <cell r="B12564" t="str">
            <v/>
          </cell>
          <cell r="C12564"/>
          <cell r="D12564" t="str">
            <v/>
          </cell>
          <cell r="E12564"/>
          <cell r="F12564">
            <v>0</v>
          </cell>
          <cell r="G12564">
            <v>0</v>
          </cell>
        </row>
        <row r="12565">
          <cell r="A12565" t="str">
            <v/>
          </cell>
          <cell r="B12565" t="str">
            <v/>
          </cell>
          <cell r="C12565"/>
          <cell r="D12565" t="str">
            <v/>
          </cell>
          <cell r="E12565"/>
          <cell r="F12565">
            <v>0</v>
          </cell>
          <cell r="G12565">
            <v>0</v>
          </cell>
        </row>
        <row r="12566">
          <cell r="A12566" t="str">
            <v/>
          </cell>
          <cell r="B12566" t="str">
            <v/>
          </cell>
          <cell r="C12566"/>
          <cell r="D12566" t="str">
            <v/>
          </cell>
          <cell r="E12566"/>
          <cell r="F12566">
            <v>0</v>
          </cell>
          <cell r="G12566">
            <v>0</v>
          </cell>
        </row>
        <row r="12567">
          <cell r="A12567" t="str">
            <v/>
          </cell>
          <cell r="B12567" t="str">
            <v/>
          </cell>
          <cell r="C12567"/>
          <cell r="D12567" t="str">
            <v/>
          </cell>
          <cell r="E12567"/>
          <cell r="F12567">
            <v>0</v>
          </cell>
          <cell r="G12567">
            <v>0</v>
          </cell>
        </row>
        <row r="12568">
          <cell r="A12568" t="str">
            <v/>
          </cell>
          <cell r="B12568" t="str">
            <v/>
          </cell>
          <cell r="C12568"/>
          <cell r="D12568" t="str">
            <v/>
          </cell>
          <cell r="E12568"/>
          <cell r="F12568">
            <v>0</v>
          </cell>
          <cell r="G12568">
            <v>0</v>
          </cell>
        </row>
        <row r="12569">
          <cell r="A12569" t="str">
            <v/>
          </cell>
          <cell r="B12569" t="str">
            <v/>
          </cell>
          <cell r="C12569"/>
          <cell r="D12569" t="str">
            <v/>
          </cell>
          <cell r="E12569"/>
          <cell r="F12569">
            <v>0</v>
          </cell>
          <cell r="G12569">
            <v>0</v>
          </cell>
        </row>
        <row r="12570">
          <cell r="A12570" t="str">
            <v/>
          </cell>
          <cell r="B12570" t="str">
            <v/>
          </cell>
          <cell r="C12570"/>
          <cell r="D12570" t="str">
            <v/>
          </cell>
          <cell r="E12570"/>
          <cell r="F12570">
            <v>0</v>
          </cell>
          <cell r="G12570">
            <v>0</v>
          </cell>
        </row>
        <row r="12571">
          <cell r="A12571" t="str">
            <v/>
          </cell>
          <cell r="B12571" t="str">
            <v/>
          </cell>
          <cell r="C12571"/>
          <cell r="D12571" t="str">
            <v/>
          </cell>
          <cell r="E12571"/>
          <cell r="F12571">
            <v>0</v>
          </cell>
          <cell r="G12571">
            <v>0</v>
          </cell>
        </row>
        <row r="12572">
          <cell r="A12572" t="str">
            <v/>
          </cell>
          <cell r="B12572" t="str">
            <v/>
          </cell>
          <cell r="C12572"/>
          <cell r="D12572" t="str">
            <v/>
          </cell>
          <cell r="E12572"/>
          <cell r="F12572">
            <v>0</v>
          </cell>
          <cell r="G12572">
            <v>0</v>
          </cell>
        </row>
        <row r="12573">
          <cell r="A12573" t="str">
            <v/>
          </cell>
          <cell r="B12573" t="str">
            <v/>
          </cell>
          <cell r="C12573"/>
          <cell r="D12573" t="str">
            <v/>
          </cell>
          <cell r="E12573"/>
          <cell r="F12573">
            <v>0</v>
          </cell>
          <cell r="G12573">
            <v>0</v>
          </cell>
        </row>
        <row r="12574">
          <cell r="A12574" t="str">
            <v/>
          </cell>
          <cell r="B12574" t="str">
            <v/>
          </cell>
          <cell r="C12574"/>
          <cell r="D12574" t="str">
            <v/>
          </cell>
          <cell r="E12574"/>
          <cell r="F12574">
            <v>0</v>
          </cell>
          <cell r="G12574">
            <v>0</v>
          </cell>
        </row>
        <row r="12575">
          <cell r="A12575" t="str">
            <v/>
          </cell>
          <cell r="B12575" t="str">
            <v/>
          </cell>
          <cell r="C12575"/>
          <cell r="D12575" t="str">
            <v/>
          </cell>
          <cell r="E12575"/>
          <cell r="F12575">
            <v>0</v>
          </cell>
          <cell r="G12575">
            <v>0</v>
          </cell>
        </row>
        <row r="12576">
          <cell r="A12576"/>
          <cell r="B12576"/>
          <cell r="C12576"/>
          <cell r="D12576"/>
          <cell r="E12576"/>
          <cell r="F12576" t="str">
            <v>Total A</v>
          </cell>
          <cell r="G12576">
            <v>0</v>
          </cell>
        </row>
        <row r="12577">
          <cell r="A12577"/>
          <cell r="B12577"/>
          <cell r="C12577" t="str">
            <v>B - MANO DE OBRA</v>
          </cell>
          <cell r="D12577"/>
          <cell r="E12577"/>
          <cell r="F12577"/>
          <cell r="G12577"/>
        </row>
        <row r="12578">
          <cell r="A12578" t="str">
            <v/>
          </cell>
          <cell r="B12578">
            <v>0</v>
          </cell>
          <cell r="C12578"/>
          <cell r="D12578" t="str">
            <v/>
          </cell>
          <cell r="E12578"/>
          <cell r="F12578">
            <v>0</v>
          </cell>
          <cell r="G12578">
            <v>0</v>
          </cell>
        </row>
        <row r="12579">
          <cell r="A12579" t="str">
            <v/>
          </cell>
          <cell r="B12579">
            <v>0</v>
          </cell>
          <cell r="C12579"/>
          <cell r="D12579" t="str">
            <v/>
          </cell>
          <cell r="E12579"/>
          <cell r="F12579">
            <v>0</v>
          </cell>
          <cell r="G12579">
            <v>0</v>
          </cell>
        </row>
        <row r="12580">
          <cell r="A12580" t="str">
            <v/>
          </cell>
          <cell r="B12580">
            <v>0</v>
          </cell>
          <cell r="C12580"/>
          <cell r="D12580" t="str">
            <v/>
          </cell>
          <cell r="E12580"/>
          <cell r="F12580">
            <v>0</v>
          </cell>
          <cell r="G12580">
            <v>0</v>
          </cell>
        </row>
        <row r="12581">
          <cell r="A12581" t="str">
            <v/>
          </cell>
          <cell r="B12581">
            <v>0</v>
          </cell>
          <cell r="C12581"/>
          <cell r="D12581" t="str">
            <v/>
          </cell>
          <cell r="E12581"/>
          <cell r="F12581">
            <v>0</v>
          </cell>
          <cell r="G12581">
            <v>0</v>
          </cell>
        </row>
        <row r="12582">
          <cell r="A12582" t="str">
            <v/>
          </cell>
          <cell r="B12582">
            <v>0</v>
          </cell>
          <cell r="C12582"/>
          <cell r="D12582" t="str">
            <v/>
          </cell>
          <cell r="E12582"/>
          <cell r="F12582">
            <v>0</v>
          </cell>
          <cell r="G12582">
            <v>0</v>
          </cell>
        </row>
        <row r="12583">
          <cell r="A12583" t="str">
            <v/>
          </cell>
          <cell r="B12583">
            <v>0</v>
          </cell>
          <cell r="C12583"/>
          <cell r="D12583" t="str">
            <v/>
          </cell>
          <cell r="E12583"/>
          <cell r="F12583">
            <v>0</v>
          </cell>
          <cell r="G12583">
            <v>0</v>
          </cell>
        </row>
        <row r="12584">
          <cell r="A12584" t="str">
            <v/>
          </cell>
          <cell r="B12584">
            <v>0</v>
          </cell>
          <cell r="C12584"/>
          <cell r="D12584" t="str">
            <v/>
          </cell>
          <cell r="E12584"/>
          <cell r="F12584">
            <v>0</v>
          </cell>
          <cell r="G12584">
            <v>0</v>
          </cell>
        </row>
        <row r="12585">
          <cell r="A12585" t="str">
            <v/>
          </cell>
          <cell r="B12585">
            <v>0</v>
          </cell>
          <cell r="C12585"/>
          <cell r="D12585" t="str">
            <v/>
          </cell>
          <cell r="E12585"/>
          <cell r="F12585">
            <v>0</v>
          </cell>
          <cell r="G12585">
            <v>0</v>
          </cell>
        </row>
        <row r="12586">
          <cell r="A12586"/>
          <cell r="B12586"/>
          <cell r="C12586"/>
          <cell r="D12586"/>
          <cell r="E12586"/>
          <cell r="F12586" t="str">
            <v>Total B</v>
          </cell>
          <cell r="G12586">
            <v>0</v>
          </cell>
        </row>
        <row r="12587">
          <cell r="A12587"/>
          <cell r="B12587"/>
          <cell r="C12587" t="str">
            <v>C - EQUIPOS</v>
          </cell>
          <cell r="D12587"/>
          <cell r="E12587"/>
          <cell r="F12587"/>
          <cell r="G12587"/>
        </row>
        <row r="12588">
          <cell r="A12588" t="str">
            <v/>
          </cell>
          <cell r="B12588" t="str">
            <v/>
          </cell>
          <cell r="C12588"/>
          <cell r="D12588" t="str">
            <v/>
          </cell>
          <cell r="E12588"/>
          <cell r="F12588">
            <v>0</v>
          </cell>
          <cell r="G12588">
            <v>0</v>
          </cell>
        </row>
        <row r="12589">
          <cell r="A12589" t="str">
            <v/>
          </cell>
          <cell r="B12589" t="str">
            <v/>
          </cell>
          <cell r="C12589"/>
          <cell r="D12589" t="str">
            <v/>
          </cell>
          <cell r="E12589"/>
          <cell r="F12589">
            <v>0</v>
          </cell>
          <cell r="G12589">
            <v>0</v>
          </cell>
        </row>
        <row r="12590">
          <cell r="A12590" t="str">
            <v/>
          </cell>
          <cell r="B12590" t="str">
            <v/>
          </cell>
          <cell r="C12590"/>
          <cell r="D12590" t="str">
            <v/>
          </cell>
          <cell r="E12590"/>
          <cell r="F12590">
            <v>0</v>
          </cell>
          <cell r="G12590">
            <v>0</v>
          </cell>
        </row>
        <row r="12591">
          <cell r="A12591" t="str">
            <v/>
          </cell>
          <cell r="B12591" t="str">
            <v/>
          </cell>
          <cell r="C12591"/>
          <cell r="D12591" t="str">
            <v/>
          </cell>
          <cell r="E12591"/>
          <cell r="F12591">
            <v>0</v>
          </cell>
          <cell r="G12591">
            <v>0</v>
          </cell>
        </row>
        <row r="12592">
          <cell r="A12592" t="str">
            <v/>
          </cell>
          <cell r="B12592" t="str">
            <v/>
          </cell>
          <cell r="C12592"/>
          <cell r="D12592" t="str">
            <v/>
          </cell>
          <cell r="E12592"/>
          <cell r="F12592">
            <v>0</v>
          </cell>
          <cell r="G12592">
            <v>0</v>
          </cell>
        </row>
        <row r="12593">
          <cell r="A12593" t="str">
            <v/>
          </cell>
          <cell r="B12593" t="str">
            <v/>
          </cell>
          <cell r="C12593"/>
          <cell r="D12593" t="str">
            <v/>
          </cell>
          <cell r="E12593"/>
          <cell r="F12593">
            <v>0</v>
          </cell>
          <cell r="G12593">
            <v>0</v>
          </cell>
        </row>
        <row r="12594">
          <cell r="A12594" t="str">
            <v/>
          </cell>
          <cell r="B12594" t="str">
            <v/>
          </cell>
          <cell r="C12594"/>
          <cell r="D12594" t="str">
            <v/>
          </cell>
          <cell r="E12594"/>
          <cell r="F12594">
            <v>0</v>
          </cell>
          <cell r="G12594">
            <v>0</v>
          </cell>
        </row>
        <row r="12595">
          <cell r="A12595" t="str">
            <v/>
          </cell>
          <cell r="B12595" t="str">
            <v/>
          </cell>
          <cell r="C12595"/>
          <cell r="D12595" t="str">
            <v/>
          </cell>
          <cell r="E12595"/>
          <cell r="F12595">
            <v>0</v>
          </cell>
          <cell r="G12595">
            <v>0</v>
          </cell>
        </row>
        <row r="12596">
          <cell r="A12596" t="str">
            <v/>
          </cell>
          <cell r="B12596" t="str">
            <v/>
          </cell>
          <cell r="C12596"/>
          <cell r="D12596" t="str">
            <v/>
          </cell>
          <cell r="E12596"/>
          <cell r="F12596">
            <v>0</v>
          </cell>
          <cell r="G12596">
            <v>0</v>
          </cell>
        </row>
        <row r="12597">
          <cell r="A12597"/>
          <cell r="B12597"/>
          <cell r="C12597"/>
          <cell r="D12597"/>
          <cell r="E12597"/>
          <cell r="F12597" t="str">
            <v>Total C</v>
          </cell>
          <cell r="G12597">
            <v>0</v>
          </cell>
        </row>
        <row r="12598">
          <cell r="A12598"/>
          <cell r="B12598"/>
          <cell r="C12598"/>
          <cell r="D12598"/>
          <cell r="E12598"/>
          <cell r="F12598"/>
          <cell r="G12598"/>
        </row>
        <row r="12599">
          <cell r="A12599" t="str">
            <v/>
          </cell>
          <cell r="B12599" t="str">
            <v/>
          </cell>
          <cell r="C12599"/>
          <cell r="D12599" t="str">
            <v>Costo  Neto</v>
          </cell>
          <cell r="E12599"/>
          <cell r="F12599" t="str">
            <v>Total D=A+B+C</v>
          </cell>
          <cell r="G12599">
            <v>0</v>
          </cell>
        </row>
        <row r="12601">
          <cell r="A12601" t="str">
            <v>ANALISIS DE PRECIOS</v>
          </cell>
          <cell r="B12601"/>
          <cell r="C12601"/>
          <cell r="D12601"/>
          <cell r="E12601"/>
          <cell r="F12601"/>
          <cell r="G12601"/>
        </row>
        <row r="12602">
          <cell r="A12602" t="str">
            <v>COMITENTE:</v>
          </cell>
          <cell r="B12602" t="str">
            <v>DIRECCIÓN DE ARQUITECTURA</v>
          </cell>
          <cell r="C12602"/>
          <cell r="D12602"/>
          <cell r="E12602"/>
          <cell r="F12602"/>
          <cell r="G12602"/>
        </row>
        <row r="12603">
          <cell r="A12603" t="str">
            <v>CONTRATISTA:</v>
          </cell>
          <cell r="B12603" t="str">
            <v xml:space="preserve">BILBAO CONSTRUCCIONES S.R.L. </v>
          </cell>
          <cell r="C12603"/>
          <cell r="D12603"/>
          <cell r="E12603"/>
          <cell r="F12603"/>
          <cell r="G12603"/>
        </row>
        <row r="12604">
          <cell r="A12604" t="str">
            <v>OBRA:</v>
          </cell>
          <cell r="B12604" t="str">
            <v>CENTRO DE MEDICINA NUCLEAR - PET / CT</v>
          </cell>
          <cell r="C12604"/>
          <cell r="D12604"/>
          <cell r="E12604"/>
          <cell r="F12604" t="str">
            <v>PRECIOS A:</v>
          </cell>
          <cell r="G12604">
            <v>43594</v>
          </cell>
        </row>
        <row r="12605">
          <cell r="A12605" t="str">
            <v>UBICACIÓN:</v>
          </cell>
          <cell r="B12605" t="str">
            <v>CAPITAL</v>
          </cell>
          <cell r="C12605"/>
          <cell r="D12605"/>
          <cell r="E12605"/>
          <cell r="F12605"/>
          <cell r="G12605"/>
        </row>
        <row r="12606">
          <cell r="A12606" t="str">
            <v>RUBRO:</v>
          </cell>
          <cell r="B12606" t="str">
            <v/>
          </cell>
          <cell r="C12606" t="str">
            <v/>
          </cell>
          <cell r="D12606"/>
          <cell r="E12606"/>
          <cell r="F12606"/>
          <cell r="G12606"/>
        </row>
        <row r="12607">
          <cell r="A12607" t="str">
            <v>ITEM:</v>
          </cell>
          <cell r="B12607" t="str">
            <v/>
          </cell>
          <cell r="C12607" t="str">
            <v/>
          </cell>
          <cell r="D12607"/>
          <cell r="E12607"/>
          <cell r="F12607" t="str">
            <v>UNIDAD:</v>
          </cell>
          <cell r="G12607" t="str">
            <v/>
          </cell>
        </row>
        <row r="12608">
          <cell r="A12608"/>
          <cell r="B12608"/>
          <cell r="C12608"/>
          <cell r="D12608"/>
          <cell r="E12608"/>
          <cell r="F12608"/>
          <cell r="G12608"/>
        </row>
        <row r="12609">
          <cell r="A12609" t="str">
            <v>DATOS REDETERMINACION</v>
          </cell>
          <cell r="B12609"/>
          <cell r="C12609" t="str">
            <v>DESIGNACION</v>
          </cell>
          <cell r="D12609" t="str">
            <v>U</v>
          </cell>
          <cell r="E12609" t="str">
            <v>Cantidad</v>
          </cell>
          <cell r="F12609" t="str">
            <v>$ Unitarios</v>
          </cell>
          <cell r="G12609" t="str">
            <v>$ Parcial</v>
          </cell>
        </row>
        <row r="12610">
          <cell r="A12610" t="str">
            <v>CÓDIGO</v>
          </cell>
          <cell r="B12610" t="str">
            <v>DESCRIPCIÓN</v>
          </cell>
          <cell r="C12610"/>
          <cell r="D12610"/>
          <cell r="E12610"/>
          <cell r="F12610"/>
          <cell r="G12610"/>
        </row>
        <row r="12611">
          <cell r="A12611"/>
          <cell r="B12611"/>
          <cell r="C12611" t="str">
            <v>A - MATERIALES</v>
          </cell>
          <cell r="D12611"/>
          <cell r="E12611"/>
          <cell r="F12611"/>
          <cell r="G12611"/>
        </row>
        <row r="12612">
          <cell r="A12612" t="str">
            <v/>
          </cell>
          <cell r="B12612" t="str">
            <v/>
          </cell>
          <cell r="C12612"/>
          <cell r="D12612" t="str">
            <v/>
          </cell>
          <cell r="E12612"/>
          <cell r="F12612">
            <v>0</v>
          </cell>
          <cell r="G12612">
            <v>0</v>
          </cell>
        </row>
        <row r="12613">
          <cell r="A12613" t="str">
            <v/>
          </cell>
          <cell r="B12613" t="str">
            <v/>
          </cell>
          <cell r="C12613"/>
          <cell r="D12613" t="str">
            <v/>
          </cell>
          <cell r="E12613"/>
          <cell r="F12613">
            <v>0</v>
          </cell>
          <cell r="G12613">
            <v>0</v>
          </cell>
        </row>
        <row r="12614">
          <cell r="A12614" t="str">
            <v/>
          </cell>
          <cell r="B12614" t="str">
            <v/>
          </cell>
          <cell r="C12614"/>
          <cell r="D12614" t="str">
            <v/>
          </cell>
          <cell r="E12614"/>
          <cell r="F12614">
            <v>0</v>
          </cell>
          <cell r="G12614">
            <v>0</v>
          </cell>
        </row>
        <row r="12615">
          <cell r="A12615" t="str">
            <v/>
          </cell>
          <cell r="B12615" t="str">
            <v/>
          </cell>
          <cell r="C12615"/>
          <cell r="D12615" t="str">
            <v/>
          </cell>
          <cell r="E12615"/>
          <cell r="F12615">
            <v>0</v>
          </cell>
          <cell r="G12615">
            <v>0</v>
          </cell>
        </row>
        <row r="12616">
          <cell r="A12616" t="str">
            <v/>
          </cell>
          <cell r="B12616" t="str">
            <v/>
          </cell>
          <cell r="C12616"/>
          <cell r="D12616" t="str">
            <v/>
          </cell>
          <cell r="E12616"/>
          <cell r="F12616">
            <v>0</v>
          </cell>
          <cell r="G12616">
            <v>0</v>
          </cell>
        </row>
        <row r="12617">
          <cell r="A12617" t="str">
            <v/>
          </cell>
          <cell r="B12617" t="str">
            <v/>
          </cell>
          <cell r="C12617"/>
          <cell r="D12617" t="str">
            <v/>
          </cell>
          <cell r="E12617"/>
          <cell r="F12617">
            <v>0</v>
          </cell>
          <cell r="G12617">
            <v>0</v>
          </cell>
        </row>
        <row r="12618">
          <cell r="A12618" t="str">
            <v/>
          </cell>
          <cell r="B12618" t="str">
            <v/>
          </cell>
          <cell r="C12618"/>
          <cell r="D12618" t="str">
            <v/>
          </cell>
          <cell r="E12618"/>
          <cell r="F12618">
            <v>0</v>
          </cell>
          <cell r="G12618">
            <v>0</v>
          </cell>
        </row>
        <row r="12619">
          <cell r="A12619" t="str">
            <v/>
          </cell>
          <cell r="B12619" t="str">
            <v/>
          </cell>
          <cell r="C12619"/>
          <cell r="D12619" t="str">
            <v/>
          </cell>
          <cell r="E12619"/>
          <cell r="F12619">
            <v>0</v>
          </cell>
          <cell r="G12619">
            <v>0</v>
          </cell>
        </row>
        <row r="12620">
          <cell r="A12620" t="str">
            <v/>
          </cell>
          <cell r="B12620" t="str">
            <v/>
          </cell>
          <cell r="C12620"/>
          <cell r="D12620" t="str">
            <v/>
          </cell>
          <cell r="E12620"/>
          <cell r="F12620">
            <v>0</v>
          </cell>
          <cell r="G12620">
            <v>0</v>
          </cell>
        </row>
        <row r="12621">
          <cell r="A12621" t="str">
            <v/>
          </cell>
          <cell r="B12621" t="str">
            <v/>
          </cell>
          <cell r="C12621"/>
          <cell r="D12621" t="str">
            <v/>
          </cell>
          <cell r="E12621"/>
          <cell r="F12621">
            <v>0</v>
          </cell>
          <cell r="G12621">
            <v>0</v>
          </cell>
        </row>
        <row r="12622">
          <cell r="A12622" t="str">
            <v/>
          </cell>
          <cell r="B12622" t="str">
            <v/>
          </cell>
          <cell r="C12622"/>
          <cell r="D12622" t="str">
            <v/>
          </cell>
          <cell r="E12622"/>
          <cell r="F12622">
            <v>0</v>
          </cell>
          <cell r="G12622">
            <v>0</v>
          </cell>
        </row>
        <row r="12623">
          <cell r="A12623" t="str">
            <v/>
          </cell>
          <cell r="B12623" t="str">
            <v/>
          </cell>
          <cell r="C12623"/>
          <cell r="D12623" t="str">
            <v/>
          </cell>
          <cell r="E12623"/>
          <cell r="F12623">
            <v>0</v>
          </cell>
          <cell r="G12623">
            <v>0</v>
          </cell>
        </row>
        <row r="12624">
          <cell r="A12624" t="str">
            <v/>
          </cell>
          <cell r="B12624" t="str">
            <v/>
          </cell>
          <cell r="C12624"/>
          <cell r="D12624" t="str">
            <v/>
          </cell>
          <cell r="E12624"/>
          <cell r="F12624">
            <v>0</v>
          </cell>
          <cell r="G12624">
            <v>0</v>
          </cell>
        </row>
        <row r="12625">
          <cell r="A12625" t="str">
            <v/>
          </cell>
          <cell r="B12625" t="str">
            <v/>
          </cell>
          <cell r="C12625"/>
          <cell r="D12625" t="str">
            <v/>
          </cell>
          <cell r="E12625"/>
          <cell r="F12625">
            <v>0</v>
          </cell>
          <cell r="G12625">
            <v>0</v>
          </cell>
        </row>
        <row r="12626">
          <cell r="A12626"/>
          <cell r="B12626"/>
          <cell r="C12626"/>
          <cell r="D12626"/>
          <cell r="E12626"/>
          <cell r="F12626" t="str">
            <v>Total A</v>
          </cell>
          <cell r="G12626">
            <v>0</v>
          </cell>
        </row>
        <row r="12627">
          <cell r="A12627"/>
          <cell r="B12627"/>
          <cell r="C12627" t="str">
            <v>B - MANO DE OBRA</v>
          </cell>
          <cell r="D12627"/>
          <cell r="E12627"/>
          <cell r="F12627"/>
          <cell r="G12627"/>
        </row>
        <row r="12628">
          <cell r="A12628" t="str">
            <v/>
          </cell>
          <cell r="B12628">
            <v>0</v>
          </cell>
          <cell r="C12628"/>
          <cell r="D12628" t="str">
            <v/>
          </cell>
          <cell r="E12628"/>
          <cell r="F12628">
            <v>0</v>
          </cell>
          <cell r="G12628">
            <v>0</v>
          </cell>
        </row>
        <row r="12629">
          <cell r="A12629" t="str">
            <v/>
          </cell>
          <cell r="B12629">
            <v>0</v>
          </cell>
          <cell r="C12629"/>
          <cell r="D12629" t="str">
            <v/>
          </cell>
          <cell r="E12629"/>
          <cell r="F12629">
            <v>0</v>
          </cell>
          <cell r="G12629">
            <v>0</v>
          </cell>
        </row>
        <row r="12630">
          <cell r="A12630" t="str">
            <v/>
          </cell>
          <cell r="B12630">
            <v>0</v>
          </cell>
          <cell r="C12630"/>
          <cell r="D12630" t="str">
            <v/>
          </cell>
          <cell r="E12630"/>
          <cell r="F12630">
            <v>0</v>
          </cell>
          <cell r="G12630">
            <v>0</v>
          </cell>
        </row>
        <row r="12631">
          <cell r="A12631" t="str">
            <v/>
          </cell>
          <cell r="B12631">
            <v>0</v>
          </cell>
          <cell r="C12631"/>
          <cell r="D12631" t="str">
            <v/>
          </cell>
          <cell r="E12631"/>
          <cell r="F12631">
            <v>0</v>
          </cell>
          <cell r="G12631">
            <v>0</v>
          </cell>
        </row>
        <row r="12632">
          <cell r="A12632" t="str">
            <v/>
          </cell>
          <cell r="B12632">
            <v>0</v>
          </cell>
          <cell r="C12632"/>
          <cell r="D12632" t="str">
            <v/>
          </cell>
          <cell r="E12632"/>
          <cell r="F12632">
            <v>0</v>
          </cell>
          <cell r="G12632">
            <v>0</v>
          </cell>
        </row>
        <row r="12633">
          <cell r="A12633" t="str">
            <v/>
          </cell>
          <cell r="B12633">
            <v>0</v>
          </cell>
          <cell r="C12633"/>
          <cell r="D12633" t="str">
            <v/>
          </cell>
          <cell r="E12633"/>
          <cell r="F12633">
            <v>0</v>
          </cell>
          <cell r="G12633">
            <v>0</v>
          </cell>
        </row>
        <row r="12634">
          <cell r="A12634" t="str">
            <v/>
          </cell>
          <cell r="B12634">
            <v>0</v>
          </cell>
          <cell r="C12634"/>
          <cell r="D12634" t="str">
            <v/>
          </cell>
          <cell r="E12634"/>
          <cell r="F12634">
            <v>0</v>
          </cell>
          <cell r="G12634">
            <v>0</v>
          </cell>
        </row>
        <row r="12635">
          <cell r="A12635" t="str">
            <v/>
          </cell>
          <cell r="B12635">
            <v>0</v>
          </cell>
          <cell r="C12635"/>
          <cell r="D12635" t="str">
            <v/>
          </cell>
          <cell r="E12635"/>
          <cell r="F12635">
            <v>0</v>
          </cell>
          <cell r="G12635">
            <v>0</v>
          </cell>
        </row>
        <row r="12636">
          <cell r="A12636"/>
          <cell r="B12636"/>
          <cell r="C12636"/>
          <cell r="D12636"/>
          <cell r="E12636"/>
          <cell r="F12636" t="str">
            <v>Total B</v>
          </cell>
          <cell r="G12636">
            <v>0</v>
          </cell>
        </row>
        <row r="12637">
          <cell r="A12637"/>
          <cell r="B12637"/>
          <cell r="C12637" t="str">
            <v>C - EQUIPOS</v>
          </cell>
          <cell r="D12637"/>
          <cell r="E12637"/>
          <cell r="F12637"/>
          <cell r="G12637"/>
        </row>
        <row r="12638">
          <cell r="A12638" t="str">
            <v/>
          </cell>
          <cell r="B12638" t="str">
            <v/>
          </cell>
          <cell r="C12638"/>
          <cell r="D12638" t="str">
            <v/>
          </cell>
          <cell r="E12638"/>
          <cell r="F12638">
            <v>0</v>
          </cell>
          <cell r="G12638">
            <v>0</v>
          </cell>
        </row>
        <row r="12639">
          <cell r="A12639" t="str">
            <v/>
          </cell>
          <cell r="B12639" t="str">
            <v/>
          </cell>
          <cell r="C12639"/>
          <cell r="D12639" t="str">
            <v/>
          </cell>
          <cell r="E12639"/>
          <cell r="F12639">
            <v>0</v>
          </cell>
          <cell r="G12639">
            <v>0</v>
          </cell>
        </row>
        <row r="12640">
          <cell r="A12640" t="str">
            <v/>
          </cell>
          <cell r="B12640" t="str">
            <v/>
          </cell>
          <cell r="C12640"/>
          <cell r="D12640" t="str">
            <v/>
          </cell>
          <cell r="E12640"/>
          <cell r="F12640">
            <v>0</v>
          </cell>
          <cell r="G12640">
            <v>0</v>
          </cell>
        </row>
        <row r="12641">
          <cell r="A12641" t="str">
            <v/>
          </cell>
          <cell r="B12641" t="str">
            <v/>
          </cell>
          <cell r="C12641"/>
          <cell r="D12641" t="str">
            <v/>
          </cell>
          <cell r="E12641"/>
          <cell r="F12641">
            <v>0</v>
          </cell>
          <cell r="G12641">
            <v>0</v>
          </cell>
        </row>
        <row r="12642">
          <cell r="A12642" t="str">
            <v/>
          </cell>
          <cell r="B12642" t="str">
            <v/>
          </cell>
          <cell r="C12642"/>
          <cell r="D12642" t="str">
            <v/>
          </cell>
          <cell r="E12642"/>
          <cell r="F12642">
            <v>0</v>
          </cell>
          <cell r="G12642">
            <v>0</v>
          </cell>
        </row>
        <row r="12643">
          <cell r="A12643" t="str">
            <v/>
          </cell>
          <cell r="B12643" t="str">
            <v/>
          </cell>
          <cell r="C12643"/>
          <cell r="D12643" t="str">
            <v/>
          </cell>
          <cell r="E12643"/>
          <cell r="F12643">
            <v>0</v>
          </cell>
          <cell r="G12643">
            <v>0</v>
          </cell>
        </row>
        <row r="12644">
          <cell r="A12644" t="str">
            <v/>
          </cell>
          <cell r="B12644" t="str">
            <v/>
          </cell>
          <cell r="C12644"/>
          <cell r="D12644" t="str">
            <v/>
          </cell>
          <cell r="E12644"/>
          <cell r="F12644">
            <v>0</v>
          </cell>
          <cell r="G12644">
            <v>0</v>
          </cell>
        </row>
        <row r="12645">
          <cell r="A12645" t="str">
            <v/>
          </cell>
          <cell r="B12645" t="str">
            <v/>
          </cell>
          <cell r="C12645"/>
          <cell r="D12645" t="str">
            <v/>
          </cell>
          <cell r="E12645"/>
          <cell r="F12645">
            <v>0</v>
          </cell>
          <cell r="G12645">
            <v>0</v>
          </cell>
        </row>
        <row r="12646">
          <cell r="A12646" t="str">
            <v/>
          </cell>
          <cell r="B12646" t="str">
            <v/>
          </cell>
          <cell r="C12646"/>
          <cell r="D12646" t="str">
            <v/>
          </cell>
          <cell r="E12646"/>
          <cell r="F12646">
            <v>0</v>
          </cell>
          <cell r="G12646">
            <v>0</v>
          </cell>
        </row>
        <row r="12647">
          <cell r="A12647"/>
          <cell r="B12647"/>
          <cell r="C12647"/>
          <cell r="D12647"/>
          <cell r="E12647"/>
          <cell r="F12647" t="str">
            <v>Total C</v>
          </cell>
          <cell r="G12647">
            <v>0</v>
          </cell>
        </row>
        <row r="12648">
          <cell r="A12648"/>
          <cell r="B12648"/>
          <cell r="C12648"/>
          <cell r="D12648"/>
          <cell r="E12648"/>
          <cell r="F12648"/>
          <cell r="G12648"/>
        </row>
        <row r="12649">
          <cell r="A12649" t="str">
            <v/>
          </cell>
          <cell r="B12649" t="str">
            <v/>
          </cell>
          <cell r="C12649"/>
          <cell r="D12649" t="str">
            <v>Costo  Neto</v>
          </cell>
          <cell r="E12649"/>
          <cell r="F12649" t="str">
            <v>Total D=A+B+C</v>
          </cell>
          <cell r="G12649">
            <v>0</v>
          </cell>
        </row>
        <row r="12651">
          <cell r="A12651" t="str">
            <v>ANALISIS DE PRECIOS</v>
          </cell>
          <cell r="B12651"/>
          <cell r="C12651"/>
          <cell r="D12651"/>
          <cell r="E12651"/>
          <cell r="F12651"/>
          <cell r="G12651"/>
        </row>
        <row r="12652">
          <cell r="A12652" t="str">
            <v>COMITENTE:</v>
          </cell>
          <cell r="B12652" t="str">
            <v>DIRECCIÓN DE ARQUITECTURA</v>
          </cell>
          <cell r="C12652"/>
          <cell r="D12652"/>
          <cell r="E12652"/>
          <cell r="F12652"/>
          <cell r="G12652"/>
        </row>
        <row r="12653">
          <cell r="A12653" t="str">
            <v>CONTRATISTA:</v>
          </cell>
          <cell r="B12653" t="str">
            <v xml:space="preserve">BILBAO CONSTRUCCIONES S.R.L. </v>
          </cell>
          <cell r="C12653"/>
          <cell r="D12653"/>
          <cell r="E12653"/>
          <cell r="F12653"/>
          <cell r="G12653"/>
        </row>
        <row r="12654">
          <cell r="A12654" t="str">
            <v>OBRA:</v>
          </cell>
          <cell r="B12654" t="str">
            <v>CENTRO DE MEDICINA NUCLEAR - PET / CT</v>
          </cell>
          <cell r="C12654"/>
          <cell r="D12654"/>
          <cell r="E12654"/>
          <cell r="F12654" t="str">
            <v>PRECIOS A:</v>
          </cell>
          <cell r="G12654">
            <v>43594</v>
          </cell>
        </row>
        <row r="12655">
          <cell r="A12655" t="str">
            <v>UBICACIÓN:</v>
          </cell>
          <cell r="B12655" t="str">
            <v>CAPITAL</v>
          </cell>
          <cell r="C12655"/>
          <cell r="D12655"/>
          <cell r="E12655"/>
          <cell r="F12655"/>
          <cell r="G12655"/>
        </row>
        <row r="12656">
          <cell r="A12656" t="str">
            <v>RUBRO:</v>
          </cell>
          <cell r="B12656" t="str">
            <v/>
          </cell>
          <cell r="C12656" t="str">
            <v/>
          </cell>
          <cell r="D12656"/>
          <cell r="E12656"/>
          <cell r="F12656"/>
          <cell r="G12656"/>
        </row>
        <row r="12657">
          <cell r="A12657" t="str">
            <v>ITEM:</v>
          </cell>
          <cell r="B12657" t="str">
            <v/>
          </cell>
          <cell r="C12657" t="str">
            <v/>
          </cell>
          <cell r="D12657"/>
          <cell r="E12657"/>
          <cell r="F12657" t="str">
            <v>UNIDAD:</v>
          </cell>
          <cell r="G12657" t="str">
            <v/>
          </cell>
        </row>
        <row r="12658">
          <cell r="A12658"/>
          <cell r="B12658"/>
          <cell r="C12658"/>
          <cell r="D12658"/>
          <cell r="E12658"/>
          <cell r="F12658"/>
          <cell r="G12658"/>
        </row>
        <row r="12659">
          <cell r="A12659" t="str">
            <v>DATOS REDETERMINACION</v>
          </cell>
          <cell r="B12659"/>
          <cell r="C12659" t="str">
            <v>DESIGNACION</v>
          </cell>
          <cell r="D12659" t="str">
            <v>U</v>
          </cell>
          <cell r="E12659" t="str">
            <v>Cantidad</v>
          </cell>
          <cell r="F12659" t="str">
            <v>$ Unitarios</v>
          </cell>
          <cell r="G12659" t="str">
            <v>$ Parcial</v>
          </cell>
        </row>
        <row r="12660">
          <cell r="A12660" t="str">
            <v>CÓDIGO</v>
          </cell>
          <cell r="B12660" t="str">
            <v>DESCRIPCIÓN</v>
          </cell>
          <cell r="C12660"/>
          <cell r="D12660"/>
          <cell r="E12660"/>
          <cell r="F12660"/>
          <cell r="G12660"/>
        </row>
        <row r="12661">
          <cell r="A12661"/>
          <cell r="B12661"/>
          <cell r="C12661" t="str">
            <v>A - MATERIALES</v>
          </cell>
          <cell r="D12661"/>
          <cell r="E12661"/>
          <cell r="F12661"/>
          <cell r="G12661"/>
        </row>
        <row r="12662">
          <cell r="A12662" t="str">
            <v/>
          </cell>
          <cell r="B12662" t="str">
            <v/>
          </cell>
          <cell r="C12662"/>
          <cell r="D12662" t="str">
            <v/>
          </cell>
          <cell r="E12662"/>
          <cell r="F12662">
            <v>0</v>
          </cell>
          <cell r="G12662">
            <v>0</v>
          </cell>
        </row>
        <row r="12663">
          <cell r="A12663" t="str">
            <v/>
          </cell>
          <cell r="B12663" t="str">
            <v/>
          </cell>
          <cell r="C12663"/>
          <cell r="D12663" t="str">
            <v/>
          </cell>
          <cell r="E12663"/>
          <cell r="F12663">
            <v>0</v>
          </cell>
          <cell r="G12663">
            <v>0</v>
          </cell>
        </row>
        <row r="12664">
          <cell r="A12664" t="str">
            <v/>
          </cell>
          <cell r="B12664" t="str">
            <v/>
          </cell>
          <cell r="C12664"/>
          <cell r="D12664" t="str">
            <v/>
          </cell>
          <cell r="E12664"/>
          <cell r="F12664">
            <v>0</v>
          </cell>
          <cell r="G12664">
            <v>0</v>
          </cell>
        </row>
        <row r="12665">
          <cell r="A12665" t="str">
            <v/>
          </cell>
          <cell r="B12665" t="str">
            <v/>
          </cell>
          <cell r="C12665"/>
          <cell r="D12665" t="str">
            <v/>
          </cell>
          <cell r="E12665"/>
          <cell r="F12665">
            <v>0</v>
          </cell>
          <cell r="G12665">
            <v>0</v>
          </cell>
        </row>
        <row r="12666">
          <cell r="A12666" t="str">
            <v/>
          </cell>
          <cell r="B12666" t="str">
            <v/>
          </cell>
          <cell r="C12666"/>
          <cell r="D12666" t="str">
            <v/>
          </cell>
          <cell r="E12666"/>
          <cell r="F12666">
            <v>0</v>
          </cell>
          <cell r="G12666">
            <v>0</v>
          </cell>
        </row>
        <row r="12667">
          <cell r="A12667" t="str">
            <v/>
          </cell>
          <cell r="B12667" t="str">
            <v/>
          </cell>
          <cell r="C12667"/>
          <cell r="D12667" t="str">
            <v/>
          </cell>
          <cell r="E12667"/>
          <cell r="F12667">
            <v>0</v>
          </cell>
          <cell r="G12667">
            <v>0</v>
          </cell>
        </row>
        <row r="12668">
          <cell r="A12668" t="str">
            <v/>
          </cell>
          <cell r="B12668" t="str">
            <v/>
          </cell>
          <cell r="C12668"/>
          <cell r="D12668" t="str">
            <v/>
          </cell>
          <cell r="E12668"/>
          <cell r="F12668">
            <v>0</v>
          </cell>
          <cell r="G12668">
            <v>0</v>
          </cell>
        </row>
        <row r="12669">
          <cell r="A12669" t="str">
            <v/>
          </cell>
          <cell r="B12669" t="str">
            <v/>
          </cell>
          <cell r="C12669"/>
          <cell r="D12669" t="str">
            <v/>
          </cell>
          <cell r="E12669"/>
          <cell r="F12669">
            <v>0</v>
          </cell>
          <cell r="G12669">
            <v>0</v>
          </cell>
        </row>
        <row r="12670">
          <cell r="A12670" t="str">
            <v/>
          </cell>
          <cell r="B12670" t="str">
            <v/>
          </cell>
          <cell r="C12670"/>
          <cell r="D12670" t="str">
            <v/>
          </cell>
          <cell r="E12670"/>
          <cell r="F12670">
            <v>0</v>
          </cell>
          <cell r="G12670">
            <v>0</v>
          </cell>
        </row>
        <row r="12671">
          <cell r="A12671" t="str">
            <v/>
          </cell>
          <cell r="B12671" t="str">
            <v/>
          </cell>
          <cell r="C12671"/>
          <cell r="D12671" t="str">
            <v/>
          </cell>
          <cell r="E12671"/>
          <cell r="F12671">
            <v>0</v>
          </cell>
          <cell r="G12671">
            <v>0</v>
          </cell>
        </row>
        <row r="12672">
          <cell r="A12672" t="str">
            <v/>
          </cell>
          <cell r="B12672" t="str">
            <v/>
          </cell>
          <cell r="C12672"/>
          <cell r="D12672" t="str">
            <v/>
          </cell>
          <cell r="E12672"/>
          <cell r="F12672">
            <v>0</v>
          </cell>
          <cell r="G12672">
            <v>0</v>
          </cell>
        </row>
        <row r="12673">
          <cell r="A12673" t="str">
            <v/>
          </cell>
          <cell r="B12673" t="str">
            <v/>
          </cell>
          <cell r="C12673"/>
          <cell r="D12673" t="str">
            <v/>
          </cell>
          <cell r="E12673"/>
          <cell r="F12673">
            <v>0</v>
          </cell>
          <cell r="G12673">
            <v>0</v>
          </cell>
        </row>
        <row r="12674">
          <cell r="A12674" t="str">
            <v/>
          </cell>
          <cell r="B12674" t="str">
            <v/>
          </cell>
          <cell r="C12674"/>
          <cell r="D12674" t="str">
            <v/>
          </cell>
          <cell r="E12674"/>
          <cell r="F12674">
            <v>0</v>
          </cell>
          <cell r="G12674">
            <v>0</v>
          </cell>
        </row>
        <row r="12675">
          <cell r="A12675" t="str">
            <v/>
          </cell>
          <cell r="B12675" t="str">
            <v/>
          </cell>
          <cell r="C12675"/>
          <cell r="D12675" t="str">
            <v/>
          </cell>
          <cell r="E12675"/>
          <cell r="F12675">
            <v>0</v>
          </cell>
          <cell r="G12675">
            <v>0</v>
          </cell>
        </row>
        <row r="12676">
          <cell r="A12676"/>
          <cell r="B12676"/>
          <cell r="C12676"/>
          <cell r="D12676"/>
          <cell r="E12676"/>
          <cell r="F12676" t="str">
            <v>Total A</v>
          </cell>
          <cell r="G12676">
            <v>0</v>
          </cell>
        </row>
        <row r="12677">
          <cell r="A12677"/>
          <cell r="B12677"/>
          <cell r="C12677" t="str">
            <v>B - MANO DE OBRA</v>
          </cell>
          <cell r="D12677"/>
          <cell r="E12677"/>
          <cell r="F12677"/>
          <cell r="G12677"/>
        </row>
        <row r="12678">
          <cell r="A12678" t="str">
            <v/>
          </cell>
          <cell r="B12678">
            <v>0</v>
          </cell>
          <cell r="C12678"/>
          <cell r="D12678" t="str">
            <v/>
          </cell>
          <cell r="E12678"/>
          <cell r="F12678">
            <v>0</v>
          </cell>
          <cell r="G12678">
            <v>0</v>
          </cell>
        </row>
        <row r="12679">
          <cell r="A12679" t="str">
            <v/>
          </cell>
          <cell r="B12679">
            <v>0</v>
          </cell>
          <cell r="C12679"/>
          <cell r="D12679" t="str">
            <v/>
          </cell>
          <cell r="E12679"/>
          <cell r="F12679">
            <v>0</v>
          </cell>
          <cell r="G12679">
            <v>0</v>
          </cell>
        </row>
        <row r="12680">
          <cell r="A12680" t="str">
            <v/>
          </cell>
          <cell r="B12680">
            <v>0</v>
          </cell>
          <cell r="C12680"/>
          <cell r="D12680" t="str">
            <v/>
          </cell>
          <cell r="E12680"/>
          <cell r="F12680">
            <v>0</v>
          </cell>
          <cell r="G12680">
            <v>0</v>
          </cell>
        </row>
        <row r="12681">
          <cell r="A12681" t="str">
            <v/>
          </cell>
          <cell r="B12681">
            <v>0</v>
          </cell>
          <cell r="C12681"/>
          <cell r="D12681" t="str">
            <v/>
          </cell>
          <cell r="E12681"/>
          <cell r="F12681">
            <v>0</v>
          </cell>
          <cell r="G12681">
            <v>0</v>
          </cell>
        </row>
        <row r="12682">
          <cell r="A12682" t="str">
            <v/>
          </cell>
          <cell r="B12682">
            <v>0</v>
          </cell>
          <cell r="C12682"/>
          <cell r="D12682" t="str">
            <v/>
          </cell>
          <cell r="E12682"/>
          <cell r="F12682">
            <v>0</v>
          </cell>
          <cell r="G12682">
            <v>0</v>
          </cell>
        </row>
        <row r="12683">
          <cell r="A12683" t="str">
            <v/>
          </cell>
          <cell r="B12683">
            <v>0</v>
          </cell>
          <cell r="C12683"/>
          <cell r="D12683" t="str">
            <v/>
          </cell>
          <cell r="E12683"/>
          <cell r="F12683">
            <v>0</v>
          </cell>
          <cell r="G12683">
            <v>0</v>
          </cell>
        </row>
        <row r="12684">
          <cell r="A12684" t="str">
            <v/>
          </cell>
          <cell r="B12684">
            <v>0</v>
          </cell>
          <cell r="C12684"/>
          <cell r="D12684" t="str">
            <v/>
          </cell>
          <cell r="E12684"/>
          <cell r="F12684">
            <v>0</v>
          </cell>
          <cell r="G12684">
            <v>0</v>
          </cell>
        </row>
        <row r="12685">
          <cell r="A12685" t="str">
            <v/>
          </cell>
          <cell r="B12685">
            <v>0</v>
          </cell>
          <cell r="C12685"/>
          <cell r="D12685" t="str">
            <v/>
          </cell>
          <cell r="E12685"/>
          <cell r="F12685">
            <v>0</v>
          </cell>
          <cell r="G12685">
            <v>0</v>
          </cell>
        </row>
        <row r="12686">
          <cell r="A12686"/>
          <cell r="B12686"/>
          <cell r="C12686"/>
          <cell r="D12686"/>
          <cell r="E12686"/>
          <cell r="F12686" t="str">
            <v>Total B</v>
          </cell>
          <cell r="G12686">
            <v>0</v>
          </cell>
        </row>
        <row r="12687">
          <cell r="A12687"/>
          <cell r="B12687"/>
          <cell r="C12687" t="str">
            <v>C - EQUIPOS</v>
          </cell>
          <cell r="D12687"/>
          <cell r="E12687"/>
          <cell r="F12687"/>
          <cell r="G12687"/>
        </row>
        <row r="12688">
          <cell r="A12688" t="str">
            <v/>
          </cell>
          <cell r="B12688" t="str">
            <v/>
          </cell>
          <cell r="C12688"/>
          <cell r="D12688" t="str">
            <v/>
          </cell>
          <cell r="E12688"/>
          <cell r="F12688">
            <v>0</v>
          </cell>
          <cell r="G12688">
            <v>0</v>
          </cell>
        </row>
        <row r="12689">
          <cell r="A12689" t="str">
            <v/>
          </cell>
          <cell r="B12689" t="str">
            <v/>
          </cell>
          <cell r="C12689"/>
          <cell r="D12689" t="str">
            <v/>
          </cell>
          <cell r="E12689"/>
          <cell r="F12689">
            <v>0</v>
          </cell>
          <cell r="G12689">
            <v>0</v>
          </cell>
        </row>
        <row r="12690">
          <cell r="A12690" t="str">
            <v/>
          </cell>
          <cell r="B12690" t="str">
            <v/>
          </cell>
          <cell r="C12690"/>
          <cell r="D12690" t="str">
            <v/>
          </cell>
          <cell r="E12690"/>
          <cell r="F12690">
            <v>0</v>
          </cell>
          <cell r="G12690">
            <v>0</v>
          </cell>
        </row>
        <row r="12691">
          <cell r="A12691" t="str">
            <v/>
          </cell>
          <cell r="B12691" t="str">
            <v/>
          </cell>
          <cell r="C12691"/>
          <cell r="D12691" t="str">
            <v/>
          </cell>
          <cell r="E12691"/>
          <cell r="F12691">
            <v>0</v>
          </cell>
          <cell r="G12691">
            <v>0</v>
          </cell>
        </row>
        <row r="12692">
          <cell r="A12692" t="str">
            <v/>
          </cell>
          <cell r="B12692" t="str">
            <v/>
          </cell>
          <cell r="C12692"/>
          <cell r="D12692" t="str">
            <v/>
          </cell>
          <cell r="E12692"/>
          <cell r="F12692">
            <v>0</v>
          </cell>
          <cell r="G12692">
            <v>0</v>
          </cell>
        </row>
        <row r="12693">
          <cell r="A12693" t="str">
            <v/>
          </cell>
          <cell r="B12693" t="str">
            <v/>
          </cell>
          <cell r="C12693"/>
          <cell r="D12693" t="str">
            <v/>
          </cell>
          <cell r="E12693"/>
          <cell r="F12693">
            <v>0</v>
          </cell>
          <cell r="G12693">
            <v>0</v>
          </cell>
        </row>
        <row r="12694">
          <cell r="A12694" t="str">
            <v/>
          </cell>
          <cell r="B12694" t="str">
            <v/>
          </cell>
          <cell r="C12694"/>
          <cell r="D12694" t="str">
            <v/>
          </cell>
          <cell r="E12694"/>
          <cell r="F12694">
            <v>0</v>
          </cell>
          <cell r="G12694">
            <v>0</v>
          </cell>
        </row>
        <row r="12695">
          <cell r="A12695" t="str">
            <v/>
          </cell>
          <cell r="B12695" t="str">
            <v/>
          </cell>
          <cell r="C12695"/>
          <cell r="D12695" t="str">
            <v/>
          </cell>
          <cell r="E12695"/>
          <cell r="F12695">
            <v>0</v>
          </cell>
          <cell r="G12695">
            <v>0</v>
          </cell>
        </row>
        <row r="12696">
          <cell r="A12696" t="str">
            <v/>
          </cell>
          <cell r="B12696" t="str">
            <v/>
          </cell>
          <cell r="C12696"/>
          <cell r="D12696" t="str">
            <v/>
          </cell>
          <cell r="E12696"/>
          <cell r="F12696">
            <v>0</v>
          </cell>
          <cell r="G12696">
            <v>0</v>
          </cell>
        </row>
        <row r="12697">
          <cell r="A12697"/>
          <cell r="B12697"/>
          <cell r="C12697"/>
          <cell r="D12697"/>
          <cell r="E12697"/>
          <cell r="F12697" t="str">
            <v>Total C</v>
          </cell>
          <cell r="G12697">
            <v>0</v>
          </cell>
        </row>
        <row r="12698">
          <cell r="A12698"/>
          <cell r="B12698"/>
          <cell r="C12698"/>
          <cell r="D12698"/>
          <cell r="E12698"/>
          <cell r="F12698"/>
          <cell r="G12698"/>
        </row>
        <row r="12699">
          <cell r="A12699" t="str">
            <v/>
          </cell>
          <cell r="B12699" t="str">
            <v/>
          </cell>
          <cell r="C12699"/>
          <cell r="D12699" t="str">
            <v>Costo  Neto</v>
          </cell>
          <cell r="E12699"/>
          <cell r="F12699" t="str">
            <v>Total D=A+B+C</v>
          </cell>
          <cell r="G12699">
            <v>0</v>
          </cell>
        </row>
        <row r="12701">
          <cell r="A12701" t="str">
            <v>ANALISIS DE PRECIOS</v>
          </cell>
          <cell r="B12701"/>
          <cell r="C12701"/>
          <cell r="D12701"/>
          <cell r="E12701"/>
          <cell r="F12701"/>
          <cell r="G12701"/>
        </row>
        <row r="12702">
          <cell r="A12702" t="str">
            <v>COMITENTE:</v>
          </cell>
          <cell r="B12702" t="str">
            <v>DIRECCIÓN DE ARQUITECTURA</v>
          </cell>
          <cell r="C12702"/>
          <cell r="D12702"/>
          <cell r="E12702"/>
          <cell r="F12702"/>
          <cell r="G12702"/>
        </row>
        <row r="12703">
          <cell r="A12703" t="str">
            <v>CONTRATISTA:</v>
          </cell>
          <cell r="B12703" t="str">
            <v xml:space="preserve">BILBAO CONSTRUCCIONES S.R.L. </v>
          </cell>
          <cell r="C12703"/>
          <cell r="D12703"/>
          <cell r="E12703"/>
          <cell r="F12703"/>
          <cell r="G12703"/>
        </row>
        <row r="12704">
          <cell r="A12704" t="str">
            <v>OBRA:</v>
          </cell>
          <cell r="B12704" t="str">
            <v>CENTRO DE MEDICINA NUCLEAR - PET / CT</v>
          </cell>
          <cell r="C12704"/>
          <cell r="D12704"/>
          <cell r="E12704"/>
          <cell r="F12704" t="str">
            <v>PRECIOS A:</v>
          </cell>
          <cell r="G12704">
            <v>43594</v>
          </cell>
        </row>
        <row r="12705">
          <cell r="A12705" t="str">
            <v>UBICACIÓN:</v>
          </cell>
          <cell r="B12705" t="str">
            <v>CAPITAL</v>
          </cell>
          <cell r="C12705"/>
          <cell r="D12705"/>
          <cell r="E12705"/>
          <cell r="F12705"/>
          <cell r="G12705"/>
        </row>
        <row r="12706">
          <cell r="A12706" t="str">
            <v>RUBRO:</v>
          </cell>
          <cell r="B12706" t="str">
            <v/>
          </cell>
          <cell r="C12706" t="str">
            <v/>
          </cell>
          <cell r="D12706"/>
          <cell r="E12706"/>
          <cell r="F12706"/>
          <cell r="G12706"/>
        </row>
        <row r="12707">
          <cell r="A12707" t="str">
            <v>ITEM:</v>
          </cell>
          <cell r="B12707" t="str">
            <v/>
          </cell>
          <cell r="C12707" t="str">
            <v/>
          </cell>
          <cell r="D12707"/>
          <cell r="E12707"/>
          <cell r="F12707" t="str">
            <v>UNIDAD:</v>
          </cell>
          <cell r="G12707" t="str">
            <v/>
          </cell>
        </row>
        <row r="12708">
          <cell r="A12708"/>
          <cell r="B12708"/>
          <cell r="C12708"/>
          <cell r="D12708"/>
          <cell r="E12708"/>
          <cell r="F12708"/>
          <cell r="G12708"/>
        </row>
        <row r="12709">
          <cell r="A12709" t="str">
            <v>DATOS REDETERMINACION</v>
          </cell>
          <cell r="B12709"/>
          <cell r="C12709" t="str">
            <v>DESIGNACION</v>
          </cell>
          <cell r="D12709" t="str">
            <v>U</v>
          </cell>
          <cell r="E12709" t="str">
            <v>Cantidad</v>
          </cell>
          <cell r="F12709" t="str">
            <v>$ Unitarios</v>
          </cell>
          <cell r="G12709" t="str">
            <v>$ Parcial</v>
          </cell>
        </row>
        <row r="12710">
          <cell r="A12710" t="str">
            <v>CÓDIGO</v>
          </cell>
          <cell r="B12710" t="str">
            <v>DESCRIPCIÓN</v>
          </cell>
          <cell r="C12710"/>
          <cell r="D12710"/>
          <cell r="E12710"/>
          <cell r="F12710"/>
          <cell r="G12710"/>
        </row>
        <row r="12711">
          <cell r="A12711"/>
          <cell r="B12711"/>
          <cell r="C12711" t="str">
            <v>A - MATERIALES</v>
          </cell>
          <cell r="D12711"/>
          <cell r="E12711"/>
          <cell r="F12711"/>
          <cell r="G12711"/>
        </row>
        <row r="12712">
          <cell r="A12712" t="str">
            <v/>
          </cell>
          <cell r="B12712" t="str">
            <v/>
          </cell>
          <cell r="C12712"/>
          <cell r="D12712" t="str">
            <v/>
          </cell>
          <cell r="E12712"/>
          <cell r="F12712">
            <v>0</v>
          </cell>
          <cell r="G12712">
            <v>0</v>
          </cell>
        </row>
        <row r="12713">
          <cell r="A12713" t="str">
            <v/>
          </cell>
          <cell r="B12713" t="str">
            <v/>
          </cell>
          <cell r="C12713"/>
          <cell r="D12713" t="str">
            <v/>
          </cell>
          <cell r="E12713"/>
          <cell r="F12713">
            <v>0</v>
          </cell>
          <cell r="G12713">
            <v>0</v>
          </cell>
        </row>
        <row r="12714">
          <cell r="A12714" t="str">
            <v/>
          </cell>
          <cell r="B12714" t="str">
            <v/>
          </cell>
          <cell r="C12714"/>
          <cell r="D12714" t="str">
            <v/>
          </cell>
          <cell r="E12714"/>
          <cell r="F12714">
            <v>0</v>
          </cell>
          <cell r="G12714">
            <v>0</v>
          </cell>
        </row>
        <row r="12715">
          <cell r="A12715" t="str">
            <v/>
          </cell>
          <cell r="B12715" t="str">
            <v/>
          </cell>
          <cell r="C12715"/>
          <cell r="D12715" t="str">
            <v/>
          </cell>
          <cell r="E12715"/>
          <cell r="F12715">
            <v>0</v>
          </cell>
          <cell r="G12715">
            <v>0</v>
          </cell>
        </row>
        <row r="12716">
          <cell r="A12716" t="str">
            <v/>
          </cell>
          <cell r="B12716" t="str">
            <v/>
          </cell>
          <cell r="C12716"/>
          <cell r="D12716" t="str">
            <v/>
          </cell>
          <cell r="E12716"/>
          <cell r="F12716">
            <v>0</v>
          </cell>
          <cell r="G12716">
            <v>0</v>
          </cell>
        </row>
        <row r="12717">
          <cell r="A12717" t="str">
            <v/>
          </cell>
          <cell r="B12717" t="str">
            <v/>
          </cell>
          <cell r="C12717"/>
          <cell r="D12717" t="str">
            <v/>
          </cell>
          <cell r="E12717"/>
          <cell r="F12717">
            <v>0</v>
          </cell>
          <cell r="G12717">
            <v>0</v>
          </cell>
        </row>
        <row r="12718">
          <cell r="A12718" t="str">
            <v/>
          </cell>
          <cell r="B12718" t="str">
            <v/>
          </cell>
          <cell r="C12718"/>
          <cell r="D12718" t="str">
            <v/>
          </cell>
          <cell r="E12718"/>
          <cell r="F12718">
            <v>0</v>
          </cell>
          <cell r="G12718">
            <v>0</v>
          </cell>
        </row>
        <row r="12719">
          <cell r="A12719" t="str">
            <v/>
          </cell>
          <cell r="B12719" t="str">
            <v/>
          </cell>
          <cell r="C12719"/>
          <cell r="D12719" t="str">
            <v/>
          </cell>
          <cell r="E12719"/>
          <cell r="F12719">
            <v>0</v>
          </cell>
          <cell r="G12719">
            <v>0</v>
          </cell>
        </row>
        <row r="12720">
          <cell r="A12720" t="str">
            <v/>
          </cell>
          <cell r="B12720" t="str">
            <v/>
          </cell>
          <cell r="C12720"/>
          <cell r="D12720" t="str">
            <v/>
          </cell>
          <cell r="E12720"/>
          <cell r="F12720">
            <v>0</v>
          </cell>
          <cell r="G12720">
            <v>0</v>
          </cell>
        </row>
        <row r="12721">
          <cell r="A12721" t="str">
            <v/>
          </cell>
          <cell r="B12721" t="str">
            <v/>
          </cell>
          <cell r="C12721"/>
          <cell r="D12721" t="str">
            <v/>
          </cell>
          <cell r="E12721"/>
          <cell r="F12721">
            <v>0</v>
          </cell>
          <cell r="G12721">
            <v>0</v>
          </cell>
        </row>
        <row r="12722">
          <cell r="A12722" t="str">
            <v/>
          </cell>
          <cell r="B12722" t="str">
            <v/>
          </cell>
          <cell r="C12722"/>
          <cell r="D12722" t="str">
            <v/>
          </cell>
          <cell r="E12722"/>
          <cell r="F12722">
            <v>0</v>
          </cell>
          <cell r="G12722">
            <v>0</v>
          </cell>
        </row>
        <row r="12723">
          <cell r="A12723" t="str">
            <v/>
          </cell>
          <cell r="B12723" t="str">
            <v/>
          </cell>
          <cell r="C12723"/>
          <cell r="D12723" t="str">
            <v/>
          </cell>
          <cell r="E12723"/>
          <cell r="F12723">
            <v>0</v>
          </cell>
          <cell r="G12723">
            <v>0</v>
          </cell>
        </row>
        <row r="12724">
          <cell r="A12724" t="str">
            <v/>
          </cell>
          <cell r="B12724" t="str">
            <v/>
          </cell>
          <cell r="C12724"/>
          <cell r="D12724" t="str">
            <v/>
          </cell>
          <cell r="E12724"/>
          <cell r="F12724">
            <v>0</v>
          </cell>
          <cell r="G12724">
            <v>0</v>
          </cell>
        </row>
        <row r="12725">
          <cell r="A12725" t="str">
            <v/>
          </cell>
          <cell r="B12725" t="str">
            <v/>
          </cell>
          <cell r="C12725"/>
          <cell r="D12725" t="str">
            <v/>
          </cell>
          <cell r="E12725"/>
          <cell r="F12725">
            <v>0</v>
          </cell>
          <cell r="G12725">
            <v>0</v>
          </cell>
        </row>
        <row r="12726">
          <cell r="A12726"/>
          <cell r="B12726"/>
          <cell r="C12726"/>
          <cell r="D12726"/>
          <cell r="E12726"/>
          <cell r="F12726" t="str">
            <v>Total A</v>
          </cell>
          <cell r="G12726">
            <v>0</v>
          </cell>
        </row>
        <row r="12727">
          <cell r="A12727"/>
          <cell r="B12727"/>
          <cell r="C12727" t="str">
            <v>B - MANO DE OBRA</v>
          </cell>
          <cell r="D12727"/>
          <cell r="E12727"/>
          <cell r="F12727"/>
          <cell r="G12727"/>
        </row>
        <row r="12728">
          <cell r="A12728" t="str">
            <v/>
          </cell>
          <cell r="B12728">
            <v>0</v>
          </cell>
          <cell r="C12728"/>
          <cell r="D12728" t="str">
            <v/>
          </cell>
          <cell r="E12728"/>
          <cell r="F12728">
            <v>0</v>
          </cell>
          <cell r="G12728">
            <v>0</v>
          </cell>
        </row>
        <row r="12729">
          <cell r="A12729" t="str">
            <v/>
          </cell>
          <cell r="B12729">
            <v>0</v>
          </cell>
          <cell r="C12729"/>
          <cell r="D12729" t="str">
            <v/>
          </cell>
          <cell r="E12729"/>
          <cell r="F12729">
            <v>0</v>
          </cell>
          <cell r="G12729">
            <v>0</v>
          </cell>
        </row>
        <row r="12730">
          <cell r="A12730" t="str">
            <v/>
          </cell>
          <cell r="B12730">
            <v>0</v>
          </cell>
          <cell r="C12730"/>
          <cell r="D12730" t="str">
            <v/>
          </cell>
          <cell r="E12730"/>
          <cell r="F12730">
            <v>0</v>
          </cell>
          <cell r="G12730">
            <v>0</v>
          </cell>
        </row>
        <row r="12731">
          <cell r="A12731" t="str">
            <v/>
          </cell>
          <cell r="B12731">
            <v>0</v>
          </cell>
          <cell r="C12731"/>
          <cell r="D12731" t="str">
            <v/>
          </cell>
          <cell r="E12731"/>
          <cell r="F12731">
            <v>0</v>
          </cell>
          <cell r="G12731">
            <v>0</v>
          </cell>
        </row>
        <row r="12732">
          <cell r="A12732" t="str">
            <v/>
          </cell>
          <cell r="B12732">
            <v>0</v>
          </cell>
          <cell r="C12732"/>
          <cell r="D12732" t="str">
            <v/>
          </cell>
          <cell r="E12732"/>
          <cell r="F12732">
            <v>0</v>
          </cell>
          <cell r="G12732">
            <v>0</v>
          </cell>
        </row>
        <row r="12733">
          <cell r="A12733" t="str">
            <v/>
          </cell>
          <cell r="B12733">
            <v>0</v>
          </cell>
          <cell r="C12733"/>
          <cell r="D12733" t="str">
            <v/>
          </cell>
          <cell r="E12733"/>
          <cell r="F12733">
            <v>0</v>
          </cell>
          <cell r="G12733">
            <v>0</v>
          </cell>
        </row>
        <row r="12734">
          <cell r="A12734" t="str">
            <v/>
          </cell>
          <cell r="B12734">
            <v>0</v>
          </cell>
          <cell r="C12734"/>
          <cell r="D12734" t="str">
            <v/>
          </cell>
          <cell r="E12734"/>
          <cell r="F12734">
            <v>0</v>
          </cell>
          <cell r="G12734">
            <v>0</v>
          </cell>
        </row>
        <row r="12735">
          <cell r="A12735" t="str">
            <v/>
          </cell>
          <cell r="B12735">
            <v>0</v>
          </cell>
          <cell r="C12735"/>
          <cell r="D12735" t="str">
            <v/>
          </cell>
          <cell r="E12735"/>
          <cell r="F12735">
            <v>0</v>
          </cell>
          <cell r="G12735">
            <v>0</v>
          </cell>
        </row>
        <row r="12736">
          <cell r="A12736"/>
          <cell r="B12736"/>
          <cell r="C12736"/>
          <cell r="D12736"/>
          <cell r="E12736"/>
          <cell r="F12736" t="str">
            <v>Total B</v>
          </cell>
          <cell r="G12736">
            <v>0</v>
          </cell>
        </row>
        <row r="12737">
          <cell r="A12737"/>
          <cell r="B12737"/>
          <cell r="C12737" t="str">
            <v>C - EQUIPOS</v>
          </cell>
          <cell r="D12737"/>
          <cell r="E12737"/>
          <cell r="F12737"/>
          <cell r="G12737"/>
        </row>
        <row r="12738">
          <cell r="A12738" t="str">
            <v/>
          </cell>
          <cell r="B12738" t="str">
            <v/>
          </cell>
          <cell r="C12738"/>
          <cell r="D12738" t="str">
            <v/>
          </cell>
          <cell r="E12738"/>
          <cell r="F12738">
            <v>0</v>
          </cell>
          <cell r="G12738">
            <v>0</v>
          </cell>
        </row>
        <row r="12739">
          <cell r="A12739" t="str">
            <v/>
          </cell>
          <cell r="B12739" t="str">
            <v/>
          </cell>
          <cell r="C12739"/>
          <cell r="D12739" t="str">
            <v/>
          </cell>
          <cell r="E12739"/>
          <cell r="F12739">
            <v>0</v>
          </cell>
          <cell r="G12739">
            <v>0</v>
          </cell>
        </row>
        <row r="12740">
          <cell r="A12740" t="str">
            <v/>
          </cell>
          <cell r="B12740" t="str">
            <v/>
          </cell>
          <cell r="C12740"/>
          <cell r="D12740" t="str">
            <v/>
          </cell>
          <cell r="E12740"/>
          <cell r="F12740">
            <v>0</v>
          </cell>
          <cell r="G12740">
            <v>0</v>
          </cell>
        </row>
        <row r="12741">
          <cell r="A12741" t="str">
            <v/>
          </cell>
          <cell r="B12741" t="str">
            <v/>
          </cell>
          <cell r="C12741"/>
          <cell r="D12741" t="str">
            <v/>
          </cell>
          <cell r="E12741"/>
          <cell r="F12741">
            <v>0</v>
          </cell>
          <cell r="G12741">
            <v>0</v>
          </cell>
        </row>
        <row r="12742">
          <cell r="A12742" t="str">
            <v/>
          </cell>
          <cell r="B12742" t="str">
            <v/>
          </cell>
          <cell r="C12742"/>
          <cell r="D12742" t="str">
            <v/>
          </cell>
          <cell r="E12742"/>
          <cell r="F12742">
            <v>0</v>
          </cell>
          <cell r="G12742">
            <v>0</v>
          </cell>
        </row>
        <row r="12743">
          <cell r="A12743" t="str">
            <v/>
          </cell>
          <cell r="B12743" t="str">
            <v/>
          </cell>
          <cell r="C12743"/>
          <cell r="D12743" t="str">
            <v/>
          </cell>
          <cell r="E12743"/>
          <cell r="F12743">
            <v>0</v>
          </cell>
          <cell r="G12743">
            <v>0</v>
          </cell>
        </row>
        <row r="12744">
          <cell r="A12744" t="str">
            <v/>
          </cell>
          <cell r="B12744" t="str">
            <v/>
          </cell>
          <cell r="C12744"/>
          <cell r="D12744" t="str">
            <v/>
          </cell>
          <cell r="E12744"/>
          <cell r="F12744">
            <v>0</v>
          </cell>
          <cell r="G12744">
            <v>0</v>
          </cell>
        </row>
        <row r="12745">
          <cell r="A12745" t="str">
            <v/>
          </cell>
          <cell r="B12745" t="str">
            <v/>
          </cell>
          <cell r="C12745"/>
          <cell r="D12745" t="str">
            <v/>
          </cell>
          <cell r="E12745"/>
          <cell r="F12745">
            <v>0</v>
          </cell>
          <cell r="G12745">
            <v>0</v>
          </cell>
        </row>
        <row r="12746">
          <cell r="A12746" t="str">
            <v/>
          </cell>
          <cell r="B12746" t="str">
            <v/>
          </cell>
          <cell r="C12746"/>
          <cell r="D12746" t="str">
            <v/>
          </cell>
          <cell r="E12746"/>
          <cell r="F12746">
            <v>0</v>
          </cell>
          <cell r="G12746">
            <v>0</v>
          </cell>
        </row>
        <row r="12747">
          <cell r="A12747"/>
          <cell r="B12747"/>
          <cell r="C12747"/>
          <cell r="D12747"/>
          <cell r="E12747"/>
          <cell r="F12747" t="str">
            <v>Total C</v>
          </cell>
          <cell r="G12747">
            <v>0</v>
          </cell>
        </row>
        <row r="12748">
          <cell r="A12748"/>
          <cell r="B12748"/>
          <cell r="C12748"/>
          <cell r="D12748"/>
          <cell r="E12748"/>
          <cell r="F12748"/>
          <cell r="G12748"/>
        </row>
        <row r="12749">
          <cell r="A12749" t="str">
            <v/>
          </cell>
          <cell r="B12749" t="str">
            <v/>
          </cell>
          <cell r="C12749"/>
          <cell r="D12749" t="str">
            <v>Costo  Neto</v>
          </cell>
          <cell r="E12749"/>
          <cell r="F12749" t="str">
            <v>Total D=A+B+C</v>
          </cell>
          <cell r="G12749">
            <v>0</v>
          </cell>
        </row>
        <row r="12751">
          <cell r="A12751" t="str">
            <v>ANALISIS DE PRECIOS</v>
          </cell>
          <cell r="B12751"/>
          <cell r="C12751"/>
          <cell r="D12751"/>
          <cell r="E12751"/>
          <cell r="F12751"/>
          <cell r="G12751"/>
        </row>
        <row r="12752">
          <cell r="A12752" t="str">
            <v>COMITENTE:</v>
          </cell>
          <cell r="B12752" t="str">
            <v>DIRECCIÓN DE ARQUITECTURA</v>
          </cell>
          <cell r="C12752"/>
          <cell r="D12752"/>
          <cell r="E12752"/>
          <cell r="F12752"/>
          <cell r="G12752"/>
        </row>
        <row r="12753">
          <cell r="A12753" t="str">
            <v>CONTRATISTA:</v>
          </cell>
          <cell r="B12753" t="str">
            <v xml:space="preserve">BILBAO CONSTRUCCIONES S.R.L. </v>
          </cell>
          <cell r="C12753"/>
          <cell r="D12753"/>
          <cell r="E12753"/>
          <cell r="F12753"/>
          <cell r="G12753"/>
        </row>
        <row r="12754">
          <cell r="A12754" t="str">
            <v>OBRA:</v>
          </cell>
          <cell r="B12754" t="str">
            <v>CENTRO DE MEDICINA NUCLEAR - PET / CT</v>
          </cell>
          <cell r="C12754"/>
          <cell r="D12754"/>
          <cell r="E12754"/>
          <cell r="F12754" t="str">
            <v>PRECIOS A:</v>
          </cell>
          <cell r="G12754">
            <v>43594</v>
          </cell>
        </row>
        <row r="12755">
          <cell r="A12755" t="str">
            <v>UBICACIÓN:</v>
          </cell>
          <cell r="B12755" t="str">
            <v>CAPITAL</v>
          </cell>
          <cell r="C12755"/>
          <cell r="D12755"/>
          <cell r="E12755"/>
          <cell r="F12755"/>
          <cell r="G12755"/>
        </row>
        <row r="12756">
          <cell r="A12756" t="str">
            <v>RUBRO:</v>
          </cell>
          <cell r="B12756" t="str">
            <v/>
          </cell>
          <cell r="C12756" t="str">
            <v/>
          </cell>
          <cell r="D12756"/>
          <cell r="E12756"/>
          <cell r="F12756"/>
          <cell r="G12756"/>
        </row>
        <row r="12757">
          <cell r="A12757" t="str">
            <v>ITEM:</v>
          </cell>
          <cell r="B12757" t="str">
            <v/>
          </cell>
          <cell r="C12757" t="str">
            <v/>
          </cell>
          <cell r="D12757"/>
          <cell r="E12757"/>
          <cell r="F12757" t="str">
            <v>UNIDAD:</v>
          </cell>
          <cell r="G12757" t="str">
            <v/>
          </cell>
        </row>
        <row r="12758">
          <cell r="A12758"/>
          <cell r="B12758"/>
          <cell r="C12758"/>
          <cell r="D12758"/>
          <cell r="E12758"/>
          <cell r="F12758"/>
          <cell r="G12758"/>
        </row>
        <row r="12759">
          <cell r="A12759" t="str">
            <v>DATOS REDETERMINACION</v>
          </cell>
          <cell r="B12759"/>
          <cell r="C12759" t="str">
            <v>DESIGNACION</v>
          </cell>
          <cell r="D12759" t="str">
            <v>U</v>
          </cell>
          <cell r="E12759" t="str">
            <v>Cantidad</v>
          </cell>
          <cell r="F12759" t="str">
            <v>$ Unitarios</v>
          </cell>
          <cell r="G12759" t="str">
            <v>$ Parcial</v>
          </cell>
        </row>
        <row r="12760">
          <cell r="A12760" t="str">
            <v>CÓDIGO</v>
          </cell>
          <cell r="B12760" t="str">
            <v>DESCRIPCIÓN</v>
          </cell>
          <cell r="C12760"/>
          <cell r="D12760"/>
          <cell r="E12760"/>
          <cell r="F12760"/>
          <cell r="G12760"/>
        </row>
        <row r="12761">
          <cell r="A12761"/>
          <cell r="B12761"/>
          <cell r="C12761" t="str">
            <v>A - MATERIALES</v>
          </cell>
          <cell r="D12761"/>
          <cell r="E12761"/>
          <cell r="F12761"/>
          <cell r="G12761"/>
        </row>
        <row r="12762">
          <cell r="A12762" t="str">
            <v/>
          </cell>
          <cell r="B12762" t="str">
            <v/>
          </cell>
          <cell r="C12762"/>
          <cell r="D12762" t="str">
            <v/>
          </cell>
          <cell r="E12762"/>
          <cell r="F12762">
            <v>0</v>
          </cell>
          <cell r="G12762">
            <v>0</v>
          </cell>
        </row>
        <row r="12763">
          <cell r="A12763" t="str">
            <v/>
          </cell>
          <cell r="B12763" t="str">
            <v/>
          </cell>
          <cell r="C12763"/>
          <cell r="D12763" t="str">
            <v/>
          </cell>
          <cell r="E12763"/>
          <cell r="F12763">
            <v>0</v>
          </cell>
          <cell r="G12763">
            <v>0</v>
          </cell>
        </row>
        <row r="12764">
          <cell r="A12764" t="str">
            <v/>
          </cell>
          <cell r="B12764" t="str">
            <v/>
          </cell>
          <cell r="C12764"/>
          <cell r="D12764" t="str">
            <v/>
          </cell>
          <cell r="E12764"/>
          <cell r="F12764">
            <v>0</v>
          </cell>
          <cell r="G12764">
            <v>0</v>
          </cell>
        </row>
        <row r="12765">
          <cell r="A12765" t="str">
            <v/>
          </cell>
          <cell r="B12765" t="str">
            <v/>
          </cell>
          <cell r="C12765"/>
          <cell r="D12765" t="str">
            <v/>
          </cell>
          <cell r="E12765"/>
          <cell r="F12765">
            <v>0</v>
          </cell>
          <cell r="G12765">
            <v>0</v>
          </cell>
        </row>
        <row r="12766">
          <cell r="A12766" t="str">
            <v/>
          </cell>
          <cell r="B12766" t="str">
            <v/>
          </cell>
          <cell r="C12766"/>
          <cell r="D12766" t="str">
            <v/>
          </cell>
          <cell r="E12766"/>
          <cell r="F12766">
            <v>0</v>
          </cell>
          <cell r="G12766">
            <v>0</v>
          </cell>
        </row>
        <row r="12767">
          <cell r="A12767" t="str">
            <v/>
          </cell>
          <cell r="B12767" t="str">
            <v/>
          </cell>
          <cell r="C12767"/>
          <cell r="D12767" t="str">
            <v/>
          </cell>
          <cell r="E12767"/>
          <cell r="F12767">
            <v>0</v>
          </cell>
          <cell r="G12767">
            <v>0</v>
          </cell>
        </row>
        <row r="12768">
          <cell r="A12768" t="str">
            <v/>
          </cell>
          <cell r="B12768" t="str">
            <v/>
          </cell>
          <cell r="C12768"/>
          <cell r="D12768" t="str">
            <v/>
          </cell>
          <cell r="E12768"/>
          <cell r="F12768">
            <v>0</v>
          </cell>
          <cell r="G12768">
            <v>0</v>
          </cell>
        </row>
        <row r="12769">
          <cell r="A12769" t="str">
            <v/>
          </cell>
          <cell r="B12769" t="str">
            <v/>
          </cell>
          <cell r="C12769"/>
          <cell r="D12769" t="str">
            <v/>
          </cell>
          <cell r="E12769"/>
          <cell r="F12769">
            <v>0</v>
          </cell>
          <cell r="G12769">
            <v>0</v>
          </cell>
        </row>
        <row r="12770">
          <cell r="A12770" t="str">
            <v/>
          </cell>
          <cell r="B12770" t="str">
            <v/>
          </cell>
          <cell r="C12770"/>
          <cell r="D12770" t="str">
            <v/>
          </cell>
          <cell r="E12770"/>
          <cell r="F12770">
            <v>0</v>
          </cell>
          <cell r="G12770">
            <v>0</v>
          </cell>
        </row>
        <row r="12771">
          <cell r="A12771" t="str">
            <v/>
          </cell>
          <cell r="B12771" t="str">
            <v/>
          </cell>
          <cell r="C12771"/>
          <cell r="D12771" t="str">
            <v/>
          </cell>
          <cell r="E12771"/>
          <cell r="F12771">
            <v>0</v>
          </cell>
          <cell r="G12771">
            <v>0</v>
          </cell>
        </row>
        <row r="12772">
          <cell r="A12772" t="str">
            <v/>
          </cell>
          <cell r="B12772" t="str">
            <v/>
          </cell>
          <cell r="C12772"/>
          <cell r="D12772" t="str">
            <v/>
          </cell>
          <cell r="E12772"/>
          <cell r="F12772">
            <v>0</v>
          </cell>
          <cell r="G12772">
            <v>0</v>
          </cell>
        </row>
        <row r="12773">
          <cell r="A12773" t="str">
            <v/>
          </cell>
          <cell r="B12773" t="str">
            <v/>
          </cell>
          <cell r="C12773"/>
          <cell r="D12773" t="str">
            <v/>
          </cell>
          <cell r="E12773"/>
          <cell r="F12773">
            <v>0</v>
          </cell>
          <cell r="G12773">
            <v>0</v>
          </cell>
        </row>
        <row r="12774">
          <cell r="A12774" t="str">
            <v/>
          </cell>
          <cell r="B12774" t="str">
            <v/>
          </cell>
          <cell r="C12774"/>
          <cell r="D12774" t="str">
            <v/>
          </cell>
          <cell r="E12774"/>
          <cell r="F12774">
            <v>0</v>
          </cell>
          <cell r="G12774">
            <v>0</v>
          </cell>
        </row>
        <row r="12775">
          <cell r="A12775" t="str">
            <v/>
          </cell>
          <cell r="B12775" t="str">
            <v/>
          </cell>
          <cell r="C12775"/>
          <cell r="D12775" t="str">
            <v/>
          </cell>
          <cell r="E12775"/>
          <cell r="F12775">
            <v>0</v>
          </cell>
          <cell r="G12775">
            <v>0</v>
          </cell>
        </row>
        <row r="12776">
          <cell r="A12776"/>
          <cell r="B12776"/>
          <cell r="C12776"/>
          <cell r="D12776"/>
          <cell r="E12776"/>
          <cell r="F12776" t="str">
            <v>Total A</v>
          </cell>
          <cell r="G12776">
            <v>0</v>
          </cell>
        </row>
        <row r="12777">
          <cell r="A12777"/>
          <cell r="B12777"/>
          <cell r="C12777" t="str">
            <v>B - MANO DE OBRA</v>
          </cell>
          <cell r="D12777"/>
          <cell r="E12777"/>
          <cell r="F12777"/>
          <cell r="G12777"/>
        </row>
        <row r="12778">
          <cell r="A12778" t="str">
            <v/>
          </cell>
          <cell r="B12778">
            <v>0</v>
          </cell>
          <cell r="C12778"/>
          <cell r="D12778" t="str">
            <v/>
          </cell>
          <cell r="E12778"/>
          <cell r="F12778">
            <v>0</v>
          </cell>
          <cell r="G12778">
            <v>0</v>
          </cell>
        </row>
        <row r="12779">
          <cell r="A12779" t="str">
            <v/>
          </cell>
          <cell r="B12779">
            <v>0</v>
          </cell>
          <cell r="C12779"/>
          <cell r="D12779" t="str">
            <v/>
          </cell>
          <cell r="E12779"/>
          <cell r="F12779">
            <v>0</v>
          </cell>
          <cell r="G12779">
            <v>0</v>
          </cell>
        </row>
        <row r="12780">
          <cell r="A12780" t="str">
            <v/>
          </cell>
          <cell r="B12780">
            <v>0</v>
          </cell>
          <cell r="C12780"/>
          <cell r="D12780" t="str">
            <v/>
          </cell>
          <cell r="E12780"/>
          <cell r="F12780">
            <v>0</v>
          </cell>
          <cell r="G12780">
            <v>0</v>
          </cell>
        </row>
        <row r="12781">
          <cell r="A12781" t="str">
            <v/>
          </cell>
          <cell r="B12781">
            <v>0</v>
          </cell>
          <cell r="C12781"/>
          <cell r="D12781" t="str">
            <v/>
          </cell>
          <cell r="E12781"/>
          <cell r="F12781">
            <v>0</v>
          </cell>
          <cell r="G12781">
            <v>0</v>
          </cell>
        </row>
        <row r="12782">
          <cell r="A12782" t="str">
            <v/>
          </cell>
          <cell r="B12782">
            <v>0</v>
          </cell>
          <cell r="C12782"/>
          <cell r="D12782" t="str">
            <v/>
          </cell>
          <cell r="E12782"/>
          <cell r="F12782">
            <v>0</v>
          </cell>
          <cell r="G12782">
            <v>0</v>
          </cell>
        </row>
        <row r="12783">
          <cell r="A12783" t="str">
            <v/>
          </cell>
          <cell r="B12783">
            <v>0</v>
          </cell>
          <cell r="C12783"/>
          <cell r="D12783" t="str">
            <v/>
          </cell>
          <cell r="E12783"/>
          <cell r="F12783">
            <v>0</v>
          </cell>
          <cell r="G12783">
            <v>0</v>
          </cell>
        </row>
        <row r="12784">
          <cell r="A12784" t="str">
            <v/>
          </cell>
          <cell r="B12784">
            <v>0</v>
          </cell>
          <cell r="C12784"/>
          <cell r="D12784" t="str">
            <v/>
          </cell>
          <cell r="E12784"/>
          <cell r="F12784">
            <v>0</v>
          </cell>
          <cell r="G12784">
            <v>0</v>
          </cell>
        </row>
        <row r="12785">
          <cell r="A12785" t="str">
            <v/>
          </cell>
          <cell r="B12785">
            <v>0</v>
          </cell>
          <cell r="C12785"/>
          <cell r="D12785" t="str">
            <v/>
          </cell>
          <cell r="E12785"/>
          <cell r="F12785">
            <v>0</v>
          </cell>
          <cell r="G12785">
            <v>0</v>
          </cell>
        </row>
        <row r="12786">
          <cell r="A12786"/>
          <cell r="B12786"/>
          <cell r="C12786"/>
          <cell r="D12786"/>
          <cell r="E12786"/>
          <cell r="F12786" t="str">
            <v>Total B</v>
          </cell>
          <cell r="G12786">
            <v>0</v>
          </cell>
        </row>
        <row r="12787">
          <cell r="A12787"/>
          <cell r="B12787"/>
          <cell r="C12787" t="str">
            <v>C - EQUIPOS</v>
          </cell>
          <cell r="D12787"/>
          <cell r="E12787"/>
          <cell r="F12787"/>
          <cell r="G12787"/>
        </row>
        <row r="12788">
          <cell r="A12788" t="str">
            <v/>
          </cell>
          <cell r="B12788" t="str">
            <v/>
          </cell>
          <cell r="C12788"/>
          <cell r="D12788" t="str">
            <v/>
          </cell>
          <cell r="E12788"/>
          <cell r="F12788">
            <v>0</v>
          </cell>
          <cell r="G12788">
            <v>0</v>
          </cell>
        </row>
        <row r="12789">
          <cell r="A12789" t="str">
            <v/>
          </cell>
          <cell r="B12789" t="str">
            <v/>
          </cell>
          <cell r="C12789"/>
          <cell r="D12789" t="str">
            <v/>
          </cell>
          <cell r="E12789"/>
          <cell r="F12789">
            <v>0</v>
          </cell>
          <cell r="G12789">
            <v>0</v>
          </cell>
        </row>
        <row r="12790">
          <cell r="A12790" t="str">
            <v/>
          </cell>
          <cell r="B12790" t="str">
            <v/>
          </cell>
          <cell r="C12790"/>
          <cell r="D12790" t="str">
            <v/>
          </cell>
          <cell r="E12790"/>
          <cell r="F12790">
            <v>0</v>
          </cell>
          <cell r="G12790">
            <v>0</v>
          </cell>
        </row>
        <row r="12791">
          <cell r="A12791" t="str">
            <v/>
          </cell>
          <cell r="B12791" t="str">
            <v/>
          </cell>
          <cell r="C12791"/>
          <cell r="D12791" t="str">
            <v/>
          </cell>
          <cell r="E12791"/>
          <cell r="F12791">
            <v>0</v>
          </cell>
          <cell r="G12791">
            <v>0</v>
          </cell>
        </row>
        <row r="12792">
          <cell r="A12792" t="str">
            <v/>
          </cell>
          <cell r="B12792" t="str">
            <v/>
          </cell>
          <cell r="C12792"/>
          <cell r="D12792" t="str">
            <v/>
          </cell>
          <cell r="E12792"/>
          <cell r="F12792">
            <v>0</v>
          </cell>
          <cell r="G12792">
            <v>0</v>
          </cell>
        </row>
        <row r="12793">
          <cell r="A12793" t="str">
            <v/>
          </cell>
          <cell r="B12793" t="str">
            <v/>
          </cell>
          <cell r="C12793"/>
          <cell r="D12793" t="str">
            <v/>
          </cell>
          <cell r="E12793"/>
          <cell r="F12793">
            <v>0</v>
          </cell>
          <cell r="G12793">
            <v>0</v>
          </cell>
        </row>
        <row r="12794">
          <cell r="A12794" t="str">
            <v/>
          </cell>
          <cell r="B12794" t="str">
            <v/>
          </cell>
          <cell r="C12794"/>
          <cell r="D12794" t="str">
            <v/>
          </cell>
          <cell r="E12794"/>
          <cell r="F12794">
            <v>0</v>
          </cell>
          <cell r="G12794">
            <v>0</v>
          </cell>
        </row>
        <row r="12795">
          <cell r="A12795" t="str">
            <v/>
          </cell>
          <cell r="B12795" t="str">
            <v/>
          </cell>
          <cell r="C12795"/>
          <cell r="D12795" t="str">
            <v/>
          </cell>
          <cell r="E12795"/>
          <cell r="F12795">
            <v>0</v>
          </cell>
          <cell r="G12795">
            <v>0</v>
          </cell>
        </row>
        <row r="12796">
          <cell r="A12796" t="str">
            <v/>
          </cell>
          <cell r="B12796" t="str">
            <v/>
          </cell>
          <cell r="C12796"/>
          <cell r="D12796" t="str">
            <v/>
          </cell>
          <cell r="E12796"/>
          <cell r="F12796">
            <v>0</v>
          </cell>
          <cell r="G12796">
            <v>0</v>
          </cell>
        </row>
        <row r="12797">
          <cell r="A12797"/>
          <cell r="B12797"/>
          <cell r="C12797"/>
          <cell r="D12797"/>
          <cell r="E12797"/>
          <cell r="F12797" t="str">
            <v>Total C</v>
          </cell>
          <cell r="G12797">
            <v>0</v>
          </cell>
        </row>
        <row r="12798">
          <cell r="A12798"/>
          <cell r="B12798"/>
          <cell r="C12798"/>
          <cell r="D12798"/>
          <cell r="E12798"/>
          <cell r="F12798"/>
          <cell r="G12798"/>
        </row>
        <row r="12799">
          <cell r="A12799" t="str">
            <v/>
          </cell>
          <cell r="B12799" t="str">
            <v/>
          </cell>
          <cell r="C12799"/>
          <cell r="D12799" t="str">
            <v>Costo  Neto</v>
          </cell>
          <cell r="E12799"/>
          <cell r="F12799" t="str">
            <v>Total D=A+B+C</v>
          </cell>
          <cell r="G12799">
            <v>0</v>
          </cell>
        </row>
        <row r="12801">
          <cell r="A12801" t="str">
            <v>ANALISIS DE PRECIOS</v>
          </cell>
          <cell r="B12801"/>
          <cell r="C12801"/>
          <cell r="D12801"/>
          <cell r="E12801"/>
          <cell r="F12801"/>
          <cell r="G12801"/>
        </row>
        <row r="12802">
          <cell r="A12802" t="str">
            <v>COMITENTE:</v>
          </cell>
          <cell r="B12802" t="str">
            <v>DIRECCIÓN DE ARQUITECTURA</v>
          </cell>
          <cell r="C12802"/>
          <cell r="D12802"/>
          <cell r="E12802"/>
          <cell r="F12802"/>
          <cell r="G12802"/>
        </row>
        <row r="12803">
          <cell r="A12803" t="str">
            <v>CONTRATISTA:</v>
          </cell>
          <cell r="B12803" t="str">
            <v xml:space="preserve">BILBAO CONSTRUCCIONES S.R.L. </v>
          </cell>
          <cell r="C12803"/>
          <cell r="D12803"/>
          <cell r="E12803"/>
          <cell r="F12803"/>
          <cell r="G12803"/>
        </row>
        <row r="12804">
          <cell r="A12804" t="str">
            <v>OBRA:</v>
          </cell>
          <cell r="B12804" t="str">
            <v>CENTRO DE MEDICINA NUCLEAR - PET / CT</v>
          </cell>
          <cell r="C12804"/>
          <cell r="D12804"/>
          <cell r="E12804"/>
          <cell r="F12804" t="str">
            <v>PRECIOS A:</v>
          </cell>
          <cell r="G12804">
            <v>43594</v>
          </cell>
        </row>
        <row r="12805">
          <cell r="A12805" t="str">
            <v>UBICACIÓN:</v>
          </cell>
          <cell r="B12805" t="str">
            <v>CAPITAL</v>
          </cell>
          <cell r="C12805"/>
          <cell r="D12805"/>
          <cell r="E12805"/>
          <cell r="F12805"/>
          <cell r="G12805"/>
        </row>
        <row r="12806">
          <cell r="A12806" t="str">
            <v>RUBRO:</v>
          </cell>
          <cell r="B12806" t="str">
            <v/>
          </cell>
          <cell r="C12806" t="str">
            <v/>
          </cell>
          <cell r="D12806"/>
          <cell r="E12806"/>
          <cell r="F12806"/>
          <cell r="G12806"/>
        </row>
        <row r="12807">
          <cell r="A12807" t="str">
            <v>ITEM:</v>
          </cell>
          <cell r="B12807" t="str">
            <v/>
          </cell>
          <cell r="C12807" t="str">
            <v/>
          </cell>
          <cell r="D12807"/>
          <cell r="E12807"/>
          <cell r="F12807" t="str">
            <v>UNIDAD:</v>
          </cell>
          <cell r="G12807" t="str">
            <v/>
          </cell>
        </row>
        <row r="12808">
          <cell r="A12808"/>
          <cell r="B12808"/>
          <cell r="C12808"/>
          <cell r="D12808"/>
          <cell r="E12808"/>
          <cell r="F12808"/>
          <cell r="G12808"/>
        </row>
        <row r="12809">
          <cell r="A12809" t="str">
            <v>DATOS REDETERMINACION</v>
          </cell>
          <cell r="B12809"/>
          <cell r="C12809" t="str">
            <v>DESIGNACION</v>
          </cell>
          <cell r="D12809" t="str">
            <v>U</v>
          </cell>
          <cell r="E12809" t="str">
            <v>Cantidad</v>
          </cell>
          <cell r="F12809" t="str">
            <v>$ Unitarios</v>
          </cell>
          <cell r="G12809" t="str">
            <v>$ Parcial</v>
          </cell>
        </row>
        <row r="12810">
          <cell r="A12810" t="str">
            <v>CÓDIGO</v>
          </cell>
          <cell r="B12810" t="str">
            <v>DESCRIPCIÓN</v>
          </cell>
          <cell r="C12810"/>
          <cell r="D12810"/>
          <cell r="E12810"/>
          <cell r="F12810"/>
          <cell r="G12810"/>
        </row>
        <row r="12811">
          <cell r="A12811"/>
          <cell r="B12811"/>
          <cell r="C12811" t="str">
            <v>A - MATERIALES</v>
          </cell>
          <cell r="D12811"/>
          <cell r="E12811"/>
          <cell r="F12811"/>
          <cell r="G12811"/>
        </row>
        <row r="12812">
          <cell r="A12812" t="str">
            <v/>
          </cell>
          <cell r="B12812" t="str">
            <v/>
          </cell>
          <cell r="C12812"/>
          <cell r="D12812" t="str">
            <v/>
          </cell>
          <cell r="E12812"/>
          <cell r="F12812">
            <v>0</v>
          </cell>
          <cell r="G12812">
            <v>0</v>
          </cell>
        </row>
        <row r="12813">
          <cell r="A12813" t="str">
            <v/>
          </cell>
          <cell r="B12813" t="str">
            <v/>
          </cell>
          <cell r="C12813"/>
          <cell r="D12813" t="str">
            <v/>
          </cell>
          <cell r="E12813"/>
          <cell r="F12813">
            <v>0</v>
          </cell>
          <cell r="G12813">
            <v>0</v>
          </cell>
        </row>
        <row r="12814">
          <cell r="A12814" t="str">
            <v/>
          </cell>
          <cell r="B12814" t="str">
            <v/>
          </cell>
          <cell r="C12814"/>
          <cell r="D12814" t="str">
            <v/>
          </cell>
          <cell r="E12814"/>
          <cell r="F12814">
            <v>0</v>
          </cell>
          <cell r="G12814">
            <v>0</v>
          </cell>
        </row>
        <row r="12815">
          <cell r="A12815" t="str">
            <v/>
          </cell>
          <cell r="B12815" t="str">
            <v/>
          </cell>
          <cell r="C12815"/>
          <cell r="D12815" t="str">
            <v/>
          </cell>
          <cell r="E12815"/>
          <cell r="F12815">
            <v>0</v>
          </cell>
          <cell r="G12815">
            <v>0</v>
          </cell>
        </row>
        <row r="12816">
          <cell r="A12816" t="str">
            <v/>
          </cell>
          <cell r="B12816" t="str">
            <v/>
          </cell>
          <cell r="C12816"/>
          <cell r="D12816" t="str">
            <v/>
          </cell>
          <cell r="E12816"/>
          <cell r="F12816">
            <v>0</v>
          </cell>
          <cell r="G12816">
            <v>0</v>
          </cell>
        </row>
        <row r="12817">
          <cell r="A12817" t="str">
            <v/>
          </cell>
          <cell r="B12817" t="str">
            <v/>
          </cell>
          <cell r="C12817"/>
          <cell r="D12817" t="str">
            <v/>
          </cell>
          <cell r="E12817"/>
          <cell r="F12817">
            <v>0</v>
          </cell>
          <cell r="G12817">
            <v>0</v>
          </cell>
        </row>
        <row r="12818">
          <cell r="A12818" t="str">
            <v/>
          </cell>
          <cell r="B12818" t="str">
            <v/>
          </cell>
          <cell r="C12818"/>
          <cell r="D12818" t="str">
            <v/>
          </cell>
          <cell r="E12818"/>
          <cell r="F12818">
            <v>0</v>
          </cell>
          <cell r="G12818">
            <v>0</v>
          </cell>
        </row>
        <row r="12819">
          <cell r="A12819" t="str">
            <v/>
          </cell>
          <cell r="B12819" t="str">
            <v/>
          </cell>
          <cell r="C12819"/>
          <cell r="D12819" t="str">
            <v/>
          </cell>
          <cell r="E12819"/>
          <cell r="F12819">
            <v>0</v>
          </cell>
          <cell r="G12819">
            <v>0</v>
          </cell>
        </row>
        <row r="12820">
          <cell r="A12820" t="str">
            <v/>
          </cell>
          <cell r="B12820" t="str">
            <v/>
          </cell>
          <cell r="C12820"/>
          <cell r="D12820" t="str">
            <v/>
          </cell>
          <cell r="E12820"/>
          <cell r="F12820">
            <v>0</v>
          </cell>
          <cell r="G12820">
            <v>0</v>
          </cell>
        </row>
        <row r="12821">
          <cell r="A12821" t="str">
            <v/>
          </cell>
          <cell r="B12821" t="str">
            <v/>
          </cell>
          <cell r="C12821"/>
          <cell r="D12821" t="str">
            <v/>
          </cell>
          <cell r="E12821"/>
          <cell r="F12821">
            <v>0</v>
          </cell>
          <cell r="G12821">
            <v>0</v>
          </cell>
        </row>
        <row r="12822">
          <cell r="A12822" t="str">
            <v/>
          </cell>
          <cell r="B12822" t="str">
            <v/>
          </cell>
          <cell r="C12822"/>
          <cell r="D12822" t="str">
            <v/>
          </cell>
          <cell r="E12822"/>
          <cell r="F12822">
            <v>0</v>
          </cell>
          <cell r="G12822">
            <v>0</v>
          </cell>
        </row>
        <row r="12823">
          <cell r="A12823" t="str">
            <v/>
          </cell>
          <cell r="B12823" t="str">
            <v/>
          </cell>
          <cell r="C12823"/>
          <cell r="D12823" t="str">
            <v/>
          </cell>
          <cell r="E12823"/>
          <cell r="F12823">
            <v>0</v>
          </cell>
          <cell r="G12823">
            <v>0</v>
          </cell>
        </row>
        <row r="12824">
          <cell r="A12824" t="str">
            <v/>
          </cell>
          <cell r="B12824" t="str">
            <v/>
          </cell>
          <cell r="C12824"/>
          <cell r="D12824" t="str">
            <v/>
          </cell>
          <cell r="E12824"/>
          <cell r="F12824">
            <v>0</v>
          </cell>
          <cell r="G12824">
            <v>0</v>
          </cell>
        </row>
        <row r="12825">
          <cell r="A12825" t="str">
            <v/>
          </cell>
          <cell r="B12825" t="str">
            <v/>
          </cell>
          <cell r="C12825"/>
          <cell r="D12825" t="str">
            <v/>
          </cell>
          <cell r="E12825"/>
          <cell r="F12825">
            <v>0</v>
          </cell>
          <cell r="G12825">
            <v>0</v>
          </cell>
        </row>
        <row r="12826">
          <cell r="A12826"/>
          <cell r="B12826"/>
          <cell r="C12826"/>
          <cell r="D12826"/>
          <cell r="E12826"/>
          <cell r="F12826" t="str">
            <v>Total A</v>
          </cell>
          <cell r="G12826">
            <v>0</v>
          </cell>
        </row>
        <row r="12827">
          <cell r="A12827"/>
          <cell r="B12827"/>
          <cell r="C12827" t="str">
            <v>B - MANO DE OBRA</v>
          </cell>
          <cell r="D12827"/>
          <cell r="E12827"/>
          <cell r="F12827"/>
          <cell r="G12827"/>
        </row>
        <row r="12828">
          <cell r="A12828" t="str">
            <v/>
          </cell>
          <cell r="B12828">
            <v>0</v>
          </cell>
          <cell r="C12828"/>
          <cell r="D12828" t="str">
            <v/>
          </cell>
          <cell r="E12828"/>
          <cell r="F12828">
            <v>0</v>
          </cell>
          <cell r="G12828">
            <v>0</v>
          </cell>
        </row>
        <row r="12829">
          <cell r="A12829" t="str">
            <v/>
          </cell>
          <cell r="B12829">
            <v>0</v>
          </cell>
          <cell r="C12829"/>
          <cell r="D12829" t="str">
            <v/>
          </cell>
          <cell r="E12829"/>
          <cell r="F12829">
            <v>0</v>
          </cell>
          <cell r="G12829">
            <v>0</v>
          </cell>
        </row>
        <row r="12830">
          <cell r="A12830" t="str">
            <v/>
          </cell>
          <cell r="B12830">
            <v>0</v>
          </cell>
          <cell r="C12830"/>
          <cell r="D12830" t="str">
            <v/>
          </cell>
          <cell r="E12830"/>
          <cell r="F12830">
            <v>0</v>
          </cell>
          <cell r="G12830">
            <v>0</v>
          </cell>
        </row>
        <row r="12831">
          <cell r="A12831" t="str">
            <v/>
          </cell>
          <cell r="B12831">
            <v>0</v>
          </cell>
          <cell r="C12831"/>
          <cell r="D12831" t="str">
            <v/>
          </cell>
          <cell r="E12831"/>
          <cell r="F12831">
            <v>0</v>
          </cell>
          <cell r="G12831">
            <v>0</v>
          </cell>
        </row>
        <row r="12832">
          <cell r="A12832" t="str">
            <v/>
          </cell>
          <cell r="B12832">
            <v>0</v>
          </cell>
          <cell r="C12832"/>
          <cell r="D12832" t="str">
            <v/>
          </cell>
          <cell r="E12832"/>
          <cell r="F12832">
            <v>0</v>
          </cell>
          <cell r="G12832">
            <v>0</v>
          </cell>
        </row>
        <row r="12833">
          <cell r="A12833" t="str">
            <v/>
          </cell>
          <cell r="B12833">
            <v>0</v>
          </cell>
          <cell r="C12833"/>
          <cell r="D12833" t="str">
            <v/>
          </cell>
          <cell r="E12833"/>
          <cell r="F12833">
            <v>0</v>
          </cell>
          <cell r="G12833">
            <v>0</v>
          </cell>
        </row>
        <row r="12834">
          <cell r="A12834" t="str">
            <v/>
          </cell>
          <cell r="B12834">
            <v>0</v>
          </cell>
          <cell r="C12834"/>
          <cell r="D12834" t="str">
            <v/>
          </cell>
          <cell r="E12834"/>
          <cell r="F12834">
            <v>0</v>
          </cell>
          <cell r="G12834">
            <v>0</v>
          </cell>
        </row>
        <row r="12835">
          <cell r="A12835" t="str">
            <v/>
          </cell>
          <cell r="B12835">
            <v>0</v>
          </cell>
          <cell r="C12835"/>
          <cell r="D12835" t="str">
            <v/>
          </cell>
          <cell r="E12835"/>
          <cell r="F12835">
            <v>0</v>
          </cell>
          <cell r="G12835">
            <v>0</v>
          </cell>
        </row>
        <row r="12836">
          <cell r="A12836"/>
          <cell r="B12836"/>
          <cell r="C12836"/>
          <cell r="D12836"/>
          <cell r="E12836"/>
          <cell r="F12836" t="str">
            <v>Total B</v>
          </cell>
          <cell r="G12836">
            <v>0</v>
          </cell>
        </row>
        <row r="12837">
          <cell r="A12837"/>
          <cell r="B12837"/>
          <cell r="C12837" t="str">
            <v>C - EQUIPOS</v>
          </cell>
          <cell r="D12837"/>
          <cell r="E12837"/>
          <cell r="F12837"/>
          <cell r="G12837"/>
        </row>
        <row r="12838">
          <cell r="A12838" t="str">
            <v/>
          </cell>
          <cell r="B12838" t="str">
            <v/>
          </cell>
          <cell r="C12838"/>
          <cell r="D12838" t="str">
            <v/>
          </cell>
          <cell r="E12838"/>
          <cell r="F12838">
            <v>0</v>
          </cell>
          <cell r="G12838">
            <v>0</v>
          </cell>
        </row>
        <row r="12839">
          <cell r="A12839" t="str">
            <v/>
          </cell>
          <cell r="B12839" t="str">
            <v/>
          </cell>
          <cell r="C12839"/>
          <cell r="D12839" t="str">
            <v/>
          </cell>
          <cell r="E12839"/>
          <cell r="F12839">
            <v>0</v>
          </cell>
          <cell r="G12839">
            <v>0</v>
          </cell>
        </row>
        <row r="12840">
          <cell r="A12840" t="str">
            <v/>
          </cell>
          <cell r="B12840" t="str">
            <v/>
          </cell>
          <cell r="C12840"/>
          <cell r="D12840" t="str">
            <v/>
          </cell>
          <cell r="E12840"/>
          <cell r="F12840">
            <v>0</v>
          </cell>
          <cell r="G12840">
            <v>0</v>
          </cell>
        </row>
        <row r="12841">
          <cell r="A12841" t="str">
            <v/>
          </cell>
          <cell r="B12841" t="str">
            <v/>
          </cell>
          <cell r="C12841"/>
          <cell r="D12841" t="str">
            <v/>
          </cell>
          <cell r="E12841"/>
          <cell r="F12841">
            <v>0</v>
          </cell>
          <cell r="G12841">
            <v>0</v>
          </cell>
        </row>
        <row r="12842">
          <cell r="A12842" t="str">
            <v/>
          </cell>
          <cell r="B12842" t="str">
            <v/>
          </cell>
          <cell r="C12842"/>
          <cell r="D12842" t="str">
            <v/>
          </cell>
          <cell r="E12842"/>
          <cell r="F12842">
            <v>0</v>
          </cell>
          <cell r="G12842">
            <v>0</v>
          </cell>
        </row>
        <row r="12843">
          <cell r="A12843" t="str">
            <v/>
          </cell>
          <cell r="B12843" t="str">
            <v/>
          </cell>
          <cell r="C12843"/>
          <cell r="D12843" t="str">
            <v/>
          </cell>
          <cell r="E12843"/>
          <cell r="F12843">
            <v>0</v>
          </cell>
          <cell r="G12843">
            <v>0</v>
          </cell>
        </row>
        <row r="12844">
          <cell r="A12844" t="str">
            <v/>
          </cell>
          <cell r="B12844" t="str">
            <v/>
          </cell>
          <cell r="C12844"/>
          <cell r="D12844" t="str">
            <v/>
          </cell>
          <cell r="E12844"/>
          <cell r="F12844">
            <v>0</v>
          </cell>
          <cell r="G12844">
            <v>0</v>
          </cell>
        </row>
        <row r="12845">
          <cell r="A12845" t="str">
            <v/>
          </cell>
          <cell r="B12845" t="str">
            <v/>
          </cell>
          <cell r="C12845"/>
          <cell r="D12845" t="str">
            <v/>
          </cell>
          <cell r="E12845"/>
          <cell r="F12845">
            <v>0</v>
          </cell>
          <cell r="G12845">
            <v>0</v>
          </cell>
        </row>
        <row r="12846">
          <cell r="A12846" t="str">
            <v/>
          </cell>
          <cell r="B12846" t="str">
            <v/>
          </cell>
          <cell r="C12846"/>
          <cell r="D12846" t="str">
            <v/>
          </cell>
          <cell r="E12846"/>
          <cell r="F12846">
            <v>0</v>
          </cell>
          <cell r="G12846">
            <v>0</v>
          </cell>
        </row>
        <row r="12847">
          <cell r="A12847"/>
          <cell r="B12847"/>
          <cell r="C12847"/>
          <cell r="D12847"/>
          <cell r="E12847"/>
          <cell r="F12847" t="str">
            <v>Total C</v>
          </cell>
          <cell r="G12847">
            <v>0</v>
          </cell>
        </row>
        <row r="12848">
          <cell r="A12848"/>
          <cell r="B12848"/>
          <cell r="C12848"/>
          <cell r="D12848"/>
          <cell r="E12848"/>
          <cell r="F12848"/>
          <cell r="G12848"/>
        </row>
        <row r="12849">
          <cell r="A12849" t="str">
            <v/>
          </cell>
          <cell r="B12849" t="str">
            <v/>
          </cell>
          <cell r="C12849"/>
          <cell r="D12849" t="str">
            <v>Costo  Neto</v>
          </cell>
          <cell r="E12849"/>
          <cell r="F12849" t="str">
            <v>Total D=A+B+C</v>
          </cell>
          <cell r="G12849">
            <v>0</v>
          </cell>
        </row>
        <row r="12851">
          <cell r="A12851" t="str">
            <v>ANALISIS DE PRECIOS</v>
          </cell>
          <cell r="B12851"/>
          <cell r="C12851"/>
          <cell r="D12851"/>
          <cell r="E12851"/>
          <cell r="F12851"/>
          <cell r="G12851"/>
        </row>
        <row r="12852">
          <cell r="A12852" t="str">
            <v>COMITENTE:</v>
          </cell>
          <cell r="B12852" t="str">
            <v>DIRECCIÓN DE ARQUITECTURA</v>
          </cell>
          <cell r="C12852"/>
          <cell r="D12852"/>
          <cell r="E12852"/>
          <cell r="F12852"/>
          <cell r="G12852"/>
        </row>
        <row r="12853">
          <cell r="A12853" t="str">
            <v>CONTRATISTA:</v>
          </cell>
          <cell r="B12853" t="str">
            <v xml:space="preserve">BILBAO CONSTRUCCIONES S.R.L. </v>
          </cell>
          <cell r="C12853"/>
          <cell r="D12853"/>
          <cell r="E12853"/>
          <cell r="F12853"/>
          <cell r="G12853"/>
        </row>
        <row r="12854">
          <cell r="A12854" t="str">
            <v>OBRA:</v>
          </cell>
          <cell r="B12854" t="str">
            <v>CENTRO DE MEDICINA NUCLEAR - PET / CT</v>
          </cell>
          <cell r="C12854"/>
          <cell r="D12854"/>
          <cell r="E12854"/>
          <cell r="F12854" t="str">
            <v>PRECIOS A:</v>
          </cell>
          <cell r="G12854">
            <v>43594</v>
          </cell>
        </row>
        <row r="12855">
          <cell r="A12855" t="str">
            <v>UBICACIÓN:</v>
          </cell>
          <cell r="B12855" t="str">
            <v>CAPITAL</v>
          </cell>
          <cell r="C12855"/>
          <cell r="D12855"/>
          <cell r="E12855"/>
          <cell r="F12855"/>
          <cell r="G12855"/>
        </row>
        <row r="12856">
          <cell r="A12856" t="str">
            <v>RUBRO:</v>
          </cell>
          <cell r="B12856" t="str">
            <v/>
          </cell>
          <cell r="C12856" t="str">
            <v/>
          </cell>
          <cell r="D12856"/>
          <cell r="E12856"/>
          <cell r="F12856"/>
          <cell r="G12856"/>
        </row>
        <row r="12857">
          <cell r="A12857" t="str">
            <v>ITEM:</v>
          </cell>
          <cell r="B12857" t="str">
            <v/>
          </cell>
          <cell r="C12857" t="str">
            <v/>
          </cell>
          <cell r="D12857"/>
          <cell r="E12857"/>
          <cell r="F12857" t="str">
            <v>UNIDAD:</v>
          </cell>
          <cell r="G12857" t="str">
            <v/>
          </cell>
        </row>
        <row r="12858">
          <cell r="A12858"/>
          <cell r="B12858"/>
          <cell r="C12858"/>
          <cell r="D12858"/>
          <cell r="E12858"/>
          <cell r="F12858"/>
          <cell r="G12858"/>
        </row>
        <row r="12859">
          <cell r="A12859" t="str">
            <v>DATOS REDETERMINACION</v>
          </cell>
          <cell r="B12859"/>
          <cell r="C12859" t="str">
            <v>DESIGNACION</v>
          </cell>
          <cell r="D12859" t="str">
            <v>U</v>
          </cell>
          <cell r="E12859" t="str">
            <v>Cantidad</v>
          </cell>
          <cell r="F12859" t="str">
            <v>$ Unitarios</v>
          </cell>
          <cell r="G12859" t="str">
            <v>$ Parcial</v>
          </cell>
        </row>
        <row r="12860">
          <cell r="A12860" t="str">
            <v>CÓDIGO</v>
          </cell>
          <cell r="B12860" t="str">
            <v>DESCRIPCIÓN</v>
          </cell>
          <cell r="C12860"/>
          <cell r="D12860"/>
          <cell r="E12860"/>
          <cell r="F12860"/>
          <cell r="G12860"/>
        </row>
        <row r="12861">
          <cell r="A12861"/>
          <cell r="B12861"/>
          <cell r="C12861" t="str">
            <v>A - MATERIALES</v>
          </cell>
          <cell r="D12861"/>
          <cell r="E12861"/>
          <cell r="F12861"/>
          <cell r="G12861"/>
        </row>
        <row r="12862">
          <cell r="A12862" t="str">
            <v/>
          </cell>
          <cell r="B12862" t="str">
            <v/>
          </cell>
          <cell r="C12862"/>
          <cell r="D12862" t="str">
            <v/>
          </cell>
          <cell r="E12862"/>
          <cell r="F12862">
            <v>0</v>
          </cell>
          <cell r="G12862">
            <v>0</v>
          </cell>
        </row>
        <row r="12863">
          <cell r="A12863" t="str">
            <v/>
          </cell>
          <cell r="B12863" t="str">
            <v/>
          </cell>
          <cell r="C12863"/>
          <cell r="D12863" t="str">
            <v/>
          </cell>
          <cell r="E12863"/>
          <cell r="F12863">
            <v>0</v>
          </cell>
          <cell r="G12863">
            <v>0</v>
          </cell>
        </row>
        <row r="12864">
          <cell r="A12864" t="str">
            <v/>
          </cell>
          <cell r="B12864" t="str">
            <v/>
          </cell>
          <cell r="C12864"/>
          <cell r="D12864" t="str">
            <v/>
          </cell>
          <cell r="E12864"/>
          <cell r="F12864">
            <v>0</v>
          </cell>
          <cell r="G12864">
            <v>0</v>
          </cell>
        </row>
        <row r="12865">
          <cell r="A12865" t="str">
            <v/>
          </cell>
          <cell r="B12865" t="str">
            <v/>
          </cell>
          <cell r="C12865"/>
          <cell r="D12865" t="str">
            <v/>
          </cell>
          <cell r="E12865"/>
          <cell r="F12865">
            <v>0</v>
          </cell>
          <cell r="G12865">
            <v>0</v>
          </cell>
        </row>
        <row r="12866">
          <cell r="A12866" t="str">
            <v/>
          </cell>
          <cell r="B12866" t="str">
            <v/>
          </cell>
          <cell r="C12866"/>
          <cell r="D12866" t="str">
            <v/>
          </cell>
          <cell r="E12866"/>
          <cell r="F12866">
            <v>0</v>
          </cell>
          <cell r="G12866">
            <v>0</v>
          </cell>
        </row>
        <row r="12867">
          <cell r="A12867" t="str">
            <v/>
          </cell>
          <cell r="B12867" t="str">
            <v/>
          </cell>
          <cell r="C12867"/>
          <cell r="D12867" t="str">
            <v/>
          </cell>
          <cell r="E12867"/>
          <cell r="F12867">
            <v>0</v>
          </cell>
          <cell r="G12867">
            <v>0</v>
          </cell>
        </row>
        <row r="12868">
          <cell r="A12868" t="str">
            <v/>
          </cell>
          <cell r="B12868" t="str">
            <v/>
          </cell>
          <cell r="C12868"/>
          <cell r="D12868" t="str">
            <v/>
          </cell>
          <cell r="E12868"/>
          <cell r="F12868">
            <v>0</v>
          </cell>
          <cell r="G12868">
            <v>0</v>
          </cell>
        </row>
        <row r="12869">
          <cell r="A12869" t="str">
            <v/>
          </cell>
          <cell r="B12869" t="str">
            <v/>
          </cell>
          <cell r="C12869"/>
          <cell r="D12869" t="str">
            <v/>
          </cell>
          <cell r="E12869"/>
          <cell r="F12869">
            <v>0</v>
          </cell>
          <cell r="G12869">
            <v>0</v>
          </cell>
        </row>
        <row r="12870">
          <cell r="A12870" t="str">
            <v/>
          </cell>
          <cell r="B12870" t="str">
            <v/>
          </cell>
          <cell r="C12870"/>
          <cell r="D12870" t="str">
            <v/>
          </cell>
          <cell r="E12870"/>
          <cell r="F12870">
            <v>0</v>
          </cell>
          <cell r="G12870">
            <v>0</v>
          </cell>
        </row>
        <row r="12871">
          <cell r="A12871" t="str">
            <v/>
          </cell>
          <cell r="B12871" t="str">
            <v/>
          </cell>
          <cell r="C12871"/>
          <cell r="D12871" t="str">
            <v/>
          </cell>
          <cell r="E12871"/>
          <cell r="F12871">
            <v>0</v>
          </cell>
          <cell r="G12871">
            <v>0</v>
          </cell>
        </row>
        <row r="12872">
          <cell r="A12872" t="str">
            <v/>
          </cell>
          <cell r="B12872" t="str">
            <v/>
          </cell>
          <cell r="C12872"/>
          <cell r="D12872" t="str">
            <v/>
          </cell>
          <cell r="E12872"/>
          <cell r="F12872">
            <v>0</v>
          </cell>
          <cell r="G12872">
            <v>0</v>
          </cell>
        </row>
        <row r="12873">
          <cell r="A12873" t="str">
            <v/>
          </cell>
          <cell r="B12873" t="str">
            <v/>
          </cell>
          <cell r="C12873"/>
          <cell r="D12873" t="str">
            <v/>
          </cell>
          <cell r="E12873"/>
          <cell r="F12873">
            <v>0</v>
          </cell>
          <cell r="G12873">
            <v>0</v>
          </cell>
        </row>
        <row r="12874">
          <cell r="A12874" t="str">
            <v/>
          </cell>
          <cell r="B12874" t="str">
            <v/>
          </cell>
          <cell r="C12874"/>
          <cell r="D12874" t="str">
            <v/>
          </cell>
          <cell r="E12874"/>
          <cell r="F12874">
            <v>0</v>
          </cell>
          <cell r="G12874">
            <v>0</v>
          </cell>
        </row>
        <row r="12875">
          <cell r="A12875" t="str">
            <v/>
          </cell>
          <cell r="B12875" t="str">
            <v/>
          </cell>
          <cell r="C12875"/>
          <cell r="D12875" t="str">
            <v/>
          </cell>
          <cell r="E12875"/>
          <cell r="F12875">
            <v>0</v>
          </cell>
          <cell r="G12875">
            <v>0</v>
          </cell>
        </row>
        <row r="12876">
          <cell r="A12876"/>
          <cell r="B12876"/>
          <cell r="C12876"/>
          <cell r="D12876"/>
          <cell r="E12876"/>
          <cell r="F12876" t="str">
            <v>Total A</v>
          </cell>
          <cell r="G12876">
            <v>0</v>
          </cell>
        </row>
        <row r="12877">
          <cell r="A12877"/>
          <cell r="B12877"/>
          <cell r="C12877" t="str">
            <v>B - MANO DE OBRA</v>
          </cell>
          <cell r="D12877"/>
          <cell r="E12877"/>
          <cell r="F12877"/>
          <cell r="G12877"/>
        </row>
        <row r="12878">
          <cell r="A12878" t="str">
            <v/>
          </cell>
          <cell r="B12878">
            <v>0</v>
          </cell>
          <cell r="C12878"/>
          <cell r="D12878" t="str">
            <v/>
          </cell>
          <cell r="E12878"/>
          <cell r="F12878">
            <v>0</v>
          </cell>
          <cell r="G12878">
            <v>0</v>
          </cell>
        </row>
        <row r="12879">
          <cell r="A12879" t="str">
            <v/>
          </cell>
          <cell r="B12879">
            <v>0</v>
          </cell>
          <cell r="C12879"/>
          <cell r="D12879" t="str">
            <v/>
          </cell>
          <cell r="E12879"/>
          <cell r="F12879">
            <v>0</v>
          </cell>
          <cell r="G12879">
            <v>0</v>
          </cell>
        </row>
        <row r="12880">
          <cell r="A12880" t="str">
            <v/>
          </cell>
          <cell r="B12880">
            <v>0</v>
          </cell>
          <cell r="C12880"/>
          <cell r="D12880" t="str">
            <v/>
          </cell>
          <cell r="E12880"/>
          <cell r="F12880">
            <v>0</v>
          </cell>
          <cell r="G12880">
            <v>0</v>
          </cell>
        </row>
        <row r="12881">
          <cell r="A12881" t="str">
            <v/>
          </cell>
          <cell r="B12881">
            <v>0</v>
          </cell>
          <cell r="C12881"/>
          <cell r="D12881" t="str">
            <v/>
          </cell>
          <cell r="E12881"/>
          <cell r="F12881">
            <v>0</v>
          </cell>
          <cell r="G12881">
            <v>0</v>
          </cell>
        </row>
        <row r="12882">
          <cell r="A12882" t="str">
            <v/>
          </cell>
          <cell r="B12882">
            <v>0</v>
          </cell>
          <cell r="C12882"/>
          <cell r="D12882" t="str">
            <v/>
          </cell>
          <cell r="E12882"/>
          <cell r="F12882">
            <v>0</v>
          </cell>
          <cell r="G12882">
            <v>0</v>
          </cell>
        </row>
        <row r="12883">
          <cell r="A12883" t="str">
            <v/>
          </cell>
          <cell r="B12883">
            <v>0</v>
          </cell>
          <cell r="C12883"/>
          <cell r="D12883" t="str">
            <v/>
          </cell>
          <cell r="E12883"/>
          <cell r="F12883">
            <v>0</v>
          </cell>
          <cell r="G12883">
            <v>0</v>
          </cell>
        </row>
        <row r="12884">
          <cell r="A12884" t="str">
            <v/>
          </cell>
          <cell r="B12884">
            <v>0</v>
          </cell>
          <cell r="C12884"/>
          <cell r="D12884" t="str">
            <v/>
          </cell>
          <cell r="E12884"/>
          <cell r="F12884">
            <v>0</v>
          </cell>
          <cell r="G12884">
            <v>0</v>
          </cell>
        </row>
        <row r="12885">
          <cell r="A12885" t="str">
            <v/>
          </cell>
          <cell r="B12885">
            <v>0</v>
          </cell>
          <cell r="C12885"/>
          <cell r="D12885" t="str">
            <v/>
          </cell>
          <cell r="E12885"/>
          <cell r="F12885">
            <v>0</v>
          </cell>
          <cell r="G12885">
            <v>0</v>
          </cell>
        </row>
        <row r="12886">
          <cell r="A12886"/>
          <cell r="B12886"/>
          <cell r="C12886"/>
          <cell r="D12886"/>
          <cell r="E12886"/>
          <cell r="F12886" t="str">
            <v>Total B</v>
          </cell>
          <cell r="G12886">
            <v>0</v>
          </cell>
        </row>
        <row r="12887">
          <cell r="A12887"/>
          <cell r="B12887"/>
          <cell r="C12887" t="str">
            <v>C - EQUIPOS</v>
          </cell>
          <cell r="D12887"/>
          <cell r="E12887"/>
          <cell r="F12887"/>
          <cell r="G12887"/>
        </row>
        <row r="12888">
          <cell r="A12888" t="str">
            <v/>
          </cell>
          <cell r="B12888" t="str">
            <v/>
          </cell>
          <cell r="C12888"/>
          <cell r="D12888" t="str">
            <v/>
          </cell>
          <cell r="E12888"/>
          <cell r="F12888">
            <v>0</v>
          </cell>
          <cell r="G12888">
            <v>0</v>
          </cell>
        </row>
        <row r="12889">
          <cell r="A12889" t="str">
            <v/>
          </cell>
          <cell r="B12889" t="str">
            <v/>
          </cell>
          <cell r="C12889"/>
          <cell r="D12889" t="str">
            <v/>
          </cell>
          <cell r="E12889"/>
          <cell r="F12889">
            <v>0</v>
          </cell>
          <cell r="G12889">
            <v>0</v>
          </cell>
        </row>
        <row r="12890">
          <cell r="A12890" t="str">
            <v/>
          </cell>
          <cell r="B12890" t="str">
            <v/>
          </cell>
          <cell r="C12890"/>
          <cell r="D12890" t="str">
            <v/>
          </cell>
          <cell r="E12890"/>
          <cell r="F12890">
            <v>0</v>
          </cell>
          <cell r="G12890">
            <v>0</v>
          </cell>
        </row>
        <row r="12891">
          <cell r="A12891" t="str">
            <v/>
          </cell>
          <cell r="B12891" t="str">
            <v/>
          </cell>
          <cell r="C12891"/>
          <cell r="D12891" t="str">
            <v/>
          </cell>
          <cell r="E12891"/>
          <cell r="F12891">
            <v>0</v>
          </cell>
          <cell r="G12891">
            <v>0</v>
          </cell>
        </row>
        <row r="12892">
          <cell r="A12892" t="str">
            <v/>
          </cell>
          <cell r="B12892" t="str">
            <v/>
          </cell>
          <cell r="C12892"/>
          <cell r="D12892" t="str">
            <v/>
          </cell>
          <cell r="E12892"/>
          <cell r="F12892">
            <v>0</v>
          </cell>
          <cell r="G12892">
            <v>0</v>
          </cell>
        </row>
        <row r="12893">
          <cell r="A12893" t="str">
            <v/>
          </cell>
          <cell r="B12893" t="str">
            <v/>
          </cell>
          <cell r="C12893"/>
          <cell r="D12893" t="str">
            <v/>
          </cell>
          <cell r="E12893"/>
          <cell r="F12893">
            <v>0</v>
          </cell>
          <cell r="G12893">
            <v>0</v>
          </cell>
        </row>
        <row r="12894">
          <cell r="A12894" t="str">
            <v/>
          </cell>
          <cell r="B12894" t="str">
            <v/>
          </cell>
          <cell r="C12894"/>
          <cell r="D12894" t="str">
            <v/>
          </cell>
          <cell r="E12894"/>
          <cell r="F12894">
            <v>0</v>
          </cell>
          <cell r="G12894">
            <v>0</v>
          </cell>
        </row>
        <row r="12895">
          <cell r="A12895" t="str">
            <v/>
          </cell>
          <cell r="B12895" t="str">
            <v/>
          </cell>
          <cell r="C12895"/>
          <cell r="D12895" t="str">
            <v/>
          </cell>
          <cell r="E12895"/>
          <cell r="F12895">
            <v>0</v>
          </cell>
          <cell r="G12895">
            <v>0</v>
          </cell>
        </row>
        <row r="12896">
          <cell r="A12896" t="str">
            <v/>
          </cell>
          <cell r="B12896" t="str">
            <v/>
          </cell>
          <cell r="C12896"/>
          <cell r="D12896" t="str">
            <v/>
          </cell>
          <cell r="E12896"/>
          <cell r="F12896">
            <v>0</v>
          </cell>
          <cell r="G12896">
            <v>0</v>
          </cell>
        </row>
        <row r="12897">
          <cell r="A12897"/>
          <cell r="B12897"/>
          <cell r="C12897"/>
          <cell r="D12897"/>
          <cell r="E12897"/>
          <cell r="F12897" t="str">
            <v>Total C</v>
          </cell>
          <cell r="G12897">
            <v>0</v>
          </cell>
        </row>
        <row r="12898">
          <cell r="A12898"/>
          <cell r="B12898"/>
          <cell r="C12898"/>
          <cell r="D12898"/>
          <cell r="E12898"/>
          <cell r="F12898"/>
          <cell r="G12898"/>
        </row>
        <row r="12899">
          <cell r="A12899" t="str">
            <v/>
          </cell>
          <cell r="B12899" t="str">
            <v/>
          </cell>
          <cell r="C12899"/>
          <cell r="D12899" t="str">
            <v>Costo  Neto</v>
          </cell>
          <cell r="E12899"/>
          <cell r="F12899" t="str">
            <v>Total D=A+B+C</v>
          </cell>
          <cell r="G12899">
            <v>0</v>
          </cell>
        </row>
        <row r="12901">
          <cell r="A12901" t="str">
            <v>ANALISIS DE PRECIOS</v>
          </cell>
          <cell r="B12901"/>
          <cell r="C12901"/>
          <cell r="D12901"/>
          <cell r="E12901"/>
          <cell r="F12901"/>
          <cell r="G12901"/>
        </row>
        <row r="12902">
          <cell r="A12902" t="str">
            <v>COMITENTE:</v>
          </cell>
          <cell r="B12902" t="str">
            <v>DIRECCIÓN DE ARQUITECTURA</v>
          </cell>
          <cell r="C12902"/>
          <cell r="D12902"/>
          <cell r="E12902"/>
          <cell r="F12902"/>
          <cell r="G12902"/>
        </row>
        <row r="12903">
          <cell r="A12903" t="str">
            <v>CONTRATISTA:</v>
          </cell>
          <cell r="B12903" t="str">
            <v xml:space="preserve">BILBAO CONSTRUCCIONES S.R.L. </v>
          </cell>
          <cell r="C12903"/>
          <cell r="D12903"/>
          <cell r="E12903"/>
          <cell r="F12903"/>
          <cell r="G12903"/>
        </row>
        <row r="12904">
          <cell r="A12904" t="str">
            <v>OBRA:</v>
          </cell>
          <cell r="B12904" t="str">
            <v>CENTRO DE MEDICINA NUCLEAR - PET / CT</v>
          </cell>
          <cell r="C12904"/>
          <cell r="D12904"/>
          <cell r="E12904"/>
          <cell r="F12904" t="str">
            <v>PRECIOS A:</v>
          </cell>
          <cell r="G12904">
            <v>43594</v>
          </cell>
        </row>
        <row r="12905">
          <cell r="A12905" t="str">
            <v>UBICACIÓN:</v>
          </cell>
          <cell r="B12905" t="str">
            <v>CAPITAL</v>
          </cell>
          <cell r="C12905"/>
          <cell r="D12905"/>
          <cell r="E12905"/>
          <cell r="F12905"/>
          <cell r="G12905"/>
        </row>
        <row r="12906">
          <cell r="A12906" t="str">
            <v>RUBRO:</v>
          </cell>
          <cell r="B12906" t="str">
            <v/>
          </cell>
          <cell r="C12906" t="str">
            <v/>
          </cell>
          <cell r="D12906"/>
          <cell r="E12906"/>
          <cell r="F12906"/>
          <cell r="G12906"/>
        </row>
        <row r="12907">
          <cell r="A12907" t="str">
            <v>ITEM:</v>
          </cell>
          <cell r="B12907" t="str">
            <v/>
          </cell>
          <cell r="C12907" t="str">
            <v/>
          </cell>
          <cell r="D12907"/>
          <cell r="E12907"/>
          <cell r="F12907" t="str">
            <v>UNIDAD:</v>
          </cell>
          <cell r="G12907" t="str">
            <v/>
          </cell>
        </row>
        <row r="12908">
          <cell r="A12908"/>
          <cell r="B12908"/>
          <cell r="C12908"/>
          <cell r="D12908"/>
          <cell r="E12908"/>
          <cell r="F12908"/>
          <cell r="G12908"/>
        </row>
        <row r="12909">
          <cell r="A12909" t="str">
            <v>DATOS REDETERMINACION</v>
          </cell>
          <cell r="B12909"/>
          <cell r="C12909" t="str">
            <v>DESIGNACION</v>
          </cell>
          <cell r="D12909" t="str">
            <v>U</v>
          </cell>
          <cell r="E12909" t="str">
            <v>Cantidad</v>
          </cell>
          <cell r="F12909" t="str">
            <v>$ Unitarios</v>
          </cell>
          <cell r="G12909" t="str">
            <v>$ Parcial</v>
          </cell>
        </row>
        <row r="12910">
          <cell r="A12910" t="str">
            <v>CÓDIGO</v>
          </cell>
          <cell r="B12910" t="str">
            <v>DESCRIPCIÓN</v>
          </cell>
          <cell r="C12910"/>
          <cell r="D12910"/>
          <cell r="E12910"/>
          <cell r="F12910"/>
          <cell r="G12910"/>
        </row>
        <row r="12911">
          <cell r="A12911"/>
          <cell r="B12911"/>
          <cell r="C12911" t="str">
            <v>A - MATERIALES</v>
          </cell>
          <cell r="D12911"/>
          <cell r="E12911"/>
          <cell r="F12911"/>
          <cell r="G12911"/>
        </row>
        <row r="12912">
          <cell r="A12912" t="str">
            <v/>
          </cell>
          <cell r="B12912" t="str">
            <v/>
          </cell>
          <cell r="C12912"/>
          <cell r="D12912" t="str">
            <v/>
          </cell>
          <cell r="E12912"/>
          <cell r="F12912">
            <v>0</v>
          </cell>
          <cell r="G12912">
            <v>0</v>
          </cell>
        </row>
        <row r="12913">
          <cell r="A12913" t="str">
            <v/>
          </cell>
          <cell r="B12913" t="str">
            <v/>
          </cell>
          <cell r="C12913"/>
          <cell r="D12913" t="str">
            <v/>
          </cell>
          <cell r="E12913"/>
          <cell r="F12913">
            <v>0</v>
          </cell>
          <cell r="G12913">
            <v>0</v>
          </cell>
        </row>
        <row r="12914">
          <cell r="A12914" t="str">
            <v/>
          </cell>
          <cell r="B12914" t="str">
            <v/>
          </cell>
          <cell r="C12914"/>
          <cell r="D12914" t="str">
            <v/>
          </cell>
          <cell r="E12914"/>
          <cell r="F12914">
            <v>0</v>
          </cell>
          <cell r="G12914">
            <v>0</v>
          </cell>
        </row>
        <row r="12915">
          <cell r="A12915" t="str">
            <v/>
          </cell>
          <cell r="B12915" t="str">
            <v/>
          </cell>
          <cell r="C12915"/>
          <cell r="D12915" t="str">
            <v/>
          </cell>
          <cell r="E12915"/>
          <cell r="F12915">
            <v>0</v>
          </cell>
          <cell r="G12915">
            <v>0</v>
          </cell>
        </row>
        <row r="12916">
          <cell r="A12916" t="str">
            <v/>
          </cell>
          <cell r="B12916" t="str">
            <v/>
          </cell>
          <cell r="C12916"/>
          <cell r="D12916" t="str">
            <v/>
          </cell>
          <cell r="E12916"/>
          <cell r="F12916">
            <v>0</v>
          </cell>
          <cell r="G12916">
            <v>0</v>
          </cell>
        </row>
        <row r="12917">
          <cell r="A12917" t="str">
            <v/>
          </cell>
          <cell r="B12917" t="str">
            <v/>
          </cell>
          <cell r="C12917"/>
          <cell r="D12917" t="str">
            <v/>
          </cell>
          <cell r="E12917"/>
          <cell r="F12917">
            <v>0</v>
          </cell>
          <cell r="G12917">
            <v>0</v>
          </cell>
        </row>
        <row r="12918">
          <cell r="A12918" t="str">
            <v/>
          </cell>
          <cell r="B12918" t="str">
            <v/>
          </cell>
          <cell r="C12918"/>
          <cell r="D12918" t="str">
            <v/>
          </cell>
          <cell r="E12918"/>
          <cell r="F12918">
            <v>0</v>
          </cell>
          <cell r="G12918">
            <v>0</v>
          </cell>
        </row>
        <row r="12919">
          <cell r="A12919" t="str">
            <v/>
          </cell>
          <cell r="B12919" t="str">
            <v/>
          </cell>
          <cell r="C12919"/>
          <cell r="D12919" t="str">
            <v/>
          </cell>
          <cell r="E12919"/>
          <cell r="F12919">
            <v>0</v>
          </cell>
          <cell r="G12919">
            <v>0</v>
          </cell>
        </row>
        <row r="12920">
          <cell r="A12920" t="str">
            <v/>
          </cell>
          <cell r="B12920" t="str">
            <v/>
          </cell>
          <cell r="C12920"/>
          <cell r="D12920" t="str">
            <v/>
          </cell>
          <cell r="E12920"/>
          <cell r="F12920">
            <v>0</v>
          </cell>
          <cell r="G12920">
            <v>0</v>
          </cell>
        </row>
        <row r="12921">
          <cell r="A12921" t="str">
            <v/>
          </cell>
          <cell r="B12921" t="str">
            <v/>
          </cell>
          <cell r="C12921"/>
          <cell r="D12921" t="str">
            <v/>
          </cell>
          <cell r="E12921"/>
          <cell r="F12921">
            <v>0</v>
          </cell>
          <cell r="G12921">
            <v>0</v>
          </cell>
        </row>
        <row r="12922">
          <cell r="A12922" t="str">
            <v/>
          </cell>
          <cell r="B12922" t="str">
            <v/>
          </cell>
          <cell r="C12922"/>
          <cell r="D12922" t="str">
            <v/>
          </cell>
          <cell r="E12922"/>
          <cell r="F12922">
            <v>0</v>
          </cell>
          <cell r="G12922">
            <v>0</v>
          </cell>
        </row>
        <row r="12923">
          <cell r="A12923" t="str">
            <v/>
          </cell>
          <cell r="B12923" t="str">
            <v/>
          </cell>
          <cell r="C12923"/>
          <cell r="D12923" t="str">
            <v/>
          </cell>
          <cell r="E12923"/>
          <cell r="F12923">
            <v>0</v>
          </cell>
          <cell r="G12923">
            <v>0</v>
          </cell>
        </row>
        <row r="12924">
          <cell r="A12924" t="str">
            <v/>
          </cell>
          <cell r="B12924" t="str">
            <v/>
          </cell>
          <cell r="C12924"/>
          <cell r="D12924" t="str">
            <v/>
          </cell>
          <cell r="E12924"/>
          <cell r="F12924">
            <v>0</v>
          </cell>
          <cell r="G12924">
            <v>0</v>
          </cell>
        </row>
        <row r="12925">
          <cell r="A12925" t="str">
            <v/>
          </cell>
          <cell r="B12925" t="str">
            <v/>
          </cell>
          <cell r="C12925"/>
          <cell r="D12925" t="str">
            <v/>
          </cell>
          <cell r="E12925"/>
          <cell r="F12925">
            <v>0</v>
          </cell>
          <cell r="G12925">
            <v>0</v>
          </cell>
        </row>
        <row r="12926">
          <cell r="A12926"/>
          <cell r="B12926"/>
          <cell r="C12926"/>
          <cell r="D12926"/>
          <cell r="E12926"/>
          <cell r="F12926" t="str">
            <v>Total A</v>
          </cell>
          <cell r="G12926">
            <v>0</v>
          </cell>
        </row>
        <row r="12927">
          <cell r="A12927"/>
          <cell r="B12927"/>
          <cell r="C12927" t="str">
            <v>B - MANO DE OBRA</v>
          </cell>
          <cell r="D12927"/>
          <cell r="E12927"/>
          <cell r="F12927"/>
          <cell r="G12927"/>
        </row>
        <row r="12928">
          <cell r="A12928" t="str">
            <v/>
          </cell>
          <cell r="B12928">
            <v>0</v>
          </cell>
          <cell r="C12928"/>
          <cell r="D12928" t="str">
            <v/>
          </cell>
          <cell r="E12928"/>
          <cell r="F12928">
            <v>0</v>
          </cell>
          <cell r="G12928">
            <v>0</v>
          </cell>
        </row>
        <row r="12929">
          <cell r="A12929" t="str">
            <v/>
          </cell>
          <cell r="B12929">
            <v>0</v>
          </cell>
          <cell r="C12929"/>
          <cell r="D12929" t="str">
            <v/>
          </cell>
          <cell r="E12929"/>
          <cell r="F12929">
            <v>0</v>
          </cell>
          <cell r="G12929">
            <v>0</v>
          </cell>
        </row>
        <row r="12930">
          <cell r="A12930" t="str">
            <v/>
          </cell>
          <cell r="B12930">
            <v>0</v>
          </cell>
          <cell r="C12930"/>
          <cell r="D12930" t="str">
            <v/>
          </cell>
          <cell r="E12930"/>
          <cell r="F12930">
            <v>0</v>
          </cell>
          <cell r="G12930">
            <v>0</v>
          </cell>
        </row>
        <row r="12931">
          <cell r="A12931" t="str">
            <v/>
          </cell>
          <cell r="B12931">
            <v>0</v>
          </cell>
          <cell r="C12931"/>
          <cell r="D12931" t="str">
            <v/>
          </cell>
          <cell r="E12931"/>
          <cell r="F12931">
            <v>0</v>
          </cell>
          <cell r="G12931">
            <v>0</v>
          </cell>
        </row>
        <row r="12932">
          <cell r="A12932" t="str">
            <v/>
          </cell>
          <cell r="B12932">
            <v>0</v>
          </cell>
          <cell r="C12932"/>
          <cell r="D12932" t="str">
            <v/>
          </cell>
          <cell r="E12932"/>
          <cell r="F12932">
            <v>0</v>
          </cell>
          <cell r="G12932">
            <v>0</v>
          </cell>
        </row>
        <row r="12933">
          <cell r="A12933" t="str">
            <v/>
          </cell>
          <cell r="B12933">
            <v>0</v>
          </cell>
          <cell r="C12933"/>
          <cell r="D12933" t="str">
            <v/>
          </cell>
          <cell r="E12933"/>
          <cell r="F12933">
            <v>0</v>
          </cell>
          <cell r="G12933">
            <v>0</v>
          </cell>
        </row>
        <row r="12934">
          <cell r="A12934" t="str">
            <v/>
          </cell>
          <cell r="B12934">
            <v>0</v>
          </cell>
          <cell r="C12934"/>
          <cell r="D12934" t="str">
            <v/>
          </cell>
          <cell r="E12934"/>
          <cell r="F12934">
            <v>0</v>
          </cell>
          <cell r="G12934">
            <v>0</v>
          </cell>
        </row>
        <row r="12935">
          <cell r="A12935" t="str">
            <v/>
          </cell>
          <cell r="B12935">
            <v>0</v>
          </cell>
          <cell r="C12935"/>
          <cell r="D12935" t="str">
            <v/>
          </cell>
          <cell r="E12935"/>
          <cell r="F12935">
            <v>0</v>
          </cell>
          <cell r="G12935">
            <v>0</v>
          </cell>
        </row>
        <row r="12936">
          <cell r="A12936"/>
          <cell r="B12936"/>
          <cell r="C12936"/>
          <cell r="D12936"/>
          <cell r="E12936"/>
          <cell r="F12936" t="str">
            <v>Total B</v>
          </cell>
          <cell r="G12936">
            <v>0</v>
          </cell>
        </row>
        <row r="12937">
          <cell r="A12937"/>
          <cell r="B12937"/>
          <cell r="C12937" t="str">
            <v>C - EQUIPOS</v>
          </cell>
          <cell r="D12937"/>
          <cell r="E12937"/>
          <cell r="F12937"/>
          <cell r="G12937"/>
        </row>
        <row r="12938">
          <cell r="A12938" t="str">
            <v/>
          </cell>
          <cell r="B12938" t="str">
            <v/>
          </cell>
          <cell r="C12938"/>
          <cell r="D12938" t="str">
            <v/>
          </cell>
          <cell r="E12938"/>
          <cell r="F12938">
            <v>0</v>
          </cell>
          <cell r="G12938">
            <v>0</v>
          </cell>
        </row>
        <row r="12939">
          <cell r="A12939" t="str">
            <v/>
          </cell>
          <cell r="B12939" t="str">
            <v/>
          </cell>
          <cell r="C12939"/>
          <cell r="D12939" t="str">
            <v/>
          </cell>
          <cell r="E12939"/>
          <cell r="F12939">
            <v>0</v>
          </cell>
          <cell r="G12939">
            <v>0</v>
          </cell>
        </row>
        <row r="12940">
          <cell r="A12940" t="str">
            <v/>
          </cell>
          <cell r="B12940" t="str">
            <v/>
          </cell>
          <cell r="C12940"/>
          <cell r="D12940" t="str">
            <v/>
          </cell>
          <cell r="E12940"/>
          <cell r="F12940">
            <v>0</v>
          </cell>
          <cell r="G12940">
            <v>0</v>
          </cell>
        </row>
        <row r="12941">
          <cell r="A12941" t="str">
            <v/>
          </cell>
          <cell r="B12941" t="str">
            <v/>
          </cell>
          <cell r="C12941"/>
          <cell r="D12941" t="str">
            <v/>
          </cell>
          <cell r="E12941"/>
          <cell r="F12941">
            <v>0</v>
          </cell>
          <cell r="G12941">
            <v>0</v>
          </cell>
        </row>
        <row r="12942">
          <cell r="A12942" t="str">
            <v/>
          </cell>
          <cell r="B12942" t="str">
            <v/>
          </cell>
          <cell r="C12942"/>
          <cell r="D12942" t="str">
            <v/>
          </cell>
          <cell r="E12942"/>
          <cell r="F12942">
            <v>0</v>
          </cell>
          <cell r="G12942">
            <v>0</v>
          </cell>
        </row>
        <row r="12943">
          <cell r="A12943" t="str">
            <v/>
          </cell>
          <cell r="B12943" t="str">
            <v/>
          </cell>
          <cell r="C12943"/>
          <cell r="D12943" t="str">
            <v/>
          </cell>
          <cell r="E12943"/>
          <cell r="F12943">
            <v>0</v>
          </cell>
          <cell r="G12943">
            <v>0</v>
          </cell>
        </row>
        <row r="12944">
          <cell r="A12944" t="str">
            <v/>
          </cell>
          <cell r="B12944" t="str">
            <v/>
          </cell>
          <cell r="C12944"/>
          <cell r="D12944" t="str">
            <v/>
          </cell>
          <cell r="E12944"/>
          <cell r="F12944">
            <v>0</v>
          </cell>
          <cell r="G12944">
            <v>0</v>
          </cell>
        </row>
        <row r="12945">
          <cell r="A12945" t="str">
            <v/>
          </cell>
          <cell r="B12945" t="str">
            <v/>
          </cell>
          <cell r="C12945"/>
          <cell r="D12945" t="str">
            <v/>
          </cell>
          <cell r="E12945"/>
          <cell r="F12945">
            <v>0</v>
          </cell>
          <cell r="G12945">
            <v>0</v>
          </cell>
        </row>
        <row r="12946">
          <cell r="A12946" t="str">
            <v/>
          </cell>
          <cell r="B12946" t="str">
            <v/>
          </cell>
          <cell r="C12946"/>
          <cell r="D12946" t="str">
            <v/>
          </cell>
          <cell r="E12946"/>
          <cell r="F12946">
            <v>0</v>
          </cell>
          <cell r="G12946">
            <v>0</v>
          </cell>
        </row>
        <row r="12947">
          <cell r="A12947"/>
          <cell r="B12947"/>
          <cell r="C12947"/>
          <cell r="D12947"/>
          <cell r="E12947"/>
          <cell r="F12947" t="str">
            <v>Total C</v>
          </cell>
          <cell r="G12947">
            <v>0</v>
          </cell>
        </row>
        <row r="12948">
          <cell r="A12948"/>
          <cell r="B12948"/>
          <cell r="C12948"/>
          <cell r="D12948"/>
          <cell r="E12948"/>
          <cell r="F12948"/>
          <cell r="G12948"/>
        </row>
        <row r="12949">
          <cell r="A12949" t="str">
            <v/>
          </cell>
          <cell r="B12949" t="str">
            <v/>
          </cell>
          <cell r="C12949"/>
          <cell r="D12949" t="str">
            <v>Costo  Neto</v>
          </cell>
          <cell r="E12949"/>
          <cell r="F12949" t="str">
            <v>Total D=A+B+C</v>
          </cell>
          <cell r="G12949">
            <v>0</v>
          </cell>
        </row>
        <row r="12951">
          <cell r="A12951" t="str">
            <v>ANALISIS DE PRECIOS</v>
          </cell>
          <cell r="B12951"/>
          <cell r="C12951"/>
          <cell r="D12951"/>
          <cell r="E12951"/>
          <cell r="F12951"/>
          <cell r="G12951"/>
        </row>
        <row r="12952">
          <cell r="A12952" t="str">
            <v>COMITENTE:</v>
          </cell>
          <cell r="B12952" t="str">
            <v>DIRECCIÓN DE ARQUITECTURA</v>
          </cell>
          <cell r="C12952"/>
          <cell r="D12952"/>
          <cell r="E12952"/>
          <cell r="F12952"/>
          <cell r="G12952"/>
        </row>
        <row r="12953">
          <cell r="A12953" t="str">
            <v>CONTRATISTA:</v>
          </cell>
          <cell r="B12953" t="str">
            <v xml:space="preserve">BILBAO CONSTRUCCIONES S.R.L. </v>
          </cell>
          <cell r="C12953"/>
          <cell r="D12953"/>
          <cell r="E12953"/>
          <cell r="F12953"/>
          <cell r="G12953"/>
        </row>
        <row r="12954">
          <cell r="A12954" t="str">
            <v>OBRA:</v>
          </cell>
          <cell r="B12954" t="str">
            <v>CENTRO DE MEDICINA NUCLEAR - PET / CT</v>
          </cell>
          <cell r="C12954"/>
          <cell r="D12954"/>
          <cell r="E12954"/>
          <cell r="F12954" t="str">
            <v>PRECIOS A:</v>
          </cell>
          <cell r="G12954">
            <v>43594</v>
          </cell>
        </row>
        <row r="12955">
          <cell r="A12955" t="str">
            <v>UBICACIÓN:</v>
          </cell>
          <cell r="B12955" t="str">
            <v>CAPITAL</v>
          </cell>
          <cell r="C12955"/>
          <cell r="D12955"/>
          <cell r="E12955"/>
          <cell r="F12955"/>
          <cell r="G12955"/>
        </row>
        <row r="12956">
          <cell r="A12956" t="str">
            <v>RUBRO:</v>
          </cell>
          <cell r="B12956" t="str">
            <v/>
          </cell>
          <cell r="C12956" t="str">
            <v/>
          </cell>
          <cell r="D12956"/>
          <cell r="E12956"/>
          <cell r="F12956"/>
          <cell r="G12956"/>
        </row>
        <row r="12957">
          <cell r="A12957" t="str">
            <v>ITEM:</v>
          </cell>
          <cell r="B12957" t="str">
            <v/>
          </cell>
          <cell r="C12957" t="str">
            <v/>
          </cell>
          <cell r="D12957"/>
          <cell r="E12957"/>
          <cell r="F12957" t="str">
            <v>UNIDAD:</v>
          </cell>
          <cell r="G12957" t="str">
            <v/>
          </cell>
        </row>
        <row r="12958">
          <cell r="A12958"/>
          <cell r="B12958"/>
          <cell r="C12958"/>
          <cell r="D12958"/>
          <cell r="E12958"/>
          <cell r="F12958"/>
          <cell r="G12958"/>
        </row>
        <row r="12959">
          <cell r="A12959" t="str">
            <v>DATOS REDETERMINACION</v>
          </cell>
          <cell r="B12959"/>
          <cell r="C12959" t="str">
            <v>DESIGNACION</v>
          </cell>
          <cell r="D12959" t="str">
            <v>U</v>
          </cell>
          <cell r="E12959" t="str">
            <v>Cantidad</v>
          </cell>
          <cell r="F12959" t="str">
            <v>$ Unitarios</v>
          </cell>
          <cell r="G12959" t="str">
            <v>$ Parcial</v>
          </cell>
        </row>
        <row r="12960">
          <cell r="A12960" t="str">
            <v>CÓDIGO</v>
          </cell>
          <cell r="B12960" t="str">
            <v>DESCRIPCIÓN</v>
          </cell>
          <cell r="C12960"/>
          <cell r="D12960"/>
          <cell r="E12960"/>
          <cell r="F12960"/>
          <cell r="G12960"/>
        </row>
        <row r="12961">
          <cell r="A12961"/>
          <cell r="B12961"/>
          <cell r="C12961" t="str">
            <v>A - MATERIALES</v>
          </cell>
          <cell r="D12961"/>
          <cell r="E12961"/>
          <cell r="F12961"/>
          <cell r="G12961"/>
        </row>
        <row r="12962">
          <cell r="A12962" t="str">
            <v/>
          </cell>
          <cell r="B12962" t="str">
            <v/>
          </cell>
          <cell r="C12962"/>
          <cell r="D12962" t="str">
            <v/>
          </cell>
          <cell r="E12962"/>
          <cell r="F12962">
            <v>0</v>
          </cell>
          <cell r="G12962">
            <v>0</v>
          </cell>
        </row>
        <row r="12963">
          <cell r="A12963" t="str">
            <v/>
          </cell>
          <cell r="B12963" t="str">
            <v/>
          </cell>
          <cell r="C12963"/>
          <cell r="D12963" t="str">
            <v/>
          </cell>
          <cell r="E12963"/>
          <cell r="F12963">
            <v>0</v>
          </cell>
          <cell r="G12963">
            <v>0</v>
          </cell>
        </row>
        <row r="12964">
          <cell r="A12964" t="str">
            <v/>
          </cell>
          <cell r="B12964" t="str">
            <v/>
          </cell>
          <cell r="C12964"/>
          <cell r="D12964" t="str">
            <v/>
          </cell>
          <cell r="E12964"/>
          <cell r="F12964">
            <v>0</v>
          </cell>
          <cell r="G12964">
            <v>0</v>
          </cell>
        </row>
        <row r="12965">
          <cell r="A12965" t="str">
            <v/>
          </cell>
          <cell r="B12965" t="str">
            <v/>
          </cell>
          <cell r="C12965"/>
          <cell r="D12965" t="str">
            <v/>
          </cell>
          <cell r="E12965"/>
          <cell r="F12965">
            <v>0</v>
          </cell>
          <cell r="G12965">
            <v>0</v>
          </cell>
        </row>
        <row r="12966">
          <cell r="A12966" t="str">
            <v/>
          </cell>
          <cell r="B12966" t="str">
            <v/>
          </cell>
          <cell r="C12966"/>
          <cell r="D12966" t="str">
            <v/>
          </cell>
          <cell r="E12966"/>
          <cell r="F12966">
            <v>0</v>
          </cell>
          <cell r="G12966">
            <v>0</v>
          </cell>
        </row>
        <row r="12967">
          <cell r="A12967" t="str">
            <v/>
          </cell>
          <cell r="B12967" t="str">
            <v/>
          </cell>
          <cell r="C12967"/>
          <cell r="D12967" t="str">
            <v/>
          </cell>
          <cell r="E12967"/>
          <cell r="F12967">
            <v>0</v>
          </cell>
          <cell r="G12967">
            <v>0</v>
          </cell>
        </row>
        <row r="12968">
          <cell r="A12968" t="str">
            <v/>
          </cell>
          <cell r="B12968" t="str">
            <v/>
          </cell>
          <cell r="C12968"/>
          <cell r="D12968" t="str">
            <v/>
          </cell>
          <cell r="E12968"/>
          <cell r="F12968">
            <v>0</v>
          </cell>
          <cell r="G12968">
            <v>0</v>
          </cell>
        </row>
        <row r="12969">
          <cell r="A12969" t="str">
            <v/>
          </cell>
          <cell r="B12969" t="str">
            <v/>
          </cell>
          <cell r="C12969"/>
          <cell r="D12969" t="str">
            <v/>
          </cell>
          <cell r="E12969"/>
          <cell r="F12969">
            <v>0</v>
          </cell>
          <cell r="G12969">
            <v>0</v>
          </cell>
        </row>
        <row r="12970">
          <cell r="A12970" t="str">
            <v/>
          </cell>
          <cell r="B12970" t="str">
            <v/>
          </cell>
          <cell r="C12970"/>
          <cell r="D12970" t="str">
            <v/>
          </cell>
          <cell r="E12970"/>
          <cell r="F12970">
            <v>0</v>
          </cell>
          <cell r="G12970">
            <v>0</v>
          </cell>
        </row>
        <row r="12971">
          <cell r="A12971" t="str">
            <v/>
          </cell>
          <cell r="B12971" t="str">
            <v/>
          </cell>
          <cell r="C12971"/>
          <cell r="D12971" t="str">
            <v/>
          </cell>
          <cell r="E12971"/>
          <cell r="F12971">
            <v>0</v>
          </cell>
          <cell r="G12971">
            <v>0</v>
          </cell>
        </row>
        <row r="12972">
          <cell r="A12972" t="str">
            <v/>
          </cell>
          <cell r="B12972" t="str">
            <v/>
          </cell>
          <cell r="C12972"/>
          <cell r="D12972" t="str">
            <v/>
          </cell>
          <cell r="E12972"/>
          <cell r="F12972">
            <v>0</v>
          </cell>
          <cell r="G12972">
            <v>0</v>
          </cell>
        </row>
        <row r="12973">
          <cell r="A12973" t="str">
            <v/>
          </cell>
          <cell r="B12973" t="str">
            <v/>
          </cell>
          <cell r="C12973"/>
          <cell r="D12973" t="str">
            <v/>
          </cell>
          <cell r="E12973"/>
          <cell r="F12973">
            <v>0</v>
          </cell>
          <cell r="G12973">
            <v>0</v>
          </cell>
        </row>
        <row r="12974">
          <cell r="A12974" t="str">
            <v/>
          </cell>
          <cell r="B12974" t="str">
            <v/>
          </cell>
          <cell r="C12974"/>
          <cell r="D12974" t="str">
            <v/>
          </cell>
          <cell r="E12974"/>
          <cell r="F12974">
            <v>0</v>
          </cell>
          <cell r="G12974">
            <v>0</v>
          </cell>
        </row>
        <row r="12975">
          <cell r="A12975" t="str">
            <v/>
          </cell>
          <cell r="B12975" t="str">
            <v/>
          </cell>
          <cell r="C12975"/>
          <cell r="D12975" t="str">
            <v/>
          </cell>
          <cell r="E12975"/>
          <cell r="F12975">
            <v>0</v>
          </cell>
          <cell r="G12975">
            <v>0</v>
          </cell>
        </row>
        <row r="12976">
          <cell r="A12976"/>
          <cell r="B12976"/>
          <cell r="C12976"/>
          <cell r="D12976"/>
          <cell r="E12976"/>
          <cell r="F12976" t="str">
            <v>Total A</v>
          </cell>
          <cell r="G12976">
            <v>0</v>
          </cell>
        </row>
        <row r="12977">
          <cell r="A12977"/>
          <cell r="B12977"/>
          <cell r="C12977" t="str">
            <v>B - MANO DE OBRA</v>
          </cell>
          <cell r="D12977"/>
          <cell r="E12977"/>
          <cell r="F12977"/>
          <cell r="G12977"/>
        </row>
        <row r="12978">
          <cell r="A12978" t="str">
            <v/>
          </cell>
          <cell r="B12978">
            <v>0</v>
          </cell>
          <cell r="C12978"/>
          <cell r="D12978" t="str">
            <v/>
          </cell>
          <cell r="E12978"/>
          <cell r="F12978">
            <v>0</v>
          </cell>
          <cell r="G12978">
            <v>0</v>
          </cell>
        </row>
        <row r="12979">
          <cell r="A12979" t="str">
            <v/>
          </cell>
          <cell r="B12979">
            <v>0</v>
          </cell>
          <cell r="C12979"/>
          <cell r="D12979" t="str">
            <v/>
          </cell>
          <cell r="E12979"/>
          <cell r="F12979">
            <v>0</v>
          </cell>
          <cell r="G12979">
            <v>0</v>
          </cell>
        </row>
        <row r="12980">
          <cell r="A12980" t="str">
            <v/>
          </cell>
          <cell r="B12980">
            <v>0</v>
          </cell>
          <cell r="C12980"/>
          <cell r="D12980" t="str">
            <v/>
          </cell>
          <cell r="E12980"/>
          <cell r="F12980">
            <v>0</v>
          </cell>
          <cell r="G12980">
            <v>0</v>
          </cell>
        </row>
        <row r="12981">
          <cell r="A12981" t="str">
            <v/>
          </cell>
          <cell r="B12981">
            <v>0</v>
          </cell>
          <cell r="C12981"/>
          <cell r="D12981" t="str">
            <v/>
          </cell>
          <cell r="E12981"/>
          <cell r="F12981">
            <v>0</v>
          </cell>
          <cell r="G12981">
            <v>0</v>
          </cell>
        </row>
        <row r="12982">
          <cell r="A12982" t="str">
            <v/>
          </cell>
          <cell r="B12982">
            <v>0</v>
          </cell>
          <cell r="C12982"/>
          <cell r="D12982" t="str">
            <v/>
          </cell>
          <cell r="E12982"/>
          <cell r="F12982">
            <v>0</v>
          </cell>
          <cell r="G12982">
            <v>0</v>
          </cell>
        </row>
        <row r="12983">
          <cell r="A12983" t="str">
            <v/>
          </cell>
          <cell r="B12983">
            <v>0</v>
          </cell>
          <cell r="C12983"/>
          <cell r="D12983" t="str">
            <v/>
          </cell>
          <cell r="E12983"/>
          <cell r="F12983">
            <v>0</v>
          </cell>
          <cell r="G12983">
            <v>0</v>
          </cell>
        </row>
        <row r="12984">
          <cell r="A12984" t="str">
            <v/>
          </cell>
          <cell r="B12984">
            <v>0</v>
          </cell>
          <cell r="C12984"/>
          <cell r="D12984" t="str">
            <v/>
          </cell>
          <cell r="E12984"/>
          <cell r="F12984">
            <v>0</v>
          </cell>
          <cell r="G12984">
            <v>0</v>
          </cell>
        </row>
        <row r="12985">
          <cell r="A12985" t="str">
            <v/>
          </cell>
          <cell r="B12985">
            <v>0</v>
          </cell>
          <cell r="C12985"/>
          <cell r="D12985" t="str">
            <v/>
          </cell>
          <cell r="E12985"/>
          <cell r="F12985">
            <v>0</v>
          </cell>
          <cell r="G12985">
            <v>0</v>
          </cell>
        </row>
        <row r="12986">
          <cell r="A12986"/>
          <cell r="B12986"/>
          <cell r="C12986"/>
          <cell r="D12986"/>
          <cell r="E12986"/>
          <cell r="F12986" t="str">
            <v>Total B</v>
          </cell>
          <cell r="G12986">
            <v>0</v>
          </cell>
        </row>
        <row r="12987">
          <cell r="A12987"/>
          <cell r="B12987"/>
          <cell r="C12987" t="str">
            <v>C - EQUIPOS</v>
          </cell>
          <cell r="D12987"/>
          <cell r="E12987"/>
          <cell r="F12987"/>
          <cell r="G12987"/>
        </row>
        <row r="12988">
          <cell r="A12988" t="str">
            <v/>
          </cell>
          <cell r="B12988" t="str">
            <v/>
          </cell>
          <cell r="C12988"/>
          <cell r="D12988" t="str">
            <v/>
          </cell>
          <cell r="E12988"/>
          <cell r="F12988">
            <v>0</v>
          </cell>
          <cell r="G12988">
            <v>0</v>
          </cell>
        </row>
        <row r="12989">
          <cell r="A12989" t="str">
            <v/>
          </cell>
          <cell r="B12989" t="str">
            <v/>
          </cell>
          <cell r="C12989"/>
          <cell r="D12989" t="str">
            <v/>
          </cell>
          <cell r="E12989"/>
          <cell r="F12989">
            <v>0</v>
          </cell>
          <cell r="G12989">
            <v>0</v>
          </cell>
        </row>
        <row r="12990">
          <cell r="A12990" t="str">
            <v/>
          </cell>
          <cell r="B12990" t="str">
            <v/>
          </cell>
          <cell r="C12990"/>
          <cell r="D12990" t="str">
            <v/>
          </cell>
          <cell r="E12990"/>
          <cell r="F12990">
            <v>0</v>
          </cell>
          <cell r="G12990">
            <v>0</v>
          </cell>
        </row>
        <row r="12991">
          <cell r="A12991" t="str">
            <v/>
          </cell>
          <cell r="B12991" t="str">
            <v/>
          </cell>
          <cell r="C12991"/>
          <cell r="D12991" t="str">
            <v/>
          </cell>
          <cell r="E12991"/>
          <cell r="F12991">
            <v>0</v>
          </cell>
          <cell r="G12991">
            <v>0</v>
          </cell>
        </row>
        <row r="12992">
          <cell r="A12992" t="str">
            <v/>
          </cell>
          <cell r="B12992" t="str">
            <v/>
          </cell>
          <cell r="C12992"/>
          <cell r="D12992" t="str">
            <v/>
          </cell>
          <cell r="E12992"/>
          <cell r="F12992">
            <v>0</v>
          </cell>
          <cell r="G12992">
            <v>0</v>
          </cell>
        </row>
        <row r="12993">
          <cell r="A12993" t="str">
            <v/>
          </cell>
          <cell r="B12993" t="str">
            <v/>
          </cell>
          <cell r="C12993"/>
          <cell r="D12993" t="str">
            <v/>
          </cell>
          <cell r="E12993"/>
          <cell r="F12993">
            <v>0</v>
          </cell>
          <cell r="G12993">
            <v>0</v>
          </cell>
        </row>
        <row r="12994">
          <cell r="A12994" t="str">
            <v/>
          </cell>
          <cell r="B12994" t="str">
            <v/>
          </cell>
          <cell r="C12994"/>
          <cell r="D12994" t="str">
            <v/>
          </cell>
          <cell r="E12994"/>
          <cell r="F12994">
            <v>0</v>
          </cell>
          <cell r="G12994">
            <v>0</v>
          </cell>
        </row>
        <row r="12995">
          <cell r="A12995" t="str">
            <v/>
          </cell>
          <cell r="B12995" t="str">
            <v/>
          </cell>
          <cell r="C12995"/>
          <cell r="D12995" t="str">
            <v/>
          </cell>
          <cell r="E12995"/>
          <cell r="F12995">
            <v>0</v>
          </cell>
          <cell r="G12995">
            <v>0</v>
          </cell>
        </row>
        <row r="12996">
          <cell r="A12996" t="str">
            <v/>
          </cell>
          <cell r="B12996" t="str">
            <v/>
          </cell>
          <cell r="C12996"/>
          <cell r="D12996" t="str">
            <v/>
          </cell>
          <cell r="E12996"/>
          <cell r="F12996">
            <v>0</v>
          </cell>
          <cell r="G12996">
            <v>0</v>
          </cell>
        </row>
        <row r="12997">
          <cell r="A12997"/>
          <cell r="B12997"/>
          <cell r="C12997"/>
          <cell r="D12997"/>
          <cell r="E12997"/>
          <cell r="F12997" t="str">
            <v>Total C</v>
          </cell>
          <cell r="G12997">
            <v>0</v>
          </cell>
        </row>
        <row r="12998">
          <cell r="A12998"/>
          <cell r="B12998"/>
          <cell r="C12998"/>
          <cell r="D12998"/>
          <cell r="E12998"/>
          <cell r="F12998"/>
          <cell r="G12998"/>
        </row>
        <row r="12999">
          <cell r="A12999" t="str">
            <v/>
          </cell>
          <cell r="B12999" t="str">
            <v/>
          </cell>
          <cell r="C12999"/>
          <cell r="D12999" t="str">
            <v>Costo  Neto</v>
          </cell>
          <cell r="E12999"/>
          <cell r="F12999" t="str">
            <v>Total D=A+B+C</v>
          </cell>
          <cell r="G12999">
            <v>0</v>
          </cell>
        </row>
        <row r="13001">
          <cell r="A13001" t="str">
            <v>ANALISIS DE PRECIOS</v>
          </cell>
          <cell r="B13001"/>
          <cell r="C13001"/>
          <cell r="D13001"/>
          <cell r="E13001"/>
          <cell r="F13001"/>
          <cell r="G13001"/>
        </row>
        <row r="13002">
          <cell r="A13002" t="str">
            <v>COMITENTE:</v>
          </cell>
          <cell r="B13002" t="str">
            <v>DIRECCIÓN DE ARQUITECTURA</v>
          </cell>
          <cell r="C13002"/>
          <cell r="D13002"/>
          <cell r="E13002"/>
          <cell r="F13002"/>
          <cell r="G13002"/>
        </row>
        <row r="13003">
          <cell r="A13003" t="str">
            <v>CONTRATISTA:</v>
          </cell>
          <cell r="B13003" t="str">
            <v xml:space="preserve">BILBAO CONSTRUCCIONES S.R.L. </v>
          </cell>
          <cell r="C13003"/>
          <cell r="D13003"/>
          <cell r="E13003"/>
          <cell r="F13003"/>
          <cell r="G13003"/>
        </row>
        <row r="13004">
          <cell r="A13004" t="str">
            <v>OBRA:</v>
          </cell>
          <cell r="B13004" t="str">
            <v>CENTRO DE MEDICINA NUCLEAR - PET / CT</v>
          </cell>
          <cell r="C13004"/>
          <cell r="D13004"/>
          <cell r="E13004"/>
          <cell r="F13004" t="str">
            <v>PRECIOS A:</v>
          </cell>
          <cell r="G13004">
            <v>43594</v>
          </cell>
        </row>
        <row r="13005">
          <cell r="A13005" t="str">
            <v>UBICACIÓN:</v>
          </cell>
          <cell r="B13005" t="str">
            <v>CAPITAL</v>
          </cell>
          <cell r="C13005"/>
          <cell r="D13005"/>
          <cell r="E13005"/>
          <cell r="F13005"/>
          <cell r="G13005"/>
        </row>
        <row r="13006">
          <cell r="A13006" t="str">
            <v>RUBRO:</v>
          </cell>
          <cell r="B13006" t="str">
            <v/>
          </cell>
          <cell r="C13006" t="str">
            <v/>
          </cell>
          <cell r="D13006"/>
          <cell r="E13006"/>
          <cell r="F13006"/>
          <cell r="G13006"/>
        </row>
        <row r="13007">
          <cell r="A13007" t="str">
            <v>ITEM:</v>
          </cell>
          <cell r="B13007" t="str">
            <v/>
          </cell>
          <cell r="C13007" t="str">
            <v/>
          </cell>
          <cell r="D13007"/>
          <cell r="E13007"/>
          <cell r="F13007" t="str">
            <v>UNIDAD:</v>
          </cell>
          <cell r="G13007" t="str">
            <v/>
          </cell>
        </row>
        <row r="13008">
          <cell r="A13008"/>
          <cell r="B13008"/>
          <cell r="C13008"/>
          <cell r="D13008"/>
          <cell r="E13008"/>
          <cell r="F13008"/>
          <cell r="G13008"/>
        </row>
        <row r="13009">
          <cell r="A13009" t="str">
            <v>DATOS REDETERMINACION</v>
          </cell>
          <cell r="B13009"/>
          <cell r="C13009" t="str">
            <v>DESIGNACION</v>
          </cell>
          <cell r="D13009" t="str">
            <v>U</v>
          </cell>
          <cell r="E13009" t="str">
            <v>Cantidad</v>
          </cell>
          <cell r="F13009" t="str">
            <v>$ Unitarios</v>
          </cell>
          <cell r="G13009" t="str">
            <v>$ Parcial</v>
          </cell>
        </row>
        <row r="13010">
          <cell r="A13010" t="str">
            <v>CÓDIGO</v>
          </cell>
          <cell r="B13010" t="str">
            <v>DESCRIPCIÓN</v>
          </cell>
          <cell r="C13010"/>
          <cell r="D13010"/>
          <cell r="E13010"/>
          <cell r="F13010"/>
          <cell r="G13010"/>
        </row>
        <row r="13011">
          <cell r="A13011"/>
          <cell r="B13011"/>
          <cell r="C13011" t="str">
            <v>A - MATERIALES</v>
          </cell>
          <cell r="D13011"/>
          <cell r="E13011"/>
          <cell r="F13011"/>
          <cell r="G13011"/>
        </row>
        <row r="13012">
          <cell r="A13012" t="str">
            <v/>
          </cell>
          <cell r="B13012" t="str">
            <v/>
          </cell>
          <cell r="C13012"/>
          <cell r="D13012" t="str">
            <v/>
          </cell>
          <cell r="E13012"/>
          <cell r="F13012">
            <v>0</v>
          </cell>
          <cell r="G13012">
            <v>0</v>
          </cell>
        </row>
        <row r="13013">
          <cell r="A13013" t="str">
            <v/>
          </cell>
          <cell r="B13013" t="str">
            <v/>
          </cell>
          <cell r="C13013"/>
          <cell r="D13013" t="str">
            <v/>
          </cell>
          <cell r="E13013"/>
          <cell r="F13013">
            <v>0</v>
          </cell>
          <cell r="G13013">
            <v>0</v>
          </cell>
        </row>
        <row r="13014">
          <cell r="A13014" t="str">
            <v/>
          </cell>
          <cell r="B13014" t="str">
            <v/>
          </cell>
          <cell r="C13014"/>
          <cell r="D13014" t="str">
            <v/>
          </cell>
          <cell r="E13014"/>
          <cell r="F13014">
            <v>0</v>
          </cell>
          <cell r="G13014">
            <v>0</v>
          </cell>
        </row>
        <row r="13015">
          <cell r="A13015" t="str">
            <v/>
          </cell>
          <cell r="B13015" t="str">
            <v/>
          </cell>
          <cell r="C13015"/>
          <cell r="D13015" t="str">
            <v/>
          </cell>
          <cell r="E13015"/>
          <cell r="F13015">
            <v>0</v>
          </cell>
          <cell r="G13015">
            <v>0</v>
          </cell>
        </row>
        <row r="13016">
          <cell r="A13016" t="str">
            <v/>
          </cell>
          <cell r="B13016" t="str">
            <v/>
          </cell>
          <cell r="C13016"/>
          <cell r="D13016" t="str">
            <v/>
          </cell>
          <cell r="E13016"/>
          <cell r="F13016">
            <v>0</v>
          </cell>
          <cell r="G13016">
            <v>0</v>
          </cell>
        </row>
        <row r="13017">
          <cell r="A13017" t="str">
            <v/>
          </cell>
          <cell r="B13017" t="str">
            <v/>
          </cell>
          <cell r="C13017"/>
          <cell r="D13017" t="str">
            <v/>
          </cell>
          <cell r="E13017"/>
          <cell r="F13017">
            <v>0</v>
          </cell>
          <cell r="G13017">
            <v>0</v>
          </cell>
        </row>
        <row r="13018">
          <cell r="A13018" t="str">
            <v/>
          </cell>
          <cell r="B13018" t="str">
            <v/>
          </cell>
          <cell r="C13018"/>
          <cell r="D13018" t="str">
            <v/>
          </cell>
          <cell r="E13018"/>
          <cell r="F13018">
            <v>0</v>
          </cell>
          <cell r="G13018">
            <v>0</v>
          </cell>
        </row>
        <row r="13019">
          <cell r="A13019" t="str">
            <v/>
          </cell>
          <cell r="B13019" t="str">
            <v/>
          </cell>
          <cell r="C13019"/>
          <cell r="D13019" t="str">
            <v/>
          </cell>
          <cell r="E13019"/>
          <cell r="F13019">
            <v>0</v>
          </cell>
          <cell r="G13019">
            <v>0</v>
          </cell>
        </row>
        <row r="13020">
          <cell r="A13020" t="str">
            <v/>
          </cell>
          <cell r="B13020" t="str">
            <v/>
          </cell>
          <cell r="C13020"/>
          <cell r="D13020" t="str">
            <v/>
          </cell>
          <cell r="E13020"/>
          <cell r="F13020">
            <v>0</v>
          </cell>
          <cell r="G13020">
            <v>0</v>
          </cell>
        </row>
        <row r="13021">
          <cell r="A13021" t="str">
            <v/>
          </cell>
          <cell r="B13021" t="str">
            <v/>
          </cell>
          <cell r="C13021"/>
          <cell r="D13021" t="str">
            <v/>
          </cell>
          <cell r="E13021"/>
          <cell r="F13021">
            <v>0</v>
          </cell>
          <cell r="G13021">
            <v>0</v>
          </cell>
        </row>
        <row r="13022">
          <cell r="A13022" t="str">
            <v/>
          </cell>
          <cell r="B13022" t="str">
            <v/>
          </cell>
          <cell r="C13022"/>
          <cell r="D13022" t="str">
            <v/>
          </cell>
          <cell r="E13022"/>
          <cell r="F13022">
            <v>0</v>
          </cell>
          <cell r="G13022">
            <v>0</v>
          </cell>
        </row>
        <row r="13023">
          <cell r="A13023" t="str">
            <v/>
          </cell>
          <cell r="B13023" t="str">
            <v/>
          </cell>
          <cell r="C13023"/>
          <cell r="D13023" t="str">
            <v/>
          </cell>
          <cell r="E13023"/>
          <cell r="F13023">
            <v>0</v>
          </cell>
          <cell r="G13023">
            <v>0</v>
          </cell>
        </row>
        <row r="13024">
          <cell r="A13024" t="str">
            <v/>
          </cell>
          <cell r="B13024" t="str">
            <v/>
          </cell>
          <cell r="C13024"/>
          <cell r="D13024" t="str">
            <v/>
          </cell>
          <cell r="E13024"/>
          <cell r="F13024">
            <v>0</v>
          </cell>
          <cell r="G13024">
            <v>0</v>
          </cell>
        </row>
        <row r="13025">
          <cell r="A13025" t="str">
            <v/>
          </cell>
          <cell r="B13025" t="str">
            <v/>
          </cell>
          <cell r="C13025"/>
          <cell r="D13025" t="str">
            <v/>
          </cell>
          <cell r="E13025"/>
          <cell r="F13025">
            <v>0</v>
          </cell>
          <cell r="G13025">
            <v>0</v>
          </cell>
        </row>
        <row r="13026">
          <cell r="A13026"/>
          <cell r="B13026"/>
          <cell r="C13026"/>
          <cell r="D13026"/>
          <cell r="E13026"/>
          <cell r="F13026" t="str">
            <v>Total A</v>
          </cell>
          <cell r="G13026">
            <v>0</v>
          </cell>
        </row>
        <row r="13027">
          <cell r="A13027"/>
          <cell r="B13027"/>
          <cell r="C13027" t="str">
            <v>B - MANO DE OBRA</v>
          </cell>
          <cell r="D13027"/>
          <cell r="E13027"/>
          <cell r="F13027"/>
          <cell r="G13027"/>
        </row>
        <row r="13028">
          <cell r="A13028" t="str">
            <v/>
          </cell>
          <cell r="B13028">
            <v>0</v>
          </cell>
          <cell r="C13028"/>
          <cell r="D13028" t="str">
            <v/>
          </cell>
          <cell r="E13028"/>
          <cell r="F13028">
            <v>0</v>
          </cell>
          <cell r="G13028">
            <v>0</v>
          </cell>
        </row>
        <row r="13029">
          <cell r="A13029" t="str">
            <v/>
          </cell>
          <cell r="B13029">
            <v>0</v>
          </cell>
          <cell r="C13029"/>
          <cell r="D13029" t="str">
            <v/>
          </cell>
          <cell r="E13029"/>
          <cell r="F13029">
            <v>0</v>
          </cell>
          <cell r="G13029">
            <v>0</v>
          </cell>
        </row>
        <row r="13030">
          <cell r="A13030" t="str">
            <v/>
          </cell>
          <cell r="B13030">
            <v>0</v>
          </cell>
          <cell r="C13030"/>
          <cell r="D13030" t="str">
            <v/>
          </cell>
          <cell r="E13030"/>
          <cell r="F13030">
            <v>0</v>
          </cell>
          <cell r="G13030">
            <v>0</v>
          </cell>
        </row>
        <row r="13031">
          <cell r="A13031" t="str">
            <v/>
          </cell>
          <cell r="B13031">
            <v>0</v>
          </cell>
          <cell r="C13031"/>
          <cell r="D13031" t="str">
            <v/>
          </cell>
          <cell r="E13031"/>
          <cell r="F13031">
            <v>0</v>
          </cell>
          <cell r="G13031">
            <v>0</v>
          </cell>
        </row>
        <row r="13032">
          <cell r="A13032" t="str">
            <v/>
          </cell>
          <cell r="B13032">
            <v>0</v>
          </cell>
          <cell r="C13032"/>
          <cell r="D13032" t="str">
            <v/>
          </cell>
          <cell r="E13032"/>
          <cell r="F13032">
            <v>0</v>
          </cell>
          <cell r="G13032">
            <v>0</v>
          </cell>
        </row>
        <row r="13033">
          <cell r="A13033" t="str">
            <v/>
          </cell>
          <cell r="B13033">
            <v>0</v>
          </cell>
          <cell r="C13033"/>
          <cell r="D13033" t="str">
            <v/>
          </cell>
          <cell r="E13033"/>
          <cell r="F13033">
            <v>0</v>
          </cell>
          <cell r="G13033">
            <v>0</v>
          </cell>
        </row>
        <row r="13034">
          <cell r="A13034" t="str">
            <v/>
          </cell>
          <cell r="B13034">
            <v>0</v>
          </cell>
          <cell r="C13034"/>
          <cell r="D13034" t="str">
            <v/>
          </cell>
          <cell r="E13034"/>
          <cell r="F13034">
            <v>0</v>
          </cell>
          <cell r="G13034">
            <v>0</v>
          </cell>
        </row>
        <row r="13035">
          <cell r="A13035" t="str">
            <v/>
          </cell>
          <cell r="B13035">
            <v>0</v>
          </cell>
          <cell r="C13035"/>
          <cell r="D13035" t="str">
            <v/>
          </cell>
          <cell r="E13035"/>
          <cell r="F13035">
            <v>0</v>
          </cell>
          <cell r="G13035">
            <v>0</v>
          </cell>
        </row>
        <row r="13036">
          <cell r="A13036"/>
          <cell r="B13036"/>
          <cell r="C13036"/>
          <cell r="D13036"/>
          <cell r="E13036"/>
          <cell r="F13036" t="str">
            <v>Total B</v>
          </cell>
          <cell r="G13036">
            <v>0</v>
          </cell>
        </row>
        <row r="13037">
          <cell r="A13037"/>
          <cell r="B13037"/>
          <cell r="C13037" t="str">
            <v>C - EQUIPOS</v>
          </cell>
          <cell r="D13037"/>
          <cell r="E13037"/>
          <cell r="F13037"/>
          <cell r="G13037"/>
        </row>
        <row r="13038">
          <cell r="A13038" t="str">
            <v/>
          </cell>
          <cell r="B13038" t="str">
            <v/>
          </cell>
          <cell r="C13038"/>
          <cell r="D13038" t="str">
            <v/>
          </cell>
          <cell r="E13038"/>
          <cell r="F13038">
            <v>0</v>
          </cell>
          <cell r="G13038">
            <v>0</v>
          </cell>
        </row>
        <row r="13039">
          <cell r="A13039" t="str">
            <v/>
          </cell>
          <cell r="B13039" t="str">
            <v/>
          </cell>
          <cell r="C13039"/>
          <cell r="D13039" t="str">
            <v/>
          </cell>
          <cell r="E13039"/>
          <cell r="F13039">
            <v>0</v>
          </cell>
          <cell r="G13039">
            <v>0</v>
          </cell>
        </row>
        <row r="13040">
          <cell r="A13040" t="str">
            <v/>
          </cell>
          <cell r="B13040" t="str">
            <v/>
          </cell>
          <cell r="C13040"/>
          <cell r="D13040" t="str">
            <v/>
          </cell>
          <cell r="E13040"/>
          <cell r="F13040">
            <v>0</v>
          </cell>
          <cell r="G13040">
            <v>0</v>
          </cell>
        </row>
        <row r="13041">
          <cell r="A13041" t="str">
            <v/>
          </cell>
          <cell r="B13041" t="str">
            <v/>
          </cell>
          <cell r="C13041"/>
          <cell r="D13041" t="str">
            <v/>
          </cell>
          <cell r="E13041"/>
          <cell r="F13041">
            <v>0</v>
          </cell>
          <cell r="G13041">
            <v>0</v>
          </cell>
        </row>
        <row r="13042">
          <cell r="A13042" t="str">
            <v/>
          </cell>
          <cell r="B13042" t="str">
            <v/>
          </cell>
          <cell r="C13042"/>
          <cell r="D13042" t="str">
            <v/>
          </cell>
          <cell r="E13042"/>
          <cell r="F13042">
            <v>0</v>
          </cell>
          <cell r="G13042">
            <v>0</v>
          </cell>
        </row>
        <row r="13043">
          <cell r="A13043" t="str">
            <v/>
          </cell>
          <cell r="B13043" t="str">
            <v/>
          </cell>
          <cell r="C13043"/>
          <cell r="D13043" t="str">
            <v/>
          </cell>
          <cell r="E13043"/>
          <cell r="F13043">
            <v>0</v>
          </cell>
          <cell r="G13043">
            <v>0</v>
          </cell>
        </row>
        <row r="13044">
          <cell r="A13044" t="str">
            <v/>
          </cell>
          <cell r="B13044" t="str">
            <v/>
          </cell>
          <cell r="C13044"/>
          <cell r="D13044" t="str">
            <v/>
          </cell>
          <cell r="E13044"/>
          <cell r="F13044">
            <v>0</v>
          </cell>
          <cell r="G13044">
            <v>0</v>
          </cell>
        </row>
        <row r="13045">
          <cell r="A13045" t="str">
            <v/>
          </cell>
          <cell r="B13045" t="str">
            <v/>
          </cell>
          <cell r="C13045"/>
          <cell r="D13045" t="str">
            <v/>
          </cell>
          <cell r="E13045"/>
          <cell r="F13045">
            <v>0</v>
          </cell>
          <cell r="G13045">
            <v>0</v>
          </cell>
        </row>
        <row r="13046">
          <cell r="A13046" t="str">
            <v/>
          </cell>
          <cell r="B13046" t="str">
            <v/>
          </cell>
          <cell r="C13046"/>
          <cell r="D13046" t="str">
            <v/>
          </cell>
          <cell r="E13046"/>
          <cell r="F13046">
            <v>0</v>
          </cell>
          <cell r="G13046">
            <v>0</v>
          </cell>
        </row>
        <row r="13047">
          <cell r="A13047"/>
          <cell r="B13047"/>
          <cell r="C13047"/>
          <cell r="D13047"/>
          <cell r="E13047"/>
          <cell r="F13047" t="str">
            <v>Total C</v>
          </cell>
          <cell r="G13047">
            <v>0</v>
          </cell>
        </row>
        <row r="13048">
          <cell r="A13048"/>
          <cell r="B13048"/>
          <cell r="C13048"/>
          <cell r="D13048"/>
          <cell r="E13048"/>
          <cell r="F13048"/>
          <cell r="G13048"/>
        </row>
        <row r="13049">
          <cell r="A13049" t="str">
            <v/>
          </cell>
          <cell r="B13049" t="str">
            <v/>
          </cell>
          <cell r="C13049"/>
          <cell r="D13049" t="str">
            <v>Costo  Neto</v>
          </cell>
          <cell r="E13049"/>
          <cell r="F13049" t="str">
            <v>Total D=A+B+C</v>
          </cell>
          <cell r="G13049">
            <v>0</v>
          </cell>
        </row>
        <row r="13051">
          <cell r="A13051" t="str">
            <v>ANALISIS DE PRECIOS</v>
          </cell>
          <cell r="B13051"/>
          <cell r="C13051"/>
          <cell r="D13051"/>
          <cell r="E13051"/>
          <cell r="F13051"/>
          <cell r="G13051"/>
        </row>
        <row r="13052">
          <cell r="A13052" t="str">
            <v>COMITENTE:</v>
          </cell>
          <cell r="B13052" t="str">
            <v>DIRECCIÓN DE ARQUITECTURA</v>
          </cell>
          <cell r="C13052"/>
          <cell r="D13052"/>
          <cell r="E13052"/>
          <cell r="F13052"/>
          <cell r="G13052"/>
        </row>
        <row r="13053">
          <cell r="A13053" t="str">
            <v>CONTRATISTA:</v>
          </cell>
          <cell r="B13053" t="str">
            <v xml:space="preserve">BILBAO CONSTRUCCIONES S.R.L. </v>
          </cell>
          <cell r="C13053"/>
          <cell r="D13053"/>
          <cell r="E13053"/>
          <cell r="F13053"/>
          <cell r="G13053"/>
        </row>
        <row r="13054">
          <cell r="A13054" t="str">
            <v>OBRA:</v>
          </cell>
          <cell r="B13054" t="str">
            <v>CENTRO DE MEDICINA NUCLEAR - PET / CT</v>
          </cell>
          <cell r="C13054"/>
          <cell r="D13054"/>
          <cell r="E13054"/>
          <cell r="F13054" t="str">
            <v>PRECIOS A:</v>
          </cell>
          <cell r="G13054">
            <v>43594</v>
          </cell>
        </row>
        <row r="13055">
          <cell r="A13055" t="str">
            <v>UBICACIÓN:</v>
          </cell>
          <cell r="B13055" t="str">
            <v>CAPITAL</v>
          </cell>
          <cell r="C13055"/>
          <cell r="D13055"/>
          <cell r="E13055"/>
          <cell r="F13055"/>
          <cell r="G13055"/>
        </row>
        <row r="13056">
          <cell r="A13056" t="str">
            <v>RUBRO:</v>
          </cell>
          <cell r="B13056" t="str">
            <v/>
          </cell>
          <cell r="C13056" t="str">
            <v/>
          </cell>
          <cell r="D13056"/>
          <cell r="E13056"/>
          <cell r="F13056"/>
          <cell r="G13056"/>
        </row>
        <row r="13057">
          <cell r="A13057" t="str">
            <v>ITEM:</v>
          </cell>
          <cell r="B13057" t="str">
            <v/>
          </cell>
          <cell r="C13057" t="str">
            <v/>
          </cell>
          <cell r="D13057"/>
          <cell r="E13057"/>
          <cell r="F13057" t="str">
            <v>UNIDAD:</v>
          </cell>
          <cell r="G13057" t="str">
            <v/>
          </cell>
        </row>
        <row r="13058">
          <cell r="A13058"/>
          <cell r="B13058"/>
          <cell r="C13058"/>
          <cell r="D13058"/>
          <cell r="E13058"/>
          <cell r="F13058"/>
          <cell r="G13058"/>
        </row>
        <row r="13059">
          <cell r="A13059" t="str">
            <v>DATOS REDETERMINACION</v>
          </cell>
          <cell r="B13059"/>
          <cell r="C13059" t="str">
            <v>DESIGNACION</v>
          </cell>
          <cell r="D13059" t="str">
            <v>U</v>
          </cell>
          <cell r="E13059" t="str">
            <v>Cantidad</v>
          </cell>
          <cell r="F13059" t="str">
            <v>$ Unitarios</v>
          </cell>
          <cell r="G13059" t="str">
            <v>$ Parcial</v>
          </cell>
        </row>
        <row r="13060">
          <cell r="A13060" t="str">
            <v>CÓDIGO</v>
          </cell>
          <cell r="B13060" t="str">
            <v>DESCRIPCIÓN</v>
          </cell>
          <cell r="C13060"/>
          <cell r="D13060"/>
          <cell r="E13060"/>
          <cell r="F13060"/>
          <cell r="G13060"/>
        </row>
        <row r="13061">
          <cell r="A13061"/>
          <cell r="B13061"/>
          <cell r="C13061" t="str">
            <v>A - MATERIALES</v>
          </cell>
          <cell r="D13061"/>
          <cell r="E13061"/>
          <cell r="F13061"/>
          <cell r="G13061"/>
        </row>
        <row r="13062">
          <cell r="A13062" t="str">
            <v/>
          </cell>
          <cell r="B13062" t="str">
            <v/>
          </cell>
          <cell r="C13062"/>
          <cell r="D13062" t="str">
            <v/>
          </cell>
          <cell r="E13062"/>
          <cell r="F13062">
            <v>0</v>
          </cell>
          <cell r="G13062">
            <v>0</v>
          </cell>
        </row>
        <row r="13063">
          <cell r="A13063" t="str">
            <v/>
          </cell>
          <cell r="B13063" t="str">
            <v/>
          </cell>
          <cell r="C13063"/>
          <cell r="D13063" t="str">
            <v/>
          </cell>
          <cell r="E13063"/>
          <cell r="F13063">
            <v>0</v>
          </cell>
          <cell r="G13063">
            <v>0</v>
          </cell>
        </row>
        <row r="13064">
          <cell r="A13064" t="str">
            <v/>
          </cell>
          <cell r="B13064" t="str">
            <v/>
          </cell>
          <cell r="C13064"/>
          <cell r="D13064" t="str">
            <v/>
          </cell>
          <cell r="E13064"/>
          <cell r="F13064">
            <v>0</v>
          </cell>
          <cell r="G13064">
            <v>0</v>
          </cell>
        </row>
        <row r="13065">
          <cell r="A13065" t="str">
            <v/>
          </cell>
          <cell r="B13065" t="str">
            <v/>
          </cell>
          <cell r="C13065"/>
          <cell r="D13065" t="str">
            <v/>
          </cell>
          <cell r="E13065"/>
          <cell r="F13065">
            <v>0</v>
          </cell>
          <cell r="G13065">
            <v>0</v>
          </cell>
        </row>
        <row r="13066">
          <cell r="A13066" t="str">
            <v/>
          </cell>
          <cell r="B13066" t="str">
            <v/>
          </cell>
          <cell r="C13066"/>
          <cell r="D13066" t="str">
            <v/>
          </cell>
          <cell r="E13066"/>
          <cell r="F13066">
            <v>0</v>
          </cell>
          <cell r="G13066">
            <v>0</v>
          </cell>
        </row>
        <row r="13067">
          <cell r="A13067" t="str">
            <v/>
          </cell>
          <cell r="B13067" t="str">
            <v/>
          </cell>
          <cell r="C13067"/>
          <cell r="D13067" t="str">
            <v/>
          </cell>
          <cell r="E13067"/>
          <cell r="F13067">
            <v>0</v>
          </cell>
          <cell r="G13067">
            <v>0</v>
          </cell>
        </row>
        <row r="13068">
          <cell r="A13068" t="str">
            <v/>
          </cell>
          <cell r="B13068" t="str">
            <v/>
          </cell>
          <cell r="C13068"/>
          <cell r="D13068" t="str">
            <v/>
          </cell>
          <cell r="E13068"/>
          <cell r="F13068">
            <v>0</v>
          </cell>
          <cell r="G13068">
            <v>0</v>
          </cell>
        </row>
        <row r="13069">
          <cell r="A13069" t="str">
            <v/>
          </cell>
          <cell r="B13069" t="str">
            <v/>
          </cell>
          <cell r="C13069"/>
          <cell r="D13069" t="str">
            <v/>
          </cell>
          <cell r="E13069"/>
          <cell r="F13069">
            <v>0</v>
          </cell>
          <cell r="G13069">
            <v>0</v>
          </cell>
        </row>
        <row r="13070">
          <cell r="A13070" t="str">
            <v/>
          </cell>
          <cell r="B13070" t="str">
            <v/>
          </cell>
          <cell r="C13070"/>
          <cell r="D13070" t="str">
            <v/>
          </cell>
          <cell r="E13070"/>
          <cell r="F13070">
            <v>0</v>
          </cell>
          <cell r="G13070">
            <v>0</v>
          </cell>
        </row>
        <row r="13071">
          <cell r="A13071" t="str">
            <v/>
          </cell>
          <cell r="B13071" t="str">
            <v/>
          </cell>
          <cell r="C13071"/>
          <cell r="D13071" t="str">
            <v/>
          </cell>
          <cell r="E13071"/>
          <cell r="F13071">
            <v>0</v>
          </cell>
          <cell r="G13071">
            <v>0</v>
          </cell>
        </row>
        <row r="13072">
          <cell r="A13072" t="str">
            <v/>
          </cell>
          <cell r="B13072" t="str">
            <v/>
          </cell>
          <cell r="C13072"/>
          <cell r="D13072" t="str">
            <v/>
          </cell>
          <cell r="E13072"/>
          <cell r="F13072">
            <v>0</v>
          </cell>
          <cell r="G13072">
            <v>0</v>
          </cell>
        </row>
        <row r="13073">
          <cell r="A13073" t="str">
            <v/>
          </cell>
          <cell r="B13073" t="str">
            <v/>
          </cell>
          <cell r="C13073"/>
          <cell r="D13073" t="str">
            <v/>
          </cell>
          <cell r="E13073"/>
          <cell r="F13073">
            <v>0</v>
          </cell>
          <cell r="G13073">
            <v>0</v>
          </cell>
        </row>
        <row r="13074">
          <cell r="A13074" t="str">
            <v/>
          </cell>
          <cell r="B13074" t="str">
            <v/>
          </cell>
          <cell r="C13074"/>
          <cell r="D13074" t="str">
            <v/>
          </cell>
          <cell r="E13074"/>
          <cell r="F13074">
            <v>0</v>
          </cell>
          <cell r="G13074">
            <v>0</v>
          </cell>
        </row>
        <row r="13075">
          <cell r="A13075" t="str">
            <v/>
          </cell>
          <cell r="B13075" t="str">
            <v/>
          </cell>
          <cell r="C13075"/>
          <cell r="D13075" t="str">
            <v/>
          </cell>
          <cell r="E13075"/>
          <cell r="F13075">
            <v>0</v>
          </cell>
          <cell r="G13075">
            <v>0</v>
          </cell>
        </row>
        <row r="13076">
          <cell r="A13076"/>
          <cell r="B13076"/>
          <cell r="C13076"/>
          <cell r="D13076"/>
          <cell r="E13076"/>
          <cell r="F13076" t="str">
            <v>Total A</v>
          </cell>
          <cell r="G13076">
            <v>0</v>
          </cell>
        </row>
        <row r="13077">
          <cell r="A13077"/>
          <cell r="B13077"/>
          <cell r="C13077" t="str">
            <v>B - MANO DE OBRA</v>
          </cell>
          <cell r="D13077"/>
          <cell r="E13077"/>
          <cell r="F13077"/>
          <cell r="G13077"/>
        </row>
        <row r="13078">
          <cell r="A13078" t="str">
            <v/>
          </cell>
          <cell r="B13078">
            <v>0</v>
          </cell>
          <cell r="C13078"/>
          <cell r="D13078" t="str">
            <v/>
          </cell>
          <cell r="E13078"/>
          <cell r="F13078">
            <v>0</v>
          </cell>
          <cell r="G13078">
            <v>0</v>
          </cell>
        </row>
        <row r="13079">
          <cell r="A13079" t="str">
            <v/>
          </cell>
          <cell r="B13079">
            <v>0</v>
          </cell>
          <cell r="C13079"/>
          <cell r="D13079" t="str">
            <v/>
          </cell>
          <cell r="E13079"/>
          <cell r="F13079">
            <v>0</v>
          </cell>
          <cell r="G13079">
            <v>0</v>
          </cell>
        </row>
        <row r="13080">
          <cell r="A13080" t="str">
            <v/>
          </cell>
          <cell r="B13080">
            <v>0</v>
          </cell>
          <cell r="C13080"/>
          <cell r="D13080" t="str">
            <v/>
          </cell>
          <cell r="E13080"/>
          <cell r="F13080">
            <v>0</v>
          </cell>
          <cell r="G13080">
            <v>0</v>
          </cell>
        </row>
        <row r="13081">
          <cell r="A13081" t="str">
            <v/>
          </cell>
          <cell r="B13081">
            <v>0</v>
          </cell>
          <cell r="C13081"/>
          <cell r="D13081" t="str">
            <v/>
          </cell>
          <cell r="E13081"/>
          <cell r="F13081">
            <v>0</v>
          </cell>
          <cell r="G13081">
            <v>0</v>
          </cell>
        </row>
        <row r="13082">
          <cell r="A13082" t="str">
            <v/>
          </cell>
          <cell r="B13082">
            <v>0</v>
          </cell>
          <cell r="C13082"/>
          <cell r="D13082" t="str">
            <v/>
          </cell>
          <cell r="E13082"/>
          <cell r="F13082">
            <v>0</v>
          </cell>
          <cell r="G13082">
            <v>0</v>
          </cell>
        </row>
        <row r="13083">
          <cell r="A13083" t="str">
            <v/>
          </cell>
          <cell r="B13083">
            <v>0</v>
          </cell>
          <cell r="C13083"/>
          <cell r="D13083" t="str">
            <v/>
          </cell>
          <cell r="E13083"/>
          <cell r="F13083">
            <v>0</v>
          </cell>
          <cell r="G13083">
            <v>0</v>
          </cell>
        </row>
        <row r="13084">
          <cell r="A13084" t="str">
            <v/>
          </cell>
          <cell r="B13084">
            <v>0</v>
          </cell>
          <cell r="C13084"/>
          <cell r="D13084" t="str">
            <v/>
          </cell>
          <cell r="E13084"/>
          <cell r="F13084">
            <v>0</v>
          </cell>
          <cell r="G13084">
            <v>0</v>
          </cell>
        </row>
        <row r="13085">
          <cell r="A13085" t="str">
            <v/>
          </cell>
          <cell r="B13085">
            <v>0</v>
          </cell>
          <cell r="C13085"/>
          <cell r="D13085" t="str">
            <v/>
          </cell>
          <cell r="E13085"/>
          <cell r="F13085">
            <v>0</v>
          </cell>
          <cell r="G13085">
            <v>0</v>
          </cell>
        </row>
        <row r="13086">
          <cell r="A13086"/>
          <cell r="B13086"/>
          <cell r="C13086"/>
          <cell r="D13086"/>
          <cell r="E13086"/>
          <cell r="F13086" t="str">
            <v>Total B</v>
          </cell>
          <cell r="G13086">
            <v>0</v>
          </cell>
        </row>
        <row r="13087">
          <cell r="A13087"/>
          <cell r="B13087"/>
          <cell r="C13087" t="str">
            <v>C - EQUIPOS</v>
          </cell>
          <cell r="D13087"/>
          <cell r="E13087"/>
          <cell r="F13087"/>
          <cell r="G13087"/>
        </row>
        <row r="13088">
          <cell r="A13088" t="str">
            <v/>
          </cell>
          <cell r="B13088" t="str">
            <v/>
          </cell>
          <cell r="C13088"/>
          <cell r="D13088" t="str">
            <v/>
          </cell>
          <cell r="E13088"/>
          <cell r="F13088">
            <v>0</v>
          </cell>
          <cell r="G13088">
            <v>0</v>
          </cell>
        </row>
        <row r="13089">
          <cell r="A13089" t="str">
            <v/>
          </cell>
          <cell r="B13089" t="str">
            <v/>
          </cell>
          <cell r="C13089"/>
          <cell r="D13089" t="str">
            <v/>
          </cell>
          <cell r="E13089"/>
          <cell r="F13089">
            <v>0</v>
          </cell>
          <cell r="G13089">
            <v>0</v>
          </cell>
        </row>
        <row r="13090">
          <cell r="A13090" t="str">
            <v/>
          </cell>
          <cell r="B13090" t="str">
            <v/>
          </cell>
          <cell r="C13090"/>
          <cell r="D13090" t="str">
            <v/>
          </cell>
          <cell r="E13090"/>
          <cell r="F13090">
            <v>0</v>
          </cell>
          <cell r="G13090">
            <v>0</v>
          </cell>
        </row>
        <row r="13091">
          <cell r="A13091" t="str">
            <v/>
          </cell>
          <cell r="B13091" t="str">
            <v/>
          </cell>
          <cell r="C13091"/>
          <cell r="D13091" t="str">
            <v/>
          </cell>
          <cell r="E13091"/>
          <cell r="F13091">
            <v>0</v>
          </cell>
          <cell r="G13091">
            <v>0</v>
          </cell>
        </row>
        <row r="13092">
          <cell r="A13092" t="str">
            <v/>
          </cell>
          <cell r="B13092" t="str">
            <v/>
          </cell>
          <cell r="C13092"/>
          <cell r="D13092" t="str">
            <v/>
          </cell>
          <cell r="E13092"/>
          <cell r="F13092">
            <v>0</v>
          </cell>
          <cell r="G13092">
            <v>0</v>
          </cell>
        </row>
        <row r="13093">
          <cell r="A13093" t="str">
            <v/>
          </cell>
          <cell r="B13093" t="str">
            <v/>
          </cell>
          <cell r="C13093"/>
          <cell r="D13093" t="str">
            <v/>
          </cell>
          <cell r="E13093"/>
          <cell r="F13093">
            <v>0</v>
          </cell>
          <cell r="G13093">
            <v>0</v>
          </cell>
        </row>
        <row r="13094">
          <cell r="A13094" t="str">
            <v/>
          </cell>
          <cell r="B13094" t="str">
            <v/>
          </cell>
          <cell r="C13094"/>
          <cell r="D13094" t="str">
            <v/>
          </cell>
          <cell r="E13094"/>
          <cell r="F13094">
            <v>0</v>
          </cell>
          <cell r="G13094">
            <v>0</v>
          </cell>
        </row>
        <row r="13095">
          <cell r="A13095" t="str">
            <v/>
          </cell>
          <cell r="B13095" t="str">
            <v/>
          </cell>
          <cell r="C13095"/>
          <cell r="D13095" t="str">
            <v/>
          </cell>
          <cell r="E13095"/>
          <cell r="F13095">
            <v>0</v>
          </cell>
          <cell r="G13095">
            <v>0</v>
          </cell>
        </row>
        <row r="13096">
          <cell r="A13096" t="str">
            <v/>
          </cell>
          <cell r="B13096" t="str">
            <v/>
          </cell>
          <cell r="C13096"/>
          <cell r="D13096" t="str">
            <v/>
          </cell>
          <cell r="E13096"/>
          <cell r="F13096">
            <v>0</v>
          </cell>
          <cell r="G13096">
            <v>0</v>
          </cell>
        </row>
        <row r="13097">
          <cell r="A13097"/>
          <cell r="B13097"/>
          <cell r="C13097"/>
          <cell r="D13097"/>
          <cell r="E13097"/>
          <cell r="F13097" t="str">
            <v>Total C</v>
          </cell>
          <cell r="G13097">
            <v>0</v>
          </cell>
        </row>
        <row r="13098">
          <cell r="A13098"/>
          <cell r="B13098"/>
          <cell r="C13098"/>
          <cell r="D13098"/>
          <cell r="E13098"/>
          <cell r="F13098"/>
          <cell r="G13098"/>
        </row>
        <row r="13099">
          <cell r="A13099" t="str">
            <v/>
          </cell>
          <cell r="B13099" t="str">
            <v/>
          </cell>
          <cell r="C13099"/>
          <cell r="D13099" t="str">
            <v>Costo  Neto</v>
          </cell>
          <cell r="E13099"/>
          <cell r="F13099" t="str">
            <v>Total D=A+B+C</v>
          </cell>
          <cell r="G13099">
            <v>0</v>
          </cell>
        </row>
        <row r="13101">
          <cell r="A13101" t="str">
            <v>ANALISIS DE PRECIOS</v>
          </cell>
          <cell r="B13101"/>
          <cell r="C13101"/>
          <cell r="D13101"/>
          <cell r="E13101"/>
          <cell r="F13101"/>
          <cell r="G13101"/>
        </row>
        <row r="13102">
          <cell r="A13102" t="str">
            <v>COMITENTE:</v>
          </cell>
          <cell r="B13102" t="str">
            <v>DIRECCIÓN DE ARQUITECTURA</v>
          </cell>
          <cell r="C13102"/>
          <cell r="D13102"/>
          <cell r="E13102"/>
          <cell r="F13102"/>
          <cell r="G13102"/>
        </row>
        <row r="13103">
          <cell r="A13103" t="str">
            <v>CONTRATISTA:</v>
          </cell>
          <cell r="B13103" t="str">
            <v xml:space="preserve">BILBAO CONSTRUCCIONES S.R.L. </v>
          </cell>
          <cell r="C13103"/>
          <cell r="D13103"/>
          <cell r="E13103"/>
          <cell r="F13103"/>
          <cell r="G13103"/>
        </row>
        <row r="13104">
          <cell r="A13104" t="str">
            <v>OBRA:</v>
          </cell>
          <cell r="B13104" t="str">
            <v>CENTRO DE MEDICINA NUCLEAR - PET / CT</v>
          </cell>
          <cell r="C13104"/>
          <cell r="D13104"/>
          <cell r="E13104"/>
          <cell r="F13104" t="str">
            <v>PRECIOS A:</v>
          </cell>
          <cell r="G13104">
            <v>43594</v>
          </cell>
        </row>
        <row r="13105">
          <cell r="A13105" t="str">
            <v>UBICACIÓN:</v>
          </cell>
          <cell r="B13105" t="str">
            <v>CAPITAL</v>
          </cell>
          <cell r="C13105"/>
          <cell r="D13105"/>
          <cell r="E13105"/>
          <cell r="F13105"/>
          <cell r="G13105"/>
        </row>
        <row r="13106">
          <cell r="A13106" t="str">
            <v>RUBRO:</v>
          </cell>
          <cell r="B13106" t="str">
            <v/>
          </cell>
          <cell r="C13106" t="str">
            <v/>
          </cell>
          <cell r="D13106"/>
          <cell r="E13106"/>
          <cell r="F13106"/>
          <cell r="G13106"/>
        </row>
        <row r="13107">
          <cell r="A13107" t="str">
            <v>ITEM:</v>
          </cell>
          <cell r="B13107" t="str">
            <v/>
          </cell>
          <cell r="C13107" t="str">
            <v/>
          </cell>
          <cell r="D13107"/>
          <cell r="E13107"/>
          <cell r="F13107" t="str">
            <v>UNIDAD:</v>
          </cell>
          <cell r="G13107" t="str">
            <v/>
          </cell>
        </row>
        <row r="13108">
          <cell r="A13108"/>
          <cell r="B13108"/>
          <cell r="C13108"/>
          <cell r="D13108"/>
          <cell r="E13108"/>
          <cell r="F13108"/>
          <cell r="G13108"/>
        </row>
        <row r="13109">
          <cell r="A13109" t="str">
            <v>DATOS REDETERMINACION</v>
          </cell>
          <cell r="B13109"/>
          <cell r="C13109" t="str">
            <v>DESIGNACION</v>
          </cell>
          <cell r="D13109" t="str">
            <v>U</v>
          </cell>
          <cell r="E13109" t="str">
            <v>Cantidad</v>
          </cell>
          <cell r="F13109" t="str">
            <v>$ Unitarios</v>
          </cell>
          <cell r="G13109" t="str">
            <v>$ Parcial</v>
          </cell>
        </row>
        <row r="13110">
          <cell r="A13110" t="str">
            <v>CÓDIGO</v>
          </cell>
          <cell r="B13110" t="str">
            <v>DESCRIPCIÓN</v>
          </cell>
          <cell r="C13110"/>
          <cell r="D13110"/>
          <cell r="E13110"/>
          <cell r="F13110"/>
          <cell r="G13110"/>
        </row>
        <row r="13111">
          <cell r="A13111"/>
          <cell r="B13111"/>
          <cell r="C13111" t="str">
            <v>A - MATERIALES</v>
          </cell>
          <cell r="D13111"/>
          <cell r="E13111"/>
          <cell r="F13111"/>
          <cell r="G13111"/>
        </row>
        <row r="13112">
          <cell r="A13112" t="str">
            <v/>
          </cell>
          <cell r="B13112" t="str">
            <v/>
          </cell>
          <cell r="C13112"/>
          <cell r="D13112" t="str">
            <v/>
          </cell>
          <cell r="E13112"/>
          <cell r="F13112">
            <v>0</v>
          </cell>
          <cell r="G13112">
            <v>0</v>
          </cell>
        </row>
        <row r="13113">
          <cell r="A13113" t="str">
            <v/>
          </cell>
          <cell r="B13113" t="str">
            <v/>
          </cell>
          <cell r="C13113"/>
          <cell r="D13113" t="str">
            <v/>
          </cell>
          <cell r="E13113"/>
          <cell r="F13113">
            <v>0</v>
          </cell>
          <cell r="G13113">
            <v>0</v>
          </cell>
        </row>
        <row r="13114">
          <cell r="A13114" t="str">
            <v/>
          </cell>
          <cell r="B13114" t="str">
            <v/>
          </cell>
          <cell r="C13114"/>
          <cell r="D13114" t="str">
            <v/>
          </cell>
          <cell r="E13114"/>
          <cell r="F13114">
            <v>0</v>
          </cell>
          <cell r="G13114">
            <v>0</v>
          </cell>
        </row>
        <row r="13115">
          <cell r="A13115" t="str">
            <v/>
          </cell>
          <cell r="B13115" t="str">
            <v/>
          </cell>
          <cell r="C13115"/>
          <cell r="D13115" t="str">
            <v/>
          </cell>
          <cell r="E13115"/>
          <cell r="F13115">
            <v>0</v>
          </cell>
          <cell r="G13115">
            <v>0</v>
          </cell>
        </row>
        <row r="13116">
          <cell r="A13116" t="str">
            <v/>
          </cell>
          <cell r="B13116" t="str">
            <v/>
          </cell>
          <cell r="C13116"/>
          <cell r="D13116" t="str">
            <v/>
          </cell>
          <cell r="E13116"/>
          <cell r="F13116">
            <v>0</v>
          </cell>
          <cell r="G13116">
            <v>0</v>
          </cell>
        </row>
        <row r="13117">
          <cell r="A13117" t="str">
            <v/>
          </cell>
          <cell r="B13117" t="str">
            <v/>
          </cell>
          <cell r="C13117"/>
          <cell r="D13117" t="str">
            <v/>
          </cell>
          <cell r="E13117"/>
          <cell r="F13117">
            <v>0</v>
          </cell>
          <cell r="G13117">
            <v>0</v>
          </cell>
        </row>
        <row r="13118">
          <cell r="A13118" t="str">
            <v/>
          </cell>
          <cell r="B13118" t="str">
            <v/>
          </cell>
          <cell r="C13118"/>
          <cell r="D13118" t="str">
            <v/>
          </cell>
          <cell r="E13118"/>
          <cell r="F13118">
            <v>0</v>
          </cell>
          <cell r="G13118">
            <v>0</v>
          </cell>
        </row>
        <row r="13119">
          <cell r="A13119" t="str">
            <v/>
          </cell>
          <cell r="B13119" t="str">
            <v/>
          </cell>
          <cell r="C13119"/>
          <cell r="D13119" t="str">
            <v/>
          </cell>
          <cell r="E13119"/>
          <cell r="F13119">
            <v>0</v>
          </cell>
          <cell r="G13119">
            <v>0</v>
          </cell>
        </row>
        <row r="13120">
          <cell r="A13120" t="str">
            <v/>
          </cell>
          <cell r="B13120" t="str">
            <v/>
          </cell>
          <cell r="C13120"/>
          <cell r="D13120" t="str">
            <v/>
          </cell>
          <cell r="E13120"/>
          <cell r="F13120">
            <v>0</v>
          </cell>
          <cell r="G13120">
            <v>0</v>
          </cell>
        </row>
        <row r="13121">
          <cell r="A13121" t="str">
            <v/>
          </cell>
          <cell r="B13121" t="str">
            <v/>
          </cell>
          <cell r="C13121"/>
          <cell r="D13121" t="str">
            <v/>
          </cell>
          <cell r="E13121"/>
          <cell r="F13121">
            <v>0</v>
          </cell>
          <cell r="G13121">
            <v>0</v>
          </cell>
        </row>
        <row r="13122">
          <cell r="A13122" t="str">
            <v/>
          </cell>
          <cell r="B13122" t="str">
            <v/>
          </cell>
          <cell r="C13122"/>
          <cell r="D13122" t="str">
            <v/>
          </cell>
          <cell r="E13122"/>
          <cell r="F13122">
            <v>0</v>
          </cell>
          <cell r="G13122">
            <v>0</v>
          </cell>
        </row>
        <row r="13123">
          <cell r="A13123" t="str">
            <v/>
          </cell>
          <cell r="B13123" t="str">
            <v/>
          </cell>
          <cell r="C13123"/>
          <cell r="D13123" t="str">
            <v/>
          </cell>
          <cell r="E13123"/>
          <cell r="F13123">
            <v>0</v>
          </cell>
          <cell r="G13123">
            <v>0</v>
          </cell>
        </row>
        <row r="13124">
          <cell r="A13124" t="str">
            <v/>
          </cell>
          <cell r="B13124" t="str">
            <v/>
          </cell>
          <cell r="C13124"/>
          <cell r="D13124" t="str">
            <v/>
          </cell>
          <cell r="E13124"/>
          <cell r="F13124">
            <v>0</v>
          </cell>
          <cell r="G13124">
            <v>0</v>
          </cell>
        </row>
        <row r="13125">
          <cell r="A13125" t="str">
            <v/>
          </cell>
          <cell r="B13125" t="str">
            <v/>
          </cell>
          <cell r="C13125"/>
          <cell r="D13125" t="str">
            <v/>
          </cell>
          <cell r="E13125"/>
          <cell r="F13125">
            <v>0</v>
          </cell>
          <cell r="G13125">
            <v>0</v>
          </cell>
        </row>
        <row r="13126">
          <cell r="A13126"/>
          <cell r="B13126"/>
          <cell r="C13126"/>
          <cell r="D13126"/>
          <cell r="E13126"/>
          <cell r="F13126" t="str">
            <v>Total A</v>
          </cell>
          <cell r="G13126">
            <v>0</v>
          </cell>
        </row>
        <row r="13127">
          <cell r="A13127"/>
          <cell r="B13127"/>
          <cell r="C13127" t="str">
            <v>B - MANO DE OBRA</v>
          </cell>
          <cell r="D13127"/>
          <cell r="E13127"/>
          <cell r="F13127"/>
          <cell r="G13127"/>
        </row>
        <row r="13128">
          <cell r="A13128" t="str">
            <v/>
          </cell>
          <cell r="B13128">
            <v>0</v>
          </cell>
          <cell r="C13128"/>
          <cell r="D13128" t="str">
            <v/>
          </cell>
          <cell r="E13128"/>
          <cell r="F13128">
            <v>0</v>
          </cell>
          <cell r="G13128">
            <v>0</v>
          </cell>
        </row>
        <row r="13129">
          <cell r="A13129" t="str">
            <v/>
          </cell>
          <cell r="B13129">
            <v>0</v>
          </cell>
          <cell r="C13129"/>
          <cell r="D13129" t="str">
            <v/>
          </cell>
          <cell r="E13129"/>
          <cell r="F13129">
            <v>0</v>
          </cell>
          <cell r="G13129">
            <v>0</v>
          </cell>
        </row>
        <row r="13130">
          <cell r="A13130" t="str">
            <v/>
          </cell>
          <cell r="B13130">
            <v>0</v>
          </cell>
          <cell r="C13130"/>
          <cell r="D13130" t="str">
            <v/>
          </cell>
          <cell r="E13130"/>
          <cell r="F13130">
            <v>0</v>
          </cell>
          <cell r="G13130">
            <v>0</v>
          </cell>
        </row>
        <row r="13131">
          <cell r="A13131" t="str">
            <v/>
          </cell>
          <cell r="B13131">
            <v>0</v>
          </cell>
          <cell r="C13131"/>
          <cell r="D13131" t="str">
            <v/>
          </cell>
          <cell r="E13131"/>
          <cell r="F13131">
            <v>0</v>
          </cell>
          <cell r="G13131">
            <v>0</v>
          </cell>
        </row>
        <row r="13132">
          <cell r="A13132" t="str">
            <v/>
          </cell>
          <cell r="B13132">
            <v>0</v>
          </cell>
          <cell r="C13132"/>
          <cell r="D13132" t="str">
            <v/>
          </cell>
          <cell r="E13132"/>
          <cell r="F13132">
            <v>0</v>
          </cell>
          <cell r="G13132">
            <v>0</v>
          </cell>
        </row>
        <row r="13133">
          <cell r="A13133" t="str">
            <v/>
          </cell>
          <cell r="B13133">
            <v>0</v>
          </cell>
          <cell r="C13133"/>
          <cell r="D13133" t="str">
            <v/>
          </cell>
          <cell r="E13133"/>
          <cell r="F13133">
            <v>0</v>
          </cell>
          <cell r="G13133">
            <v>0</v>
          </cell>
        </row>
        <row r="13134">
          <cell r="A13134" t="str">
            <v/>
          </cell>
          <cell r="B13134">
            <v>0</v>
          </cell>
          <cell r="C13134"/>
          <cell r="D13134" t="str">
            <v/>
          </cell>
          <cell r="E13134"/>
          <cell r="F13134">
            <v>0</v>
          </cell>
          <cell r="G13134">
            <v>0</v>
          </cell>
        </row>
        <row r="13135">
          <cell r="A13135" t="str">
            <v/>
          </cell>
          <cell r="B13135">
            <v>0</v>
          </cell>
          <cell r="C13135"/>
          <cell r="D13135" t="str">
            <v/>
          </cell>
          <cell r="E13135"/>
          <cell r="F13135">
            <v>0</v>
          </cell>
          <cell r="G13135">
            <v>0</v>
          </cell>
        </row>
        <row r="13136">
          <cell r="A13136"/>
          <cell r="B13136"/>
          <cell r="C13136"/>
          <cell r="D13136"/>
          <cell r="E13136"/>
          <cell r="F13136" t="str">
            <v>Total B</v>
          </cell>
          <cell r="G13136">
            <v>0</v>
          </cell>
        </row>
        <row r="13137">
          <cell r="A13137"/>
          <cell r="B13137"/>
          <cell r="C13137" t="str">
            <v>C - EQUIPOS</v>
          </cell>
          <cell r="D13137"/>
          <cell r="E13137"/>
          <cell r="F13137"/>
          <cell r="G13137"/>
        </row>
        <row r="13138">
          <cell r="A13138" t="str">
            <v/>
          </cell>
          <cell r="B13138" t="str">
            <v/>
          </cell>
          <cell r="C13138"/>
          <cell r="D13138" t="str">
            <v/>
          </cell>
          <cell r="E13138"/>
          <cell r="F13138">
            <v>0</v>
          </cell>
          <cell r="G13138">
            <v>0</v>
          </cell>
        </row>
        <row r="13139">
          <cell r="A13139" t="str">
            <v/>
          </cell>
          <cell r="B13139" t="str">
            <v/>
          </cell>
          <cell r="C13139"/>
          <cell r="D13139" t="str">
            <v/>
          </cell>
          <cell r="E13139"/>
          <cell r="F13139">
            <v>0</v>
          </cell>
          <cell r="G13139">
            <v>0</v>
          </cell>
        </row>
        <row r="13140">
          <cell r="A13140" t="str">
            <v/>
          </cell>
          <cell r="B13140" t="str">
            <v/>
          </cell>
          <cell r="C13140"/>
          <cell r="D13140" t="str">
            <v/>
          </cell>
          <cell r="E13140"/>
          <cell r="F13140">
            <v>0</v>
          </cell>
          <cell r="G13140">
            <v>0</v>
          </cell>
        </row>
        <row r="13141">
          <cell r="A13141" t="str">
            <v/>
          </cell>
          <cell r="B13141" t="str">
            <v/>
          </cell>
          <cell r="C13141"/>
          <cell r="D13141" t="str">
            <v/>
          </cell>
          <cell r="E13141"/>
          <cell r="F13141">
            <v>0</v>
          </cell>
          <cell r="G13141">
            <v>0</v>
          </cell>
        </row>
        <row r="13142">
          <cell r="A13142" t="str">
            <v/>
          </cell>
          <cell r="B13142" t="str">
            <v/>
          </cell>
          <cell r="C13142"/>
          <cell r="D13142" t="str">
            <v/>
          </cell>
          <cell r="E13142"/>
          <cell r="F13142">
            <v>0</v>
          </cell>
          <cell r="G13142">
            <v>0</v>
          </cell>
        </row>
        <row r="13143">
          <cell r="A13143" t="str">
            <v/>
          </cell>
          <cell r="B13143" t="str">
            <v/>
          </cell>
          <cell r="C13143"/>
          <cell r="D13143" t="str">
            <v/>
          </cell>
          <cell r="E13143"/>
          <cell r="F13143">
            <v>0</v>
          </cell>
          <cell r="G13143">
            <v>0</v>
          </cell>
        </row>
        <row r="13144">
          <cell r="A13144" t="str">
            <v/>
          </cell>
          <cell r="B13144" t="str">
            <v/>
          </cell>
          <cell r="C13144"/>
          <cell r="D13144" t="str">
            <v/>
          </cell>
          <cell r="E13144"/>
          <cell r="F13144">
            <v>0</v>
          </cell>
          <cell r="G13144">
            <v>0</v>
          </cell>
        </row>
        <row r="13145">
          <cell r="A13145" t="str">
            <v/>
          </cell>
          <cell r="B13145" t="str">
            <v/>
          </cell>
          <cell r="C13145"/>
          <cell r="D13145" t="str">
            <v/>
          </cell>
          <cell r="E13145"/>
          <cell r="F13145">
            <v>0</v>
          </cell>
          <cell r="G13145">
            <v>0</v>
          </cell>
        </row>
        <row r="13146">
          <cell r="A13146" t="str">
            <v/>
          </cell>
          <cell r="B13146" t="str">
            <v/>
          </cell>
          <cell r="C13146"/>
          <cell r="D13146" t="str">
            <v/>
          </cell>
          <cell r="E13146"/>
          <cell r="F13146">
            <v>0</v>
          </cell>
          <cell r="G13146">
            <v>0</v>
          </cell>
        </row>
        <row r="13147">
          <cell r="A13147"/>
          <cell r="B13147"/>
          <cell r="C13147"/>
          <cell r="D13147"/>
          <cell r="E13147"/>
          <cell r="F13147" t="str">
            <v>Total C</v>
          </cell>
          <cell r="G13147">
            <v>0</v>
          </cell>
        </row>
        <row r="13148">
          <cell r="A13148"/>
          <cell r="B13148"/>
          <cell r="C13148"/>
          <cell r="D13148"/>
          <cell r="E13148"/>
          <cell r="F13148"/>
          <cell r="G13148"/>
        </row>
        <row r="13149">
          <cell r="A13149" t="str">
            <v/>
          </cell>
          <cell r="B13149" t="str">
            <v/>
          </cell>
          <cell r="C13149"/>
          <cell r="D13149" t="str">
            <v>Costo  Neto</v>
          </cell>
          <cell r="E13149"/>
          <cell r="F13149" t="str">
            <v>Total D=A+B+C</v>
          </cell>
          <cell r="G13149">
            <v>0</v>
          </cell>
        </row>
        <row r="13151">
          <cell r="A13151" t="str">
            <v>ANALISIS DE PRECIOS</v>
          </cell>
          <cell r="B13151"/>
          <cell r="C13151"/>
          <cell r="D13151"/>
          <cell r="E13151"/>
          <cell r="F13151"/>
          <cell r="G13151"/>
        </row>
        <row r="13152">
          <cell r="A13152" t="str">
            <v>COMITENTE:</v>
          </cell>
          <cell r="B13152" t="str">
            <v>DIRECCIÓN DE ARQUITECTURA</v>
          </cell>
          <cell r="C13152"/>
          <cell r="D13152"/>
          <cell r="E13152"/>
          <cell r="F13152"/>
          <cell r="G13152"/>
        </row>
        <row r="13153">
          <cell r="A13153" t="str">
            <v>CONTRATISTA:</v>
          </cell>
          <cell r="B13153" t="str">
            <v xml:space="preserve">BILBAO CONSTRUCCIONES S.R.L. </v>
          </cell>
          <cell r="C13153"/>
          <cell r="D13153"/>
          <cell r="E13153"/>
          <cell r="F13153"/>
          <cell r="G13153"/>
        </row>
        <row r="13154">
          <cell r="A13154" t="str">
            <v>OBRA:</v>
          </cell>
          <cell r="B13154" t="str">
            <v>CENTRO DE MEDICINA NUCLEAR - PET / CT</v>
          </cell>
          <cell r="C13154"/>
          <cell r="D13154"/>
          <cell r="E13154"/>
          <cell r="F13154" t="str">
            <v>PRECIOS A:</v>
          </cell>
          <cell r="G13154">
            <v>43594</v>
          </cell>
        </row>
        <row r="13155">
          <cell r="A13155" t="str">
            <v>UBICACIÓN:</v>
          </cell>
          <cell r="B13155" t="str">
            <v>CAPITAL</v>
          </cell>
          <cell r="C13155"/>
          <cell r="D13155"/>
          <cell r="E13155"/>
          <cell r="F13155"/>
          <cell r="G13155"/>
        </row>
        <row r="13156">
          <cell r="A13156" t="str">
            <v>RUBRO:</v>
          </cell>
          <cell r="B13156" t="str">
            <v/>
          </cell>
          <cell r="C13156" t="str">
            <v/>
          </cell>
          <cell r="D13156"/>
          <cell r="E13156"/>
          <cell r="F13156"/>
          <cell r="G13156"/>
        </row>
        <row r="13157">
          <cell r="A13157" t="str">
            <v>ITEM:</v>
          </cell>
          <cell r="B13157" t="str">
            <v/>
          </cell>
          <cell r="C13157" t="str">
            <v/>
          </cell>
          <cell r="D13157"/>
          <cell r="E13157"/>
          <cell r="F13157" t="str">
            <v>UNIDAD:</v>
          </cell>
          <cell r="G13157" t="str">
            <v/>
          </cell>
        </row>
        <row r="13158">
          <cell r="A13158"/>
          <cell r="B13158"/>
          <cell r="C13158"/>
          <cell r="D13158"/>
          <cell r="E13158"/>
          <cell r="F13158"/>
          <cell r="G13158"/>
        </row>
        <row r="13159">
          <cell r="A13159" t="str">
            <v>DATOS REDETERMINACION</v>
          </cell>
          <cell r="B13159"/>
          <cell r="C13159" t="str">
            <v>DESIGNACION</v>
          </cell>
          <cell r="D13159" t="str">
            <v>U</v>
          </cell>
          <cell r="E13159" t="str">
            <v>Cantidad</v>
          </cell>
          <cell r="F13159" t="str">
            <v>$ Unitarios</v>
          </cell>
          <cell r="G13159" t="str">
            <v>$ Parcial</v>
          </cell>
        </row>
        <row r="13160">
          <cell r="A13160" t="str">
            <v>CÓDIGO</v>
          </cell>
          <cell r="B13160" t="str">
            <v>DESCRIPCIÓN</v>
          </cell>
          <cell r="C13160"/>
          <cell r="D13160"/>
          <cell r="E13160"/>
          <cell r="F13160"/>
          <cell r="G13160"/>
        </row>
        <row r="13161">
          <cell r="A13161"/>
          <cell r="B13161"/>
          <cell r="C13161" t="str">
            <v>A - MATERIALES</v>
          </cell>
          <cell r="D13161"/>
          <cell r="E13161"/>
          <cell r="F13161"/>
          <cell r="G13161"/>
        </row>
        <row r="13162">
          <cell r="A13162" t="str">
            <v/>
          </cell>
          <cell r="B13162" t="str">
            <v/>
          </cell>
          <cell r="C13162"/>
          <cell r="D13162" t="str">
            <v/>
          </cell>
          <cell r="E13162"/>
          <cell r="F13162">
            <v>0</v>
          </cell>
          <cell r="G13162">
            <v>0</v>
          </cell>
        </row>
        <row r="13163">
          <cell r="A13163" t="str">
            <v/>
          </cell>
          <cell r="B13163" t="str">
            <v/>
          </cell>
          <cell r="C13163"/>
          <cell r="D13163" t="str">
            <v/>
          </cell>
          <cell r="E13163"/>
          <cell r="F13163">
            <v>0</v>
          </cell>
          <cell r="G13163">
            <v>0</v>
          </cell>
        </row>
        <row r="13164">
          <cell r="A13164" t="str">
            <v/>
          </cell>
          <cell r="B13164" t="str">
            <v/>
          </cell>
          <cell r="C13164"/>
          <cell r="D13164" t="str">
            <v/>
          </cell>
          <cell r="E13164"/>
          <cell r="F13164">
            <v>0</v>
          </cell>
          <cell r="G13164">
            <v>0</v>
          </cell>
        </row>
        <row r="13165">
          <cell r="A13165" t="str">
            <v/>
          </cell>
          <cell r="B13165" t="str">
            <v/>
          </cell>
          <cell r="C13165"/>
          <cell r="D13165" t="str">
            <v/>
          </cell>
          <cell r="E13165"/>
          <cell r="F13165">
            <v>0</v>
          </cell>
          <cell r="G13165">
            <v>0</v>
          </cell>
        </row>
        <row r="13166">
          <cell r="A13166" t="str">
            <v/>
          </cell>
          <cell r="B13166" t="str">
            <v/>
          </cell>
          <cell r="C13166"/>
          <cell r="D13166" t="str">
            <v/>
          </cell>
          <cell r="E13166"/>
          <cell r="F13166">
            <v>0</v>
          </cell>
          <cell r="G13166">
            <v>0</v>
          </cell>
        </row>
        <row r="13167">
          <cell r="A13167" t="str">
            <v/>
          </cell>
          <cell r="B13167" t="str">
            <v/>
          </cell>
          <cell r="C13167"/>
          <cell r="D13167" t="str">
            <v/>
          </cell>
          <cell r="E13167"/>
          <cell r="F13167">
            <v>0</v>
          </cell>
          <cell r="G13167">
            <v>0</v>
          </cell>
        </row>
        <row r="13168">
          <cell r="A13168" t="str">
            <v/>
          </cell>
          <cell r="B13168" t="str">
            <v/>
          </cell>
          <cell r="C13168"/>
          <cell r="D13168" t="str">
            <v/>
          </cell>
          <cell r="E13168"/>
          <cell r="F13168">
            <v>0</v>
          </cell>
          <cell r="G13168">
            <v>0</v>
          </cell>
        </row>
        <row r="13169">
          <cell r="A13169" t="str">
            <v/>
          </cell>
          <cell r="B13169" t="str">
            <v/>
          </cell>
          <cell r="C13169"/>
          <cell r="D13169" t="str">
            <v/>
          </cell>
          <cell r="E13169"/>
          <cell r="F13169">
            <v>0</v>
          </cell>
          <cell r="G13169">
            <v>0</v>
          </cell>
        </row>
        <row r="13170">
          <cell r="A13170" t="str">
            <v/>
          </cell>
          <cell r="B13170" t="str">
            <v/>
          </cell>
          <cell r="C13170"/>
          <cell r="D13170" t="str">
            <v/>
          </cell>
          <cell r="E13170"/>
          <cell r="F13170">
            <v>0</v>
          </cell>
          <cell r="G13170">
            <v>0</v>
          </cell>
        </row>
        <row r="13171">
          <cell r="A13171" t="str">
            <v/>
          </cell>
          <cell r="B13171" t="str">
            <v/>
          </cell>
          <cell r="C13171"/>
          <cell r="D13171" t="str">
            <v/>
          </cell>
          <cell r="E13171"/>
          <cell r="F13171">
            <v>0</v>
          </cell>
          <cell r="G13171">
            <v>0</v>
          </cell>
        </row>
        <row r="13172">
          <cell r="A13172" t="str">
            <v/>
          </cell>
          <cell r="B13172" t="str">
            <v/>
          </cell>
          <cell r="C13172"/>
          <cell r="D13172" t="str">
            <v/>
          </cell>
          <cell r="E13172"/>
          <cell r="F13172">
            <v>0</v>
          </cell>
          <cell r="G13172">
            <v>0</v>
          </cell>
        </row>
        <row r="13173">
          <cell r="A13173" t="str">
            <v/>
          </cell>
          <cell r="B13173" t="str">
            <v/>
          </cell>
          <cell r="C13173"/>
          <cell r="D13173" t="str">
            <v/>
          </cell>
          <cell r="E13173"/>
          <cell r="F13173">
            <v>0</v>
          </cell>
          <cell r="G13173">
            <v>0</v>
          </cell>
        </row>
        <row r="13174">
          <cell r="A13174" t="str">
            <v/>
          </cell>
          <cell r="B13174" t="str">
            <v/>
          </cell>
          <cell r="C13174"/>
          <cell r="D13174" t="str">
            <v/>
          </cell>
          <cell r="E13174"/>
          <cell r="F13174">
            <v>0</v>
          </cell>
          <cell r="G13174">
            <v>0</v>
          </cell>
        </row>
        <row r="13175">
          <cell r="A13175" t="str">
            <v/>
          </cell>
          <cell r="B13175" t="str">
            <v/>
          </cell>
          <cell r="C13175"/>
          <cell r="D13175" t="str">
            <v/>
          </cell>
          <cell r="E13175"/>
          <cell r="F13175">
            <v>0</v>
          </cell>
          <cell r="G13175">
            <v>0</v>
          </cell>
        </row>
        <row r="13176">
          <cell r="A13176"/>
          <cell r="B13176"/>
          <cell r="C13176"/>
          <cell r="D13176"/>
          <cell r="E13176"/>
          <cell r="F13176" t="str">
            <v>Total A</v>
          </cell>
          <cell r="G13176">
            <v>0</v>
          </cell>
        </row>
        <row r="13177">
          <cell r="A13177"/>
          <cell r="B13177"/>
          <cell r="C13177" t="str">
            <v>B - MANO DE OBRA</v>
          </cell>
          <cell r="D13177"/>
          <cell r="E13177"/>
          <cell r="F13177"/>
          <cell r="G13177"/>
        </row>
        <row r="13178">
          <cell r="A13178" t="str">
            <v/>
          </cell>
          <cell r="B13178">
            <v>0</v>
          </cell>
          <cell r="C13178"/>
          <cell r="D13178" t="str">
            <v/>
          </cell>
          <cell r="E13178"/>
          <cell r="F13178">
            <v>0</v>
          </cell>
          <cell r="G13178">
            <v>0</v>
          </cell>
        </row>
        <row r="13179">
          <cell r="A13179" t="str">
            <v/>
          </cell>
          <cell r="B13179">
            <v>0</v>
          </cell>
          <cell r="C13179"/>
          <cell r="D13179" t="str">
            <v/>
          </cell>
          <cell r="E13179"/>
          <cell r="F13179">
            <v>0</v>
          </cell>
          <cell r="G13179">
            <v>0</v>
          </cell>
        </row>
        <row r="13180">
          <cell r="A13180" t="str">
            <v/>
          </cell>
          <cell r="B13180">
            <v>0</v>
          </cell>
          <cell r="C13180"/>
          <cell r="D13180" t="str">
            <v/>
          </cell>
          <cell r="E13180"/>
          <cell r="F13180">
            <v>0</v>
          </cell>
          <cell r="G13180">
            <v>0</v>
          </cell>
        </row>
        <row r="13181">
          <cell r="A13181" t="str">
            <v/>
          </cell>
          <cell r="B13181">
            <v>0</v>
          </cell>
          <cell r="C13181"/>
          <cell r="D13181" t="str">
            <v/>
          </cell>
          <cell r="E13181"/>
          <cell r="F13181">
            <v>0</v>
          </cell>
          <cell r="G13181">
            <v>0</v>
          </cell>
        </row>
        <row r="13182">
          <cell r="A13182" t="str">
            <v/>
          </cell>
          <cell r="B13182">
            <v>0</v>
          </cell>
          <cell r="C13182"/>
          <cell r="D13182" t="str">
            <v/>
          </cell>
          <cell r="E13182"/>
          <cell r="F13182">
            <v>0</v>
          </cell>
          <cell r="G13182">
            <v>0</v>
          </cell>
        </row>
        <row r="13183">
          <cell r="A13183" t="str">
            <v/>
          </cell>
          <cell r="B13183">
            <v>0</v>
          </cell>
          <cell r="C13183"/>
          <cell r="D13183" t="str">
            <v/>
          </cell>
          <cell r="E13183"/>
          <cell r="F13183">
            <v>0</v>
          </cell>
          <cell r="G13183">
            <v>0</v>
          </cell>
        </row>
        <row r="13184">
          <cell r="A13184" t="str">
            <v/>
          </cell>
          <cell r="B13184">
            <v>0</v>
          </cell>
          <cell r="C13184"/>
          <cell r="D13184" t="str">
            <v/>
          </cell>
          <cell r="E13184"/>
          <cell r="F13184">
            <v>0</v>
          </cell>
          <cell r="G13184">
            <v>0</v>
          </cell>
        </row>
        <row r="13185">
          <cell r="A13185" t="str">
            <v/>
          </cell>
          <cell r="B13185">
            <v>0</v>
          </cell>
          <cell r="C13185"/>
          <cell r="D13185" t="str">
            <v/>
          </cell>
          <cell r="E13185"/>
          <cell r="F13185">
            <v>0</v>
          </cell>
          <cell r="G13185">
            <v>0</v>
          </cell>
        </row>
        <row r="13186">
          <cell r="A13186"/>
          <cell r="B13186"/>
          <cell r="C13186"/>
          <cell r="D13186"/>
          <cell r="E13186"/>
          <cell r="F13186" t="str">
            <v>Total B</v>
          </cell>
          <cell r="G13186">
            <v>0</v>
          </cell>
        </row>
        <row r="13187">
          <cell r="A13187"/>
          <cell r="B13187"/>
          <cell r="C13187" t="str">
            <v>C - EQUIPOS</v>
          </cell>
          <cell r="D13187"/>
          <cell r="E13187"/>
          <cell r="F13187"/>
          <cell r="G13187"/>
        </row>
        <row r="13188">
          <cell r="A13188" t="str">
            <v/>
          </cell>
          <cell r="B13188" t="str">
            <v/>
          </cell>
          <cell r="C13188"/>
          <cell r="D13188" t="str">
            <v/>
          </cell>
          <cell r="E13188"/>
          <cell r="F13188">
            <v>0</v>
          </cell>
          <cell r="G13188">
            <v>0</v>
          </cell>
        </row>
        <row r="13189">
          <cell r="A13189" t="str">
            <v/>
          </cell>
          <cell r="B13189" t="str">
            <v/>
          </cell>
          <cell r="C13189"/>
          <cell r="D13189" t="str">
            <v/>
          </cell>
          <cell r="E13189"/>
          <cell r="F13189">
            <v>0</v>
          </cell>
          <cell r="G13189">
            <v>0</v>
          </cell>
        </row>
        <row r="13190">
          <cell r="A13190" t="str">
            <v/>
          </cell>
          <cell r="B13190" t="str">
            <v/>
          </cell>
          <cell r="C13190"/>
          <cell r="D13190" t="str">
            <v/>
          </cell>
          <cell r="E13190"/>
          <cell r="F13190">
            <v>0</v>
          </cell>
          <cell r="G13190">
            <v>0</v>
          </cell>
        </row>
        <row r="13191">
          <cell r="A13191" t="str">
            <v/>
          </cell>
          <cell r="B13191" t="str">
            <v/>
          </cell>
          <cell r="C13191"/>
          <cell r="D13191" t="str">
            <v/>
          </cell>
          <cell r="E13191"/>
          <cell r="F13191">
            <v>0</v>
          </cell>
          <cell r="G13191">
            <v>0</v>
          </cell>
        </row>
        <row r="13192">
          <cell r="A13192" t="str">
            <v/>
          </cell>
          <cell r="B13192" t="str">
            <v/>
          </cell>
          <cell r="C13192"/>
          <cell r="D13192" t="str">
            <v/>
          </cell>
          <cell r="E13192"/>
          <cell r="F13192">
            <v>0</v>
          </cell>
          <cell r="G13192">
            <v>0</v>
          </cell>
        </row>
        <row r="13193">
          <cell r="A13193" t="str">
            <v/>
          </cell>
          <cell r="B13193" t="str">
            <v/>
          </cell>
          <cell r="C13193"/>
          <cell r="D13193" t="str">
            <v/>
          </cell>
          <cell r="E13193"/>
          <cell r="F13193">
            <v>0</v>
          </cell>
          <cell r="G13193">
            <v>0</v>
          </cell>
        </row>
        <row r="13194">
          <cell r="A13194" t="str">
            <v/>
          </cell>
          <cell r="B13194" t="str">
            <v/>
          </cell>
          <cell r="C13194"/>
          <cell r="D13194" t="str">
            <v/>
          </cell>
          <cell r="E13194"/>
          <cell r="F13194">
            <v>0</v>
          </cell>
          <cell r="G13194">
            <v>0</v>
          </cell>
        </row>
        <row r="13195">
          <cell r="A13195" t="str">
            <v/>
          </cell>
          <cell r="B13195" t="str">
            <v/>
          </cell>
          <cell r="C13195"/>
          <cell r="D13195" t="str">
            <v/>
          </cell>
          <cell r="E13195"/>
          <cell r="F13195">
            <v>0</v>
          </cell>
          <cell r="G13195">
            <v>0</v>
          </cell>
        </row>
        <row r="13196">
          <cell r="A13196" t="str">
            <v/>
          </cell>
          <cell r="B13196" t="str">
            <v/>
          </cell>
          <cell r="C13196"/>
          <cell r="D13196" t="str">
            <v/>
          </cell>
          <cell r="E13196"/>
          <cell r="F13196">
            <v>0</v>
          </cell>
          <cell r="G13196">
            <v>0</v>
          </cell>
        </row>
        <row r="13197">
          <cell r="A13197"/>
          <cell r="B13197"/>
          <cell r="C13197"/>
          <cell r="D13197"/>
          <cell r="E13197"/>
          <cell r="F13197" t="str">
            <v>Total C</v>
          </cell>
          <cell r="G13197">
            <v>0</v>
          </cell>
        </row>
        <row r="13198">
          <cell r="A13198"/>
          <cell r="B13198"/>
          <cell r="C13198"/>
          <cell r="D13198"/>
          <cell r="E13198"/>
          <cell r="F13198"/>
          <cell r="G13198"/>
        </row>
        <row r="13199">
          <cell r="A13199" t="str">
            <v/>
          </cell>
          <cell r="B13199" t="str">
            <v/>
          </cell>
          <cell r="C13199"/>
          <cell r="D13199" t="str">
            <v>Costo  Neto</v>
          </cell>
          <cell r="E13199"/>
          <cell r="F13199" t="str">
            <v>Total D=A+B+C</v>
          </cell>
          <cell r="G13199">
            <v>0</v>
          </cell>
        </row>
        <row r="13201">
          <cell r="A13201" t="str">
            <v>ANALISIS DE PRECIOS</v>
          </cell>
          <cell r="B13201"/>
          <cell r="C13201"/>
          <cell r="D13201"/>
          <cell r="E13201"/>
          <cell r="F13201"/>
          <cell r="G13201"/>
        </row>
        <row r="13202">
          <cell r="A13202" t="str">
            <v>COMITENTE:</v>
          </cell>
          <cell r="B13202" t="str">
            <v>DIRECCIÓN DE ARQUITECTURA</v>
          </cell>
          <cell r="C13202"/>
          <cell r="D13202"/>
          <cell r="E13202"/>
          <cell r="F13202"/>
          <cell r="G13202"/>
        </row>
        <row r="13203">
          <cell r="A13203" t="str">
            <v>CONTRATISTA:</v>
          </cell>
          <cell r="B13203" t="str">
            <v xml:space="preserve">BILBAO CONSTRUCCIONES S.R.L. </v>
          </cell>
          <cell r="C13203"/>
          <cell r="D13203"/>
          <cell r="E13203"/>
          <cell r="F13203"/>
          <cell r="G13203"/>
        </row>
        <row r="13204">
          <cell r="A13204" t="str">
            <v>OBRA:</v>
          </cell>
          <cell r="B13204" t="str">
            <v>CENTRO DE MEDICINA NUCLEAR - PET / CT</v>
          </cell>
          <cell r="C13204"/>
          <cell r="D13204"/>
          <cell r="E13204"/>
          <cell r="F13204" t="str">
            <v>PRECIOS A:</v>
          </cell>
          <cell r="G13204">
            <v>43594</v>
          </cell>
        </row>
        <row r="13205">
          <cell r="A13205" t="str">
            <v>UBICACIÓN:</v>
          </cell>
          <cell r="B13205" t="str">
            <v>CAPITAL</v>
          </cell>
          <cell r="C13205"/>
          <cell r="D13205"/>
          <cell r="E13205"/>
          <cell r="F13205"/>
          <cell r="G13205"/>
        </row>
        <row r="13206">
          <cell r="A13206" t="str">
            <v>RUBRO:</v>
          </cell>
          <cell r="B13206" t="str">
            <v/>
          </cell>
          <cell r="C13206" t="str">
            <v/>
          </cell>
          <cell r="D13206"/>
          <cell r="E13206"/>
          <cell r="F13206"/>
          <cell r="G13206"/>
        </row>
        <row r="13207">
          <cell r="A13207" t="str">
            <v>ITEM:</v>
          </cell>
          <cell r="B13207" t="str">
            <v/>
          </cell>
          <cell r="C13207" t="str">
            <v/>
          </cell>
          <cell r="D13207"/>
          <cell r="E13207"/>
          <cell r="F13207" t="str">
            <v>UNIDAD:</v>
          </cell>
          <cell r="G13207" t="str">
            <v/>
          </cell>
        </row>
        <row r="13208">
          <cell r="A13208"/>
          <cell r="B13208"/>
          <cell r="C13208"/>
          <cell r="D13208"/>
          <cell r="E13208"/>
          <cell r="F13208"/>
          <cell r="G13208"/>
        </row>
        <row r="13209">
          <cell r="A13209" t="str">
            <v>DATOS REDETERMINACION</v>
          </cell>
          <cell r="B13209"/>
          <cell r="C13209" t="str">
            <v>DESIGNACION</v>
          </cell>
          <cell r="D13209" t="str">
            <v>U</v>
          </cell>
          <cell r="E13209" t="str">
            <v>Cantidad</v>
          </cell>
          <cell r="F13209" t="str">
            <v>$ Unitarios</v>
          </cell>
          <cell r="G13209" t="str">
            <v>$ Parcial</v>
          </cell>
        </row>
        <row r="13210">
          <cell r="A13210" t="str">
            <v>CÓDIGO</v>
          </cell>
          <cell r="B13210" t="str">
            <v>DESCRIPCIÓN</v>
          </cell>
          <cell r="C13210"/>
          <cell r="D13210"/>
          <cell r="E13210"/>
          <cell r="F13210"/>
          <cell r="G13210"/>
        </row>
        <row r="13211">
          <cell r="A13211"/>
          <cell r="B13211"/>
          <cell r="C13211" t="str">
            <v>A - MATERIALES</v>
          </cell>
          <cell r="D13211"/>
          <cell r="E13211"/>
          <cell r="F13211"/>
          <cell r="G13211"/>
        </row>
        <row r="13212">
          <cell r="A13212" t="str">
            <v/>
          </cell>
          <cell r="B13212" t="str">
            <v/>
          </cell>
          <cell r="C13212"/>
          <cell r="D13212" t="str">
            <v/>
          </cell>
          <cell r="E13212"/>
          <cell r="F13212">
            <v>0</v>
          </cell>
          <cell r="G13212">
            <v>0</v>
          </cell>
        </row>
        <row r="13213">
          <cell r="A13213" t="str">
            <v/>
          </cell>
          <cell r="B13213" t="str">
            <v/>
          </cell>
          <cell r="C13213"/>
          <cell r="D13213" t="str">
            <v/>
          </cell>
          <cell r="E13213"/>
          <cell r="F13213">
            <v>0</v>
          </cell>
          <cell r="G13213">
            <v>0</v>
          </cell>
        </row>
        <row r="13214">
          <cell r="A13214" t="str">
            <v/>
          </cell>
          <cell r="B13214" t="str">
            <v/>
          </cell>
          <cell r="C13214"/>
          <cell r="D13214" t="str">
            <v/>
          </cell>
          <cell r="E13214"/>
          <cell r="F13214">
            <v>0</v>
          </cell>
          <cell r="G13214">
            <v>0</v>
          </cell>
        </row>
        <row r="13215">
          <cell r="A13215" t="str">
            <v/>
          </cell>
          <cell r="B13215" t="str">
            <v/>
          </cell>
          <cell r="C13215"/>
          <cell r="D13215" t="str">
            <v/>
          </cell>
          <cell r="E13215"/>
          <cell r="F13215">
            <v>0</v>
          </cell>
          <cell r="G13215">
            <v>0</v>
          </cell>
        </row>
        <row r="13216">
          <cell r="A13216" t="str">
            <v/>
          </cell>
          <cell r="B13216" t="str">
            <v/>
          </cell>
          <cell r="C13216"/>
          <cell r="D13216" t="str">
            <v/>
          </cell>
          <cell r="E13216"/>
          <cell r="F13216">
            <v>0</v>
          </cell>
          <cell r="G13216">
            <v>0</v>
          </cell>
        </row>
        <row r="13217">
          <cell r="A13217" t="str">
            <v/>
          </cell>
          <cell r="B13217" t="str">
            <v/>
          </cell>
          <cell r="C13217"/>
          <cell r="D13217" t="str">
            <v/>
          </cell>
          <cell r="E13217"/>
          <cell r="F13217">
            <v>0</v>
          </cell>
          <cell r="G13217">
            <v>0</v>
          </cell>
        </row>
        <row r="13218">
          <cell r="A13218" t="str">
            <v/>
          </cell>
          <cell r="B13218" t="str">
            <v/>
          </cell>
          <cell r="C13218"/>
          <cell r="D13218" t="str">
            <v/>
          </cell>
          <cell r="E13218"/>
          <cell r="F13218">
            <v>0</v>
          </cell>
          <cell r="G13218">
            <v>0</v>
          </cell>
        </row>
        <row r="13219">
          <cell r="A13219" t="str">
            <v/>
          </cell>
          <cell r="B13219" t="str">
            <v/>
          </cell>
          <cell r="C13219"/>
          <cell r="D13219" t="str">
            <v/>
          </cell>
          <cell r="E13219"/>
          <cell r="F13219">
            <v>0</v>
          </cell>
          <cell r="G13219">
            <v>0</v>
          </cell>
        </row>
        <row r="13220">
          <cell r="A13220" t="str">
            <v/>
          </cell>
          <cell r="B13220" t="str">
            <v/>
          </cell>
          <cell r="C13220"/>
          <cell r="D13220" t="str">
            <v/>
          </cell>
          <cell r="E13220"/>
          <cell r="F13220">
            <v>0</v>
          </cell>
          <cell r="G13220">
            <v>0</v>
          </cell>
        </row>
        <row r="13221">
          <cell r="A13221" t="str">
            <v/>
          </cell>
          <cell r="B13221" t="str">
            <v/>
          </cell>
          <cell r="C13221"/>
          <cell r="D13221" t="str">
            <v/>
          </cell>
          <cell r="E13221"/>
          <cell r="F13221">
            <v>0</v>
          </cell>
          <cell r="G13221">
            <v>0</v>
          </cell>
        </row>
        <row r="13222">
          <cell r="A13222" t="str">
            <v/>
          </cell>
          <cell r="B13222" t="str">
            <v/>
          </cell>
          <cell r="C13222"/>
          <cell r="D13222" t="str">
            <v/>
          </cell>
          <cell r="E13222"/>
          <cell r="F13222">
            <v>0</v>
          </cell>
          <cell r="G13222">
            <v>0</v>
          </cell>
        </row>
        <row r="13223">
          <cell r="A13223" t="str">
            <v/>
          </cell>
          <cell r="B13223" t="str">
            <v/>
          </cell>
          <cell r="C13223"/>
          <cell r="D13223" t="str">
            <v/>
          </cell>
          <cell r="E13223"/>
          <cell r="F13223">
            <v>0</v>
          </cell>
          <cell r="G13223">
            <v>0</v>
          </cell>
        </row>
        <row r="13224">
          <cell r="A13224" t="str">
            <v/>
          </cell>
          <cell r="B13224" t="str">
            <v/>
          </cell>
          <cell r="C13224"/>
          <cell r="D13224" t="str">
            <v/>
          </cell>
          <cell r="E13224"/>
          <cell r="F13224">
            <v>0</v>
          </cell>
          <cell r="G13224">
            <v>0</v>
          </cell>
        </row>
        <row r="13225">
          <cell r="A13225" t="str">
            <v/>
          </cell>
          <cell r="B13225" t="str">
            <v/>
          </cell>
          <cell r="C13225"/>
          <cell r="D13225" t="str">
            <v/>
          </cell>
          <cell r="E13225"/>
          <cell r="F13225">
            <v>0</v>
          </cell>
          <cell r="G13225">
            <v>0</v>
          </cell>
        </row>
        <row r="13226">
          <cell r="A13226"/>
          <cell r="B13226"/>
          <cell r="C13226"/>
          <cell r="D13226"/>
          <cell r="E13226"/>
          <cell r="F13226" t="str">
            <v>Total A</v>
          </cell>
          <cell r="G13226">
            <v>0</v>
          </cell>
        </row>
        <row r="13227">
          <cell r="A13227"/>
          <cell r="B13227"/>
          <cell r="C13227" t="str">
            <v>B - MANO DE OBRA</v>
          </cell>
          <cell r="D13227"/>
          <cell r="E13227"/>
          <cell r="F13227"/>
          <cell r="G13227"/>
        </row>
        <row r="13228">
          <cell r="A13228" t="str">
            <v/>
          </cell>
          <cell r="B13228">
            <v>0</v>
          </cell>
          <cell r="C13228"/>
          <cell r="D13228" t="str">
            <v/>
          </cell>
          <cell r="E13228"/>
          <cell r="F13228">
            <v>0</v>
          </cell>
          <cell r="G13228">
            <v>0</v>
          </cell>
        </row>
        <row r="13229">
          <cell r="A13229" t="str">
            <v/>
          </cell>
          <cell r="B13229">
            <v>0</v>
          </cell>
          <cell r="C13229"/>
          <cell r="D13229" t="str">
            <v/>
          </cell>
          <cell r="E13229"/>
          <cell r="F13229">
            <v>0</v>
          </cell>
          <cell r="G13229">
            <v>0</v>
          </cell>
        </row>
        <row r="13230">
          <cell r="A13230" t="str">
            <v/>
          </cell>
          <cell r="B13230">
            <v>0</v>
          </cell>
          <cell r="C13230"/>
          <cell r="D13230" t="str">
            <v/>
          </cell>
          <cell r="E13230"/>
          <cell r="F13230">
            <v>0</v>
          </cell>
          <cell r="G13230">
            <v>0</v>
          </cell>
        </row>
        <row r="13231">
          <cell r="A13231" t="str">
            <v/>
          </cell>
          <cell r="B13231">
            <v>0</v>
          </cell>
          <cell r="C13231"/>
          <cell r="D13231" t="str">
            <v/>
          </cell>
          <cell r="E13231"/>
          <cell r="F13231">
            <v>0</v>
          </cell>
          <cell r="G13231">
            <v>0</v>
          </cell>
        </row>
        <row r="13232">
          <cell r="A13232" t="str">
            <v/>
          </cell>
          <cell r="B13232">
            <v>0</v>
          </cell>
          <cell r="C13232"/>
          <cell r="D13232" t="str">
            <v/>
          </cell>
          <cell r="E13232"/>
          <cell r="F13232">
            <v>0</v>
          </cell>
          <cell r="G13232">
            <v>0</v>
          </cell>
        </row>
        <row r="13233">
          <cell r="A13233" t="str">
            <v/>
          </cell>
          <cell r="B13233">
            <v>0</v>
          </cell>
          <cell r="C13233"/>
          <cell r="D13233" t="str">
            <v/>
          </cell>
          <cell r="E13233"/>
          <cell r="F13233">
            <v>0</v>
          </cell>
          <cell r="G13233">
            <v>0</v>
          </cell>
        </row>
        <row r="13234">
          <cell r="A13234" t="str">
            <v/>
          </cell>
          <cell r="B13234">
            <v>0</v>
          </cell>
          <cell r="C13234"/>
          <cell r="D13234" t="str">
            <v/>
          </cell>
          <cell r="E13234"/>
          <cell r="F13234">
            <v>0</v>
          </cell>
          <cell r="G13234">
            <v>0</v>
          </cell>
        </row>
        <row r="13235">
          <cell r="A13235" t="str">
            <v/>
          </cell>
          <cell r="B13235">
            <v>0</v>
          </cell>
          <cell r="C13235"/>
          <cell r="D13235" t="str">
            <v/>
          </cell>
          <cell r="E13235"/>
          <cell r="F13235">
            <v>0</v>
          </cell>
          <cell r="G13235">
            <v>0</v>
          </cell>
        </row>
        <row r="13236">
          <cell r="A13236"/>
          <cell r="B13236"/>
          <cell r="C13236"/>
          <cell r="D13236"/>
          <cell r="E13236"/>
          <cell r="F13236" t="str">
            <v>Total B</v>
          </cell>
          <cell r="G13236">
            <v>0</v>
          </cell>
        </row>
        <row r="13237">
          <cell r="A13237"/>
          <cell r="B13237"/>
          <cell r="C13237" t="str">
            <v>C - EQUIPOS</v>
          </cell>
          <cell r="D13237"/>
          <cell r="E13237"/>
          <cell r="F13237"/>
          <cell r="G13237"/>
        </row>
        <row r="13238">
          <cell r="A13238" t="str">
            <v/>
          </cell>
          <cell r="B13238" t="str">
            <v/>
          </cell>
          <cell r="C13238"/>
          <cell r="D13238" t="str">
            <v/>
          </cell>
          <cell r="E13238"/>
          <cell r="F13238">
            <v>0</v>
          </cell>
          <cell r="G13238">
            <v>0</v>
          </cell>
        </row>
        <row r="13239">
          <cell r="A13239" t="str">
            <v/>
          </cell>
          <cell r="B13239" t="str">
            <v/>
          </cell>
          <cell r="C13239"/>
          <cell r="D13239" t="str">
            <v/>
          </cell>
          <cell r="E13239"/>
          <cell r="F13239">
            <v>0</v>
          </cell>
          <cell r="G13239">
            <v>0</v>
          </cell>
        </row>
        <row r="13240">
          <cell r="A13240" t="str">
            <v/>
          </cell>
          <cell r="B13240" t="str">
            <v/>
          </cell>
          <cell r="C13240"/>
          <cell r="D13240" t="str">
            <v/>
          </cell>
          <cell r="E13240"/>
          <cell r="F13240">
            <v>0</v>
          </cell>
          <cell r="G13240">
            <v>0</v>
          </cell>
        </row>
        <row r="13241">
          <cell r="A13241" t="str">
            <v/>
          </cell>
          <cell r="B13241" t="str">
            <v/>
          </cell>
          <cell r="C13241"/>
          <cell r="D13241" t="str">
            <v/>
          </cell>
          <cell r="E13241"/>
          <cell r="F13241">
            <v>0</v>
          </cell>
          <cell r="G13241">
            <v>0</v>
          </cell>
        </row>
        <row r="13242">
          <cell r="A13242" t="str">
            <v/>
          </cell>
          <cell r="B13242" t="str">
            <v/>
          </cell>
          <cell r="C13242"/>
          <cell r="D13242" t="str">
            <v/>
          </cell>
          <cell r="E13242"/>
          <cell r="F13242">
            <v>0</v>
          </cell>
          <cell r="G13242">
            <v>0</v>
          </cell>
        </row>
        <row r="13243">
          <cell r="A13243" t="str">
            <v/>
          </cell>
          <cell r="B13243" t="str">
            <v/>
          </cell>
          <cell r="C13243"/>
          <cell r="D13243" t="str">
            <v/>
          </cell>
          <cell r="E13243"/>
          <cell r="F13243">
            <v>0</v>
          </cell>
          <cell r="G13243">
            <v>0</v>
          </cell>
        </row>
        <row r="13244">
          <cell r="A13244" t="str">
            <v/>
          </cell>
          <cell r="B13244" t="str">
            <v/>
          </cell>
          <cell r="C13244"/>
          <cell r="D13244" t="str">
            <v/>
          </cell>
          <cell r="E13244"/>
          <cell r="F13244">
            <v>0</v>
          </cell>
          <cell r="G13244">
            <v>0</v>
          </cell>
        </row>
        <row r="13245">
          <cell r="A13245" t="str">
            <v/>
          </cell>
          <cell r="B13245" t="str">
            <v/>
          </cell>
          <cell r="C13245"/>
          <cell r="D13245" t="str">
            <v/>
          </cell>
          <cell r="E13245"/>
          <cell r="F13245">
            <v>0</v>
          </cell>
          <cell r="G13245">
            <v>0</v>
          </cell>
        </row>
        <row r="13246">
          <cell r="A13246" t="str">
            <v/>
          </cell>
          <cell r="B13246" t="str">
            <v/>
          </cell>
          <cell r="C13246"/>
          <cell r="D13246" t="str">
            <v/>
          </cell>
          <cell r="E13246"/>
          <cell r="F13246">
            <v>0</v>
          </cell>
          <cell r="G13246">
            <v>0</v>
          </cell>
        </row>
        <row r="13247">
          <cell r="A13247"/>
          <cell r="B13247"/>
          <cell r="C13247"/>
          <cell r="D13247"/>
          <cell r="E13247"/>
          <cell r="F13247" t="str">
            <v>Total C</v>
          </cell>
          <cell r="G13247">
            <v>0</v>
          </cell>
        </row>
        <row r="13248">
          <cell r="A13248"/>
          <cell r="B13248"/>
          <cell r="C13248"/>
          <cell r="D13248"/>
          <cell r="E13248"/>
          <cell r="F13248"/>
          <cell r="G13248"/>
        </row>
        <row r="13249">
          <cell r="A13249" t="str">
            <v/>
          </cell>
          <cell r="B13249" t="str">
            <v/>
          </cell>
          <cell r="C13249"/>
          <cell r="D13249" t="str">
            <v>Costo  Neto</v>
          </cell>
          <cell r="E13249"/>
          <cell r="F13249" t="str">
            <v>Total D=A+B+C</v>
          </cell>
          <cell r="G13249">
            <v>0</v>
          </cell>
        </row>
        <row r="13251">
          <cell r="A13251" t="str">
            <v>ANALISIS DE PRECIOS</v>
          </cell>
          <cell r="B13251"/>
          <cell r="C13251"/>
          <cell r="D13251"/>
          <cell r="E13251"/>
          <cell r="F13251"/>
          <cell r="G13251"/>
        </row>
        <row r="13252">
          <cell r="A13252" t="str">
            <v>COMITENTE:</v>
          </cell>
          <cell r="B13252" t="str">
            <v>DIRECCIÓN DE ARQUITECTURA</v>
          </cell>
          <cell r="C13252"/>
          <cell r="D13252"/>
          <cell r="E13252"/>
          <cell r="F13252"/>
          <cell r="G13252"/>
        </row>
        <row r="13253">
          <cell r="A13253" t="str">
            <v>CONTRATISTA:</v>
          </cell>
          <cell r="B13253" t="str">
            <v xml:space="preserve">BILBAO CONSTRUCCIONES S.R.L. </v>
          </cell>
          <cell r="C13253"/>
          <cell r="D13253"/>
          <cell r="E13253"/>
          <cell r="F13253"/>
          <cell r="G13253"/>
        </row>
        <row r="13254">
          <cell r="A13254" t="str">
            <v>OBRA:</v>
          </cell>
          <cell r="B13254" t="str">
            <v>CENTRO DE MEDICINA NUCLEAR - PET / CT</v>
          </cell>
          <cell r="C13254"/>
          <cell r="D13254"/>
          <cell r="E13254"/>
          <cell r="F13254" t="str">
            <v>PRECIOS A:</v>
          </cell>
          <cell r="G13254">
            <v>43594</v>
          </cell>
        </row>
        <row r="13255">
          <cell r="A13255" t="str">
            <v>UBICACIÓN:</v>
          </cell>
          <cell r="B13255" t="str">
            <v>CAPITAL</v>
          </cell>
          <cell r="C13255"/>
          <cell r="D13255"/>
          <cell r="E13255"/>
          <cell r="F13255"/>
          <cell r="G13255"/>
        </row>
        <row r="13256">
          <cell r="A13256" t="str">
            <v>RUBRO:</v>
          </cell>
          <cell r="B13256" t="str">
            <v/>
          </cell>
          <cell r="C13256" t="str">
            <v/>
          </cell>
          <cell r="D13256"/>
          <cell r="E13256"/>
          <cell r="F13256"/>
          <cell r="G13256"/>
        </row>
        <row r="13257">
          <cell r="A13257" t="str">
            <v>ITEM:</v>
          </cell>
          <cell r="B13257" t="str">
            <v/>
          </cell>
          <cell r="C13257" t="str">
            <v/>
          </cell>
          <cell r="D13257"/>
          <cell r="E13257"/>
          <cell r="F13257" t="str">
            <v>UNIDAD:</v>
          </cell>
          <cell r="G13257" t="str">
            <v/>
          </cell>
        </row>
        <row r="13258">
          <cell r="A13258"/>
          <cell r="B13258"/>
          <cell r="C13258"/>
          <cell r="D13258"/>
          <cell r="E13258"/>
          <cell r="F13258"/>
          <cell r="G13258"/>
        </row>
        <row r="13259">
          <cell r="A13259" t="str">
            <v>DATOS REDETERMINACION</v>
          </cell>
          <cell r="B13259"/>
          <cell r="C13259" t="str">
            <v>DESIGNACION</v>
          </cell>
          <cell r="D13259" t="str">
            <v>U</v>
          </cell>
          <cell r="E13259" t="str">
            <v>Cantidad</v>
          </cell>
          <cell r="F13259" t="str">
            <v>$ Unitarios</v>
          </cell>
          <cell r="G13259" t="str">
            <v>$ Parcial</v>
          </cell>
        </row>
        <row r="13260">
          <cell r="A13260" t="str">
            <v>CÓDIGO</v>
          </cell>
          <cell r="B13260" t="str">
            <v>DESCRIPCIÓN</v>
          </cell>
          <cell r="C13260"/>
          <cell r="D13260"/>
          <cell r="E13260"/>
          <cell r="F13260"/>
          <cell r="G13260"/>
        </row>
        <row r="13261">
          <cell r="A13261"/>
          <cell r="B13261"/>
          <cell r="C13261" t="str">
            <v>A - MATERIALES</v>
          </cell>
          <cell r="D13261"/>
          <cell r="E13261"/>
          <cell r="F13261"/>
          <cell r="G13261"/>
        </row>
        <row r="13262">
          <cell r="A13262" t="str">
            <v/>
          </cell>
          <cell r="B13262" t="str">
            <v/>
          </cell>
          <cell r="C13262"/>
          <cell r="D13262" t="str">
            <v/>
          </cell>
          <cell r="E13262"/>
          <cell r="F13262">
            <v>0</v>
          </cell>
          <cell r="G13262">
            <v>0</v>
          </cell>
        </row>
        <row r="13263">
          <cell r="A13263" t="str">
            <v/>
          </cell>
          <cell r="B13263" t="str">
            <v/>
          </cell>
          <cell r="C13263"/>
          <cell r="D13263" t="str">
            <v/>
          </cell>
          <cell r="E13263"/>
          <cell r="F13263">
            <v>0</v>
          </cell>
          <cell r="G13263">
            <v>0</v>
          </cell>
        </row>
        <row r="13264">
          <cell r="A13264" t="str">
            <v/>
          </cell>
          <cell r="B13264" t="str">
            <v/>
          </cell>
          <cell r="C13264"/>
          <cell r="D13264" t="str">
            <v/>
          </cell>
          <cell r="E13264"/>
          <cell r="F13264">
            <v>0</v>
          </cell>
          <cell r="G13264">
            <v>0</v>
          </cell>
        </row>
        <row r="13265">
          <cell r="A13265" t="str">
            <v/>
          </cell>
          <cell r="B13265" t="str">
            <v/>
          </cell>
          <cell r="C13265"/>
          <cell r="D13265" t="str">
            <v/>
          </cell>
          <cell r="E13265"/>
          <cell r="F13265">
            <v>0</v>
          </cell>
          <cell r="G13265">
            <v>0</v>
          </cell>
        </row>
        <row r="13266">
          <cell r="A13266" t="str">
            <v/>
          </cell>
          <cell r="B13266" t="str">
            <v/>
          </cell>
          <cell r="C13266"/>
          <cell r="D13266" t="str">
            <v/>
          </cell>
          <cell r="E13266"/>
          <cell r="F13266">
            <v>0</v>
          </cell>
          <cell r="G13266">
            <v>0</v>
          </cell>
        </row>
        <row r="13267">
          <cell r="A13267" t="str">
            <v/>
          </cell>
          <cell r="B13267" t="str">
            <v/>
          </cell>
          <cell r="C13267"/>
          <cell r="D13267" t="str">
            <v/>
          </cell>
          <cell r="E13267"/>
          <cell r="F13267">
            <v>0</v>
          </cell>
          <cell r="G13267">
            <v>0</v>
          </cell>
        </row>
        <row r="13268">
          <cell r="A13268" t="str">
            <v/>
          </cell>
          <cell r="B13268" t="str">
            <v/>
          </cell>
          <cell r="C13268"/>
          <cell r="D13268" t="str">
            <v/>
          </cell>
          <cell r="E13268"/>
          <cell r="F13268">
            <v>0</v>
          </cell>
          <cell r="G13268">
            <v>0</v>
          </cell>
        </row>
        <row r="13269">
          <cell r="A13269" t="str">
            <v/>
          </cell>
          <cell r="B13269" t="str">
            <v/>
          </cell>
          <cell r="C13269"/>
          <cell r="D13269" t="str">
            <v/>
          </cell>
          <cell r="E13269"/>
          <cell r="F13269">
            <v>0</v>
          </cell>
          <cell r="G13269">
            <v>0</v>
          </cell>
        </row>
        <row r="13270">
          <cell r="A13270" t="str">
            <v/>
          </cell>
          <cell r="B13270" t="str">
            <v/>
          </cell>
          <cell r="C13270"/>
          <cell r="D13270" t="str">
            <v/>
          </cell>
          <cell r="E13270"/>
          <cell r="F13270">
            <v>0</v>
          </cell>
          <cell r="G13270">
            <v>0</v>
          </cell>
        </row>
        <row r="13271">
          <cell r="A13271" t="str">
            <v/>
          </cell>
          <cell r="B13271" t="str">
            <v/>
          </cell>
          <cell r="C13271"/>
          <cell r="D13271" t="str">
            <v/>
          </cell>
          <cell r="E13271"/>
          <cell r="F13271">
            <v>0</v>
          </cell>
          <cell r="G13271">
            <v>0</v>
          </cell>
        </row>
        <row r="13272">
          <cell r="A13272" t="str">
            <v/>
          </cell>
          <cell r="B13272" t="str">
            <v/>
          </cell>
          <cell r="C13272"/>
          <cell r="D13272" t="str">
            <v/>
          </cell>
          <cell r="E13272"/>
          <cell r="F13272">
            <v>0</v>
          </cell>
          <cell r="G13272">
            <v>0</v>
          </cell>
        </row>
        <row r="13273">
          <cell r="A13273" t="str">
            <v/>
          </cell>
          <cell r="B13273" t="str">
            <v/>
          </cell>
          <cell r="C13273"/>
          <cell r="D13273" t="str">
            <v/>
          </cell>
          <cell r="E13273"/>
          <cell r="F13273">
            <v>0</v>
          </cell>
          <cell r="G13273">
            <v>0</v>
          </cell>
        </row>
        <row r="13274">
          <cell r="A13274" t="str">
            <v/>
          </cell>
          <cell r="B13274" t="str">
            <v/>
          </cell>
          <cell r="C13274"/>
          <cell r="D13274" t="str">
            <v/>
          </cell>
          <cell r="E13274"/>
          <cell r="F13274">
            <v>0</v>
          </cell>
          <cell r="G13274">
            <v>0</v>
          </cell>
        </row>
        <row r="13275">
          <cell r="A13275" t="str">
            <v/>
          </cell>
          <cell r="B13275" t="str">
            <v/>
          </cell>
          <cell r="C13275"/>
          <cell r="D13275" t="str">
            <v/>
          </cell>
          <cell r="E13275"/>
          <cell r="F13275">
            <v>0</v>
          </cell>
          <cell r="G13275">
            <v>0</v>
          </cell>
        </row>
        <row r="13276">
          <cell r="A13276"/>
          <cell r="B13276"/>
          <cell r="C13276"/>
          <cell r="D13276"/>
          <cell r="E13276"/>
          <cell r="F13276" t="str">
            <v>Total A</v>
          </cell>
          <cell r="G13276">
            <v>0</v>
          </cell>
        </row>
        <row r="13277">
          <cell r="A13277"/>
          <cell r="B13277"/>
          <cell r="C13277" t="str">
            <v>B - MANO DE OBRA</v>
          </cell>
          <cell r="D13277"/>
          <cell r="E13277"/>
          <cell r="F13277"/>
          <cell r="G13277"/>
        </row>
        <row r="13278">
          <cell r="A13278" t="str">
            <v/>
          </cell>
          <cell r="B13278">
            <v>0</v>
          </cell>
          <cell r="C13278"/>
          <cell r="D13278" t="str">
            <v/>
          </cell>
          <cell r="E13278"/>
          <cell r="F13278">
            <v>0</v>
          </cell>
          <cell r="G13278">
            <v>0</v>
          </cell>
        </row>
        <row r="13279">
          <cell r="A13279" t="str">
            <v/>
          </cell>
          <cell r="B13279">
            <v>0</v>
          </cell>
          <cell r="C13279"/>
          <cell r="D13279" t="str">
            <v/>
          </cell>
          <cell r="E13279"/>
          <cell r="F13279">
            <v>0</v>
          </cell>
          <cell r="G13279">
            <v>0</v>
          </cell>
        </row>
        <row r="13280">
          <cell r="A13280" t="str">
            <v/>
          </cell>
          <cell r="B13280">
            <v>0</v>
          </cell>
          <cell r="C13280"/>
          <cell r="D13280" t="str">
            <v/>
          </cell>
          <cell r="E13280"/>
          <cell r="F13280">
            <v>0</v>
          </cell>
          <cell r="G13280">
            <v>0</v>
          </cell>
        </row>
        <row r="13281">
          <cell r="A13281" t="str">
            <v/>
          </cell>
          <cell r="B13281">
            <v>0</v>
          </cell>
          <cell r="C13281"/>
          <cell r="D13281" t="str">
            <v/>
          </cell>
          <cell r="E13281"/>
          <cell r="F13281">
            <v>0</v>
          </cell>
          <cell r="G13281">
            <v>0</v>
          </cell>
        </row>
        <row r="13282">
          <cell r="A13282" t="str">
            <v/>
          </cell>
          <cell r="B13282">
            <v>0</v>
          </cell>
          <cell r="C13282"/>
          <cell r="D13282" t="str">
            <v/>
          </cell>
          <cell r="E13282"/>
          <cell r="F13282">
            <v>0</v>
          </cell>
          <cell r="G13282">
            <v>0</v>
          </cell>
        </row>
        <row r="13283">
          <cell r="A13283" t="str">
            <v/>
          </cell>
          <cell r="B13283">
            <v>0</v>
          </cell>
          <cell r="C13283"/>
          <cell r="D13283" t="str">
            <v/>
          </cell>
          <cell r="E13283"/>
          <cell r="F13283">
            <v>0</v>
          </cell>
          <cell r="G13283">
            <v>0</v>
          </cell>
        </row>
        <row r="13284">
          <cell r="A13284" t="str">
            <v/>
          </cell>
          <cell r="B13284">
            <v>0</v>
          </cell>
          <cell r="C13284"/>
          <cell r="D13284" t="str">
            <v/>
          </cell>
          <cell r="E13284"/>
          <cell r="F13284">
            <v>0</v>
          </cell>
          <cell r="G13284">
            <v>0</v>
          </cell>
        </row>
        <row r="13285">
          <cell r="A13285" t="str">
            <v/>
          </cell>
          <cell r="B13285">
            <v>0</v>
          </cell>
          <cell r="C13285"/>
          <cell r="D13285" t="str">
            <v/>
          </cell>
          <cell r="E13285"/>
          <cell r="F13285">
            <v>0</v>
          </cell>
          <cell r="G13285">
            <v>0</v>
          </cell>
        </row>
        <row r="13286">
          <cell r="A13286"/>
          <cell r="B13286"/>
          <cell r="C13286"/>
          <cell r="D13286"/>
          <cell r="E13286"/>
          <cell r="F13286" t="str">
            <v>Total B</v>
          </cell>
          <cell r="G13286">
            <v>0</v>
          </cell>
        </row>
        <row r="13287">
          <cell r="A13287"/>
          <cell r="B13287"/>
          <cell r="C13287" t="str">
            <v>C - EQUIPOS</v>
          </cell>
          <cell r="D13287"/>
          <cell r="E13287"/>
          <cell r="F13287"/>
          <cell r="G13287"/>
        </row>
        <row r="13288">
          <cell r="A13288" t="str">
            <v/>
          </cell>
          <cell r="B13288" t="str">
            <v/>
          </cell>
          <cell r="C13288"/>
          <cell r="D13288" t="str">
            <v/>
          </cell>
          <cell r="E13288"/>
          <cell r="F13288">
            <v>0</v>
          </cell>
          <cell r="G13288">
            <v>0</v>
          </cell>
        </row>
        <row r="13289">
          <cell r="A13289" t="str">
            <v/>
          </cell>
          <cell r="B13289" t="str">
            <v/>
          </cell>
          <cell r="C13289"/>
          <cell r="D13289" t="str">
            <v/>
          </cell>
          <cell r="E13289"/>
          <cell r="F13289">
            <v>0</v>
          </cell>
          <cell r="G13289">
            <v>0</v>
          </cell>
        </row>
        <row r="13290">
          <cell r="A13290" t="str">
            <v/>
          </cell>
          <cell r="B13290" t="str">
            <v/>
          </cell>
          <cell r="C13290"/>
          <cell r="D13290" t="str">
            <v/>
          </cell>
          <cell r="E13290"/>
          <cell r="F13290">
            <v>0</v>
          </cell>
          <cell r="G13290">
            <v>0</v>
          </cell>
        </row>
        <row r="13291">
          <cell r="A13291" t="str">
            <v/>
          </cell>
          <cell r="B13291" t="str">
            <v/>
          </cell>
          <cell r="C13291"/>
          <cell r="D13291" t="str">
            <v/>
          </cell>
          <cell r="E13291"/>
          <cell r="F13291">
            <v>0</v>
          </cell>
          <cell r="G13291">
            <v>0</v>
          </cell>
        </row>
        <row r="13292">
          <cell r="A13292" t="str">
            <v/>
          </cell>
          <cell r="B13292" t="str">
            <v/>
          </cell>
          <cell r="C13292"/>
          <cell r="D13292" t="str">
            <v/>
          </cell>
          <cell r="E13292"/>
          <cell r="F13292">
            <v>0</v>
          </cell>
          <cell r="G13292">
            <v>0</v>
          </cell>
        </row>
        <row r="13293">
          <cell r="A13293" t="str">
            <v/>
          </cell>
          <cell r="B13293" t="str">
            <v/>
          </cell>
          <cell r="C13293"/>
          <cell r="D13293" t="str">
            <v/>
          </cell>
          <cell r="E13293"/>
          <cell r="F13293">
            <v>0</v>
          </cell>
          <cell r="G13293">
            <v>0</v>
          </cell>
        </row>
        <row r="13294">
          <cell r="A13294" t="str">
            <v/>
          </cell>
          <cell r="B13294" t="str">
            <v/>
          </cell>
          <cell r="C13294"/>
          <cell r="D13294" t="str">
            <v/>
          </cell>
          <cell r="E13294"/>
          <cell r="F13294">
            <v>0</v>
          </cell>
          <cell r="G13294">
            <v>0</v>
          </cell>
        </row>
        <row r="13295">
          <cell r="A13295" t="str">
            <v/>
          </cell>
          <cell r="B13295" t="str">
            <v/>
          </cell>
          <cell r="C13295"/>
          <cell r="D13295" t="str">
            <v/>
          </cell>
          <cell r="E13295"/>
          <cell r="F13295">
            <v>0</v>
          </cell>
          <cell r="G13295">
            <v>0</v>
          </cell>
        </row>
        <row r="13296">
          <cell r="A13296" t="str">
            <v/>
          </cell>
          <cell r="B13296" t="str">
            <v/>
          </cell>
          <cell r="C13296"/>
          <cell r="D13296" t="str">
            <v/>
          </cell>
          <cell r="E13296"/>
          <cell r="F13296">
            <v>0</v>
          </cell>
          <cell r="G13296">
            <v>0</v>
          </cell>
        </row>
        <row r="13297">
          <cell r="A13297"/>
          <cell r="B13297"/>
          <cell r="C13297"/>
          <cell r="D13297"/>
          <cell r="E13297"/>
          <cell r="F13297" t="str">
            <v>Total C</v>
          </cell>
          <cell r="G13297">
            <v>0</v>
          </cell>
        </row>
        <row r="13298">
          <cell r="A13298"/>
          <cell r="B13298"/>
          <cell r="C13298"/>
          <cell r="D13298"/>
          <cell r="E13298"/>
          <cell r="F13298"/>
          <cell r="G13298"/>
        </row>
        <row r="13299">
          <cell r="A13299" t="str">
            <v/>
          </cell>
          <cell r="B13299" t="str">
            <v/>
          </cell>
          <cell r="C13299"/>
          <cell r="D13299" t="str">
            <v>Costo  Neto</v>
          </cell>
          <cell r="E13299"/>
          <cell r="F13299" t="str">
            <v>Total D=A+B+C</v>
          </cell>
          <cell r="G13299">
            <v>0</v>
          </cell>
        </row>
        <row r="13301">
          <cell r="A13301" t="str">
            <v>ANALISIS DE PRECIOS</v>
          </cell>
          <cell r="B13301"/>
          <cell r="C13301"/>
          <cell r="D13301"/>
          <cell r="E13301"/>
          <cell r="F13301"/>
          <cell r="G13301"/>
        </row>
        <row r="13302">
          <cell r="A13302" t="str">
            <v>COMITENTE:</v>
          </cell>
          <cell r="B13302" t="str">
            <v>DIRECCIÓN DE ARQUITECTURA</v>
          </cell>
          <cell r="C13302"/>
          <cell r="D13302"/>
          <cell r="E13302"/>
          <cell r="F13302"/>
          <cell r="G13302"/>
        </row>
        <row r="13303">
          <cell r="A13303" t="str">
            <v>CONTRATISTA:</v>
          </cell>
          <cell r="B13303" t="str">
            <v xml:space="preserve">BILBAO CONSTRUCCIONES S.R.L. </v>
          </cell>
          <cell r="C13303"/>
          <cell r="D13303"/>
          <cell r="E13303"/>
          <cell r="F13303"/>
          <cell r="G13303"/>
        </row>
        <row r="13304">
          <cell r="A13304" t="str">
            <v>OBRA:</v>
          </cell>
          <cell r="B13304" t="str">
            <v>CENTRO DE MEDICINA NUCLEAR - PET / CT</v>
          </cell>
          <cell r="C13304"/>
          <cell r="D13304"/>
          <cell r="E13304"/>
          <cell r="F13304" t="str">
            <v>PRECIOS A:</v>
          </cell>
          <cell r="G13304">
            <v>43594</v>
          </cell>
        </row>
        <row r="13305">
          <cell r="A13305" t="str">
            <v>UBICACIÓN:</v>
          </cell>
          <cell r="B13305" t="str">
            <v>CAPITAL</v>
          </cell>
          <cell r="C13305"/>
          <cell r="D13305"/>
          <cell r="E13305"/>
          <cell r="F13305"/>
          <cell r="G13305"/>
        </row>
        <row r="13306">
          <cell r="A13306" t="str">
            <v>RUBRO:</v>
          </cell>
          <cell r="B13306" t="str">
            <v/>
          </cell>
          <cell r="C13306" t="str">
            <v/>
          </cell>
          <cell r="D13306"/>
          <cell r="E13306"/>
          <cell r="F13306"/>
          <cell r="G13306"/>
        </row>
        <row r="13307">
          <cell r="A13307" t="str">
            <v>ITEM:</v>
          </cell>
          <cell r="B13307" t="str">
            <v/>
          </cell>
          <cell r="C13307" t="str">
            <v/>
          </cell>
          <cell r="D13307"/>
          <cell r="E13307"/>
          <cell r="F13307" t="str">
            <v>UNIDAD:</v>
          </cell>
          <cell r="G13307" t="str">
            <v/>
          </cell>
        </row>
        <row r="13308">
          <cell r="A13308"/>
          <cell r="B13308"/>
          <cell r="C13308"/>
          <cell r="D13308"/>
          <cell r="E13308"/>
          <cell r="F13308"/>
          <cell r="G13308"/>
        </row>
        <row r="13309">
          <cell r="A13309" t="str">
            <v>DATOS REDETERMINACION</v>
          </cell>
          <cell r="B13309"/>
          <cell r="C13309" t="str">
            <v>DESIGNACION</v>
          </cell>
          <cell r="D13309" t="str">
            <v>U</v>
          </cell>
          <cell r="E13309" t="str">
            <v>Cantidad</v>
          </cell>
          <cell r="F13309" t="str">
            <v>$ Unitarios</v>
          </cell>
          <cell r="G13309" t="str">
            <v>$ Parcial</v>
          </cell>
        </row>
        <row r="13310">
          <cell r="A13310" t="str">
            <v>CÓDIGO</v>
          </cell>
          <cell r="B13310" t="str">
            <v>DESCRIPCIÓN</v>
          </cell>
          <cell r="C13310"/>
          <cell r="D13310"/>
          <cell r="E13310"/>
          <cell r="F13310"/>
          <cell r="G13310"/>
        </row>
        <row r="13311">
          <cell r="A13311"/>
          <cell r="B13311"/>
          <cell r="C13311" t="str">
            <v>A - MATERIALES</v>
          </cell>
          <cell r="D13311"/>
          <cell r="E13311"/>
          <cell r="F13311"/>
          <cell r="G13311"/>
        </row>
        <row r="13312">
          <cell r="A13312" t="str">
            <v/>
          </cell>
          <cell r="B13312" t="str">
            <v/>
          </cell>
          <cell r="C13312"/>
          <cell r="D13312" t="str">
            <v/>
          </cell>
          <cell r="E13312"/>
          <cell r="F13312">
            <v>0</v>
          </cell>
          <cell r="G13312">
            <v>0</v>
          </cell>
        </row>
        <row r="13313">
          <cell r="A13313" t="str">
            <v/>
          </cell>
          <cell r="B13313" t="str">
            <v/>
          </cell>
          <cell r="C13313"/>
          <cell r="D13313" t="str">
            <v/>
          </cell>
          <cell r="E13313"/>
          <cell r="F13313">
            <v>0</v>
          </cell>
          <cell r="G13313">
            <v>0</v>
          </cell>
        </row>
        <row r="13314">
          <cell r="A13314" t="str">
            <v/>
          </cell>
          <cell r="B13314" t="str">
            <v/>
          </cell>
          <cell r="C13314"/>
          <cell r="D13314" t="str">
            <v/>
          </cell>
          <cell r="E13314"/>
          <cell r="F13314">
            <v>0</v>
          </cell>
          <cell r="G13314">
            <v>0</v>
          </cell>
        </row>
        <row r="13315">
          <cell r="A13315" t="str">
            <v/>
          </cell>
          <cell r="B13315" t="str">
            <v/>
          </cell>
          <cell r="C13315"/>
          <cell r="D13315" t="str">
            <v/>
          </cell>
          <cell r="E13315"/>
          <cell r="F13315">
            <v>0</v>
          </cell>
          <cell r="G13315">
            <v>0</v>
          </cell>
        </row>
        <row r="13316">
          <cell r="A13316" t="str">
            <v/>
          </cell>
          <cell r="B13316" t="str">
            <v/>
          </cell>
          <cell r="C13316"/>
          <cell r="D13316" t="str">
            <v/>
          </cell>
          <cell r="E13316"/>
          <cell r="F13316">
            <v>0</v>
          </cell>
          <cell r="G13316">
            <v>0</v>
          </cell>
        </row>
        <row r="13317">
          <cell r="A13317" t="str">
            <v/>
          </cell>
          <cell r="B13317" t="str">
            <v/>
          </cell>
          <cell r="C13317"/>
          <cell r="D13317" t="str">
            <v/>
          </cell>
          <cell r="E13317"/>
          <cell r="F13317">
            <v>0</v>
          </cell>
          <cell r="G13317">
            <v>0</v>
          </cell>
        </row>
        <row r="13318">
          <cell r="A13318" t="str">
            <v/>
          </cell>
          <cell r="B13318" t="str">
            <v/>
          </cell>
          <cell r="C13318"/>
          <cell r="D13318" t="str">
            <v/>
          </cell>
          <cell r="E13318"/>
          <cell r="F13318">
            <v>0</v>
          </cell>
          <cell r="G13318">
            <v>0</v>
          </cell>
        </row>
        <row r="13319">
          <cell r="A13319" t="str">
            <v/>
          </cell>
          <cell r="B13319" t="str">
            <v/>
          </cell>
          <cell r="C13319"/>
          <cell r="D13319" t="str">
            <v/>
          </cell>
          <cell r="E13319"/>
          <cell r="F13319">
            <v>0</v>
          </cell>
          <cell r="G13319">
            <v>0</v>
          </cell>
        </row>
        <row r="13320">
          <cell r="A13320" t="str">
            <v/>
          </cell>
          <cell r="B13320" t="str">
            <v/>
          </cell>
          <cell r="C13320"/>
          <cell r="D13320" t="str">
            <v/>
          </cell>
          <cell r="E13320"/>
          <cell r="F13320">
            <v>0</v>
          </cell>
          <cell r="G13320">
            <v>0</v>
          </cell>
        </row>
        <row r="13321">
          <cell r="A13321" t="str">
            <v/>
          </cell>
          <cell r="B13321" t="str">
            <v/>
          </cell>
          <cell r="C13321"/>
          <cell r="D13321" t="str">
            <v/>
          </cell>
          <cell r="E13321"/>
          <cell r="F13321">
            <v>0</v>
          </cell>
          <cell r="G13321">
            <v>0</v>
          </cell>
        </row>
        <row r="13322">
          <cell r="A13322" t="str">
            <v/>
          </cell>
          <cell r="B13322" t="str">
            <v/>
          </cell>
          <cell r="C13322"/>
          <cell r="D13322" t="str">
            <v/>
          </cell>
          <cell r="E13322"/>
          <cell r="F13322">
            <v>0</v>
          </cell>
          <cell r="G13322">
            <v>0</v>
          </cell>
        </row>
        <row r="13323">
          <cell r="A13323" t="str">
            <v/>
          </cell>
          <cell r="B13323" t="str">
            <v/>
          </cell>
          <cell r="C13323"/>
          <cell r="D13323" t="str">
            <v/>
          </cell>
          <cell r="E13323"/>
          <cell r="F13323">
            <v>0</v>
          </cell>
          <cell r="G13323">
            <v>0</v>
          </cell>
        </row>
        <row r="13324">
          <cell r="A13324" t="str">
            <v/>
          </cell>
          <cell r="B13324" t="str">
            <v/>
          </cell>
          <cell r="C13324"/>
          <cell r="D13324" t="str">
            <v/>
          </cell>
          <cell r="E13324"/>
          <cell r="F13324">
            <v>0</v>
          </cell>
          <cell r="G13324">
            <v>0</v>
          </cell>
        </row>
        <row r="13325">
          <cell r="A13325" t="str">
            <v/>
          </cell>
          <cell r="B13325" t="str">
            <v/>
          </cell>
          <cell r="C13325"/>
          <cell r="D13325" t="str">
            <v/>
          </cell>
          <cell r="E13325"/>
          <cell r="F13325">
            <v>0</v>
          </cell>
          <cell r="G13325">
            <v>0</v>
          </cell>
        </row>
        <row r="13326">
          <cell r="A13326"/>
          <cell r="B13326"/>
          <cell r="C13326"/>
          <cell r="D13326"/>
          <cell r="E13326"/>
          <cell r="F13326" t="str">
            <v>Total A</v>
          </cell>
          <cell r="G13326">
            <v>0</v>
          </cell>
        </row>
        <row r="13327">
          <cell r="A13327"/>
          <cell r="B13327"/>
          <cell r="C13327" t="str">
            <v>B - MANO DE OBRA</v>
          </cell>
          <cell r="D13327"/>
          <cell r="E13327"/>
          <cell r="F13327"/>
          <cell r="G13327"/>
        </row>
        <row r="13328">
          <cell r="A13328" t="str">
            <v/>
          </cell>
          <cell r="B13328">
            <v>0</v>
          </cell>
          <cell r="C13328"/>
          <cell r="D13328" t="str">
            <v/>
          </cell>
          <cell r="E13328"/>
          <cell r="F13328">
            <v>0</v>
          </cell>
          <cell r="G13328">
            <v>0</v>
          </cell>
        </row>
        <row r="13329">
          <cell r="A13329" t="str">
            <v/>
          </cell>
          <cell r="B13329">
            <v>0</v>
          </cell>
          <cell r="C13329"/>
          <cell r="D13329" t="str">
            <v/>
          </cell>
          <cell r="E13329"/>
          <cell r="F13329">
            <v>0</v>
          </cell>
          <cell r="G13329">
            <v>0</v>
          </cell>
        </row>
        <row r="13330">
          <cell r="A13330" t="str">
            <v/>
          </cell>
          <cell r="B13330">
            <v>0</v>
          </cell>
          <cell r="C13330"/>
          <cell r="D13330" t="str">
            <v/>
          </cell>
          <cell r="E13330"/>
          <cell r="F13330">
            <v>0</v>
          </cell>
          <cell r="G13330">
            <v>0</v>
          </cell>
        </row>
        <row r="13331">
          <cell r="A13331" t="str">
            <v/>
          </cell>
          <cell r="B13331">
            <v>0</v>
          </cell>
          <cell r="C13331"/>
          <cell r="D13331" t="str">
            <v/>
          </cell>
          <cell r="E13331"/>
          <cell r="F13331">
            <v>0</v>
          </cell>
          <cell r="G13331">
            <v>0</v>
          </cell>
        </row>
        <row r="13332">
          <cell r="A13332" t="str">
            <v/>
          </cell>
          <cell r="B13332">
            <v>0</v>
          </cell>
          <cell r="C13332"/>
          <cell r="D13332" t="str">
            <v/>
          </cell>
          <cell r="E13332"/>
          <cell r="F13332">
            <v>0</v>
          </cell>
          <cell r="G13332">
            <v>0</v>
          </cell>
        </row>
        <row r="13333">
          <cell r="A13333" t="str">
            <v/>
          </cell>
          <cell r="B13333">
            <v>0</v>
          </cell>
          <cell r="C13333"/>
          <cell r="D13333" t="str">
            <v/>
          </cell>
          <cell r="E13333"/>
          <cell r="F13333">
            <v>0</v>
          </cell>
          <cell r="G13333">
            <v>0</v>
          </cell>
        </row>
        <row r="13334">
          <cell r="A13334" t="str">
            <v/>
          </cell>
          <cell r="B13334">
            <v>0</v>
          </cell>
          <cell r="C13334"/>
          <cell r="D13334" t="str">
            <v/>
          </cell>
          <cell r="E13334"/>
          <cell r="F13334">
            <v>0</v>
          </cell>
          <cell r="G13334">
            <v>0</v>
          </cell>
        </row>
        <row r="13335">
          <cell r="A13335" t="str">
            <v/>
          </cell>
          <cell r="B13335">
            <v>0</v>
          </cell>
          <cell r="C13335"/>
          <cell r="D13335" t="str">
            <v/>
          </cell>
          <cell r="E13335"/>
          <cell r="F13335">
            <v>0</v>
          </cell>
          <cell r="G13335">
            <v>0</v>
          </cell>
        </row>
        <row r="13336">
          <cell r="A13336"/>
          <cell r="B13336"/>
          <cell r="C13336"/>
          <cell r="D13336"/>
          <cell r="E13336"/>
          <cell r="F13336" t="str">
            <v>Total B</v>
          </cell>
          <cell r="G13336">
            <v>0</v>
          </cell>
        </row>
        <row r="13337">
          <cell r="A13337"/>
          <cell r="B13337"/>
          <cell r="C13337" t="str">
            <v>C - EQUIPOS</v>
          </cell>
          <cell r="D13337"/>
          <cell r="E13337"/>
          <cell r="F13337"/>
          <cell r="G13337"/>
        </row>
        <row r="13338">
          <cell r="A13338" t="str">
            <v/>
          </cell>
          <cell r="B13338" t="str">
            <v/>
          </cell>
          <cell r="C13338"/>
          <cell r="D13338" t="str">
            <v/>
          </cell>
          <cell r="E13338"/>
          <cell r="F13338">
            <v>0</v>
          </cell>
          <cell r="G13338">
            <v>0</v>
          </cell>
        </row>
        <row r="13339">
          <cell r="A13339" t="str">
            <v/>
          </cell>
          <cell r="B13339" t="str">
            <v/>
          </cell>
          <cell r="C13339"/>
          <cell r="D13339" t="str">
            <v/>
          </cell>
          <cell r="E13339"/>
          <cell r="F13339">
            <v>0</v>
          </cell>
          <cell r="G13339">
            <v>0</v>
          </cell>
        </row>
        <row r="13340">
          <cell r="A13340" t="str">
            <v/>
          </cell>
          <cell r="B13340" t="str">
            <v/>
          </cell>
          <cell r="C13340"/>
          <cell r="D13340" t="str">
            <v/>
          </cell>
          <cell r="E13340"/>
          <cell r="F13340">
            <v>0</v>
          </cell>
          <cell r="G13340">
            <v>0</v>
          </cell>
        </row>
        <row r="13341">
          <cell r="A13341" t="str">
            <v/>
          </cell>
          <cell r="B13341" t="str">
            <v/>
          </cell>
          <cell r="C13341"/>
          <cell r="D13341" t="str">
            <v/>
          </cell>
          <cell r="E13341"/>
          <cell r="F13341">
            <v>0</v>
          </cell>
          <cell r="G13341">
            <v>0</v>
          </cell>
        </row>
        <row r="13342">
          <cell r="A13342" t="str">
            <v/>
          </cell>
          <cell r="B13342" t="str">
            <v/>
          </cell>
          <cell r="C13342"/>
          <cell r="D13342" t="str">
            <v/>
          </cell>
          <cell r="E13342"/>
          <cell r="F13342">
            <v>0</v>
          </cell>
          <cell r="G13342">
            <v>0</v>
          </cell>
        </row>
        <row r="13343">
          <cell r="A13343" t="str">
            <v/>
          </cell>
          <cell r="B13343" t="str">
            <v/>
          </cell>
          <cell r="C13343"/>
          <cell r="D13343" t="str">
            <v/>
          </cell>
          <cell r="E13343"/>
          <cell r="F13343">
            <v>0</v>
          </cell>
          <cell r="G13343">
            <v>0</v>
          </cell>
        </row>
        <row r="13344">
          <cell r="A13344" t="str">
            <v/>
          </cell>
          <cell r="B13344" t="str">
            <v/>
          </cell>
          <cell r="C13344"/>
          <cell r="D13344" t="str">
            <v/>
          </cell>
          <cell r="E13344"/>
          <cell r="F13344">
            <v>0</v>
          </cell>
          <cell r="G13344">
            <v>0</v>
          </cell>
        </row>
        <row r="13345">
          <cell r="A13345" t="str">
            <v/>
          </cell>
          <cell r="B13345" t="str">
            <v/>
          </cell>
          <cell r="C13345"/>
          <cell r="D13345" t="str">
            <v/>
          </cell>
          <cell r="E13345"/>
          <cell r="F13345">
            <v>0</v>
          </cell>
          <cell r="G13345">
            <v>0</v>
          </cell>
        </row>
        <row r="13346">
          <cell r="A13346" t="str">
            <v/>
          </cell>
          <cell r="B13346" t="str">
            <v/>
          </cell>
          <cell r="C13346"/>
          <cell r="D13346" t="str">
            <v/>
          </cell>
          <cell r="E13346"/>
          <cell r="F13346">
            <v>0</v>
          </cell>
          <cell r="G13346">
            <v>0</v>
          </cell>
        </row>
        <row r="13347">
          <cell r="A13347"/>
          <cell r="B13347"/>
          <cell r="C13347"/>
          <cell r="D13347"/>
          <cell r="E13347"/>
          <cell r="F13347" t="str">
            <v>Total C</v>
          </cell>
          <cell r="G13347">
            <v>0</v>
          </cell>
        </row>
        <row r="13348">
          <cell r="A13348"/>
          <cell r="B13348"/>
          <cell r="C13348"/>
          <cell r="D13348"/>
          <cell r="E13348"/>
          <cell r="F13348"/>
          <cell r="G13348"/>
        </row>
        <row r="13349">
          <cell r="A13349" t="str">
            <v/>
          </cell>
          <cell r="B13349" t="str">
            <v/>
          </cell>
          <cell r="C13349"/>
          <cell r="D13349" t="str">
            <v>Costo  Neto</v>
          </cell>
          <cell r="E13349"/>
          <cell r="F13349" t="str">
            <v>Total D=A+B+C</v>
          </cell>
          <cell r="G13349">
            <v>0</v>
          </cell>
        </row>
        <row r="13351">
          <cell r="A13351" t="str">
            <v>ANALISIS DE PRECIOS</v>
          </cell>
          <cell r="B13351"/>
          <cell r="C13351"/>
          <cell r="D13351"/>
          <cell r="E13351"/>
          <cell r="F13351"/>
          <cell r="G13351"/>
        </row>
        <row r="13352">
          <cell r="A13352" t="str">
            <v>COMITENTE:</v>
          </cell>
          <cell r="B13352" t="str">
            <v>DIRECCIÓN DE ARQUITECTURA</v>
          </cell>
          <cell r="C13352"/>
          <cell r="D13352"/>
          <cell r="E13352"/>
          <cell r="F13352"/>
          <cell r="G13352"/>
        </row>
        <row r="13353">
          <cell r="A13353" t="str">
            <v>CONTRATISTA:</v>
          </cell>
          <cell r="B13353" t="str">
            <v xml:space="preserve">BILBAO CONSTRUCCIONES S.R.L. </v>
          </cell>
          <cell r="C13353"/>
          <cell r="D13353"/>
          <cell r="E13353"/>
          <cell r="F13353"/>
          <cell r="G13353"/>
        </row>
        <row r="13354">
          <cell r="A13354" t="str">
            <v>OBRA:</v>
          </cell>
          <cell r="B13354" t="str">
            <v>CENTRO DE MEDICINA NUCLEAR - PET / CT</v>
          </cell>
          <cell r="C13354"/>
          <cell r="D13354"/>
          <cell r="E13354"/>
          <cell r="F13354" t="str">
            <v>PRECIOS A:</v>
          </cell>
          <cell r="G13354">
            <v>43594</v>
          </cell>
        </row>
        <row r="13355">
          <cell r="A13355" t="str">
            <v>UBICACIÓN:</v>
          </cell>
          <cell r="B13355" t="str">
            <v>CAPITAL</v>
          </cell>
          <cell r="C13355"/>
          <cell r="D13355"/>
          <cell r="E13355"/>
          <cell r="F13355"/>
          <cell r="G13355"/>
        </row>
        <row r="13356">
          <cell r="A13356" t="str">
            <v>RUBRO:</v>
          </cell>
          <cell r="B13356" t="str">
            <v/>
          </cell>
          <cell r="C13356" t="str">
            <v/>
          </cell>
          <cell r="D13356"/>
          <cell r="E13356"/>
          <cell r="F13356"/>
          <cell r="G13356"/>
        </row>
        <row r="13357">
          <cell r="A13357" t="str">
            <v>ITEM:</v>
          </cell>
          <cell r="B13357" t="str">
            <v/>
          </cell>
          <cell r="C13357" t="str">
            <v/>
          </cell>
          <cell r="D13357"/>
          <cell r="E13357"/>
          <cell r="F13357" t="str">
            <v>UNIDAD:</v>
          </cell>
          <cell r="G13357" t="str">
            <v/>
          </cell>
        </row>
        <row r="13358">
          <cell r="A13358"/>
          <cell r="B13358"/>
          <cell r="C13358"/>
          <cell r="D13358"/>
          <cell r="E13358"/>
          <cell r="F13358"/>
          <cell r="G13358"/>
        </row>
        <row r="13359">
          <cell r="A13359" t="str">
            <v>DATOS REDETERMINACION</v>
          </cell>
          <cell r="B13359"/>
          <cell r="C13359" t="str">
            <v>DESIGNACION</v>
          </cell>
          <cell r="D13359" t="str">
            <v>U</v>
          </cell>
          <cell r="E13359" t="str">
            <v>Cantidad</v>
          </cell>
          <cell r="F13359" t="str">
            <v>$ Unitarios</v>
          </cell>
          <cell r="G13359" t="str">
            <v>$ Parcial</v>
          </cell>
        </row>
        <row r="13360">
          <cell r="A13360" t="str">
            <v>CÓDIGO</v>
          </cell>
          <cell r="B13360" t="str">
            <v>DESCRIPCIÓN</v>
          </cell>
          <cell r="C13360"/>
          <cell r="D13360"/>
          <cell r="E13360"/>
          <cell r="F13360"/>
          <cell r="G13360"/>
        </row>
        <row r="13361">
          <cell r="A13361"/>
          <cell r="B13361"/>
          <cell r="C13361" t="str">
            <v>A - MATERIALES</v>
          </cell>
          <cell r="D13361"/>
          <cell r="E13361"/>
          <cell r="F13361"/>
          <cell r="G13361"/>
        </row>
        <row r="13362">
          <cell r="A13362" t="str">
            <v/>
          </cell>
          <cell r="B13362" t="str">
            <v/>
          </cell>
          <cell r="C13362"/>
          <cell r="D13362" t="str">
            <v/>
          </cell>
          <cell r="E13362"/>
          <cell r="F13362">
            <v>0</v>
          </cell>
          <cell r="G13362">
            <v>0</v>
          </cell>
        </row>
        <row r="13363">
          <cell r="A13363" t="str">
            <v/>
          </cell>
          <cell r="B13363" t="str">
            <v/>
          </cell>
          <cell r="C13363"/>
          <cell r="D13363" t="str">
            <v/>
          </cell>
          <cell r="E13363"/>
          <cell r="F13363">
            <v>0</v>
          </cell>
          <cell r="G13363">
            <v>0</v>
          </cell>
        </row>
        <row r="13364">
          <cell r="A13364" t="str">
            <v/>
          </cell>
          <cell r="B13364" t="str">
            <v/>
          </cell>
          <cell r="C13364"/>
          <cell r="D13364" t="str">
            <v/>
          </cell>
          <cell r="E13364"/>
          <cell r="F13364">
            <v>0</v>
          </cell>
          <cell r="G13364">
            <v>0</v>
          </cell>
        </row>
        <row r="13365">
          <cell r="A13365" t="str">
            <v/>
          </cell>
          <cell r="B13365" t="str">
            <v/>
          </cell>
          <cell r="C13365"/>
          <cell r="D13365" t="str">
            <v/>
          </cell>
          <cell r="E13365"/>
          <cell r="F13365">
            <v>0</v>
          </cell>
          <cell r="G13365">
            <v>0</v>
          </cell>
        </row>
        <row r="13366">
          <cell r="A13366" t="str">
            <v/>
          </cell>
          <cell r="B13366" t="str">
            <v/>
          </cell>
          <cell r="C13366"/>
          <cell r="D13366" t="str">
            <v/>
          </cell>
          <cell r="E13366"/>
          <cell r="F13366">
            <v>0</v>
          </cell>
          <cell r="G13366">
            <v>0</v>
          </cell>
        </row>
        <row r="13367">
          <cell r="A13367" t="str">
            <v/>
          </cell>
          <cell r="B13367" t="str">
            <v/>
          </cell>
          <cell r="C13367"/>
          <cell r="D13367" t="str">
            <v/>
          </cell>
          <cell r="E13367"/>
          <cell r="F13367">
            <v>0</v>
          </cell>
          <cell r="G13367">
            <v>0</v>
          </cell>
        </row>
        <row r="13368">
          <cell r="A13368" t="str">
            <v/>
          </cell>
          <cell r="B13368" t="str">
            <v/>
          </cell>
          <cell r="C13368"/>
          <cell r="D13368" t="str">
            <v/>
          </cell>
          <cell r="E13368"/>
          <cell r="F13368">
            <v>0</v>
          </cell>
          <cell r="G13368">
            <v>0</v>
          </cell>
        </row>
        <row r="13369">
          <cell r="A13369" t="str">
            <v/>
          </cell>
          <cell r="B13369" t="str">
            <v/>
          </cell>
          <cell r="C13369"/>
          <cell r="D13369" t="str">
            <v/>
          </cell>
          <cell r="E13369"/>
          <cell r="F13369">
            <v>0</v>
          </cell>
          <cell r="G13369">
            <v>0</v>
          </cell>
        </row>
        <row r="13370">
          <cell r="A13370" t="str">
            <v/>
          </cell>
          <cell r="B13370" t="str">
            <v/>
          </cell>
          <cell r="C13370"/>
          <cell r="D13370" t="str">
            <v/>
          </cell>
          <cell r="E13370"/>
          <cell r="F13370">
            <v>0</v>
          </cell>
          <cell r="G13370">
            <v>0</v>
          </cell>
        </row>
        <row r="13371">
          <cell r="A13371" t="str">
            <v/>
          </cell>
          <cell r="B13371" t="str">
            <v/>
          </cell>
          <cell r="C13371"/>
          <cell r="D13371" t="str">
            <v/>
          </cell>
          <cell r="E13371"/>
          <cell r="F13371">
            <v>0</v>
          </cell>
          <cell r="G13371">
            <v>0</v>
          </cell>
        </row>
        <row r="13372">
          <cell r="A13372" t="str">
            <v/>
          </cell>
          <cell r="B13372" t="str">
            <v/>
          </cell>
          <cell r="C13372"/>
          <cell r="D13372" t="str">
            <v/>
          </cell>
          <cell r="E13372"/>
          <cell r="F13372">
            <v>0</v>
          </cell>
          <cell r="G13372">
            <v>0</v>
          </cell>
        </row>
        <row r="13373">
          <cell r="A13373" t="str">
            <v/>
          </cell>
          <cell r="B13373" t="str">
            <v/>
          </cell>
          <cell r="C13373"/>
          <cell r="D13373" t="str">
            <v/>
          </cell>
          <cell r="E13373"/>
          <cell r="F13373">
            <v>0</v>
          </cell>
          <cell r="G13373">
            <v>0</v>
          </cell>
        </row>
        <row r="13374">
          <cell r="A13374" t="str">
            <v/>
          </cell>
          <cell r="B13374" t="str">
            <v/>
          </cell>
          <cell r="C13374"/>
          <cell r="D13374" t="str">
            <v/>
          </cell>
          <cell r="E13374"/>
          <cell r="F13374">
            <v>0</v>
          </cell>
          <cell r="G13374">
            <v>0</v>
          </cell>
        </row>
        <row r="13375">
          <cell r="A13375" t="str">
            <v/>
          </cell>
          <cell r="B13375" t="str">
            <v/>
          </cell>
          <cell r="C13375"/>
          <cell r="D13375" t="str">
            <v/>
          </cell>
          <cell r="E13375"/>
          <cell r="F13375">
            <v>0</v>
          </cell>
          <cell r="G13375">
            <v>0</v>
          </cell>
        </row>
        <row r="13376">
          <cell r="A13376"/>
          <cell r="B13376"/>
          <cell r="C13376"/>
          <cell r="D13376"/>
          <cell r="E13376"/>
          <cell r="F13376" t="str">
            <v>Total A</v>
          </cell>
          <cell r="G13376">
            <v>0</v>
          </cell>
        </row>
        <row r="13377">
          <cell r="A13377"/>
          <cell r="B13377"/>
          <cell r="C13377" t="str">
            <v>B - MANO DE OBRA</v>
          </cell>
          <cell r="D13377"/>
          <cell r="E13377"/>
          <cell r="F13377"/>
          <cell r="G13377"/>
        </row>
        <row r="13378">
          <cell r="A13378" t="str">
            <v/>
          </cell>
          <cell r="B13378">
            <v>0</v>
          </cell>
          <cell r="C13378"/>
          <cell r="D13378" t="str">
            <v/>
          </cell>
          <cell r="E13378"/>
          <cell r="F13378">
            <v>0</v>
          </cell>
          <cell r="G13378">
            <v>0</v>
          </cell>
        </row>
        <row r="13379">
          <cell r="A13379" t="str">
            <v/>
          </cell>
          <cell r="B13379">
            <v>0</v>
          </cell>
          <cell r="C13379"/>
          <cell r="D13379" t="str">
            <v/>
          </cell>
          <cell r="E13379"/>
          <cell r="F13379">
            <v>0</v>
          </cell>
          <cell r="G13379">
            <v>0</v>
          </cell>
        </row>
        <row r="13380">
          <cell r="A13380" t="str">
            <v/>
          </cell>
          <cell r="B13380">
            <v>0</v>
          </cell>
          <cell r="C13380"/>
          <cell r="D13380" t="str">
            <v/>
          </cell>
          <cell r="E13380"/>
          <cell r="F13380">
            <v>0</v>
          </cell>
          <cell r="G13380">
            <v>0</v>
          </cell>
        </row>
        <row r="13381">
          <cell r="A13381" t="str">
            <v/>
          </cell>
          <cell r="B13381">
            <v>0</v>
          </cell>
          <cell r="C13381"/>
          <cell r="D13381" t="str">
            <v/>
          </cell>
          <cell r="E13381"/>
          <cell r="F13381">
            <v>0</v>
          </cell>
          <cell r="G13381">
            <v>0</v>
          </cell>
        </row>
        <row r="13382">
          <cell r="A13382" t="str">
            <v/>
          </cell>
          <cell r="B13382">
            <v>0</v>
          </cell>
          <cell r="C13382"/>
          <cell r="D13382" t="str">
            <v/>
          </cell>
          <cell r="E13382"/>
          <cell r="F13382">
            <v>0</v>
          </cell>
          <cell r="G13382">
            <v>0</v>
          </cell>
        </row>
        <row r="13383">
          <cell r="A13383" t="str">
            <v/>
          </cell>
          <cell r="B13383">
            <v>0</v>
          </cell>
          <cell r="C13383"/>
          <cell r="D13383" t="str">
            <v/>
          </cell>
          <cell r="E13383"/>
          <cell r="F13383">
            <v>0</v>
          </cell>
          <cell r="G13383">
            <v>0</v>
          </cell>
        </row>
        <row r="13384">
          <cell r="A13384" t="str">
            <v/>
          </cell>
          <cell r="B13384">
            <v>0</v>
          </cell>
          <cell r="C13384"/>
          <cell r="D13384" t="str">
            <v/>
          </cell>
          <cell r="E13384"/>
          <cell r="F13384">
            <v>0</v>
          </cell>
          <cell r="G13384">
            <v>0</v>
          </cell>
        </row>
        <row r="13385">
          <cell r="A13385" t="str">
            <v/>
          </cell>
          <cell r="B13385">
            <v>0</v>
          </cell>
          <cell r="C13385"/>
          <cell r="D13385" t="str">
            <v/>
          </cell>
          <cell r="E13385"/>
          <cell r="F13385">
            <v>0</v>
          </cell>
          <cell r="G13385">
            <v>0</v>
          </cell>
        </row>
        <row r="13386">
          <cell r="A13386"/>
          <cell r="B13386"/>
          <cell r="C13386"/>
          <cell r="D13386"/>
          <cell r="E13386"/>
          <cell r="F13386" t="str">
            <v>Total B</v>
          </cell>
          <cell r="G13386">
            <v>0</v>
          </cell>
        </row>
        <row r="13387">
          <cell r="A13387"/>
          <cell r="B13387"/>
          <cell r="C13387" t="str">
            <v>C - EQUIPOS</v>
          </cell>
          <cell r="D13387"/>
          <cell r="E13387"/>
          <cell r="F13387"/>
          <cell r="G13387"/>
        </row>
        <row r="13388">
          <cell r="A13388" t="str">
            <v/>
          </cell>
          <cell r="B13388" t="str">
            <v/>
          </cell>
          <cell r="C13388"/>
          <cell r="D13388" t="str">
            <v/>
          </cell>
          <cell r="E13388"/>
          <cell r="F13388">
            <v>0</v>
          </cell>
          <cell r="G13388">
            <v>0</v>
          </cell>
        </row>
        <row r="13389">
          <cell r="A13389" t="str">
            <v/>
          </cell>
          <cell r="B13389" t="str">
            <v/>
          </cell>
          <cell r="C13389"/>
          <cell r="D13389" t="str">
            <v/>
          </cell>
          <cell r="E13389"/>
          <cell r="F13389">
            <v>0</v>
          </cell>
          <cell r="G13389">
            <v>0</v>
          </cell>
        </row>
        <row r="13390">
          <cell r="A13390" t="str">
            <v/>
          </cell>
          <cell r="B13390" t="str">
            <v/>
          </cell>
          <cell r="C13390"/>
          <cell r="D13390" t="str">
            <v/>
          </cell>
          <cell r="E13390"/>
          <cell r="F13390">
            <v>0</v>
          </cell>
          <cell r="G13390">
            <v>0</v>
          </cell>
        </row>
        <row r="13391">
          <cell r="A13391" t="str">
            <v/>
          </cell>
          <cell r="B13391" t="str">
            <v/>
          </cell>
          <cell r="C13391"/>
          <cell r="D13391" t="str">
            <v/>
          </cell>
          <cell r="E13391"/>
          <cell r="F13391">
            <v>0</v>
          </cell>
          <cell r="G13391">
            <v>0</v>
          </cell>
        </row>
        <row r="13392">
          <cell r="A13392" t="str">
            <v/>
          </cell>
          <cell r="B13392" t="str">
            <v/>
          </cell>
          <cell r="C13392"/>
          <cell r="D13392" t="str">
            <v/>
          </cell>
          <cell r="E13392"/>
          <cell r="F13392">
            <v>0</v>
          </cell>
          <cell r="G13392">
            <v>0</v>
          </cell>
        </row>
        <row r="13393">
          <cell r="A13393" t="str">
            <v/>
          </cell>
          <cell r="B13393" t="str">
            <v/>
          </cell>
          <cell r="C13393"/>
          <cell r="D13393" t="str">
            <v/>
          </cell>
          <cell r="E13393"/>
          <cell r="F13393">
            <v>0</v>
          </cell>
          <cell r="G13393">
            <v>0</v>
          </cell>
        </row>
        <row r="13394">
          <cell r="A13394" t="str">
            <v/>
          </cell>
          <cell r="B13394" t="str">
            <v/>
          </cell>
          <cell r="C13394"/>
          <cell r="D13394" t="str">
            <v/>
          </cell>
          <cell r="E13394"/>
          <cell r="F13394">
            <v>0</v>
          </cell>
          <cell r="G13394">
            <v>0</v>
          </cell>
        </row>
        <row r="13395">
          <cell r="A13395" t="str">
            <v/>
          </cell>
          <cell r="B13395" t="str">
            <v/>
          </cell>
          <cell r="C13395"/>
          <cell r="D13395" t="str">
            <v/>
          </cell>
          <cell r="E13395"/>
          <cell r="F13395">
            <v>0</v>
          </cell>
          <cell r="G13395">
            <v>0</v>
          </cell>
        </row>
        <row r="13396">
          <cell r="A13396" t="str">
            <v/>
          </cell>
          <cell r="B13396" t="str">
            <v/>
          </cell>
          <cell r="C13396"/>
          <cell r="D13396" t="str">
            <v/>
          </cell>
          <cell r="E13396"/>
          <cell r="F13396">
            <v>0</v>
          </cell>
          <cell r="G13396">
            <v>0</v>
          </cell>
        </row>
        <row r="13397">
          <cell r="A13397"/>
          <cell r="B13397"/>
          <cell r="C13397"/>
          <cell r="D13397"/>
          <cell r="E13397"/>
          <cell r="F13397" t="str">
            <v>Total C</v>
          </cell>
          <cell r="G13397">
            <v>0</v>
          </cell>
        </row>
        <row r="13398">
          <cell r="A13398"/>
          <cell r="B13398"/>
          <cell r="C13398"/>
          <cell r="D13398"/>
          <cell r="E13398"/>
          <cell r="F13398"/>
          <cell r="G13398"/>
        </row>
        <row r="13399">
          <cell r="A13399" t="str">
            <v/>
          </cell>
          <cell r="B13399" t="str">
            <v/>
          </cell>
          <cell r="C13399"/>
          <cell r="D13399" t="str">
            <v>Costo  Neto</v>
          </cell>
          <cell r="E13399"/>
          <cell r="F13399" t="str">
            <v>Total D=A+B+C</v>
          </cell>
          <cell r="G13399">
            <v>0</v>
          </cell>
        </row>
        <row r="13401">
          <cell r="A13401" t="str">
            <v>ANALISIS DE PRECIOS</v>
          </cell>
          <cell r="B13401"/>
          <cell r="C13401"/>
          <cell r="D13401"/>
          <cell r="E13401"/>
          <cell r="F13401"/>
          <cell r="G13401"/>
        </row>
        <row r="13402">
          <cell r="A13402" t="str">
            <v>COMITENTE:</v>
          </cell>
          <cell r="B13402" t="str">
            <v>DIRECCIÓN DE ARQUITECTURA</v>
          </cell>
          <cell r="C13402"/>
          <cell r="D13402"/>
          <cell r="E13402"/>
          <cell r="F13402"/>
          <cell r="G13402"/>
        </row>
        <row r="13403">
          <cell r="A13403" t="str">
            <v>CONTRATISTA:</v>
          </cell>
          <cell r="B13403" t="str">
            <v xml:space="preserve">BILBAO CONSTRUCCIONES S.R.L. </v>
          </cell>
          <cell r="C13403"/>
          <cell r="D13403"/>
          <cell r="E13403"/>
          <cell r="F13403"/>
          <cell r="G13403"/>
        </row>
        <row r="13404">
          <cell r="A13404" t="str">
            <v>OBRA:</v>
          </cell>
          <cell r="B13404" t="str">
            <v>CENTRO DE MEDICINA NUCLEAR - PET / CT</v>
          </cell>
          <cell r="C13404"/>
          <cell r="D13404"/>
          <cell r="E13404"/>
          <cell r="F13404" t="str">
            <v>PRECIOS A:</v>
          </cell>
          <cell r="G13404">
            <v>43594</v>
          </cell>
        </row>
        <row r="13405">
          <cell r="A13405" t="str">
            <v>UBICACIÓN:</v>
          </cell>
          <cell r="B13405" t="str">
            <v>CAPITAL</v>
          </cell>
          <cell r="C13405"/>
          <cell r="D13405"/>
          <cell r="E13405"/>
          <cell r="F13405"/>
          <cell r="G13405"/>
        </row>
        <row r="13406">
          <cell r="A13406" t="str">
            <v>RUBRO:</v>
          </cell>
          <cell r="B13406" t="str">
            <v/>
          </cell>
          <cell r="C13406" t="str">
            <v/>
          </cell>
          <cell r="D13406"/>
          <cell r="E13406"/>
          <cell r="F13406"/>
          <cell r="G13406"/>
        </row>
        <row r="13407">
          <cell r="A13407" t="str">
            <v>ITEM:</v>
          </cell>
          <cell r="B13407" t="str">
            <v/>
          </cell>
          <cell r="C13407" t="str">
            <v/>
          </cell>
          <cell r="D13407"/>
          <cell r="E13407"/>
          <cell r="F13407" t="str">
            <v>UNIDAD:</v>
          </cell>
          <cell r="G13407" t="str">
            <v/>
          </cell>
        </row>
        <row r="13408">
          <cell r="A13408"/>
          <cell r="B13408"/>
          <cell r="C13408"/>
          <cell r="D13408"/>
          <cell r="E13408"/>
          <cell r="F13408"/>
          <cell r="G13408"/>
        </row>
        <row r="13409">
          <cell r="A13409" t="str">
            <v>DATOS REDETERMINACION</v>
          </cell>
          <cell r="B13409"/>
          <cell r="C13409" t="str">
            <v>DESIGNACION</v>
          </cell>
          <cell r="D13409" t="str">
            <v>U</v>
          </cell>
          <cell r="E13409" t="str">
            <v>Cantidad</v>
          </cell>
          <cell r="F13409" t="str">
            <v>$ Unitarios</v>
          </cell>
          <cell r="G13409" t="str">
            <v>$ Parcial</v>
          </cell>
        </row>
        <row r="13410">
          <cell r="A13410" t="str">
            <v>CÓDIGO</v>
          </cell>
          <cell r="B13410" t="str">
            <v>DESCRIPCIÓN</v>
          </cell>
          <cell r="C13410"/>
          <cell r="D13410"/>
          <cell r="E13410"/>
          <cell r="F13410"/>
          <cell r="G13410"/>
        </row>
        <row r="13411">
          <cell r="A13411"/>
          <cell r="B13411"/>
          <cell r="C13411" t="str">
            <v>A - MATERIALES</v>
          </cell>
          <cell r="D13411"/>
          <cell r="E13411"/>
          <cell r="F13411"/>
          <cell r="G13411"/>
        </row>
        <row r="13412">
          <cell r="A13412" t="str">
            <v/>
          </cell>
          <cell r="B13412" t="str">
            <v/>
          </cell>
          <cell r="C13412"/>
          <cell r="D13412" t="str">
            <v/>
          </cell>
          <cell r="E13412"/>
          <cell r="F13412">
            <v>0</v>
          </cell>
          <cell r="G13412">
            <v>0</v>
          </cell>
        </row>
        <row r="13413">
          <cell r="A13413" t="str">
            <v/>
          </cell>
          <cell r="B13413" t="str">
            <v/>
          </cell>
          <cell r="C13413"/>
          <cell r="D13413" t="str">
            <v/>
          </cell>
          <cell r="E13413"/>
          <cell r="F13413">
            <v>0</v>
          </cell>
          <cell r="G13413">
            <v>0</v>
          </cell>
        </row>
        <row r="13414">
          <cell r="A13414" t="str">
            <v/>
          </cell>
          <cell r="B13414" t="str">
            <v/>
          </cell>
          <cell r="C13414"/>
          <cell r="D13414" t="str">
            <v/>
          </cell>
          <cell r="E13414"/>
          <cell r="F13414">
            <v>0</v>
          </cell>
          <cell r="G13414">
            <v>0</v>
          </cell>
        </row>
        <row r="13415">
          <cell r="A13415" t="str">
            <v/>
          </cell>
          <cell r="B13415" t="str">
            <v/>
          </cell>
          <cell r="C13415"/>
          <cell r="D13415" t="str">
            <v/>
          </cell>
          <cell r="E13415"/>
          <cell r="F13415">
            <v>0</v>
          </cell>
          <cell r="G13415">
            <v>0</v>
          </cell>
        </row>
        <row r="13416">
          <cell r="A13416" t="str">
            <v/>
          </cell>
          <cell r="B13416" t="str">
            <v/>
          </cell>
          <cell r="C13416"/>
          <cell r="D13416" t="str">
            <v/>
          </cell>
          <cell r="E13416"/>
          <cell r="F13416">
            <v>0</v>
          </cell>
          <cell r="G13416">
            <v>0</v>
          </cell>
        </row>
        <row r="13417">
          <cell r="A13417" t="str">
            <v/>
          </cell>
          <cell r="B13417" t="str">
            <v/>
          </cell>
          <cell r="C13417"/>
          <cell r="D13417" t="str">
            <v/>
          </cell>
          <cell r="E13417"/>
          <cell r="F13417">
            <v>0</v>
          </cell>
          <cell r="G13417">
            <v>0</v>
          </cell>
        </row>
        <row r="13418">
          <cell r="A13418" t="str">
            <v/>
          </cell>
          <cell r="B13418" t="str">
            <v/>
          </cell>
          <cell r="C13418"/>
          <cell r="D13418" t="str">
            <v/>
          </cell>
          <cell r="E13418"/>
          <cell r="F13418">
            <v>0</v>
          </cell>
          <cell r="G13418">
            <v>0</v>
          </cell>
        </row>
        <row r="13419">
          <cell r="A13419" t="str">
            <v/>
          </cell>
          <cell r="B13419" t="str">
            <v/>
          </cell>
          <cell r="C13419"/>
          <cell r="D13419" t="str">
            <v/>
          </cell>
          <cell r="E13419"/>
          <cell r="F13419">
            <v>0</v>
          </cell>
          <cell r="G13419">
            <v>0</v>
          </cell>
        </row>
        <row r="13420">
          <cell r="A13420" t="str">
            <v/>
          </cell>
          <cell r="B13420" t="str">
            <v/>
          </cell>
          <cell r="C13420"/>
          <cell r="D13420" t="str">
            <v/>
          </cell>
          <cell r="E13420"/>
          <cell r="F13420">
            <v>0</v>
          </cell>
          <cell r="G13420">
            <v>0</v>
          </cell>
        </row>
        <row r="13421">
          <cell r="A13421" t="str">
            <v/>
          </cell>
          <cell r="B13421" t="str">
            <v/>
          </cell>
          <cell r="C13421"/>
          <cell r="D13421" t="str">
            <v/>
          </cell>
          <cell r="E13421"/>
          <cell r="F13421">
            <v>0</v>
          </cell>
          <cell r="G13421">
            <v>0</v>
          </cell>
        </row>
        <row r="13422">
          <cell r="A13422" t="str">
            <v/>
          </cell>
          <cell r="B13422" t="str">
            <v/>
          </cell>
          <cell r="C13422"/>
          <cell r="D13422" t="str">
            <v/>
          </cell>
          <cell r="E13422"/>
          <cell r="F13422">
            <v>0</v>
          </cell>
          <cell r="G13422">
            <v>0</v>
          </cell>
        </row>
        <row r="13423">
          <cell r="A13423" t="str">
            <v/>
          </cell>
          <cell r="B13423" t="str">
            <v/>
          </cell>
          <cell r="C13423"/>
          <cell r="D13423" t="str">
            <v/>
          </cell>
          <cell r="E13423"/>
          <cell r="F13423">
            <v>0</v>
          </cell>
          <cell r="G13423">
            <v>0</v>
          </cell>
        </row>
        <row r="13424">
          <cell r="A13424" t="str">
            <v/>
          </cell>
          <cell r="B13424" t="str">
            <v/>
          </cell>
          <cell r="C13424"/>
          <cell r="D13424" t="str">
            <v/>
          </cell>
          <cell r="E13424"/>
          <cell r="F13424">
            <v>0</v>
          </cell>
          <cell r="G13424">
            <v>0</v>
          </cell>
        </row>
        <row r="13425">
          <cell r="A13425" t="str">
            <v/>
          </cell>
          <cell r="B13425" t="str">
            <v/>
          </cell>
          <cell r="C13425"/>
          <cell r="D13425" t="str">
            <v/>
          </cell>
          <cell r="E13425"/>
          <cell r="F13425">
            <v>0</v>
          </cell>
          <cell r="G13425">
            <v>0</v>
          </cell>
        </row>
        <row r="13426">
          <cell r="A13426"/>
          <cell r="B13426"/>
          <cell r="C13426"/>
          <cell r="D13426"/>
          <cell r="E13426"/>
          <cell r="F13426" t="str">
            <v>Total A</v>
          </cell>
          <cell r="G13426">
            <v>0</v>
          </cell>
        </row>
        <row r="13427">
          <cell r="A13427"/>
          <cell r="B13427"/>
          <cell r="C13427" t="str">
            <v>B - MANO DE OBRA</v>
          </cell>
          <cell r="D13427"/>
          <cell r="E13427"/>
          <cell r="F13427"/>
          <cell r="G13427"/>
        </row>
        <row r="13428">
          <cell r="A13428" t="str">
            <v/>
          </cell>
          <cell r="B13428">
            <v>0</v>
          </cell>
          <cell r="C13428"/>
          <cell r="D13428" t="str">
            <v/>
          </cell>
          <cell r="E13428"/>
          <cell r="F13428">
            <v>0</v>
          </cell>
          <cell r="G13428">
            <v>0</v>
          </cell>
        </row>
        <row r="13429">
          <cell r="A13429" t="str">
            <v/>
          </cell>
          <cell r="B13429">
            <v>0</v>
          </cell>
          <cell r="C13429"/>
          <cell r="D13429" t="str">
            <v/>
          </cell>
          <cell r="E13429"/>
          <cell r="F13429">
            <v>0</v>
          </cell>
          <cell r="G13429">
            <v>0</v>
          </cell>
        </row>
        <row r="13430">
          <cell r="A13430" t="str">
            <v/>
          </cell>
          <cell r="B13430">
            <v>0</v>
          </cell>
          <cell r="C13430"/>
          <cell r="D13430" t="str">
            <v/>
          </cell>
          <cell r="E13430"/>
          <cell r="F13430">
            <v>0</v>
          </cell>
          <cell r="G13430">
            <v>0</v>
          </cell>
        </row>
        <row r="13431">
          <cell r="A13431" t="str">
            <v/>
          </cell>
          <cell r="B13431">
            <v>0</v>
          </cell>
          <cell r="C13431"/>
          <cell r="D13431" t="str">
            <v/>
          </cell>
          <cell r="E13431"/>
          <cell r="F13431">
            <v>0</v>
          </cell>
          <cell r="G13431">
            <v>0</v>
          </cell>
        </row>
        <row r="13432">
          <cell r="A13432" t="str">
            <v/>
          </cell>
          <cell r="B13432">
            <v>0</v>
          </cell>
          <cell r="C13432"/>
          <cell r="D13432" t="str">
            <v/>
          </cell>
          <cell r="E13432"/>
          <cell r="F13432">
            <v>0</v>
          </cell>
          <cell r="G13432">
            <v>0</v>
          </cell>
        </row>
        <row r="13433">
          <cell r="A13433" t="str">
            <v/>
          </cell>
          <cell r="B13433">
            <v>0</v>
          </cell>
          <cell r="C13433"/>
          <cell r="D13433" t="str">
            <v/>
          </cell>
          <cell r="E13433"/>
          <cell r="F13433">
            <v>0</v>
          </cell>
          <cell r="G13433">
            <v>0</v>
          </cell>
        </row>
        <row r="13434">
          <cell r="A13434" t="str">
            <v/>
          </cell>
          <cell r="B13434">
            <v>0</v>
          </cell>
          <cell r="C13434"/>
          <cell r="D13434" t="str">
            <v/>
          </cell>
          <cell r="E13434"/>
          <cell r="F13434">
            <v>0</v>
          </cell>
          <cell r="G13434">
            <v>0</v>
          </cell>
        </row>
        <row r="13435">
          <cell r="A13435" t="str">
            <v/>
          </cell>
          <cell r="B13435">
            <v>0</v>
          </cell>
          <cell r="C13435"/>
          <cell r="D13435" t="str">
            <v/>
          </cell>
          <cell r="E13435"/>
          <cell r="F13435">
            <v>0</v>
          </cell>
          <cell r="G13435">
            <v>0</v>
          </cell>
        </row>
        <row r="13436">
          <cell r="A13436"/>
          <cell r="B13436"/>
          <cell r="C13436"/>
          <cell r="D13436"/>
          <cell r="E13436"/>
          <cell r="F13436" t="str">
            <v>Total B</v>
          </cell>
          <cell r="G13436">
            <v>0</v>
          </cell>
        </row>
        <row r="13437">
          <cell r="A13437"/>
          <cell r="B13437"/>
          <cell r="C13437" t="str">
            <v>C - EQUIPOS</v>
          </cell>
          <cell r="D13437"/>
          <cell r="E13437"/>
          <cell r="F13437"/>
          <cell r="G13437"/>
        </row>
        <row r="13438">
          <cell r="A13438" t="str">
            <v/>
          </cell>
          <cell r="B13438" t="str">
            <v/>
          </cell>
          <cell r="C13438"/>
          <cell r="D13438" t="str">
            <v/>
          </cell>
          <cell r="E13438"/>
          <cell r="F13438">
            <v>0</v>
          </cell>
          <cell r="G13438">
            <v>0</v>
          </cell>
        </row>
        <row r="13439">
          <cell r="A13439" t="str">
            <v/>
          </cell>
          <cell r="B13439" t="str">
            <v/>
          </cell>
          <cell r="C13439"/>
          <cell r="D13439" t="str">
            <v/>
          </cell>
          <cell r="E13439"/>
          <cell r="F13439">
            <v>0</v>
          </cell>
          <cell r="G13439">
            <v>0</v>
          </cell>
        </row>
        <row r="13440">
          <cell r="A13440" t="str">
            <v/>
          </cell>
          <cell r="B13440" t="str">
            <v/>
          </cell>
          <cell r="C13440"/>
          <cell r="D13440" t="str">
            <v/>
          </cell>
          <cell r="E13440"/>
          <cell r="F13440">
            <v>0</v>
          </cell>
          <cell r="G13440">
            <v>0</v>
          </cell>
        </row>
        <row r="13441">
          <cell r="A13441" t="str">
            <v/>
          </cell>
          <cell r="B13441" t="str">
            <v/>
          </cell>
          <cell r="C13441"/>
          <cell r="D13441" t="str">
            <v/>
          </cell>
          <cell r="E13441"/>
          <cell r="F13441">
            <v>0</v>
          </cell>
          <cell r="G13441">
            <v>0</v>
          </cell>
        </row>
        <row r="13442">
          <cell r="A13442" t="str">
            <v/>
          </cell>
          <cell r="B13442" t="str">
            <v/>
          </cell>
          <cell r="C13442"/>
          <cell r="D13442" t="str">
            <v/>
          </cell>
          <cell r="E13442"/>
          <cell r="F13442">
            <v>0</v>
          </cell>
          <cell r="G13442">
            <v>0</v>
          </cell>
        </row>
        <row r="13443">
          <cell r="A13443" t="str">
            <v/>
          </cell>
          <cell r="B13443" t="str">
            <v/>
          </cell>
          <cell r="C13443"/>
          <cell r="D13443" t="str">
            <v/>
          </cell>
          <cell r="E13443"/>
          <cell r="F13443">
            <v>0</v>
          </cell>
          <cell r="G13443">
            <v>0</v>
          </cell>
        </row>
        <row r="13444">
          <cell r="A13444" t="str">
            <v/>
          </cell>
          <cell r="B13444" t="str">
            <v/>
          </cell>
          <cell r="C13444"/>
          <cell r="D13444" t="str">
            <v/>
          </cell>
          <cell r="E13444"/>
          <cell r="F13444">
            <v>0</v>
          </cell>
          <cell r="G13444">
            <v>0</v>
          </cell>
        </row>
        <row r="13445">
          <cell r="A13445" t="str">
            <v/>
          </cell>
          <cell r="B13445" t="str">
            <v/>
          </cell>
          <cell r="C13445"/>
          <cell r="D13445" t="str">
            <v/>
          </cell>
          <cell r="E13445"/>
          <cell r="F13445">
            <v>0</v>
          </cell>
          <cell r="G13445">
            <v>0</v>
          </cell>
        </row>
        <row r="13446">
          <cell r="A13446" t="str">
            <v/>
          </cell>
          <cell r="B13446" t="str">
            <v/>
          </cell>
          <cell r="C13446"/>
          <cell r="D13446" t="str">
            <v/>
          </cell>
          <cell r="E13446"/>
          <cell r="F13446">
            <v>0</v>
          </cell>
          <cell r="G13446">
            <v>0</v>
          </cell>
        </row>
        <row r="13447">
          <cell r="A13447"/>
          <cell r="B13447"/>
          <cell r="C13447"/>
          <cell r="D13447"/>
          <cell r="E13447"/>
          <cell r="F13447" t="str">
            <v>Total C</v>
          </cell>
          <cell r="G13447">
            <v>0</v>
          </cell>
        </row>
        <row r="13448">
          <cell r="A13448"/>
          <cell r="B13448"/>
          <cell r="C13448"/>
          <cell r="D13448"/>
          <cell r="E13448"/>
          <cell r="F13448"/>
          <cell r="G13448"/>
        </row>
        <row r="13449">
          <cell r="A13449" t="str">
            <v/>
          </cell>
          <cell r="B13449" t="str">
            <v/>
          </cell>
          <cell r="C13449"/>
          <cell r="D13449" t="str">
            <v>Costo  Neto</v>
          </cell>
          <cell r="E13449"/>
          <cell r="F13449" t="str">
            <v>Total D=A+B+C</v>
          </cell>
          <cell r="G13449">
            <v>0</v>
          </cell>
        </row>
        <row r="13451">
          <cell r="A13451" t="str">
            <v>ANALISIS DE PRECIOS</v>
          </cell>
          <cell r="B13451"/>
          <cell r="C13451"/>
          <cell r="D13451"/>
          <cell r="E13451"/>
          <cell r="F13451"/>
          <cell r="G13451"/>
        </row>
        <row r="13452">
          <cell r="A13452" t="str">
            <v>COMITENTE:</v>
          </cell>
          <cell r="B13452" t="str">
            <v>DIRECCIÓN DE ARQUITECTURA</v>
          </cell>
          <cell r="C13452"/>
          <cell r="D13452"/>
          <cell r="E13452"/>
          <cell r="F13452"/>
          <cell r="G13452"/>
        </row>
        <row r="13453">
          <cell r="A13453" t="str">
            <v>CONTRATISTA:</v>
          </cell>
          <cell r="B13453" t="str">
            <v xml:space="preserve">BILBAO CONSTRUCCIONES S.R.L. </v>
          </cell>
          <cell r="C13453"/>
          <cell r="D13453"/>
          <cell r="E13453"/>
          <cell r="F13453"/>
          <cell r="G13453"/>
        </row>
        <row r="13454">
          <cell r="A13454" t="str">
            <v>OBRA:</v>
          </cell>
          <cell r="B13454" t="str">
            <v>CENTRO DE MEDICINA NUCLEAR - PET / CT</v>
          </cell>
          <cell r="C13454"/>
          <cell r="D13454"/>
          <cell r="E13454"/>
          <cell r="F13454" t="str">
            <v>PRECIOS A:</v>
          </cell>
          <cell r="G13454">
            <v>43594</v>
          </cell>
        </row>
        <row r="13455">
          <cell r="A13455" t="str">
            <v>UBICACIÓN:</v>
          </cell>
          <cell r="B13455" t="str">
            <v>CAPITAL</v>
          </cell>
          <cell r="C13455"/>
          <cell r="D13455"/>
          <cell r="E13455"/>
          <cell r="F13455"/>
          <cell r="G13455"/>
        </row>
        <row r="13456">
          <cell r="A13456" t="str">
            <v>RUBRO:</v>
          </cell>
          <cell r="B13456" t="str">
            <v/>
          </cell>
          <cell r="C13456" t="str">
            <v/>
          </cell>
          <cell r="D13456"/>
          <cell r="E13456"/>
          <cell r="F13456"/>
          <cell r="G13456"/>
        </row>
        <row r="13457">
          <cell r="A13457" t="str">
            <v>ITEM:</v>
          </cell>
          <cell r="B13457" t="str">
            <v/>
          </cell>
          <cell r="C13457" t="str">
            <v/>
          </cell>
          <cell r="D13457"/>
          <cell r="E13457"/>
          <cell r="F13457" t="str">
            <v>UNIDAD:</v>
          </cell>
          <cell r="G13457" t="str">
            <v/>
          </cell>
        </row>
        <row r="13458">
          <cell r="A13458"/>
          <cell r="B13458"/>
          <cell r="C13458"/>
          <cell r="D13458"/>
          <cell r="E13458"/>
          <cell r="F13458"/>
          <cell r="G13458"/>
        </row>
        <row r="13459">
          <cell r="A13459" t="str">
            <v>DATOS REDETERMINACION</v>
          </cell>
          <cell r="B13459"/>
          <cell r="C13459" t="str">
            <v>DESIGNACION</v>
          </cell>
          <cell r="D13459" t="str">
            <v>U</v>
          </cell>
          <cell r="E13459" t="str">
            <v>Cantidad</v>
          </cell>
          <cell r="F13459" t="str">
            <v>$ Unitarios</v>
          </cell>
          <cell r="G13459" t="str">
            <v>$ Parcial</v>
          </cell>
        </row>
        <row r="13460">
          <cell r="A13460" t="str">
            <v>CÓDIGO</v>
          </cell>
          <cell r="B13460" t="str">
            <v>DESCRIPCIÓN</v>
          </cell>
          <cell r="C13460"/>
          <cell r="D13460"/>
          <cell r="E13460"/>
          <cell r="F13460"/>
          <cell r="G13460"/>
        </row>
        <row r="13461">
          <cell r="A13461"/>
          <cell r="B13461"/>
          <cell r="C13461" t="str">
            <v>A - MATERIALES</v>
          </cell>
          <cell r="D13461"/>
          <cell r="E13461"/>
          <cell r="F13461"/>
          <cell r="G13461"/>
        </row>
        <row r="13462">
          <cell r="A13462" t="str">
            <v/>
          </cell>
          <cell r="B13462" t="str">
            <v/>
          </cell>
          <cell r="C13462"/>
          <cell r="D13462" t="str">
            <v/>
          </cell>
          <cell r="E13462"/>
          <cell r="F13462">
            <v>0</v>
          </cell>
          <cell r="G13462">
            <v>0</v>
          </cell>
        </row>
        <row r="13463">
          <cell r="A13463" t="str">
            <v/>
          </cell>
          <cell r="B13463" t="str">
            <v/>
          </cell>
          <cell r="C13463"/>
          <cell r="D13463" t="str">
            <v/>
          </cell>
          <cell r="E13463"/>
          <cell r="F13463">
            <v>0</v>
          </cell>
          <cell r="G13463">
            <v>0</v>
          </cell>
        </row>
        <row r="13464">
          <cell r="A13464" t="str">
            <v/>
          </cell>
          <cell r="B13464" t="str">
            <v/>
          </cell>
          <cell r="C13464"/>
          <cell r="D13464" t="str">
            <v/>
          </cell>
          <cell r="E13464"/>
          <cell r="F13464">
            <v>0</v>
          </cell>
          <cell r="G13464">
            <v>0</v>
          </cell>
        </row>
        <row r="13465">
          <cell r="A13465" t="str">
            <v/>
          </cell>
          <cell r="B13465" t="str">
            <v/>
          </cell>
          <cell r="C13465"/>
          <cell r="D13465" t="str">
            <v/>
          </cell>
          <cell r="E13465"/>
          <cell r="F13465">
            <v>0</v>
          </cell>
          <cell r="G13465">
            <v>0</v>
          </cell>
        </row>
        <row r="13466">
          <cell r="A13466" t="str">
            <v/>
          </cell>
          <cell r="B13466" t="str">
            <v/>
          </cell>
          <cell r="C13466"/>
          <cell r="D13466" t="str">
            <v/>
          </cell>
          <cell r="E13466"/>
          <cell r="F13466">
            <v>0</v>
          </cell>
          <cell r="G13466">
            <v>0</v>
          </cell>
        </row>
        <row r="13467">
          <cell r="A13467" t="str">
            <v/>
          </cell>
          <cell r="B13467" t="str">
            <v/>
          </cell>
          <cell r="C13467"/>
          <cell r="D13467" t="str">
            <v/>
          </cell>
          <cell r="E13467"/>
          <cell r="F13467">
            <v>0</v>
          </cell>
          <cell r="G13467">
            <v>0</v>
          </cell>
        </row>
        <row r="13468">
          <cell r="A13468" t="str">
            <v/>
          </cell>
          <cell r="B13468" t="str">
            <v/>
          </cell>
          <cell r="C13468"/>
          <cell r="D13468" t="str">
            <v/>
          </cell>
          <cell r="E13468"/>
          <cell r="F13468">
            <v>0</v>
          </cell>
          <cell r="G13468">
            <v>0</v>
          </cell>
        </row>
        <row r="13469">
          <cell r="A13469" t="str">
            <v/>
          </cell>
          <cell r="B13469" t="str">
            <v/>
          </cell>
          <cell r="C13469"/>
          <cell r="D13469" t="str">
            <v/>
          </cell>
          <cell r="E13469"/>
          <cell r="F13469">
            <v>0</v>
          </cell>
          <cell r="G13469">
            <v>0</v>
          </cell>
        </row>
        <row r="13470">
          <cell r="A13470" t="str">
            <v/>
          </cell>
          <cell r="B13470" t="str">
            <v/>
          </cell>
          <cell r="C13470"/>
          <cell r="D13470" t="str">
            <v/>
          </cell>
          <cell r="E13470"/>
          <cell r="F13470">
            <v>0</v>
          </cell>
          <cell r="G13470">
            <v>0</v>
          </cell>
        </row>
        <row r="13471">
          <cell r="A13471" t="str">
            <v/>
          </cell>
          <cell r="B13471" t="str">
            <v/>
          </cell>
          <cell r="C13471"/>
          <cell r="D13471" t="str">
            <v/>
          </cell>
          <cell r="E13471"/>
          <cell r="F13471">
            <v>0</v>
          </cell>
          <cell r="G13471">
            <v>0</v>
          </cell>
        </row>
        <row r="13472">
          <cell r="A13472" t="str">
            <v/>
          </cell>
          <cell r="B13472" t="str">
            <v/>
          </cell>
          <cell r="C13472"/>
          <cell r="D13472" t="str">
            <v/>
          </cell>
          <cell r="E13472"/>
          <cell r="F13472">
            <v>0</v>
          </cell>
          <cell r="G13472">
            <v>0</v>
          </cell>
        </row>
        <row r="13473">
          <cell r="A13473" t="str">
            <v/>
          </cell>
          <cell r="B13473" t="str">
            <v/>
          </cell>
          <cell r="C13473"/>
          <cell r="D13473" t="str">
            <v/>
          </cell>
          <cell r="E13473"/>
          <cell r="F13473">
            <v>0</v>
          </cell>
          <cell r="G13473">
            <v>0</v>
          </cell>
        </row>
        <row r="13474">
          <cell r="A13474" t="str">
            <v/>
          </cell>
          <cell r="B13474" t="str">
            <v/>
          </cell>
          <cell r="C13474"/>
          <cell r="D13474" t="str">
            <v/>
          </cell>
          <cell r="E13474"/>
          <cell r="F13474">
            <v>0</v>
          </cell>
          <cell r="G13474">
            <v>0</v>
          </cell>
        </row>
        <row r="13475">
          <cell r="A13475" t="str">
            <v/>
          </cell>
          <cell r="B13475" t="str">
            <v/>
          </cell>
          <cell r="C13475"/>
          <cell r="D13475" t="str">
            <v/>
          </cell>
          <cell r="E13475"/>
          <cell r="F13475">
            <v>0</v>
          </cell>
          <cell r="G13475">
            <v>0</v>
          </cell>
        </row>
        <row r="13476">
          <cell r="A13476"/>
          <cell r="B13476"/>
          <cell r="C13476"/>
          <cell r="D13476"/>
          <cell r="E13476"/>
          <cell r="F13476" t="str">
            <v>Total A</v>
          </cell>
          <cell r="G13476">
            <v>0</v>
          </cell>
        </row>
        <row r="13477">
          <cell r="A13477"/>
          <cell r="B13477"/>
          <cell r="C13477" t="str">
            <v>B - MANO DE OBRA</v>
          </cell>
          <cell r="D13477"/>
          <cell r="E13477"/>
          <cell r="F13477"/>
          <cell r="G13477"/>
        </row>
        <row r="13478">
          <cell r="A13478" t="str">
            <v/>
          </cell>
          <cell r="B13478">
            <v>0</v>
          </cell>
          <cell r="C13478"/>
          <cell r="D13478" t="str">
            <v/>
          </cell>
          <cell r="E13478"/>
          <cell r="F13478">
            <v>0</v>
          </cell>
          <cell r="G13478">
            <v>0</v>
          </cell>
        </row>
        <row r="13479">
          <cell r="A13479" t="str">
            <v/>
          </cell>
          <cell r="B13479">
            <v>0</v>
          </cell>
          <cell r="C13479"/>
          <cell r="D13479" t="str">
            <v/>
          </cell>
          <cell r="E13479"/>
          <cell r="F13479">
            <v>0</v>
          </cell>
          <cell r="G13479">
            <v>0</v>
          </cell>
        </row>
        <row r="13480">
          <cell r="A13480" t="str">
            <v/>
          </cell>
          <cell r="B13480">
            <v>0</v>
          </cell>
          <cell r="C13480"/>
          <cell r="D13480" t="str">
            <v/>
          </cell>
          <cell r="E13480"/>
          <cell r="F13480">
            <v>0</v>
          </cell>
          <cell r="G13480">
            <v>0</v>
          </cell>
        </row>
        <row r="13481">
          <cell r="A13481" t="str">
            <v/>
          </cell>
          <cell r="B13481">
            <v>0</v>
          </cell>
          <cell r="C13481"/>
          <cell r="D13481" t="str">
            <v/>
          </cell>
          <cell r="E13481"/>
          <cell r="F13481">
            <v>0</v>
          </cell>
          <cell r="G13481">
            <v>0</v>
          </cell>
        </row>
        <row r="13482">
          <cell r="A13482" t="str">
            <v/>
          </cell>
          <cell r="B13482">
            <v>0</v>
          </cell>
          <cell r="C13482"/>
          <cell r="D13482" t="str">
            <v/>
          </cell>
          <cell r="E13482"/>
          <cell r="F13482">
            <v>0</v>
          </cell>
          <cell r="G13482">
            <v>0</v>
          </cell>
        </row>
        <row r="13483">
          <cell r="A13483" t="str">
            <v/>
          </cell>
          <cell r="B13483">
            <v>0</v>
          </cell>
          <cell r="C13483"/>
          <cell r="D13483" t="str">
            <v/>
          </cell>
          <cell r="E13483"/>
          <cell r="F13483">
            <v>0</v>
          </cell>
          <cell r="G13483">
            <v>0</v>
          </cell>
        </row>
        <row r="13484">
          <cell r="A13484" t="str">
            <v/>
          </cell>
          <cell r="B13484">
            <v>0</v>
          </cell>
          <cell r="C13484"/>
          <cell r="D13484" t="str">
            <v/>
          </cell>
          <cell r="E13484"/>
          <cell r="F13484">
            <v>0</v>
          </cell>
          <cell r="G13484">
            <v>0</v>
          </cell>
        </row>
        <row r="13485">
          <cell r="A13485" t="str">
            <v/>
          </cell>
          <cell r="B13485">
            <v>0</v>
          </cell>
          <cell r="C13485"/>
          <cell r="D13485" t="str">
            <v/>
          </cell>
          <cell r="E13485"/>
          <cell r="F13485">
            <v>0</v>
          </cell>
          <cell r="G13485">
            <v>0</v>
          </cell>
        </row>
        <row r="13486">
          <cell r="A13486"/>
          <cell r="B13486"/>
          <cell r="C13486"/>
          <cell r="D13486"/>
          <cell r="E13486"/>
          <cell r="F13486" t="str">
            <v>Total B</v>
          </cell>
          <cell r="G13486">
            <v>0</v>
          </cell>
        </row>
        <row r="13487">
          <cell r="A13487"/>
          <cell r="B13487"/>
          <cell r="C13487" t="str">
            <v>C - EQUIPOS</v>
          </cell>
          <cell r="D13487"/>
          <cell r="E13487"/>
          <cell r="F13487"/>
          <cell r="G13487"/>
        </row>
        <row r="13488">
          <cell r="A13488" t="str">
            <v/>
          </cell>
          <cell r="B13488" t="str">
            <v/>
          </cell>
          <cell r="C13488"/>
          <cell r="D13488" t="str">
            <v/>
          </cell>
          <cell r="E13488"/>
          <cell r="F13488">
            <v>0</v>
          </cell>
          <cell r="G13488">
            <v>0</v>
          </cell>
        </row>
        <row r="13489">
          <cell r="A13489" t="str">
            <v/>
          </cell>
          <cell r="B13489" t="str">
            <v/>
          </cell>
          <cell r="C13489"/>
          <cell r="D13489" t="str">
            <v/>
          </cell>
          <cell r="E13489"/>
          <cell r="F13489">
            <v>0</v>
          </cell>
          <cell r="G13489">
            <v>0</v>
          </cell>
        </row>
        <row r="13490">
          <cell r="A13490" t="str">
            <v/>
          </cell>
          <cell r="B13490" t="str">
            <v/>
          </cell>
          <cell r="C13490"/>
          <cell r="D13490" t="str">
            <v/>
          </cell>
          <cell r="E13490"/>
          <cell r="F13490">
            <v>0</v>
          </cell>
          <cell r="G13490">
            <v>0</v>
          </cell>
        </row>
        <row r="13491">
          <cell r="A13491" t="str">
            <v/>
          </cell>
          <cell r="B13491" t="str">
            <v/>
          </cell>
          <cell r="C13491"/>
          <cell r="D13491" t="str">
            <v/>
          </cell>
          <cell r="E13491"/>
          <cell r="F13491">
            <v>0</v>
          </cell>
          <cell r="G13491">
            <v>0</v>
          </cell>
        </row>
        <row r="13492">
          <cell r="A13492" t="str">
            <v/>
          </cell>
          <cell r="B13492" t="str">
            <v/>
          </cell>
          <cell r="C13492"/>
          <cell r="D13492" t="str">
            <v/>
          </cell>
          <cell r="E13492"/>
          <cell r="F13492">
            <v>0</v>
          </cell>
          <cell r="G13492">
            <v>0</v>
          </cell>
        </row>
        <row r="13493">
          <cell r="A13493" t="str">
            <v/>
          </cell>
          <cell r="B13493" t="str">
            <v/>
          </cell>
          <cell r="C13493"/>
          <cell r="D13493" t="str">
            <v/>
          </cell>
          <cell r="E13493"/>
          <cell r="F13493">
            <v>0</v>
          </cell>
          <cell r="G13493">
            <v>0</v>
          </cell>
        </row>
        <row r="13494">
          <cell r="A13494" t="str">
            <v/>
          </cell>
          <cell r="B13494" t="str">
            <v/>
          </cell>
          <cell r="C13494"/>
          <cell r="D13494" t="str">
            <v/>
          </cell>
          <cell r="E13494"/>
          <cell r="F13494">
            <v>0</v>
          </cell>
          <cell r="G13494">
            <v>0</v>
          </cell>
        </row>
        <row r="13495">
          <cell r="A13495" t="str">
            <v/>
          </cell>
          <cell r="B13495" t="str">
            <v/>
          </cell>
          <cell r="C13495"/>
          <cell r="D13495" t="str">
            <v/>
          </cell>
          <cell r="E13495"/>
          <cell r="F13495">
            <v>0</v>
          </cell>
          <cell r="G13495">
            <v>0</v>
          </cell>
        </row>
        <row r="13496">
          <cell r="A13496" t="str">
            <v/>
          </cell>
          <cell r="B13496" t="str">
            <v/>
          </cell>
          <cell r="C13496"/>
          <cell r="D13496" t="str">
            <v/>
          </cell>
          <cell r="E13496"/>
          <cell r="F13496">
            <v>0</v>
          </cell>
          <cell r="G13496">
            <v>0</v>
          </cell>
        </row>
        <row r="13497">
          <cell r="A13497"/>
          <cell r="B13497"/>
          <cell r="C13497"/>
          <cell r="D13497"/>
          <cell r="E13497"/>
          <cell r="F13497" t="str">
            <v>Total C</v>
          </cell>
          <cell r="G13497">
            <v>0</v>
          </cell>
        </row>
        <row r="13498">
          <cell r="A13498"/>
          <cell r="B13498"/>
          <cell r="C13498"/>
          <cell r="D13498"/>
          <cell r="E13498"/>
          <cell r="F13498"/>
          <cell r="G13498"/>
        </row>
        <row r="13499">
          <cell r="A13499" t="str">
            <v/>
          </cell>
          <cell r="B13499" t="str">
            <v/>
          </cell>
          <cell r="C13499"/>
          <cell r="D13499" t="str">
            <v>Costo  Neto</v>
          </cell>
          <cell r="E13499"/>
          <cell r="F13499" t="str">
            <v>Total D=A+B+C</v>
          </cell>
          <cell r="G13499">
            <v>0</v>
          </cell>
        </row>
        <row r="13501">
          <cell r="A13501" t="str">
            <v>ANALISIS DE PRECIOS</v>
          </cell>
          <cell r="B13501"/>
          <cell r="C13501"/>
          <cell r="D13501"/>
          <cell r="E13501"/>
          <cell r="F13501"/>
          <cell r="G13501"/>
        </row>
        <row r="13502">
          <cell r="A13502" t="str">
            <v>COMITENTE:</v>
          </cell>
          <cell r="B13502" t="str">
            <v>DIRECCIÓN DE ARQUITECTURA</v>
          </cell>
          <cell r="C13502"/>
          <cell r="D13502"/>
          <cell r="E13502"/>
          <cell r="F13502"/>
          <cell r="G13502"/>
        </row>
        <row r="13503">
          <cell r="A13503" t="str">
            <v>CONTRATISTA:</v>
          </cell>
          <cell r="B13503" t="str">
            <v xml:space="preserve">BILBAO CONSTRUCCIONES S.R.L. </v>
          </cell>
          <cell r="C13503"/>
          <cell r="D13503"/>
          <cell r="E13503"/>
          <cell r="F13503"/>
          <cell r="G13503"/>
        </row>
        <row r="13504">
          <cell r="A13504" t="str">
            <v>OBRA:</v>
          </cell>
          <cell r="B13504" t="str">
            <v>CENTRO DE MEDICINA NUCLEAR - PET / CT</v>
          </cell>
          <cell r="C13504"/>
          <cell r="D13504"/>
          <cell r="E13504"/>
          <cell r="F13504" t="str">
            <v>PRECIOS A:</v>
          </cell>
          <cell r="G13504">
            <v>43594</v>
          </cell>
        </row>
        <row r="13505">
          <cell r="A13505" t="str">
            <v>UBICACIÓN:</v>
          </cell>
          <cell r="B13505" t="str">
            <v>CAPITAL</v>
          </cell>
          <cell r="C13505"/>
          <cell r="D13505"/>
          <cell r="E13505"/>
          <cell r="F13505"/>
          <cell r="G13505"/>
        </row>
        <row r="13506">
          <cell r="A13506" t="str">
            <v>RUBRO:</v>
          </cell>
          <cell r="B13506" t="str">
            <v/>
          </cell>
          <cell r="C13506" t="str">
            <v/>
          </cell>
          <cell r="D13506"/>
          <cell r="E13506"/>
          <cell r="F13506"/>
          <cell r="G13506"/>
        </row>
        <row r="13507">
          <cell r="A13507" t="str">
            <v>ITEM:</v>
          </cell>
          <cell r="B13507" t="str">
            <v/>
          </cell>
          <cell r="C13507" t="str">
            <v/>
          </cell>
          <cell r="D13507"/>
          <cell r="E13507"/>
          <cell r="F13507" t="str">
            <v>UNIDAD:</v>
          </cell>
          <cell r="G13507" t="str">
            <v/>
          </cell>
        </row>
        <row r="13508">
          <cell r="A13508"/>
          <cell r="B13508"/>
          <cell r="C13508"/>
          <cell r="D13508"/>
          <cell r="E13508"/>
          <cell r="F13508"/>
          <cell r="G13508"/>
        </row>
        <row r="13509">
          <cell r="A13509" t="str">
            <v>DATOS REDETERMINACION</v>
          </cell>
          <cell r="B13509"/>
          <cell r="C13509" t="str">
            <v>DESIGNACION</v>
          </cell>
          <cell r="D13509" t="str">
            <v>U</v>
          </cell>
          <cell r="E13509" t="str">
            <v>Cantidad</v>
          </cell>
          <cell r="F13509" t="str">
            <v>$ Unitarios</v>
          </cell>
          <cell r="G13509" t="str">
            <v>$ Parcial</v>
          </cell>
        </row>
        <row r="13510">
          <cell r="A13510" t="str">
            <v>CÓDIGO</v>
          </cell>
          <cell r="B13510" t="str">
            <v>DESCRIPCIÓN</v>
          </cell>
          <cell r="C13510"/>
          <cell r="D13510"/>
          <cell r="E13510"/>
          <cell r="F13510"/>
          <cell r="G13510"/>
        </row>
        <row r="13511">
          <cell r="A13511"/>
          <cell r="B13511"/>
          <cell r="C13511" t="str">
            <v>A - MATERIALES</v>
          </cell>
          <cell r="D13511"/>
          <cell r="E13511"/>
          <cell r="F13511"/>
          <cell r="G13511"/>
        </row>
        <row r="13512">
          <cell r="A13512" t="str">
            <v/>
          </cell>
          <cell r="B13512" t="str">
            <v/>
          </cell>
          <cell r="C13512"/>
          <cell r="D13512" t="str">
            <v/>
          </cell>
          <cell r="E13512"/>
          <cell r="F13512">
            <v>0</v>
          </cell>
          <cell r="G13512">
            <v>0</v>
          </cell>
        </row>
        <row r="13513">
          <cell r="A13513" t="str">
            <v/>
          </cell>
          <cell r="B13513" t="str">
            <v/>
          </cell>
          <cell r="C13513"/>
          <cell r="D13513" t="str">
            <v/>
          </cell>
          <cell r="E13513"/>
          <cell r="F13513">
            <v>0</v>
          </cell>
          <cell r="G13513">
            <v>0</v>
          </cell>
        </row>
        <row r="13514">
          <cell r="A13514" t="str">
            <v/>
          </cell>
          <cell r="B13514" t="str">
            <v/>
          </cell>
          <cell r="C13514"/>
          <cell r="D13514" t="str">
            <v/>
          </cell>
          <cell r="E13514"/>
          <cell r="F13514">
            <v>0</v>
          </cell>
          <cell r="G13514">
            <v>0</v>
          </cell>
        </row>
        <row r="13515">
          <cell r="A13515" t="str">
            <v/>
          </cell>
          <cell r="B13515" t="str">
            <v/>
          </cell>
          <cell r="C13515"/>
          <cell r="D13515" t="str">
            <v/>
          </cell>
          <cell r="E13515"/>
          <cell r="F13515">
            <v>0</v>
          </cell>
          <cell r="G13515">
            <v>0</v>
          </cell>
        </row>
        <row r="13516">
          <cell r="A13516" t="str">
            <v/>
          </cell>
          <cell r="B13516" t="str">
            <v/>
          </cell>
          <cell r="C13516"/>
          <cell r="D13516" t="str">
            <v/>
          </cell>
          <cell r="E13516"/>
          <cell r="F13516">
            <v>0</v>
          </cell>
          <cell r="G13516">
            <v>0</v>
          </cell>
        </row>
        <row r="13517">
          <cell r="A13517" t="str">
            <v/>
          </cell>
          <cell r="B13517" t="str">
            <v/>
          </cell>
          <cell r="C13517"/>
          <cell r="D13517" t="str">
            <v/>
          </cell>
          <cell r="E13517"/>
          <cell r="F13517">
            <v>0</v>
          </cell>
          <cell r="G13517">
            <v>0</v>
          </cell>
        </row>
        <row r="13518">
          <cell r="A13518" t="str">
            <v/>
          </cell>
          <cell r="B13518" t="str">
            <v/>
          </cell>
          <cell r="C13518"/>
          <cell r="D13518" t="str">
            <v/>
          </cell>
          <cell r="E13518"/>
          <cell r="F13518">
            <v>0</v>
          </cell>
          <cell r="G13518">
            <v>0</v>
          </cell>
        </row>
        <row r="13519">
          <cell r="A13519" t="str">
            <v/>
          </cell>
          <cell r="B13519" t="str">
            <v/>
          </cell>
          <cell r="C13519"/>
          <cell r="D13519" t="str">
            <v/>
          </cell>
          <cell r="E13519"/>
          <cell r="F13519">
            <v>0</v>
          </cell>
          <cell r="G13519">
            <v>0</v>
          </cell>
        </row>
        <row r="13520">
          <cell r="A13520" t="str">
            <v/>
          </cell>
          <cell r="B13520" t="str">
            <v/>
          </cell>
          <cell r="C13520"/>
          <cell r="D13520" t="str">
            <v/>
          </cell>
          <cell r="E13520"/>
          <cell r="F13520">
            <v>0</v>
          </cell>
          <cell r="G13520">
            <v>0</v>
          </cell>
        </row>
        <row r="13521">
          <cell r="A13521" t="str">
            <v/>
          </cell>
          <cell r="B13521" t="str">
            <v/>
          </cell>
          <cell r="C13521"/>
          <cell r="D13521" t="str">
            <v/>
          </cell>
          <cell r="E13521"/>
          <cell r="F13521">
            <v>0</v>
          </cell>
          <cell r="G13521">
            <v>0</v>
          </cell>
        </row>
        <row r="13522">
          <cell r="A13522" t="str">
            <v/>
          </cell>
          <cell r="B13522" t="str">
            <v/>
          </cell>
          <cell r="C13522"/>
          <cell r="D13522" t="str">
            <v/>
          </cell>
          <cell r="E13522"/>
          <cell r="F13522">
            <v>0</v>
          </cell>
          <cell r="G13522">
            <v>0</v>
          </cell>
        </row>
        <row r="13523">
          <cell r="A13523" t="str">
            <v/>
          </cell>
          <cell r="B13523" t="str">
            <v/>
          </cell>
          <cell r="C13523"/>
          <cell r="D13523" t="str">
            <v/>
          </cell>
          <cell r="E13523"/>
          <cell r="F13523">
            <v>0</v>
          </cell>
          <cell r="G13523">
            <v>0</v>
          </cell>
        </row>
        <row r="13524">
          <cell r="A13524" t="str">
            <v/>
          </cell>
          <cell r="B13524" t="str">
            <v/>
          </cell>
          <cell r="C13524"/>
          <cell r="D13524" t="str">
            <v/>
          </cell>
          <cell r="E13524"/>
          <cell r="F13524">
            <v>0</v>
          </cell>
          <cell r="G13524">
            <v>0</v>
          </cell>
        </row>
        <row r="13525">
          <cell r="A13525" t="str">
            <v/>
          </cell>
          <cell r="B13525" t="str">
            <v/>
          </cell>
          <cell r="C13525"/>
          <cell r="D13525" t="str">
            <v/>
          </cell>
          <cell r="E13525"/>
          <cell r="F13525">
            <v>0</v>
          </cell>
          <cell r="G13525">
            <v>0</v>
          </cell>
        </row>
        <row r="13526">
          <cell r="A13526"/>
          <cell r="B13526"/>
          <cell r="C13526"/>
          <cell r="D13526"/>
          <cell r="E13526"/>
          <cell r="F13526" t="str">
            <v>Total A</v>
          </cell>
          <cell r="G13526">
            <v>0</v>
          </cell>
        </row>
        <row r="13527">
          <cell r="A13527"/>
          <cell r="B13527"/>
          <cell r="C13527" t="str">
            <v>B - MANO DE OBRA</v>
          </cell>
          <cell r="D13527"/>
          <cell r="E13527"/>
          <cell r="F13527"/>
          <cell r="G13527"/>
        </row>
        <row r="13528">
          <cell r="A13528" t="str">
            <v/>
          </cell>
          <cell r="B13528">
            <v>0</v>
          </cell>
          <cell r="C13528"/>
          <cell r="D13528" t="str">
            <v/>
          </cell>
          <cell r="E13528"/>
          <cell r="F13528">
            <v>0</v>
          </cell>
          <cell r="G13528">
            <v>0</v>
          </cell>
        </row>
        <row r="13529">
          <cell r="A13529" t="str">
            <v/>
          </cell>
          <cell r="B13529">
            <v>0</v>
          </cell>
          <cell r="C13529"/>
          <cell r="D13529" t="str">
            <v/>
          </cell>
          <cell r="E13529"/>
          <cell r="F13529">
            <v>0</v>
          </cell>
          <cell r="G13529">
            <v>0</v>
          </cell>
        </row>
        <row r="13530">
          <cell r="A13530" t="str">
            <v/>
          </cell>
          <cell r="B13530">
            <v>0</v>
          </cell>
          <cell r="C13530"/>
          <cell r="D13530" t="str">
            <v/>
          </cell>
          <cell r="E13530"/>
          <cell r="F13530">
            <v>0</v>
          </cell>
          <cell r="G13530">
            <v>0</v>
          </cell>
        </row>
        <row r="13531">
          <cell r="A13531" t="str">
            <v/>
          </cell>
          <cell r="B13531">
            <v>0</v>
          </cell>
          <cell r="C13531"/>
          <cell r="D13531" t="str">
            <v/>
          </cell>
          <cell r="E13531"/>
          <cell r="F13531">
            <v>0</v>
          </cell>
          <cell r="G13531">
            <v>0</v>
          </cell>
        </row>
        <row r="13532">
          <cell r="A13532" t="str">
            <v/>
          </cell>
          <cell r="B13532">
            <v>0</v>
          </cell>
          <cell r="C13532"/>
          <cell r="D13532" t="str">
            <v/>
          </cell>
          <cell r="E13532"/>
          <cell r="F13532">
            <v>0</v>
          </cell>
          <cell r="G13532">
            <v>0</v>
          </cell>
        </row>
        <row r="13533">
          <cell r="A13533" t="str">
            <v/>
          </cell>
          <cell r="B13533">
            <v>0</v>
          </cell>
          <cell r="C13533"/>
          <cell r="D13533" t="str">
            <v/>
          </cell>
          <cell r="E13533"/>
          <cell r="F13533">
            <v>0</v>
          </cell>
          <cell r="G13533">
            <v>0</v>
          </cell>
        </row>
        <row r="13534">
          <cell r="A13534" t="str">
            <v/>
          </cell>
          <cell r="B13534">
            <v>0</v>
          </cell>
          <cell r="C13534"/>
          <cell r="D13534" t="str">
            <v/>
          </cell>
          <cell r="E13534"/>
          <cell r="F13534">
            <v>0</v>
          </cell>
          <cell r="G13534">
            <v>0</v>
          </cell>
        </row>
        <row r="13535">
          <cell r="A13535" t="str">
            <v/>
          </cell>
          <cell r="B13535">
            <v>0</v>
          </cell>
          <cell r="C13535"/>
          <cell r="D13535" t="str">
            <v/>
          </cell>
          <cell r="E13535"/>
          <cell r="F13535">
            <v>0</v>
          </cell>
          <cell r="G13535">
            <v>0</v>
          </cell>
        </row>
        <row r="13536">
          <cell r="A13536"/>
          <cell r="B13536"/>
          <cell r="C13536"/>
          <cell r="D13536"/>
          <cell r="E13536"/>
          <cell r="F13536" t="str">
            <v>Total B</v>
          </cell>
          <cell r="G13536">
            <v>0</v>
          </cell>
        </row>
        <row r="13537">
          <cell r="A13537"/>
          <cell r="B13537"/>
          <cell r="C13537" t="str">
            <v>C - EQUIPOS</v>
          </cell>
          <cell r="D13537"/>
          <cell r="E13537"/>
          <cell r="F13537"/>
          <cell r="G13537"/>
        </row>
        <row r="13538">
          <cell r="A13538" t="str">
            <v/>
          </cell>
          <cell r="B13538" t="str">
            <v/>
          </cell>
          <cell r="C13538"/>
          <cell r="D13538" t="str">
            <v/>
          </cell>
          <cell r="E13538"/>
          <cell r="F13538">
            <v>0</v>
          </cell>
          <cell r="G13538">
            <v>0</v>
          </cell>
        </row>
        <row r="13539">
          <cell r="A13539" t="str">
            <v/>
          </cell>
          <cell r="B13539" t="str">
            <v/>
          </cell>
          <cell r="C13539"/>
          <cell r="D13539" t="str">
            <v/>
          </cell>
          <cell r="E13539"/>
          <cell r="F13539">
            <v>0</v>
          </cell>
          <cell r="G13539">
            <v>0</v>
          </cell>
        </row>
        <row r="13540">
          <cell r="A13540" t="str">
            <v/>
          </cell>
          <cell r="B13540" t="str">
            <v/>
          </cell>
          <cell r="C13540"/>
          <cell r="D13540" t="str">
            <v/>
          </cell>
          <cell r="E13540"/>
          <cell r="F13540">
            <v>0</v>
          </cell>
          <cell r="G13540">
            <v>0</v>
          </cell>
        </row>
        <row r="13541">
          <cell r="A13541" t="str">
            <v/>
          </cell>
          <cell r="B13541" t="str">
            <v/>
          </cell>
          <cell r="C13541"/>
          <cell r="D13541" t="str">
            <v/>
          </cell>
          <cell r="E13541"/>
          <cell r="F13541">
            <v>0</v>
          </cell>
          <cell r="G13541">
            <v>0</v>
          </cell>
        </row>
        <row r="13542">
          <cell r="A13542" t="str">
            <v/>
          </cell>
          <cell r="B13542" t="str">
            <v/>
          </cell>
          <cell r="C13542"/>
          <cell r="D13542" t="str">
            <v/>
          </cell>
          <cell r="E13542"/>
          <cell r="F13542">
            <v>0</v>
          </cell>
          <cell r="G13542">
            <v>0</v>
          </cell>
        </row>
        <row r="13543">
          <cell r="A13543" t="str">
            <v/>
          </cell>
          <cell r="B13543" t="str">
            <v/>
          </cell>
          <cell r="C13543"/>
          <cell r="D13543" t="str">
            <v/>
          </cell>
          <cell r="E13543"/>
          <cell r="F13543">
            <v>0</v>
          </cell>
          <cell r="G13543">
            <v>0</v>
          </cell>
        </row>
        <row r="13544">
          <cell r="A13544" t="str">
            <v/>
          </cell>
          <cell r="B13544" t="str">
            <v/>
          </cell>
          <cell r="C13544"/>
          <cell r="D13544" t="str">
            <v/>
          </cell>
          <cell r="E13544"/>
          <cell r="F13544">
            <v>0</v>
          </cell>
          <cell r="G13544">
            <v>0</v>
          </cell>
        </row>
        <row r="13545">
          <cell r="A13545" t="str">
            <v/>
          </cell>
          <cell r="B13545" t="str">
            <v/>
          </cell>
          <cell r="C13545"/>
          <cell r="D13545" t="str">
            <v/>
          </cell>
          <cell r="E13545"/>
          <cell r="F13545">
            <v>0</v>
          </cell>
          <cell r="G13545">
            <v>0</v>
          </cell>
        </row>
        <row r="13546">
          <cell r="A13546" t="str">
            <v/>
          </cell>
          <cell r="B13546" t="str">
            <v/>
          </cell>
          <cell r="C13546"/>
          <cell r="D13546" t="str">
            <v/>
          </cell>
          <cell r="E13546"/>
          <cell r="F13546">
            <v>0</v>
          </cell>
          <cell r="G13546">
            <v>0</v>
          </cell>
        </row>
        <row r="13547">
          <cell r="A13547"/>
          <cell r="B13547"/>
          <cell r="C13547"/>
          <cell r="D13547"/>
          <cell r="E13547"/>
          <cell r="F13547" t="str">
            <v>Total C</v>
          </cell>
          <cell r="G13547">
            <v>0</v>
          </cell>
        </row>
        <row r="13548">
          <cell r="A13548"/>
          <cell r="B13548"/>
          <cell r="C13548"/>
          <cell r="D13548"/>
          <cell r="E13548"/>
          <cell r="F13548"/>
          <cell r="G13548"/>
        </row>
        <row r="13549">
          <cell r="A13549" t="str">
            <v/>
          </cell>
          <cell r="B13549" t="str">
            <v/>
          </cell>
          <cell r="C13549"/>
          <cell r="D13549" t="str">
            <v>Costo  Neto</v>
          </cell>
          <cell r="E13549"/>
          <cell r="F13549" t="str">
            <v>Total D=A+B+C</v>
          </cell>
          <cell r="G13549">
            <v>0</v>
          </cell>
        </row>
        <row r="13551">
          <cell r="A13551" t="str">
            <v>ANALISIS DE PRECIOS</v>
          </cell>
          <cell r="B13551"/>
          <cell r="C13551"/>
          <cell r="D13551"/>
          <cell r="E13551"/>
          <cell r="F13551"/>
          <cell r="G13551"/>
        </row>
        <row r="13552">
          <cell r="A13552" t="str">
            <v>COMITENTE:</v>
          </cell>
          <cell r="B13552" t="str">
            <v>DIRECCIÓN DE ARQUITECTURA</v>
          </cell>
          <cell r="C13552"/>
          <cell r="D13552"/>
          <cell r="E13552"/>
          <cell r="F13552"/>
          <cell r="G13552"/>
        </row>
        <row r="13553">
          <cell r="A13553" t="str">
            <v>CONTRATISTA:</v>
          </cell>
          <cell r="B13553" t="str">
            <v xml:space="preserve">BILBAO CONSTRUCCIONES S.R.L. </v>
          </cell>
          <cell r="C13553"/>
          <cell r="D13553"/>
          <cell r="E13553"/>
          <cell r="F13553"/>
          <cell r="G13553"/>
        </row>
        <row r="13554">
          <cell r="A13554" t="str">
            <v>OBRA:</v>
          </cell>
          <cell r="B13554" t="str">
            <v>CENTRO DE MEDICINA NUCLEAR - PET / CT</v>
          </cell>
          <cell r="C13554"/>
          <cell r="D13554"/>
          <cell r="E13554"/>
          <cell r="F13554" t="str">
            <v>PRECIOS A:</v>
          </cell>
          <cell r="G13554">
            <v>43594</v>
          </cell>
        </row>
        <row r="13555">
          <cell r="A13555" t="str">
            <v>UBICACIÓN:</v>
          </cell>
          <cell r="B13555" t="str">
            <v>CAPITAL</v>
          </cell>
          <cell r="C13555"/>
          <cell r="D13555"/>
          <cell r="E13555"/>
          <cell r="F13555"/>
          <cell r="G13555"/>
        </row>
        <row r="13556">
          <cell r="A13556" t="str">
            <v>RUBRO:</v>
          </cell>
          <cell r="B13556" t="str">
            <v/>
          </cell>
          <cell r="C13556" t="str">
            <v/>
          </cell>
          <cell r="D13556"/>
          <cell r="E13556"/>
          <cell r="F13556"/>
          <cell r="G13556"/>
        </row>
        <row r="13557">
          <cell r="A13557" t="str">
            <v>ITEM:</v>
          </cell>
          <cell r="B13557" t="str">
            <v/>
          </cell>
          <cell r="C13557" t="str">
            <v/>
          </cell>
          <cell r="D13557"/>
          <cell r="E13557"/>
          <cell r="F13557" t="str">
            <v>UNIDAD:</v>
          </cell>
          <cell r="G13557" t="str">
            <v/>
          </cell>
        </row>
        <row r="13558">
          <cell r="A13558"/>
          <cell r="B13558"/>
          <cell r="C13558"/>
          <cell r="D13558"/>
          <cell r="E13558"/>
          <cell r="F13558"/>
          <cell r="G13558"/>
        </row>
        <row r="13559">
          <cell r="A13559" t="str">
            <v>DATOS REDETERMINACION</v>
          </cell>
          <cell r="B13559"/>
          <cell r="C13559" t="str">
            <v>DESIGNACION</v>
          </cell>
          <cell r="D13559" t="str">
            <v>U</v>
          </cell>
          <cell r="E13559" t="str">
            <v>Cantidad</v>
          </cell>
          <cell r="F13559" t="str">
            <v>$ Unitarios</v>
          </cell>
          <cell r="G13559" t="str">
            <v>$ Parcial</v>
          </cell>
        </row>
        <row r="13560">
          <cell r="A13560" t="str">
            <v>CÓDIGO</v>
          </cell>
          <cell r="B13560" t="str">
            <v>DESCRIPCIÓN</v>
          </cell>
          <cell r="C13560"/>
          <cell r="D13560"/>
          <cell r="E13560"/>
          <cell r="F13560"/>
          <cell r="G13560"/>
        </row>
        <row r="13561">
          <cell r="A13561"/>
          <cell r="B13561"/>
          <cell r="C13561" t="str">
            <v>A - MATERIALES</v>
          </cell>
          <cell r="D13561"/>
          <cell r="E13561"/>
          <cell r="F13561"/>
          <cell r="G13561"/>
        </row>
        <row r="13562">
          <cell r="A13562" t="str">
            <v/>
          </cell>
          <cell r="B13562" t="str">
            <v/>
          </cell>
          <cell r="C13562"/>
          <cell r="D13562" t="str">
            <v/>
          </cell>
          <cell r="E13562"/>
          <cell r="F13562">
            <v>0</v>
          </cell>
          <cell r="G13562">
            <v>0</v>
          </cell>
        </row>
        <row r="13563">
          <cell r="A13563" t="str">
            <v/>
          </cell>
          <cell r="B13563" t="str">
            <v/>
          </cell>
          <cell r="C13563"/>
          <cell r="D13563" t="str">
            <v/>
          </cell>
          <cell r="E13563"/>
          <cell r="F13563">
            <v>0</v>
          </cell>
          <cell r="G13563">
            <v>0</v>
          </cell>
        </row>
        <row r="13564">
          <cell r="A13564" t="str">
            <v/>
          </cell>
          <cell r="B13564" t="str">
            <v/>
          </cell>
          <cell r="C13564"/>
          <cell r="D13564" t="str">
            <v/>
          </cell>
          <cell r="E13564"/>
          <cell r="F13564">
            <v>0</v>
          </cell>
          <cell r="G13564">
            <v>0</v>
          </cell>
        </row>
        <row r="13565">
          <cell r="A13565" t="str">
            <v/>
          </cell>
          <cell r="B13565" t="str">
            <v/>
          </cell>
          <cell r="C13565"/>
          <cell r="D13565" t="str">
            <v/>
          </cell>
          <cell r="E13565"/>
          <cell r="F13565">
            <v>0</v>
          </cell>
          <cell r="G13565">
            <v>0</v>
          </cell>
        </row>
        <row r="13566">
          <cell r="A13566" t="str">
            <v/>
          </cell>
          <cell r="B13566" t="str">
            <v/>
          </cell>
          <cell r="C13566"/>
          <cell r="D13566" t="str">
            <v/>
          </cell>
          <cell r="E13566"/>
          <cell r="F13566">
            <v>0</v>
          </cell>
          <cell r="G13566">
            <v>0</v>
          </cell>
        </row>
        <row r="13567">
          <cell r="A13567" t="str">
            <v/>
          </cell>
          <cell r="B13567" t="str">
            <v/>
          </cell>
          <cell r="C13567"/>
          <cell r="D13567" t="str">
            <v/>
          </cell>
          <cell r="E13567"/>
          <cell r="F13567">
            <v>0</v>
          </cell>
          <cell r="G13567">
            <v>0</v>
          </cell>
        </row>
        <row r="13568">
          <cell r="A13568" t="str">
            <v/>
          </cell>
          <cell r="B13568" t="str">
            <v/>
          </cell>
          <cell r="C13568"/>
          <cell r="D13568" t="str">
            <v/>
          </cell>
          <cell r="E13568"/>
          <cell r="F13568">
            <v>0</v>
          </cell>
          <cell r="G13568">
            <v>0</v>
          </cell>
        </row>
        <row r="13569">
          <cell r="A13569" t="str">
            <v/>
          </cell>
          <cell r="B13569" t="str">
            <v/>
          </cell>
          <cell r="C13569"/>
          <cell r="D13569" t="str">
            <v/>
          </cell>
          <cell r="E13569"/>
          <cell r="F13569">
            <v>0</v>
          </cell>
          <cell r="G13569">
            <v>0</v>
          </cell>
        </row>
        <row r="13570">
          <cell r="A13570" t="str">
            <v/>
          </cell>
          <cell r="B13570" t="str">
            <v/>
          </cell>
          <cell r="C13570"/>
          <cell r="D13570" t="str">
            <v/>
          </cell>
          <cell r="E13570"/>
          <cell r="F13570">
            <v>0</v>
          </cell>
          <cell r="G13570">
            <v>0</v>
          </cell>
        </row>
        <row r="13571">
          <cell r="A13571" t="str">
            <v/>
          </cell>
          <cell r="B13571" t="str">
            <v/>
          </cell>
          <cell r="C13571"/>
          <cell r="D13571" t="str">
            <v/>
          </cell>
          <cell r="E13571"/>
          <cell r="F13571">
            <v>0</v>
          </cell>
          <cell r="G13571">
            <v>0</v>
          </cell>
        </row>
        <row r="13572">
          <cell r="A13572" t="str">
            <v/>
          </cell>
          <cell r="B13572" t="str">
            <v/>
          </cell>
          <cell r="C13572"/>
          <cell r="D13572" t="str">
            <v/>
          </cell>
          <cell r="E13572"/>
          <cell r="F13572">
            <v>0</v>
          </cell>
          <cell r="G13572">
            <v>0</v>
          </cell>
        </row>
        <row r="13573">
          <cell r="A13573" t="str">
            <v/>
          </cell>
          <cell r="B13573" t="str">
            <v/>
          </cell>
          <cell r="C13573"/>
          <cell r="D13573" t="str">
            <v/>
          </cell>
          <cell r="E13573"/>
          <cell r="F13573">
            <v>0</v>
          </cell>
          <cell r="G13573">
            <v>0</v>
          </cell>
        </row>
        <row r="13574">
          <cell r="A13574" t="str">
            <v/>
          </cell>
          <cell r="B13574" t="str">
            <v/>
          </cell>
          <cell r="C13574"/>
          <cell r="D13574" t="str">
            <v/>
          </cell>
          <cell r="E13574"/>
          <cell r="F13574">
            <v>0</v>
          </cell>
          <cell r="G13574">
            <v>0</v>
          </cell>
        </row>
        <row r="13575">
          <cell r="A13575" t="str">
            <v/>
          </cell>
          <cell r="B13575" t="str">
            <v/>
          </cell>
          <cell r="C13575"/>
          <cell r="D13575" t="str">
            <v/>
          </cell>
          <cell r="E13575"/>
          <cell r="F13575">
            <v>0</v>
          </cell>
          <cell r="G13575">
            <v>0</v>
          </cell>
        </row>
        <row r="13576">
          <cell r="A13576"/>
          <cell r="B13576"/>
          <cell r="C13576"/>
          <cell r="D13576"/>
          <cell r="E13576"/>
          <cell r="F13576" t="str">
            <v>Total A</v>
          </cell>
          <cell r="G13576">
            <v>0</v>
          </cell>
        </row>
        <row r="13577">
          <cell r="A13577"/>
          <cell r="B13577"/>
          <cell r="C13577" t="str">
            <v>B - MANO DE OBRA</v>
          </cell>
          <cell r="D13577"/>
          <cell r="E13577"/>
          <cell r="F13577"/>
          <cell r="G13577"/>
        </row>
        <row r="13578">
          <cell r="A13578" t="str">
            <v/>
          </cell>
          <cell r="B13578">
            <v>0</v>
          </cell>
          <cell r="C13578"/>
          <cell r="D13578" t="str">
            <v/>
          </cell>
          <cell r="E13578"/>
          <cell r="F13578">
            <v>0</v>
          </cell>
          <cell r="G13578">
            <v>0</v>
          </cell>
        </row>
        <row r="13579">
          <cell r="A13579" t="str">
            <v/>
          </cell>
          <cell r="B13579">
            <v>0</v>
          </cell>
          <cell r="C13579"/>
          <cell r="D13579" t="str">
            <v/>
          </cell>
          <cell r="E13579"/>
          <cell r="F13579">
            <v>0</v>
          </cell>
          <cell r="G13579">
            <v>0</v>
          </cell>
        </row>
        <row r="13580">
          <cell r="A13580" t="str">
            <v/>
          </cell>
          <cell r="B13580">
            <v>0</v>
          </cell>
          <cell r="C13580"/>
          <cell r="D13580" t="str">
            <v/>
          </cell>
          <cell r="E13580"/>
          <cell r="F13580">
            <v>0</v>
          </cell>
          <cell r="G13580">
            <v>0</v>
          </cell>
        </row>
        <row r="13581">
          <cell r="A13581" t="str">
            <v/>
          </cell>
          <cell r="B13581">
            <v>0</v>
          </cell>
          <cell r="C13581"/>
          <cell r="D13581" t="str">
            <v/>
          </cell>
          <cell r="E13581"/>
          <cell r="F13581">
            <v>0</v>
          </cell>
          <cell r="G13581">
            <v>0</v>
          </cell>
        </row>
        <row r="13582">
          <cell r="A13582" t="str">
            <v/>
          </cell>
          <cell r="B13582">
            <v>0</v>
          </cell>
          <cell r="C13582"/>
          <cell r="D13582" t="str">
            <v/>
          </cell>
          <cell r="E13582"/>
          <cell r="F13582">
            <v>0</v>
          </cell>
          <cell r="G13582">
            <v>0</v>
          </cell>
        </row>
        <row r="13583">
          <cell r="A13583" t="str">
            <v/>
          </cell>
          <cell r="B13583">
            <v>0</v>
          </cell>
          <cell r="C13583"/>
          <cell r="D13583" t="str">
            <v/>
          </cell>
          <cell r="E13583"/>
          <cell r="F13583">
            <v>0</v>
          </cell>
          <cell r="G13583">
            <v>0</v>
          </cell>
        </row>
        <row r="13584">
          <cell r="A13584" t="str">
            <v/>
          </cell>
          <cell r="B13584">
            <v>0</v>
          </cell>
          <cell r="C13584"/>
          <cell r="D13584" t="str">
            <v/>
          </cell>
          <cell r="E13584"/>
          <cell r="F13584">
            <v>0</v>
          </cell>
          <cell r="G13584">
            <v>0</v>
          </cell>
        </row>
        <row r="13585">
          <cell r="A13585" t="str">
            <v/>
          </cell>
          <cell r="B13585">
            <v>0</v>
          </cell>
          <cell r="C13585"/>
          <cell r="D13585" t="str">
            <v/>
          </cell>
          <cell r="E13585"/>
          <cell r="F13585">
            <v>0</v>
          </cell>
          <cell r="G13585">
            <v>0</v>
          </cell>
        </row>
        <row r="13586">
          <cell r="A13586"/>
          <cell r="B13586"/>
          <cell r="C13586"/>
          <cell r="D13586"/>
          <cell r="E13586"/>
          <cell r="F13586" t="str">
            <v>Total B</v>
          </cell>
          <cell r="G13586">
            <v>0</v>
          </cell>
        </row>
        <row r="13587">
          <cell r="A13587"/>
          <cell r="B13587"/>
          <cell r="C13587" t="str">
            <v>C - EQUIPOS</v>
          </cell>
          <cell r="D13587"/>
          <cell r="E13587"/>
          <cell r="F13587"/>
          <cell r="G13587"/>
        </row>
        <row r="13588">
          <cell r="A13588" t="str">
            <v/>
          </cell>
          <cell r="B13588" t="str">
            <v/>
          </cell>
          <cell r="C13588"/>
          <cell r="D13588" t="str">
            <v/>
          </cell>
          <cell r="E13588"/>
          <cell r="F13588">
            <v>0</v>
          </cell>
          <cell r="G13588">
            <v>0</v>
          </cell>
        </row>
        <row r="13589">
          <cell r="A13589" t="str">
            <v/>
          </cell>
          <cell r="B13589" t="str">
            <v/>
          </cell>
          <cell r="C13589"/>
          <cell r="D13589" t="str">
            <v/>
          </cell>
          <cell r="E13589"/>
          <cell r="F13589">
            <v>0</v>
          </cell>
          <cell r="G13589">
            <v>0</v>
          </cell>
        </row>
        <row r="13590">
          <cell r="A13590" t="str">
            <v/>
          </cell>
          <cell r="B13590" t="str">
            <v/>
          </cell>
          <cell r="C13590"/>
          <cell r="D13590" t="str">
            <v/>
          </cell>
          <cell r="E13590"/>
          <cell r="F13590">
            <v>0</v>
          </cell>
          <cell r="G13590">
            <v>0</v>
          </cell>
        </row>
        <row r="13591">
          <cell r="A13591" t="str">
            <v/>
          </cell>
          <cell r="B13591" t="str">
            <v/>
          </cell>
          <cell r="C13591"/>
          <cell r="D13591" t="str">
            <v/>
          </cell>
          <cell r="E13591"/>
          <cell r="F13591">
            <v>0</v>
          </cell>
          <cell r="G13591">
            <v>0</v>
          </cell>
        </row>
        <row r="13592">
          <cell r="A13592" t="str">
            <v/>
          </cell>
          <cell r="B13592" t="str">
            <v/>
          </cell>
          <cell r="C13592"/>
          <cell r="D13592" t="str">
            <v/>
          </cell>
          <cell r="E13592"/>
          <cell r="F13592">
            <v>0</v>
          </cell>
          <cell r="G13592">
            <v>0</v>
          </cell>
        </row>
        <row r="13593">
          <cell r="A13593" t="str">
            <v/>
          </cell>
          <cell r="B13593" t="str">
            <v/>
          </cell>
          <cell r="C13593"/>
          <cell r="D13593" t="str">
            <v/>
          </cell>
          <cell r="E13593"/>
          <cell r="F13593">
            <v>0</v>
          </cell>
          <cell r="G13593">
            <v>0</v>
          </cell>
        </row>
        <row r="13594">
          <cell r="A13594" t="str">
            <v/>
          </cell>
          <cell r="B13594" t="str">
            <v/>
          </cell>
          <cell r="C13594"/>
          <cell r="D13594" t="str">
            <v/>
          </cell>
          <cell r="E13594"/>
          <cell r="F13594">
            <v>0</v>
          </cell>
          <cell r="G13594">
            <v>0</v>
          </cell>
        </row>
        <row r="13595">
          <cell r="A13595" t="str">
            <v/>
          </cell>
          <cell r="B13595" t="str">
            <v/>
          </cell>
          <cell r="C13595"/>
          <cell r="D13595" t="str">
            <v/>
          </cell>
          <cell r="E13595"/>
          <cell r="F13595">
            <v>0</v>
          </cell>
          <cell r="G13595">
            <v>0</v>
          </cell>
        </row>
        <row r="13596">
          <cell r="A13596" t="str">
            <v/>
          </cell>
          <cell r="B13596" t="str">
            <v/>
          </cell>
          <cell r="C13596"/>
          <cell r="D13596" t="str">
            <v/>
          </cell>
          <cell r="E13596"/>
          <cell r="F13596">
            <v>0</v>
          </cell>
          <cell r="G13596">
            <v>0</v>
          </cell>
        </row>
        <row r="13597">
          <cell r="A13597"/>
          <cell r="B13597"/>
          <cell r="C13597"/>
          <cell r="D13597"/>
          <cell r="E13597"/>
          <cell r="F13597" t="str">
            <v>Total C</v>
          </cell>
          <cell r="G13597">
            <v>0</v>
          </cell>
        </row>
        <row r="13598">
          <cell r="A13598"/>
          <cell r="B13598"/>
          <cell r="C13598"/>
          <cell r="D13598"/>
          <cell r="E13598"/>
          <cell r="F13598"/>
          <cell r="G13598"/>
        </row>
        <row r="13599">
          <cell r="A13599" t="str">
            <v/>
          </cell>
          <cell r="B13599" t="str">
            <v/>
          </cell>
          <cell r="C13599"/>
          <cell r="D13599" t="str">
            <v>Costo  Neto</v>
          </cell>
          <cell r="E13599"/>
          <cell r="F13599" t="str">
            <v>Total D=A+B+C</v>
          </cell>
          <cell r="G13599">
            <v>0</v>
          </cell>
        </row>
        <row r="13601">
          <cell r="A13601" t="str">
            <v>ANALISIS DE PRECIOS</v>
          </cell>
          <cell r="B13601"/>
          <cell r="C13601"/>
          <cell r="D13601"/>
          <cell r="E13601"/>
          <cell r="F13601"/>
          <cell r="G13601"/>
        </row>
        <row r="13602">
          <cell r="A13602" t="str">
            <v>COMITENTE:</v>
          </cell>
          <cell r="B13602" t="str">
            <v>DIRECCIÓN DE ARQUITECTURA</v>
          </cell>
          <cell r="C13602"/>
          <cell r="D13602"/>
          <cell r="E13602"/>
          <cell r="F13602"/>
          <cell r="G13602"/>
        </row>
        <row r="13603">
          <cell r="A13603" t="str">
            <v>CONTRATISTA:</v>
          </cell>
          <cell r="B13603" t="str">
            <v xml:space="preserve">BILBAO CONSTRUCCIONES S.R.L. </v>
          </cell>
          <cell r="C13603"/>
          <cell r="D13603"/>
          <cell r="E13603"/>
          <cell r="F13603"/>
          <cell r="G13603"/>
        </row>
        <row r="13604">
          <cell r="A13604" t="str">
            <v>OBRA:</v>
          </cell>
          <cell r="B13604" t="str">
            <v>CENTRO DE MEDICINA NUCLEAR - PET / CT</v>
          </cell>
          <cell r="C13604"/>
          <cell r="D13604"/>
          <cell r="E13604"/>
          <cell r="F13604" t="str">
            <v>PRECIOS A:</v>
          </cell>
          <cell r="G13604">
            <v>43594</v>
          </cell>
        </row>
        <row r="13605">
          <cell r="A13605" t="str">
            <v>UBICACIÓN:</v>
          </cell>
          <cell r="B13605" t="str">
            <v>CAPITAL</v>
          </cell>
          <cell r="C13605"/>
          <cell r="D13605"/>
          <cell r="E13605"/>
          <cell r="F13605"/>
          <cell r="G13605"/>
        </row>
        <row r="13606">
          <cell r="A13606" t="str">
            <v>RUBRO:</v>
          </cell>
          <cell r="B13606" t="str">
            <v/>
          </cell>
          <cell r="C13606" t="str">
            <v/>
          </cell>
          <cell r="D13606"/>
          <cell r="E13606"/>
          <cell r="F13606"/>
          <cell r="G13606"/>
        </row>
        <row r="13607">
          <cell r="A13607" t="str">
            <v>ITEM:</v>
          </cell>
          <cell r="B13607" t="str">
            <v/>
          </cell>
          <cell r="C13607" t="str">
            <v/>
          </cell>
          <cell r="D13607"/>
          <cell r="E13607"/>
          <cell r="F13607" t="str">
            <v>UNIDAD:</v>
          </cell>
          <cell r="G13607" t="str">
            <v/>
          </cell>
        </row>
        <row r="13608">
          <cell r="A13608"/>
          <cell r="B13608"/>
          <cell r="C13608"/>
          <cell r="D13608"/>
          <cell r="E13608"/>
          <cell r="F13608"/>
          <cell r="G13608"/>
        </row>
        <row r="13609">
          <cell r="A13609" t="str">
            <v>DATOS REDETERMINACION</v>
          </cell>
          <cell r="B13609"/>
          <cell r="C13609" t="str">
            <v>DESIGNACION</v>
          </cell>
          <cell r="D13609" t="str">
            <v>U</v>
          </cell>
          <cell r="E13609" t="str">
            <v>Cantidad</v>
          </cell>
          <cell r="F13609" t="str">
            <v>$ Unitarios</v>
          </cell>
          <cell r="G13609" t="str">
            <v>$ Parcial</v>
          </cell>
        </row>
        <row r="13610">
          <cell r="A13610" t="str">
            <v>CÓDIGO</v>
          </cell>
          <cell r="B13610" t="str">
            <v>DESCRIPCIÓN</v>
          </cell>
          <cell r="C13610"/>
          <cell r="D13610"/>
          <cell r="E13610"/>
          <cell r="F13610"/>
          <cell r="G13610"/>
        </row>
        <row r="13611">
          <cell r="A13611"/>
          <cell r="B13611"/>
          <cell r="C13611" t="str">
            <v>A - MATERIALES</v>
          </cell>
          <cell r="D13611"/>
          <cell r="E13611"/>
          <cell r="F13611"/>
          <cell r="G13611"/>
        </row>
        <row r="13612">
          <cell r="A13612" t="str">
            <v/>
          </cell>
          <cell r="B13612" t="str">
            <v/>
          </cell>
          <cell r="C13612"/>
          <cell r="D13612" t="str">
            <v/>
          </cell>
          <cell r="E13612"/>
          <cell r="F13612">
            <v>0</v>
          </cell>
          <cell r="G13612">
            <v>0</v>
          </cell>
        </row>
        <row r="13613">
          <cell r="A13613" t="str">
            <v/>
          </cell>
          <cell r="B13613" t="str">
            <v/>
          </cell>
          <cell r="C13613"/>
          <cell r="D13613" t="str">
            <v/>
          </cell>
          <cell r="E13613"/>
          <cell r="F13613">
            <v>0</v>
          </cell>
          <cell r="G13613">
            <v>0</v>
          </cell>
        </row>
        <row r="13614">
          <cell r="A13614" t="str">
            <v/>
          </cell>
          <cell r="B13614" t="str">
            <v/>
          </cell>
          <cell r="C13614"/>
          <cell r="D13614" t="str">
            <v/>
          </cell>
          <cell r="E13614"/>
          <cell r="F13614">
            <v>0</v>
          </cell>
          <cell r="G13614">
            <v>0</v>
          </cell>
        </row>
        <row r="13615">
          <cell r="A13615" t="str">
            <v/>
          </cell>
          <cell r="B13615" t="str">
            <v/>
          </cell>
          <cell r="C13615"/>
          <cell r="D13615" t="str">
            <v/>
          </cell>
          <cell r="E13615"/>
          <cell r="F13615">
            <v>0</v>
          </cell>
          <cell r="G13615">
            <v>0</v>
          </cell>
        </row>
        <row r="13616">
          <cell r="A13616" t="str">
            <v/>
          </cell>
          <cell r="B13616" t="str">
            <v/>
          </cell>
          <cell r="C13616"/>
          <cell r="D13616" t="str">
            <v/>
          </cell>
          <cell r="E13616"/>
          <cell r="F13616">
            <v>0</v>
          </cell>
          <cell r="G13616">
            <v>0</v>
          </cell>
        </row>
        <row r="13617">
          <cell r="A13617" t="str">
            <v/>
          </cell>
          <cell r="B13617" t="str">
            <v/>
          </cell>
          <cell r="C13617"/>
          <cell r="D13617" t="str">
            <v/>
          </cell>
          <cell r="E13617"/>
          <cell r="F13617">
            <v>0</v>
          </cell>
          <cell r="G13617">
            <v>0</v>
          </cell>
        </row>
        <row r="13618">
          <cell r="A13618" t="str">
            <v/>
          </cell>
          <cell r="B13618" t="str">
            <v/>
          </cell>
          <cell r="C13618"/>
          <cell r="D13618" t="str">
            <v/>
          </cell>
          <cell r="E13618"/>
          <cell r="F13618">
            <v>0</v>
          </cell>
          <cell r="G13618">
            <v>0</v>
          </cell>
        </row>
        <row r="13619">
          <cell r="A13619" t="str">
            <v/>
          </cell>
          <cell r="B13619" t="str">
            <v/>
          </cell>
          <cell r="C13619"/>
          <cell r="D13619" t="str">
            <v/>
          </cell>
          <cell r="E13619"/>
          <cell r="F13619">
            <v>0</v>
          </cell>
          <cell r="G13619">
            <v>0</v>
          </cell>
        </row>
        <row r="13620">
          <cell r="A13620" t="str">
            <v/>
          </cell>
          <cell r="B13620" t="str">
            <v/>
          </cell>
          <cell r="C13620"/>
          <cell r="D13620" t="str">
            <v/>
          </cell>
          <cell r="E13620"/>
          <cell r="F13620">
            <v>0</v>
          </cell>
          <cell r="G13620">
            <v>0</v>
          </cell>
        </row>
        <row r="13621">
          <cell r="A13621" t="str">
            <v/>
          </cell>
          <cell r="B13621" t="str">
            <v/>
          </cell>
          <cell r="C13621"/>
          <cell r="D13621" t="str">
            <v/>
          </cell>
          <cell r="E13621"/>
          <cell r="F13621">
            <v>0</v>
          </cell>
          <cell r="G13621">
            <v>0</v>
          </cell>
        </row>
        <row r="13622">
          <cell r="A13622" t="str">
            <v/>
          </cell>
          <cell r="B13622" t="str">
            <v/>
          </cell>
          <cell r="C13622"/>
          <cell r="D13622" t="str">
            <v/>
          </cell>
          <cell r="E13622"/>
          <cell r="F13622">
            <v>0</v>
          </cell>
          <cell r="G13622">
            <v>0</v>
          </cell>
        </row>
        <row r="13623">
          <cell r="A13623" t="str">
            <v/>
          </cell>
          <cell r="B13623" t="str">
            <v/>
          </cell>
          <cell r="C13623"/>
          <cell r="D13623" t="str">
            <v/>
          </cell>
          <cell r="E13623"/>
          <cell r="F13623">
            <v>0</v>
          </cell>
          <cell r="G13623">
            <v>0</v>
          </cell>
        </row>
        <row r="13624">
          <cell r="A13624" t="str">
            <v/>
          </cell>
          <cell r="B13624" t="str">
            <v/>
          </cell>
          <cell r="C13624"/>
          <cell r="D13624" t="str">
            <v/>
          </cell>
          <cell r="E13624"/>
          <cell r="F13624">
            <v>0</v>
          </cell>
          <cell r="G13624">
            <v>0</v>
          </cell>
        </row>
        <row r="13625">
          <cell r="A13625" t="str">
            <v/>
          </cell>
          <cell r="B13625" t="str">
            <v/>
          </cell>
          <cell r="C13625"/>
          <cell r="D13625" t="str">
            <v/>
          </cell>
          <cell r="E13625"/>
          <cell r="F13625">
            <v>0</v>
          </cell>
          <cell r="G13625">
            <v>0</v>
          </cell>
        </row>
        <row r="13626">
          <cell r="A13626"/>
          <cell r="B13626"/>
          <cell r="C13626"/>
          <cell r="D13626"/>
          <cell r="E13626"/>
          <cell r="F13626" t="str">
            <v>Total A</v>
          </cell>
          <cell r="G13626">
            <v>0</v>
          </cell>
        </row>
        <row r="13627">
          <cell r="A13627"/>
          <cell r="B13627"/>
          <cell r="C13627" t="str">
            <v>B - MANO DE OBRA</v>
          </cell>
          <cell r="D13627"/>
          <cell r="E13627"/>
          <cell r="F13627"/>
          <cell r="G13627"/>
        </row>
        <row r="13628">
          <cell r="A13628" t="str">
            <v/>
          </cell>
          <cell r="B13628">
            <v>0</v>
          </cell>
          <cell r="C13628"/>
          <cell r="D13628" t="str">
            <v/>
          </cell>
          <cell r="E13628"/>
          <cell r="F13628">
            <v>0</v>
          </cell>
          <cell r="G13628">
            <v>0</v>
          </cell>
        </row>
        <row r="13629">
          <cell r="A13629" t="str">
            <v/>
          </cell>
          <cell r="B13629">
            <v>0</v>
          </cell>
          <cell r="C13629"/>
          <cell r="D13629" t="str">
            <v/>
          </cell>
          <cell r="E13629"/>
          <cell r="F13629">
            <v>0</v>
          </cell>
          <cell r="G13629">
            <v>0</v>
          </cell>
        </row>
        <row r="13630">
          <cell r="A13630" t="str">
            <v/>
          </cell>
          <cell r="B13630">
            <v>0</v>
          </cell>
          <cell r="C13630"/>
          <cell r="D13630" t="str">
            <v/>
          </cell>
          <cell r="E13630"/>
          <cell r="F13630">
            <v>0</v>
          </cell>
          <cell r="G13630">
            <v>0</v>
          </cell>
        </row>
        <row r="13631">
          <cell r="A13631" t="str">
            <v/>
          </cell>
          <cell r="B13631">
            <v>0</v>
          </cell>
          <cell r="C13631"/>
          <cell r="D13631" t="str">
            <v/>
          </cell>
          <cell r="E13631"/>
          <cell r="F13631">
            <v>0</v>
          </cell>
          <cell r="G13631">
            <v>0</v>
          </cell>
        </row>
        <row r="13632">
          <cell r="A13632" t="str">
            <v/>
          </cell>
          <cell r="B13632">
            <v>0</v>
          </cell>
          <cell r="C13632"/>
          <cell r="D13632" t="str">
            <v/>
          </cell>
          <cell r="E13632"/>
          <cell r="F13632">
            <v>0</v>
          </cell>
          <cell r="G13632">
            <v>0</v>
          </cell>
        </row>
        <row r="13633">
          <cell r="A13633" t="str">
            <v/>
          </cell>
          <cell r="B13633">
            <v>0</v>
          </cell>
          <cell r="C13633"/>
          <cell r="D13633" t="str">
            <v/>
          </cell>
          <cell r="E13633"/>
          <cell r="F13633">
            <v>0</v>
          </cell>
          <cell r="G13633">
            <v>0</v>
          </cell>
        </row>
        <row r="13634">
          <cell r="A13634" t="str">
            <v/>
          </cell>
          <cell r="B13634">
            <v>0</v>
          </cell>
          <cell r="C13634"/>
          <cell r="D13634" t="str">
            <v/>
          </cell>
          <cell r="E13634"/>
          <cell r="F13634">
            <v>0</v>
          </cell>
          <cell r="G13634">
            <v>0</v>
          </cell>
        </row>
        <row r="13635">
          <cell r="A13635" t="str">
            <v/>
          </cell>
          <cell r="B13635">
            <v>0</v>
          </cell>
          <cell r="C13635"/>
          <cell r="D13635" t="str">
            <v/>
          </cell>
          <cell r="E13635"/>
          <cell r="F13635">
            <v>0</v>
          </cell>
          <cell r="G13635">
            <v>0</v>
          </cell>
        </row>
        <row r="13636">
          <cell r="A13636"/>
          <cell r="B13636"/>
          <cell r="C13636"/>
          <cell r="D13636"/>
          <cell r="E13636"/>
          <cell r="F13636" t="str">
            <v>Total B</v>
          </cell>
          <cell r="G13636">
            <v>0</v>
          </cell>
        </row>
        <row r="13637">
          <cell r="A13637"/>
          <cell r="B13637"/>
          <cell r="C13637" t="str">
            <v>C - EQUIPOS</v>
          </cell>
          <cell r="D13637"/>
          <cell r="E13637"/>
          <cell r="F13637"/>
          <cell r="G13637"/>
        </row>
        <row r="13638">
          <cell r="A13638" t="str">
            <v/>
          </cell>
          <cell r="B13638" t="str">
            <v/>
          </cell>
          <cell r="C13638"/>
          <cell r="D13638" t="str">
            <v/>
          </cell>
          <cell r="E13638"/>
          <cell r="F13638">
            <v>0</v>
          </cell>
          <cell r="G13638">
            <v>0</v>
          </cell>
        </row>
        <row r="13639">
          <cell r="A13639" t="str">
            <v/>
          </cell>
          <cell r="B13639" t="str">
            <v/>
          </cell>
          <cell r="C13639"/>
          <cell r="D13639" t="str">
            <v/>
          </cell>
          <cell r="E13639"/>
          <cell r="F13639">
            <v>0</v>
          </cell>
          <cell r="G13639">
            <v>0</v>
          </cell>
        </row>
        <row r="13640">
          <cell r="A13640" t="str">
            <v/>
          </cell>
          <cell r="B13640" t="str">
            <v/>
          </cell>
          <cell r="C13640"/>
          <cell r="D13640" t="str">
            <v/>
          </cell>
          <cell r="E13640"/>
          <cell r="F13640">
            <v>0</v>
          </cell>
          <cell r="G13640">
            <v>0</v>
          </cell>
        </row>
        <row r="13641">
          <cell r="A13641" t="str">
            <v/>
          </cell>
          <cell r="B13641" t="str">
            <v/>
          </cell>
          <cell r="C13641"/>
          <cell r="D13641" t="str">
            <v/>
          </cell>
          <cell r="E13641"/>
          <cell r="F13641">
            <v>0</v>
          </cell>
          <cell r="G13641">
            <v>0</v>
          </cell>
        </row>
        <row r="13642">
          <cell r="A13642" t="str">
            <v/>
          </cell>
          <cell r="B13642" t="str">
            <v/>
          </cell>
          <cell r="C13642"/>
          <cell r="D13642" t="str">
            <v/>
          </cell>
          <cell r="E13642"/>
          <cell r="F13642">
            <v>0</v>
          </cell>
          <cell r="G13642">
            <v>0</v>
          </cell>
        </row>
        <row r="13643">
          <cell r="A13643" t="str">
            <v/>
          </cell>
          <cell r="B13643" t="str">
            <v/>
          </cell>
          <cell r="C13643"/>
          <cell r="D13643" t="str">
            <v/>
          </cell>
          <cell r="E13643"/>
          <cell r="F13643">
            <v>0</v>
          </cell>
          <cell r="G13643">
            <v>0</v>
          </cell>
        </row>
        <row r="13644">
          <cell r="A13644" t="str">
            <v/>
          </cell>
          <cell r="B13644" t="str">
            <v/>
          </cell>
          <cell r="C13644"/>
          <cell r="D13644" t="str">
            <v/>
          </cell>
          <cell r="E13644"/>
          <cell r="F13644">
            <v>0</v>
          </cell>
          <cell r="G13644">
            <v>0</v>
          </cell>
        </row>
        <row r="13645">
          <cell r="A13645" t="str">
            <v/>
          </cell>
          <cell r="B13645" t="str">
            <v/>
          </cell>
          <cell r="C13645"/>
          <cell r="D13645" t="str">
            <v/>
          </cell>
          <cell r="E13645"/>
          <cell r="F13645">
            <v>0</v>
          </cell>
          <cell r="G13645">
            <v>0</v>
          </cell>
        </row>
        <row r="13646">
          <cell r="A13646" t="str">
            <v/>
          </cell>
          <cell r="B13646" t="str">
            <v/>
          </cell>
          <cell r="C13646"/>
          <cell r="D13646" t="str">
            <v/>
          </cell>
          <cell r="E13646"/>
          <cell r="F13646">
            <v>0</v>
          </cell>
          <cell r="G13646">
            <v>0</v>
          </cell>
        </row>
        <row r="13647">
          <cell r="A13647"/>
          <cell r="B13647"/>
          <cell r="C13647"/>
          <cell r="D13647"/>
          <cell r="E13647"/>
          <cell r="F13647" t="str">
            <v>Total C</v>
          </cell>
          <cell r="G13647">
            <v>0</v>
          </cell>
        </row>
        <row r="13648">
          <cell r="A13648"/>
          <cell r="B13648"/>
          <cell r="C13648"/>
          <cell r="D13648"/>
          <cell r="E13648"/>
          <cell r="F13648"/>
          <cell r="G13648"/>
        </row>
        <row r="13649">
          <cell r="A13649" t="str">
            <v/>
          </cell>
          <cell r="B13649" t="str">
            <v/>
          </cell>
          <cell r="C13649"/>
          <cell r="D13649" t="str">
            <v>Costo  Neto</v>
          </cell>
          <cell r="E13649"/>
          <cell r="F13649" t="str">
            <v>Total D=A+B+C</v>
          </cell>
          <cell r="G13649">
            <v>0</v>
          </cell>
        </row>
        <row r="13651">
          <cell r="A13651" t="str">
            <v>ANALISIS DE PRECIOS</v>
          </cell>
          <cell r="B13651"/>
          <cell r="C13651"/>
          <cell r="D13651"/>
          <cell r="E13651"/>
          <cell r="F13651"/>
          <cell r="G13651"/>
        </row>
        <row r="13652">
          <cell r="A13652" t="str">
            <v>COMITENTE:</v>
          </cell>
          <cell r="B13652" t="str">
            <v>DIRECCIÓN DE ARQUITECTURA</v>
          </cell>
          <cell r="C13652"/>
          <cell r="D13652"/>
          <cell r="E13652"/>
          <cell r="F13652"/>
          <cell r="G13652"/>
        </row>
        <row r="13653">
          <cell r="A13653" t="str">
            <v>CONTRATISTA:</v>
          </cell>
          <cell r="B13653" t="str">
            <v xml:space="preserve">BILBAO CONSTRUCCIONES S.R.L. </v>
          </cell>
          <cell r="C13653"/>
          <cell r="D13653"/>
          <cell r="E13653"/>
          <cell r="F13653"/>
          <cell r="G13653"/>
        </row>
        <row r="13654">
          <cell r="A13654" t="str">
            <v>OBRA:</v>
          </cell>
          <cell r="B13654" t="str">
            <v>CENTRO DE MEDICINA NUCLEAR - PET / CT</v>
          </cell>
          <cell r="C13654"/>
          <cell r="D13654"/>
          <cell r="E13654"/>
          <cell r="F13654" t="str">
            <v>PRECIOS A:</v>
          </cell>
          <cell r="G13654">
            <v>43594</v>
          </cell>
        </row>
        <row r="13655">
          <cell r="A13655" t="str">
            <v>UBICACIÓN:</v>
          </cell>
          <cell r="B13655" t="str">
            <v>CAPITAL</v>
          </cell>
          <cell r="C13655"/>
          <cell r="D13655"/>
          <cell r="E13655"/>
          <cell r="F13655"/>
          <cell r="G13655"/>
        </row>
        <row r="13656">
          <cell r="A13656" t="str">
            <v>RUBRO:</v>
          </cell>
          <cell r="B13656" t="str">
            <v/>
          </cell>
          <cell r="C13656" t="str">
            <v/>
          </cell>
          <cell r="D13656"/>
          <cell r="E13656"/>
          <cell r="F13656"/>
          <cell r="G13656"/>
        </row>
        <row r="13657">
          <cell r="A13657" t="str">
            <v>ITEM:</v>
          </cell>
          <cell r="B13657" t="str">
            <v/>
          </cell>
          <cell r="C13657" t="str">
            <v/>
          </cell>
          <cell r="D13657"/>
          <cell r="E13657"/>
          <cell r="F13657" t="str">
            <v>UNIDAD:</v>
          </cell>
          <cell r="G13657" t="str">
            <v/>
          </cell>
        </row>
        <row r="13658">
          <cell r="A13658"/>
          <cell r="B13658"/>
          <cell r="C13658"/>
          <cell r="D13658"/>
          <cell r="E13658"/>
          <cell r="F13658"/>
          <cell r="G13658"/>
        </row>
        <row r="13659">
          <cell r="A13659" t="str">
            <v>DATOS REDETERMINACION</v>
          </cell>
          <cell r="B13659"/>
          <cell r="C13659" t="str">
            <v>DESIGNACION</v>
          </cell>
          <cell r="D13659" t="str">
            <v>U</v>
          </cell>
          <cell r="E13659" t="str">
            <v>Cantidad</v>
          </cell>
          <cell r="F13659" t="str">
            <v>$ Unitarios</v>
          </cell>
          <cell r="G13659" t="str">
            <v>$ Parcial</v>
          </cell>
        </row>
        <row r="13660">
          <cell r="A13660" t="str">
            <v>CÓDIGO</v>
          </cell>
          <cell r="B13660" t="str">
            <v>DESCRIPCIÓN</v>
          </cell>
          <cell r="C13660"/>
          <cell r="D13660"/>
          <cell r="E13660"/>
          <cell r="F13660"/>
          <cell r="G13660"/>
        </row>
        <row r="13661">
          <cell r="A13661"/>
          <cell r="B13661"/>
          <cell r="C13661" t="str">
            <v>A - MATERIALES</v>
          </cell>
          <cell r="D13661"/>
          <cell r="E13661"/>
          <cell r="F13661"/>
          <cell r="G13661"/>
        </row>
        <row r="13662">
          <cell r="A13662" t="str">
            <v/>
          </cell>
          <cell r="B13662" t="str">
            <v/>
          </cell>
          <cell r="C13662"/>
          <cell r="D13662" t="str">
            <v/>
          </cell>
          <cell r="E13662"/>
          <cell r="F13662">
            <v>0</v>
          </cell>
          <cell r="G13662">
            <v>0</v>
          </cell>
        </row>
        <row r="13663">
          <cell r="A13663" t="str">
            <v/>
          </cell>
          <cell r="B13663" t="str">
            <v/>
          </cell>
          <cell r="C13663"/>
          <cell r="D13663" t="str">
            <v/>
          </cell>
          <cell r="E13663"/>
          <cell r="F13663">
            <v>0</v>
          </cell>
          <cell r="G13663">
            <v>0</v>
          </cell>
        </row>
        <row r="13664">
          <cell r="A13664" t="str">
            <v/>
          </cell>
          <cell r="B13664" t="str">
            <v/>
          </cell>
          <cell r="C13664"/>
          <cell r="D13664" t="str">
            <v/>
          </cell>
          <cell r="E13664"/>
          <cell r="F13664">
            <v>0</v>
          </cell>
          <cell r="G13664">
            <v>0</v>
          </cell>
        </row>
        <row r="13665">
          <cell r="A13665" t="str">
            <v/>
          </cell>
          <cell r="B13665" t="str">
            <v/>
          </cell>
          <cell r="C13665"/>
          <cell r="D13665" t="str">
            <v/>
          </cell>
          <cell r="E13665"/>
          <cell r="F13665">
            <v>0</v>
          </cell>
          <cell r="G13665">
            <v>0</v>
          </cell>
        </row>
        <row r="13666">
          <cell r="A13666" t="str">
            <v/>
          </cell>
          <cell r="B13666" t="str">
            <v/>
          </cell>
          <cell r="C13666"/>
          <cell r="D13666" t="str">
            <v/>
          </cell>
          <cell r="E13666"/>
          <cell r="F13666">
            <v>0</v>
          </cell>
          <cell r="G13666">
            <v>0</v>
          </cell>
        </row>
        <row r="13667">
          <cell r="A13667" t="str">
            <v/>
          </cell>
          <cell r="B13667" t="str">
            <v/>
          </cell>
          <cell r="C13667"/>
          <cell r="D13667" t="str">
            <v/>
          </cell>
          <cell r="E13667"/>
          <cell r="F13667">
            <v>0</v>
          </cell>
          <cell r="G13667">
            <v>0</v>
          </cell>
        </row>
        <row r="13668">
          <cell r="A13668" t="str">
            <v/>
          </cell>
          <cell r="B13668" t="str">
            <v/>
          </cell>
          <cell r="C13668"/>
          <cell r="D13668" t="str">
            <v/>
          </cell>
          <cell r="E13668"/>
          <cell r="F13668">
            <v>0</v>
          </cell>
          <cell r="G13668">
            <v>0</v>
          </cell>
        </row>
        <row r="13669">
          <cell r="A13669" t="str">
            <v/>
          </cell>
          <cell r="B13669" t="str">
            <v/>
          </cell>
          <cell r="C13669"/>
          <cell r="D13669" t="str">
            <v/>
          </cell>
          <cell r="E13669"/>
          <cell r="F13669">
            <v>0</v>
          </cell>
          <cell r="G13669">
            <v>0</v>
          </cell>
        </row>
        <row r="13670">
          <cell r="A13670" t="str">
            <v/>
          </cell>
          <cell r="B13670" t="str">
            <v/>
          </cell>
          <cell r="C13670"/>
          <cell r="D13670" t="str">
            <v/>
          </cell>
          <cell r="E13670"/>
          <cell r="F13670">
            <v>0</v>
          </cell>
          <cell r="G13670">
            <v>0</v>
          </cell>
        </row>
        <row r="13671">
          <cell r="A13671" t="str">
            <v/>
          </cell>
          <cell r="B13671" t="str">
            <v/>
          </cell>
          <cell r="C13671"/>
          <cell r="D13671" t="str">
            <v/>
          </cell>
          <cell r="E13671"/>
          <cell r="F13671">
            <v>0</v>
          </cell>
          <cell r="G13671">
            <v>0</v>
          </cell>
        </row>
        <row r="13672">
          <cell r="A13672" t="str">
            <v/>
          </cell>
          <cell r="B13672" t="str">
            <v/>
          </cell>
          <cell r="C13672"/>
          <cell r="D13672" t="str">
            <v/>
          </cell>
          <cell r="E13672"/>
          <cell r="F13672">
            <v>0</v>
          </cell>
          <cell r="G13672">
            <v>0</v>
          </cell>
        </row>
        <row r="13673">
          <cell r="A13673" t="str">
            <v/>
          </cell>
          <cell r="B13673" t="str">
            <v/>
          </cell>
          <cell r="C13673"/>
          <cell r="D13673" t="str">
            <v/>
          </cell>
          <cell r="E13673"/>
          <cell r="F13673">
            <v>0</v>
          </cell>
          <cell r="G13673">
            <v>0</v>
          </cell>
        </row>
        <row r="13674">
          <cell r="A13674" t="str">
            <v/>
          </cell>
          <cell r="B13674" t="str">
            <v/>
          </cell>
          <cell r="C13674"/>
          <cell r="D13674" t="str">
            <v/>
          </cell>
          <cell r="E13674"/>
          <cell r="F13674">
            <v>0</v>
          </cell>
          <cell r="G13674">
            <v>0</v>
          </cell>
        </row>
        <row r="13675">
          <cell r="A13675" t="str">
            <v/>
          </cell>
          <cell r="B13675" t="str">
            <v/>
          </cell>
          <cell r="C13675"/>
          <cell r="D13675" t="str">
            <v/>
          </cell>
          <cell r="E13675"/>
          <cell r="F13675">
            <v>0</v>
          </cell>
          <cell r="G13675">
            <v>0</v>
          </cell>
        </row>
        <row r="13676">
          <cell r="A13676"/>
          <cell r="B13676"/>
          <cell r="C13676"/>
          <cell r="D13676"/>
          <cell r="E13676"/>
          <cell r="F13676" t="str">
            <v>Total A</v>
          </cell>
          <cell r="G13676">
            <v>0</v>
          </cell>
        </row>
        <row r="13677">
          <cell r="A13677"/>
          <cell r="B13677"/>
          <cell r="C13677" t="str">
            <v>B - MANO DE OBRA</v>
          </cell>
          <cell r="D13677"/>
          <cell r="E13677"/>
          <cell r="F13677"/>
          <cell r="G13677"/>
        </row>
        <row r="13678">
          <cell r="A13678" t="str">
            <v/>
          </cell>
          <cell r="B13678">
            <v>0</v>
          </cell>
          <cell r="C13678"/>
          <cell r="D13678" t="str">
            <v/>
          </cell>
          <cell r="E13678"/>
          <cell r="F13678">
            <v>0</v>
          </cell>
          <cell r="G13678">
            <v>0</v>
          </cell>
        </row>
        <row r="13679">
          <cell r="A13679" t="str">
            <v/>
          </cell>
          <cell r="B13679">
            <v>0</v>
          </cell>
          <cell r="C13679"/>
          <cell r="D13679" t="str">
            <v/>
          </cell>
          <cell r="E13679"/>
          <cell r="F13679">
            <v>0</v>
          </cell>
          <cell r="G13679">
            <v>0</v>
          </cell>
        </row>
        <row r="13680">
          <cell r="A13680" t="str">
            <v/>
          </cell>
          <cell r="B13680">
            <v>0</v>
          </cell>
          <cell r="C13680"/>
          <cell r="D13680" t="str">
            <v/>
          </cell>
          <cell r="E13680"/>
          <cell r="F13680">
            <v>0</v>
          </cell>
          <cell r="G13680">
            <v>0</v>
          </cell>
        </row>
        <row r="13681">
          <cell r="A13681" t="str">
            <v/>
          </cell>
          <cell r="B13681">
            <v>0</v>
          </cell>
          <cell r="C13681"/>
          <cell r="D13681" t="str">
            <v/>
          </cell>
          <cell r="E13681"/>
          <cell r="F13681">
            <v>0</v>
          </cell>
          <cell r="G13681">
            <v>0</v>
          </cell>
        </row>
        <row r="13682">
          <cell r="A13682" t="str">
            <v/>
          </cell>
          <cell r="B13682">
            <v>0</v>
          </cell>
          <cell r="C13682"/>
          <cell r="D13682" t="str">
            <v/>
          </cell>
          <cell r="E13682"/>
          <cell r="F13682">
            <v>0</v>
          </cell>
          <cell r="G13682">
            <v>0</v>
          </cell>
        </row>
        <row r="13683">
          <cell r="A13683" t="str">
            <v/>
          </cell>
          <cell r="B13683">
            <v>0</v>
          </cell>
          <cell r="C13683"/>
          <cell r="D13683" t="str">
            <v/>
          </cell>
          <cell r="E13683"/>
          <cell r="F13683">
            <v>0</v>
          </cell>
          <cell r="G13683">
            <v>0</v>
          </cell>
        </row>
        <row r="13684">
          <cell r="A13684" t="str">
            <v/>
          </cell>
          <cell r="B13684">
            <v>0</v>
          </cell>
          <cell r="C13684"/>
          <cell r="D13684" t="str">
            <v/>
          </cell>
          <cell r="E13684"/>
          <cell r="F13684">
            <v>0</v>
          </cell>
          <cell r="G13684">
            <v>0</v>
          </cell>
        </row>
        <row r="13685">
          <cell r="A13685" t="str">
            <v/>
          </cell>
          <cell r="B13685">
            <v>0</v>
          </cell>
          <cell r="C13685"/>
          <cell r="D13685" t="str">
            <v/>
          </cell>
          <cell r="E13685"/>
          <cell r="F13685">
            <v>0</v>
          </cell>
          <cell r="G13685">
            <v>0</v>
          </cell>
        </row>
        <row r="13686">
          <cell r="A13686"/>
          <cell r="B13686"/>
          <cell r="C13686"/>
          <cell r="D13686"/>
          <cell r="E13686"/>
          <cell r="F13686" t="str">
            <v>Total B</v>
          </cell>
          <cell r="G13686">
            <v>0</v>
          </cell>
        </row>
        <row r="13687">
          <cell r="A13687"/>
          <cell r="B13687"/>
          <cell r="C13687" t="str">
            <v>C - EQUIPOS</v>
          </cell>
          <cell r="D13687"/>
          <cell r="E13687"/>
          <cell r="F13687"/>
          <cell r="G13687"/>
        </row>
        <row r="13688">
          <cell r="A13688" t="str">
            <v/>
          </cell>
          <cell r="B13688" t="str">
            <v/>
          </cell>
          <cell r="C13688"/>
          <cell r="D13688" t="str">
            <v/>
          </cell>
          <cell r="E13688"/>
          <cell r="F13688">
            <v>0</v>
          </cell>
          <cell r="G13688">
            <v>0</v>
          </cell>
        </row>
        <row r="13689">
          <cell r="A13689" t="str">
            <v/>
          </cell>
          <cell r="B13689" t="str">
            <v/>
          </cell>
          <cell r="C13689"/>
          <cell r="D13689" t="str">
            <v/>
          </cell>
          <cell r="E13689"/>
          <cell r="F13689">
            <v>0</v>
          </cell>
          <cell r="G13689">
            <v>0</v>
          </cell>
        </row>
        <row r="13690">
          <cell r="A13690" t="str">
            <v/>
          </cell>
          <cell r="B13690" t="str">
            <v/>
          </cell>
          <cell r="C13690"/>
          <cell r="D13690" t="str">
            <v/>
          </cell>
          <cell r="E13690"/>
          <cell r="F13690">
            <v>0</v>
          </cell>
          <cell r="G13690">
            <v>0</v>
          </cell>
        </row>
        <row r="13691">
          <cell r="A13691" t="str">
            <v/>
          </cell>
          <cell r="B13691" t="str">
            <v/>
          </cell>
          <cell r="C13691"/>
          <cell r="D13691" t="str">
            <v/>
          </cell>
          <cell r="E13691"/>
          <cell r="F13691">
            <v>0</v>
          </cell>
          <cell r="G13691">
            <v>0</v>
          </cell>
        </row>
        <row r="13692">
          <cell r="A13692" t="str">
            <v/>
          </cell>
          <cell r="B13692" t="str">
            <v/>
          </cell>
          <cell r="C13692"/>
          <cell r="D13692" t="str">
            <v/>
          </cell>
          <cell r="E13692"/>
          <cell r="F13692">
            <v>0</v>
          </cell>
          <cell r="G13692">
            <v>0</v>
          </cell>
        </row>
        <row r="13693">
          <cell r="A13693" t="str">
            <v/>
          </cell>
          <cell r="B13693" t="str">
            <v/>
          </cell>
          <cell r="C13693"/>
          <cell r="D13693" t="str">
            <v/>
          </cell>
          <cell r="E13693"/>
          <cell r="F13693">
            <v>0</v>
          </cell>
          <cell r="G13693">
            <v>0</v>
          </cell>
        </row>
        <row r="13694">
          <cell r="A13694" t="str">
            <v/>
          </cell>
          <cell r="B13694" t="str">
            <v/>
          </cell>
          <cell r="C13694"/>
          <cell r="D13694" t="str">
            <v/>
          </cell>
          <cell r="E13694"/>
          <cell r="F13694">
            <v>0</v>
          </cell>
          <cell r="G13694">
            <v>0</v>
          </cell>
        </row>
        <row r="13695">
          <cell r="A13695" t="str">
            <v/>
          </cell>
          <cell r="B13695" t="str">
            <v/>
          </cell>
          <cell r="C13695"/>
          <cell r="D13695" t="str">
            <v/>
          </cell>
          <cell r="E13695"/>
          <cell r="F13695">
            <v>0</v>
          </cell>
          <cell r="G13695">
            <v>0</v>
          </cell>
        </row>
        <row r="13696">
          <cell r="A13696" t="str">
            <v/>
          </cell>
          <cell r="B13696" t="str">
            <v/>
          </cell>
          <cell r="C13696"/>
          <cell r="D13696" t="str">
            <v/>
          </cell>
          <cell r="E13696"/>
          <cell r="F13696">
            <v>0</v>
          </cell>
          <cell r="G13696">
            <v>0</v>
          </cell>
        </row>
        <row r="13697">
          <cell r="A13697"/>
          <cell r="B13697"/>
          <cell r="C13697"/>
          <cell r="D13697"/>
          <cell r="E13697"/>
          <cell r="F13697" t="str">
            <v>Total C</v>
          </cell>
          <cell r="G13697">
            <v>0</v>
          </cell>
        </row>
        <row r="13698">
          <cell r="A13698"/>
          <cell r="B13698"/>
          <cell r="C13698"/>
          <cell r="D13698"/>
          <cell r="E13698"/>
          <cell r="F13698"/>
          <cell r="G13698"/>
        </row>
        <row r="13699">
          <cell r="A13699" t="str">
            <v/>
          </cell>
          <cell r="B13699" t="str">
            <v/>
          </cell>
          <cell r="C13699"/>
          <cell r="D13699" t="str">
            <v>Costo  Neto</v>
          </cell>
          <cell r="E13699"/>
          <cell r="F13699" t="str">
            <v>Total D=A+B+C</v>
          </cell>
          <cell r="G13699">
            <v>0</v>
          </cell>
        </row>
        <row r="13701">
          <cell r="A13701" t="str">
            <v>ANALISIS DE PRECIOS</v>
          </cell>
          <cell r="B13701"/>
          <cell r="C13701"/>
          <cell r="D13701"/>
          <cell r="E13701"/>
          <cell r="F13701"/>
          <cell r="G13701"/>
        </row>
        <row r="13702">
          <cell r="A13702" t="str">
            <v>COMITENTE:</v>
          </cell>
          <cell r="B13702" t="str">
            <v>DIRECCIÓN DE ARQUITECTURA</v>
          </cell>
          <cell r="C13702"/>
          <cell r="D13702"/>
          <cell r="E13702"/>
          <cell r="F13702"/>
          <cell r="G13702"/>
        </row>
        <row r="13703">
          <cell r="A13703" t="str">
            <v>CONTRATISTA:</v>
          </cell>
          <cell r="B13703" t="str">
            <v xml:space="preserve">BILBAO CONSTRUCCIONES S.R.L. </v>
          </cell>
          <cell r="C13703"/>
          <cell r="D13703"/>
          <cell r="E13703"/>
          <cell r="F13703"/>
          <cell r="G13703"/>
        </row>
        <row r="13704">
          <cell r="A13704" t="str">
            <v>OBRA:</v>
          </cell>
          <cell r="B13704" t="str">
            <v>CENTRO DE MEDICINA NUCLEAR - PET / CT</v>
          </cell>
          <cell r="C13704"/>
          <cell r="D13704"/>
          <cell r="E13704"/>
          <cell r="F13704" t="str">
            <v>PRECIOS A:</v>
          </cell>
          <cell r="G13704">
            <v>43594</v>
          </cell>
        </row>
        <row r="13705">
          <cell r="A13705" t="str">
            <v>UBICACIÓN:</v>
          </cell>
          <cell r="B13705" t="str">
            <v>CAPITAL</v>
          </cell>
          <cell r="C13705"/>
          <cell r="D13705"/>
          <cell r="E13705"/>
          <cell r="F13705"/>
          <cell r="G13705"/>
        </row>
        <row r="13706">
          <cell r="A13706" t="str">
            <v>RUBRO:</v>
          </cell>
          <cell r="B13706" t="str">
            <v/>
          </cell>
          <cell r="C13706" t="str">
            <v/>
          </cell>
          <cell r="D13706"/>
          <cell r="E13706"/>
          <cell r="F13706"/>
          <cell r="G13706"/>
        </row>
        <row r="13707">
          <cell r="A13707" t="str">
            <v>ITEM:</v>
          </cell>
          <cell r="B13707" t="str">
            <v/>
          </cell>
          <cell r="C13707" t="str">
            <v/>
          </cell>
          <cell r="D13707"/>
          <cell r="E13707"/>
          <cell r="F13707" t="str">
            <v>UNIDAD:</v>
          </cell>
          <cell r="G13707" t="str">
            <v/>
          </cell>
        </row>
        <row r="13708">
          <cell r="A13708"/>
          <cell r="B13708"/>
          <cell r="C13708"/>
          <cell r="D13708"/>
          <cell r="E13708"/>
          <cell r="F13708"/>
          <cell r="G13708"/>
        </row>
        <row r="13709">
          <cell r="A13709" t="str">
            <v>DATOS REDETERMINACION</v>
          </cell>
          <cell r="B13709"/>
          <cell r="C13709" t="str">
            <v>DESIGNACION</v>
          </cell>
          <cell r="D13709" t="str">
            <v>U</v>
          </cell>
          <cell r="E13709" t="str">
            <v>Cantidad</v>
          </cell>
          <cell r="F13709" t="str">
            <v>$ Unitarios</v>
          </cell>
          <cell r="G13709" t="str">
            <v>$ Parcial</v>
          </cell>
        </row>
        <row r="13710">
          <cell r="A13710" t="str">
            <v>CÓDIGO</v>
          </cell>
          <cell r="B13710" t="str">
            <v>DESCRIPCIÓN</v>
          </cell>
          <cell r="C13710"/>
          <cell r="D13710"/>
          <cell r="E13710"/>
          <cell r="F13710"/>
          <cell r="G13710"/>
        </row>
        <row r="13711">
          <cell r="A13711"/>
          <cell r="B13711"/>
          <cell r="C13711" t="str">
            <v>A - MATERIALES</v>
          </cell>
          <cell r="D13711"/>
          <cell r="E13711"/>
          <cell r="F13711"/>
          <cell r="G13711"/>
        </row>
        <row r="13712">
          <cell r="A13712" t="str">
            <v/>
          </cell>
          <cell r="B13712" t="str">
            <v/>
          </cell>
          <cell r="C13712"/>
          <cell r="D13712" t="str">
            <v/>
          </cell>
          <cell r="E13712"/>
          <cell r="F13712">
            <v>0</v>
          </cell>
          <cell r="G13712">
            <v>0</v>
          </cell>
        </row>
        <row r="13713">
          <cell r="A13713" t="str">
            <v/>
          </cell>
          <cell r="B13713" t="str">
            <v/>
          </cell>
          <cell r="C13713"/>
          <cell r="D13713" t="str">
            <v/>
          </cell>
          <cell r="E13713"/>
          <cell r="F13713">
            <v>0</v>
          </cell>
          <cell r="G13713">
            <v>0</v>
          </cell>
        </row>
        <row r="13714">
          <cell r="A13714" t="str">
            <v/>
          </cell>
          <cell r="B13714" t="str">
            <v/>
          </cell>
          <cell r="C13714"/>
          <cell r="D13714" t="str">
            <v/>
          </cell>
          <cell r="E13714"/>
          <cell r="F13714">
            <v>0</v>
          </cell>
          <cell r="G13714">
            <v>0</v>
          </cell>
        </row>
        <row r="13715">
          <cell r="A13715" t="str">
            <v/>
          </cell>
          <cell r="B13715" t="str">
            <v/>
          </cell>
          <cell r="C13715"/>
          <cell r="D13715" t="str">
            <v/>
          </cell>
          <cell r="E13715"/>
          <cell r="F13715">
            <v>0</v>
          </cell>
          <cell r="G13715">
            <v>0</v>
          </cell>
        </row>
        <row r="13716">
          <cell r="A13716" t="str">
            <v/>
          </cell>
          <cell r="B13716" t="str">
            <v/>
          </cell>
          <cell r="C13716"/>
          <cell r="D13716" t="str">
            <v/>
          </cell>
          <cell r="E13716"/>
          <cell r="F13716">
            <v>0</v>
          </cell>
          <cell r="G13716">
            <v>0</v>
          </cell>
        </row>
        <row r="13717">
          <cell r="A13717" t="str">
            <v/>
          </cell>
          <cell r="B13717" t="str">
            <v/>
          </cell>
          <cell r="C13717"/>
          <cell r="D13717" t="str">
            <v/>
          </cell>
          <cell r="E13717"/>
          <cell r="F13717">
            <v>0</v>
          </cell>
          <cell r="G13717">
            <v>0</v>
          </cell>
        </row>
        <row r="13718">
          <cell r="A13718" t="str">
            <v/>
          </cell>
          <cell r="B13718" t="str">
            <v/>
          </cell>
          <cell r="C13718"/>
          <cell r="D13718" t="str">
            <v/>
          </cell>
          <cell r="E13718"/>
          <cell r="F13718">
            <v>0</v>
          </cell>
          <cell r="G13718">
            <v>0</v>
          </cell>
        </row>
        <row r="13719">
          <cell r="A13719" t="str">
            <v/>
          </cell>
          <cell r="B13719" t="str">
            <v/>
          </cell>
          <cell r="C13719"/>
          <cell r="D13719" t="str">
            <v/>
          </cell>
          <cell r="E13719"/>
          <cell r="F13719">
            <v>0</v>
          </cell>
          <cell r="G13719">
            <v>0</v>
          </cell>
        </row>
        <row r="13720">
          <cell r="A13720" t="str">
            <v/>
          </cell>
          <cell r="B13720" t="str">
            <v/>
          </cell>
          <cell r="C13720"/>
          <cell r="D13720" t="str">
            <v/>
          </cell>
          <cell r="E13720"/>
          <cell r="F13720">
            <v>0</v>
          </cell>
          <cell r="G13720">
            <v>0</v>
          </cell>
        </row>
        <row r="13721">
          <cell r="A13721" t="str">
            <v/>
          </cell>
          <cell r="B13721" t="str">
            <v/>
          </cell>
          <cell r="C13721"/>
          <cell r="D13721" t="str">
            <v/>
          </cell>
          <cell r="E13721"/>
          <cell r="F13721">
            <v>0</v>
          </cell>
          <cell r="G13721">
            <v>0</v>
          </cell>
        </row>
        <row r="13722">
          <cell r="A13722" t="str">
            <v/>
          </cell>
          <cell r="B13722" t="str">
            <v/>
          </cell>
          <cell r="C13722"/>
          <cell r="D13722" t="str">
            <v/>
          </cell>
          <cell r="E13722"/>
          <cell r="F13722">
            <v>0</v>
          </cell>
          <cell r="G13722">
            <v>0</v>
          </cell>
        </row>
        <row r="13723">
          <cell r="A13723" t="str">
            <v/>
          </cell>
          <cell r="B13723" t="str">
            <v/>
          </cell>
          <cell r="C13723"/>
          <cell r="D13723" t="str">
            <v/>
          </cell>
          <cell r="E13723"/>
          <cell r="F13723">
            <v>0</v>
          </cell>
          <cell r="G13723">
            <v>0</v>
          </cell>
        </row>
        <row r="13724">
          <cell r="A13724" t="str">
            <v/>
          </cell>
          <cell r="B13724" t="str">
            <v/>
          </cell>
          <cell r="C13724"/>
          <cell r="D13724" t="str">
            <v/>
          </cell>
          <cell r="E13724"/>
          <cell r="F13724">
            <v>0</v>
          </cell>
          <cell r="G13724">
            <v>0</v>
          </cell>
        </row>
        <row r="13725">
          <cell r="A13725" t="str">
            <v/>
          </cell>
          <cell r="B13725" t="str">
            <v/>
          </cell>
          <cell r="C13725"/>
          <cell r="D13725" t="str">
            <v/>
          </cell>
          <cell r="E13725"/>
          <cell r="F13725">
            <v>0</v>
          </cell>
          <cell r="G13725">
            <v>0</v>
          </cell>
        </row>
        <row r="13726">
          <cell r="A13726"/>
          <cell r="B13726"/>
          <cell r="C13726"/>
          <cell r="D13726"/>
          <cell r="E13726"/>
          <cell r="F13726" t="str">
            <v>Total A</v>
          </cell>
          <cell r="G13726">
            <v>0</v>
          </cell>
        </row>
        <row r="13727">
          <cell r="A13727"/>
          <cell r="B13727"/>
          <cell r="C13727" t="str">
            <v>B - MANO DE OBRA</v>
          </cell>
          <cell r="D13727"/>
          <cell r="E13727"/>
          <cell r="F13727"/>
          <cell r="G13727"/>
        </row>
        <row r="13728">
          <cell r="A13728" t="str">
            <v/>
          </cell>
          <cell r="B13728">
            <v>0</v>
          </cell>
          <cell r="C13728"/>
          <cell r="D13728" t="str">
            <v/>
          </cell>
          <cell r="E13728"/>
          <cell r="F13728">
            <v>0</v>
          </cell>
          <cell r="G13728">
            <v>0</v>
          </cell>
        </row>
        <row r="13729">
          <cell r="A13729" t="str">
            <v/>
          </cell>
          <cell r="B13729">
            <v>0</v>
          </cell>
          <cell r="C13729"/>
          <cell r="D13729" t="str">
            <v/>
          </cell>
          <cell r="E13729"/>
          <cell r="F13729">
            <v>0</v>
          </cell>
          <cell r="G13729">
            <v>0</v>
          </cell>
        </row>
        <row r="13730">
          <cell r="A13730" t="str">
            <v/>
          </cell>
          <cell r="B13730">
            <v>0</v>
          </cell>
          <cell r="C13730"/>
          <cell r="D13730" t="str">
            <v/>
          </cell>
          <cell r="E13730"/>
          <cell r="F13730">
            <v>0</v>
          </cell>
          <cell r="G13730">
            <v>0</v>
          </cell>
        </row>
        <row r="13731">
          <cell r="A13731" t="str">
            <v/>
          </cell>
          <cell r="B13731">
            <v>0</v>
          </cell>
          <cell r="C13731"/>
          <cell r="D13731" t="str">
            <v/>
          </cell>
          <cell r="E13731"/>
          <cell r="F13731">
            <v>0</v>
          </cell>
          <cell r="G13731">
            <v>0</v>
          </cell>
        </row>
        <row r="13732">
          <cell r="A13732" t="str">
            <v/>
          </cell>
          <cell r="B13732">
            <v>0</v>
          </cell>
          <cell r="C13732"/>
          <cell r="D13732" t="str">
            <v/>
          </cell>
          <cell r="E13732"/>
          <cell r="F13732">
            <v>0</v>
          </cell>
          <cell r="G13732">
            <v>0</v>
          </cell>
        </row>
        <row r="13733">
          <cell r="A13733" t="str">
            <v/>
          </cell>
          <cell r="B13733">
            <v>0</v>
          </cell>
          <cell r="C13733"/>
          <cell r="D13733" t="str">
            <v/>
          </cell>
          <cell r="E13733"/>
          <cell r="F13733">
            <v>0</v>
          </cell>
          <cell r="G13733">
            <v>0</v>
          </cell>
        </row>
        <row r="13734">
          <cell r="A13734" t="str">
            <v/>
          </cell>
          <cell r="B13734">
            <v>0</v>
          </cell>
          <cell r="C13734"/>
          <cell r="D13734" t="str">
            <v/>
          </cell>
          <cell r="E13734"/>
          <cell r="F13734">
            <v>0</v>
          </cell>
          <cell r="G13734">
            <v>0</v>
          </cell>
        </row>
        <row r="13735">
          <cell r="A13735" t="str">
            <v/>
          </cell>
          <cell r="B13735">
            <v>0</v>
          </cell>
          <cell r="C13735"/>
          <cell r="D13735" t="str">
            <v/>
          </cell>
          <cell r="E13735"/>
          <cell r="F13735">
            <v>0</v>
          </cell>
          <cell r="G13735">
            <v>0</v>
          </cell>
        </row>
        <row r="13736">
          <cell r="A13736"/>
          <cell r="B13736"/>
          <cell r="C13736"/>
          <cell r="D13736"/>
          <cell r="E13736"/>
          <cell r="F13736" t="str">
            <v>Total B</v>
          </cell>
          <cell r="G13736">
            <v>0</v>
          </cell>
        </row>
        <row r="13737">
          <cell r="A13737"/>
          <cell r="B13737"/>
          <cell r="C13737" t="str">
            <v>C - EQUIPOS</v>
          </cell>
          <cell r="D13737"/>
          <cell r="E13737"/>
          <cell r="F13737"/>
          <cell r="G13737"/>
        </row>
        <row r="13738">
          <cell r="A13738" t="str">
            <v/>
          </cell>
          <cell r="B13738" t="str">
            <v/>
          </cell>
          <cell r="C13738"/>
          <cell r="D13738" t="str">
            <v/>
          </cell>
          <cell r="E13738"/>
          <cell r="F13738">
            <v>0</v>
          </cell>
          <cell r="G13738">
            <v>0</v>
          </cell>
        </row>
        <row r="13739">
          <cell r="A13739" t="str">
            <v/>
          </cell>
          <cell r="B13739" t="str">
            <v/>
          </cell>
          <cell r="C13739"/>
          <cell r="D13739" t="str">
            <v/>
          </cell>
          <cell r="E13739"/>
          <cell r="F13739">
            <v>0</v>
          </cell>
          <cell r="G13739">
            <v>0</v>
          </cell>
        </row>
        <row r="13740">
          <cell r="A13740" t="str">
            <v/>
          </cell>
          <cell r="B13740" t="str">
            <v/>
          </cell>
          <cell r="C13740"/>
          <cell r="D13740" t="str">
            <v/>
          </cell>
          <cell r="E13740"/>
          <cell r="F13740">
            <v>0</v>
          </cell>
          <cell r="G13740">
            <v>0</v>
          </cell>
        </row>
        <row r="13741">
          <cell r="A13741" t="str">
            <v/>
          </cell>
          <cell r="B13741" t="str">
            <v/>
          </cell>
          <cell r="C13741"/>
          <cell r="D13741" t="str">
            <v/>
          </cell>
          <cell r="E13741"/>
          <cell r="F13741">
            <v>0</v>
          </cell>
          <cell r="G13741">
            <v>0</v>
          </cell>
        </row>
        <row r="13742">
          <cell r="A13742" t="str">
            <v/>
          </cell>
          <cell r="B13742" t="str">
            <v/>
          </cell>
          <cell r="C13742"/>
          <cell r="D13742" t="str">
            <v/>
          </cell>
          <cell r="E13742"/>
          <cell r="F13742">
            <v>0</v>
          </cell>
          <cell r="G13742">
            <v>0</v>
          </cell>
        </row>
        <row r="13743">
          <cell r="A13743" t="str">
            <v/>
          </cell>
          <cell r="B13743" t="str">
            <v/>
          </cell>
          <cell r="C13743"/>
          <cell r="D13743" t="str">
            <v/>
          </cell>
          <cell r="E13743"/>
          <cell r="F13743">
            <v>0</v>
          </cell>
          <cell r="G13743">
            <v>0</v>
          </cell>
        </row>
        <row r="13744">
          <cell r="A13744" t="str">
            <v/>
          </cell>
          <cell r="B13744" t="str">
            <v/>
          </cell>
          <cell r="C13744"/>
          <cell r="D13744" t="str">
            <v/>
          </cell>
          <cell r="E13744"/>
          <cell r="F13744">
            <v>0</v>
          </cell>
          <cell r="G13744">
            <v>0</v>
          </cell>
        </row>
        <row r="13745">
          <cell r="A13745" t="str">
            <v/>
          </cell>
          <cell r="B13745" t="str">
            <v/>
          </cell>
          <cell r="C13745"/>
          <cell r="D13745" t="str">
            <v/>
          </cell>
          <cell r="E13745"/>
          <cell r="F13745">
            <v>0</v>
          </cell>
          <cell r="G13745">
            <v>0</v>
          </cell>
        </row>
        <row r="13746">
          <cell r="A13746" t="str">
            <v/>
          </cell>
          <cell r="B13746" t="str">
            <v/>
          </cell>
          <cell r="C13746"/>
          <cell r="D13746" t="str">
            <v/>
          </cell>
          <cell r="E13746"/>
          <cell r="F13746">
            <v>0</v>
          </cell>
          <cell r="G13746">
            <v>0</v>
          </cell>
        </row>
        <row r="13747">
          <cell r="A13747"/>
          <cell r="B13747"/>
          <cell r="C13747"/>
          <cell r="D13747"/>
          <cell r="E13747"/>
          <cell r="F13747" t="str">
            <v>Total C</v>
          </cell>
          <cell r="G13747">
            <v>0</v>
          </cell>
        </row>
        <row r="13748">
          <cell r="A13748"/>
          <cell r="B13748"/>
          <cell r="C13748"/>
          <cell r="D13748"/>
          <cell r="E13748"/>
          <cell r="F13748"/>
          <cell r="G13748"/>
        </row>
        <row r="13749">
          <cell r="A13749" t="str">
            <v/>
          </cell>
          <cell r="B13749" t="str">
            <v/>
          </cell>
          <cell r="C13749"/>
          <cell r="D13749" t="str">
            <v>Costo  Neto</v>
          </cell>
          <cell r="E13749"/>
          <cell r="F13749" t="str">
            <v>Total D=A+B+C</v>
          </cell>
          <cell r="G13749">
            <v>0</v>
          </cell>
        </row>
        <row r="13751">
          <cell r="A13751" t="str">
            <v>ANALISIS DE PRECIOS</v>
          </cell>
          <cell r="B13751"/>
          <cell r="C13751"/>
          <cell r="D13751"/>
          <cell r="E13751"/>
          <cell r="F13751"/>
          <cell r="G13751"/>
        </row>
        <row r="13752">
          <cell r="A13752" t="str">
            <v>COMITENTE:</v>
          </cell>
          <cell r="B13752" t="str">
            <v>DIRECCIÓN DE ARQUITECTURA</v>
          </cell>
          <cell r="C13752"/>
          <cell r="D13752"/>
          <cell r="E13752"/>
          <cell r="F13752"/>
          <cell r="G13752"/>
        </row>
        <row r="13753">
          <cell r="A13753" t="str">
            <v>CONTRATISTA:</v>
          </cell>
          <cell r="B13753" t="str">
            <v xml:space="preserve">BILBAO CONSTRUCCIONES S.R.L. </v>
          </cell>
          <cell r="C13753"/>
          <cell r="D13753"/>
          <cell r="E13753"/>
          <cell r="F13753"/>
          <cell r="G13753"/>
        </row>
        <row r="13754">
          <cell r="A13754" t="str">
            <v>OBRA:</v>
          </cell>
          <cell r="B13754" t="str">
            <v>CENTRO DE MEDICINA NUCLEAR - PET / CT</v>
          </cell>
          <cell r="C13754"/>
          <cell r="D13754"/>
          <cell r="E13754"/>
          <cell r="F13754" t="str">
            <v>PRECIOS A:</v>
          </cell>
          <cell r="G13754">
            <v>43594</v>
          </cell>
        </row>
        <row r="13755">
          <cell r="A13755" t="str">
            <v>UBICACIÓN:</v>
          </cell>
          <cell r="B13755" t="str">
            <v>CAPITAL</v>
          </cell>
          <cell r="C13755"/>
          <cell r="D13755"/>
          <cell r="E13755"/>
          <cell r="F13755"/>
          <cell r="G13755"/>
        </row>
        <row r="13756">
          <cell r="A13756" t="str">
            <v>RUBRO:</v>
          </cell>
          <cell r="B13756" t="str">
            <v/>
          </cell>
          <cell r="C13756" t="str">
            <v/>
          </cell>
          <cell r="D13756"/>
          <cell r="E13756"/>
          <cell r="F13756"/>
          <cell r="G13756"/>
        </row>
        <row r="13757">
          <cell r="A13757" t="str">
            <v>ITEM:</v>
          </cell>
          <cell r="B13757" t="str">
            <v/>
          </cell>
          <cell r="C13757" t="str">
            <v/>
          </cell>
          <cell r="D13757"/>
          <cell r="E13757"/>
          <cell r="F13757" t="str">
            <v>UNIDAD:</v>
          </cell>
          <cell r="G13757" t="str">
            <v/>
          </cell>
        </row>
        <row r="13758">
          <cell r="A13758"/>
          <cell r="B13758"/>
          <cell r="C13758"/>
          <cell r="D13758"/>
          <cell r="E13758"/>
          <cell r="F13758"/>
          <cell r="G13758"/>
        </row>
        <row r="13759">
          <cell r="A13759" t="str">
            <v>DATOS REDETERMINACION</v>
          </cell>
          <cell r="B13759"/>
          <cell r="C13759" t="str">
            <v>DESIGNACION</v>
          </cell>
          <cell r="D13759" t="str">
            <v>U</v>
          </cell>
          <cell r="E13759" t="str">
            <v>Cantidad</v>
          </cell>
          <cell r="F13759" t="str">
            <v>$ Unitarios</v>
          </cell>
          <cell r="G13759" t="str">
            <v>$ Parcial</v>
          </cell>
        </row>
        <row r="13760">
          <cell r="A13760" t="str">
            <v>CÓDIGO</v>
          </cell>
          <cell r="B13760" t="str">
            <v>DESCRIPCIÓN</v>
          </cell>
          <cell r="C13760"/>
          <cell r="D13760"/>
          <cell r="E13760"/>
          <cell r="F13760"/>
          <cell r="G13760"/>
        </row>
        <row r="13761">
          <cell r="A13761"/>
          <cell r="B13761"/>
          <cell r="C13761" t="str">
            <v>A - MATERIALES</v>
          </cell>
          <cell r="D13761"/>
          <cell r="E13761"/>
          <cell r="F13761"/>
          <cell r="G13761"/>
        </row>
        <row r="13762">
          <cell r="A13762" t="str">
            <v/>
          </cell>
          <cell r="B13762" t="str">
            <v/>
          </cell>
          <cell r="C13762"/>
          <cell r="D13762" t="str">
            <v/>
          </cell>
          <cell r="E13762"/>
          <cell r="F13762">
            <v>0</v>
          </cell>
          <cell r="G13762">
            <v>0</v>
          </cell>
        </row>
        <row r="13763">
          <cell r="A13763" t="str">
            <v/>
          </cell>
          <cell r="B13763" t="str">
            <v/>
          </cell>
          <cell r="C13763"/>
          <cell r="D13763" t="str">
            <v/>
          </cell>
          <cell r="E13763"/>
          <cell r="F13763">
            <v>0</v>
          </cell>
          <cell r="G13763">
            <v>0</v>
          </cell>
        </row>
        <row r="13764">
          <cell r="A13764" t="str">
            <v/>
          </cell>
          <cell r="B13764" t="str">
            <v/>
          </cell>
          <cell r="C13764"/>
          <cell r="D13764" t="str">
            <v/>
          </cell>
          <cell r="E13764"/>
          <cell r="F13764">
            <v>0</v>
          </cell>
          <cell r="G13764">
            <v>0</v>
          </cell>
        </row>
        <row r="13765">
          <cell r="A13765" t="str">
            <v/>
          </cell>
          <cell r="B13765" t="str">
            <v/>
          </cell>
          <cell r="C13765"/>
          <cell r="D13765" t="str">
            <v/>
          </cell>
          <cell r="E13765"/>
          <cell r="F13765">
            <v>0</v>
          </cell>
          <cell r="G13765">
            <v>0</v>
          </cell>
        </row>
        <row r="13766">
          <cell r="A13766" t="str">
            <v/>
          </cell>
          <cell r="B13766" t="str">
            <v/>
          </cell>
          <cell r="C13766"/>
          <cell r="D13766" t="str">
            <v/>
          </cell>
          <cell r="E13766"/>
          <cell r="F13766">
            <v>0</v>
          </cell>
          <cell r="G13766">
            <v>0</v>
          </cell>
        </row>
        <row r="13767">
          <cell r="A13767" t="str">
            <v/>
          </cell>
          <cell r="B13767" t="str">
            <v/>
          </cell>
          <cell r="C13767"/>
          <cell r="D13767" t="str">
            <v/>
          </cell>
          <cell r="E13767"/>
          <cell r="F13767">
            <v>0</v>
          </cell>
          <cell r="G13767">
            <v>0</v>
          </cell>
        </row>
        <row r="13768">
          <cell r="A13768" t="str">
            <v/>
          </cell>
          <cell r="B13768" t="str">
            <v/>
          </cell>
          <cell r="C13768"/>
          <cell r="D13768" t="str">
            <v/>
          </cell>
          <cell r="E13768"/>
          <cell r="F13768">
            <v>0</v>
          </cell>
          <cell r="G13768">
            <v>0</v>
          </cell>
        </row>
        <row r="13769">
          <cell r="A13769" t="str">
            <v/>
          </cell>
          <cell r="B13769" t="str">
            <v/>
          </cell>
          <cell r="C13769"/>
          <cell r="D13769" t="str">
            <v/>
          </cell>
          <cell r="E13769"/>
          <cell r="F13769">
            <v>0</v>
          </cell>
          <cell r="G13769">
            <v>0</v>
          </cell>
        </row>
        <row r="13770">
          <cell r="A13770" t="str">
            <v/>
          </cell>
          <cell r="B13770" t="str">
            <v/>
          </cell>
          <cell r="C13770"/>
          <cell r="D13770" t="str">
            <v/>
          </cell>
          <cell r="E13770"/>
          <cell r="F13770">
            <v>0</v>
          </cell>
          <cell r="G13770">
            <v>0</v>
          </cell>
        </row>
        <row r="13771">
          <cell r="A13771" t="str">
            <v/>
          </cell>
          <cell r="B13771" t="str">
            <v/>
          </cell>
          <cell r="C13771"/>
          <cell r="D13771" t="str">
            <v/>
          </cell>
          <cell r="E13771"/>
          <cell r="F13771">
            <v>0</v>
          </cell>
          <cell r="G13771">
            <v>0</v>
          </cell>
        </row>
        <row r="13772">
          <cell r="A13772" t="str">
            <v/>
          </cell>
          <cell r="B13772" t="str">
            <v/>
          </cell>
          <cell r="C13772"/>
          <cell r="D13772" t="str">
            <v/>
          </cell>
          <cell r="E13772"/>
          <cell r="F13772">
            <v>0</v>
          </cell>
          <cell r="G13772">
            <v>0</v>
          </cell>
        </row>
        <row r="13773">
          <cell r="A13773" t="str">
            <v/>
          </cell>
          <cell r="B13773" t="str">
            <v/>
          </cell>
          <cell r="C13773"/>
          <cell r="D13773" t="str">
            <v/>
          </cell>
          <cell r="E13773"/>
          <cell r="F13773">
            <v>0</v>
          </cell>
          <cell r="G13773">
            <v>0</v>
          </cell>
        </row>
        <row r="13774">
          <cell r="A13774" t="str">
            <v/>
          </cell>
          <cell r="B13774" t="str">
            <v/>
          </cell>
          <cell r="C13774"/>
          <cell r="D13774" t="str">
            <v/>
          </cell>
          <cell r="E13774"/>
          <cell r="F13774">
            <v>0</v>
          </cell>
          <cell r="G13774">
            <v>0</v>
          </cell>
        </row>
        <row r="13775">
          <cell r="A13775" t="str">
            <v/>
          </cell>
          <cell r="B13775" t="str">
            <v/>
          </cell>
          <cell r="C13775"/>
          <cell r="D13775" t="str">
            <v/>
          </cell>
          <cell r="E13775"/>
          <cell r="F13775">
            <v>0</v>
          </cell>
          <cell r="G13775">
            <v>0</v>
          </cell>
        </row>
        <row r="13776">
          <cell r="A13776"/>
          <cell r="B13776"/>
          <cell r="C13776"/>
          <cell r="D13776"/>
          <cell r="E13776"/>
          <cell r="F13776" t="str">
            <v>Total A</v>
          </cell>
          <cell r="G13776">
            <v>0</v>
          </cell>
        </row>
        <row r="13777">
          <cell r="A13777"/>
          <cell r="B13777"/>
          <cell r="C13777" t="str">
            <v>B - MANO DE OBRA</v>
          </cell>
          <cell r="D13777"/>
          <cell r="E13777"/>
          <cell r="F13777"/>
          <cell r="G13777"/>
        </row>
        <row r="13778">
          <cell r="A13778" t="str">
            <v/>
          </cell>
          <cell r="B13778">
            <v>0</v>
          </cell>
          <cell r="C13778"/>
          <cell r="D13778" t="str">
            <v/>
          </cell>
          <cell r="E13778"/>
          <cell r="F13778">
            <v>0</v>
          </cell>
          <cell r="G13778">
            <v>0</v>
          </cell>
        </row>
        <row r="13779">
          <cell r="A13779" t="str">
            <v/>
          </cell>
          <cell r="B13779">
            <v>0</v>
          </cell>
          <cell r="C13779"/>
          <cell r="D13779" t="str">
            <v/>
          </cell>
          <cell r="E13779"/>
          <cell r="F13779">
            <v>0</v>
          </cell>
          <cell r="G13779">
            <v>0</v>
          </cell>
        </row>
        <row r="13780">
          <cell r="A13780" t="str">
            <v/>
          </cell>
          <cell r="B13780">
            <v>0</v>
          </cell>
          <cell r="C13780"/>
          <cell r="D13780" t="str">
            <v/>
          </cell>
          <cell r="E13780"/>
          <cell r="F13780">
            <v>0</v>
          </cell>
          <cell r="G13780">
            <v>0</v>
          </cell>
        </row>
        <row r="13781">
          <cell r="A13781" t="str">
            <v/>
          </cell>
          <cell r="B13781">
            <v>0</v>
          </cell>
          <cell r="C13781"/>
          <cell r="D13781" t="str">
            <v/>
          </cell>
          <cell r="E13781"/>
          <cell r="F13781">
            <v>0</v>
          </cell>
          <cell r="G13781">
            <v>0</v>
          </cell>
        </row>
        <row r="13782">
          <cell r="A13782" t="str">
            <v/>
          </cell>
          <cell r="B13782">
            <v>0</v>
          </cell>
          <cell r="C13782"/>
          <cell r="D13782" t="str">
            <v/>
          </cell>
          <cell r="E13782"/>
          <cell r="F13782">
            <v>0</v>
          </cell>
          <cell r="G13782">
            <v>0</v>
          </cell>
        </row>
        <row r="13783">
          <cell r="A13783" t="str">
            <v/>
          </cell>
          <cell r="B13783">
            <v>0</v>
          </cell>
          <cell r="C13783"/>
          <cell r="D13783" t="str">
            <v/>
          </cell>
          <cell r="E13783"/>
          <cell r="F13783">
            <v>0</v>
          </cell>
          <cell r="G13783">
            <v>0</v>
          </cell>
        </row>
        <row r="13784">
          <cell r="A13784" t="str">
            <v/>
          </cell>
          <cell r="B13784">
            <v>0</v>
          </cell>
          <cell r="C13784"/>
          <cell r="D13784" t="str">
            <v/>
          </cell>
          <cell r="E13784"/>
          <cell r="F13784">
            <v>0</v>
          </cell>
          <cell r="G13784">
            <v>0</v>
          </cell>
        </row>
        <row r="13785">
          <cell r="A13785" t="str">
            <v/>
          </cell>
          <cell r="B13785">
            <v>0</v>
          </cell>
          <cell r="C13785"/>
          <cell r="D13785" t="str">
            <v/>
          </cell>
          <cell r="E13785"/>
          <cell r="F13785">
            <v>0</v>
          </cell>
          <cell r="G13785">
            <v>0</v>
          </cell>
        </row>
        <row r="13786">
          <cell r="A13786"/>
          <cell r="B13786"/>
          <cell r="C13786"/>
          <cell r="D13786"/>
          <cell r="E13786"/>
          <cell r="F13786" t="str">
            <v>Total B</v>
          </cell>
          <cell r="G13786">
            <v>0</v>
          </cell>
        </row>
        <row r="13787">
          <cell r="A13787"/>
          <cell r="B13787"/>
          <cell r="C13787" t="str">
            <v>C - EQUIPOS</v>
          </cell>
          <cell r="D13787"/>
          <cell r="E13787"/>
          <cell r="F13787"/>
          <cell r="G13787"/>
        </row>
        <row r="13788">
          <cell r="A13788" t="str">
            <v/>
          </cell>
          <cell r="B13788" t="str">
            <v/>
          </cell>
          <cell r="C13788"/>
          <cell r="D13788" t="str">
            <v/>
          </cell>
          <cell r="E13788"/>
          <cell r="F13788">
            <v>0</v>
          </cell>
          <cell r="G13788">
            <v>0</v>
          </cell>
        </row>
        <row r="13789">
          <cell r="A13789" t="str">
            <v/>
          </cell>
          <cell r="B13789" t="str">
            <v/>
          </cell>
          <cell r="C13789"/>
          <cell r="D13789" t="str">
            <v/>
          </cell>
          <cell r="E13789"/>
          <cell r="F13789">
            <v>0</v>
          </cell>
          <cell r="G13789">
            <v>0</v>
          </cell>
        </row>
        <row r="13790">
          <cell r="A13790" t="str">
            <v/>
          </cell>
          <cell r="B13790" t="str">
            <v/>
          </cell>
          <cell r="C13790"/>
          <cell r="D13790" t="str">
            <v/>
          </cell>
          <cell r="E13790"/>
          <cell r="F13790">
            <v>0</v>
          </cell>
          <cell r="G13790">
            <v>0</v>
          </cell>
        </row>
        <row r="13791">
          <cell r="A13791" t="str">
            <v/>
          </cell>
          <cell r="B13791" t="str">
            <v/>
          </cell>
          <cell r="C13791"/>
          <cell r="D13791" t="str">
            <v/>
          </cell>
          <cell r="E13791"/>
          <cell r="F13791">
            <v>0</v>
          </cell>
          <cell r="G13791">
            <v>0</v>
          </cell>
        </row>
        <row r="13792">
          <cell r="A13792" t="str">
            <v/>
          </cell>
          <cell r="B13792" t="str">
            <v/>
          </cell>
          <cell r="C13792"/>
          <cell r="D13792" t="str">
            <v/>
          </cell>
          <cell r="E13792"/>
          <cell r="F13792">
            <v>0</v>
          </cell>
          <cell r="G13792">
            <v>0</v>
          </cell>
        </row>
        <row r="13793">
          <cell r="A13793" t="str">
            <v/>
          </cell>
          <cell r="B13793" t="str">
            <v/>
          </cell>
          <cell r="C13793"/>
          <cell r="D13793" t="str">
            <v/>
          </cell>
          <cell r="E13793"/>
          <cell r="F13793">
            <v>0</v>
          </cell>
          <cell r="G13793">
            <v>0</v>
          </cell>
        </row>
        <row r="13794">
          <cell r="A13794" t="str">
            <v/>
          </cell>
          <cell r="B13794" t="str">
            <v/>
          </cell>
          <cell r="C13794"/>
          <cell r="D13794" t="str">
            <v/>
          </cell>
          <cell r="E13794"/>
          <cell r="F13794">
            <v>0</v>
          </cell>
          <cell r="G13794">
            <v>0</v>
          </cell>
        </row>
        <row r="13795">
          <cell r="A13795" t="str">
            <v/>
          </cell>
          <cell r="B13795" t="str">
            <v/>
          </cell>
          <cell r="C13795"/>
          <cell r="D13795" t="str">
            <v/>
          </cell>
          <cell r="E13795"/>
          <cell r="F13795">
            <v>0</v>
          </cell>
          <cell r="G13795">
            <v>0</v>
          </cell>
        </row>
        <row r="13796">
          <cell r="A13796" t="str">
            <v/>
          </cell>
          <cell r="B13796" t="str">
            <v/>
          </cell>
          <cell r="C13796"/>
          <cell r="D13796" t="str">
            <v/>
          </cell>
          <cell r="E13796"/>
          <cell r="F13796">
            <v>0</v>
          </cell>
          <cell r="G13796">
            <v>0</v>
          </cell>
        </row>
        <row r="13797">
          <cell r="A13797"/>
          <cell r="B13797"/>
          <cell r="C13797"/>
          <cell r="D13797"/>
          <cell r="E13797"/>
          <cell r="F13797" t="str">
            <v>Total C</v>
          </cell>
          <cell r="G13797">
            <v>0</v>
          </cell>
        </row>
        <row r="13798">
          <cell r="A13798"/>
          <cell r="B13798"/>
          <cell r="C13798"/>
          <cell r="D13798"/>
          <cell r="E13798"/>
          <cell r="F13798"/>
          <cell r="G13798"/>
        </row>
        <row r="13799">
          <cell r="A13799" t="str">
            <v/>
          </cell>
          <cell r="B13799" t="str">
            <v/>
          </cell>
          <cell r="C13799"/>
          <cell r="D13799" t="str">
            <v>Costo  Neto</v>
          </cell>
          <cell r="E13799"/>
          <cell r="F13799" t="str">
            <v>Total D=A+B+C</v>
          </cell>
          <cell r="G13799">
            <v>0</v>
          </cell>
        </row>
        <row r="13801">
          <cell r="A13801" t="str">
            <v>ANALISIS DE PRECIOS</v>
          </cell>
          <cell r="B13801"/>
          <cell r="C13801"/>
          <cell r="D13801"/>
          <cell r="E13801"/>
          <cell r="F13801"/>
          <cell r="G13801"/>
        </row>
        <row r="13802">
          <cell r="A13802" t="str">
            <v>COMITENTE:</v>
          </cell>
          <cell r="B13802" t="str">
            <v>DIRECCIÓN DE ARQUITECTURA</v>
          </cell>
          <cell r="C13802"/>
          <cell r="D13802"/>
          <cell r="E13802"/>
          <cell r="F13802"/>
          <cell r="G13802"/>
        </row>
        <row r="13803">
          <cell r="A13803" t="str">
            <v>CONTRATISTA:</v>
          </cell>
          <cell r="B13803" t="str">
            <v xml:space="preserve">BILBAO CONSTRUCCIONES S.R.L. </v>
          </cell>
          <cell r="C13803"/>
          <cell r="D13803"/>
          <cell r="E13803"/>
          <cell r="F13803"/>
          <cell r="G13803"/>
        </row>
        <row r="13804">
          <cell r="A13804" t="str">
            <v>OBRA:</v>
          </cell>
          <cell r="B13804" t="str">
            <v>CENTRO DE MEDICINA NUCLEAR - PET / CT</v>
          </cell>
          <cell r="C13804"/>
          <cell r="D13804"/>
          <cell r="E13804"/>
          <cell r="F13804" t="str">
            <v>PRECIOS A:</v>
          </cell>
          <cell r="G13804">
            <v>43594</v>
          </cell>
        </row>
        <row r="13805">
          <cell r="A13805" t="str">
            <v>UBICACIÓN:</v>
          </cell>
          <cell r="B13805" t="str">
            <v>CAPITAL</v>
          </cell>
          <cell r="C13805"/>
          <cell r="D13805"/>
          <cell r="E13805"/>
          <cell r="F13805"/>
          <cell r="G13805"/>
        </row>
        <row r="13806">
          <cell r="A13806" t="str">
            <v>RUBRO:</v>
          </cell>
          <cell r="B13806" t="str">
            <v/>
          </cell>
          <cell r="C13806" t="str">
            <v/>
          </cell>
          <cell r="D13806"/>
          <cell r="E13806"/>
          <cell r="F13806"/>
          <cell r="G13806"/>
        </row>
        <row r="13807">
          <cell r="A13807" t="str">
            <v>ITEM:</v>
          </cell>
          <cell r="B13807" t="str">
            <v/>
          </cell>
          <cell r="C13807" t="str">
            <v/>
          </cell>
          <cell r="D13807"/>
          <cell r="E13807"/>
          <cell r="F13807" t="str">
            <v>UNIDAD:</v>
          </cell>
          <cell r="G13807" t="str">
            <v/>
          </cell>
        </row>
        <row r="13808">
          <cell r="A13808"/>
          <cell r="B13808"/>
          <cell r="C13808"/>
          <cell r="D13808"/>
          <cell r="E13808"/>
          <cell r="F13808"/>
          <cell r="G13808"/>
        </row>
        <row r="13809">
          <cell r="A13809" t="str">
            <v>DATOS REDETERMINACION</v>
          </cell>
          <cell r="B13809"/>
          <cell r="C13809" t="str">
            <v>DESIGNACION</v>
          </cell>
          <cell r="D13809" t="str">
            <v>U</v>
          </cell>
          <cell r="E13809" t="str">
            <v>Cantidad</v>
          </cell>
          <cell r="F13809" t="str">
            <v>$ Unitarios</v>
          </cell>
          <cell r="G13809" t="str">
            <v>$ Parcial</v>
          </cell>
        </row>
        <row r="13810">
          <cell r="A13810" t="str">
            <v>CÓDIGO</v>
          </cell>
          <cell r="B13810" t="str">
            <v>DESCRIPCIÓN</v>
          </cell>
          <cell r="C13810"/>
          <cell r="D13810"/>
          <cell r="E13810"/>
          <cell r="F13810"/>
          <cell r="G13810"/>
        </row>
        <row r="13811">
          <cell r="A13811"/>
          <cell r="B13811"/>
          <cell r="C13811" t="str">
            <v>A - MATERIALES</v>
          </cell>
          <cell r="D13811"/>
          <cell r="E13811"/>
          <cell r="F13811"/>
          <cell r="G13811"/>
        </row>
        <row r="13812">
          <cell r="A13812" t="str">
            <v/>
          </cell>
          <cell r="B13812" t="str">
            <v/>
          </cell>
          <cell r="C13812"/>
          <cell r="D13812" t="str">
            <v/>
          </cell>
          <cell r="E13812"/>
          <cell r="F13812">
            <v>0</v>
          </cell>
          <cell r="G13812">
            <v>0</v>
          </cell>
        </row>
        <row r="13813">
          <cell r="A13813" t="str">
            <v/>
          </cell>
          <cell r="B13813" t="str">
            <v/>
          </cell>
          <cell r="C13813"/>
          <cell r="D13813" t="str">
            <v/>
          </cell>
          <cell r="E13813"/>
          <cell r="F13813">
            <v>0</v>
          </cell>
          <cell r="G13813">
            <v>0</v>
          </cell>
        </row>
        <row r="13814">
          <cell r="A13814" t="str">
            <v/>
          </cell>
          <cell r="B13814" t="str">
            <v/>
          </cell>
          <cell r="C13814"/>
          <cell r="D13814" t="str">
            <v/>
          </cell>
          <cell r="E13814"/>
          <cell r="F13814">
            <v>0</v>
          </cell>
          <cell r="G13814">
            <v>0</v>
          </cell>
        </row>
        <row r="13815">
          <cell r="A13815" t="str">
            <v/>
          </cell>
          <cell r="B13815" t="str">
            <v/>
          </cell>
          <cell r="C13815"/>
          <cell r="D13815" t="str">
            <v/>
          </cell>
          <cell r="E13815"/>
          <cell r="F13815">
            <v>0</v>
          </cell>
          <cell r="G13815">
            <v>0</v>
          </cell>
        </row>
        <row r="13816">
          <cell r="A13816" t="str">
            <v/>
          </cell>
          <cell r="B13816" t="str">
            <v/>
          </cell>
          <cell r="C13816"/>
          <cell r="D13816" t="str">
            <v/>
          </cell>
          <cell r="E13816"/>
          <cell r="F13816">
            <v>0</v>
          </cell>
          <cell r="G13816">
            <v>0</v>
          </cell>
        </row>
        <row r="13817">
          <cell r="A13817" t="str">
            <v/>
          </cell>
          <cell r="B13817" t="str">
            <v/>
          </cell>
          <cell r="C13817"/>
          <cell r="D13817" t="str">
            <v/>
          </cell>
          <cell r="E13817"/>
          <cell r="F13817">
            <v>0</v>
          </cell>
          <cell r="G13817">
            <v>0</v>
          </cell>
        </row>
        <row r="13818">
          <cell r="A13818" t="str">
            <v/>
          </cell>
          <cell r="B13818" t="str">
            <v/>
          </cell>
          <cell r="C13818"/>
          <cell r="D13818" t="str">
            <v/>
          </cell>
          <cell r="E13818"/>
          <cell r="F13818">
            <v>0</v>
          </cell>
          <cell r="G13818">
            <v>0</v>
          </cell>
        </row>
        <row r="13819">
          <cell r="A13819" t="str">
            <v/>
          </cell>
          <cell r="B13819" t="str">
            <v/>
          </cell>
          <cell r="C13819"/>
          <cell r="D13819" t="str">
            <v/>
          </cell>
          <cell r="E13819"/>
          <cell r="F13819">
            <v>0</v>
          </cell>
          <cell r="G13819">
            <v>0</v>
          </cell>
        </row>
        <row r="13820">
          <cell r="A13820" t="str">
            <v/>
          </cell>
          <cell r="B13820" t="str">
            <v/>
          </cell>
          <cell r="C13820"/>
          <cell r="D13820" t="str">
            <v/>
          </cell>
          <cell r="E13820"/>
          <cell r="F13820">
            <v>0</v>
          </cell>
          <cell r="G13820">
            <v>0</v>
          </cell>
        </row>
        <row r="13821">
          <cell r="A13821" t="str">
            <v/>
          </cell>
          <cell r="B13821" t="str">
            <v/>
          </cell>
          <cell r="C13821"/>
          <cell r="D13821" t="str">
            <v/>
          </cell>
          <cell r="E13821"/>
          <cell r="F13821">
            <v>0</v>
          </cell>
          <cell r="G13821">
            <v>0</v>
          </cell>
        </row>
        <row r="13822">
          <cell r="A13822" t="str">
            <v/>
          </cell>
          <cell r="B13822" t="str">
            <v/>
          </cell>
          <cell r="C13822"/>
          <cell r="D13822" t="str">
            <v/>
          </cell>
          <cell r="E13822"/>
          <cell r="F13822">
            <v>0</v>
          </cell>
          <cell r="G13822">
            <v>0</v>
          </cell>
        </row>
        <row r="13823">
          <cell r="A13823" t="str">
            <v/>
          </cell>
          <cell r="B13823" t="str">
            <v/>
          </cell>
          <cell r="C13823"/>
          <cell r="D13823" t="str">
            <v/>
          </cell>
          <cell r="E13823"/>
          <cell r="F13823">
            <v>0</v>
          </cell>
          <cell r="G13823">
            <v>0</v>
          </cell>
        </row>
        <row r="13824">
          <cell r="A13824" t="str">
            <v/>
          </cell>
          <cell r="B13824" t="str">
            <v/>
          </cell>
          <cell r="C13824"/>
          <cell r="D13824" t="str">
            <v/>
          </cell>
          <cell r="E13824"/>
          <cell r="F13824">
            <v>0</v>
          </cell>
          <cell r="G13824">
            <v>0</v>
          </cell>
        </row>
        <row r="13825">
          <cell r="A13825" t="str">
            <v/>
          </cell>
          <cell r="B13825" t="str">
            <v/>
          </cell>
          <cell r="C13825"/>
          <cell r="D13825" t="str">
            <v/>
          </cell>
          <cell r="E13825"/>
          <cell r="F13825">
            <v>0</v>
          </cell>
          <cell r="G13825">
            <v>0</v>
          </cell>
        </row>
        <row r="13826">
          <cell r="A13826"/>
          <cell r="B13826"/>
          <cell r="C13826"/>
          <cell r="D13826"/>
          <cell r="E13826"/>
          <cell r="F13826" t="str">
            <v>Total A</v>
          </cell>
          <cell r="G13826">
            <v>0</v>
          </cell>
        </row>
        <row r="13827">
          <cell r="A13827"/>
          <cell r="B13827"/>
          <cell r="C13827" t="str">
            <v>B - MANO DE OBRA</v>
          </cell>
          <cell r="D13827"/>
          <cell r="E13827"/>
          <cell r="F13827"/>
          <cell r="G13827"/>
        </row>
        <row r="13828">
          <cell r="A13828" t="str">
            <v/>
          </cell>
          <cell r="B13828">
            <v>0</v>
          </cell>
          <cell r="C13828"/>
          <cell r="D13828" t="str">
            <v/>
          </cell>
          <cell r="E13828"/>
          <cell r="F13828">
            <v>0</v>
          </cell>
          <cell r="G13828">
            <v>0</v>
          </cell>
        </row>
        <row r="13829">
          <cell r="A13829" t="str">
            <v/>
          </cell>
          <cell r="B13829">
            <v>0</v>
          </cell>
          <cell r="C13829"/>
          <cell r="D13829" t="str">
            <v/>
          </cell>
          <cell r="E13829"/>
          <cell r="F13829">
            <v>0</v>
          </cell>
          <cell r="G13829">
            <v>0</v>
          </cell>
        </row>
        <row r="13830">
          <cell r="A13830" t="str">
            <v/>
          </cell>
          <cell r="B13830">
            <v>0</v>
          </cell>
          <cell r="C13830"/>
          <cell r="D13830" t="str">
            <v/>
          </cell>
          <cell r="E13830"/>
          <cell r="F13830">
            <v>0</v>
          </cell>
          <cell r="G13830">
            <v>0</v>
          </cell>
        </row>
        <row r="13831">
          <cell r="A13831" t="str">
            <v/>
          </cell>
          <cell r="B13831">
            <v>0</v>
          </cell>
          <cell r="C13831"/>
          <cell r="D13831" t="str">
            <v/>
          </cell>
          <cell r="E13831"/>
          <cell r="F13831">
            <v>0</v>
          </cell>
          <cell r="G13831">
            <v>0</v>
          </cell>
        </row>
        <row r="13832">
          <cell r="A13832" t="str">
            <v/>
          </cell>
          <cell r="B13832">
            <v>0</v>
          </cell>
          <cell r="C13832"/>
          <cell r="D13832" t="str">
            <v/>
          </cell>
          <cell r="E13832"/>
          <cell r="F13832">
            <v>0</v>
          </cell>
          <cell r="G13832">
            <v>0</v>
          </cell>
        </row>
        <row r="13833">
          <cell r="A13833" t="str">
            <v/>
          </cell>
          <cell r="B13833">
            <v>0</v>
          </cell>
          <cell r="C13833"/>
          <cell r="D13833" t="str">
            <v/>
          </cell>
          <cell r="E13833"/>
          <cell r="F13833">
            <v>0</v>
          </cell>
          <cell r="G13833">
            <v>0</v>
          </cell>
        </row>
        <row r="13834">
          <cell r="A13834" t="str">
            <v/>
          </cell>
          <cell r="B13834">
            <v>0</v>
          </cell>
          <cell r="C13834"/>
          <cell r="D13834" t="str">
            <v/>
          </cell>
          <cell r="E13834"/>
          <cell r="F13834">
            <v>0</v>
          </cell>
          <cell r="G13834">
            <v>0</v>
          </cell>
        </row>
        <row r="13835">
          <cell r="A13835" t="str">
            <v/>
          </cell>
          <cell r="B13835">
            <v>0</v>
          </cell>
          <cell r="C13835"/>
          <cell r="D13835" t="str">
            <v/>
          </cell>
          <cell r="E13835"/>
          <cell r="F13835">
            <v>0</v>
          </cell>
          <cell r="G13835">
            <v>0</v>
          </cell>
        </row>
        <row r="13836">
          <cell r="A13836"/>
          <cell r="B13836"/>
          <cell r="C13836"/>
          <cell r="D13836"/>
          <cell r="E13836"/>
          <cell r="F13836" t="str">
            <v>Total B</v>
          </cell>
          <cell r="G13836">
            <v>0</v>
          </cell>
        </row>
        <row r="13837">
          <cell r="A13837"/>
          <cell r="B13837"/>
          <cell r="C13837" t="str">
            <v>C - EQUIPOS</v>
          </cell>
          <cell r="D13837"/>
          <cell r="E13837"/>
          <cell r="F13837"/>
          <cell r="G13837"/>
        </row>
        <row r="13838">
          <cell r="A13838" t="str">
            <v/>
          </cell>
          <cell r="B13838" t="str">
            <v/>
          </cell>
          <cell r="C13838"/>
          <cell r="D13838" t="str">
            <v/>
          </cell>
          <cell r="E13838"/>
          <cell r="F13838">
            <v>0</v>
          </cell>
          <cell r="G13838">
            <v>0</v>
          </cell>
        </row>
        <row r="13839">
          <cell r="A13839" t="str">
            <v/>
          </cell>
          <cell r="B13839" t="str">
            <v/>
          </cell>
          <cell r="C13839"/>
          <cell r="D13839" t="str">
            <v/>
          </cell>
          <cell r="E13839"/>
          <cell r="F13839">
            <v>0</v>
          </cell>
          <cell r="G13839">
            <v>0</v>
          </cell>
        </row>
        <row r="13840">
          <cell r="A13840" t="str">
            <v/>
          </cell>
          <cell r="B13840" t="str">
            <v/>
          </cell>
          <cell r="C13840"/>
          <cell r="D13840" t="str">
            <v/>
          </cell>
          <cell r="E13840"/>
          <cell r="F13840">
            <v>0</v>
          </cell>
          <cell r="G13840">
            <v>0</v>
          </cell>
        </row>
        <row r="13841">
          <cell r="A13841" t="str">
            <v/>
          </cell>
          <cell r="B13841" t="str">
            <v/>
          </cell>
          <cell r="C13841"/>
          <cell r="D13841" t="str">
            <v/>
          </cell>
          <cell r="E13841"/>
          <cell r="F13841">
            <v>0</v>
          </cell>
          <cell r="G13841">
            <v>0</v>
          </cell>
        </row>
        <row r="13842">
          <cell r="A13842" t="str">
            <v/>
          </cell>
          <cell r="B13842" t="str">
            <v/>
          </cell>
          <cell r="C13842"/>
          <cell r="D13842" t="str">
            <v/>
          </cell>
          <cell r="E13842"/>
          <cell r="F13842">
            <v>0</v>
          </cell>
          <cell r="G13842">
            <v>0</v>
          </cell>
        </row>
        <row r="13843">
          <cell r="A13843" t="str">
            <v/>
          </cell>
          <cell r="B13843" t="str">
            <v/>
          </cell>
          <cell r="C13843"/>
          <cell r="D13843" t="str">
            <v/>
          </cell>
          <cell r="E13843"/>
          <cell r="F13843">
            <v>0</v>
          </cell>
          <cell r="G13843">
            <v>0</v>
          </cell>
        </row>
        <row r="13844">
          <cell r="A13844" t="str">
            <v/>
          </cell>
          <cell r="B13844" t="str">
            <v/>
          </cell>
          <cell r="C13844"/>
          <cell r="D13844" t="str">
            <v/>
          </cell>
          <cell r="E13844"/>
          <cell r="F13844">
            <v>0</v>
          </cell>
          <cell r="G13844">
            <v>0</v>
          </cell>
        </row>
        <row r="13845">
          <cell r="A13845" t="str">
            <v/>
          </cell>
          <cell r="B13845" t="str">
            <v/>
          </cell>
          <cell r="C13845"/>
          <cell r="D13845" t="str">
            <v/>
          </cell>
          <cell r="E13845"/>
          <cell r="F13845">
            <v>0</v>
          </cell>
          <cell r="G13845">
            <v>0</v>
          </cell>
        </row>
        <row r="13846">
          <cell r="A13846" t="str">
            <v/>
          </cell>
          <cell r="B13846" t="str">
            <v/>
          </cell>
          <cell r="C13846"/>
          <cell r="D13846" t="str">
            <v/>
          </cell>
          <cell r="E13846"/>
          <cell r="F13846">
            <v>0</v>
          </cell>
          <cell r="G13846">
            <v>0</v>
          </cell>
        </row>
        <row r="13847">
          <cell r="A13847"/>
          <cell r="B13847"/>
          <cell r="C13847"/>
          <cell r="D13847"/>
          <cell r="E13847"/>
          <cell r="F13847" t="str">
            <v>Total C</v>
          </cell>
          <cell r="G13847">
            <v>0</v>
          </cell>
        </row>
        <row r="13848">
          <cell r="A13848"/>
          <cell r="B13848"/>
          <cell r="C13848"/>
          <cell r="D13848"/>
          <cell r="E13848"/>
          <cell r="F13848"/>
          <cell r="G13848"/>
        </row>
        <row r="13849">
          <cell r="A13849" t="str">
            <v/>
          </cell>
          <cell r="B13849" t="str">
            <v/>
          </cell>
          <cell r="C13849"/>
          <cell r="D13849" t="str">
            <v>Costo  Neto</v>
          </cell>
          <cell r="E13849"/>
          <cell r="F13849" t="str">
            <v>Total D=A+B+C</v>
          </cell>
          <cell r="G13849">
            <v>0</v>
          </cell>
        </row>
        <row r="13851">
          <cell r="A13851" t="str">
            <v>ANALISIS DE PRECIOS</v>
          </cell>
          <cell r="B13851"/>
          <cell r="C13851"/>
          <cell r="D13851"/>
          <cell r="E13851"/>
          <cell r="F13851"/>
          <cell r="G13851"/>
        </row>
        <row r="13852">
          <cell r="A13852" t="str">
            <v>COMITENTE:</v>
          </cell>
          <cell r="B13852" t="str">
            <v>DIRECCIÓN DE ARQUITECTURA</v>
          </cell>
          <cell r="C13852"/>
          <cell r="D13852"/>
          <cell r="E13852"/>
          <cell r="F13852"/>
          <cell r="G13852"/>
        </row>
        <row r="13853">
          <cell r="A13853" t="str">
            <v>CONTRATISTA:</v>
          </cell>
          <cell r="B13853" t="str">
            <v xml:space="preserve">BILBAO CONSTRUCCIONES S.R.L. </v>
          </cell>
          <cell r="C13853"/>
          <cell r="D13853"/>
          <cell r="E13853"/>
          <cell r="F13853"/>
          <cell r="G13853"/>
        </row>
        <row r="13854">
          <cell r="A13854" t="str">
            <v>OBRA:</v>
          </cell>
          <cell r="B13854" t="str">
            <v>CENTRO DE MEDICINA NUCLEAR - PET / CT</v>
          </cell>
          <cell r="C13854"/>
          <cell r="D13854"/>
          <cell r="E13854"/>
          <cell r="F13854" t="str">
            <v>PRECIOS A:</v>
          </cell>
          <cell r="G13854">
            <v>43594</v>
          </cell>
        </row>
        <row r="13855">
          <cell r="A13855" t="str">
            <v>UBICACIÓN:</v>
          </cell>
          <cell r="B13855" t="str">
            <v>CAPITAL</v>
          </cell>
          <cell r="C13855"/>
          <cell r="D13855"/>
          <cell r="E13855"/>
          <cell r="F13855"/>
          <cell r="G13855"/>
        </row>
        <row r="13856">
          <cell r="A13856" t="str">
            <v>RUBRO:</v>
          </cell>
          <cell r="B13856" t="str">
            <v/>
          </cell>
          <cell r="C13856" t="str">
            <v/>
          </cell>
          <cell r="D13856"/>
          <cell r="E13856"/>
          <cell r="F13856"/>
          <cell r="G13856"/>
        </row>
        <row r="13857">
          <cell r="A13857" t="str">
            <v>ITEM:</v>
          </cell>
          <cell r="B13857" t="str">
            <v/>
          </cell>
          <cell r="C13857" t="str">
            <v/>
          </cell>
          <cell r="D13857"/>
          <cell r="E13857"/>
          <cell r="F13857" t="str">
            <v>UNIDAD:</v>
          </cell>
          <cell r="G13857" t="str">
            <v/>
          </cell>
        </row>
        <row r="13858">
          <cell r="A13858"/>
          <cell r="B13858"/>
          <cell r="C13858"/>
          <cell r="D13858"/>
          <cell r="E13858"/>
          <cell r="F13858"/>
          <cell r="G13858"/>
        </row>
        <row r="13859">
          <cell r="A13859" t="str">
            <v>DATOS REDETERMINACION</v>
          </cell>
          <cell r="B13859"/>
          <cell r="C13859" t="str">
            <v>DESIGNACION</v>
          </cell>
          <cell r="D13859" t="str">
            <v>U</v>
          </cell>
          <cell r="E13859" t="str">
            <v>Cantidad</v>
          </cell>
          <cell r="F13859" t="str">
            <v>$ Unitarios</v>
          </cell>
          <cell r="G13859" t="str">
            <v>$ Parcial</v>
          </cell>
        </row>
        <row r="13860">
          <cell r="A13860" t="str">
            <v>CÓDIGO</v>
          </cell>
          <cell r="B13860" t="str">
            <v>DESCRIPCIÓN</v>
          </cell>
          <cell r="C13860"/>
          <cell r="D13860"/>
          <cell r="E13860"/>
          <cell r="F13860"/>
          <cell r="G13860"/>
        </row>
        <row r="13861">
          <cell r="A13861"/>
          <cell r="B13861"/>
          <cell r="C13861" t="str">
            <v>A - MATERIALES</v>
          </cell>
          <cell r="D13861"/>
          <cell r="E13861"/>
          <cell r="F13861"/>
          <cell r="G13861"/>
        </row>
        <row r="13862">
          <cell r="A13862" t="str">
            <v/>
          </cell>
          <cell r="B13862" t="str">
            <v/>
          </cell>
          <cell r="C13862"/>
          <cell r="D13862" t="str">
            <v/>
          </cell>
          <cell r="E13862"/>
          <cell r="F13862">
            <v>0</v>
          </cell>
          <cell r="G13862">
            <v>0</v>
          </cell>
        </row>
        <row r="13863">
          <cell r="A13863" t="str">
            <v/>
          </cell>
          <cell r="B13863" t="str">
            <v/>
          </cell>
          <cell r="C13863"/>
          <cell r="D13863" t="str">
            <v/>
          </cell>
          <cell r="E13863"/>
          <cell r="F13863">
            <v>0</v>
          </cell>
          <cell r="G13863">
            <v>0</v>
          </cell>
        </row>
        <row r="13864">
          <cell r="A13864" t="str">
            <v/>
          </cell>
          <cell r="B13864" t="str">
            <v/>
          </cell>
          <cell r="C13864"/>
          <cell r="D13864" t="str">
            <v/>
          </cell>
          <cell r="E13864"/>
          <cell r="F13864">
            <v>0</v>
          </cell>
          <cell r="G13864">
            <v>0</v>
          </cell>
        </row>
        <row r="13865">
          <cell r="A13865" t="str">
            <v/>
          </cell>
          <cell r="B13865" t="str">
            <v/>
          </cell>
          <cell r="C13865"/>
          <cell r="D13865" t="str">
            <v/>
          </cell>
          <cell r="E13865"/>
          <cell r="F13865">
            <v>0</v>
          </cell>
          <cell r="G13865">
            <v>0</v>
          </cell>
        </row>
        <row r="13866">
          <cell r="A13866" t="str">
            <v/>
          </cell>
          <cell r="B13866" t="str">
            <v/>
          </cell>
          <cell r="C13866"/>
          <cell r="D13866" t="str">
            <v/>
          </cell>
          <cell r="E13866"/>
          <cell r="F13866">
            <v>0</v>
          </cell>
          <cell r="G13866">
            <v>0</v>
          </cell>
        </row>
        <row r="13867">
          <cell r="A13867" t="str">
            <v/>
          </cell>
          <cell r="B13867" t="str">
            <v/>
          </cell>
          <cell r="C13867"/>
          <cell r="D13867" t="str">
            <v/>
          </cell>
          <cell r="E13867"/>
          <cell r="F13867">
            <v>0</v>
          </cell>
          <cell r="G13867">
            <v>0</v>
          </cell>
        </row>
        <row r="13868">
          <cell r="A13868" t="str">
            <v/>
          </cell>
          <cell r="B13868" t="str">
            <v/>
          </cell>
          <cell r="C13868"/>
          <cell r="D13868" t="str">
            <v/>
          </cell>
          <cell r="E13868"/>
          <cell r="F13868">
            <v>0</v>
          </cell>
          <cell r="G13868">
            <v>0</v>
          </cell>
        </row>
        <row r="13869">
          <cell r="A13869" t="str">
            <v/>
          </cell>
          <cell r="B13869" t="str">
            <v/>
          </cell>
          <cell r="C13869"/>
          <cell r="D13869" t="str">
            <v/>
          </cell>
          <cell r="E13869"/>
          <cell r="F13869">
            <v>0</v>
          </cell>
          <cell r="G13869">
            <v>0</v>
          </cell>
        </row>
        <row r="13870">
          <cell r="A13870" t="str">
            <v/>
          </cell>
          <cell r="B13870" t="str">
            <v/>
          </cell>
          <cell r="C13870"/>
          <cell r="D13870" t="str">
            <v/>
          </cell>
          <cell r="E13870"/>
          <cell r="F13870">
            <v>0</v>
          </cell>
          <cell r="G13870">
            <v>0</v>
          </cell>
        </row>
        <row r="13871">
          <cell r="A13871" t="str">
            <v/>
          </cell>
          <cell r="B13871" t="str">
            <v/>
          </cell>
          <cell r="C13871"/>
          <cell r="D13871" t="str">
            <v/>
          </cell>
          <cell r="E13871"/>
          <cell r="F13871">
            <v>0</v>
          </cell>
          <cell r="G13871">
            <v>0</v>
          </cell>
        </row>
        <row r="13872">
          <cell r="A13872" t="str">
            <v/>
          </cell>
          <cell r="B13872" t="str">
            <v/>
          </cell>
          <cell r="C13872"/>
          <cell r="D13872" t="str">
            <v/>
          </cell>
          <cell r="E13872"/>
          <cell r="F13872">
            <v>0</v>
          </cell>
          <cell r="G13872">
            <v>0</v>
          </cell>
        </row>
        <row r="13873">
          <cell r="A13873" t="str">
            <v/>
          </cell>
          <cell r="B13873" t="str">
            <v/>
          </cell>
          <cell r="C13873"/>
          <cell r="D13873" t="str">
            <v/>
          </cell>
          <cell r="E13873"/>
          <cell r="F13873">
            <v>0</v>
          </cell>
          <cell r="G13873">
            <v>0</v>
          </cell>
        </row>
        <row r="13874">
          <cell r="A13874" t="str">
            <v/>
          </cell>
          <cell r="B13874" t="str">
            <v/>
          </cell>
          <cell r="C13874"/>
          <cell r="D13874" t="str">
            <v/>
          </cell>
          <cell r="E13874"/>
          <cell r="F13874">
            <v>0</v>
          </cell>
          <cell r="G13874">
            <v>0</v>
          </cell>
        </row>
        <row r="13875">
          <cell r="A13875" t="str">
            <v/>
          </cell>
          <cell r="B13875" t="str">
            <v/>
          </cell>
          <cell r="C13875"/>
          <cell r="D13875" t="str">
            <v/>
          </cell>
          <cell r="E13875"/>
          <cell r="F13875">
            <v>0</v>
          </cell>
          <cell r="G13875">
            <v>0</v>
          </cell>
        </row>
        <row r="13876">
          <cell r="A13876"/>
          <cell r="B13876"/>
          <cell r="C13876"/>
          <cell r="D13876"/>
          <cell r="E13876"/>
          <cell r="F13876" t="str">
            <v>Total A</v>
          </cell>
          <cell r="G13876">
            <v>0</v>
          </cell>
        </row>
        <row r="13877">
          <cell r="A13877"/>
          <cell r="B13877"/>
          <cell r="C13877" t="str">
            <v>B - MANO DE OBRA</v>
          </cell>
          <cell r="D13877"/>
          <cell r="E13877"/>
          <cell r="F13877"/>
          <cell r="G13877"/>
        </row>
        <row r="13878">
          <cell r="A13878" t="str">
            <v/>
          </cell>
          <cell r="B13878">
            <v>0</v>
          </cell>
          <cell r="C13878"/>
          <cell r="D13878" t="str">
            <v/>
          </cell>
          <cell r="E13878"/>
          <cell r="F13878">
            <v>0</v>
          </cell>
          <cell r="G13878">
            <v>0</v>
          </cell>
        </row>
        <row r="13879">
          <cell r="A13879" t="str">
            <v/>
          </cell>
          <cell r="B13879">
            <v>0</v>
          </cell>
          <cell r="C13879"/>
          <cell r="D13879" t="str">
            <v/>
          </cell>
          <cell r="E13879"/>
          <cell r="F13879">
            <v>0</v>
          </cell>
          <cell r="G13879">
            <v>0</v>
          </cell>
        </row>
        <row r="13880">
          <cell r="A13880" t="str">
            <v/>
          </cell>
          <cell r="B13880">
            <v>0</v>
          </cell>
          <cell r="C13880"/>
          <cell r="D13880" t="str">
            <v/>
          </cell>
          <cell r="E13880"/>
          <cell r="F13880">
            <v>0</v>
          </cell>
          <cell r="G13880">
            <v>0</v>
          </cell>
        </row>
        <row r="13881">
          <cell r="A13881" t="str">
            <v/>
          </cell>
          <cell r="B13881">
            <v>0</v>
          </cell>
          <cell r="C13881"/>
          <cell r="D13881" t="str">
            <v/>
          </cell>
          <cell r="E13881"/>
          <cell r="F13881">
            <v>0</v>
          </cell>
          <cell r="G13881">
            <v>0</v>
          </cell>
        </row>
        <row r="13882">
          <cell r="A13882" t="str">
            <v/>
          </cell>
          <cell r="B13882">
            <v>0</v>
          </cell>
          <cell r="C13882"/>
          <cell r="D13882" t="str">
            <v/>
          </cell>
          <cell r="E13882"/>
          <cell r="F13882">
            <v>0</v>
          </cell>
          <cell r="G13882">
            <v>0</v>
          </cell>
        </row>
        <row r="13883">
          <cell r="A13883" t="str">
            <v/>
          </cell>
          <cell r="B13883">
            <v>0</v>
          </cell>
          <cell r="C13883"/>
          <cell r="D13883" t="str">
            <v/>
          </cell>
          <cell r="E13883"/>
          <cell r="F13883">
            <v>0</v>
          </cell>
          <cell r="G13883">
            <v>0</v>
          </cell>
        </row>
        <row r="13884">
          <cell r="A13884" t="str">
            <v/>
          </cell>
          <cell r="B13884">
            <v>0</v>
          </cell>
          <cell r="C13884"/>
          <cell r="D13884" t="str">
            <v/>
          </cell>
          <cell r="E13884"/>
          <cell r="F13884">
            <v>0</v>
          </cell>
          <cell r="G13884">
            <v>0</v>
          </cell>
        </row>
        <row r="13885">
          <cell r="A13885" t="str">
            <v/>
          </cell>
          <cell r="B13885">
            <v>0</v>
          </cell>
          <cell r="C13885"/>
          <cell r="D13885" t="str">
            <v/>
          </cell>
          <cell r="E13885"/>
          <cell r="F13885">
            <v>0</v>
          </cell>
          <cell r="G13885">
            <v>0</v>
          </cell>
        </row>
        <row r="13886">
          <cell r="A13886"/>
          <cell r="B13886"/>
          <cell r="C13886"/>
          <cell r="D13886"/>
          <cell r="E13886"/>
          <cell r="F13886" t="str">
            <v>Total B</v>
          </cell>
          <cell r="G13886">
            <v>0</v>
          </cell>
        </row>
        <row r="13887">
          <cell r="A13887"/>
          <cell r="B13887"/>
          <cell r="C13887" t="str">
            <v>C - EQUIPOS</v>
          </cell>
          <cell r="D13887"/>
          <cell r="E13887"/>
          <cell r="F13887"/>
          <cell r="G13887"/>
        </row>
        <row r="13888">
          <cell r="A13888" t="str">
            <v/>
          </cell>
          <cell r="B13888" t="str">
            <v/>
          </cell>
          <cell r="C13888"/>
          <cell r="D13888" t="str">
            <v/>
          </cell>
          <cell r="E13888"/>
          <cell r="F13888">
            <v>0</v>
          </cell>
          <cell r="G13888">
            <v>0</v>
          </cell>
        </row>
        <row r="13889">
          <cell r="A13889" t="str">
            <v/>
          </cell>
          <cell r="B13889" t="str">
            <v/>
          </cell>
          <cell r="C13889"/>
          <cell r="D13889" t="str">
            <v/>
          </cell>
          <cell r="E13889"/>
          <cell r="F13889">
            <v>0</v>
          </cell>
          <cell r="G13889">
            <v>0</v>
          </cell>
        </row>
        <row r="13890">
          <cell r="A13890" t="str">
            <v/>
          </cell>
          <cell r="B13890" t="str">
            <v/>
          </cell>
          <cell r="C13890"/>
          <cell r="D13890" t="str">
            <v/>
          </cell>
          <cell r="E13890"/>
          <cell r="F13890">
            <v>0</v>
          </cell>
          <cell r="G13890">
            <v>0</v>
          </cell>
        </row>
        <row r="13891">
          <cell r="A13891" t="str">
            <v/>
          </cell>
          <cell r="B13891" t="str">
            <v/>
          </cell>
          <cell r="C13891"/>
          <cell r="D13891" t="str">
            <v/>
          </cell>
          <cell r="E13891"/>
          <cell r="F13891">
            <v>0</v>
          </cell>
          <cell r="G13891">
            <v>0</v>
          </cell>
        </row>
        <row r="13892">
          <cell r="A13892" t="str">
            <v/>
          </cell>
          <cell r="B13892" t="str">
            <v/>
          </cell>
          <cell r="C13892"/>
          <cell r="D13892" t="str">
            <v/>
          </cell>
          <cell r="E13892"/>
          <cell r="F13892">
            <v>0</v>
          </cell>
          <cell r="G13892">
            <v>0</v>
          </cell>
        </row>
        <row r="13893">
          <cell r="A13893" t="str">
            <v/>
          </cell>
          <cell r="B13893" t="str">
            <v/>
          </cell>
          <cell r="C13893"/>
          <cell r="D13893" t="str">
            <v/>
          </cell>
          <cell r="E13893"/>
          <cell r="F13893">
            <v>0</v>
          </cell>
          <cell r="G13893">
            <v>0</v>
          </cell>
        </row>
        <row r="13894">
          <cell r="A13894" t="str">
            <v/>
          </cell>
          <cell r="B13894" t="str">
            <v/>
          </cell>
          <cell r="C13894"/>
          <cell r="D13894" t="str">
            <v/>
          </cell>
          <cell r="E13894"/>
          <cell r="F13894">
            <v>0</v>
          </cell>
          <cell r="G13894">
            <v>0</v>
          </cell>
        </row>
        <row r="13895">
          <cell r="A13895" t="str">
            <v/>
          </cell>
          <cell r="B13895" t="str">
            <v/>
          </cell>
          <cell r="C13895"/>
          <cell r="D13895" t="str">
            <v/>
          </cell>
          <cell r="E13895"/>
          <cell r="F13895">
            <v>0</v>
          </cell>
          <cell r="G13895">
            <v>0</v>
          </cell>
        </row>
        <row r="13896">
          <cell r="A13896" t="str">
            <v/>
          </cell>
          <cell r="B13896" t="str">
            <v/>
          </cell>
          <cell r="C13896"/>
          <cell r="D13896" t="str">
            <v/>
          </cell>
          <cell r="E13896"/>
          <cell r="F13896">
            <v>0</v>
          </cell>
          <cell r="G13896">
            <v>0</v>
          </cell>
        </row>
        <row r="13897">
          <cell r="A13897"/>
          <cell r="B13897"/>
          <cell r="C13897"/>
          <cell r="D13897"/>
          <cell r="E13897"/>
          <cell r="F13897" t="str">
            <v>Total C</v>
          </cell>
          <cell r="G13897">
            <v>0</v>
          </cell>
        </row>
        <row r="13898">
          <cell r="A13898"/>
          <cell r="B13898"/>
          <cell r="C13898"/>
          <cell r="D13898"/>
          <cell r="E13898"/>
          <cell r="F13898"/>
          <cell r="G13898"/>
        </row>
        <row r="13899">
          <cell r="A13899" t="str">
            <v/>
          </cell>
          <cell r="B13899" t="str">
            <v/>
          </cell>
          <cell r="C13899"/>
          <cell r="D13899" t="str">
            <v>Costo  Neto</v>
          </cell>
          <cell r="E13899"/>
          <cell r="F13899" t="str">
            <v>Total D=A+B+C</v>
          </cell>
          <cell r="G13899">
            <v>0</v>
          </cell>
        </row>
        <row r="13901">
          <cell r="A13901" t="str">
            <v>ANALISIS DE PRECIOS</v>
          </cell>
          <cell r="B13901"/>
          <cell r="C13901"/>
          <cell r="D13901"/>
          <cell r="E13901"/>
          <cell r="F13901"/>
          <cell r="G13901"/>
        </row>
        <row r="13902">
          <cell r="A13902" t="str">
            <v>COMITENTE:</v>
          </cell>
          <cell r="B13902" t="str">
            <v>DIRECCIÓN DE ARQUITECTURA</v>
          </cell>
          <cell r="C13902"/>
          <cell r="D13902"/>
          <cell r="E13902"/>
          <cell r="F13902"/>
          <cell r="G13902"/>
        </row>
        <row r="13903">
          <cell r="A13903" t="str">
            <v>CONTRATISTA:</v>
          </cell>
          <cell r="B13903" t="str">
            <v xml:space="preserve">BILBAO CONSTRUCCIONES S.R.L. </v>
          </cell>
          <cell r="C13903"/>
          <cell r="D13903"/>
          <cell r="E13903"/>
          <cell r="F13903"/>
          <cell r="G13903"/>
        </row>
        <row r="13904">
          <cell r="A13904" t="str">
            <v>OBRA:</v>
          </cell>
          <cell r="B13904" t="str">
            <v>CENTRO DE MEDICINA NUCLEAR - PET / CT</v>
          </cell>
          <cell r="C13904"/>
          <cell r="D13904"/>
          <cell r="E13904"/>
          <cell r="F13904" t="str">
            <v>PRECIOS A:</v>
          </cell>
          <cell r="G13904">
            <v>43594</v>
          </cell>
        </row>
        <row r="13905">
          <cell r="A13905" t="str">
            <v>UBICACIÓN:</v>
          </cell>
          <cell r="B13905" t="str">
            <v>CAPITAL</v>
          </cell>
          <cell r="C13905"/>
          <cell r="D13905"/>
          <cell r="E13905"/>
          <cell r="F13905"/>
          <cell r="G13905"/>
        </row>
        <row r="13906">
          <cell r="A13906" t="str">
            <v>RUBRO:</v>
          </cell>
          <cell r="B13906" t="str">
            <v/>
          </cell>
          <cell r="C13906" t="str">
            <v/>
          </cell>
          <cell r="D13906"/>
          <cell r="E13906"/>
          <cell r="F13906"/>
          <cell r="G13906"/>
        </row>
        <row r="13907">
          <cell r="A13907" t="str">
            <v>ITEM:</v>
          </cell>
          <cell r="B13907" t="str">
            <v/>
          </cell>
          <cell r="C13907" t="str">
            <v/>
          </cell>
          <cell r="D13907"/>
          <cell r="E13907"/>
          <cell r="F13907" t="str">
            <v>UNIDAD:</v>
          </cell>
          <cell r="G13907" t="str">
            <v/>
          </cell>
        </row>
        <row r="13908">
          <cell r="A13908"/>
          <cell r="B13908"/>
          <cell r="C13908"/>
          <cell r="D13908"/>
          <cell r="E13908"/>
          <cell r="F13908"/>
          <cell r="G13908"/>
        </row>
        <row r="13909">
          <cell r="A13909" t="str">
            <v>DATOS REDETERMINACION</v>
          </cell>
          <cell r="B13909"/>
          <cell r="C13909" t="str">
            <v>DESIGNACION</v>
          </cell>
          <cell r="D13909" t="str">
            <v>U</v>
          </cell>
          <cell r="E13909" t="str">
            <v>Cantidad</v>
          </cell>
          <cell r="F13909" t="str">
            <v>$ Unitarios</v>
          </cell>
          <cell r="G13909" t="str">
            <v>$ Parcial</v>
          </cell>
        </row>
        <row r="13910">
          <cell r="A13910" t="str">
            <v>CÓDIGO</v>
          </cell>
          <cell r="B13910" t="str">
            <v>DESCRIPCIÓN</v>
          </cell>
          <cell r="C13910"/>
          <cell r="D13910"/>
          <cell r="E13910"/>
          <cell r="F13910"/>
          <cell r="G13910"/>
        </row>
        <row r="13911">
          <cell r="A13911"/>
          <cell r="B13911"/>
          <cell r="C13911" t="str">
            <v>A - MATERIALES</v>
          </cell>
          <cell r="D13911"/>
          <cell r="E13911"/>
          <cell r="F13911"/>
          <cell r="G13911"/>
        </row>
        <row r="13912">
          <cell r="A13912" t="str">
            <v/>
          </cell>
          <cell r="B13912" t="str">
            <v/>
          </cell>
          <cell r="C13912"/>
          <cell r="D13912" t="str">
            <v/>
          </cell>
          <cell r="E13912"/>
          <cell r="F13912">
            <v>0</v>
          </cell>
          <cell r="G13912">
            <v>0</v>
          </cell>
        </row>
        <row r="13913">
          <cell r="A13913" t="str">
            <v/>
          </cell>
          <cell r="B13913" t="str">
            <v/>
          </cell>
          <cell r="C13913"/>
          <cell r="D13913" t="str">
            <v/>
          </cell>
          <cell r="E13913"/>
          <cell r="F13913">
            <v>0</v>
          </cell>
          <cell r="G13913">
            <v>0</v>
          </cell>
        </row>
        <row r="13914">
          <cell r="A13914" t="str">
            <v/>
          </cell>
          <cell r="B13914" t="str">
            <v/>
          </cell>
          <cell r="C13914"/>
          <cell r="D13914" t="str">
            <v/>
          </cell>
          <cell r="E13914"/>
          <cell r="F13914">
            <v>0</v>
          </cell>
          <cell r="G13914">
            <v>0</v>
          </cell>
        </row>
        <row r="13915">
          <cell r="A13915" t="str">
            <v/>
          </cell>
          <cell r="B13915" t="str">
            <v/>
          </cell>
          <cell r="C13915"/>
          <cell r="D13915" t="str">
            <v/>
          </cell>
          <cell r="E13915"/>
          <cell r="F13915">
            <v>0</v>
          </cell>
          <cell r="G13915">
            <v>0</v>
          </cell>
        </row>
        <row r="13916">
          <cell r="A13916" t="str">
            <v/>
          </cell>
          <cell r="B13916" t="str">
            <v/>
          </cell>
          <cell r="C13916"/>
          <cell r="D13916" t="str">
            <v/>
          </cell>
          <cell r="E13916"/>
          <cell r="F13916">
            <v>0</v>
          </cell>
          <cell r="G13916">
            <v>0</v>
          </cell>
        </row>
        <row r="13917">
          <cell r="A13917" t="str">
            <v/>
          </cell>
          <cell r="B13917" t="str">
            <v/>
          </cell>
          <cell r="C13917"/>
          <cell r="D13917" t="str">
            <v/>
          </cell>
          <cell r="E13917"/>
          <cell r="F13917">
            <v>0</v>
          </cell>
          <cell r="G13917">
            <v>0</v>
          </cell>
        </row>
        <row r="13918">
          <cell r="A13918" t="str">
            <v/>
          </cell>
          <cell r="B13918" t="str">
            <v/>
          </cell>
          <cell r="C13918"/>
          <cell r="D13918" t="str">
            <v/>
          </cell>
          <cell r="E13918"/>
          <cell r="F13918">
            <v>0</v>
          </cell>
          <cell r="G13918">
            <v>0</v>
          </cell>
        </row>
        <row r="13919">
          <cell r="A13919" t="str">
            <v/>
          </cell>
          <cell r="B13919" t="str">
            <v/>
          </cell>
          <cell r="C13919"/>
          <cell r="D13919" t="str">
            <v/>
          </cell>
          <cell r="E13919"/>
          <cell r="F13919">
            <v>0</v>
          </cell>
          <cell r="G13919">
            <v>0</v>
          </cell>
        </row>
        <row r="13920">
          <cell r="A13920" t="str">
            <v/>
          </cell>
          <cell r="B13920" t="str">
            <v/>
          </cell>
          <cell r="C13920"/>
          <cell r="D13920" t="str">
            <v/>
          </cell>
          <cell r="E13920"/>
          <cell r="F13920">
            <v>0</v>
          </cell>
          <cell r="G13920">
            <v>0</v>
          </cell>
        </row>
        <row r="13921">
          <cell r="A13921" t="str">
            <v/>
          </cell>
          <cell r="B13921" t="str">
            <v/>
          </cell>
          <cell r="C13921"/>
          <cell r="D13921" t="str">
            <v/>
          </cell>
          <cell r="E13921"/>
          <cell r="F13921">
            <v>0</v>
          </cell>
          <cell r="G13921">
            <v>0</v>
          </cell>
        </row>
        <row r="13922">
          <cell r="A13922" t="str">
            <v/>
          </cell>
          <cell r="B13922" t="str">
            <v/>
          </cell>
          <cell r="C13922"/>
          <cell r="D13922" t="str">
            <v/>
          </cell>
          <cell r="E13922"/>
          <cell r="F13922">
            <v>0</v>
          </cell>
          <cell r="G13922">
            <v>0</v>
          </cell>
        </row>
        <row r="13923">
          <cell r="A13923" t="str">
            <v/>
          </cell>
          <cell r="B13923" t="str">
            <v/>
          </cell>
          <cell r="C13923"/>
          <cell r="D13923" t="str">
            <v/>
          </cell>
          <cell r="E13923"/>
          <cell r="F13923">
            <v>0</v>
          </cell>
          <cell r="G13923">
            <v>0</v>
          </cell>
        </row>
        <row r="13924">
          <cell r="A13924" t="str">
            <v/>
          </cell>
          <cell r="B13924" t="str">
            <v/>
          </cell>
          <cell r="C13924"/>
          <cell r="D13924" t="str">
            <v/>
          </cell>
          <cell r="E13924"/>
          <cell r="F13924">
            <v>0</v>
          </cell>
          <cell r="G13924">
            <v>0</v>
          </cell>
        </row>
        <row r="13925">
          <cell r="A13925" t="str">
            <v/>
          </cell>
          <cell r="B13925" t="str">
            <v/>
          </cell>
          <cell r="C13925"/>
          <cell r="D13925" t="str">
            <v/>
          </cell>
          <cell r="E13925"/>
          <cell r="F13925">
            <v>0</v>
          </cell>
          <cell r="G13925">
            <v>0</v>
          </cell>
        </row>
        <row r="13926">
          <cell r="A13926"/>
          <cell r="B13926"/>
          <cell r="C13926"/>
          <cell r="D13926"/>
          <cell r="E13926"/>
          <cell r="F13926" t="str">
            <v>Total A</v>
          </cell>
          <cell r="G13926">
            <v>0</v>
          </cell>
        </row>
        <row r="13927">
          <cell r="A13927"/>
          <cell r="B13927"/>
          <cell r="C13927" t="str">
            <v>B - MANO DE OBRA</v>
          </cell>
          <cell r="D13927"/>
          <cell r="E13927"/>
          <cell r="F13927"/>
          <cell r="G13927"/>
        </row>
        <row r="13928">
          <cell r="A13928" t="str">
            <v/>
          </cell>
          <cell r="B13928">
            <v>0</v>
          </cell>
          <cell r="C13928"/>
          <cell r="D13928" t="str">
            <v/>
          </cell>
          <cell r="E13928"/>
          <cell r="F13928">
            <v>0</v>
          </cell>
          <cell r="G13928">
            <v>0</v>
          </cell>
        </row>
        <row r="13929">
          <cell r="A13929" t="str">
            <v/>
          </cell>
          <cell r="B13929">
            <v>0</v>
          </cell>
          <cell r="C13929"/>
          <cell r="D13929" t="str">
            <v/>
          </cell>
          <cell r="E13929"/>
          <cell r="F13929">
            <v>0</v>
          </cell>
          <cell r="G13929">
            <v>0</v>
          </cell>
        </row>
        <row r="13930">
          <cell r="A13930" t="str">
            <v/>
          </cell>
          <cell r="B13930">
            <v>0</v>
          </cell>
          <cell r="C13930"/>
          <cell r="D13930" t="str">
            <v/>
          </cell>
          <cell r="E13930"/>
          <cell r="F13930">
            <v>0</v>
          </cell>
          <cell r="G13930">
            <v>0</v>
          </cell>
        </row>
        <row r="13931">
          <cell r="A13931" t="str">
            <v/>
          </cell>
          <cell r="B13931">
            <v>0</v>
          </cell>
          <cell r="C13931"/>
          <cell r="D13931" t="str">
            <v/>
          </cell>
          <cell r="E13931"/>
          <cell r="F13931">
            <v>0</v>
          </cell>
          <cell r="G13931">
            <v>0</v>
          </cell>
        </row>
        <row r="13932">
          <cell r="A13932" t="str">
            <v/>
          </cell>
          <cell r="B13932">
            <v>0</v>
          </cell>
          <cell r="C13932"/>
          <cell r="D13932" t="str">
            <v/>
          </cell>
          <cell r="E13932"/>
          <cell r="F13932">
            <v>0</v>
          </cell>
          <cell r="G13932">
            <v>0</v>
          </cell>
        </row>
        <row r="13933">
          <cell r="A13933" t="str">
            <v/>
          </cell>
          <cell r="B13933">
            <v>0</v>
          </cell>
          <cell r="C13933"/>
          <cell r="D13933" t="str">
            <v/>
          </cell>
          <cell r="E13933"/>
          <cell r="F13933">
            <v>0</v>
          </cell>
          <cell r="G13933">
            <v>0</v>
          </cell>
        </row>
        <row r="13934">
          <cell r="A13934" t="str">
            <v/>
          </cell>
          <cell r="B13934">
            <v>0</v>
          </cell>
          <cell r="C13934"/>
          <cell r="D13934" t="str">
            <v/>
          </cell>
          <cell r="E13934"/>
          <cell r="F13934">
            <v>0</v>
          </cell>
          <cell r="G13934">
            <v>0</v>
          </cell>
        </row>
        <row r="13935">
          <cell r="A13935" t="str">
            <v/>
          </cell>
          <cell r="B13935">
            <v>0</v>
          </cell>
          <cell r="C13935"/>
          <cell r="D13935" t="str">
            <v/>
          </cell>
          <cell r="E13935"/>
          <cell r="F13935">
            <v>0</v>
          </cell>
          <cell r="G13935">
            <v>0</v>
          </cell>
        </row>
        <row r="13936">
          <cell r="A13936"/>
          <cell r="B13936"/>
          <cell r="C13936"/>
          <cell r="D13936"/>
          <cell r="E13936"/>
          <cell r="F13936" t="str">
            <v>Total B</v>
          </cell>
          <cell r="G13936">
            <v>0</v>
          </cell>
        </row>
        <row r="13937">
          <cell r="A13937"/>
          <cell r="B13937"/>
          <cell r="C13937" t="str">
            <v>C - EQUIPOS</v>
          </cell>
          <cell r="D13937"/>
          <cell r="E13937"/>
          <cell r="F13937"/>
          <cell r="G13937"/>
        </row>
        <row r="13938">
          <cell r="A13938" t="str">
            <v/>
          </cell>
          <cell r="B13938" t="str">
            <v/>
          </cell>
          <cell r="C13938"/>
          <cell r="D13938" t="str">
            <v/>
          </cell>
          <cell r="E13938"/>
          <cell r="F13938">
            <v>0</v>
          </cell>
          <cell r="G13938">
            <v>0</v>
          </cell>
        </row>
        <row r="13939">
          <cell r="A13939" t="str">
            <v/>
          </cell>
          <cell r="B13939" t="str">
            <v/>
          </cell>
          <cell r="C13939"/>
          <cell r="D13939" t="str">
            <v/>
          </cell>
          <cell r="E13939"/>
          <cell r="F13939">
            <v>0</v>
          </cell>
          <cell r="G13939">
            <v>0</v>
          </cell>
        </row>
        <row r="13940">
          <cell r="A13940" t="str">
            <v/>
          </cell>
          <cell r="B13940" t="str">
            <v/>
          </cell>
          <cell r="C13940"/>
          <cell r="D13940" t="str">
            <v/>
          </cell>
          <cell r="E13940"/>
          <cell r="F13940">
            <v>0</v>
          </cell>
          <cell r="G13940">
            <v>0</v>
          </cell>
        </row>
        <row r="13941">
          <cell r="A13941" t="str">
            <v/>
          </cell>
          <cell r="B13941" t="str">
            <v/>
          </cell>
          <cell r="C13941"/>
          <cell r="D13941" t="str">
            <v/>
          </cell>
          <cell r="E13941"/>
          <cell r="F13941">
            <v>0</v>
          </cell>
          <cell r="G13941">
            <v>0</v>
          </cell>
        </row>
        <row r="13942">
          <cell r="A13942" t="str">
            <v/>
          </cell>
          <cell r="B13942" t="str">
            <v/>
          </cell>
          <cell r="C13942"/>
          <cell r="D13942" t="str">
            <v/>
          </cell>
          <cell r="E13942"/>
          <cell r="F13942">
            <v>0</v>
          </cell>
          <cell r="G13942">
            <v>0</v>
          </cell>
        </row>
        <row r="13943">
          <cell r="A13943" t="str">
            <v/>
          </cell>
          <cell r="B13943" t="str">
            <v/>
          </cell>
          <cell r="C13943"/>
          <cell r="D13943" t="str">
            <v/>
          </cell>
          <cell r="E13943"/>
          <cell r="F13943">
            <v>0</v>
          </cell>
          <cell r="G13943">
            <v>0</v>
          </cell>
        </row>
        <row r="13944">
          <cell r="A13944" t="str">
            <v/>
          </cell>
          <cell r="B13944" t="str">
            <v/>
          </cell>
          <cell r="C13944"/>
          <cell r="D13944" t="str">
            <v/>
          </cell>
          <cell r="E13944"/>
          <cell r="F13944">
            <v>0</v>
          </cell>
          <cell r="G13944">
            <v>0</v>
          </cell>
        </row>
        <row r="13945">
          <cell r="A13945" t="str">
            <v/>
          </cell>
          <cell r="B13945" t="str">
            <v/>
          </cell>
          <cell r="C13945"/>
          <cell r="D13945" t="str">
            <v/>
          </cell>
          <cell r="E13945"/>
          <cell r="F13945">
            <v>0</v>
          </cell>
          <cell r="G13945">
            <v>0</v>
          </cell>
        </row>
        <row r="13946">
          <cell r="A13946" t="str">
            <v/>
          </cell>
          <cell r="B13946" t="str">
            <v/>
          </cell>
          <cell r="C13946"/>
          <cell r="D13946" t="str">
            <v/>
          </cell>
          <cell r="E13946"/>
          <cell r="F13946">
            <v>0</v>
          </cell>
          <cell r="G13946">
            <v>0</v>
          </cell>
        </row>
        <row r="13947">
          <cell r="A13947"/>
          <cell r="B13947"/>
          <cell r="C13947"/>
          <cell r="D13947"/>
          <cell r="E13947"/>
          <cell r="F13947" t="str">
            <v>Total C</v>
          </cell>
          <cell r="G13947">
            <v>0</v>
          </cell>
        </row>
        <row r="13948">
          <cell r="A13948"/>
          <cell r="B13948"/>
          <cell r="C13948"/>
          <cell r="D13948"/>
          <cell r="E13948"/>
          <cell r="F13948"/>
          <cell r="G13948"/>
        </row>
        <row r="13949">
          <cell r="A13949" t="str">
            <v/>
          </cell>
          <cell r="B13949" t="str">
            <v/>
          </cell>
          <cell r="C13949"/>
          <cell r="D13949" t="str">
            <v>Costo  Neto</v>
          </cell>
          <cell r="E13949"/>
          <cell r="F13949" t="str">
            <v>Total D=A+B+C</v>
          </cell>
          <cell r="G13949">
            <v>0</v>
          </cell>
        </row>
        <row r="13951">
          <cell r="A13951" t="str">
            <v>ANALISIS DE PRECIOS</v>
          </cell>
          <cell r="B13951"/>
          <cell r="C13951"/>
          <cell r="D13951"/>
          <cell r="E13951"/>
          <cell r="F13951"/>
          <cell r="G13951"/>
        </row>
        <row r="13952">
          <cell r="A13952" t="str">
            <v>COMITENTE:</v>
          </cell>
          <cell r="B13952" t="str">
            <v>DIRECCIÓN DE ARQUITECTURA</v>
          </cell>
          <cell r="C13952"/>
          <cell r="D13952"/>
          <cell r="E13952"/>
          <cell r="F13952"/>
          <cell r="G13952"/>
        </row>
        <row r="13953">
          <cell r="A13953" t="str">
            <v>CONTRATISTA:</v>
          </cell>
          <cell r="B13953" t="str">
            <v xml:space="preserve">BILBAO CONSTRUCCIONES S.R.L. </v>
          </cell>
          <cell r="C13953"/>
          <cell r="D13953"/>
          <cell r="E13953"/>
          <cell r="F13953"/>
          <cell r="G13953"/>
        </row>
        <row r="13954">
          <cell r="A13954" t="str">
            <v>OBRA:</v>
          </cell>
          <cell r="B13954" t="str">
            <v>CENTRO DE MEDICINA NUCLEAR - PET / CT</v>
          </cell>
          <cell r="C13954"/>
          <cell r="D13954"/>
          <cell r="E13954"/>
          <cell r="F13954" t="str">
            <v>PRECIOS A:</v>
          </cell>
          <cell r="G13954">
            <v>43594</v>
          </cell>
        </row>
        <row r="13955">
          <cell r="A13955" t="str">
            <v>UBICACIÓN:</v>
          </cell>
          <cell r="B13955" t="str">
            <v>CAPITAL</v>
          </cell>
          <cell r="C13955"/>
          <cell r="D13955"/>
          <cell r="E13955"/>
          <cell r="F13955"/>
          <cell r="G13955"/>
        </row>
        <row r="13956">
          <cell r="A13956" t="str">
            <v>RUBRO:</v>
          </cell>
          <cell r="B13956" t="str">
            <v/>
          </cell>
          <cell r="C13956" t="str">
            <v/>
          </cell>
          <cell r="D13956"/>
          <cell r="E13956"/>
          <cell r="F13956"/>
          <cell r="G13956"/>
        </row>
        <row r="13957">
          <cell r="A13957" t="str">
            <v>ITEM:</v>
          </cell>
          <cell r="B13957" t="str">
            <v/>
          </cell>
          <cell r="C13957" t="str">
            <v/>
          </cell>
          <cell r="D13957"/>
          <cell r="E13957"/>
          <cell r="F13957" t="str">
            <v>UNIDAD:</v>
          </cell>
          <cell r="G13957" t="str">
            <v/>
          </cell>
        </row>
        <row r="13958">
          <cell r="A13958"/>
          <cell r="B13958"/>
          <cell r="C13958"/>
          <cell r="D13958"/>
          <cell r="E13958"/>
          <cell r="F13958"/>
          <cell r="G13958"/>
        </row>
        <row r="13959">
          <cell r="A13959" t="str">
            <v>DATOS REDETERMINACION</v>
          </cell>
          <cell r="B13959"/>
          <cell r="C13959" t="str">
            <v>DESIGNACION</v>
          </cell>
          <cell r="D13959" t="str">
            <v>U</v>
          </cell>
          <cell r="E13959" t="str">
            <v>Cantidad</v>
          </cell>
          <cell r="F13959" t="str">
            <v>$ Unitarios</v>
          </cell>
          <cell r="G13959" t="str">
            <v>$ Parcial</v>
          </cell>
        </row>
        <row r="13960">
          <cell r="A13960" t="str">
            <v>CÓDIGO</v>
          </cell>
          <cell r="B13960" t="str">
            <v>DESCRIPCIÓN</v>
          </cell>
          <cell r="C13960"/>
          <cell r="D13960"/>
          <cell r="E13960"/>
          <cell r="F13960"/>
          <cell r="G13960"/>
        </row>
        <row r="13961">
          <cell r="A13961"/>
          <cell r="B13961"/>
          <cell r="C13961" t="str">
            <v>A - MATERIALES</v>
          </cell>
          <cell r="D13961"/>
          <cell r="E13961"/>
          <cell r="F13961"/>
          <cell r="G13961"/>
        </row>
        <row r="13962">
          <cell r="A13962" t="str">
            <v/>
          </cell>
          <cell r="B13962" t="str">
            <v/>
          </cell>
          <cell r="C13962"/>
          <cell r="D13962" t="str">
            <v/>
          </cell>
          <cell r="E13962"/>
          <cell r="F13962">
            <v>0</v>
          </cell>
          <cell r="G13962">
            <v>0</v>
          </cell>
        </row>
        <row r="13963">
          <cell r="A13963" t="str">
            <v/>
          </cell>
          <cell r="B13963" t="str">
            <v/>
          </cell>
          <cell r="C13963"/>
          <cell r="D13963" t="str">
            <v/>
          </cell>
          <cell r="E13963"/>
          <cell r="F13963">
            <v>0</v>
          </cell>
          <cell r="G13963">
            <v>0</v>
          </cell>
        </row>
        <row r="13964">
          <cell r="A13964" t="str">
            <v/>
          </cell>
          <cell r="B13964" t="str">
            <v/>
          </cell>
          <cell r="C13964"/>
          <cell r="D13964" t="str">
            <v/>
          </cell>
          <cell r="E13964"/>
          <cell r="F13964">
            <v>0</v>
          </cell>
          <cell r="G13964">
            <v>0</v>
          </cell>
        </row>
        <row r="13965">
          <cell r="A13965" t="str">
            <v/>
          </cell>
          <cell r="B13965" t="str">
            <v/>
          </cell>
          <cell r="C13965"/>
          <cell r="D13965" t="str">
            <v/>
          </cell>
          <cell r="E13965"/>
          <cell r="F13965">
            <v>0</v>
          </cell>
          <cell r="G13965">
            <v>0</v>
          </cell>
        </row>
        <row r="13966">
          <cell r="A13966" t="str">
            <v/>
          </cell>
          <cell r="B13966" t="str">
            <v/>
          </cell>
          <cell r="C13966"/>
          <cell r="D13966" t="str">
            <v/>
          </cell>
          <cell r="E13966"/>
          <cell r="F13966">
            <v>0</v>
          </cell>
          <cell r="G13966">
            <v>0</v>
          </cell>
        </row>
        <row r="13967">
          <cell r="A13967" t="str">
            <v/>
          </cell>
          <cell r="B13967" t="str">
            <v/>
          </cell>
          <cell r="C13967"/>
          <cell r="D13967" t="str">
            <v/>
          </cell>
          <cell r="E13967"/>
          <cell r="F13967">
            <v>0</v>
          </cell>
          <cell r="G13967">
            <v>0</v>
          </cell>
        </row>
        <row r="13968">
          <cell r="A13968" t="str">
            <v/>
          </cell>
          <cell r="B13968" t="str">
            <v/>
          </cell>
          <cell r="C13968"/>
          <cell r="D13968" t="str">
            <v/>
          </cell>
          <cell r="E13968"/>
          <cell r="F13968">
            <v>0</v>
          </cell>
          <cell r="G13968">
            <v>0</v>
          </cell>
        </row>
        <row r="13969">
          <cell r="A13969" t="str">
            <v/>
          </cell>
          <cell r="B13969" t="str">
            <v/>
          </cell>
          <cell r="C13969"/>
          <cell r="D13969" t="str">
            <v/>
          </cell>
          <cell r="E13969"/>
          <cell r="F13969">
            <v>0</v>
          </cell>
          <cell r="G13969">
            <v>0</v>
          </cell>
        </row>
        <row r="13970">
          <cell r="A13970" t="str">
            <v/>
          </cell>
          <cell r="B13970" t="str">
            <v/>
          </cell>
          <cell r="C13970"/>
          <cell r="D13970" t="str">
            <v/>
          </cell>
          <cell r="E13970"/>
          <cell r="F13970">
            <v>0</v>
          </cell>
          <cell r="G13970">
            <v>0</v>
          </cell>
        </row>
        <row r="13971">
          <cell r="A13971" t="str">
            <v/>
          </cell>
          <cell r="B13971" t="str">
            <v/>
          </cell>
          <cell r="C13971"/>
          <cell r="D13971" t="str">
            <v/>
          </cell>
          <cell r="E13971"/>
          <cell r="F13971">
            <v>0</v>
          </cell>
          <cell r="G13971">
            <v>0</v>
          </cell>
        </row>
        <row r="13972">
          <cell r="A13972" t="str">
            <v/>
          </cell>
          <cell r="B13972" t="str">
            <v/>
          </cell>
          <cell r="C13972"/>
          <cell r="D13972" t="str">
            <v/>
          </cell>
          <cell r="E13972"/>
          <cell r="F13972">
            <v>0</v>
          </cell>
          <cell r="G13972">
            <v>0</v>
          </cell>
        </row>
        <row r="13973">
          <cell r="A13973" t="str">
            <v/>
          </cell>
          <cell r="B13973" t="str">
            <v/>
          </cell>
          <cell r="C13973"/>
          <cell r="D13973" t="str">
            <v/>
          </cell>
          <cell r="E13973"/>
          <cell r="F13973">
            <v>0</v>
          </cell>
          <cell r="G13973">
            <v>0</v>
          </cell>
        </row>
        <row r="13974">
          <cell r="A13974" t="str">
            <v/>
          </cell>
          <cell r="B13974" t="str">
            <v/>
          </cell>
          <cell r="C13974"/>
          <cell r="D13974" t="str">
            <v/>
          </cell>
          <cell r="E13974"/>
          <cell r="F13974">
            <v>0</v>
          </cell>
          <cell r="G13974">
            <v>0</v>
          </cell>
        </row>
        <row r="13975">
          <cell r="A13975" t="str">
            <v/>
          </cell>
          <cell r="B13975" t="str">
            <v/>
          </cell>
          <cell r="C13975"/>
          <cell r="D13975" t="str">
            <v/>
          </cell>
          <cell r="E13975"/>
          <cell r="F13975">
            <v>0</v>
          </cell>
          <cell r="G13975">
            <v>0</v>
          </cell>
        </row>
        <row r="13976">
          <cell r="A13976"/>
          <cell r="B13976"/>
          <cell r="C13976"/>
          <cell r="D13976"/>
          <cell r="E13976"/>
          <cell r="F13976" t="str">
            <v>Total A</v>
          </cell>
          <cell r="G13976">
            <v>0</v>
          </cell>
        </row>
        <row r="13977">
          <cell r="A13977"/>
          <cell r="B13977"/>
          <cell r="C13977" t="str">
            <v>B - MANO DE OBRA</v>
          </cell>
          <cell r="D13977"/>
          <cell r="E13977"/>
          <cell r="F13977"/>
          <cell r="G13977"/>
        </row>
        <row r="13978">
          <cell r="A13978" t="str">
            <v/>
          </cell>
          <cell r="B13978">
            <v>0</v>
          </cell>
          <cell r="C13978"/>
          <cell r="D13978" t="str">
            <v/>
          </cell>
          <cell r="E13978"/>
          <cell r="F13978">
            <v>0</v>
          </cell>
          <cell r="G13978">
            <v>0</v>
          </cell>
        </row>
        <row r="13979">
          <cell r="A13979" t="str">
            <v/>
          </cell>
          <cell r="B13979">
            <v>0</v>
          </cell>
          <cell r="C13979"/>
          <cell r="D13979" t="str">
            <v/>
          </cell>
          <cell r="E13979"/>
          <cell r="F13979">
            <v>0</v>
          </cell>
          <cell r="G13979">
            <v>0</v>
          </cell>
        </row>
        <row r="13980">
          <cell r="A13980" t="str">
            <v/>
          </cell>
          <cell r="B13980">
            <v>0</v>
          </cell>
          <cell r="C13980"/>
          <cell r="D13980" t="str">
            <v/>
          </cell>
          <cell r="E13980"/>
          <cell r="F13980">
            <v>0</v>
          </cell>
          <cell r="G13980">
            <v>0</v>
          </cell>
        </row>
        <row r="13981">
          <cell r="A13981" t="str">
            <v/>
          </cell>
          <cell r="B13981">
            <v>0</v>
          </cell>
          <cell r="C13981"/>
          <cell r="D13981" t="str">
            <v/>
          </cell>
          <cell r="E13981"/>
          <cell r="F13981">
            <v>0</v>
          </cell>
          <cell r="G13981">
            <v>0</v>
          </cell>
        </row>
        <row r="13982">
          <cell r="A13982" t="str">
            <v/>
          </cell>
          <cell r="B13982">
            <v>0</v>
          </cell>
          <cell r="C13982"/>
          <cell r="D13982" t="str">
            <v/>
          </cell>
          <cell r="E13982"/>
          <cell r="F13982">
            <v>0</v>
          </cell>
          <cell r="G13982">
            <v>0</v>
          </cell>
        </row>
        <row r="13983">
          <cell r="A13983" t="str">
            <v/>
          </cell>
          <cell r="B13983">
            <v>0</v>
          </cell>
          <cell r="C13983"/>
          <cell r="D13983" t="str">
            <v/>
          </cell>
          <cell r="E13983"/>
          <cell r="F13983">
            <v>0</v>
          </cell>
          <cell r="G13983">
            <v>0</v>
          </cell>
        </row>
        <row r="13984">
          <cell r="A13984" t="str">
            <v/>
          </cell>
          <cell r="B13984">
            <v>0</v>
          </cell>
          <cell r="C13984"/>
          <cell r="D13984" t="str">
            <v/>
          </cell>
          <cell r="E13984"/>
          <cell r="F13984">
            <v>0</v>
          </cell>
          <cell r="G13984">
            <v>0</v>
          </cell>
        </row>
        <row r="13985">
          <cell r="A13985" t="str">
            <v/>
          </cell>
          <cell r="B13985">
            <v>0</v>
          </cell>
          <cell r="C13985"/>
          <cell r="D13985" t="str">
            <v/>
          </cell>
          <cell r="E13985"/>
          <cell r="F13985">
            <v>0</v>
          </cell>
          <cell r="G13985">
            <v>0</v>
          </cell>
        </row>
        <row r="13986">
          <cell r="A13986"/>
          <cell r="B13986"/>
          <cell r="C13986"/>
          <cell r="D13986"/>
          <cell r="E13986"/>
          <cell r="F13986" t="str">
            <v>Total B</v>
          </cell>
          <cell r="G13986">
            <v>0</v>
          </cell>
        </row>
        <row r="13987">
          <cell r="A13987"/>
          <cell r="B13987"/>
          <cell r="C13987" t="str">
            <v>C - EQUIPOS</v>
          </cell>
          <cell r="D13987"/>
          <cell r="E13987"/>
          <cell r="F13987"/>
          <cell r="G13987"/>
        </row>
        <row r="13988">
          <cell r="A13988" t="str">
            <v/>
          </cell>
          <cell r="B13988" t="str">
            <v/>
          </cell>
          <cell r="C13988"/>
          <cell r="D13988" t="str">
            <v/>
          </cell>
          <cell r="E13988"/>
          <cell r="F13988">
            <v>0</v>
          </cell>
          <cell r="G13988">
            <v>0</v>
          </cell>
        </row>
        <row r="13989">
          <cell r="A13989" t="str">
            <v/>
          </cell>
          <cell r="B13989" t="str">
            <v/>
          </cell>
          <cell r="C13989"/>
          <cell r="D13989" t="str">
            <v/>
          </cell>
          <cell r="E13989"/>
          <cell r="F13989">
            <v>0</v>
          </cell>
          <cell r="G13989">
            <v>0</v>
          </cell>
        </row>
        <row r="13990">
          <cell r="A13990" t="str">
            <v/>
          </cell>
          <cell r="B13990" t="str">
            <v/>
          </cell>
          <cell r="C13990"/>
          <cell r="D13990" t="str">
            <v/>
          </cell>
          <cell r="E13990"/>
          <cell r="F13990">
            <v>0</v>
          </cell>
          <cell r="G13990">
            <v>0</v>
          </cell>
        </row>
        <row r="13991">
          <cell r="A13991" t="str">
            <v/>
          </cell>
          <cell r="B13991" t="str">
            <v/>
          </cell>
          <cell r="C13991"/>
          <cell r="D13991" t="str">
            <v/>
          </cell>
          <cell r="E13991"/>
          <cell r="F13991">
            <v>0</v>
          </cell>
          <cell r="G13991">
            <v>0</v>
          </cell>
        </row>
        <row r="13992">
          <cell r="A13992" t="str">
            <v/>
          </cell>
          <cell r="B13992" t="str">
            <v/>
          </cell>
          <cell r="C13992"/>
          <cell r="D13992" t="str">
            <v/>
          </cell>
          <cell r="E13992"/>
          <cell r="F13992">
            <v>0</v>
          </cell>
          <cell r="G13992">
            <v>0</v>
          </cell>
        </row>
        <row r="13993">
          <cell r="A13993" t="str">
            <v/>
          </cell>
          <cell r="B13993" t="str">
            <v/>
          </cell>
          <cell r="C13993"/>
          <cell r="D13993" t="str">
            <v/>
          </cell>
          <cell r="E13993"/>
          <cell r="F13993">
            <v>0</v>
          </cell>
          <cell r="G13993">
            <v>0</v>
          </cell>
        </row>
        <row r="13994">
          <cell r="A13994" t="str">
            <v/>
          </cell>
          <cell r="B13994" t="str">
            <v/>
          </cell>
          <cell r="C13994"/>
          <cell r="D13994" t="str">
            <v/>
          </cell>
          <cell r="E13994"/>
          <cell r="F13994">
            <v>0</v>
          </cell>
          <cell r="G13994">
            <v>0</v>
          </cell>
        </row>
        <row r="13995">
          <cell r="A13995" t="str">
            <v/>
          </cell>
          <cell r="B13995" t="str">
            <v/>
          </cell>
          <cell r="C13995"/>
          <cell r="D13995" t="str">
            <v/>
          </cell>
          <cell r="E13995"/>
          <cell r="F13995">
            <v>0</v>
          </cell>
          <cell r="G13995">
            <v>0</v>
          </cell>
        </row>
        <row r="13996">
          <cell r="A13996" t="str">
            <v/>
          </cell>
          <cell r="B13996" t="str">
            <v/>
          </cell>
          <cell r="C13996"/>
          <cell r="D13996" t="str">
            <v/>
          </cell>
          <cell r="E13996"/>
          <cell r="F13996">
            <v>0</v>
          </cell>
          <cell r="G13996">
            <v>0</v>
          </cell>
        </row>
        <row r="13997">
          <cell r="A13997"/>
          <cell r="B13997"/>
          <cell r="C13997"/>
          <cell r="D13997"/>
          <cell r="E13997"/>
          <cell r="F13997" t="str">
            <v>Total C</v>
          </cell>
          <cell r="G13997">
            <v>0</v>
          </cell>
        </row>
        <row r="13998">
          <cell r="A13998"/>
          <cell r="B13998"/>
          <cell r="C13998"/>
          <cell r="D13998"/>
          <cell r="E13998"/>
          <cell r="F13998"/>
          <cell r="G13998"/>
        </row>
        <row r="13999">
          <cell r="A13999" t="str">
            <v/>
          </cell>
          <cell r="B13999" t="str">
            <v/>
          </cell>
          <cell r="C13999"/>
          <cell r="D13999" t="str">
            <v>Costo  Neto</v>
          </cell>
          <cell r="E13999"/>
          <cell r="F13999" t="str">
            <v>Total D=A+B+C</v>
          </cell>
          <cell r="G13999">
            <v>0</v>
          </cell>
        </row>
        <row r="14001">
          <cell r="A14001" t="str">
            <v>ANALISIS DE PRECIOS</v>
          </cell>
          <cell r="B14001"/>
          <cell r="C14001"/>
          <cell r="D14001"/>
          <cell r="E14001"/>
          <cell r="F14001"/>
          <cell r="G14001"/>
        </row>
        <row r="14002">
          <cell r="A14002" t="str">
            <v>COMITENTE:</v>
          </cell>
          <cell r="B14002" t="str">
            <v>DIRECCIÓN DE ARQUITECTURA</v>
          </cell>
          <cell r="C14002"/>
          <cell r="D14002"/>
          <cell r="E14002"/>
          <cell r="F14002"/>
          <cell r="G14002"/>
        </row>
        <row r="14003">
          <cell r="A14003" t="str">
            <v>CONTRATISTA:</v>
          </cell>
          <cell r="B14003" t="str">
            <v xml:space="preserve">BILBAO CONSTRUCCIONES S.R.L. </v>
          </cell>
          <cell r="C14003"/>
          <cell r="D14003"/>
          <cell r="E14003"/>
          <cell r="F14003"/>
          <cell r="G14003"/>
        </row>
        <row r="14004">
          <cell r="A14004" t="str">
            <v>OBRA:</v>
          </cell>
          <cell r="B14004" t="str">
            <v>CENTRO DE MEDICINA NUCLEAR - PET / CT</v>
          </cell>
          <cell r="C14004"/>
          <cell r="D14004"/>
          <cell r="E14004"/>
          <cell r="F14004" t="str">
            <v>PRECIOS A:</v>
          </cell>
          <cell r="G14004">
            <v>43594</v>
          </cell>
        </row>
        <row r="14005">
          <cell r="A14005" t="str">
            <v>UBICACIÓN:</v>
          </cell>
          <cell r="B14005" t="str">
            <v>CAPITAL</v>
          </cell>
          <cell r="C14005"/>
          <cell r="D14005"/>
          <cell r="E14005"/>
          <cell r="F14005"/>
          <cell r="G14005"/>
        </row>
        <row r="14006">
          <cell r="A14006" t="str">
            <v>RUBRO:</v>
          </cell>
          <cell r="B14006" t="str">
            <v/>
          </cell>
          <cell r="C14006" t="str">
            <v/>
          </cell>
          <cell r="D14006"/>
          <cell r="E14006"/>
          <cell r="F14006"/>
          <cell r="G14006"/>
        </row>
        <row r="14007">
          <cell r="A14007" t="str">
            <v>ITEM:</v>
          </cell>
          <cell r="B14007" t="str">
            <v/>
          </cell>
          <cell r="C14007" t="str">
            <v/>
          </cell>
          <cell r="D14007"/>
          <cell r="E14007"/>
          <cell r="F14007" t="str">
            <v>UNIDAD:</v>
          </cell>
          <cell r="G14007" t="str">
            <v/>
          </cell>
        </row>
        <row r="14008">
          <cell r="A14008"/>
          <cell r="B14008"/>
          <cell r="C14008"/>
          <cell r="D14008"/>
          <cell r="E14008"/>
          <cell r="F14008"/>
          <cell r="G14008"/>
        </row>
        <row r="14009">
          <cell r="A14009" t="str">
            <v>DATOS REDETERMINACION</v>
          </cell>
          <cell r="B14009"/>
          <cell r="C14009" t="str">
            <v>DESIGNACION</v>
          </cell>
          <cell r="D14009" t="str">
            <v>U</v>
          </cell>
          <cell r="E14009" t="str">
            <v>Cantidad</v>
          </cell>
          <cell r="F14009" t="str">
            <v>$ Unitarios</v>
          </cell>
          <cell r="G14009" t="str">
            <v>$ Parcial</v>
          </cell>
        </row>
        <row r="14010">
          <cell r="A14010" t="str">
            <v>CÓDIGO</v>
          </cell>
          <cell r="B14010" t="str">
            <v>DESCRIPCIÓN</v>
          </cell>
          <cell r="C14010"/>
          <cell r="D14010"/>
          <cell r="E14010"/>
          <cell r="F14010"/>
          <cell r="G14010"/>
        </row>
        <row r="14011">
          <cell r="A14011"/>
          <cell r="B14011"/>
          <cell r="C14011" t="str">
            <v>A - MATERIALES</v>
          </cell>
          <cell r="D14011"/>
          <cell r="E14011"/>
          <cell r="F14011"/>
          <cell r="G14011"/>
        </row>
        <row r="14012">
          <cell r="A14012" t="str">
            <v/>
          </cell>
          <cell r="B14012" t="str">
            <v/>
          </cell>
          <cell r="C14012"/>
          <cell r="D14012" t="str">
            <v/>
          </cell>
          <cell r="E14012"/>
          <cell r="F14012">
            <v>0</v>
          </cell>
          <cell r="G14012">
            <v>0</v>
          </cell>
        </row>
        <row r="14013">
          <cell r="A14013" t="str">
            <v/>
          </cell>
          <cell r="B14013" t="str">
            <v/>
          </cell>
          <cell r="C14013"/>
          <cell r="D14013" t="str">
            <v/>
          </cell>
          <cell r="E14013"/>
          <cell r="F14013">
            <v>0</v>
          </cell>
          <cell r="G14013">
            <v>0</v>
          </cell>
        </row>
        <row r="14014">
          <cell r="A14014" t="str">
            <v/>
          </cell>
          <cell r="B14014" t="str">
            <v/>
          </cell>
          <cell r="C14014"/>
          <cell r="D14014" t="str">
            <v/>
          </cell>
          <cell r="E14014"/>
          <cell r="F14014">
            <v>0</v>
          </cell>
          <cell r="G14014">
            <v>0</v>
          </cell>
        </row>
        <row r="14015">
          <cell r="A14015" t="str">
            <v/>
          </cell>
          <cell r="B14015" t="str">
            <v/>
          </cell>
          <cell r="C14015"/>
          <cell r="D14015" t="str">
            <v/>
          </cell>
          <cell r="E14015"/>
          <cell r="F14015">
            <v>0</v>
          </cell>
          <cell r="G14015">
            <v>0</v>
          </cell>
        </row>
        <row r="14016">
          <cell r="A14016" t="str">
            <v/>
          </cell>
          <cell r="B14016" t="str">
            <v/>
          </cell>
          <cell r="C14016"/>
          <cell r="D14016" t="str">
            <v/>
          </cell>
          <cell r="E14016"/>
          <cell r="F14016">
            <v>0</v>
          </cell>
          <cell r="G14016">
            <v>0</v>
          </cell>
        </row>
        <row r="14017">
          <cell r="A14017" t="str">
            <v/>
          </cell>
          <cell r="B14017" t="str">
            <v/>
          </cell>
          <cell r="C14017"/>
          <cell r="D14017" t="str">
            <v/>
          </cell>
          <cell r="E14017"/>
          <cell r="F14017">
            <v>0</v>
          </cell>
          <cell r="G14017">
            <v>0</v>
          </cell>
        </row>
        <row r="14018">
          <cell r="A14018" t="str">
            <v/>
          </cell>
          <cell r="B14018" t="str">
            <v/>
          </cell>
          <cell r="C14018"/>
          <cell r="D14018" t="str">
            <v/>
          </cell>
          <cell r="E14018"/>
          <cell r="F14018">
            <v>0</v>
          </cell>
          <cell r="G14018">
            <v>0</v>
          </cell>
        </row>
        <row r="14019">
          <cell r="A14019" t="str">
            <v/>
          </cell>
          <cell r="B14019" t="str">
            <v/>
          </cell>
          <cell r="C14019"/>
          <cell r="D14019" t="str">
            <v/>
          </cell>
          <cell r="E14019"/>
          <cell r="F14019">
            <v>0</v>
          </cell>
          <cell r="G14019">
            <v>0</v>
          </cell>
        </row>
        <row r="14020">
          <cell r="A14020" t="str">
            <v/>
          </cell>
          <cell r="B14020" t="str">
            <v/>
          </cell>
          <cell r="C14020"/>
          <cell r="D14020" t="str">
            <v/>
          </cell>
          <cell r="E14020"/>
          <cell r="F14020">
            <v>0</v>
          </cell>
          <cell r="G14020">
            <v>0</v>
          </cell>
        </row>
        <row r="14021">
          <cell r="A14021" t="str">
            <v/>
          </cell>
          <cell r="B14021" t="str">
            <v/>
          </cell>
          <cell r="C14021"/>
          <cell r="D14021" t="str">
            <v/>
          </cell>
          <cell r="E14021"/>
          <cell r="F14021">
            <v>0</v>
          </cell>
          <cell r="G14021">
            <v>0</v>
          </cell>
        </row>
        <row r="14022">
          <cell r="A14022" t="str">
            <v/>
          </cell>
          <cell r="B14022" t="str">
            <v/>
          </cell>
          <cell r="C14022"/>
          <cell r="D14022" t="str">
            <v/>
          </cell>
          <cell r="E14022"/>
          <cell r="F14022">
            <v>0</v>
          </cell>
          <cell r="G14022">
            <v>0</v>
          </cell>
        </row>
        <row r="14023">
          <cell r="A14023" t="str">
            <v/>
          </cell>
          <cell r="B14023" t="str">
            <v/>
          </cell>
          <cell r="C14023"/>
          <cell r="D14023" t="str">
            <v/>
          </cell>
          <cell r="E14023"/>
          <cell r="F14023">
            <v>0</v>
          </cell>
          <cell r="G14023">
            <v>0</v>
          </cell>
        </row>
        <row r="14024">
          <cell r="A14024" t="str">
            <v/>
          </cell>
          <cell r="B14024" t="str">
            <v/>
          </cell>
          <cell r="C14024"/>
          <cell r="D14024" t="str">
            <v/>
          </cell>
          <cell r="E14024"/>
          <cell r="F14024">
            <v>0</v>
          </cell>
          <cell r="G14024">
            <v>0</v>
          </cell>
        </row>
        <row r="14025">
          <cell r="A14025" t="str">
            <v/>
          </cell>
          <cell r="B14025" t="str">
            <v/>
          </cell>
          <cell r="C14025"/>
          <cell r="D14025" t="str">
            <v/>
          </cell>
          <cell r="E14025"/>
          <cell r="F14025">
            <v>0</v>
          </cell>
          <cell r="G14025">
            <v>0</v>
          </cell>
        </row>
        <row r="14026">
          <cell r="A14026"/>
          <cell r="B14026"/>
          <cell r="C14026"/>
          <cell r="D14026"/>
          <cell r="E14026"/>
          <cell r="F14026" t="str">
            <v>Total A</v>
          </cell>
          <cell r="G14026">
            <v>0</v>
          </cell>
        </row>
        <row r="14027">
          <cell r="A14027"/>
          <cell r="B14027"/>
          <cell r="C14027" t="str">
            <v>B - MANO DE OBRA</v>
          </cell>
          <cell r="D14027"/>
          <cell r="E14027"/>
          <cell r="F14027"/>
          <cell r="G14027"/>
        </row>
        <row r="14028">
          <cell r="A14028" t="str">
            <v/>
          </cell>
          <cell r="B14028">
            <v>0</v>
          </cell>
          <cell r="C14028"/>
          <cell r="D14028" t="str">
            <v/>
          </cell>
          <cell r="E14028"/>
          <cell r="F14028">
            <v>0</v>
          </cell>
          <cell r="G14028">
            <v>0</v>
          </cell>
        </row>
        <row r="14029">
          <cell r="A14029" t="str">
            <v/>
          </cell>
          <cell r="B14029">
            <v>0</v>
          </cell>
          <cell r="C14029"/>
          <cell r="D14029" t="str">
            <v/>
          </cell>
          <cell r="E14029"/>
          <cell r="F14029">
            <v>0</v>
          </cell>
          <cell r="G14029">
            <v>0</v>
          </cell>
        </row>
        <row r="14030">
          <cell r="A14030" t="str">
            <v/>
          </cell>
          <cell r="B14030">
            <v>0</v>
          </cell>
          <cell r="C14030"/>
          <cell r="D14030" t="str">
            <v/>
          </cell>
          <cell r="E14030"/>
          <cell r="F14030">
            <v>0</v>
          </cell>
          <cell r="G14030">
            <v>0</v>
          </cell>
        </row>
        <row r="14031">
          <cell r="A14031" t="str">
            <v/>
          </cell>
          <cell r="B14031">
            <v>0</v>
          </cell>
          <cell r="C14031"/>
          <cell r="D14031" t="str">
            <v/>
          </cell>
          <cell r="E14031"/>
          <cell r="F14031">
            <v>0</v>
          </cell>
          <cell r="G14031">
            <v>0</v>
          </cell>
        </row>
        <row r="14032">
          <cell r="A14032" t="str">
            <v/>
          </cell>
          <cell r="B14032">
            <v>0</v>
          </cell>
          <cell r="C14032"/>
          <cell r="D14032" t="str">
            <v/>
          </cell>
          <cell r="E14032"/>
          <cell r="F14032">
            <v>0</v>
          </cell>
          <cell r="G14032">
            <v>0</v>
          </cell>
        </row>
        <row r="14033">
          <cell r="A14033" t="str">
            <v/>
          </cell>
          <cell r="B14033">
            <v>0</v>
          </cell>
          <cell r="C14033"/>
          <cell r="D14033" t="str">
            <v/>
          </cell>
          <cell r="E14033"/>
          <cell r="F14033">
            <v>0</v>
          </cell>
          <cell r="G14033">
            <v>0</v>
          </cell>
        </row>
        <row r="14034">
          <cell r="A14034" t="str">
            <v/>
          </cell>
          <cell r="B14034">
            <v>0</v>
          </cell>
          <cell r="C14034"/>
          <cell r="D14034" t="str">
            <v/>
          </cell>
          <cell r="E14034"/>
          <cell r="F14034">
            <v>0</v>
          </cell>
          <cell r="G14034">
            <v>0</v>
          </cell>
        </row>
        <row r="14035">
          <cell r="A14035" t="str">
            <v/>
          </cell>
          <cell r="B14035">
            <v>0</v>
          </cell>
          <cell r="C14035"/>
          <cell r="D14035" t="str">
            <v/>
          </cell>
          <cell r="E14035"/>
          <cell r="F14035">
            <v>0</v>
          </cell>
          <cell r="G14035">
            <v>0</v>
          </cell>
        </row>
        <row r="14036">
          <cell r="A14036"/>
          <cell r="B14036"/>
          <cell r="C14036"/>
          <cell r="D14036"/>
          <cell r="E14036"/>
          <cell r="F14036" t="str">
            <v>Total B</v>
          </cell>
          <cell r="G14036">
            <v>0</v>
          </cell>
        </row>
        <row r="14037">
          <cell r="A14037"/>
          <cell r="B14037"/>
          <cell r="C14037" t="str">
            <v>C - EQUIPOS</v>
          </cell>
          <cell r="D14037"/>
          <cell r="E14037"/>
          <cell r="F14037"/>
          <cell r="G14037"/>
        </row>
        <row r="14038">
          <cell r="A14038" t="str">
            <v/>
          </cell>
          <cell r="B14038" t="str">
            <v/>
          </cell>
          <cell r="C14038"/>
          <cell r="D14038" t="str">
            <v/>
          </cell>
          <cell r="E14038"/>
          <cell r="F14038">
            <v>0</v>
          </cell>
          <cell r="G14038">
            <v>0</v>
          </cell>
        </row>
        <row r="14039">
          <cell r="A14039" t="str">
            <v/>
          </cell>
          <cell r="B14039" t="str">
            <v/>
          </cell>
          <cell r="C14039"/>
          <cell r="D14039" t="str">
            <v/>
          </cell>
          <cell r="E14039"/>
          <cell r="F14039">
            <v>0</v>
          </cell>
          <cell r="G14039">
            <v>0</v>
          </cell>
        </row>
        <row r="14040">
          <cell r="A14040" t="str">
            <v/>
          </cell>
          <cell r="B14040" t="str">
            <v/>
          </cell>
          <cell r="C14040"/>
          <cell r="D14040" t="str">
            <v/>
          </cell>
          <cell r="E14040"/>
          <cell r="F14040">
            <v>0</v>
          </cell>
          <cell r="G14040">
            <v>0</v>
          </cell>
        </row>
        <row r="14041">
          <cell r="A14041" t="str">
            <v/>
          </cell>
          <cell r="B14041" t="str">
            <v/>
          </cell>
          <cell r="C14041"/>
          <cell r="D14041" t="str">
            <v/>
          </cell>
          <cell r="E14041"/>
          <cell r="F14041">
            <v>0</v>
          </cell>
          <cell r="G14041">
            <v>0</v>
          </cell>
        </row>
        <row r="14042">
          <cell r="A14042" t="str">
            <v/>
          </cell>
          <cell r="B14042" t="str">
            <v/>
          </cell>
          <cell r="C14042"/>
          <cell r="D14042" t="str">
            <v/>
          </cell>
          <cell r="E14042"/>
          <cell r="F14042">
            <v>0</v>
          </cell>
          <cell r="G14042">
            <v>0</v>
          </cell>
        </row>
        <row r="14043">
          <cell r="A14043" t="str">
            <v/>
          </cell>
          <cell r="B14043" t="str">
            <v/>
          </cell>
          <cell r="C14043"/>
          <cell r="D14043" t="str">
            <v/>
          </cell>
          <cell r="E14043"/>
          <cell r="F14043">
            <v>0</v>
          </cell>
          <cell r="G14043">
            <v>0</v>
          </cell>
        </row>
        <row r="14044">
          <cell r="A14044" t="str">
            <v/>
          </cell>
          <cell r="B14044" t="str">
            <v/>
          </cell>
          <cell r="C14044"/>
          <cell r="D14044" t="str">
            <v/>
          </cell>
          <cell r="E14044"/>
          <cell r="F14044">
            <v>0</v>
          </cell>
          <cell r="G14044">
            <v>0</v>
          </cell>
        </row>
        <row r="14045">
          <cell r="A14045" t="str">
            <v/>
          </cell>
          <cell r="B14045" t="str">
            <v/>
          </cell>
          <cell r="C14045"/>
          <cell r="D14045" t="str">
            <v/>
          </cell>
          <cell r="E14045"/>
          <cell r="F14045">
            <v>0</v>
          </cell>
          <cell r="G14045">
            <v>0</v>
          </cell>
        </row>
        <row r="14046">
          <cell r="A14046" t="str">
            <v/>
          </cell>
          <cell r="B14046" t="str">
            <v/>
          </cell>
          <cell r="C14046"/>
          <cell r="D14046" t="str">
            <v/>
          </cell>
          <cell r="E14046"/>
          <cell r="F14046">
            <v>0</v>
          </cell>
          <cell r="G14046">
            <v>0</v>
          </cell>
        </row>
        <row r="14047">
          <cell r="A14047"/>
          <cell r="B14047"/>
          <cell r="C14047"/>
          <cell r="D14047"/>
          <cell r="E14047"/>
          <cell r="F14047" t="str">
            <v>Total C</v>
          </cell>
          <cell r="G14047">
            <v>0</v>
          </cell>
        </row>
        <row r="14048">
          <cell r="A14048"/>
          <cell r="B14048"/>
          <cell r="C14048"/>
          <cell r="D14048"/>
          <cell r="E14048"/>
          <cell r="F14048"/>
          <cell r="G14048"/>
        </row>
        <row r="14049">
          <cell r="A14049" t="str">
            <v/>
          </cell>
          <cell r="B14049" t="str">
            <v/>
          </cell>
          <cell r="C14049"/>
          <cell r="D14049" t="str">
            <v>Costo  Neto</v>
          </cell>
          <cell r="E14049"/>
          <cell r="F14049" t="str">
            <v>Total D=A+B+C</v>
          </cell>
          <cell r="G14049">
            <v>0</v>
          </cell>
        </row>
        <row r="14051">
          <cell r="A14051" t="str">
            <v>ANALISIS DE PRECIOS</v>
          </cell>
          <cell r="B14051"/>
          <cell r="C14051"/>
          <cell r="D14051"/>
          <cell r="E14051"/>
          <cell r="F14051"/>
          <cell r="G14051"/>
        </row>
        <row r="14052">
          <cell r="A14052" t="str">
            <v>COMITENTE:</v>
          </cell>
          <cell r="B14052" t="str">
            <v>DIRECCIÓN DE ARQUITECTURA</v>
          </cell>
          <cell r="C14052"/>
          <cell r="D14052"/>
          <cell r="E14052"/>
          <cell r="F14052"/>
          <cell r="G14052"/>
        </row>
        <row r="14053">
          <cell r="A14053" t="str">
            <v>CONTRATISTA:</v>
          </cell>
          <cell r="B14053" t="str">
            <v xml:space="preserve">BILBAO CONSTRUCCIONES S.R.L. </v>
          </cell>
          <cell r="C14053"/>
          <cell r="D14053"/>
          <cell r="E14053"/>
          <cell r="F14053"/>
          <cell r="G14053"/>
        </row>
        <row r="14054">
          <cell r="A14054" t="str">
            <v>OBRA:</v>
          </cell>
          <cell r="B14054" t="str">
            <v>CENTRO DE MEDICINA NUCLEAR - PET / CT</v>
          </cell>
          <cell r="C14054"/>
          <cell r="D14054"/>
          <cell r="E14054"/>
          <cell r="F14054" t="str">
            <v>PRECIOS A:</v>
          </cell>
          <cell r="G14054">
            <v>43594</v>
          </cell>
        </row>
        <row r="14055">
          <cell r="A14055" t="str">
            <v>UBICACIÓN:</v>
          </cell>
          <cell r="B14055" t="str">
            <v>CAPITAL</v>
          </cell>
          <cell r="C14055"/>
          <cell r="D14055"/>
          <cell r="E14055"/>
          <cell r="F14055"/>
          <cell r="G14055"/>
        </row>
        <row r="14056">
          <cell r="A14056" t="str">
            <v>RUBRO:</v>
          </cell>
          <cell r="B14056" t="str">
            <v/>
          </cell>
          <cell r="C14056" t="str">
            <v/>
          </cell>
          <cell r="D14056"/>
          <cell r="E14056"/>
          <cell r="F14056"/>
          <cell r="G14056"/>
        </row>
        <row r="14057">
          <cell r="A14057" t="str">
            <v>ITEM:</v>
          </cell>
          <cell r="B14057" t="str">
            <v/>
          </cell>
          <cell r="C14057" t="str">
            <v/>
          </cell>
          <cell r="D14057"/>
          <cell r="E14057"/>
          <cell r="F14057" t="str">
            <v>UNIDAD:</v>
          </cell>
          <cell r="G14057" t="str">
            <v/>
          </cell>
        </row>
        <row r="14058">
          <cell r="A14058"/>
          <cell r="B14058"/>
          <cell r="C14058"/>
          <cell r="D14058"/>
          <cell r="E14058"/>
          <cell r="F14058"/>
          <cell r="G14058"/>
        </row>
        <row r="14059">
          <cell r="A14059" t="str">
            <v>DATOS REDETERMINACION</v>
          </cell>
          <cell r="B14059"/>
          <cell r="C14059" t="str">
            <v>DESIGNACION</v>
          </cell>
          <cell r="D14059" t="str">
            <v>U</v>
          </cell>
          <cell r="E14059" t="str">
            <v>Cantidad</v>
          </cell>
          <cell r="F14059" t="str">
            <v>$ Unitarios</v>
          </cell>
          <cell r="G14059" t="str">
            <v>$ Parcial</v>
          </cell>
        </row>
        <row r="14060">
          <cell r="A14060" t="str">
            <v>CÓDIGO</v>
          </cell>
          <cell r="B14060" t="str">
            <v>DESCRIPCIÓN</v>
          </cell>
          <cell r="C14060"/>
          <cell r="D14060"/>
          <cell r="E14060"/>
          <cell r="F14060"/>
          <cell r="G14060"/>
        </row>
        <row r="14061">
          <cell r="A14061"/>
          <cell r="B14061"/>
          <cell r="C14061" t="str">
            <v>A - MATERIALES</v>
          </cell>
          <cell r="D14061"/>
          <cell r="E14061"/>
          <cell r="F14061"/>
          <cell r="G14061"/>
        </row>
        <row r="14062">
          <cell r="A14062" t="str">
            <v/>
          </cell>
          <cell r="B14062" t="str">
            <v/>
          </cell>
          <cell r="C14062"/>
          <cell r="D14062" t="str">
            <v/>
          </cell>
          <cell r="E14062"/>
          <cell r="F14062">
            <v>0</v>
          </cell>
          <cell r="G14062">
            <v>0</v>
          </cell>
        </row>
        <row r="14063">
          <cell r="A14063" t="str">
            <v/>
          </cell>
          <cell r="B14063" t="str">
            <v/>
          </cell>
          <cell r="C14063"/>
          <cell r="D14063" t="str">
            <v/>
          </cell>
          <cell r="E14063"/>
          <cell r="F14063">
            <v>0</v>
          </cell>
          <cell r="G14063">
            <v>0</v>
          </cell>
        </row>
        <row r="14064">
          <cell r="A14064" t="str">
            <v/>
          </cell>
          <cell r="B14064" t="str">
            <v/>
          </cell>
          <cell r="C14064"/>
          <cell r="D14064" t="str">
            <v/>
          </cell>
          <cell r="E14064"/>
          <cell r="F14064">
            <v>0</v>
          </cell>
          <cell r="G14064">
            <v>0</v>
          </cell>
        </row>
        <row r="14065">
          <cell r="A14065" t="str">
            <v/>
          </cell>
          <cell r="B14065" t="str">
            <v/>
          </cell>
          <cell r="C14065"/>
          <cell r="D14065" t="str">
            <v/>
          </cell>
          <cell r="E14065"/>
          <cell r="F14065">
            <v>0</v>
          </cell>
          <cell r="G14065">
            <v>0</v>
          </cell>
        </row>
        <row r="14066">
          <cell r="A14066" t="str">
            <v/>
          </cell>
          <cell r="B14066" t="str">
            <v/>
          </cell>
          <cell r="C14066"/>
          <cell r="D14066" t="str">
            <v/>
          </cell>
          <cell r="E14066"/>
          <cell r="F14066">
            <v>0</v>
          </cell>
          <cell r="G14066">
            <v>0</v>
          </cell>
        </row>
        <row r="14067">
          <cell r="A14067" t="str">
            <v/>
          </cell>
          <cell r="B14067" t="str">
            <v/>
          </cell>
          <cell r="C14067"/>
          <cell r="D14067" t="str">
            <v/>
          </cell>
          <cell r="E14067"/>
          <cell r="F14067">
            <v>0</v>
          </cell>
          <cell r="G14067">
            <v>0</v>
          </cell>
        </row>
        <row r="14068">
          <cell r="A14068" t="str">
            <v/>
          </cell>
          <cell r="B14068" t="str">
            <v/>
          </cell>
          <cell r="C14068"/>
          <cell r="D14068" t="str">
            <v/>
          </cell>
          <cell r="E14068"/>
          <cell r="F14068">
            <v>0</v>
          </cell>
          <cell r="G14068">
            <v>0</v>
          </cell>
        </row>
        <row r="14069">
          <cell r="A14069" t="str">
            <v/>
          </cell>
          <cell r="B14069" t="str">
            <v/>
          </cell>
          <cell r="C14069"/>
          <cell r="D14069" t="str">
            <v/>
          </cell>
          <cell r="E14069"/>
          <cell r="F14069">
            <v>0</v>
          </cell>
          <cell r="G14069">
            <v>0</v>
          </cell>
        </row>
        <row r="14070">
          <cell r="A14070" t="str">
            <v/>
          </cell>
          <cell r="B14070" t="str">
            <v/>
          </cell>
          <cell r="C14070"/>
          <cell r="D14070" t="str">
            <v/>
          </cell>
          <cell r="E14070"/>
          <cell r="F14070">
            <v>0</v>
          </cell>
          <cell r="G14070">
            <v>0</v>
          </cell>
        </row>
        <row r="14071">
          <cell r="A14071" t="str">
            <v/>
          </cell>
          <cell r="B14071" t="str">
            <v/>
          </cell>
          <cell r="C14071"/>
          <cell r="D14071" t="str">
            <v/>
          </cell>
          <cell r="E14071"/>
          <cell r="F14071">
            <v>0</v>
          </cell>
          <cell r="G14071">
            <v>0</v>
          </cell>
        </row>
        <row r="14072">
          <cell r="A14072" t="str">
            <v/>
          </cell>
          <cell r="B14072" t="str">
            <v/>
          </cell>
          <cell r="C14072"/>
          <cell r="D14072" t="str">
            <v/>
          </cell>
          <cell r="E14072"/>
          <cell r="F14072">
            <v>0</v>
          </cell>
          <cell r="G14072">
            <v>0</v>
          </cell>
        </row>
        <row r="14073">
          <cell r="A14073" t="str">
            <v/>
          </cell>
          <cell r="B14073" t="str">
            <v/>
          </cell>
          <cell r="C14073"/>
          <cell r="D14073" t="str">
            <v/>
          </cell>
          <cell r="E14073"/>
          <cell r="F14073">
            <v>0</v>
          </cell>
          <cell r="G14073">
            <v>0</v>
          </cell>
        </row>
        <row r="14074">
          <cell r="A14074" t="str">
            <v/>
          </cell>
          <cell r="B14074" t="str">
            <v/>
          </cell>
          <cell r="C14074"/>
          <cell r="D14074" t="str">
            <v/>
          </cell>
          <cell r="E14074"/>
          <cell r="F14074">
            <v>0</v>
          </cell>
          <cell r="G14074">
            <v>0</v>
          </cell>
        </row>
        <row r="14075">
          <cell r="A14075" t="str">
            <v/>
          </cell>
          <cell r="B14075" t="str">
            <v/>
          </cell>
          <cell r="C14075"/>
          <cell r="D14075" t="str">
            <v/>
          </cell>
          <cell r="E14075"/>
          <cell r="F14075">
            <v>0</v>
          </cell>
          <cell r="G14075">
            <v>0</v>
          </cell>
        </row>
        <row r="14076">
          <cell r="A14076"/>
          <cell r="B14076"/>
          <cell r="C14076"/>
          <cell r="D14076"/>
          <cell r="E14076"/>
          <cell r="F14076" t="str">
            <v>Total A</v>
          </cell>
          <cell r="G14076">
            <v>0</v>
          </cell>
        </row>
        <row r="14077">
          <cell r="A14077"/>
          <cell r="B14077"/>
          <cell r="C14077" t="str">
            <v>B - MANO DE OBRA</v>
          </cell>
          <cell r="D14077"/>
          <cell r="E14077"/>
          <cell r="F14077"/>
          <cell r="G14077"/>
        </row>
        <row r="14078">
          <cell r="A14078" t="str">
            <v/>
          </cell>
          <cell r="B14078">
            <v>0</v>
          </cell>
          <cell r="C14078"/>
          <cell r="D14078" t="str">
            <v/>
          </cell>
          <cell r="E14078"/>
          <cell r="F14078">
            <v>0</v>
          </cell>
          <cell r="G14078">
            <v>0</v>
          </cell>
        </row>
        <row r="14079">
          <cell r="A14079" t="str">
            <v/>
          </cell>
          <cell r="B14079">
            <v>0</v>
          </cell>
          <cell r="C14079"/>
          <cell r="D14079" t="str">
            <v/>
          </cell>
          <cell r="E14079"/>
          <cell r="F14079">
            <v>0</v>
          </cell>
          <cell r="G14079">
            <v>0</v>
          </cell>
        </row>
        <row r="14080">
          <cell r="A14080" t="str">
            <v/>
          </cell>
          <cell r="B14080">
            <v>0</v>
          </cell>
          <cell r="C14080"/>
          <cell r="D14080" t="str">
            <v/>
          </cell>
          <cell r="E14080"/>
          <cell r="F14080">
            <v>0</v>
          </cell>
          <cell r="G14080">
            <v>0</v>
          </cell>
        </row>
        <row r="14081">
          <cell r="A14081" t="str">
            <v/>
          </cell>
          <cell r="B14081">
            <v>0</v>
          </cell>
          <cell r="C14081"/>
          <cell r="D14081" t="str">
            <v/>
          </cell>
          <cell r="E14081"/>
          <cell r="F14081">
            <v>0</v>
          </cell>
          <cell r="G14081">
            <v>0</v>
          </cell>
        </row>
        <row r="14082">
          <cell r="A14082" t="str">
            <v/>
          </cell>
          <cell r="B14082">
            <v>0</v>
          </cell>
          <cell r="C14082"/>
          <cell r="D14082" t="str">
            <v/>
          </cell>
          <cell r="E14082"/>
          <cell r="F14082">
            <v>0</v>
          </cell>
          <cell r="G14082">
            <v>0</v>
          </cell>
        </row>
        <row r="14083">
          <cell r="A14083" t="str">
            <v/>
          </cell>
          <cell r="B14083">
            <v>0</v>
          </cell>
          <cell r="C14083"/>
          <cell r="D14083" t="str">
            <v/>
          </cell>
          <cell r="E14083"/>
          <cell r="F14083">
            <v>0</v>
          </cell>
          <cell r="G14083">
            <v>0</v>
          </cell>
        </row>
        <row r="14084">
          <cell r="A14084" t="str">
            <v/>
          </cell>
          <cell r="B14084">
            <v>0</v>
          </cell>
          <cell r="C14084"/>
          <cell r="D14084" t="str">
            <v/>
          </cell>
          <cell r="E14084"/>
          <cell r="F14084">
            <v>0</v>
          </cell>
          <cell r="G14084">
            <v>0</v>
          </cell>
        </row>
        <row r="14085">
          <cell r="A14085" t="str">
            <v/>
          </cell>
          <cell r="B14085">
            <v>0</v>
          </cell>
          <cell r="C14085"/>
          <cell r="D14085" t="str">
            <v/>
          </cell>
          <cell r="E14085"/>
          <cell r="F14085">
            <v>0</v>
          </cell>
          <cell r="G14085">
            <v>0</v>
          </cell>
        </row>
        <row r="14086">
          <cell r="A14086"/>
          <cell r="B14086"/>
          <cell r="C14086"/>
          <cell r="D14086"/>
          <cell r="E14086"/>
          <cell r="F14086" t="str">
            <v>Total B</v>
          </cell>
          <cell r="G14086">
            <v>0</v>
          </cell>
        </row>
        <row r="14087">
          <cell r="A14087"/>
          <cell r="B14087"/>
          <cell r="C14087" t="str">
            <v>C - EQUIPOS</v>
          </cell>
          <cell r="D14087"/>
          <cell r="E14087"/>
          <cell r="F14087"/>
          <cell r="G14087"/>
        </row>
        <row r="14088">
          <cell r="A14088" t="str">
            <v/>
          </cell>
          <cell r="B14088" t="str">
            <v/>
          </cell>
          <cell r="C14088"/>
          <cell r="D14088" t="str">
            <v/>
          </cell>
          <cell r="E14088"/>
          <cell r="F14088">
            <v>0</v>
          </cell>
          <cell r="G14088">
            <v>0</v>
          </cell>
        </row>
        <row r="14089">
          <cell r="A14089" t="str">
            <v/>
          </cell>
          <cell r="B14089" t="str">
            <v/>
          </cell>
          <cell r="C14089"/>
          <cell r="D14089" t="str">
            <v/>
          </cell>
          <cell r="E14089"/>
          <cell r="F14089">
            <v>0</v>
          </cell>
          <cell r="G14089">
            <v>0</v>
          </cell>
        </row>
        <row r="14090">
          <cell r="A14090" t="str">
            <v/>
          </cell>
          <cell r="B14090" t="str">
            <v/>
          </cell>
          <cell r="C14090"/>
          <cell r="D14090" t="str">
            <v/>
          </cell>
          <cell r="E14090"/>
          <cell r="F14090">
            <v>0</v>
          </cell>
          <cell r="G14090">
            <v>0</v>
          </cell>
        </row>
        <row r="14091">
          <cell r="A14091" t="str">
            <v/>
          </cell>
          <cell r="B14091" t="str">
            <v/>
          </cell>
          <cell r="C14091"/>
          <cell r="D14091" t="str">
            <v/>
          </cell>
          <cell r="E14091"/>
          <cell r="F14091">
            <v>0</v>
          </cell>
          <cell r="G14091">
            <v>0</v>
          </cell>
        </row>
        <row r="14092">
          <cell r="A14092" t="str">
            <v/>
          </cell>
          <cell r="B14092" t="str">
            <v/>
          </cell>
          <cell r="C14092"/>
          <cell r="D14092" t="str">
            <v/>
          </cell>
          <cell r="E14092"/>
          <cell r="F14092">
            <v>0</v>
          </cell>
          <cell r="G14092">
            <v>0</v>
          </cell>
        </row>
        <row r="14093">
          <cell r="A14093" t="str">
            <v/>
          </cell>
          <cell r="B14093" t="str">
            <v/>
          </cell>
          <cell r="C14093"/>
          <cell r="D14093" t="str">
            <v/>
          </cell>
          <cell r="E14093"/>
          <cell r="F14093">
            <v>0</v>
          </cell>
          <cell r="G14093">
            <v>0</v>
          </cell>
        </row>
        <row r="14094">
          <cell r="A14094" t="str">
            <v/>
          </cell>
          <cell r="B14094" t="str">
            <v/>
          </cell>
          <cell r="C14094"/>
          <cell r="D14094" t="str">
            <v/>
          </cell>
          <cell r="E14094"/>
          <cell r="F14094">
            <v>0</v>
          </cell>
          <cell r="G14094">
            <v>0</v>
          </cell>
        </row>
        <row r="14095">
          <cell r="A14095" t="str">
            <v/>
          </cell>
          <cell r="B14095" t="str">
            <v/>
          </cell>
          <cell r="C14095"/>
          <cell r="D14095" t="str">
            <v/>
          </cell>
          <cell r="E14095"/>
          <cell r="F14095">
            <v>0</v>
          </cell>
          <cell r="G14095">
            <v>0</v>
          </cell>
        </row>
        <row r="14096">
          <cell r="A14096" t="str">
            <v/>
          </cell>
          <cell r="B14096" t="str">
            <v/>
          </cell>
          <cell r="C14096"/>
          <cell r="D14096" t="str">
            <v/>
          </cell>
          <cell r="E14096"/>
          <cell r="F14096">
            <v>0</v>
          </cell>
          <cell r="G14096">
            <v>0</v>
          </cell>
        </row>
        <row r="14097">
          <cell r="A14097"/>
          <cell r="B14097"/>
          <cell r="C14097"/>
          <cell r="D14097"/>
          <cell r="E14097"/>
          <cell r="F14097" t="str">
            <v>Total C</v>
          </cell>
          <cell r="G14097">
            <v>0</v>
          </cell>
        </row>
        <row r="14098">
          <cell r="A14098"/>
          <cell r="B14098"/>
          <cell r="C14098"/>
          <cell r="D14098"/>
          <cell r="E14098"/>
          <cell r="F14098"/>
          <cell r="G14098"/>
        </row>
        <row r="14099">
          <cell r="A14099" t="str">
            <v/>
          </cell>
          <cell r="B14099" t="str">
            <v/>
          </cell>
          <cell r="C14099"/>
          <cell r="D14099" t="str">
            <v>Costo  Neto</v>
          </cell>
          <cell r="E14099"/>
          <cell r="F14099" t="str">
            <v>Total D=A+B+C</v>
          </cell>
          <cell r="G14099">
            <v>0</v>
          </cell>
        </row>
        <row r="14101">
          <cell r="A14101" t="str">
            <v>ANALISIS DE PRECIOS</v>
          </cell>
          <cell r="B14101"/>
          <cell r="C14101"/>
          <cell r="D14101"/>
          <cell r="E14101"/>
          <cell r="F14101"/>
          <cell r="G14101"/>
        </row>
        <row r="14102">
          <cell r="A14102" t="str">
            <v>COMITENTE:</v>
          </cell>
          <cell r="B14102" t="str">
            <v>DIRECCIÓN DE ARQUITECTURA</v>
          </cell>
          <cell r="C14102"/>
          <cell r="D14102"/>
          <cell r="E14102"/>
          <cell r="F14102"/>
          <cell r="G14102"/>
        </row>
        <row r="14103">
          <cell r="A14103" t="str">
            <v>CONTRATISTA:</v>
          </cell>
          <cell r="B14103" t="str">
            <v xml:space="preserve">BILBAO CONSTRUCCIONES S.R.L. </v>
          </cell>
          <cell r="C14103"/>
          <cell r="D14103"/>
          <cell r="E14103"/>
          <cell r="F14103"/>
          <cell r="G14103"/>
        </row>
        <row r="14104">
          <cell r="A14104" t="str">
            <v>OBRA:</v>
          </cell>
          <cell r="B14104" t="str">
            <v>CENTRO DE MEDICINA NUCLEAR - PET / CT</v>
          </cell>
          <cell r="C14104"/>
          <cell r="D14104"/>
          <cell r="E14104"/>
          <cell r="F14104" t="str">
            <v>PRECIOS A:</v>
          </cell>
          <cell r="G14104">
            <v>43594</v>
          </cell>
        </row>
        <row r="14105">
          <cell r="A14105" t="str">
            <v>UBICACIÓN:</v>
          </cell>
          <cell r="B14105" t="str">
            <v>CAPITAL</v>
          </cell>
          <cell r="C14105"/>
          <cell r="D14105"/>
          <cell r="E14105"/>
          <cell r="F14105"/>
          <cell r="G14105"/>
        </row>
        <row r="14106">
          <cell r="A14106" t="str">
            <v>RUBRO:</v>
          </cell>
          <cell r="B14106" t="str">
            <v/>
          </cell>
          <cell r="C14106" t="str">
            <v/>
          </cell>
          <cell r="D14106"/>
          <cell r="E14106"/>
          <cell r="F14106"/>
          <cell r="G14106"/>
        </row>
        <row r="14107">
          <cell r="A14107" t="str">
            <v>ITEM:</v>
          </cell>
          <cell r="B14107" t="str">
            <v/>
          </cell>
          <cell r="C14107" t="str">
            <v/>
          </cell>
          <cell r="D14107"/>
          <cell r="E14107"/>
          <cell r="F14107" t="str">
            <v>UNIDAD:</v>
          </cell>
          <cell r="G14107" t="str">
            <v/>
          </cell>
        </row>
        <row r="14108">
          <cell r="A14108"/>
          <cell r="B14108"/>
          <cell r="C14108"/>
          <cell r="D14108"/>
          <cell r="E14108"/>
          <cell r="F14108"/>
          <cell r="G14108"/>
        </row>
        <row r="14109">
          <cell r="A14109" t="str">
            <v>DATOS REDETERMINACION</v>
          </cell>
          <cell r="B14109"/>
          <cell r="C14109" t="str">
            <v>DESIGNACION</v>
          </cell>
          <cell r="D14109" t="str">
            <v>U</v>
          </cell>
          <cell r="E14109" t="str">
            <v>Cantidad</v>
          </cell>
          <cell r="F14109" t="str">
            <v>$ Unitarios</v>
          </cell>
          <cell r="G14109" t="str">
            <v>$ Parcial</v>
          </cell>
        </row>
        <row r="14110">
          <cell r="A14110" t="str">
            <v>CÓDIGO</v>
          </cell>
          <cell r="B14110" t="str">
            <v>DESCRIPCIÓN</v>
          </cell>
          <cell r="C14110"/>
          <cell r="D14110"/>
          <cell r="E14110"/>
          <cell r="F14110"/>
          <cell r="G14110"/>
        </row>
        <row r="14111">
          <cell r="A14111"/>
          <cell r="B14111"/>
          <cell r="C14111" t="str">
            <v>A - MATERIALES</v>
          </cell>
          <cell r="D14111"/>
          <cell r="E14111"/>
          <cell r="F14111"/>
          <cell r="G14111"/>
        </row>
        <row r="14112">
          <cell r="A14112" t="str">
            <v/>
          </cell>
          <cell r="B14112" t="str">
            <v/>
          </cell>
          <cell r="C14112"/>
          <cell r="D14112" t="str">
            <v/>
          </cell>
          <cell r="E14112"/>
          <cell r="F14112">
            <v>0</v>
          </cell>
          <cell r="G14112">
            <v>0</v>
          </cell>
        </row>
        <row r="14113">
          <cell r="A14113" t="str">
            <v/>
          </cell>
          <cell r="B14113" t="str">
            <v/>
          </cell>
          <cell r="C14113"/>
          <cell r="D14113" t="str">
            <v/>
          </cell>
          <cell r="E14113"/>
          <cell r="F14113">
            <v>0</v>
          </cell>
          <cell r="G14113">
            <v>0</v>
          </cell>
        </row>
        <row r="14114">
          <cell r="A14114" t="str">
            <v/>
          </cell>
          <cell r="B14114" t="str">
            <v/>
          </cell>
          <cell r="C14114"/>
          <cell r="D14114" t="str">
            <v/>
          </cell>
          <cell r="E14114"/>
          <cell r="F14114">
            <v>0</v>
          </cell>
          <cell r="G14114">
            <v>0</v>
          </cell>
        </row>
        <row r="14115">
          <cell r="A14115" t="str">
            <v/>
          </cell>
          <cell r="B14115" t="str">
            <v/>
          </cell>
          <cell r="C14115"/>
          <cell r="D14115" t="str">
            <v/>
          </cell>
          <cell r="E14115"/>
          <cell r="F14115">
            <v>0</v>
          </cell>
          <cell r="G14115">
            <v>0</v>
          </cell>
        </row>
        <row r="14116">
          <cell r="A14116" t="str">
            <v/>
          </cell>
          <cell r="B14116" t="str">
            <v/>
          </cell>
          <cell r="C14116"/>
          <cell r="D14116" t="str">
            <v/>
          </cell>
          <cell r="E14116"/>
          <cell r="F14116">
            <v>0</v>
          </cell>
          <cell r="G14116">
            <v>0</v>
          </cell>
        </row>
        <row r="14117">
          <cell r="A14117" t="str">
            <v/>
          </cell>
          <cell r="B14117" t="str">
            <v/>
          </cell>
          <cell r="C14117"/>
          <cell r="D14117" t="str">
            <v/>
          </cell>
          <cell r="E14117"/>
          <cell r="F14117">
            <v>0</v>
          </cell>
          <cell r="G14117">
            <v>0</v>
          </cell>
        </row>
        <row r="14118">
          <cell r="A14118" t="str">
            <v/>
          </cell>
          <cell r="B14118" t="str">
            <v/>
          </cell>
          <cell r="C14118"/>
          <cell r="D14118" t="str">
            <v/>
          </cell>
          <cell r="E14118"/>
          <cell r="F14118">
            <v>0</v>
          </cell>
          <cell r="G14118">
            <v>0</v>
          </cell>
        </row>
        <row r="14119">
          <cell r="A14119" t="str">
            <v/>
          </cell>
          <cell r="B14119" t="str">
            <v/>
          </cell>
          <cell r="C14119"/>
          <cell r="D14119" t="str">
            <v/>
          </cell>
          <cell r="E14119"/>
          <cell r="F14119">
            <v>0</v>
          </cell>
          <cell r="G14119">
            <v>0</v>
          </cell>
        </row>
        <row r="14120">
          <cell r="A14120" t="str">
            <v/>
          </cell>
          <cell r="B14120" t="str">
            <v/>
          </cell>
          <cell r="C14120"/>
          <cell r="D14120" t="str">
            <v/>
          </cell>
          <cell r="E14120"/>
          <cell r="F14120">
            <v>0</v>
          </cell>
          <cell r="G14120">
            <v>0</v>
          </cell>
        </row>
        <row r="14121">
          <cell r="A14121" t="str">
            <v/>
          </cell>
          <cell r="B14121" t="str">
            <v/>
          </cell>
          <cell r="C14121"/>
          <cell r="D14121" t="str">
            <v/>
          </cell>
          <cell r="E14121"/>
          <cell r="F14121">
            <v>0</v>
          </cell>
          <cell r="G14121">
            <v>0</v>
          </cell>
        </row>
        <row r="14122">
          <cell r="A14122" t="str">
            <v/>
          </cell>
          <cell r="B14122" t="str">
            <v/>
          </cell>
          <cell r="C14122"/>
          <cell r="D14122" t="str">
            <v/>
          </cell>
          <cell r="E14122"/>
          <cell r="F14122">
            <v>0</v>
          </cell>
          <cell r="G14122">
            <v>0</v>
          </cell>
        </row>
        <row r="14123">
          <cell r="A14123" t="str">
            <v/>
          </cell>
          <cell r="B14123" t="str">
            <v/>
          </cell>
          <cell r="C14123"/>
          <cell r="D14123" t="str">
            <v/>
          </cell>
          <cell r="E14123"/>
          <cell r="F14123">
            <v>0</v>
          </cell>
          <cell r="G14123">
            <v>0</v>
          </cell>
        </row>
        <row r="14124">
          <cell r="A14124" t="str">
            <v/>
          </cell>
          <cell r="B14124" t="str">
            <v/>
          </cell>
          <cell r="C14124"/>
          <cell r="D14124" t="str">
            <v/>
          </cell>
          <cell r="E14124"/>
          <cell r="F14124">
            <v>0</v>
          </cell>
          <cell r="G14124">
            <v>0</v>
          </cell>
        </row>
        <row r="14125">
          <cell r="A14125" t="str">
            <v/>
          </cell>
          <cell r="B14125" t="str">
            <v/>
          </cell>
          <cell r="C14125"/>
          <cell r="D14125" t="str">
            <v/>
          </cell>
          <cell r="E14125"/>
          <cell r="F14125">
            <v>0</v>
          </cell>
          <cell r="G14125">
            <v>0</v>
          </cell>
        </row>
        <row r="14126">
          <cell r="A14126"/>
          <cell r="B14126"/>
          <cell r="C14126"/>
          <cell r="D14126"/>
          <cell r="E14126"/>
          <cell r="F14126" t="str">
            <v>Total A</v>
          </cell>
          <cell r="G14126">
            <v>0</v>
          </cell>
        </row>
        <row r="14127">
          <cell r="A14127"/>
          <cell r="B14127"/>
          <cell r="C14127" t="str">
            <v>B - MANO DE OBRA</v>
          </cell>
          <cell r="D14127"/>
          <cell r="E14127"/>
          <cell r="F14127"/>
          <cell r="G14127"/>
        </row>
        <row r="14128">
          <cell r="A14128" t="str">
            <v/>
          </cell>
          <cell r="B14128">
            <v>0</v>
          </cell>
          <cell r="C14128"/>
          <cell r="D14128" t="str">
            <v/>
          </cell>
          <cell r="E14128"/>
          <cell r="F14128">
            <v>0</v>
          </cell>
          <cell r="G14128">
            <v>0</v>
          </cell>
        </row>
        <row r="14129">
          <cell r="A14129" t="str">
            <v/>
          </cell>
          <cell r="B14129">
            <v>0</v>
          </cell>
          <cell r="C14129"/>
          <cell r="D14129" t="str">
            <v/>
          </cell>
          <cell r="E14129"/>
          <cell r="F14129">
            <v>0</v>
          </cell>
          <cell r="G14129">
            <v>0</v>
          </cell>
        </row>
        <row r="14130">
          <cell r="A14130" t="str">
            <v/>
          </cell>
          <cell r="B14130">
            <v>0</v>
          </cell>
          <cell r="C14130"/>
          <cell r="D14130" t="str">
            <v/>
          </cell>
          <cell r="E14130"/>
          <cell r="F14130">
            <v>0</v>
          </cell>
          <cell r="G14130">
            <v>0</v>
          </cell>
        </row>
        <row r="14131">
          <cell r="A14131" t="str">
            <v/>
          </cell>
          <cell r="B14131">
            <v>0</v>
          </cell>
          <cell r="C14131"/>
          <cell r="D14131" t="str">
            <v/>
          </cell>
          <cell r="E14131"/>
          <cell r="F14131">
            <v>0</v>
          </cell>
          <cell r="G14131">
            <v>0</v>
          </cell>
        </row>
        <row r="14132">
          <cell r="A14132" t="str">
            <v/>
          </cell>
          <cell r="B14132">
            <v>0</v>
          </cell>
          <cell r="C14132"/>
          <cell r="D14132" t="str">
            <v/>
          </cell>
          <cell r="E14132"/>
          <cell r="F14132">
            <v>0</v>
          </cell>
          <cell r="G14132">
            <v>0</v>
          </cell>
        </row>
        <row r="14133">
          <cell r="A14133" t="str">
            <v/>
          </cell>
          <cell r="B14133">
            <v>0</v>
          </cell>
          <cell r="C14133"/>
          <cell r="D14133" t="str">
            <v/>
          </cell>
          <cell r="E14133"/>
          <cell r="F14133">
            <v>0</v>
          </cell>
          <cell r="G14133">
            <v>0</v>
          </cell>
        </row>
        <row r="14134">
          <cell r="A14134" t="str">
            <v/>
          </cell>
          <cell r="B14134">
            <v>0</v>
          </cell>
          <cell r="C14134"/>
          <cell r="D14134" t="str">
            <v/>
          </cell>
          <cell r="E14134"/>
          <cell r="F14134">
            <v>0</v>
          </cell>
          <cell r="G14134">
            <v>0</v>
          </cell>
        </row>
        <row r="14135">
          <cell r="A14135" t="str">
            <v/>
          </cell>
          <cell r="B14135">
            <v>0</v>
          </cell>
          <cell r="C14135"/>
          <cell r="D14135" t="str">
            <v/>
          </cell>
          <cell r="E14135"/>
          <cell r="F14135">
            <v>0</v>
          </cell>
          <cell r="G14135">
            <v>0</v>
          </cell>
        </row>
        <row r="14136">
          <cell r="A14136"/>
          <cell r="B14136"/>
          <cell r="C14136"/>
          <cell r="D14136"/>
          <cell r="E14136"/>
          <cell r="F14136" t="str">
            <v>Total B</v>
          </cell>
          <cell r="G14136">
            <v>0</v>
          </cell>
        </row>
        <row r="14137">
          <cell r="A14137"/>
          <cell r="B14137"/>
          <cell r="C14137" t="str">
            <v>C - EQUIPOS</v>
          </cell>
          <cell r="D14137"/>
          <cell r="E14137"/>
          <cell r="F14137"/>
          <cell r="G14137"/>
        </row>
        <row r="14138">
          <cell r="A14138" t="str">
            <v/>
          </cell>
          <cell r="B14138" t="str">
            <v/>
          </cell>
          <cell r="C14138"/>
          <cell r="D14138" t="str">
            <v/>
          </cell>
          <cell r="E14138"/>
          <cell r="F14138">
            <v>0</v>
          </cell>
          <cell r="G14138">
            <v>0</v>
          </cell>
        </row>
        <row r="14139">
          <cell r="A14139" t="str">
            <v/>
          </cell>
          <cell r="B14139" t="str">
            <v/>
          </cell>
          <cell r="C14139"/>
          <cell r="D14139" t="str">
            <v/>
          </cell>
          <cell r="E14139"/>
          <cell r="F14139">
            <v>0</v>
          </cell>
          <cell r="G14139">
            <v>0</v>
          </cell>
        </row>
        <row r="14140">
          <cell r="A14140" t="str">
            <v/>
          </cell>
          <cell r="B14140" t="str">
            <v/>
          </cell>
          <cell r="C14140"/>
          <cell r="D14140" t="str">
            <v/>
          </cell>
          <cell r="E14140"/>
          <cell r="F14140">
            <v>0</v>
          </cell>
          <cell r="G14140">
            <v>0</v>
          </cell>
        </row>
        <row r="14141">
          <cell r="A14141" t="str">
            <v/>
          </cell>
          <cell r="B14141" t="str">
            <v/>
          </cell>
          <cell r="C14141"/>
          <cell r="D14141" t="str">
            <v/>
          </cell>
          <cell r="E14141"/>
          <cell r="F14141">
            <v>0</v>
          </cell>
          <cell r="G14141">
            <v>0</v>
          </cell>
        </row>
        <row r="14142">
          <cell r="A14142" t="str">
            <v/>
          </cell>
          <cell r="B14142" t="str">
            <v/>
          </cell>
          <cell r="C14142"/>
          <cell r="D14142" t="str">
            <v/>
          </cell>
          <cell r="E14142"/>
          <cell r="F14142">
            <v>0</v>
          </cell>
          <cell r="G14142">
            <v>0</v>
          </cell>
        </row>
        <row r="14143">
          <cell r="A14143" t="str">
            <v/>
          </cell>
          <cell r="B14143" t="str">
            <v/>
          </cell>
          <cell r="C14143"/>
          <cell r="D14143" t="str">
            <v/>
          </cell>
          <cell r="E14143"/>
          <cell r="F14143">
            <v>0</v>
          </cell>
          <cell r="G14143">
            <v>0</v>
          </cell>
        </row>
        <row r="14144">
          <cell r="A14144" t="str">
            <v/>
          </cell>
          <cell r="B14144" t="str">
            <v/>
          </cell>
          <cell r="C14144"/>
          <cell r="D14144" t="str">
            <v/>
          </cell>
          <cell r="E14144"/>
          <cell r="F14144">
            <v>0</v>
          </cell>
          <cell r="G14144">
            <v>0</v>
          </cell>
        </row>
        <row r="14145">
          <cell r="A14145" t="str">
            <v/>
          </cell>
          <cell r="B14145" t="str">
            <v/>
          </cell>
          <cell r="C14145"/>
          <cell r="D14145" t="str">
            <v/>
          </cell>
          <cell r="E14145"/>
          <cell r="F14145">
            <v>0</v>
          </cell>
          <cell r="G14145">
            <v>0</v>
          </cell>
        </row>
        <row r="14146">
          <cell r="A14146" t="str">
            <v/>
          </cell>
          <cell r="B14146" t="str">
            <v/>
          </cell>
          <cell r="C14146"/>
          <cell r="D14146" t="str">
            <v/>
          </cell>
          <cell r="E14146"/>
          <cell r="F14146">
            <v>0</v>
          </cell>
          <cell r="G14146">
            <v>0</v>
          </cell>
        </row>
        <row r="14147">
          <cell r="A14147"/>
          <cell r="B14147"/>
          <cell r="C14147"/>
          <cell r="D14147"/>
          <cell r="E14147"/>
          <cell r="F14147" t="str">
            <v>Total C</v>
          </cell>
          <cell r="G14147">
            <v>0</v>
          </cell>
        </row>
        <row r="14148">
          <cell r="A14148"/>
          <cell r="B14148"/>
          <cell r="C14148"/>
          <cell r="D14148"/>
          <cell r="E14148"/>
          <cell r="F14148"/>
          <cell r="G14148"/>
        </row>
        <row r="14149">
          <cell r="A14149" t="str">
            <v/>
          </cell>
          <cell r="B14149" t="str">
            <v/>
          </cell>
          <cell r="C14149"/>
          <cell r="D14149" t="str">
            <v>Costo  Neto</v>
          </cell>
          <cell r="E14149"/>
          <cell r="F14149" t="str">
            <v>Total D=A+B+C</v>
          </cell>
          <cell r="G14149">
            <v>0</v>
          </cell>
        </row>
        <row r="14151">
          <cell r="A14151" t="str">
            <v>ANALISIS DE PRECIOS</v>
          </cell>
          <cell r="B14151"/>
          <cell r="C14151"/>
          <cell r="D14151"/>
          <cell r="E14151"/>
          <cell r="F14151"/>
          <cell r="G14151"/>
        </row>
        <row r="14152">
          <cell r="A14152" t="str">
            <v>COMITENTE:</v>
          </cell>
          <cell r="B14152" t="str">
            <v>DIRECCIÓN DE ARQUITECTURA</v>
          </cell>
          <cell r="C14152"/>
          <cell r="D14152"/>
          <cell r="E14152"/>
          <cell r="F14152"/>
          <cell r="G14152"/>
        </row>
        <row r="14153">
          <cell r="A14153" t="str">
            <v>CONTRATISTA:</v>
          </cell>
          <cell r="B14153" t="str">
            <v xml:space="preserve">BILBAO CONSTRUCCIONES S.R.L. </v>
          </cell>
          <cell r="C14153"/>
          <cell r="D14153"/>
          <cell r="E14153"/>
          <cell r="F14153"/>
          <cell r="G14153"/>
        </row>
        <row r="14154">
          <cell r="A14154" t="str">
            <v>OBRA:</v>
          </cell>
          <cell r="B14154" t="str">
            <v>CENTRO DE MEDICINA NUCLEAR - PET / CT</v>
          </cell>
          <cell r="C14154"/>
          <cell r="D14154"/>
          <cell r="E14154"/>
          <cell r="F14154" t="str">
            <v>PRECIOS A:</v>
          </cell>
          <cell r="G14154">
            <v>43594</v>
          </cell>
        </row>
        <row r="14155">
          <cell r="A14155" t="str">
            <v>UBICACIÓN:</v>
          </cell>
          <cell r="B14155" t="str">
            <v>CAPITAL</v>
          </cell>
          <cell r="C14155"/>
          <cell r="D14155"/>
          <cell r="E14155"/>
          <cell r="F14155"/>
          <cell r="G14155"/>
        </row>
        <row r="14156">
          <cell r="A14156" t="str">
            <v>RUBRO:</v>
          </cell>
          <cell r="B14156" t="str">
            <v/>
          </cell>
          <cell r="C14156" t="str">
            <v/>
          </cell>
          <cell r="D14156"/>
          <cell r="E14156"/>
          <cell r="F14156"/>
          <cell r="G14156"/>
        </row>
        <row r="14157">
          <cell r="A14157" t="str">
            <v>ITEM:</v>
          </cell>
          <cell r="B14157" t="str">
            <v/>
          </cell>
          <cell r="C14157" t="str">
            <v/>
          </cell>
          <cell r="D14157"/>
          <cell r="E14157"/>
          <cell r="F14157" t="str">
            <v>UNIDAD:</v>
          </cell>
          <cell r="G14157" t="str">
            <v/>
          </cell>
        </row>
        <row r="14158">
          <cell r="A14158"/>
          <cell r="B14158"/>
          <cell r="C14158"/>
          <cell r="D14158"/>
          <cell r="E14158"/>
          <cell r="F14158"/>
          <cell r="G14158"/>
        </row>
        <row r="14159">
          <cell r="A14159" t="str">
            <v>DATOS REDETERMINACION</v>
          </cell>
          <cell r="B14159"/>
          <cell r="C14159" t="str">
            <v>DESIGNACION</v>
          </cell>
          <cell r="D14159" t="str">
            <v>U</v>
          </cell>
          <cell r="E14159" t="str">
            <v>Cantidad</v>
          </cell>
          <cell r="F14159" t="str">
            <v>$ Unitarios</v>
          </cell>
          <cell r="G14159" t="str">
            <v>$ Parcial</v>
          </cell>
        </row>
        <row r="14160">
          <cell r="A14160" t="str">
            <v>CÓDIGO</v>
          </cell>
          <cell r="B14160" t="str">
            <v>DESCRIPCIÓN</v>
          </cell>
          <cell r="C14160"/>
          <cell r="D14160"/>
          <cell r="E14160"/>
          <cell r="F14160"/>
          <cell r="G14160"/>
        </row>
        <row r="14161">
          <cell r="A14161"/>
          <cell r="B14161"/>
          <cell r="C14161" t="str">
            <v>A - MATERIALES</v>
          </cell>
          <cell r="D14161"/>
          <cell r="E14161"/>
          <cell r="F14161"/>
          <cell r="G14161"/>
        </row>
        <row r="14162">
          <cell r="A14162" t="str">
            <v/>
          </cell>
          <cell r="B14162" t="str">
            <v/>
          </cell>
          <cell r="C14162"/>
          <cell r="D14162" t="str">
            <v/>
          </cell>
          <cell r="E14162"/>
          <cell r="F14162">
            <v>0</v>
          </cell>
          <cell r="G14162">
            <v>0</v>
          </cell>
        </row>
        <row r="14163">
          <cell r="A14163" t="str">
            <v/>
          </cell>
          <cell r="B14163" t="str">
            <v/>
          </cell>
          <cell r="C14163"/>
          <cell r="D14163" t="str">
            <v/>
          </cell>
          <cell r="E14163"/>
          <cell r="F14163">
            <v>0</v>
          </cell>
          <cell r="G14163">
            <v>0</v>
          </cell>
        </row>
        <row r="14164">
          <cell r="A14164" t="str">
            <v/>
          </cell>
          <cell r="B14164" t="str">
            <v/>
          </cell>
          <cell r="C14164"/>
          <cell r="D14164" t="str">
            <v/>
          </cell>
          <cell r="E14164"/>
          <cell r="F14164">
            <v>0</v>
          </cell>
          <cell r="G14164">
            <v>0</v>
          </cell>
        </row>
        <row r="14165">
          <cell r="A14165" t="str">
            <v/>
          </cell>
          <cell r="B14165" t="str">
            <v/>
          </cell>
          <cell r="C14165"/>
          <cell r="D14165" t="str">
            <v/>
          </cell>
          <cell r="E14165"/>
          <cell r="F14165">
            <v>0</v>
          </cell>
          <cell r="G14165">
            <v>0</v>
          </cell>
        </row>
        <row r="14166">
          <cell r="A14166" t="str">
            <v/>
          </cell>
          <cell r="B14166" t="str">
            <v/>
          </cell>
          <cell r="C14166"/>
          <cell r="D14166" t="str">
            <v/>
          </cell>
          <cell r="E14166"/>
          <cell r="F14166">
            <v>0</v>
          </cell>
          <cell r="G14166">
            <v>0</v>
          </cell>
        </row>
        <row r="14167">
          <cell r="A14167" t="str">
            <v/>
          </cell>
          <cell r="B14167" t="str">
            <v/>
          </cell>
          <cell r="C14167"/>
          <cell r="D14167" t="str">
            <v/>
          </cell>
          <cell r="E14167"/>
          <cell r="F14167">
            <v>0</v>
          </cell>
          <cell r="G14167">
            <v>0</v>
          </cell>
        </row>
        <row r="14168">
          <cell r="A14168" t="str">
            <v/>
          </cell>
          <cell r="B14168" t="str">
            <v/>
          </cell>
          <cell r="C14168"/>
          <cell r="D14168" t="str">
            <v/>
          </cell>
          <cell r="E14168"/>
          <cell r="F14168">
            <v>0</v>
          </cell>
          <cell r="G14168">
            <v>0</v>
          </cell>
        </row>
        <row r="14169">
          <cell r="A14169" t="str">
            <v/>
          </cell>
          <cell r="B14169" t="str">
            <v/>
          </cell>
          <cell r="C14169"/>
          <cell r="D14169" t="str">
            <v/>
          </cell>
          <cell r="E14169"/>
          <cell r="F14169">
            <v>0</v>
          </cell>
          <cell r="G14169">
            <v>0</v>
          </cell>
        </row>
        <row r="14170">
          <cell r="A14170" t="str">
            <v/>
          </cell>
          <cell r="B14170" t="str">
            <v/>
          </cell>
          <cell r="C14170"/>
          <cell r="D14170" t="str">
            <v/>
          </cell>
          <cell r="E14170"/>
          <cell r="F14170">
            <v>0</v>
          </cell>
          <cell r="G14170">
            <v>0</v>
          </cell>
        </row>
        <row r="14171">
          <cell r="A14171" t="str">
            <v/>
          </cell>
          <cell r="B14171" t="str">
            <v/>
          </cell>
          <cell r="C14171"/>
          <cell r="D14171" t="str">
            <v/>
          </cell>
          <cell r="E14171"/>
          <cell r="F14171">
            <v>0</v>
          </cell>
          <cell r="G14171">
            <v>0</v>
          </cell>
        </row>
        <row r="14172">
          <cell r="A14172" t="str">
            <v/>
          </cell>
          <cell r="B14172" t="str">
            <v/>
          </cell>
          <cell r="C14172"/>
          <cell r="D14172" t="str">
            <v/>
          </cell>
          <cell r="E14172"/>
          <cell r="F14172">
            <v>0</v>
          </cell>
          <cell r="G14172">
            <v>0</v>
          </cell>
        </row>
        <row r="14173">
          <cell r="A14173" t="str">
            <v/>
          </cell>
          <cell r="B14173" t="str">
            <v/>
          </cell>
          <cell r="C14173"/>
          <cell r="D14173" t="str">
            <v/>
          </cell>
          <cell r="E14173"/>
          <cell r="F14173">
            <v>0</v>
          </cell>
          <cell r="G14173">
            <v>0</v>
          </cell>
        </row>
        <row r="14174">
          <cell r="A14174" t="str">
            <v/>
          </cell>
          <cell r="B14174" t="str">
            <v/>
          </cell>
          <cell r="C14174"/>
          <cell r="D14174" t="str">
            <v/>
          </cell>
          <cell r="E14174"/>
          <cell r="F14174">
            <v>0</v>
          </cell>
          <cell r="G14174">
            <v>0</v>
          </cell>
        </row>
        <row r="14175">
          <cell r="A14175" t="str">
            <v/>
          </cell>
          <cell r="B14175" t="str">
            <v/>
          </cell>
          <cell r="C14175"/>
          <cell r="D14175" t="str">
            <v/>
          </cell>
          <cell r="E14175"/>
          <cell r="F14175">
            <v>0</v>
          </cell>
          <cell r="G14175">
            <v>0</v>
          </cell>
        </row>
        <row r="14176">
          <cell r="A14176"/>
          <cell r="B14176"/>
          <cell r="C14176"/>
          <cell r="D14176"/>
          <cell r="E14176"/>
          <cell r="F14176" t="str">
            <v>Total A</v>
          </cell>
          <cell r="G14176">
            <v>0</v>
          </cell>
        </row>
        <row r="14177">
          <cell r="A14177"/>
          <cell r="B14177"/>
          <cell r="C14177" t="str">
            <v>B - MANO DE OBRA</v>
          </cell>
          <cell r="D14177"/>
          <cell r="E14177"/>
          <cell r="F14177"/>
          <cell r="G14177"/>
        </row>
        <row r="14178">
          <cell r="A14178" t="str">
            <v/>
          </cell>
          <cell r="B14178">
            <v>0</v>
          </cell>
          <cell r="C14178"/>
          <cell r="D14178" t="str">
            <v/>
          </cell>
          <cell r="E14178"/>
          <cell r="F14178">
            <v>0</v>
          </cell>
          <cell r="G14178">
            <v>0</v>
          </cell>
        </row>
        <row r="14179">
          <cell r="A14179" t="str">
            <v/>
          </cell>
          <cell r="B14179">
            <v>0</v>
          </cell>
          <cell r="C14179"/>
          <cell r="D14179" t="str">
            <v/>
          </cell>
          <cell r="E14179"/>
          <cell r="F14179">
            <v>0</v>
          </cell>
          <cell r="G14179">
            <v>0</v>
          </cell>
        </row>
        <row r="14180">
          <cell r="A14180" t="str">
            <v/>
          </cell>
          <cell r="B14180">
            <v>0</v>
          </cell>
          <cell r="C14180"/>
          <cell r="D14180" t="str">
            <v/>
          </cell>
          <cell r="E14180"/>
          <cell r="F14180">
            <v>0</v>
          </cell>
          <cell r="G14180">
            <v>0</v>
          </cell>
        </row>
        <row r="14181">
          <cell r="A14181" t="str">
            <v/>
          </cell>
          <cell r="B14181">
            <v>0</v>
          </cell>
          <cell r="C14181"/>
          <cell r="D14181" t="str">
            <v/>
          </cell>
          <cell r="E14181"/>
          <cell r="F14181">
            <v>0</v>
          </cell>
          <cell r="G14181">
            <v>0</v>
          </cell>
        </row>
        <row r="14182">
          <cell r="A14182" t="str">
            <v/>
          </cell>
          <cell r="B14182">
            <v>0</v>
          </cell>
          <cell r="C14182"/>
          <cell r="D14182" t="str">
            <v/>
          </cell>
          <cell r="E14182"/>
          <cell r="F14182">
            <v>0</v>
          </cell>
          <cell r="G14182">
            <v>0</v>
          </cell>
        </row>
        <row r="14183">
          <cell r="A14183" t="str">
            <v/>
          </cell>
          <cell r="B14183">
            <v>0</v>
          </cell>
          <cell r="C14183"/>
          <cell r="D14183" t="str">
            <v/>
          </cell>
          <cell r="E14183"/>
          <cell r="F14183">
            <v>0</v>
          </cell>
          <cell r="G14183">
            <v>0</v>
          </cell>
        </row>
        <row r="14184">
          <cell r="A14184" t="str">
            <v/>
          </cell>
          <cell r="B14184">
            <v>0</v>
          </cell>
          <cell r="C14184"/>
          <cell r="D14184" t="str">
            <v/>
          </cell>
          <cell r="E14184"/>
          <cell r="F14184">
            <v>0</v>
          </cell>
          <cell r="G14184">
            <v>0</v>
          </cell>
        </row>
        <row r="14185">
          <cell r="A14185" t="str">
            <v/>
          </cell>
          <cell r="B14185">
            <v>0</v>
          </cell>
          <cell r="C14185"/>
          <cell r="D14185" t="str">
            <v/>
          </cell>
          <cell r="E14185"/>
          <cell r="F14185">
            <v>0</v>
          </cell>
          <cell r="G14185">
            <v>0</v>
          </cell>
        </row>
        <row r="14186">
          <cell r="A14186"/>
          <cell r="B14186"/>
          <cell r="C14186"/>
          <cell r="D14186"/>
          <cell r="E14186"/>
          <cell r="F14186" t="str">
            <v>Total B</v>
          </cell>
          <cell r="G14186">
            <v>0</v>
          </cell>
        </row>
        <row r="14187">
          <cell r="A14187"/>
          <cell r="B14187"/>
          <cell r="C14187" t="str">
            <v>C - EQUIPOS</v>
          </cell>
          <cell r="D14187"/>
          <cell r="E14187"/>
          <cell r="F14187"/>
          <cell r="G14187"/>
        </row>
        <row r="14188">
          <cell r="A14188" t="str">
            <v/>
          </cell>
          <cell r="B14188" t="str">
            <v/>
          </cell>
          <cell r="C14188"/>
          <cell r="D14188" t="str">
            <v/>
          </cell>
          <cell r="E14188"/>
          <cell r="F14188">
            <v>0</v>
          </cell>
          <cell r="G14188">
            <v>0</v>
          </cell>
        </row>
        <row r="14189">
          <cell r="A14189" t="str">
            <v/>
          </cell>
          <cell r="B14189" t="str">
            <v/>
          </cell>
          <cell r="C14189"/>
          <cell r="D14189" t="str">
            <v/>
          </cell>
          <cell r="E14189"/>
          <cell r="F14189">
            <v>0</v>
          </cell>
          <cell r="G14189">
            <v>0</v>
          </cell>
        </row>
        <row r="14190">
          <cell r="A14190" t="str">
            <v/>
          </cell>
          <cell r="B14190" t="str">
            <v/>
          </cell>
          <cell r="C14190"/>
          <cell r="D14190" t="str">
            <v/>
          </cell>
          <cell r="E14190"/>
          <cell r="F14190">
            <v>0</v>
          </cell>
          <cell r="G14190">
            <v>0</v>
          </cell>
        </row>
        <row r="14191">
          <cell r="A14191" t="str">
            <v/>
          </cell>
          <cell r="B14191" t="str">
            <v/>
          </cell>
          <cell r="C14191"/>
          <cell r="D14191" t="str">
            <v/>
          </cell>
          <cell r="E14191"/>
          <cell r="F14191">
            <v>0</v>
          </cell>
          <cell r="G14191">
            <v>0</v>
          </cell>
        </row>
        <row r="14192">
          <cell r="A14192" t="str">
            <v/>
          </cell>
          <cell r="B14192" t="str">
            <v/>
          </cell>
          <cell r="C14192"/>
          <cell r="D14192" t="str">
            <v/>
          </cell>
          <cell r="E14192"/>
          <cell r="F14192">
            <v>0</v>
          </cell>
          <cell r="G14192">
            <v>0</v>
          </cell>
        </row>
        <row r="14193">
          <cell r="A14193" t="str">
            <v/>
          </cell>
          <cell r="B14193" t="str">
            <v/>
          </cell>
          <cell r="C14193"/>
          <cell r="D14193" t="str">
            <v/>
          </cell>
          <cell r="E14193"/>
          <cell r="F14193">
            <v>0</v>
          </cell>
          <cell r="G14193">
            <v>0</v>
          </cell>
        </row>
        <row r="14194">
          <cell r="A14194" t="str">
            <v/>
          </cell>
          <cell r="B14194" t="str">
            <v/>
          </cell>
          <cell r="C14194"/>
          <cell r="D14194" t="str">
            <v/>
          </cell>
          <cell r="E14194"/>
          <cell r="F14194">
            <v>0</v>
          </cell>
          <cell r="G14194">
            <v>0</v>
          </cell>
        </row>
        <row r="14195">
          <cell r="A14195" t="str">
            <v/>
          </cell>
          <cell r="B14195" t="str">
            <v/>
          </cell>
          <cell r="C14195"/>
          <cell r="D14195" t="str">
            <v/>
          </cell>
          <cell r="E14195"/>
          <cell r="F14195">
            <v>0</v>
          </cell>
          <cell r="G14195">
            <v>0</v>
          </cell>
        </row>
        <row r="14196">
          <cell r="A14196" t="str">
            <v/>
          </cell>
          <cell r="B14196" t="str">
            <v/>
          </cell>
          <cell r="C14196"/>
          <cell r="D14196" t="str">
            <v/>
          </cell>
          <cell r="E14196"/>
          <cell r="F14196">
            <v>0</v>
          </cell>
          <cell r="G14196">
            <v>0</v>
          </cell>
        </row>
        <row r="14197">
          <cell r="A14197"/>
          <cell r="B14197"/>
          <cell r="C14197"/>
          <cell r="D14197"/>
          <cell r="E14197"/>
          <cell r="F14197" t="str">
            <v>Total C</v>
          </cell>
          <cell r="G14197">
            <v>0</v>
          </cell>
        </row>
        <row r="14198">
          <cell r="A14198"/>
          <cell r="B14198"/>
          <cell r="C14198"/>
          <cell r="D14198"/>
          <cell r="E14198"/>
          <cell r="F14198"/>
          <cell r="G14198"/>
        </row>
        <row r="14199">
          <cell r="A14199" t="str">
            <v/>
          </cell>
          <cell r="B14199" t="str">
            <v/>
          </cell>
          <cell r="C14199"/>
          <cell r="D14199" t="str">
            <v>Costo  Neto</v>
          </cell>
          <cell r="E14199"/>
          <cell r="F14199" t="str">
            <v>Total D=A+B+C</v>
          </cell>
          <cell r="G14199">
            <v>0</v>
          </cell>
        </row>
        <row r="14201">
          <cell r="A14201" t="str">
            <v>ANALISIS DE PRECIOS</v>
          </cell>
          <cell r="B14201"/>
          <cell r="C14201"/>
          <cell r="D14201"/>
          <cell r="E14201"/>
          <cell r="F14201"/>
          <cell r="G14201"/>
        </row>
        <row r="14202">
          <cell r="A14202" t="str">
            <v>COMITENTE:</v>
          </cell>
          <cell r="B14202" t="str">
            <v>DIRECCIÓN DE ARQUITECTURA</v>
          </cell>
          <cell r="C14202"/>
          <cell r="D14202"/>
          <cell r="E14202"/>
          <cell r="F14202"/>
          <cell r="G14202"/>
        </row>
        <row r="14203">
          <cell r="A14203" t="str">
            <v>CONTRATISTA:</v>
          </cell>
          <cell r="B14203" t="str">
            <v xml:space="preserve">BILBAO CONSTRUCCIONES S.R.L. </v>
          </cell>
          <cell r="C14203"/>
          <cell r="D14203"/>
          <cell r="E14203"/>
          <cell r="F14203"/>
          <cell r="G14203"/>
        </row>
        <row r="14204">
          <cell r="A14204" t="str">
            <v>OBRA:</v>
          </cell>
          <cell r="B14204" t="str">
            <v>CENTRO DE MEDICINA NUCLEAR - PET / CT</v>
          </cell>
          <cell r="C14204"/>
          <cell r="D14204"/>
          <cell r="E14204"/>
          <cell r="F14204" t="str">
            <v>PRECIOS A:</v>
          </cell>
          <cell r="G14204">
            <v>43594</v>
          </cell>
        </row>
        <row r="14205">
          <cell r="A14205" t="str">
            <v>UBICACIÓN:</v>
          </cell>
          <cell r="B14205" t="str">
            <v>CAPITAL</v>
          </cell>
          <cell r="C14205"/>
          <cell r="D14205"/>
          <cell r="E14205"/>
          <cell r="F14205"/>
          <cell r="G14205"/>
        </row>
        <row r="14206">
          <cell r="A14206" t="str">
            <v>RUBRO:</v>
          </cell>
          <cell r="B14206" t="str">
            <v/>
          </cell>
          <cell r="C14206" t="str">
            <v/>
          </cell>
          <cell r="D14206"/>
          <cell r="E14206"/>
          <cell r="F14206"/>
          <cell r="G14206"/>
        </row>
        <row r="14207">
          <cell r="A14207" t="str">
            <v>ITEM:</v>
          </cell>
          <cell r="B14207" t="str">
            <v/>
          </cell>
          <cell r="C14207" t="str">
            <v/>
          </cell>
          <cell r="D14207"/>
          <cell r="E14207"/>
          <cell r="F14207" t="str">
            <v>UNIDAD:</v>
          </cell>
          <cell r="G14207" t="str">
            <v/>
          </cell>
        </row>
        <row r="14208">
          <cell r="A14208"/>
          <cell r="B14208"/>
          <cell r="C14208"/>
          <cell r="D14208"/>
          <cell r="E14208"/>
          <cell r="F14208"/>
          <cell r="G14208"/>
        </row>
        <row r="14209">
          <cell r="A14209" t="str">
            <v>DATOS REDETERMINACION</v>
          </cell>
          <cell r="B14209"/>
          <cell r="C14209" t="str">
            <v>DESIGNACION</v>
          </cell>
          <cell r="D14209" t="str">
            <v>U</v>
          </cell>
          <cell r="E14209" t="str">
            <v>Cantidad</v>
          </cell>
          <cell r="F14209" t="str">
            <v>$ Unitarios</v>
          </cell>
          <cell r="G14209" t="str">
            <v>$ Parcial</v>
          </cell>
        </row>
        <row r="14210">
          <cell r="A14210" t="str">
            <v>CÓDIGO</v>
          </cell>
          <cell r="B14210" t="str">
            <v>DESCRIPCIÓN</v>
          </cell>
          <cell r="C14210"/>
          <cell r="D14210"/>
          <cell r="E14210"/>
          <cell r="F14210"/>
          <cell r="G14210"/>
        </row>
        <row r="14211">
          <cell r="A14211"/>
          <cell r="B14211"/>
          <cell r="C14211" t="str">
            <v>A - MATERIALES</v>
          </cell>
          <cell r="D14211"/>
          <cell r="E14211"/>
          <cell r="F14211"/>
          <cell r="G14211"/>
        </row>
        <row r="14212">
          <cell r="A14212" t="str">
            <v/>
          </cell>
          <cell r="B14212" t="str">
            <v/>
          </cell>
          <cell r="C14212"/>
          <cell r="D14212" t="str">
            <v/>
          </cell>
          <cell r="E14212"/>
          <cell r="F14212">
            <v>0</v>
          </cell>
          <cell r="G14212">
            <v>0</v>
          </cell>
        </row>
        <row r="14213">
          <cell r="A14213" t="str">
            <v/>
          </cell>
          <cell r="B14213" t="str">
            <v/>
          </cell>
          <cell r="C14213"/>
          <cell r="D14213" t="str">
            <v/>
          </cell>
          <cell r="E14213"/>
          <cell r="F14213">
            <v>0</v>
          </cell>
          <cell r="G14213">
            <v>0</v>
          </cell>
        </row>
        <row r="14214">
          <cell r="A14214" t="str">
            <v/>
          </cell>
          <cell r="B14214" t="str">
            <v/>
          </cell>
          <cell r="C14214"/>
          <cell r="D14214" t="str">
            <v/>
          </cell>
          <cell r="E14214"/>
          <cell r="F14214">
            <v>0</v>
          </cell>
          <cell r="G14214">
            <v>0</v>
          </cell>
        </row>
        <row r="14215">
          <cell r="A14215" t="str">
            <v/>
          </cell>
          <cell r="B14215" t="str">
            <v/>
          </cell>
          <cell r="C14215"/>
          <cell r="D14215" t="str">
            <v/>
          </cell>
          <cell r="E14215"/>
          <cell r="F14215">
            <v>0</v>
          </cell>
          <cell r="G14215">
            <v>0</v>
          </cell>
        </row>
        <row r="14216">
          <cell r="A14216" t="str">
            <v/>
          </cell>
          <cell r="B14216" t="str">
            <v/>
          </cell>
          <cell r="C14216"/>
          <cell r="D14216" t="str">
            <v/>
          </cell>
          <cell r="E14216"/>
          <cell r="F14216">
            <v>0</v>
          </cell>
          <cell r="G14216">
            <v>0</v>
          </cell>
        </row>
        <row r="14217">
          <cell r="A14217" t="str">
            <v/>
          </cell>
          <cell r="B14217" t="str">
            <v/>
          </cell>
          <cell r="C14217"/>
          <cell r="D14217" t="str">
            <v/>
          </cell>
          <cell r="E14217"/>
          <cell r="F14217">
            <v>0</v>
          </cell>
          <cell r="G14217">
            <v>0</v>
          </cell>
        </row>
        <row r="14218">
          <cell r="A14218" t="str">
            <v/>
          </cell>
          <cell r="B14218" t="str">
            <v/>
          </cell>
          <cell r="C14218"/>
          <cell r="D14218" t="str">
            <v/>
          </cell>
          <cell r="E14218"/>
          <cell r="F14218">
            <v>0</v>
          </cell>
          <cell r="G14218">
            <v>0</v>
          </cell>
        </row>
        <row r="14219">
          <cell r="A14219" t="str">
            <v/>
          </cell>
          <cell r="B14219" t="str">
            <v/>
          </cell>
          <cell r="C14219"/>
          <cell r="D14219" t="str">
            <v/>
          </cell>
          <cell r="E14219"/>
          <cell r="F14219">
            <v>0</v>
          </cell>
          <cell r="G14219">
            <v>0</v>
          </cell>
        </row>
        <row r="14220">
          <cell r="A14220" t="str">
            <v/>
          </cell>
          <cell r="B14220" t="str">
            <v/>
          </cell>
          <cell r="C14220"/>
          <cell r="D14220" t="str">
            <v/>
          </cell>
          <cell r="E14220"/>
          <cell r="F14220">
            <v>0</v>
          </cell>
          <cell r="G14220">
            <v>0</v>
          </cell>
        </row>
        <row r="14221">
          <cell r="A14221" t="str">
            <v/>
          </cell>
          <cell r="B14221" t="str">
            <v/>
          </cell>
          <cell r="C14221"/>
          <cell r="D14221" t="str">
            <v/>
          </cell>
          <cell r="E14221"/>
          <cell r="F14221">
            <v>0</v>
          </cell>
          <cell r="G14221">
            <v>0</v>
          </cell>
        </row>
        <row r="14222">
          <cell r="A14222" t="str">
            <v/>
          </cell>
          <cell r="B14222" t="str">
            <v/>
          </cell>
          <cell r="C14222"/>
          <cell r="D14222" t="str">
            <v/>
          </cell>
          <cell r="E14222"/>
          <cell r="F14222">
            <v>0</v>
          </cell>
          <cell r="G14222">
            <v>0</v>
          </cell>
        </row>
        <row r="14223">
          <cell r="A14223" t="str">
            <v/>
          </cell>
          <cell r="B14223" t="str">
            <v/>
          </cell>
          <cell r="C14223"/>
          <cell r="D14223" t="str">
            <v/>
          </cell>
          <cell r="E14223"/>
          <cell r="F14223">
            <v>0</v>
          </cell>
          <cell r="G14223">
            <v>0</v>
          </cell>
        </row>
        <row r="14224">
          <cell r="A14224" t="str">
            <v/>
          </cell>
          <cell r="B14224" t="str">
            <v/>
          </cell>
          <cell r="C14224"/>
          <cell r="D14224" t="str">
            <v/>
          </cell>
          <cell r="E14224"/>
          <cell r="F14224">
            <v>0</v>
          </cell>
          <cell r="G14224">
            <v>0</v>
          </cell>
        </row>
        <row r="14225">
          <cell r="A14225" t="str">
            <v/>
          </cell>
          <cell r="B14225" t="str">
            <v/>
          </cell>
          <cell r="C14225"/>
          <cell r="D14225" t="str">
            <v/>
          </cell>
          <cell r="E14225"/>
          <cell r="F14225">
            <v>0</v>
          </cell>
          <cell r="G14225">
            <v>0</v>
          </cell>
        </row>
        <row r="14226">
          <cell r="A14226"/>
          <cell r="B14226"/>
          <cell r="C14226"/>
          <cell r="D14226"/>
          <cell r="E14226"/>
          <cell r="F14226" t="str">
            <v>Total A</v>
          </cell>
          <cell r="G14226">
            <v>0</v>
          </cell>
        </row>
        <row r="14227">
          <cell r="A14227"/>
          <cell r="B14227"/>
          <cell r="C14227" t="str">
            <v>B - MANO DE OBRA</v>
          </cell>
          <cell r="D14227"/>
          <cell r="E14227"/>
          <cell r="F14227"/>
          <cell r="G14227"/>
        </row>
        <row r="14228">
          <cell r="A14228" t="str">
            <v/>
          </cell>
          <cell r="B14228">
            <v>0</v>
          </cell>
          <cell r="C14228"/>
          <cell r="D14228" t="str">
            <v/>
          </cell>
          <cell r="E14228"/>
          <cell r="F14228">
            <v>0</v>
          </cell>
          <cell r="G14228">
            <v>0</v>
          </cell>
        </row>
        <row r="14229">
          <cell r="A14229" t="str">
            <v/>
          </cell>
          <cell r="B14229">
            <v>0</v>
          </cell>
          <cell r="C14229"/>
          <cell r="D14229" t="str">
            <v/>
          </cell>
          <cell r="E14229"/>
          <cell r="F14229">
            <v>0</v>
          </cell>
          <cell r="G14229">
            <v>0</v>
          </cell>
        </row>
        <row r="14230">
          <cell r="A14230" t="str">
            <v/>
          </cell>
          <cell r="B14230">
            <v>0</v>
          </cell>
          <cell r="C14230"/>
          <cell r="D14230" t="str">
            <v/>
          </cell>
          <cell r="E14230"/>
          <cell r="F14230">
            <v>0</v>
          </cell>
          <cell r="G14230">
            <v>0</v>
          </cell>
        </row>
        <row r="14231">
          <cell r="A14231" t="str">
            <v/>
          </cell>
          <cell r="B14231">
            <v>0</v>
          </cell>
          <cell r="C14231"/>
          <cell r="D14231" t="str">
            <v/>
          </cell>
          <cell r="E14231"/>
          <cell r="F14231">
            <v>0</v>
          </cell>
          <cell r="G14231">
            <v>0</v>
          </cell>
        </row>
        <row r="14232">
          <cell r="A14232" t="str">
            <v/>
          </cell>
          <cell r="B14232">
            <v>0</v>
          </cell>
          <cell r="C14232"/>
          <cell r="D14232" t="str">
            <v/>
          </cell>
          <cell r="E14232"/>
          <cell r="F14232">
            <v>0</v>
          </cell>
          <cell r="G14232">
            <v>0</v>
          </cell>
        </row>
        <row r="14233">
          <cell r="A14233" t="str">
            <v/>
          </cell>
          <cell r="B14233">
            <v>0</v>
          </cell>
          <cell r="C14233"/>
          <cell r="D14233" t="str">
            <v/>
          </cell>
          <cell r="E14233"/>
          <cell r="F14233">
            <v>0</v>
          </cell>
          <cell r="G14233">
            <v>0</v>
          </cell>
        </row>
        <row r="14234">
          <cell r="A14234" t="str">
            <v/>
          </cell>
          <cell r="B14234">
            <v>0</v>
          </cell>
          <cell r="C14234"/>
          <cell r="D14234" t="str">
            <v/>
          </cell>
          <cell r="E14234"/>
          <cell r="F14234">
            <v>0</v>
          </cell>
          <cell r="G14234">
            <v>0</v>
          </cell>
        </row>
        <row r="14235">
          <cell r="A14235" t="str">
            <v/>
          </cell>
          <cell r="B14235">
            <v>0</v>
          </cell>
          <cell r="C14235"/>
          <cell r="D14235" t="str">
            <v/>
          </cell>
          <cell r="E14235"/>
          <cell r="F14235">
            <v>0</v>
          </cell>
          <cell r="G14235">
            <v>0</v>
          </cell>
        </row>
        <row r="14236">
          <cell r="A14236"/>
          <cell r="B14236"/>
          <cell r="C14236"/>
          <cell r="D14236"/>
          <cell r="E14236"/>
          <cell r="F14236" t="str">
            <v>Total B</v>
          </cell>
          <cell r="G14236">
            <v>0</v>
          </cell>
        </row>
        <row r="14237">
          <cell r="A14237"/>
          <cell r="B14237"/>
          <cell r="C14237" t="str">
            <v>C - EQUIPOS</v>
          </cell>
          <cell r="D14237"/>
          <cell r="E14237"/>
          <cell r="F14237"/>
          <cell r="G14237"/>
        </row>
        <row r="14238">
          <cell r="A14238" t="str">
            <v/>
          </cell>
          <cell r="B14238" t="str">
            <v/>
          </cell>
          <cell r="C14238"/>
          <cell r="D14238" t="str">
            <v/>
          </cell>
          <cell r="E14238"/>
          <cell r="F14238">
            <v>0</v>
          </cell>
          <cell r="G14238">
            <v>0</v>
          </cell>
        </row>
        <row r="14239">
          <cell r="A14239" t="str">
            <v/>
          </cell>
          <cell r="B14239" t="str">
            <v/>
          </cell>
          <cell r="C14239"/>
          <cell r="D14239" t="str">
            <v/>
          </cell>
          <cell r="E14239"/>
          <cell r="F14239">
            <v>0</v>
          </cell>
          <cell r="G14239">
            <v>0</v>
          </cell>
        </row>
        <row r="14240">
          <cell r="A14240" t="str">
            <v/>
          </cell>
          <cell r="B14240" t="str">
            <v/>
          </cell>
          <cell r="C14240"/>
          <cell r="D14240" t="str">
            <v/>
          </cell>
          <cell r="E14240"/>
          <cell r="F14240">
            <v>0</v>
          </cell>
          <cell r="G14240">
            <v>0</v>
          </cell>
        </row>
        <row r="14241">
          <cell r="A14241" t="str">
            <v/>
          </cell>
          <cell r="B14241" t="str">
            <v/>
          </cell>
          <cell r="C14241"/>
          <cell r="D14241" t="str">
            <v/>
          </cell>
          <cell r="E14241"/>
          <cell r="F14241">
            <v>0</v>
          </cell>
          <cell r="G14241">
            <v>0</v>
          </cell>
        </row>
        <row r="14242">
          <cell r="A14242" t="str">
            <v/>
          </cell>
          <cell r="B14242" t="str">
            <v/>
          </cell>
          <cell r="C14242"/>
          <cell r="D14242" t="str">
            <v/>
          </cell>
          <cell r="E14242"/>
          <cell r="F14242">
            <v>0</v>
          </cell>
          <cell r="G14242">
            <v>0</v>
          </cell>
        </row>
        <row r="14243">
          <cell r="A14243" t="str">
            <v/>
          </cell>
          <cell r="B14243" t="str">
            <v/>
          </cell>
          <cell r="C14243"/>
          <cell r="D14243" t="str">
            <v/>
          </cell>
          <cell r="E14243"/>
          <cell r="F14243">
            <v>0</v>
          </cell>
          <cell r="G14243">
            <v>0</v>
          </cell>
        </row>
        <row r="14244">
          <cell r="A14244" t="str">
            <v/>
          </cell>
          <cell r="B14244" t="str">
            <v/>
          </cell>
          <cell r="C14244"/>
          <cell r="D14244" t="str">
            <v/>
          </cell>
          <cell r="E14244"/>
          <cell r="F14244">
            <v>0</v>
          </cell>
          <cell r="G14244">
            <v>0</v>
          </cell>
        </row>
        <row r="14245">
          <cell r="A14245" t="str">
            <v/>
          </cell>
          <cell r="B14245" t="str">
            <v/>
          </cell>
          <cell r="C14245"/>
          <cell r="D14245" t="str">
            <v/>
          </cell>
          <cell r="E14245"/>
          <cell r="F14245">
            <v>0</v>
          </cell>
          <cell r="G14245">
            <v>0</v>
          </cell>
        </row>
        <row r="14246">
          <cell r="A14246" t="str">
            <v/>
          </cell>
          <cell r="B14246" t="str">
            <v/>
          </cell>
          <cell r="C14246"/>
          <cell r="D14246" t="str">
            <v/>
          </cell>
          <cell r="E14246"/>
          <cell r="F14246">
            <v>0</v>
          </cell>
          <cell r="G14246">
            <v>0</v>
          </cell>
        </row>
        <row r="14247">
          <cell r="A14247"/>
          <cell r="B14247"/>
          <cell r="C14247"/>
          <cell r="D14247"/>
          <cell r="E14247"/>
          <cell r="F14247" t="str">
            <v>Total C</v>
          </cell>
          <cell r="G14247">
            <v>0</v>
          </cell>
        </row>
        <row r="14248">
          <cell r="A14248"/>
          <cell r="B14248"/>
          <cell r="C14248"/>
          <cell r="D14248"/>
          <cell r="E14248"/>
          <cell r="F14248"/>
          <cell r="G14248"/>
        </row>
        <row r="14249">
          <cell r="A14249" t="str">
            <v/>
          </cell>
          <cell r="B14249" t="str">
            <v/>
          </cell>
          <cell r="C14249"/>
          <cell r="D14249" t="str">
            <v>Costo  Neto</v>
          </cell>
          <cell r="E14249"/>
          <cell r="F14249" t="str">
            <v>Total D=A+B+C</v>
          </cell>
          <cell r="G14249">
            <v>0</v>
          </cell>
        </row>
        <row r="14251">
          <cell r="A14251" t="str">
            <v>ANALISIS DE PRECIOS</v>
          </cell>
          <cell r="B14251"/>
          <cell r="C14251"/>
          <cell r="D14251"/>
          <cell r="E14251"/>
          <cell r="F14251"/>
          <cell r="G14251"/>
        </row>
        <row r="14252">
          <cell r="A14252" t="str">
            <v>COMITENTE:</v>
          </cell>
          <cell r="B14252" t="str">
            <v>DIRECCIÓN DE ARQUITECTURA</v>
          </cell>
          <cell r="C14252"/>
          <cell r="D14252"/>
          <cell r="E14252"/>
          <cell r="F14252"/>
          <cell r="G14252"/>
        </row>
        <row r="14253">
          <cell r="A14253" t="str">
            <v>CONTRATISTA:</v>
          </cell>
          <cell r="B14253" t="str">
            <v xml:space="preserve">BILBAO CONSTRUCCIONES S.R.L. </v>
          </cell>
          <cell r="C14253"/>
          <cell r="D14253"/>
          <cell r="E14253"/>
          <cell r="F14253"/>
          <cell r="G14253"/>
        </row>
        <row r="14254">
          <cell r="A14254" t="str">
            <v>OBRA:</v>
          </cell>
          <cell r="B14254" t="str">
            <v>CENTRO DE MEDICINA NUCLEAR - PET / CT</v>
          </cell>
          <cell r="C14254"/>
          <cell r="D14254"/>
          <cell r="E14254"/>
          <cell r="F14254" t="str">
            <v>PRECIOS A:</v>
          </cell>
          <cell r="G14254">
            <v>43594</v>
          </cell>
        </row>
        <row r="14255">
          <cell r="A14255" t="str">
            <v>UBICACIÓN:</v>
          </cell>
          <cell r="B14255" t="str">
            <v>CAPITAL</v>
          </cell>
          <cell r="C14255"/>
          <cell r="D14255"/>
          <cell r="E14255"/>
          <cell r="F14255"/>
          <cell r="G14255"/>
        </row>
        <row r="14256">
          <cell r="A14256" t="str">
            <v>RUBRO:</v>
          </cell>
          <cell r="B14256" t="str">
            <v/>
          </cell>
          <cell r="C14256" t="str">
            <v/>
          </cell>
          <cell r="D14256"/>
          <cell r="E14256"/>
          <cell r="F14256"/>
          <cell r="G14256"/>
        </row>
        <row r="14257">
          <cell r="A14257" t="str">
            <v>ITEM:</v>
          </cell>
          <cell r="B14257" t="str">
            <v/>
          </cell>
          <cell r="C14257" t="str">
            <v/>
          </cell>
          <cell r="D14257"/>
          <cell r="E14257"/>
          <cell r="F14257" t="str">
            <v>UNIDAD:</v>
          </cell>
          <cell r="G14257" t="str">
            <v/>
          </cell>
        </row>
        <row r="14258">
          <cell r="A14258"/>
          <cell r="B14258"/>
          <cell r="C14258"/>
          <cell r="D14258"/>
          <cell r="E14258"/>
          <cell r="F14258"/>
          <cell r="G14258"/>
        </row>
        <row r="14259">
          <cell r="A14259" t="str">
            <v>DATOS REDETERMINACION</v>
          </cell>
          <cell r="B14259"/>
          <cell r="C14259" t="str">
            <v>DESIGNACION</v>
          </cell>
          <cell r="D14259" t="str">
            <v>U</v>
          </cell>
          <cell r="E14259" t="str">
            <v>Cantidad</v>
          </cell>
          <cell r="F14259" t="str">
            <v>$ Unitarios</v>
          </cell>
          <cell r="G14259" t="str">
            <v>$ Parcial</v>
          </cell>
        </row>
        <row r="14260">
          <cell r="A14260" t="str">
            <v>CÓDIGO</v>
          </cell>
          <cell r="B14260" t="str">
            <v>DESCRIPCIÓN</v>
          </cell>
          <cell r="C14260"/>
          <cell r="D14260"/>
          <cell r="E14260"/>
          <cell r="F14260"/>
          <cell r="G14260"/>
        </row>
        <row r="14261">
          <cell r="A14261"/>
          <cell r="B14261"/>
          <cell r="C14261" t="str">
            <v>A - MATERIALES</v>
          </cell>
          <cell r="D14261"/>
          <cell r="E14261"/>
          <cell r="F14261"/>
          <cell r="G14261"/>
        </row>
        <row r="14262">
          <cell r="A14262" t="str">
            <v/>
          </cell>
          <cell r="B14262" t="str">
            <v/>
          </cell>
          <cell r="C14262"/>
          <cell r="D14262" t="str">
            <v/>
          </cell>
          <cell r="E14262"/>
          <cell r="F14262">
            <v>0</v>
          </cell>
          <cell r="G14262">
            <v>0</v>
          </cell>
        </row>
        <row r="14263">
          <cell r="A14263" t="str">
            <v/>
          </cell>
          <cell r="B14263" t="str">
            <v/>
          </cell>
          <cell r="C14263"/>
          <cell r="D14263" t="str">
            <v/>
          </cell>
          <cell r="E14263"/>
          <cell r="F14263">
            <v>0</v>
          </cell>
          <cell r="G14263">
            <v>0</v>
          </cell>
        </row>
        <row r="14264">
          <cell r="A14264" t="str">
            <v/>
          </cell>
          <cell r="B14264" t="str">
            <v/>
          </cell>
          <cell r="C14264"/>
          <cell r="D14264" t="str">
            <v/>
          </cell>
          <cell r="E14264"/>
          <cell r="F14264">
            <v>0</v>
          </cell>
          <cell r="G14264">
            <v>0</v>
          </cell>
        </row>
        <row r="14265">
          <cell r="A14265" t="str">
            <v/>
          </cell>
          <cell r="B14265" t="str">
            <v/>
          </cell>
          <cell r="C14265"/>
          <cell r="D14265" t="str">
            <v/>
          </cell>
          <cell r="E14265"/>
          <cell r="F14265">
            <v>0</v>
          </cell>
          <cell r="G14265">
            <v>0</v>
          </cell>
        </row>
        <row r="14266">
          <cell r="A14266" t="str">
            <v/>
          </cell>
          <cell r="B14266" t="str">
            <v/>
          </cell>
          <cell r="C14266"/>
          <cell r="D14266" t="str">
            <v/>
          </cell>
          <cell r="E14266"/>
          <cell r="F14266">
            <v>0</v>
          </cell>
          <cell r="G14266">
            <v>0</v>
          </cell>
        </row>
        <row r="14267">
          <cell r="A14267" t="str">
            <v/>
          </cell>
          <cell r="B14267" t="str">
            <v/>
          </cell>
          <cell r="C14267"/>
          <cell r="D14267" t="str">
            <v/>
          </cell>
          <cell r="E14267"/>
          <cell r="F14267">
            <v>0</v>
          </cell>
          <cell r="G14267">
            <v>0</v>
          </cell>
        </row>
        <row r="14268">
          <cell r="A14268" t="str">
            <v/>
          </cell>
          <cell r="B14268" t="str">
            <v/>
          </cell>
          <cell r="C14268"/>
          <cell r="D14268" t="str">
            <v/>
          </cell>
          <cell r="E14268"/>
          <cell r="F14268">
            <v>0</v>
          </cell>
          <cell r="G14268">
            <v>0</v>
          </cell>
        </row>
        <row r="14269">
          <cell r="A14269" t="str">
            <v/>
          </cell>
          <cell r="B14269" t="str">
            <v/>
          </cell>
          <cell r="C14269"/>
          <cell r="D14269" t="str">
            <v/>
          </cell>
          <cell r="E14269"/>
          <cell r="F14269">
            <v>0</v>
          </cell>
          <cell r="G14269">
            <v>0</v>
          </cell>
        </row>
        <row r="14270">
          <cell r="A14270" t="str">
            <v/>
          </cell>
          <cell r="B14270" t="str">
            <v/>
          </cell>
          <cell r="C14270"/>
          <cell r="D14270" t="str">
            <v/>
          </cell>
          <cell r="E14270"/>
          <cell r="F14270">
            <v>0</v>
          </cell>
          <cell r="G14270">
            <v>0</v>
          </cell>
        </row>
        <row r="14271">
          <cell r="A14271" t="str">
            <v/>
          </cell>
          <cell r="B14271" t="str">
            <v/>
          </cell>
          <cell r="C14271"/>
          <cell r="D14271" t="str">
            <v/>
          </cell>
          <cell r="E14271"/>
          <cell r="F14271">
            <v>0</v>
          </cell>
          <cell r="G14271">
            <v>0</v>
          </cell>
        </row>
        <row r="14272">
          <cell r="A14272" t="str">
            <v/>
          </cell>
          <cell r="B14272" t="str">
            <v/>
          </cell>
          <cell r="C14272"/>
          <cell r="D14272" t="str">
            <v/>
          </cell>
          <cell r="E14272"/>
          <cell r="F14272">
            <v>0</v>
          </cell>
          <cell r="G14272">
            <v>0</v>
          </cell>
        </row>
        <row r="14273">
          <cell r="A14273" t="str">
            <v/>
          </cell>
          <cell r="B14273" t="str">
            <v/>
          </cell>
          <cell r="C14273"/>
          <cell r="D14273" t="str">
            <v/>
          </cell>
          <cell r="E14273"/>
          <cell r="F14273">
            <v>0</v>
          </cell>
          <cell r="G14273">
            <v>0</v>
          </cell>
        </row>
        <row r="14274">
          <cell r="A14274" t="str">
            <v/>
          </cell>
          <cell r="B14274" t="str">
            <v/>
          </cell>
          <cell r="C14274"/>
          <cell r="D14274" t="str">
            <v/>
          </cell>
          <cell r="E14274"/>
          <cell r="F14274">
            <v>0</v>
          </cell>
          <cell r="G14274">
            <v>0</v>
          </cell>
        </row>
        <row r="14275">
          <cell r="A14275" t="str">
            <v/>
          </cell>
          <cell r="B14275" t="str">
            <v/>
          </cell>
          <cell r="C14275"/>
          <cell r="D14275" t="str">
            <v/>
          </cell>
          <cell r="E14275"/>
          <cell r="F14275">
            <v>0</v>
          </cell>
          <cell r="G14275">
            <v>0</v>
          </cell>
        </row>
        <row r="14276">
          <cell r="A14276"/>
          <cell r="B14276"/>
          <cell r="C14276"/>
          <cell r="D14276"/>
          <cell r="E14276"/>
          <cell r="F14276" t="str">
            <v>Total A</v>
          </cell>
          <cell r="G14276">
            <v>0</v>
          </cell>
        </row>
        <row r="14277">
          <cell r="A14277"/>
          <cell r="B14277"/>
          <cell r="C14277" t="str">
            <v>B - MANO DE OBRA</v>
          </cell>
          <cell r="D14277"/>
          <cell r="E14277"/>
          <cell r="F14277"/>
          <cell r="G14277"/>
        </row>
        <row r="14278">
          <cell r="A14278" t="str">
            <v/>
          </cell>
          <cell r="B14278">
            <v>0</v>
          </cell>
          <cell r="C14278"/>
          <cell r="D14278" t="str">
            <v/>
          </cell>
          <cell r="E14278"/>
          <cell r="F14278">
            <v>0</v>
          </cell>
          <cell r="G14278">
            <v>0</v>
          </cell>
        </row>
        <row r="14279">
          <cell r="A14279" t="str">
            <v/>
          </cell>
          <cell r="B14279">
            <v>0</v>
          </cell>
          <cell r="C14279"/>
          <cell r="D14279" t="str">
            <v/>
          </cell>
          <cell r="E14279"/>
          <cell r="F14279">
            <v>0</v>
          </cell>
          <cell r="G14279">
            <v>0</v>
          </cell>
        </row>
        <row r="14280">
          <cell r="A14280" t="str">
            <v/>
          </cell>
          <cell r="B14280">
            <v>0</v>
          </cell>
          <cell r="C14280"/>
          <cell r="D14280" t="str">
            <v/>
          </cell>
          <cell r="E14280"/>
          <cell r="F14280">
            <v>0</v>
          </cell>
          <cell r="G14280">
            <v>0</v>
          </cell>
        </row>
        <row r="14281">
          <cell r="A14281" t="str">
            <v/>
          </cell>
          <cell r="B14281">
            <v>0</v>
          </cell>
          <cell r="C14281"/>
          <cell r="D14281" t="str">
            <v/>
          </cell>
          <cell r="E14281"/>
          <cell r="F14281">
            <v>0</v>
          </cell>
          <cell r="G14281">
            <v>0</v>
          </cell>
        </row>
        <row r="14282">
          <cell r="A14282" t="str">
            <v/>
          </cell>
          <cell r="B14282">
            <v>0</v>
          </cell>
          <cell r="C14282"/>
          <cell r="D14282" t="str">
            <v/>
          </cell>
          <cell r="E14282"/>
          <cell r="F14282">
            <v>0</v>
          </cell>
          <cell r="G14282">
            <v>0</v>
          </cell>
        </row>
        <row r="14283">
          <cell r="A14283" t="str">
            <v/>
          </cell>
          <cell r="B14283">
            <v>0</v>
          </cell>
          <cell r="C14283"/>
          <cell r="D14283" t="str">
            <v/>
          </cell>
          <cell r="E14283"/>
          <cell r="F14283">
            <v>0</v>
          </cell>
          <cell r="G14283">
            <v>0</v>
          </cell>
        </row>
        <row r="14284">
          <cell r="A14284" t="str">
            <v/>
          </cell>
          <cell r="B14284">
            <v>0</v>
          </cell>
          <cell r="C14284"/>
          <cell r="D14284" t="str">
            <v/>
          </cell>
          <cell r="E14284"/>
          <cell r="F14284">
            <v>0</v>
          </cell>
          <cell r="G14284">
            <v>0</v>
          </cell>
        </row>
        <row r="14285">
          <cell r="A14285" t="str">
            <v/>
          </cell>
          <cell r="B14285">
            <v>0</v>
          </cell>
          <cell r="C14285"/>
          <cell r="D14285" t="str">
            <v/>
          </cell>
          <cell r="E14285"/>
          <cell r="F14285">
            <v>0</v>
          </cell>
          <cell r="G14285">
            <v>0</v>
          </cell>
        </row>
        <row r="14286">
          <cell r="A14286"/>
          <cell r="B14286"/>
          <cell r="C14286"/>
          <cell r="D14286"/>
          <cell r="E14286"/>
          <cell r="F14286" t="str">
            <v>Total B</v>
          </cell>
          <cell r="G14286">
            <v>0</v>
          </cell>
        </row>
        <row r="14287">
          <cell r="A14287"/>
          <cell r="B14287"/>
          <cell r="C14287" t="str">
            <v>C - EQUIPOS</v>
          </cell>
          <cell r="D14287"/>
          <cell r="E14287"/>
          <cell r="F14287"/>
          <cell r="G14287"/>
        </row>
        <row r="14288">
          <cell r="A14288" t="str">
            <v/>
          </cell>
          <cell r="B14288" t="str">
            <v/>
          </cell>
          <cell r="C14288"/>
          <cell r="D14288" t="str">
            <v/>
          </cell>
          <cell r="E14288"/>
          <cell r="F14288">
            <v>0</v>
          </cell>
          <cell r="G14288">
            <v>0</v>
          </cell>
        </row>
        <row r="14289">
          <cell r="A14289" t="str">
            <v/>
          </cell>
          <cell r="B14289" t="str">
            <v/>
          </cell>
          <cell r="C14289"/>
          <cell r="D14289" t="str">
            <v/>
          </cell>
          <cell r="E14289"/>
          <cell r="F14289">
            <v>0</v>
          </cell>
          <cell r="G14289">
            <v>0</v>
          </cell>
        </row>
        <row r="14290">
          <cell r="A14290" t="str">
            <v/>
          </cell>
          <cell r="B14290" t="str">
            <v/>
          </cell>
          <cell r="C14290"/>
          <cell r="D14290" t="str">
            <v/>
          </cell>
          <cell r="E14290"/>
          <cell r="F14290">
            <v>0</v>
          </cell>
          <cell r="G14290">
            <v>0</v>
          </cell>
        </row>
        <row r="14291">
          <cell r="A14291" t="str">
            <v/>
          </cell>
          <cell r="B14291" t="str">
            <v/>
          </cell>
          <cell r="C14291"/>
          <cell r="D14291" t="str">
            <v/>
          </cell>
          <cell r="E14291"/>
          <cell r="F14291">
            <v>0</v>
          </cell>
          <cell r="G14291">
            <v>0</v>
          </cell>
        </row>
        <row r="14292">
          <cell r="A14292" t="str">
            <v/>
          </cell>
          <cell r="B14292" t="str">
            <v/>
          </cell>
          <cell r="C14292"/>
          <cell r="D14292" t="str">
            <v/>
          </cell>
          <cell r="E14292"/>
          <cell r="F14292">
            <v>0</v>
          </cell>
          <cell r="G14292">
            <v>0</v>
          </cell>
        </row>
        <row r="14293">
          <cell r="A14293" t="str">
            <v/>
          </cell>
          <cell r="B14293" t="str">
            <v/>
          </cell>
          <cell r="C14293"/>
          <cell r="D14293" t="str">
            <v/>
          </cell>
          <cell r="E14293"/>
          <cell r="F14293">
            <v>0</v>
          </cell>
          <cell r="G14293">
            <v>0</v>
          </cell>
        </row>
        <row r="14294">
          <cell r="A14294" t="str">
            <v/>
          </cell>
          <cell r="B14294" t="str">
            <v/>
          </cell>
          <cell r="C14294"/>
          <cell r="D14294" t="str">
            <v/>
          </cell>
          <cell r="E14294"/>
          <cell r="F14294">
            <v>0</v>
          </cell>
          <cell r="G14294">
            <v>0</v>
          </cell>
        </row>
        <row r="14295">
          <cell r="A14295" t="str">
            <v/>
          </cell>
          <cell r="B14295" t="str">
            <v/>
          </cell>
          <cell r="C14295"/>
          <cell r="D14295" t="str">
            <v/>
          </cell>
          <cell r="E14295"/>
          <cell r="F14295">
            <v>0</v>
          </cell>
          <cell r="G14295">
            <v>0</v>
          </cell>
        </row>
        <row r="14296">
          <cell r="A14296" t="str">
            <v/>
          </cell>
          <cell r="B14296" t="str">
            <v/>
          </cell>
          <cell r="C14296"/>
          <cell r="D14296" t="str">
            <v/>
          </cell>
          <cell r="E14296"/>
          <cell r="F14296">
            <v>0</v>
          </cell>
          <cell r="G14296">
            <v>0</v>
          </cell>
        </row>
        <row r="14297">
          <cell r="A14297"/>
          <cell r="B14297"/>
          <cell r="C14297"/>
          <cell r="D14297"/>
          <cell r="E14297"/>
          <cell r="F14297" t="str">
            <v>Total C</v>
          </cell>
          <cell r="G14297">
            <v>0</v>
          </cell>
        </row>
        <row r="14298">
          <cell r="A14298"/>
          <cell r="B14298"/>
          <cell r="C14298"/>
          <cell r="D14298"/>
          <cell r="E14298"/>
          <cell r="F14298"/>
          <cell r="G14298"/>
        </row>
        <row r="14299">
          <cell r="A14299" t="str">
            <v/>
          </cell>
          <cell r="B14299" t="str">
            <v/>
          </cell>
          <cell r="C14299"/>
          <cell r="D14299" t="str">
            <v>Costo  Neto</v>
          </cell>
          <cell r="E14299"/>
          <cell r="F14299" t="str">
            <v>Total D=A+B+C</v>
          </cell>
          <cell r="G14299">
            <v>0</v>
          </cell>
        </row>
        <row r="14301">
          <cell r="A14301" t="str">
            <v>ANALISIS DE PRECIOS</v>
          </cell>
          <cell r="B14301"/>
          <cell r="C14301"/>
          <cell r="D14301"/>
          <cell r="E14301"/>
          <cell r="F14301"/>
          <cell r="G14301"/>
        </row>
        <row r="14302">
          <cell r="A14302" t="str">
            <v>COMITENTE:</v>
          </cell>
          <cell r="B14302" t="str">
            <v>DIRECCIÓN DE ARQUITECTURA</v>
          </cell>
          <cell r="C14302"/>
          <cell r="D14302"/>
          <cell r="E14302"/>
          <cell r="F14302"/>
          <cell r="G14302"/>
        </row>
        <row r="14303">
          <cell r="A14303" t="str">
            <v>CONTRATISTA:</v>
          </cell>
          <cell r="B14303" t="str">
            <v xml:space="preserve">BILBAO CONSTRUCCIONES S.R.L. </v>
          </cell>
          <cell r="C14303"/>
          <cell r="D14303"/>
          <cell r="E14303"/>
          <cell r="F14303"/>
          <cell r="G14303"/>
        </row>
        <row r="14304">
          <cell r="A14304" t="str">
            <v>OBRA:</v>
          </cell>
          <cell r="B14304" t="str">
            <v>CENTRO DE MEDICINA NUCLEAR - PET / CT</v>
          </cell>
          <cell r="C14304"/>
          <cell r="D14304"/>
          <cell r="E14304"/>
          <cell r="F14304" t="str">
            <v>PRECIOS A:</v>
          </cell>
          <cell r="G14304">
            <v>43594</v>
          </cell>
        </row>
        <row r="14305">
          <cell r="A14305" t="str">
            <v>UBICACIÓN:</v>
          </cell>
          <cell r="B14305" t="str">
            <v>CAPITAL</v>
          </cell>
          <cell r="C14305"/>
          <cell r="D14305"/>
          <cell r="E14305"/>
          <cell r="F14305"/>
          <cell r="G14305"/>
        </row>
        <row r="14306">
          <cell r="A14306" t="str">
            <v>RUBRO:</v>
          </cell>
          <cell r="B14306" t="str">
            <v/>
          </cell>
          <cell r="C14306" t="str">
            <v/>
          </cell>
          <cell r="D14306"/>
          <cell r="E14306"/>
          <cell r="F14306"/>
          <cell r="G14306"/>
        </row>
        <row r="14307">
          <cell r="A14307" t="str">
            <v>ITEM:</v>
          </cell>
          <cell r="B14307" t="str">
            <v/>
          </cell>
          <cell r="C14307" t="str">
            <v/>
          </cell>
          <cell r="D14307"/>
          <cell r="E14307"/>
          <cell r="F14307" t="str">
            <v>UNIDAD:</v>
          </cell>
          <cell r="G14307" t="str">
            <v/>
          </cell>
        </row>
        <row r="14308">
          <cell r="A14308"/>
          <cell r="B14308"/>
          <cell r="C14308"/>
          <cell r="D14308"/>
          <cell r="E14308"/>
          <cell r="F14308"/>
          <cell r="G14308"/>
        </row>
        <row r="14309">
          <cell r="A14309" t="str">
            <v>DATOS REDETERMINACION</v>
          </cell>
          <cell r="B14309"/>
          <cell r="C14309" t="str">
            <v>DESIGNACION</v>
          </cell>
          <cell r="D14309" t="str">
            <v>U</v>
          </cell>
          <cell r="E14309" t="str">
            <v>Cantidad</v>
          </cell>
          <cell r="F14309" t="str">
            <v>$ Unitarios</v>
          </cell>
          <cell r="G14309" t="str">
            <v>$ Parcial</v>
          </cell>
        </row>
        <row r="14310">
          <cell r="A14310" t="str">
            <v>CÓDIGO</v>
          </cell>
          <cell r="B14310" t="str">
            <v>DESCRIPCIÓN</v>
          </cell>
          <cell r="C14310"/>
          <cell r="D14310"/>
          <cell r="E14310"/>
          <cell r="F14310"/>
          <cell r="G14310"/>
        </row>
        <row r="14311">
          <cell r="A14311"/>
          <cell r="B14311"/>
          <cell r="C14311" t="str">
            <v>A - MATERIALES</v>
          </cell>
          <cell r="D14311"/>
          <cell r="E14311"/>
          <cell r="F14311"/>
          <cell r="G14311"/>
        </row>
        <row r="14312">
          <cell r="A14312" t="str">
            <v/>
          </cell>
          <cell r="B14312" t="str">
            <v/>
          </cell>
          <cell r="C14312"/>
          <cell r="D14312" t="str">
            <v/>
          </cell>
          <cell r="E14312"/>
          <cell r="F14312">
            <v>0</v>
          </cell>
          <cell r="G14312">
            <v>0</v>
          </cell>
        </row>
        <row r="14313">
          <cell r="A14313" t="str">
            <v/>
          </cell>
          <cell r="B14313" t="str">
            <v/>
          </cell>
          <cell r="C14313"/>
          <cell r="D14313" t="str">
            <v/>
          </cell>
          <cell r="E14313"/>
          <cell r="F14313">
            <v>0</v>
          </cell>
          <cell r="G14313">
            <v>0</v>
          </cell>
        </row>
        <row r="14314">
          <cell r="A14314" t="str">
            <v/>
          </cell>
          <cell r="B14314" t="str">
            <v/>
          </cell>
          <cell r="C14314"/>
          <cell r="D14314" t="str">
            <v/>
          </cell>
          <cell r="E14314"/>
          <cell r="F14314">
            <v>0</v>
          </cell>
          <cell r="G14314">
            <v>0</v>
          </cell>
        </row>
        <row r="14315">
          <cell r="A14315" t="str">
            <v/>
          </cell>
          <cell r="B14315" t="str">
            <v/>
          </cell>
          <cell r="C14315"/>
          <cell r="D14315" t="str">
            <v/>
          </cell>
          <cell r="E14315"/>
          <cell r="F14315">
            <v>0</v>
          </cell>
          <cell r="G14315">
            <v>0</v>
          </cell>
        </row>
        <row r="14316">
          <cell r="A14316" t="str">
            <v/>
          </cell>
          <cell r="B14316" t="str">
            <v/>
          </cell>
          <cell r="C14316"/>
          <cell r="D14316" t="str">
            <v/>
          </cell>
          <cell r="E14316"/>
          <cell r="F14316">
            <v>0</v>
          </cell>
          <cell r="G14316">
            <v>0</v>
          </cell>
        </row>
        <row r="14317">
          <cell r="A14317" t="str">
            <v/>
          </cell>
          <cell r="B14317" t="str">
            <v/>
          </cell>
          <cell r="C14317"/>
          <cell r="D14317" t="str">
            <v/>
          </cell>
          <cell r="E14317"/>
          <cell r="F14317">
            <v>0</v>
          </cell>
          <cell r="G14317">
            <v>0</v>
          </cell>
        </row>
        <row r="14318">
          <cell r="A14318" t="str">
            <v/>
          </cell>
          <cell r="B14318" t="str">
            <v/>
          </cell>
          <cell r="C14318"/>
          <cell r="D14318" t="str">
            <v/>
          </cell>
          <cell r="E14318"/>
          <cell r="F14318">
            <v>0</v>
          </cell>
          <cell r="G14318">
            <v>0</v>
          </cell>
        </row>
        <row r="14319">
          <cell r="A14319" t="str">
            <v/>
          </cell>
          <cell r="B14319" t="str">
            <v/>
          </cell>
          <cell r="C14319"/>
          <cell r="D14319" t="str">
            <v/>
          </cell>
          <cell r="E14319"/>
          <cell r="F14319">
            <v>0</v>
          </cell>
          <cell r="G14319">
            <v>0</v>
          </cell>
        </row>
        <row r="14320">
          <cell r="A14320" t="str">
            <v/>
          </cell>
          <cell r="B14320" t="str">
            <v/>
          </cell>
          <cell r="C14320"/>
          <cell r="D14320" t="str">
            <v/>
          </cell>
          <cell r="E14320"/>
          <cell r="F14320">
            <v>0</v>
          </cell>
          <cell r="G14320">
            <v>0</v>
          </cell>
        </row>
        <row r="14321">
          <cell r="A14321" t="str">
            <v/>
          </cell>
          <cell r="B14321" t="str">
            <v/>
          </cell>
          <cell r="C14321"/>
          <cell r="D14321" t="str">
            <v/>
          </cell>
          <cell r="E14321"/>
          <cell r="F14321">
            <v>0</v>
          </cell>
          <cell r="G14321">
            <v>0</v>
          </cell>
        </row>
        <row r="14322">
          <cell r="A14322" t="str">
            <v/>
          </cell>
          <cell r="B14322" t="str">
            <v/>
          </cell>
          <cell r="C14322"/>
          <cell r="D14322" t="str">
            <v/>
          </cell>
          <cell r="E14322"/>
          <cell r="F14322">
            <v>0</v>
          </cell>
          <cell r="G14322">
            <v>0</v>
          </cell>
        </row>
        <row r="14323">
          <cell r="A14323" t="str">
            <v/>
          </cell>
          <cell r="B14323" t="str">
            <v/>
          </cell>
          <cell r="C14323"/>
          <cell r="D14323" t="str">
            <v/>
          </cell>
          <cell r="E14323"/>
          <cell r="F14323">
            <v>0</v>
          </cell>
          <cell r="G14323">
            <v>0</v>
          </cell>
        </row>
        <row r="14324">
          <cell r="A14324" t="str">
            <v/>
          </cell>
          <cell r="B14324" t="str">
            <v/>
          </cell>
          <cell r="C14324"/>
          <cell r="D14324" t="str">
            <v/>
          </cell>
          <cell r="E14324"/>
          <cell r="F14324">
            <v>0</v>
          </cell>
          <cell r="G14324">
            <v>0</v>
          </cell>
        </row>
        <row r="14325">
          <cell r="A14325" t="str">
            <v/>
          </cell>
          <cell r="B14325" t="str">
            <v/>
          </cell>
          <cell r="C14325"/>
          <cell r="D14325" t="str">
            <v/>
          </cell>
          <cell r="E14325"/>
          <cell r="F14325">
            <v>0</v>
          </cell>
          <cell r="G14325">
            <v>0</v>
          </cell>
        </row>
        <row r="14326">
          <cell r="A14326"/>
          <cell r="B14326"/>
          <cell r="C14326"/>
          <cell r="D14326"/>
          <cell r="E14326"/>
          <cell r="F14326" t="str">
            <v>Total A</v>
          </cell>
          <cell r="G14326">
            <v>0</v>
          </cell>
        </row>
        <row r="14327">
          <cell r="A14327"/>
          <cell r="B14327"/>
          <cell r="C14327" t="str">
            <v>B - MANO DE OBRA</v>
          </cell>
          <cell r="D14327"/>
          <cell r="E14327"/>
          <cell r="F14327"/>
          <cell r="G14327"/>
        </row>
        <row r="14328">
          <cell r="A14328" t="str">
            <v/>
          </cell>
          <cell r="B14328">
            <v>0</v>
          </cell>
          <cell r="C14328"/>
          <cell r="D14328" t="str">
            <v/>
          </cell>
          <cell r="E14328"/>
          <cell r="F14328">
            <v>0</v>
          </cell>
          <cell r="G14328">
            <v>0</v>
          </cell>
        </row>
        <row r="14329">
          <cell r="A14329" t="str">
            <v/>
          </cell>
          <cell r="B14329">
            <v>0</v>
          </cell>
          <cell r="C14329"/>
          <cell r="D14329" t="str">
            <v/>
          </cell>
          <cell r="E14329"/>
          <cell r="F14329">
            <v>0</v>
          </cell>
          <cell r="G14329">
            <v>0</v>
          </cell>
        </row>
        <row r="14330">
          <cell r="A14330" t="str">
            <v/>
          </cell>
          <cell r="B14330">
            <v>0</v>
          </cell>
          <cell r="C14330"/>
          <cell r="D14330" t="str">
            <v/>
          </cell>
          <cell r="E14330"/>
          <cell r="F14330">
            <v>0</v>
          </cell>
          <cell r="G14330">
            <v>0</v>
          </cell>
        </row>
        <row r="14331">
          <cell r="A14331" t="str">
            <v/>
          </cell>
          <cell r="B14331">
            <v>0</v>
          </cell>
          <cell r="C14331"/>
          <cell r="D14331" t="str">
            <v/>
          </cell>
          <cell r="E14331"/>
          <cell r="F14331">
            <v>0</v>
          </cell>
          <cell r="G14331">
            <v>0</v>
          </cell>
        </row>
        <row r="14332">
          <cell r="A14332" t="str">
            <v/>
          </cell>
          <cell r="B14332">
            <v>0</v>
          </cell>
          <cell r="C14332"/>
          <cell r="D14332" t="str">
            <v/>
          </cell>
          <cell r="E14332"/>
          <cell r="F14332">
            <v>0</v>
          </cell>
          <cell r="G14332">
            <v>0</v>
          </cell>
        </row>
        <row r="14333">
          <cell r="A14333" t="str">
            <v/>
          </cell>
          <cell r="B14333">
            <v>0</v>
          </cell>
          <cell r="C14333"/>
          <cell r="D14333" t="str">
            <v/>
          </cell>
          <cell r="E14333"/>
          <cell r="F14333">
            <v>0</v>
          </cell>
          <cell r="G14333">
            <v>0</v>
          </cell>
        </row>
        <row r="14334">
          <cell r="A14334" t="str">
            <v/>
          </cell>
          <cell r="B14334">
            <v>0</v>
          </cell>
          <cell r="C14334"/>
          <cell r="D14334" t="str">
            <v/>
          </cell>
          <cell r="E14334"/>
          <cell r="F14334">
            <v>0</v>
          </cell>
          <cell r="G14334">
            <v>0</v>
          </cell>
        </row>
        <row r="14335">
          <cell r="A14335" t="str">
            <v/>
          </cell>
          <cell r="B14335">
            <v>0</v>
          </cell>
          <cell r="C14335"/>
          <cell r="D14335" t="str">
            <v/>
          </cell>
          <cell r="E14335"/>
          <cell r="F14335">
            <v>0</v>
          </cell>
          <cell r="G14335">
            <v>0</v>
          </cell>
        </row>
        <row r="14336">
          <cell r="A14336"/>
          <cell r="B14336"/>
          <cell r="C14336"/>
          <cell r="D14336"/>
          <cell r="E14336"/>
          <cell r="F14336" t="str">
            <v>Total B</v>
          </cell>
          <cell r="G14336">
            <v>0</v>
          </cell>
        </row>
        <row r="14337">
          <cell r="A14337"/>
          <cell r="B14337"/>
          <cell r="C14337" t="str">
            <v>C - EQUIPOS</v>
          </cell>
          <cell r="D14337"/>
          <cell r="E14337"/>
          <cell r="F14337"/>
          <cell r="G14337"/>
        </row>
        <row r="14338">
          <cell r="A14338" t="str">
            <v/>
          </cell>
          <cell r="B14338" t="str">
            <v/>
          </cell>
          <cell r="C14338"/>
          <cell r="D14338" t="str">
            <v/>
          </cell>
          <cell r="E14338"/>
          <cell r="F14338">
            <v>0</v>
          </cell>
          <cell r="G14338">
            <v>0</v>
          </cell>
        </row>
        <row r="14339">
          <cell r="A14339" t="str">
            <v/>
          </cell>
          <cell r="B14339" t="str">
            <v/>
          </cell>
          <cell r="C14339"/>
          <cell r="D14339" t="str">
            <v/>
          </cell>
          <cell r="E14339"/>
          <cell r="F14339">
            <v>0</v>
          </cell>
          <cell r="G14339">
            <v>0</v>
          </cell>
        </row>
        <row r="14340">
          <cell r="A14340" t="str">
            <v/>
          </cell>
          <cell r="B14340" t="str">
            <v/>
          </cell>
          <cell r="C14340"/>
          <cell r="D14340" t="str">
            <v/>
          </cell>
          <cell r="E14340"/>
          <cell r="F14340">
            <v>0</v>
          </cell>
          <cell r="G14340">
            <v>0</v>
          </cell>
        </row>
        <row r="14341">
          <cell r="A14341" t="str">
            <v/>
          </cell>
          <cell r="B14341" t="str">
            <v/>
          </cell>
          <cell r="C14341"/>
          <cell r="D14341" t="str">
            <v/>
          </cell>
          <cell r="E14341"/>
          <cell r="F14341">
            <v>0</v>
          </cell>
          <cell r="G14341">
            <v>0</v>
          </cell>
        </row>
        <row r="14342">
          <cell r="A14342" t="str">
            <v/>
          </cell>
          <cell r="B14342" t="str">
            <v/>
          </cell>
          <cell r="C14342"/>
          <cell r="D14342" t="str">
            <v/>
          </cell>
          <cell r="E14342"/>
          <cell r="F14342">
            <v>0</v>
          </cell>
          <cell r="G14342">
            <v>0</v>
          </cell>
        </row>
        <row r="14343">
          <cell r="A14343" t="str">
            <v/>
          </cell>
          <cell r="B14343" t="str">
            <v/>
          </cell>
          <cell r="C14343"/>
          <cell r="D14343" t="str">
            <v/>
          </cell>
          <cell r="E14343"/>
          <cell r="F14343">
            <v>0</v>
          </cell>
          <cell r="G14343">
            <v>0</v>
          </cell>
        </row>
        <row r="14344">
          <cell r="A14344" t="str">
            <v/>
          </cell>
          <cell r="B14344" t="str">
            <v/>
          </cell>
          <cell r="C14344"/>
          <cell r="D14344" t="str">
            <v/>
          </cell>
          <cell r="E14344"/>
          <cell r="F14344">
            <v>0</v>
          </cell>
          <cell r="G14344">
            <v>0</v>
          </cell>
        </row>
        <row r="14345">
          <cell r="A14345" t="str">
            <v/>
          </cell>
          <cell r="B14345" t="str">
            <v/>
          </cell>
          <cell r="C14345"/>
          <cell r="D14345" t="str">
            <v/>
          </cell>
          <cell r="E14345"/>
          <cell r="F14345">
            <v>0</v>
          </cell>
          <cell r="G14345">
            <v>0</v>
          </cell>
        </row>
        <row r="14346">
          <cell r="A14346" t="str">
            <v/>
          </cell>
          <cell r="B14346" t="str">
            <v/>
          </cell>
          <cell r="C14346"/>
          <cell r="D14346" t="str">
            <v/>
          </cell>
          <cell r="E14346"/>
          <cell r="F14346">
            <v>0</v>
          </cell>
          <cell r="G14346">
            <v>0</v>
          </cell>
        </row>
        <row r="14347">
          <cell r="A14347"/>
          <cell r="B14347"/>
          <cell r="C14347"/>
          <cell r="D14347"/>
          <cell r="E14347"/>
          <cell r="F14347" t="str">
            <v>Total C</v>
          </cell>
          <cell r="G14347">
            <v>0</v>
          </cell>
        </row>
        <row r="14348">
          <cell r="A14348"/>
          <cell r="B14348"/>
          <cell r="C14348"/>
          <cell r="D14348"/>
          <cell r="E14348"/>
          <cell r="F14348"/>
          <cell r="G14348"/>
        </row>
        <row r="14349">
          <cell r="A14349" t="str">
            <v/>
          </cell>
          <cell r="B14349" t="str">
            <v/>
          </cell>
          <cell r="C14349"/>
          <cell r="D14349" t="str">
            <v>Costo  Neto</v>
          </cell>
          <cell r="E14349"/>
          <cell r="F14349" t="str">
            <v>Total D=A+B+C</v>
          </cell>
          <cell r="G14349">
            <v>0</v>
          </cell>
        </row>
        <row r="14351">
          <cell r="A14351" t="str">
            <v>ANALISIS DE PRECIOS</v>
          </cell>
          <cell r="B14351"/>
          <cell r="C14351"/>
          <cell r="D14351"/>
          <cell r="E14351"/>
          <cell r="F14351"/>
          <cell r="G14351"/>
        </row>
        <row r="14352">
          <cell r="A14352" t="str">
            <v>COMITENTE:</v>
          </cell>
          <cell r="B14352" t="str">
            <v>DIRECCIÓN DE ARQUITECTURA</v>
          </cell>
          <cell r="C14352"/>
          <cell r="D14352"/>
          <cell r="E14352"/>
          <cell r="F14352"/>
          <cell r="G14352"/>
        </row>
        <row r="14353">
          <cell r="A14353" t="str">
            <v>CONTRATISTA:</v>
          </cell>
          <cell r="B14353" t="str">
            <v xml:space="preserve">BILBAO CONSTRUCCIONES S.R.L. </v>
          </cell>
          <cell r="C14353"/>
          <cell r="D14353"/>
          <cell r="E14353"/>
          <cell r="F14353"/>
          <cell r="G14353"/>
        </row>
        <row r="14354">
          <cell r="A14354" t="str">
            <v>OBRA:</v>
          </cell>
          <cell r="B14354" t="str">
            <v>CENTRO DE MEDICINA NUCLEAR - PET / CT</v>
          </cell>
          <cell r="C14354"/>
          <cell r="D14354"/>
          <cell r="E14354"/>
          <cell r="F14354" t="str">
            <v>PRECIOS A:</v>
          </cell>
          <cell r="G14354">
            <v>43594</v>
          </cell>
        </row>
        <row r="14355">
          <cell r="A14355" t="str">
            <v>UBICACIÓN:</v>
          </cell>
          <cell r="B14355" t="str">
            <v>CAPITAL</v>
          </cell>
          <cell r="C14355"/>
          <cell r="D14355"/>
          <cell r="E14355"/>
          <cell r="F14355"/>
          <cell r="G14355"/>
        </row>
        <row r="14356">
          <cell r="A14356" t="str">
            <v>RUBRO:</v>
          </cell>
          <cell r="B14356" t="str">
            <v/>
          </cell>
          <cell r="C14356" t="str">
            <v/>
          </cell>
          <cell r="D14356"/>
          <cell r="E14356"/>
          <cell r="F14356"/>
          <cell r="G14356"/>
        </row>
        <row r="14357">
          <cell r="A14357" t="str">
            <v>ITEM:</v>
          </cell>
          <cell r="B14357" t="str">
            <v/>
          </cell>
          <cell r="C14357" t="str">
            <v/>
          </cell>
          <cell r="D14357"/>
          <cell r="E14357"/>
          <cell r="F14357" t="str">
            <v>UNIDAD:</v>
          </cell>
          <cell r="G14357" t="str">
            <v/>
          </cell>
        </row>
        <row r="14358">
          <cell r="A14358"/>
          <cell r="B14358"/>
          <cell r="C14358"/>
          <cell r="D14358"/>
          <cell r="E14358"/>
          <cell r="F14358"/>
          <cell r="G14358"/>
        </row>
        <row r="14359">
          <cell r="A14359" t="str">
            <v>DATOS REDETERMINACION</v>
          </cell>
          <cell r="B14359"/>
          <cell r="C14359" t="str">
            <v>DESIGNACION</v>
          </cell>
          <cell r="D14359" t="str">
            <v>U</v>
          </cell>
          <cell r="E14359" t="str">
            <v>Cantidad</v>
          </cell>
          <cell r="F14359" t="str">
            <v>$ Unitarios</v>
          </cell>
          <cell r="G14359" t="str">
            <v>$ Parcial</v>
          </cell>
        </row>
        <row r="14360">
          <cell r="A14360" t="str">
            <v>CÓDIGO</v>
          </cell>
          <cell r="B14360" t="str">
            <v>DESCRIPCIÓN</v>
          </cell>
          <cell r="C14360"/>
          <cell r="D14360"/>
          <cell r="E14360"/>
          <cell r="F14360"/>
          <cell r="G14360"/>
        </row>
        <row r="14361">
          <cell r="A14361"/>
          <cell r="B14361"/>
          <cell r="C14361" t="str">
            <v>A - MATERIALES</v>
          </cell>
          <cell r="D14361"/>
          <cell r="E14361"/>
          <cell r="F14361"/>
          <cell r="G14361"/>
        </row>
        <row r="14362">
          <cell r="A14362" t="str">
            <v/>
          </cell>
          <cell r="B14362" t="str">
            <v/>
          </cell>
          <cell r="C14362"/>
          <cell r="D14362" t="str">
            <v/>
          </cell>
          <cell r="E14362"/>
          <cell r="F14362">
            <v>0</v>
          </cell>
          <cell r="G14362">
            <v>0</v>
          </cell>
        </row>
        <row r="14363">
          <cell r="A14363" t="str">
            <v/>
          </cell>
          <cell r="B14363" t="str">
            <v/>
          </cell>
          <cell r="C14363"/>
          <cell r="D14363" t="str">
            <v/>
          </cell>
          <cell r="E14363"/>
          <cell r="F14363">
            <v>0</v>
          </cell>
          <cell r="G14363">
            <v>0</v>
          </cell>
        </row>
        <row r="14364">
          <cell r="A14364" t="str">
            <v/>
          </cell>
          <cell r="B14364" t="str">
            <v/>
          </cell>
          <cell r="C14364"/>
          <cell r="D14364" t="str">
            <v/>
          </cell>
          <cell r="E14364"/>
          <cell r="F14364">
            <v>0</v>
          </cell>
          <cell r="G14364">
            <v>0</v>
          </cell>
        </row>
        <row r="14365">
          <cell r="A14365" t="str">
            <v/>
          </cell>
          <cell r="B14365" t="str">
            <v/>
          </cell>
          <cell r="C14365"/>
          <cell r="D14365" t="str">
            <v/>
          </cell>
          <cell r="E14365"/>
          <cell r="F14365">
            <v>0</v>
          </cell>
          <cell r="G14365">
            <v>0</v>
          </cell>
        </row>
        <row r="14366">
          <cell r="A14366" t="str">
            <v/>
          </cell>
          <cell r="B14366" t="str">
            <v/>
          </cell>
          <cell r="C14366"/>
          <cell r="D14366" t="str">
            <v/>
          </cell>
          <cell r="E14366"/>
          <cell r="F14366">
            <v>0</v>
          </cell>
          <cell r="G14366">
            <v>0</v>
          </cell>
        </row>
        <row r="14367">
          <cell r="A14367" t="str">
            <v/>
          </cell>
          <cell r="B14367" t="str">
            <v/>
          </cell>
          <cell r="C14367"/>
          <cell r="D14367" t="str">
            <v/>
          </cell>
          <cell r="E14367"/>
          <cell r="F14367">
            <v>0</v>
          </cell>
          <cell r="G14367">
            <v>0</v>
          </cell>
        </row>
        <row r="14368">
          <cell r="A14368" t="str">
            <v/>
          </cell>
          <cell r="B14368" t="str">
            <v/>
          </cell>
          <cell r="C14368"/>
          <cell r="D14368" t="str">
            <v/>
          </cell>
          <cell r="E14368"/>
          <cell r="F14368">
            <v>0</v>
          </cell>
          <cell r="G14368">
            <v>0</v>
          </cell>
        </row>
        <row r="14369">
          <cell r="A14369" t="str">
            <v/>
          </cell>
          <cell r="B14369" t="str">
            <v/>
          </cell>
          <cell r="C14369"/>
          <cell r="D14369" t="str">
            <v/>
          </cell>
          <cell r="E14369"/>
          <cell r="F14369">
            <v>0</v>
          </cell>
          <cell r="G14369">
            <v>0</v>
          </cell>
        </row>
        <row r="14370">
          <cell r="A14370" t="str">
            <v/>
          </cell>
          <cell r="B14370" t="str">
            <v/>
          </cell>
          <cell r="C14370"/>
          <cell r="D14370" t="str">
            <v/>
          </cell>
          <cell r="E14370"/>
          <cell r="F14370">
            <v>0</v>
          </cell>
          <cell r="G14370">
            <v>0</v>
          </cell>
        </row>
        <row r="14371">
          <cell r="A14371" t="str">
            <v/>
          </cell>
          <cell r="B14371" t="str">
            <v/>
          </cell>
          <cell r="C14371"/>
          <cell r="D14371" t="str">
            <v/>
          </cell>
          <cell r="E14371"/>
          <cell r="F14371">
            <v>0</v>
          </cell>
          <cell r="G14371">
            <v>0</v>
          </cell>
        </row>
        <row r="14372">
          <cell r="A14372" t="str">
            <v/>
          </cell>
          <cell r="B14372" t="str">
            <v/>
          </cell>
          <cell r="C14372"/>
          <cell r="D14372" t="str">
            <v/>
          </cell>
          <cell r="E14372"/>
          <cell r="F14372">
            <v>0</v>
          </cell>
          <cell r="G14372">
            <v>0</v>
          </cell>
        </row>
        <row r="14373">
          <cell r="A14373" t="str">
            <v/>
          </cell>
          <cell r="B14373" t="str">
            <v/>
          </cell>
          <cell r="C14373"/>
          <cell r="D14373" t="str">
            <v/>
          </cell>
          <cell r="E14373"/>
          <cell r="F14373">
            <v>0</v>
          </cell>
          <cell r="G14373">
            <v>0</v>
          </cell>
        </row>
        <row r="14374">
          <cell r="A14374" t="str">
            <v/>
          </cell>
          <cell r="B14374" t="str">
            <v/>
          </cell>
          <cell r="C14374"/>
          <cell r="D14374" t="str">
            <v/>
          </cell>
          <cell r="E14374"/>
          <cell r="F14374">
            <v>0</v>
          </cell>
          <cell r="G14374">
            <v>0</v>
          </cell>
        </row>
        <row r="14375">
          <cell r="A14375" t="str">
            <v/>
          </cell>
          <cell r="B14375" t="str">
            <v/>
          </cell>
          <cell r="C14375"/>
          <cell r="D14375" t="str">
            <v/>
          </cell>
          <cell r="E14375"/>
          <cell r="F14375">
            <v>0</v>
          </cell>
          <cell r="G14375">
            <v>0</v>
          </cell>
        </row>
        <row r="14376">
          <cell r="A14376"/>
          <cell r="B14376"/>
          <cell r="C14376"/>
          <cell r="D14376"/>
          <cell r="E14376"/>
          <cell r="F14376" t="str">
            <v>Total A</v>
          </cell>
          <cell r="G14376">
            <v>0</v>
          </cell>
        </row>
        <row r="14377">
          <cell r="A14377"/>
          <cell r="B14377"/>
          <cell r="C14377" t="str">
            <v>B - MANO DE OBRA</v>
          </cell>
          <cell r="D14377"/>
          <cell r="E14377"/>
          <cell r="F14377"/>
          <cell r="G14377"/>
        </row>
        <row r="14378">
          <cell r="A14378" t="str">
            <v/>
          </cell>
          <cell r="B14378">
            <v>0</v>
          </cell>
          <cell r="C14378"/>
          <cell r="D14378" t="str">
            <v/>
          </cell>
          <cell r="E14378"/>
          <cell r="F14378">
            <v>0</v>
          </cell>
          <cell r="G14378">
            <v>0</v>
          </cell>
        </row>
        <row r="14379">
          <cell r="A14379" t="str">
            <v/>
          </cell>
          <cell r="B14379">
            <v>0</v>
          </cell>
          <cell r="C14379"/>
          <cell r="D14379" t="str">
            <v/>
          </cell>
          <cell r="E14379"/>
          <cell r="F14379">
            <v>0</v>
          </cell>
          <cell r="G14379">
            <v>0</v>
          </cell>
        </row>
        <row r="14380">
          <cell r="A14380" t="str">
            <v/>
          </cell>
          <cell r="B14380">
            <v>0</v>
          </cell>
          <cell r="C14380"/>
          <cell r="D14380" t="str">
            <v/>
          </cell>
          <cell r="E14380"/>
          <cell r="F14380">
            <v>0</v>
          </cell>
          <cell r="G14380">
            <v>0</v>
          </cell>
        </row>
        <row r="14381">
          <cell r="A14381" t="str">
            <v/>
          </cell>
          <cell r="B14381">
            <v>0</v>
          </cell>
          <cell r="C14381"/>
          <cell r="D14381" t="str">
            <v/>
          </cell>
          <cell r="E14381"/>
          <cell r="F14381">
            <v>0</v>
          </cell>
          <cell r="G14381">
            <v>0</v>
          </cell>
        </row>
        <row r="14382">
          <cell r="A14382" t="str">
            <v/>
          </cell>
          <cell r="B14382">
            <v>0</v>
          </cell>
          <cell r="C14382"/>
          <cell r="D14382" t="str">
            <v/>
          </cell>
          <cell r="E14382"/>
          <cell r="F14382">
            <v>0</v>
          </cell>
          <cell r="G14382">
            <v>0</v>
          </cell>
        </row>
        <row r="14383">
          <cell r="A14383" t="str">
            <v/>
          </cell>
          <cell r="B14383">
            <v>0</v>
          </cell>
          <cell r="C14383"/>
          <cell r="D14383" t="str">
            <v/>
          </cell>
          <cell r="E14383"/>
          <cell r="F14383">
            <v>0</v>
          </cell>
          <cell r="G14383">
            <v>0</v>
          </cell>
        </row>
        <row r="14384">
          <cell r="A14384" t="str">
            <v/>
          </cell>
          <cell r="B14384">
            <v>0</v>
          </cell>
          <cell r="C14384"/>
          <cell r="D14384" t="str">
            <v/>
          </cell>
          <cell r="E14384"/>
          <cell r="F14384">
            <v>0</v>
          </cell>
          <cell r="G14384">
            <v>0</v>
          </cell>
        </row>
        <row r="14385">
          <cell r="A14385" t="str">
            <v/>
          </cell>
          <cell r="B14385">
            <v>0</v>
          </cell>
          <cell r="C14385"/>
          <cell r="D14385" t="str">
            <v/>
          </cell>
          <cell r="E14385"/>
          <cell r="F14385">
            <v>0</v>
          </cell>
          <cell r="G14385">
            <v>0</v>
          </cell>
        </row>
        <row r="14386">
          <cell r="A14386"/>
          <cell r="B14386"/>
          <cell r="C14386"/>
          <cell r="D14386"/>
          <cell r="E14386"/>
          <cell r="F14386" t="str">
            <v>Total B</v>
          </cell>
          <cell r="G14386">
            <v>0</v>
          </cell>
        </row>
        <row r="14387">
          <cell r="A14387"/>
          <cell r="B14387"/>
          <cell r="C14387" t="str">
            <v>C - EQUIPOS</v>
          </cell>
          <cell r="D14387"/>
          <cell r="E14387"/>
          <cell r="F14387"/>
          <cell r="G14387"/>
        </row>
        <row r="14388">
          <cell r="A14388" t="str">
            <v/>
          </cell>
          <cell r="B14388" t="str">
            <v/>
          </cell>
          <cell r="C14388"/>
          <cell r="D14388" t="str">
            <v/>
          </cell>
          <cell r="E14388"/>
          <cell r="F14388">
            <v>0</v>
          </cell>
          <cell r="G14388">
            <v>0</v>
          </cell>
        </row>
        <row r="14389">
          <cell r="A14389" t="str">
            <v/>
          </cell>
          <cell r="B14389" t="str">
            <v/>
          </cell>
          <cell r="C14389"/>
          <cell r="D14389" t="str">
            <v/>
          </cell>
          <cell r="E14389"/>
          <cell r="F14389">
            <v>0</v>
          </cell>
          <cell r="G14389">
            <v>0</v>
          </cell>
        </row>
        <row r="14390">
          <cell r="A14390" t="str">
            <v/>
          </cell>
          <cell r="B14390" t="str">
            <v/>
          </cell>
          <cell r="C14390"/>
          <cell r="D14390" t="str">
            <v/>
          </cell>
          <cell r="E14390"/>
          <cell r="F14390">
            <v>0</v>
          </cell>
          <cell r="G14390">
            <v>0</v>
          </cell>
        </row>
        <row r="14391">
          <cell r="A14391" t="str">
            <v/>
          </cell>
          <cell r="B14391" t="str">
            <v/>
          </cell>
          <cell r="C14391"/>
          <cell r="D14391" t="str">
            <v/>
          </cell>
          <cell r="E14391"/>
          <cell r="F14391">
            <v>0</v>
          </cell>
          <cell r="G14391">
            <v>0</v>
          </cell>
        </row>
        <row r="14392">
          <cell r="A14392" t="str">
            <v/>
          </cell>
          <cell r="B14392" t="str">
            <v/>
          </cell>
          <cell r="C14392"/>
          <cell r="D14392" t="str">
            <v/>
          </cell>
          <cell r="E14392"/>
          <cell r="F14392">
            <v>0</v>
          </cell>
          <cell r="G14392">
            <v>0</v>
          </cell>
        </row>
        <row r="14393">
          <cell r="A14393" t="str">
            <v/>
          </cell>
          <cell r="B14393" t="str">
            <v/>
          </cell>
          <cell r="C14393"/>
          <cell r="D14393" t="str">
            <v/>
          </cell>
          <cell r="E14393"/>
          <cell r="F14393">
            <v>0</v>
          </cell>
          <cell r="G14393">
            <v>0</v>
          </cell>
        </row>
        <row r="14394">
          <cell r="A14394" t="str">
            <v/>
          </cell>
          <cell r="B14394" t="str">
            <v/>
          </cell>
          <cell r="C14394"/>
          <cell r="D14394" t="str">
            <v/>
          </cell>
          <cell r="E14394"/>
          <cell r="F14394">
            <v>0</v>
          </cell>
          <cell r="G14394">
            <v>0</v>
          </cell>
        </row>
        <row r="14395">
          <cell r="A14395" t="str">
            <v/>
          </cell>
          <cell r="B14395" t="str">
            <v/>
          </cell>
          <cell r="C14395"/>
          <cell r="D14395" t="str">
            <v/>
          </cell>
          <cell r="E14395"/>
          <cell r="F14395">
            <v>0</v>
          </cell>
          <cell r="G14395">
            <v>0</v>
          </cell>
        </row>
        <row r="14396">
          <cell r="A14396" t="str">
            <v/>
          </cell>
          <cell r="B14396" t="str">
            <v/>
          </cell>
          <cell r="C14396"/>
          <cell r="D14396" t="str">
            <v/>
          </cell>
          <cell r="E14396"/>
          <cell r="F14396">
            <v>0</v>
          </cell>
          <cell r="G14396">
            <v>0</v>
          </cell>
        </row>
        <row r="14397">
          <cell r="A14397"/>
          <cell r="B14397"/>
          <cell r="C14397"/>
          <cell r="D14397"/>
          <cell r="E14397"/>
          <cell r="F14397" t="str">
            <v>Total C</v>
          </cell>
          <cell r="G14397">
            <v>0</v>
          </cell>
        </row>
        <row r="14398">
          <cell r="A14398"/>
          <cell r="B14398"/>
          <cell r="C14398"/>
          <cell r="D14398"/>
          <cell r="E14398"/>
          <cell r="F14398"/>
          <cell r="G14398"/>
        </row>
        <row r="14399">
          <cell r="A14399" t="str">
            <v/>
          </cell>
          <cell r="B14399" t="str">
            <v/>
          </cell>
          <cell r="C14399"/>
          <cell r="D14399" t="str">
            <v>Costo  Neto</v>
          </cell>
          <cell r="E14399"/>
          <cell r="F14399" t="str">
            <v>Total D=A+B+C</v>
          </cell>
          <cell r="G14399">
            <v>0</v>
          </cell>
        </row>
        <row r="14401">
          <cell r="A14401" t="str">
            <v>ANALISIS DE PRECIOS</v>
          </cell>
          <cell r="B14401"/>
          <cell r="C14401"/>
          <cell r="D14401"/>
          <cell r="E14401"/>
          <cell r="F14401"/>
          <cell r="G14401"/>
        </row>
        <row r="14402">
          <cell r="A14402" t="str">
            <v>COMITENTE:</v>
          </cell>
          <cell r="B14402" t="str">
            <v>DIRECCIÓN DE ARQUITECTURA</v>
          </cell>
          <cell r="C14402"/>
          <cell r="D14402"/>
          <cell r="E14402"/>
          <cell r="F14402"/>
          <cell r="G14402"/>
        </row>
        <row r="14403">
          <cell r="A14403" t="str">
            <v>CONTRATISTA:</v>
          </cell>
          <cell r="B14403" t="str">
            <v xml:space="preserve">BILBAO CONSTRUCCIONES S.R.L. </v>
          </cell>
          <cell r="C14403"/>
          <cell r="D14403"/>
          <cell r="E14403"/>
          <cell r="F14403"/>
          <cell r="G14403"/>
        </row>
        <row r="14404">
          <cell r="A14404" t="str">
            <v>OBRA:</v>
          </cell>
          <cell r="B14404" t="str">
            <v>CENTRO DE MEDICINA NUCLEAR - PET / CT</v>
          </cell>
          <cell r="C14404"/>
          <cell r="D14404"/>
          <cell r="E14404"/>
          <cell r="F14404" t="str">
            <v>PRECIOS A:</v>
          </cell>
          <cell r="G14404">
            <v>43594</v>
          </cell>
        </row>
        <row r="14405">
          <cell r="A14405" t="str">
            <v>UBICACIÓN:</v>
          </cell>
          <cell r="B14405" t="str">
            <v>CAPITAL</v>
          </cell>
          <cell r="C14405"/>
          <cell r="D14405"/>
          <cell r="E14405"/>
          <cell r="F14405"/>
          <cell r="G14405"/>
        </row>
        <row r="14406">
          <cell r="A14406" t="str">
            <v>RUBRO:</v>
          </cell>
          <cell r="B14406" t="str">
            <v/>
          </cell>
          <cell r="C14406" t="str">
            <v/>
          </cell>
          <cell r="D14406"/>
          <cell r="E14406"/>
          <cell r="F14406"/>
          <cell r="G14406"/>
        </row>
        <row r="14407">
          <cell r="A14407" t="str">
            <v>ITEM:</v>
          </cell>
          <cell r="B14407" t="str">
            <v/>
          </cell>
          <cell r="C14407" t="str">
            <v/>
          </cell>
          <cell r="D14407"/>
          <cell r="E14407"/>
          <cell r="F14407" t="str">
            <v>UNIDAD:</v>
          </cell>
          <cell r="G14407" t="str">
            <v/>
          </cell>
        </row>
        <row r="14408">
          <cell r="A14408"/>
          <cell r="B14408"/>
          <cell r="C14408"/>
          <cell r="D14408"/>
          <cell r="E14408"/>
          <cell r="F14408"/>
          <cell r="G14408"/>
        </row>
        <row r="14409">
          <cell r="A14409" t="str">
            <v>DATOS REDETERMINACION</v>
          </cell>
          <cell r="B14409"/>
          <cell r="C14409" t="str">
            <v>DESIGNACION</v>
          </cell>
          <cell r="D14409" t="str">
            <v>U</v>
          </cell>
          <cell r="E14409" t="str">
            <v>Cantidad</v>
          </cell>
          <cell r="F14409" t="str">
            <v>$ Unitarios</v>
          </cell>
          <cell r="G14409" t="str">
            <v>$ Parcial</v>
          </cell>
        </row>
        <row r="14410">
          <cell r="A14410" t="str">
            <v>CÓDIGO</v>
          </cell>
          <cell r="B14410" t="str">
            <v>DESCRIPCIÓN</v>
          </cell>
          <cell r="C14410"/>
          <cell r="D14410"/>
          <cell r="E14410"/>
          <cell r="F14410"/>
          <cell r="G14410"/>
        </row>
        <row r="14411">
          <cell r="A14411"/>
          <cell r="B14411"/>
          <cell r="C14411" t="str">
            <v>A - MATERIALES</v>
          </cell>
          <cell r="D14411"/>
          <cell r="E14411"/>
          <cell r="F14411"/>
          <cell r="G14411"/>
        </row>
        <row r="14412">
          <cell r="A14412" t="str">
            <v/>
          </cell>
          <cell r="B14412" t="str">
            <v/>
          </cell>
          <cell r="C14412"/>
          <cell r="D14412" t="str">
            <v/>
          </cell>
          <cell r="E14412"/>
          <cell r="F14412">
            <v>0</v>
          </cell>
          <cell r="G14412">
            <v>0</v>
          </cell>
        </row>
        <row r="14413">
          <cell r="A14413" t="str">
            <v/>
          </cell>
          <cell r="B14413" t="str">
            <v/>
          </cell>
          <cell r="C14413"/>
          <cell r="D14413" t="str">
            <v/>
          </cell>
          <cell r="E14413"/>
          <cell r="F14413">
            <v>0</v>
          </cell>
          <cell r="G14413">
            <v>0</v>
          </cell>
        </row>
        <row r="14414">
          <cell r="A14414" t="str">
            <v/>
          </cell>
          <cell r="B14414" t="str">
            <v/>
          </cell>
          <cell r="C14414"/>
          <cell r="D14414" t="str">
            <v/>
          </cell>
          <cell r="E14414"/>
          <cell r="F14414">
            <v>0</v>
          </cell>
          <cell r="G14414">
            <v>0</v>
          </cell>
        </row>
        <row r="14415">
          <cell r="A14415" t="str">
            <v/>
          </cell>
          <cell r="B14415" t="str">
            <v/>
          </cell>
          <cell r="C14415"/>
          <cell r="D14415" t="str">
            <v/>
          </cell>
          <cell r="E14415"/>
          <cell r="F14415">
            <v>0</v>
          </cell>
          <cell r="G14415">
            <v>0</v>
          </cell>
        </row>
        <row r="14416">
          <cell r="A14416" t="str">
            <v/>
          </cell>
          <cell r="B14416" t="str">
            <v/>
          </cell>
          <cell r="C14416"/>
          <cell r="D14416" t="str">
            <v/>
          </cell>
          <cell r="E14416"/>
          <cell r="F14416">
            <v>0</v>
          </cell>
          <cell r="G14416">
            <v>0</v>
          </cell>
        </row>
        <row r="14417">
          <cell r="A14417" t="str">
            <v/>
          </cell>
          <cell r="B14417" t="str">
            <v/>
          </cell>
          <cell r="C14417"/>
          <cell r="D14417" t="str">
            <v/>
          </cell>
          <cell r="E14417"/>
          <cell r="F14417">
            <v>0</v>
          </cell>
          <cell r="G14417">
            <v>0</v>
          </cell>
        </row>
        <row r="14418">
          <cell r="A14418" t="str">
            <v/>
          </cell>
          <cell r="B14418" t="str">
            <v/>
          </cell>
          <cell r="C14418"/>
          <cell r="D14418" t="str">
            <v/>
          </cell>
          <cell r="E14418"/>
          <cell r="F14418">
            <v>0</v>
          </cell>
          <cell r="G14418">
            <v>0</v>
          </cell>
        </row>
        <row r="14419">
          <cell r="A14419" t="str">
            <v/>
          </cell>
          <cell r="B14419" t="str">
            <v/>
          </cell>
          <cell r="C14419"/>
          <cell r="D14419" t="str">
            <v/>
          </cell>
          <cell r="E14419"/>
          <cell r="F14419">
            <v>0</v>
          </cell>
          <cell r="G14419">
            <v>0</v>
          </cell>
        </row>
        <row r="14420">
          <cell r="A14420" t="str">
            <v/>
          </cell>
          <cell r="B14420" t="str">
            <v/>
          </cell>
          <cell r="C14420"/>
          <cell r="D14420" t="str">
            <v/>
          </cell>
          <cell r="E14420"/>
          <cell r="F14420">
            <v>0</v>
          </cell>
          <cell r="G14420">
            <v>0</v>
          </cell>
        </row>
        <row r="14421">
          <cell r="A14421" t="str">
            <v/>
          </cell>
          <cell r="B14421" t="str">
            <v/>
          </cell>
          <cell r="C14421"/>
          <cell r="D14421" t="str">
            <v/>
          </cell>
          <cell r="E14421"/>
          <cell r="F14421">
            <v>0</v>
          </cell>
          <cell r="G14421">
            <v>0</v>
          </cell>
        </row>
        <row r="14422">
          <cell r="A14422" t="str">
            <v/>
          </cell>
          <cell r="B14422" t="str">
            <v/>
          </cell>
          <cell r="C14422"/>
          <cell r="D14422" t="str">
            <v/>
          </cell>
          <cell r="E14422"/>
          <cell r="F14422">
            <v>0</v>
          </cell>
          <cell r="G14422">
            <v>0</v>
          </cell>
        </row>
        <row r="14423">
          <cell r="A14423" t="str">
            <v/>
          </cell>
          <cell r="B14423" t="str">
            <v/>
          </cell>
          <cell r="C14423"/>
          <cell r="D14423" t="str">
            <v/>
          </cell>
          <cell r="E14423"/>
          <cell r="F14423">
            <v>0</v>
          </cell>
          <cell r="G14423">
            <v>0</v>
          </cell>
        </row>
        <row r="14424">
          <cell r="A14424" t="str">
            <v/>
          </cell>
          <cell r="B14424" t="str">
            <v/>
          </cell>
          <cell r="C14424"/>
          <cell r="D14424" t="str">
            <v/>
          </cell>
          <cell r="E14424"/>
          <cell r="F14424">
            <v>0</v>
          </cell>
          <cell r="G14424">
            <v>0</v>
          </cell>
        </row>
        <row r="14425">
          <cell r="A14425" t="str">
            <v/>
          </cell>
          <cell r="B14425" t="str">
            <v/>
          </cell>
          <cell r="C14425"/>
          <cell r="D14425" t="str">
            <v/>
          </cell>
          <cell r="E14425"/>
          <cell r="F14425">
            <v>0</v>
          </cell>
          <cell r="G14425">
            <v>0</v>
          </cell>
        </row>
        <row r="14426">
          <cell r="A14426"/>
          <cell r="B14426"/>
          <cell r="C14426"/>
          <cell r="D14426"/>
          <cell r="E14426"/>
          <cell r="F14426" t="str">
            <v>Total A</v>
          </cell>
          <cell r="G14426">
            <v>0</v>
          </cell>
        </row>
        <row r="14427">
          <cell r="A14427"/>
          <cell r="B14427"/>
          <cell r="C14427" t="str">
            <v>B - MANO DE OBRA</v>
          </cell>
          <cell r="D14427"/>
          <cell r="E14427"/>
          <cell r="F14427"/>
          <cell r="G14427"/>
        </row>
        <row r="14428">
          <cell r="A14428" t="str">
            <v/>
          </cell>
          <cell r="B14428">
            <v>0</v>
          </cell>
          <cell r="C14428"/>
          <cell r="D14428" t="str">
            <v/>
          </cell>
          <cell r="E14428"/>
          <cell r="F14428">
            <v>0</v>
          </cell>
          <cell r="G14428">
            <v>0</v>
          </cell>
        </row>
        <row r="14429">
          <cell r="A14429" t="str">
            <v/>
          </cell>
          <cell r="B14429">
            <v>0</v>
          </cell>
          <cell r="C14429"/>
          <cell r="D14429" t="str">
            <v/>
          </cell>
          <cell r="E14429"/>
          <cell r="F14429">
            <v>0</v>
          </cell>
          <cell r="G14429">
            <v>0</v>
          </cell>
        </row>
        <row r="14430">
          <cell r="A14430" t="str">
            <v/>
          </cell>
          <cell r="B14430">
            <v>0</v>
          </cell>
          <cell r="C14430"/>
          <cell r="D14430" t="str">
            <v/>
          </cell>
          <cell r="E14430"/>
          <cell r="F14430">
            <v>0</v>
          </cell>
          <cell r="G14430">
            <v>0</v>
          </cell>
        </row>
        <row r="14431">
          <cell r="A14431" t="str">
            <v/>
          </cell>
          <cell r="B14431">
            <v>0</v>
          </cell>
          <cell r="C14431"/>
          <cell r="D14431" t="str">
            <v/>
          </cell>
          <cell r="E14431"/>
          <cell r="F14431">
            <v>0</v>
          </cell>
          <cell r="G14431">
            <v>0</v>
          </cell>
        </row>
        <row r="14432">
          <cell r="A14432" t="str">
            <v/>
          </cell>
          <cell r="B14432">
            <v>0</v>
          </cell>
          <cell r="C14432"/>
          <cell r="D14432" t="str">
            <v/>
          </cell>
          <cell r="E14432"/>
          <cell r="F14432">
            <v>0</v>
          </cell>
          <cell r="G14432">
            <v>0</v>
          </cell>
        </row>
        <row r="14433">
          <cell r="A14433" t="str">
            <v/>
          </cell>
          <cell r="B14433">
            <v>0</v>
          </cell>
          <cell r="C14433"/>
          <cell r="D14433" t="str">
            <v/>
          </cell>
          <cell r="E14433"/>
          <cell r="F14433">
            <v>0</v>
          </cell>
          <cell r="G14433">
            <v>0</v>
          </cell>
        </row>
        <row r="14434">
          <cell r="A14434" t="str">
            <v/>
          </cell>
          <cell r="B14434">
            <v>0</v>
          </cell>
          <cell r="C14434"/>
          <cell r="D14434" t="str">
            <v/>
          </cell>
          <cell r="E14434"/>
          <cell r="F14434">
            <v>0</v>
          </cell>
          <cell r="G14434">
            <v>0</v>
          </cell>
        </row>
        <row r="14435">
          <cell r="A14435" t="str">
            <v/>
          </cell>
          <cell r="B14435">
            <v>0</v>
          </cell>
          <cell r="C14435"/>
          <cell r="D14435" t="str">
            <v/>
          </cell>
          <cell r="E14435"/>
          <cell r="F14435">
            <v>0</v>
          </cell>
          <cell r="G14435">
            <v>0</v>
          </cell>
        </row>
        <row r="14436">
          <cell r="A14436"/>
          <cell r="B14436"/>
          <cell r="C14436"/>
          <cell r="D14436"/>
          <cell r="E14436"/>
          <cell r="F14436" t="str">
            <v>Total B</v>
          </cell>
          <cell r="G14436">
            <v>0</v>
          </cell>
        </row>
        <row r="14437">
          <cell r="A14437"/>
          <cell r="B14437"/>
          <cell r="C14437" t="str">
            <v>C - EQUIPOS</v>
          </cell>
          <cell r="D14437"/>
          <cell r="E14437"/>
          <cell r="F14437"/>
          <cell r="G14437"/>
        </row>
        <row r="14438">
          <cell r="A14438" t="str">
            <v/>
          </cell>
          <cell r="B14438" t="str">
            <v/>
          </cell>
          <cell r="C14438"/>
          <cell r="D14438" t="str">
            <v/>
          </cell>
          <cell r="E14438"/>
          <cell r="F14438">
            <v>0</v>
          </cell>
          <cell r="G14438">
            <v>0</v>
          </cell>
        </row>
        <row r="14439">
          <cell r="A14439" t="str">
            <v/>
          </cell>
          <cell r="B14439" t="str">
            <v/>
          </cell>
          <cell r="C14439"/>
          <cell r="D14439" t="str">
            <v/>
          </cell>
          <cell r="E14439"/>
          <cell r="F14439">
            <v>0</v>
          </cell>
          <cell r="G14439">
            <v>0</v>
          </cell>
        </row>
        <row r="14440">
          <cell r="A14440" t="str">
            <v/>
          </cell>
          <cell r="B14440" t="str">
            <v/>
          </cell>
          <cell r="C14440"/>
          <cell r="D14440" t="str">
            <v/>
          </cell>
          <cell r="E14440"/>
          <cell r="F14440">
            <v>0</v>
          </cell>
          <cell r="G14440">
            <v>0</v>
          </cell>
        </row>
        <row r="14441">
          <cell r="A14441" t="str">
            <v/>
          </cell>
          <cell r="B14441" t="str">
            <v/>
          </cell>
          <cell r="C14441"/>
          <cell r="D14441" t="str">
            <v/>
          </cell>
          <cell r="E14441"/>
          <cell r="F14441">
            <v>0</v>
          </cell>
          <cell r="G14441">
            <v>0</v>
          </cell>
        </row>
        <row r="14442">
          <cell r="A14442" t="str">
            <v/>
          </cell>
          <cell r="B14442" t="str">
            <v/>
          </cell>
          <cell r="C14442"/>
          <cell r="D14442" t="str">
            <v/>
          </cell>
          <cell r="E14442"/>
          <cell r="F14442">
            <v>0</v>
          </cell>
          <cell r="G14442">
            <v>0</v>
          </cell>
        </row>
        <row r="14443">
          <cell r="A14443" t="str">
            <v/>
          </cell>
          <cell r="B14443" t="str">
            <v/>
          </cell>
          <cell r="C14443"/>
          <cell r="D14443" t="str">
            <v/>
          </cell>
          <cell r="E14443"/>
          <cell r="F14443">
            <v>0</v>
          </cell>
          <cell r="G14443">
            <v>0</v>
          </cell>
        </row>
        <row r="14444">
          <cell r="A14444" t="str">
            <v/>
          </cell>
          <cell r="B14444" t="str">
            <v/>
          </cell>
          <cell r="C14444"/>
          <cell r="D14444" t="str">
            <v/>
          </cell>
          <cell r="E14444"/>
          <cell r="F14444">
            <v>0</v>
          </cell>
          <cell r="G14444">
            <v>0</v>
          </cell>
        </row>
        <row r="14445">
          <cell r="A14445" t="str">
            <v/>
          </cell>
          <cell r="B14445" t="str">
            <v/>
          </cell>
          <cell r="C14445"/>
          <cell r="D14445" t="str">
            <v/>
          </cell>
          <cell r="E14445"/>
          <cell r="F14445">
            <v>0</v>
          </cell>
          <cell r="G14445">
            <v>0</v>
          </cell>
        </row>
        <row r="14446">
          <cell r="A14446" t="str">
            <v/>
          </cell>
          <cell r="B14446" t="str">
            <v/>
          </cell>
          <cell r="C14446"/>
          <cell r="D14446" t="str">
            <v/>
          </cell>
          <cell r="E14446"/>
          <cell r="F14446">
            <v>0</v>
          </cell>
          <cell r="G14446">
            <v>0</v>
          </cell>
        </row>
        <row r="14447">
          <cell r="A14447"/>
          <cell r="B14447"/>
          <cell r="C14447"/>
          <cell r="D14447"/>
          <cell r="E14447"/>
          <cell r="F14447" t="str">
            <v>Total C</v>
          </cell>
          <cell r="G14447">
            <v>0</v>
          </cell>
        </row>
        <row r="14448">
          <cell r="A14448"/>
          <cell r="B14448"/>
          <cell r="C14448"/>
          <cell r="D14448"/>
          <cell r="E14448"/>
          <cell r="F14448"/>
          <cell r="G14448"/>
        </row>
        <row r="14449">
          <cell r="A14449" t="str">
            <v/>
          </cell>
          <cell r="B14449" t="str">
            <v/>
          </cell>
          <cell r="C14449"/>
          <cell r="D14449" t="str">
            <v>Costo  Neto</v>
          </cell>
          <cell r="E14449"/>
          <cell r="F14449" t="str">
            <v>Total D=A+B+C</v>
          </cell>
          <cell r="G14449">
            <v>0</v>
          </cell>
        </row>
        <row r="14451">
          <cell r="A14451" t="str">
            <v>ANALISIS DE PRECIOS</v>
          </cell>
          <cell r="B14451"/>
          <cell r="C14451"/>
          <cell r="D14451"/>
          <cell r="E14451"/>
          <cell r="F14451"/>
          <cell r="G14451"/>
        </row>
        <row r="14452">
          <cell r="A14452" t="str">
            <v>COMITENTE:</v>
          </cell>
          <cell r="B14452" t="str">
            <v>DIRECCIÓN DE ARQUITECTURA</v>
          </cell>
          <cell r="C14452"/>
          <cell r="D14452"/>
          <cell r="E14452"/>
          <cell r="F14452"/>
          <cell r="G14452"/>
        </row>
        <row r="14453">
          <cell r="A14453" t="str">
            <v>CONTRATISTA:</v>
          </cell>
          <cell r="B14453" t="str">
            <v xml:space="preserve">BILBAO CONSTRUCCIONES S.R.L. </v>
          </cell>
          <cell r="C14453"/>
          <cell r="D14453"/>
          <cell r="E14453"/>
          <cell r="F14453"/>
          <cell r="G14453"/>
        </row>
        <row r="14454">
          <cell r="A14454" t="str">
            <v>OBRA:</v>
          </cell>
          <cell r="B14454" t="str">
            <v>CENTRO DE MEDICINA NUCLEAR - PET / CT</v>
          </cell>
          <cell r="C14454"/>
          <cell r="D14454"/>
          <cell r="E14454"/>
          <cell r="F14454" t="str">
            <v>PRECIOS A:</v>
          </cell>
          <cell r="G14454">
            <v>43594</v>
          </cell>
        </row>
        <row r="14455">
          <cell r="A14455" t="str">
            <v>UBICACIÓN:</v>
          </cell>
          <cell r="B14455" t="str">
            <v>CAPITAL</v>
          </cell>
          <cell r="C14455"/>
          <cell r="D14455"/>
          <cell r="E14455"/>
          <cell r="F14455"/>
          <cell r="G14455"/>
        </row>
        <row r="14456">
          <cell r="A14456" t="str">
            <v>RUBRO:</v>
          </cell>
          <cell r="B14456" t="str">
            <v/>
          </cell>
          <cell r="C14456" t="str">
            <v/>
          </cell>
          <cell r="D14456"/>
          <cell r="E14456"/>
          <cell r="F14456"/>
          <cell r="G14456"/>
        </row>
        <row r="14457">
          <cell r="A14457" t="str">
            <v>ITEM:</v>
          </cell>
          <cell r="B14457" t="str">
            <v/>
          </cell>
          <cell r="C14457" t="str">
            <v/>
          </cell>
          <cell r="D14457"/>
          <cell r="E14457"/>
          <cell r="F14457" t="str">
            <v>UNIDAD:</v>
          </cell>
          <cell r="G14457" t="str">
            <v/>
          </cell>
        </row>
        <row r="14458">
          <cell r="A14458"/>
          <cell r="B14458"/>
          <cell r="C14458"/>
          <cell r="D14458"/>
          <cell r="E14458"/>
          <cell r="F14458"/>
          <cell r="G14458"/>
        </row>
        <row r="14459">
          <cell r="A14459" t="str">
            <v>DATOS REDETERMINACION</v>
          </cell>
          <cell r="B14459"/>
          <cell r="C14459" t="str">
            <v>DESIGNACION</v>
          </cell>
          <cell r="D14459" t="str">
            <v>U</v>
          </cell>
          <cell r="E14459" t="str">
            <v>Cantidad</v>
          </cell>
          <cell r="F14459" t="str">
            <v>$ Unitarios</v>
          </cell>
          <cell r="G14459" t="str">
            <v>$ Parcial</v>
          </cell>
        </row>
        <row r="14460">
          <cell r="A14460" t="str">
            <v>CÓDIGO</v>
          </cell>
          <cell r="B14460" t="str">
            <v>DESCRIPCIÓN</v>
          </cell>
          <cell r="C14460"/>
          <cell r="D14460"/>
          <cell r="E14460"/>
          <cell r="F14460"/>
          <cell r="G14460"/>
        </row>
        <row r="14461">
          <cell r="A14461"/>
          <cell r="B14461"/>
          <cell r="C14461" t="str">
            <v>A - MATERIALES</v>
          </cell>
          <cell r="D14461"/>
          <cell r="E14461"/>
          <cell r="F14461"/>
          <cell r="G14461"/>
        </row>
        <row r="14462">
          <cell r="A14462" t="str">
            <v/>
          </cell>
          <cell r="B14462" t="str">
            <v/>
          </cell>
          <cell r="C14462"/>
          <cell r="D14462" t="str">
            <v/>
          </cell>
          <cell r="E14462"/>
          <cell r="F14462">
            <v>0</v>
          </cell>
          <cell r="G14462">
            <v>0</v>
          </cell>
        </row>
        <row r="14463">
          <cell r="A14463" t="str">
            <v/>
          </cell>
          <cell r="B14463" t="str">
            <v/>
          </cell>
          <cell r="C14463"/>
          <cell r="D14463" t="str">
            <v/>
          </cell>
          <cell r="E14463"/>
          <cell r="F14463">
            <v>0</v>
          </cell>
          <cell r="G14463">
            <v>0</v>
          </cell>
        </row>
        <row r="14464">
          <cell r="A14464" t="str">
            <v/>
          </cell>
          <cell r="B14464" t="str">
            <v/>
          </cell>
          <cell r="C14464"/>
          <cell r="D14464" t="str">
            <v/>
          </cell>
          <cell r="E14464"/>
          <cell r="F14464">
            <v>0</v>
          </cell>
          <cell r="G14464">
            <v>0</v>
          </cell>
        </row>
        <row r="14465">
          <cell r="A14465" t="str">
            <v/>
          </cell>
          <cell r="B14465" t="str">
            <v/>
          </cell>
          <cell r="C14465"/>
          <cell r="D14465" t="str">
            <v/>
          </cell>
          <cell r="E14465"/>
          <cell r="F14465">
            <v>0</v>
          </cell>
          <cell r="G14465">
            <v>0</v>
          </cell>
        </row>
        <row r="14466">
          <cell r="A14466" t="str">
            <v/>
          </cell>
          <cell r="B14466" t="str">
            <v/>
          </cell>
          <cell r="C14466"/>
          <cell r="D14466" t="str">
            <v/>
          </cell>
          <cell r="E14466"/>
          <cell r="F14466">
            <v>0</v>
          </cell>
          <cell r="G14466">
            <v>0</v>
          </cell>
        </row>
        <row r="14467">
          <cell r="A14467" t="str">
            <v/>
          </cell>
          <cell r="B14467" t="str">
            <v/>
          </cell>
          <cell r="C14467"/>
          <cell r="D14467" t="str">
            <v/>
          </cell>
          <cell r="E14467"/>
          <cell r="F14467">
            <v>0</v>
          </cell>
          <cell r="G14467">
            <v>0</v>
          </cell>
        </row>
        <row r="14468">
          <cell r="A14468" t="str">
            <v/>
          </cell>
          <cell r="B14468" t="str">
            <v/>
          </cell>
          <cell r="C14468"/>
          <cell r="D14468" t="str">
            <v/>
          </cell>
          <cell r="E14468"/>
          <cell r="F14468">
            <v>0</v>
          </cell>
          <cell r="G14468">
            <v>0</v>
          </cell>
        </row>
        <row r="14469">
          <cell r="A14469" t="str">
            <v/>
          </cell>
          <cell r="B14469" t="str">
            <v/>
          </cell>
          <cell r="C14469"/>
          <cell r="D14469" t="str">
            <v/>
          </cell>
          <cell r="E14469"/>
          <cell r="F14469">
            <v>0</v>
          </cell>
          <cell r="G14469">
            <v>0</v>
          </cell>
        </row>
        <row r="14470">
          <cell r="A14470" t="str">
            <v/>
          </cell>
          <cell r="B14470" t="str">
            <v/>
          </cell>
          <cell r="C14470"/>
          <cell r="D14470" t="str">
            <v/>
          </cell>
          <cell r="E14470"/>
          <cell r="F14470">
            <v>0</v>
          </cell>
          <cell r="G14470">
            <v>0</v>
          </cell>
        </row>
        <row r="14471">
          <cell r="A14471" t="str">
            <v/>
          </cell>
          <cell r="B14471" t="str">
            <v/>
          </cell>
          <cell r="C14471"/>
          <cell r="D14471" t="str">
            <v/>
          </cell>
          <cell r="E14471"/>
          <cell r="F14471">
            <v>0</v>
          </cell>
          <cell r="G14471">
            <v>0</v>
          </cell>
        </row>
        <row r="14472">
          <cell r="A14472" t="str">
            <v/>
          </cell>
          <cell r="B14472" t="str">
            <v/>
          </cell>
          <cell r="C14472"/>
          <cell r="D14472" t="str">
            <v/>
          </cell>
          <cell r="E14472"/>
          <cell r="F14472">
            <v>0</v>
          </cell>
          <cell r="G14472">
            <v>0</v>
          </cell>
        </row>
        <row r="14473">
          <cell r="A14473" t="str">
            <v/>
          </cell>
          <cell r="B14473" t="str">
            <v/>
          </cell>
          <cell r="C14473"/>
          <cell r="D14473" t="str">
            <v/>
          </cell>
          <cell r="E14473"/>
          <cell r="F14473">
            <v>0</v>
          </cell>
          <cell r="G14473">
            <v>0</v>
          </cell>
        </row>
        <row r="14474">
          <cell r="A14474" t="str">
            <v/>
          </cell>
          <cell r="B14474" t="str">
            <v/>
          </cell>
          <cell r="C14474"/>
          <cell r="D14474" t="str">
            <v/>
          </cell>
          <cell r="E14474"/>
          <cell r="F14474">
            <v>0</v>
          </cell>
          <cell r="G14474">
            <v>0</v>
          </cell>
        </row>
        <row r="14475">
          <cell r="A14475" t="str">
            <v/>
          </cell>
          <cell r="B14475" t="str">
            <v/>
          </cell>
          <cell r="C14475"/>
          <cell r="D14475" t="str">
            <v/>
          </cell>
          <cell r="E14475"/>
          <cell r="F14475">
            <v>0</v>
          </cell>
          <cell r="G14475">
            <v>0</v>
          </cell>
        </row>
        <row r="14476">
          <cell r="A14476"/>
          <cell r="B14476"/>
          <cell r="C14476"/>
          <cell r="D14476"/>
          <cell r="E14476"/>
          <cell r="F14476" t="str">
            <v>Total A</v>
          </cell>
          <cell r="G14476">
            <v>0</v>
          </cell>
        </row>
        <row r="14477">
          <cell r="A14477"/>
          <cell r="B14477"/>
          <cell r="C14477" t="str">
            <v>B - MANO DE OBRA</v>
          </cell>
          <cell r="D14477"/>
          <cell r="E14477"/>
          <cell r="F14477"/>
          <cell r="G14477"/>
        </row>
        <row r="14478">
          <cell r="A14478" t="str">
            <v/>
          </cell>
          <cell r="B14478">
            <v>0</v>
          </cell>
          <cell r="C14478"/>
          <cell r="D14478" t="str">
            <v/>
          </cell>
          <cell r="E14478"/>
          <cell r="F14478">
            <v>0</v>
          </cell>
          <cell r="G14478">
            <v>0</v>
          </cell>
        </row>
        <row r="14479">
          <cell r="A14479" t="str">
            <v/>
          </cell>
          <cell r="B14479">
            <v>0</v>
          </cell>
          <cell r="C14479"/>
          <cell r="D14479" t="str">
            <v/>
          </cell>
          <cell r="E14479"/>
          <cell r="F14479">
            <v>0</v>
          </cell>
          <cell r="G14479">
            <v>0</v>
          </cell>
        </row>
        <row r="14480">
          <cell r="A14480" t="str">
            <v/>
          </cell>
          <cell r="B14480">
            <v>0</v>
          </cell>
          <cell r="C14480"/>
          <cell r="D14480" t="str">
            <v/>
          </cell>
          <cell r="E14480"/>
          <cell r="F14480">
            <v>0</v>
          </cell>
          <cell r="G14480">
            <v>0</v>
          </cell>
        </row>
        <row r="14481">
          <cell r="A14481" t="str">
            <v/>
          </cell>
          <cell r="B14481">
            <v>0</v>
          </cell>
          <cell r="C14481"/>
          <cell r="D14481" t="str">
            <v/>
          </cell>
          <cell r="E14481"/>
          <cell r="F14481">
            <v>0</v>
          </cell>
          <cell r="G14481">
            <v>0</v>
          </cell>
        </row>
        <row r="14482">
          <cell r="A14482" t="str">
            <v/>
          </cell>
          <cell r="B14482">
            <v>0</v>
          </cell>
          <cell r="C14482"/>
          <cell r="D14482" t="str">
            <v/>
          </cell>
          <cell r="E14482"/>
          <cell r="F14482">
            <v>0</v>
          </cell>
          <cell r="G14482">
            <v>0</v>
          </cell>
        </row>
        <row r="14483">
          <cell r="A14483" t="str">
            <v/>
          </cell>
          <cell r="B14483">
            <v>0</v>
          </cell>
          <cell r="C14483"/>
          <cell r="D14483" t="str">
            <v/>
          </cell>
          <cell r="E14483"/>
          <cell r="F14483">
            <v>0</v>
          </cell>
          <cell r="G14483">
            <v>0</v>
          </cell>
        </row>
        <row r="14484">
          <cell r="A14484" t="str">
            <v/>
          </cell>
          <cell r="B14484">
            <v>0</v>
          </cell>
          <cell r="C14484"/>
          <cell r="D14484" t="str">
            <v/>
          </cell>
          <cell r="E14484"/>
          <cell r="F14484">
            <v>0</v>
          </cell>
          <cell r="G14484">
            <v>0</v>
          </cell>
        </row>
        <row r="14485">
          <cell r="A14485" t="str">
            <v/>
          </cell>
          <cell r="B14485">
            <v>0</v>
          </cell>
          <cell r="C14485"/>
          <cell r="D14485" t="str">
            <v/>
          </cell>
          <cell r="E14485"/>
          <cell r="F14485">
            <v>0</v>
          </cell>
          <cell r="G14485">
            <v>0</v>
          </cell>
        </row>
        <row r="14486">
          <cell r="A14486"/>
          <cell r="B14486"/>
          <cell r="C14486"/>
          <cell r="D14486"/>
          <cell r="E14486"/>
          <cell r="F14486" t="str">
            <v>Total B</v>
          </cell>
          <cell r="G14486">
            <v>0</v>
          </cell>
        </row>
        <row r="14487">
          <cell r="A14487"/>
          <cell r="B14487"/>
          <cell r="C14487" t="str">
            <v>C - EQUIPOS</v>
          </cell>
          <cell r="D14487"/>
          <cell r="E14487"/>
          <cell r="F14487"/>
          <cell r="G14487"/>
        </row>
        <row r="14488">
          <cell r="A14488" t="str">
            <v/>
          </cell>
          <cell r="B14488" t="str">
            <v/>
          </cell>
          <cell r="C14488"/>
          <cell r="D14488" t="str">
            <v/>
          </cell>
          <cell r="E14488"/>
          <cell r="F14488">
            <v>0</v>
          </cell>
          <cell r="G14488">
            <v>0</v>
          </cell>
        </row>
        <row r="14489">
          <cell r="A14489" t="str">
            <v/>
          </cell>
          <cell r="B14489" t="str">
            <v/>
          </cell>
          <cell r="C14489"/>
          <cell r="D14489" t="str">
            <v/>
          </cell>
          <cell r="E14489"/>
          <cell r="F14489">
            <v>0</v>
          </cell>
          <cell r="G14489">
            <v>0</v>
          </cell>
        </row>
        <row r="14490">
          <cell r="A14490" t="str">
            <v/>
          </cell>
          <cell r="B14490" t="str">
            <v/>
          </cell>
          <cell r="C14490"/>
          <cell r="D14490" t="str">
            <v/>
          </cell>
          <cell r="E14490"/>
          <cell r="F14490">
            <v>0</v>
          </cell>
          <cell r="G14490">
            <v>0</v>
          </cell>
        </row>
        <row r="14491">
          <cell r="A14491" t="str">
            <v/>
          </cell>
          <cell r="B14491" t="str">
            <v/>
          </cell>
          <cell r="C14491"/>
          <cell r="D14491" t="str">
            <v/>
          </cell>
          <cell r="E14491"/>
          <cell r="F14491">
            <v>0</v>
          </cell>
          <cell r="G14491">
            <v>0</v>
          </cell>
        </row>
        <row r="14492">
          <cell r="A14492" t="str">
            <v/>
          </cell>
          <cell r="B14492" t="str">
            <v/>
          </cell>
          <cell r="C14492"/>
          <cell r="D14492" t="str">
            <v/>
          </cell>
          <cell r="E14492"/>
          <cell r="F14492">
            <v>0</v>
          </cell>
          <cell r="G14492">
            <v>0</v>
          </cell>
        </row>
        <row r="14493">
          <cell r="A14493" t="str">
            <v/>
          </cell>
          <cell r="B14493" t="str">
            <v/>
          </cell>
          <cell r="C14493"/>
          <cell r="D14493" t="str">
            <v/>
          </cell>
          <cell r="E14493"/>
          <cell r="F14493">
            <v>0</v>
          </cell>
          <cell r="G14493">
            <v>0</v>
          </cell>
        </row>
        <row r="14494">
          <cell r="A14494" t="str">
            <v/>
          </cell>
          <cell r="B14494" t="str">
            <v/>
          </cell>
          <cell r="C14494"/>
          <cell r="D14494" t="str">
            <v/>
          </cell>
          <cell r="E14494"/>
          <cell r="F14494">
            <v>0</v>
          </cell>
          <cell r="G14494">
            <v>0</v>
          </cell>
        </row>
        <row r="14495">
          <cell r="A14495" t="str">
            <v/>
          </cell>
          <cell r="B14495" t="str">
            <v/>
          </cell>
          <cell r="C14495"/>
          <cell r="D14495" t="str">
            <v/>
          </cell>
          <cell r="E14495"/>
          <cell r="F14495">
            <v>0</v>
          </cell>
          <cell r="G14495">
            <v>0</v>
          </cell>
        </row>
        <row r="14496">
          <cell r="A14496" t="str">
            <v/>
          </cell>
          <cell r="B14496" t="str">
            <v/>
          </cell>
          <cell r="C14496"/>
          <cell r="D14496" t="str">
            <v/>
          </cell>
          <cell r="E14496"/>
          <cell r="F14496">
            <v>0</v>
          </cell>
          <cell r="G14496">
            <v>0</v>
          </cell>
        </row>
        <row r="14497">
          <cell r="A14497"/>
          <cell r="B14497"/>
          <cell r="C14497"/>
          <cell r="D14497"/>
          <cell r="E14497"/>
          <cell r="F14497" t="str">
            <v>Total C</v>
          </cell>
          <cell r="G14497">
            <v>0</v>
          </cell>
        </row>
        <row r="14498">
          <cell r="A14498"/>
          <cell r="B14498"/>
          <cell r="C14498"/>
          <cell r="D14498"/>
          <cell r="E14498"/>
          <cell r="F14498"/>
          <cell r="G14498"/>
        </row>
        <row r="14499">
          <cell r="A14499" t="str">
            <v/>
          </cell>
          <cell r="B14499" t="str">
            <v/>
          </cell>
          <cell r="C14499"/>
          <cell r="D14499" t="str">
            <v>Costo  Neto</v>
          </cell>
          <cell r="E14499"/>
          <cell r="F14499" t="str">
            <v>Total D=A+B+C</v>
          </cell>
          <cell r="G14499">
            <v>0</v>
          </cell>
        </row>
        <row r="14501">
          <cell r="A14501" t="str">
            <v>ANALISIS DE PRECIOS</v>
          </cell>
          <cell r="B14501"/>
          <cell r="C14501"/>
          <cell r="D14501"/>
          <cell r="E14501"/>
          <cell r="F14501"/>
          <cell r="G14501"/>
        </row>
        <row r="14502">
          <cell r="A14502" t="str">
            <v>COMITENTE:</v>
          </cell>
          <cell r="B14502" t="str">
            <v>DIRECCIÓN DE ARQUITECTURA</v>
          </cell>
          <cell r="C14502"/>
          <cell r="D14502"/>
          <cell r="E14502"/>
          <cell r="F14502"/>
          <cell r="G14502"/>
        </row>
        <row r="14503">
          <cell r="A14503" t="str">
            <v>CONTRATISTA:</v>
          </cell>
          <cell r="B14503" t="str">
            <v xml:space="preserve">BILBAO CONSTRUCCIONES S.R.L. </v>
          </cell>
          <cell r="C14503"/>
          <cell r="D14503"/>
          <cell r="E14503"/>
          <cell r="F14503"/>
          <cell r="G14503"/>
        </row>
        <row r="14504">
          <cell r="A14504" t="str">
            <v>OBRA:</v>
          </cell>
          <cell r="B14504" t="str">
            <v>CENTRO DE MEDICINA NUCLEAR - PET / CT</v>
          </cell>
          <cell r="C14504"/>
          <cell r="D14504"/>
          <cell r="E14504"/>
          <cell r="F14504" t="str">
            <v>PRECIOS A:</v>
          </cell>
          <cell r="G14504">
            <v>43594</v>
          </cell>
        </row>
        <row r="14505">
          <cell r="A14505" t="str">
            <v>UBICACIÓN:</v>
          </cell>
          <cell r="B14505" t="str">
            <v>CAPITAL</v>
          </cell>
          <cell r="C14505"/>
          <cell r="D14505"/>
          <cell r="E14505"/>
          <cell r="F14505"/>
          <cell r="G14505"/>
        </row>
        <row r="14506">
          <cell r="A14506" t="str">
            <v>RUBRO:</v>
          </cell>
          <cell r="B14506" t="str">
            <v/>
          </cell>
          <cell r="C14506" t="str">
            <v/>
          </cell>
          <cell r="D14506"/>
          <cell r="E14506"/>
          <cell r="F14506"/>
          <cell r="G14506"/>
        </row>
        <row r="14507">
          <cell r="A14507" t="str">
            <v>ITEM:</v>
          </cell>
          <cell r="B14507" t="str">
            <v/>
          </cell>
          <cell r="C14507" t="str">
            <v/>
          </cell>
          <cell r="D14507"/>
          <cell r="E14507"/>
          <cell r="F14507" t="str">
            <v>UNIDAD:</v>
          </cell>
          <cell r="G14507" t="str">
            <v/>
          </cell>
        </row>
        <row r="14508">
          <cell r="A14508"/>
          <cell r="B14508"/>
          <cell r="C14508"/>
          <cell r="D14508"/>
          <cell r="E14508"/>
          <cell r="F14508"/>
          <cell r="G14508"/>
        </row>
        <row r="14509">
          <cell r="A14509" t="str">
            <v>DATOS REDETERMINACION</v>
          </cell>
          <cell r="B14509"/>
          <cell r="C14509" t="str">
            <v>DESIGNACION</v>
          </cell>
          <cell r="D14509" t="str">
            <v>U</v>
          </cell>
          <cell r="E14509" t="str">
            <v>Cantidad</v>
          </cell>
          <cell r="F14509" t="str">
            <v>$ Unitarios</v>
          </cell>
          <cell r="G14509" t="str">
            <v>$ Parcial</v>
          </cell>
        </row>
        <row r="14510">
          <cell r="A14510" t="str">
            <v>CÓDIGO</v>
          </cell>
          <cell r="B14510" t="str">
            <v>DESCRIPCIÓN</v>
          </cell>
          <cell r="C14510"/>
          <cell r="D14510"/>
          <cell r="E14510"/>
          <cell r="F14510"/>
          <cell r="G14510"/>
        </row>
        <row r="14511">
          <cell r="A14511"/>
          <cell r="B14511"/>
          <cell r="C14511" t="str">
            <v>A - MATERIALES</v>
          </cell>
          <cell r="D14511"/>
          <cell r="E14511"/>
          <cell r="F14511"/>
          <cell r="G14511"/>
        </row>
        <row r="14512">
          <cell r="A14512" t="str">
            <v/>
          </cell>
          <cell r="B14512" t="str">
            <v/>
          </cell>
          <cell r="C14512"/>
          <cell r="D14512" t="str">
            <v/>
          </cell>
          <cell r="E14512"/>
          <cell r="F14512">
            <v>0</v>
          </cell>
          <cell r="G14512">
            <v>0</v>
          </cell>
        </row>
        <row r="14513">
          <cell r="A14513" t="str">
            <v/>
          </cell>
          <cell r="B14513" t="str">
            <v/>
          </cell>
          <cell r="C14513"/>
          <cell r="D14513" t="str">
            <v/>
          </cell>
          <cell r="E14513"/>
          <cell r="F14513">
            <v>0</v>
          </cell>
          <cell r="G14513">
            <v>0</v>
          </cell>
        </row>
        <row r="14514">
          <cell r="A14514" t="str">
            <v/>
          </cell>
          <cell r="B14514" t="str">
            <v/>
          </cell>
          <cell r="C14514"/>
          <cell r="D14514" t="str">
            <v/>
          </cell>
          <cell r="E14514"/>
          <cell r="F14514">
            <v>0</v>
          </cell>
          <cell r="G14514">
            <v>0</v>
          </cell>
        </row>
        <row r="14515">
          <cell r="A14515" t="str">
            <v/>
          </cell>
          <cell r="B14515" t="str">
            <v/>
          </cell>
          <cell r="C14515"/>
          <cell r="D14515" t="str">
            <v/>
          </cell>
          <cell r="E14515"/>
          <cell r="F14515">
            <v>0</v>
          </cell>
          <cell r="G14515">
            <v>0</v>
          </cell>
        </row>
        <row r="14516">
          <cell r="A14516" t="str">
            <v/>
          </cell>
          <cell r="B14516" t="str">
            <v/>
          </cell>
          <cell r="C14516"/>
          <cell r="D14516" t="str">
            <v/>
          </cell>
          <cell r="E14516"/>
          <cell r="F14516">
            <v>0</v>
          </cell>
          <cell r="G14516">
            <v>0</v>
          </cell>
        </row>
        <row r="14517">
          <cell r="A14517" t="str">
            <v/>
          </cell>
          <cell r="B14517" t="str">
            <v/>
          </cell>
          <cell r="C14517"/>
          <cell r="D14517" t="str">
            <v/>
          </cell>
          <cell r="E14517"/>
          <cell r="F14517">
            <v>0</v>
          </cell>
          <cell r="G14517">
            <v>0</v>
          </cell>
        </row>
        <row r="14518">
          <cell r="A14518" t="str">
            <v/>
          </cell>
          <cell r="B14518" t="str">
            <v/>
          </cell>
          <cell r="C14518"/>
          <cell r="D14518" t="str">
            <v/>
          </cell>
          <cell r="E14518"/>
          <cell r="F14518">
            <v>0</v>
          </cell>
          <cell r="G14518">
            <v>0</v>
          </cell>
        </row>
        <row r="14519">
          <cell r="A14519" t="str">
            <v/>
          </cell>
          <cell r="B14519" t="str">
            <v/>
          </cell>
          <cell r="C14519"/>
          <cell r="D14519" t="str">
            <v/>
          </cell>
          <cell r="E14519"/>
          <cell r="F14519">
            <v>0</v>
          </cell>
          <cell r="G14519">
            <v>0</v>
          </cell>
        </row>
        <row r="14520">
          <cell r="A14520" t="str">
            <v/>
          </cell>
          <cell r="B14520" t="str">
            <v/>
          </cell>
          <cell r="C14520"/>
          <cell r="D14520" t="str">
            <v/>
          </cell>
          <cell r="E14520"/>
          <cell r="F14520">
            <v>0</v>
          </cell>
          <cell r="G14520">
            <v>0</v>
          </cell>
        </row>
        <row r="14521">
          <cell r="A14521" t="str">
            <v/>
          </cell>
          <cell r="B14521" t="str">
            <v/>
          </cell>
          <cell r="C14521"/>
          <cell r="D14521" t="str">
            <v/>
          </cell>
          <cell r="E14521"/>
          <cell r="F14521">
            <v>0</v>
          </cell>
          <cell r="G14521">
            <v>0</v>
          </cell>
        </row>
        <row r="14522">
          <cell r="A14522" t="str">
            <v/>
          </cell>
          <cell r="B14522" t="str">
            <v/>
          </cell>
          <cell r="C14522"/>
          <cell r="D14522" t="str">
            <v/>
          </cell>
          <cell r="E14522"/>
          <cell r="F14522">
            <v>0</v>
          </cell>
          <cell r="G14522">
            <v>0</v>
          </cell>
        </row>
        <row r="14523">
          <cell r="A14523" t="str">
            <v/>
          </cell>
          <cell r="B14523" t="str">
            <v/>
          </cell>
          <cell r="C14523"/>
          <cell r="D14523" t="str">
            <v/>
          </cell>
          <cell r="E14523"/>
          <cell r="F14523">
            <v>0</v>
          </cell>
          <cell r="G14523">
            <v>0</v>
          </cell>
        </row>
        <row r="14524">
          <cell r="A14524" t="str">
            <v/>
          </cell>
          <cell r="B14524" t="str">
            <v/>
          </cell>
          <cell r="C14524"/>
          <cell r="D14524" t="str">
            <v/>
          </cell>
          <cell r="E14524"/>
          <cell r="F14524">
            <v>0</v>
          </cell>
          <cell r="G14524">
            <v>0</v>
          </cell>
        </row>
        <row r="14525">
          <cell r="A14525" t="str">
            <v/>
          </cell>
          <cell r="B14525" t="str">
            <v/>
          </cell>
          <cell r="C14525"/>
          <cell r="D14525" t="str">
            <v/>
          </cell>
          <cell r="E14525"/>
          <cell r="F14525">
            <v>0</v>
          </cell>
          <cell r="G14525">
            <v>0</v>
          </cell>
        </row>
        <row r="14526">
          <cell r="A14526"/>
          <cell r="B14526"/>
          <cell r="C14526"/>
          <cell r="D14526"/>
          <cell r="E14526"/>
          <cell r="F14526" t="str">
            <v>Total A</v>
          </cell>
          <cell r="G14526">
            <v>0</v>
          </cell>
        </row>
        <row r="14527">
          <cell r="A14527"/>
          <cell r="B14527"/>
          <cell r="C14527" t="str">
            <v>B - MANO DE OBRA</v>
          </cell>
          <cell r="D14527"/>
          <cell r="E14527"/>
          <cell r="F14527"/>
          <cell r="G14527"/>
        </row>
        <row r="14528">
          <cell r="A14528" t="str">
            <v/>
          </cell>
          <cell r="B14528">
            <v>0</v>
          </cell>
          <cell r="C14528"/>
          <cell r="D14528" t="str">
            <v/>
          </cell>
          <cell r="E14528"/>
          <cell r="F14528">
            <v>0</v>
          </cell>
          <cell r="G14528">
            <v>0</v>
          </cell>
        </row>
        <row r="14529">
          <cell r="A14529" t="str">
            <v/>
          </cell>
          <cell r="B14529">
            <v>0</v>
          </cell>
          <cell r="C14529"/>
          <cell r="D14529" t="str">
            <v/>
          </cell>
          <cell r="E14529"/>
          <cell r="F14529">
            <v>0</v>
          </cell>
          <cell r="G14529">
            <v>0</v>
          </cell>
        </row>
        <row r="14530">
          <cell r="A14530" t="str">
            <v/>
          </cell>
          <cell r="B14530">
            <v>0</v>
          </cell>
          <cell r="C14530"/>
          <cell r="D14530" t="str">
            <v/>
          </cell>
          <cell r="E14530"/>
          <cell r="F14530">
            <v>0</v>
          </cell>
          <cell r="G14530">
            <v>0</v>
          </cell>
        </row>
        <row r="14531">
          <cell r="A14531" t="str">
            <v/>
          </cell>
          <cell r="B14531">
            <v>0</v>
          </cell>
          <cell r="C14531"/>
          <cell r="D14531" t="str">
            <v/>
          </cell>
          <cell r="E14531"/>
          <cell r="F14531">
            <v>0</v>
          </cell>
          <cell r="G14531">
            <v>0</v>
          </cell>
        </row>
        <row r="14532">
          <cell r="A14532" t="str">
            <v/>
          </cell>
          <cell r="B14532">
            <v>0</v>
          </cell>
          <cell r="C14532"/>
          <cell r="D14532" t="str">
            <v/>
          </cell>
          <cell r="E14532"/>
          <cell r="F14532">
            <v>0</v>
          </cell>
          <cell r="G14532">
            <v>0</v>
          </cell>
        </row>
        <row r="14533">
          <cell r="A14533" t="str">
            <v/>
          </cell>
          <cell r="B14533">
            <v>0</v>
          </cell>
          <cell r="C14533"/>
          <cell r="D14533" t="str">
            <v/>
          </cell>
          <cell r="E14533"/>
          <cell r="F14533">
            <v>0</v>
          </cell>
          <cell r="G14533">
            <v>0</v>
          </cell>
        </row>
        <row r="14534">
          <cell r="A14534" t="str">
            <v/>
          </cell>
          <cell r="B14534">
            <v>0</v>
          </cell>
          <cell r="C14534"/>
          <cell r="D14534" t="str">
            <v/>
          </cell>
          <cell r="E14534"/>
          <cell r="F14534">
            <v>0</v>
          </cell>
          <cell r="G14534">
            <v>0</v>
          </cell>
        </row>
        <row r="14535">
          <cell r="A14535" t="str">
            <v/>
          </cell>
          <cell r="B14535">
            <v>0</v>
          </cell>
          <cell r="C14535"/>
          <cell r="D14535" t="str">
            <v/>
          </cell>
          <cell r="E14535"/>
          <cell r="F14535">
            <v>0</v>
          </cell>
          <cell r="G14535">
            <v>0</v>
          </cell>
        </row>
        <row r="14536">
          <cell r="A14536"/>
          <cell r="B14536"/>
          <cell r="C14536"/>
          <cell r="D14536"/>
          <cell r="E14536"/>
          <cell r="F14536" t="str">
            <v>Total B</v>
          </cell>
          <cell r="G14536">
            <v>0</v>
          </cell>
        </row>
        <row r="14537">
          <cell r="A14537"/>
          <cell r="B14537"/>
          <cell r="C14537" t="str">
            <v>C - EQUIPOS</v>
          </cell>
          <cell r="D14537"/>
          <cell r="E14537"/>
          <cell r="F14537"/>
          <cell r="G14537"/>
        </row>
        <row r="14538">
          <cell r="A14538" t="str">
            <v/>
          </cell>
          <cell r="B14538" t="str">
            <v/>
          </cell>
          <cell r="C14538"/>
          <cell r="D14538" t="str">
            <v/>
          </cell>
          <cell r="E14538"/>
          <cell r="F14538">
            <v>0</v>
          </cell>
          <cell r="G14538">
            <v>0</v>
          </cell>
        </row>
        <row r="14539">
          <cell r="A14539" t="str">
            <v/>
          </cell>
          <cell r="B14539" t="str">
            <v/>
          </cell>
          <cell r="C14539"/>
          <cell r="D14539" t="str">
            <v/>
          </cell>
          <cell r="E14539"/>
          <cell r="F14539">
            <v>0</v>
          </cell>
          <cell r="G14539">
            <v>0</v>
          </cell>
        </row>
        <row r="14540">
          <cell r="A14540" t="str">
            <v/>
          </cell>
          <cell r="B14540" t="str">
            <v/>
          </cell>
          <cell r="C14540"/>
          <cell r="D14540" t="str">
            <v/>
          </cell>
          <cell r="E14540"/>
          <cell r="F14540">
            <v>0</v>
          </cell>
          <cell r="G14540">
            <v>0</v>
          </cell>
        </row>
        <row r="14541">
          <cell r="A14541" t="str">
            <v/>
          </cell>
          <cell r="B14541" t="str">
            <v/>
          </cell>
          <cell r="C14541"/>
          <cell r="D14541" t="str">
            <v/>
          </cell>
          <cell r="E14541"/>
          <cell r="F14541">
            <v>0</v>
          </cell>
          <cell r="G14541">
            <v>0</v>
          </cell>
        </row>
        <row r="14542">
          <cell r="A14542" t="str">
            <v/>
          </cell>
          <cell r="B14542" t="str">
            <v/>
          </cell>
          <cell r="C14542"/>
          <cell r="D14542" t="str">
            <v/>
          </cell>
          <cell r="E14542"/>
          <cell r="F14542">
            <v>0</v>
          </cell>
          <cell r="G14542">
            <v>0</v>
          </cell>
        </row>
        <row r="14543">
          <cell r="A14543" t="str">
            <v/>
          </cell>
          <cell r="B14543" t="str">
            <v/>
          </cell>
          <cell r="C14543"/>
          <cell r="D14543" t="str">
            <v/>
          </cell>
          <cell r="E14543"/>
          <cell r="F14543">
            <v>0</v>
          </cell>
          <cell r="G14543">
            <v>0</v>
          </cell>
        </row>
        <row r="14544">
          <cell r="A14544" t="str">
            <v/>
          </cell>
          <cell r="B14544" t="str">
            <v/>
          </cell>
          <cell r="C14544"/>
          <cell r="D14544" t="str">
            <v/>
          </cell>
          <cell r="E14544"/>
          <cell r="F14544">
            <v>0</v>
          </cell>
          <cell r="G14544">
            <v>0</v>
          </cell>
        </row>
        <row r="14545">
          <cell r="A14545" t="str">
            <v/>
          </cell>
          <cell r="B14545" t="str">
            <v/>
          </cell>
          <cell r="C14545"/>
          <cell r="D14545" t="str">
            <v/>
          </cell>
          <cell r="E14545"/>
          <cell r="F14545">
            <v>0</v>
          </cell>
          <cell r="G14545">
            <v>0</v>
          </cell>
        </row>
        <row r="14546">
          <cell r="A14546" t="str">
            <v/>
          </cell>
          <cell r="B14546" t="str">
            <v/>
          </cell>
          <cell r="C14546"/>
          <cell r="D14546" t="str">
            <v/>
          </cell>
          <cell r="E14546"/>
          <cell r="F14546">
            <v>0</v>
          </cell>
          <cell r="G14546">
            <v>0</v>
          </cell>
        </row>
        <row r="14547">
          <cell r="A14547"/>
          <cell r="B14547"/>
          <cell r="C14547"/>
          <cell r="D14547"/>
          <cell r="E14547"/>
          <cell r="F14547" t="str">
            <v>Total C</v>
          </cell>
          <cell r="G14547">
            <v>0</v>
          </cell>
        </row>
        <row r="14548">
          <cell r="A14548"/>
          <cell r="B14548"/>
          <cell r="C14548"/>
          <cell r="D14548"/>
          <cell r="E14548"/>
          <cell r="F14548"/>
          <cell r="G14548"/>
        </row>
        <row r="14549">
          <cell r="A14549" t="str">
            <v/>
          </cell>
          <cell r="B14549" t="str">
            <v/>
          </cell>
          <cell r="C14549"/>
          <cell r="D14549" t="str">
            <v>Costo  Neto</v>
          </cell>
          <cell r="E14549"/>
          <cell r="F14549" t="str">
            <v>Total D=A+B+C</v>
          </cell>
          <cell r="G14549">
            <v>0</v>
          </cell>
        </row>
        <row r="14551">
          <cell r="A14551" t="str">
            <v>ANALISIS DE PRECIOS</v>
          </cell>
          <cell r="B14551"/>
          <cell r="C14551"/>
          <cell r="D14551"/>
          <cell r="E14551"/>
          <cell r="F14551"/>
          <cell r="G14551"/>
        </row>
        <row r="14552">
          <cell r="A14552" t="str">
            <v>COMITENTE:</v>
          </cell>
          <cell r="B14552" t="str">
            <v>DIRECCIÓN DE ARQUITECTURA</v>
          </cell>
          <cell r="C14552"/>
          <cell r="D14552"/>
          <cell r="E14552"/>
          <cell r="F14552"/>
          <cell r="G14552"/>
        </row>
        <row r="14553">
          <cell r="A14553" t="str">
            <v>CONTRATISTA:</v>
          </cell>
          <cell r="B14553" t="str">
            <v xml:space="preserve">BILBAO CONSTRUCCIONES S.R.L. </v>
          </cell>
          <cell r="C14553"/>
          <cell r="D14553"/>
          <cell r="E14553"/>
          <cell r="F14553"/>
          <cell r="G14553"/>
        </row>
        <row r="14554">
          <cell r="A14554" t="str">
            <v>OBRA:</v>
          </cell>
          <cell r="B14554" t="str">
            <v>CENTRO DE MEDICINA NUCLEAR - PET / CT</v>
          </cell>
          <cell r="C14554"/>
          <cell r="D14554"/>
          <cell r="E14554"/>
          <cell r="F14554" t="str">
            <v>PRECIOS A:</v>
          </cell>
          <cell r="G14554">
            <v>43594</v>
          </cell>
        </row>
        <row r="14555">
          <cell r="A14555" t="str">
            <v>UBICACIÓN:</v>
          </cell>
          <cell r="B14555" t="str">
            <v>CAPITAL</v>
          </cell>
          <cell r="C14555"/>
          <cell r="D14555"/>
          <cell r="E14555"/>
          <cell r="F14555"/>
          <cell r="G14555"/>
        </row>
        <row r="14556">
          <cell r="A14556" t="str">
            <v>RUBRO:</v>
          </cell>
          <cell r="B14556" t="str">
            <v/>
          </cell>
          <cell r="C14556" t="str">
            <v/>
          </cell>
          <cell r="D14556"/>
          <cell r="E14556"/>
          <cell r="F14556"/>
          <cell r="G14556"/>
        </row>
        <row r="14557">
          <cell r="A14557" t="str">
            <v>ITEM:</v>
          </cell>
          <cell r="B14557" t="str">
            <v/>
          </cell>
          <cell r="C14557" t="str">
            <v/>
          </cell>
          <cell r="D14557"/>
          <cell r="E14557"/>
          <cell r="F14557" t="str">
            <v>UNIDAD:</v>
          </cell>
          <cell r="G14557" t="str">
            <v/>
          </cell>
        </row>
        <row r="14558">
          <cell r="A14558"/>
          <cell r="B14558"/>
          <cell r="C14558"/>
          <cell r="D14558"/>
          <cell r="E14558"/>
          <cell r="F14558"/>
          <cell r="G14558"/>
        </row>
        <row r="14559">
          <cell r="A14559" t="str">
            <v>DATOS REDETERMINACION</v>
          </cell>
          <cell r="B14559"/>
          <cell r="C14559" t="str">
            <v>DESIGNACION</v>
          </cell>
          <cell r="D14559" t="str">
            <v>U</v>
          </cell>
          <cell r="E14559" t="str">
            <v>Cantidad</v>
          </cell>
          <cell r="F14559" t="str">
            <v>$ Unitarios</v>
          </cell>
          <cell r="G14559" t="str">
            <v>$ Parcial</v>
          </cell>
        </row>
        <row r="14560">
          <cell r="A14560" t="str">
            <v>CÓDIGO</v>
          </cell>
          <cell r="B14560" t="str">
            <v>DESCRIPCIÓN</v>
          </cell>
          <cell r="C14560"/>
          <cell r="D14560"/>
          <cell r="E14560"/>
          <cell r="F14560"/>
          <cell r="G14560"/>
        </row>
        <row r="14561">
          <cell r="A14561"/>
          <cell r="B14561"/>
          <cell r="C14561" t="str">
            <v>A - MATERIALES</v>
          </cell>
          <cell r="D14561"/>
          <cell r="E14561"/>
          <cell r="F14561"/>
          <cell r="G14561"/>
        </row>
        <row r="14562">
          <cell r="A14562" t="str">
            <v/>
          </cell>
          <cell r="B14562" t="str">
            <v/>
          </cell>
          <cell r="C14562"/>
          <cell r="D14562" t="str">
            <v/>
          </cell>
          <cell r="E14562"/>
          <cell r="F14562">
            <v>0</v>
          </cell>
          <cell r="G14562">
            <v>0</v>
          </cell>
        </row>
        <row r="14563">
          <cell r="A14563" t="str">
            <v/>
          </cell>
          <cell r="B14563" t="str">
            <v/>
          </cell>
          <cell r="C14563"/>
          <cell r="D14563" t="str">
            <v/>
          </cell>
          <cell r="E14563"/>
          <cell r="F14563">
            <v>0</v>
          </cell>
          <cell r="G14563">
            <v>0</v>
          </cell>
        </row>
        <row r="14564">
          <cell r="A14564" t="str">
            <v/>
          </cell>
          <cell r="B14564" t="str">
            <v/>
          </cell>
          <cell r="C14564"/>
          <cell r="D14564" t="str">
            <v/>
          </cell>
          <cell r="E14564"/>
          <cell r="F14564">
            <v>0</v>
          </cell>
          <cell r="G14564">
            <v>0</v>
          </cell>
        </row>
        <row r="14565">
          <cell r="A14565" t="str">
            <v/>
          </cell>
          <cell r="B14565" t="str">
            <v/>
          </cell>
          <cell r="C14565"/>
          <cell r="D14565" t="str">
            <v/>
          </cell>
          <cell r="E14565"/>
          <cell r="F14565">
            <v>0</v>
          </cell>
          <cell r="G14565">
            <v>0</v>
          </cell>
        </row>
        <row r="14566">
          <cell r="A14566" t="str">
            <v/>
          </cell>
          <cell r="B14566" t="str">
            <v/>
          </cell>
          <cell r="C14566"/>
          <cell r="D14566" t="str">
            <v/>
          </cell>
          <cell r="E14566"/>
          <cell r="F14566">
            <v>0</v>
          </cell>
          <cell r="G14566">
            <v>0</v>
          </cell>
        </row>
        <row r="14567">
          <cell r="A14567" t="str">
            <v/>
          </cell>
          <cell r="B14567" t="str">
            <v/>
          </cell>
          <cell r="C14567"/>
          <cell r="D14567" t="str">
            <v/>
          </cell>
          <cell r="E14567"/>
          <cell r="F14567">
            <v>0</v>
          </cell>
          <cell r="G14567">
            <v>0</v>
          </cell>
        </row>
        <row r="14568">
          <cell r="A14568" t="str">
            <v/>
          </cell>
          <cell r="B14568" t="str">
            <v/>
          </cell>
          <cell r="C14568"/>
          <cell r="D14568" t="str">
            <v/>
          </cell>
          <cell r="E14568"/>
          <cell r="F14568">
            <v>0</v>
          </cell>
          <cell r="G14568">
            <v>0</v>
          </cell>
        </row>
        <row r="14569">
          <cell r="A14569" t="str">
            <v/>
          </cell>
          <cell r="B14569" t="str">
            <v/>
          </cell>
          <cell r="C14569"/>
          <cell r="D14569" t="str">
            <v/>
          </cell>
          <cell r="E14569"/>
          <cell r="F14569">
            <v>0</v>
          </cell>
          <cell r="G14569">
            <v>0</v>
          </cell>
        </row>
        <row r="14570">
          <cell r="A14570" t="str">
            <v/>
          </cell>
          <cell r="B14570" t="str">
            <v/>
          </cell>
          <cell r="C14570"/>
          <cell r="D14570" t="str">
            <v/>
          </cell>
          <cell r="E14570"/>
          <cell r="F14570">
            <v>0</v>
          </cell>
          <cell r="G14570">
            <v>0</v>
          </cell>
        </row>
        <row r="14571">
          <cell r="A14571" t="str">
            <v/>
          </cell>
          <cell r="B14571" t="str">
            <v/>
          </cell>
          <cell r="C14571"/>
          <cell r="D14571" t="str">
            <v/>
          </cell>
          <cell r="E14571"/>
          <cell r="F14571">
            <v>0</v>
          </cell>
          <cell r="G14571">
            <v>0</v>
          </cell>
        </row>
        <row r="14572">
          <cell r="A14572" t="str">
            <v/>
          </cell>
          <cell r="B14572" t="str">
            <v/>
          </cell>
          <cell r="C14572"/>
          <cell r="D14572" t="str">
            <v/>
          </cell>
          <cell r="E14572"/>
          <cell r="F14572">
            <v>0</v>
          </cell>
          <cell r="G14572">
            <v>0</v>
          </cell>
        </row>
        <row r="14573">
          <cell r="A14573" t="str">
            <v/>
          </cell>
          <cell r="B14573" t="str">
            <v/>
          </cell>
          <cell r="C14573"/>
          <cell r="D14573" t="str">
            <v/>
          </cell>
          <cell r="E14573"/>
          <cell r="F14573">
            <v>0</v>
          </cell>
          <cell r="G14573">
            <v>0</v>
          </cell>
        </row>
        <row r="14574">
          <cell r="A14574" t="str">
            <v/>
          </cell>
          <cell r="B14574" t="str">
            <v/>
          </cell>
          <cell r="C14574"/>
          <cell r="D14574" t="str">
            <v/>
          </cell>
          <cell r="E14574"/>
          <cell r="F14574">
            <v>0</v>
          </cell>
          <cell r="G14574">
            <v>0</v>
          </cell>
        </row>
        <row r="14575">
          <cell r="A14575" t="str">
            <v/>
          </cell>
          <cell r="B14575" t="str">
            <v/>
          </cell>
          <cell r="C14575"/>
          <cell r="D14575" t="str">
            <v/>
          </cell>
          <cell r="E14575"/>
          <cell r="F14575">
            <v>0</v>
          </cell>
          <cell r="G14575">
            <v>0</v>
          </cell>
        </row>
        <row r="14576">
          <cell r="A14576"/>
          <cell r="B14576"/>
          <cell r="C14576"/>
          <cell r="D14576"/>
          <cell r="E14576"/>
          <cell r="F14576" t="str">
            <v>Total A</v>
          </cell>
          <cell r="G14576">
            <v>0</v>
          </cell>
        </row>
        <row r="14577">
          <cell r="A14577"/>
          <cell r="B14577"/>
          <cell r="C14577" t="str">
            <v>B - MANO DE OBRA</v>
          </cell>
          <cell r="D14577"/>
          <cell r="E14577"/>
          <cell r="F14577"/>
          <cell r="G14577"/>
        </row>
        <row r="14578">
          <cell r="A14578" t="str">
            <v/>
          </cell>
          <cell r="B14578">
            <v>0</v>
          </cell>
          <cell r="C14578"/>
          <cell r="D14578" t="str">
            <v/>
          </cell>
          <cell r="E14578"/>
          <cell r="F14578">
            <v>0</v>
          </cell>
          <cell r="G14578">
            <v>0</v>
          </cell>
        </row>
        <row r="14579">
          <cell r="A14579" t="str">
            <v/>
          </cell>
          <cell r="B14579">
            <v>0</v>
          </cell>
          <cell r="C14579"/>
          <cell r="D14579" t="str">
            <v/>
          </cell>
          <cell r="E14579"/>
          <cell r="F14579">
            <v>0</v>
          </cell>
          <cell r="G14579">
            <v>0</v>
          </cell>
        </row>
        <row r="14580">
          <cell r="A14580" t="str">
            <v/>
          </cell>
          <cell r="B14580">
            <v>0</v>
          </cell>
          <cell r="C14580"/>
          <cell r="D14580" t="str">
            <v/>
          </cell>
          <cell r="E14580"/>
          <cell r="F14580">
            <v>0</v>
          </cell>
          <cell r="G14580">
            <v>0</v>
          </cell>
        </row>
        <row r="14581">
          <cell r="A14581" t="str">
            <v/>
          </cell>
          <cell r="B14581">
            <v>0</v>
          </cell>
          <cell r="C14581"/>
          <cell r="D14581" t="str">
            <v/>
          </cell>
          <cell r="E14581"/>
          <cell r="F14581">
            <v>0</v>
          </cell>
          <cell r="G14581">
            <v>0</v>
          </cell>
        </row>
        <row r="14582">
          <cell r="A14582" t="str">
            <v/>
          </cell>
          <cell r="B14582">
            <v>0</v>
          </cell>
          <cell r="C14582"/>
          <cell r="D14582" t="str">
            <v/>
          </cell>
          <cell r="E14582"/>
          <cell r="F14582">
            <v>0</v>
          </cell>
          <cell r="G14582">
            <v>0</v>
          </cell>
        </row>
        <row r="14583">
          <cell r="A14583" t="str">
            <v/>
          </cell>
          <cell r="B14583">
            <v>0</v>
          </cell>
          <cell r="C14583"/>
          <cell r="D14583" t="str">
            <v/>
          </cell>
          <cell r="E14583"/>
          <cell r="F14583">
            <v>0</v>
          </cell>
          <cell r="G14583">
            <v>0</v>
          </cell>
        </row>
        <row r="14584">
          <cell r="A14584" t="str">
            <v/>
          </cell>
          <cell r="B14584">
            <v>0</v>
          </cell>
          <cell r="C14584"/>
          <cell r="D14584" t="str">
            <v/>
          </cell>
          <cell r="E14584"/>
          <cell r="F14584">
            <v>0</v>
          </cell>
          <cell r="G14584">
            <v>0</v>
          </cell>
        </row>
        <row r="14585">
          <cell r="A14585" t="str">
            <v/>
          </cell>
          <cell r="B14585">
            <v>0</v>
          </cell>
          <cell r="C14585"/>
          <cell r="D14585" t="str">
            <v/>
          </cell>
          <cell r="E14585"/>
          <cell r="F14585">
            <v>0</v>
          </cell>
          <cell r="G14585">
            <v>0</v>
          </cell>
        </row>
        <row r="14586">
          <cell r="A14586"/>
          <cell r="B14586"/>
          <cell r="C14586"/>
          <cell r="D14586"/>
          <cell r="E14586"/>
          <cell r="F14586" t="str">
            <v>Total B</v>
          </cell>
          <cell r="G14586">
            <v>0</v>
          </cell>
        </row>
        <row r="14587">
          <cell r="A14587"/>
          <cell r="B14587"/>
          <cell r="C14587" t="str">
            <v>C - EQUIPOS</v>
          </cell>
          <cell r="D14587"/>
          <cell r="E14587"/>
          <cell r="F14587"/>
          <cell r="G14587"/>
        </row>
        <row r="14588">
          <cell r="A14588" t="str">
            <v/>
          </cell>
          <cell r="B14588" t="str">
            <v/>
          </cell>
          <cell r="C14588"/>
          <cell r="D14588" t="str">
            <v/>
          </cell>
          <cell r="E14588"/>
          <cell r="F14588">
            <v>0</v>
          </cell>
          <cell r="G14588">
            <v>0</v>
          </cell>
        </row>
        <row r="14589">
          <cell r="A14589" t="str">
            <v/>
          </cell>
          <cell r="B14589" t="str">
            <v/>
          </cell>
          <cell r="C14589"/>
          <cell r="D14589" t="str">
            <v/>
          </cell>
          <cell r="E14589"/>
          <cell r="F14589">
            <v>0</v>
          </cell>
          <cell r="G14589">
            <v>0</v>
          </cell>
        </row>
        <row r="14590">
          <cell r="A14590" t="str">
            <v/>
          </cell>
          <cell r="B14590" t="str">
            <v/>
          </cell>
          <cell r="C14590"/>
          <cell r="D14590" t="str">
            <v/>
          </cell>
          <cell r="E14590"/>
          <cell r="F14590">
            <v>0</v>
          </cell>
          <cell r="G14590">
            <v>0</v>
          </cell>
        </row>
        <row r="14591">
          <cell r="A14591" t="str">
            <v/>
          </cell>
          <cell r="B14591" t="str">
            <v/>
          </cell>
          <cell r="C14591"/>
          <cell r="D14591" t="str">
            <v/>
          </cell>
          <cell r="E14591"/>
          <cell r="F14591">
            <v>0</v>
          </cell>
          <cell r="G14591">
            <v>0</v>
          </cell>
        </row>
        <row r="14592">
          <cell r="A14592" t="str">
            <v/>
          </cell>
          <cell r="B14592" t="str">
            <v/>
          </cell>
          <cell r="C14592"/>
          <cell r="D14592" t="str">
            <v/>
          </cell>
          <cell r="E14592"/>
          <cell r="F14592">
            <v>0</v>
          </cell>
          <cell r="G14592">
            <v>0</v>
          </cell>
        </row>
        <row r="14593">
          <cell r="A14593" t="str">
            <v/>
          </cell>
          <cell r="B14593" t="str">
            <v/>
          </cell>
          <cell r="C14593"/>
          <cell r="D14593" t="str">
            <v/>
          </cell>
          <cell r="E14593"/>
          <cell r="F14593">
            <v>0</v>
          </cell>
          <cell r="G14593">
            <v>0</v>
          </cell>
        </row>
        <row r="14594">
          <cell r="A14594" t="str">
            <v/>
          </cell>
          <cell r="B14594" t="str">
            <v/>
          </cell>
          <cell r="C14594"/>
          <cell r="D14594" t="str">
            <v/>
          </cell>
          <cell r="E14594"/>
          <cell r="F14594">
            <v>0</v>
          </cell>
          <cell r="G14594">
            <v>0</v>
          </cell>
        </row>
        <row r="14595">
          <cell r="A14595" t="str">
            <v/>
          </cell>
          <cell r="B14595" t="str">
            <v/>
          </cell>
          <cell r="C14595"/>
          <cell r="D14595" t="str">
            <v/>
          </cell>
          <cell r="E14595"/>
          <cell r="F14595">
            <v>0</v>
          </cell>
          <cell r="G14595">
            <v>0</v>
          </cell>
        </row>
        <row r="14596">
          <cell r="A14596" t="str">
            <v/>
          </cell>
          <cell r="B14596" t="str">
            <v/>
          </cell>
          <cell r="C14596"/>
          <cell r="D14596" t="str">
            <v/>
          </cell>
          <cell r="E14596"/>
          <cell r="F14596">
            <v>0</v>
          </cell>
          <cell r="G14596">
            <v>0</v>
          </cell>
        </row>
        <row r="14597">
          <cell r="A14597"/>
          <cell r="B14597"/>
          <cell r="C14597"/>
          <cell r="D14597"/>
          <cell r="E14597"/>
          <cell r="F14597" t="str">
            <v>Total C</v>
          </cell>
          <cell r="G14597">
            <v>0</v>
          </cell>
        </row>
        <row r="14598">
          <cell r="A14598"/>
          <cell r="B14598"/>
          <cell r="C14598"/>
          <cell r="D14598"/>
          <cell r="E14598"/>
          <cell r="F14598"/>
          <cell r="G14598"/>
        </row>
        <row r="14599">
          <cell r="A14599" t="str">
            <v/>
          </cell>
          <cell r="B14599" t="str">
            <v/>
          </cell>
          <cell r="C14599"/>
          <cell r="D14599" t="str">
            <v>Costo  Neto</v>
          </cell>
          <cell r="E14599"/>
          <cell r="F14599" t="str">
            <v>Total D=A+B+C</v>
          </cell>
          <cell r="G14599">
            <v>0</v>
          </cell>
        </row>
        <row r="14601">
          <cell r="A14601" t="str">
            <v>ANALISIS DE PRECIOS</v>
          </cell>
          <cell r="B14601"/>
          <cell r="C14601"/>
          <cell r="D14601"/>
          <cell r="E14601"/>
          <cell r="F14601"/>
          <cell r="G14601"/>
        </row>
        <row r="14602">
          <cell r="A14602" t="str">
            <v>COMITENTE:</v>
          </cell>
          <cell r="B14602" t="str">
            <v>DIRECCIÓN DE ARQUITECTURA</v>
          </cell>
          <cell r="C14602"/>
          <cell r="D14602"/>
          <cell r="E14602"/>
          <cell r="F14602"/>
          <cell r="G14602"/>
        </row>
        <row r="14603">
          <cell r="A14603" t="str">
            <v>CONTRATISTA:</v>
          </cell>
          <cell r="B14603" t="str">
            <v xml:space="preserve">BILBAO CONSTRUCCIONES S.R.L. </v>
          </cell>
          <cell r="C14603"/>
          <cell r="D14603"/>
          <cell r="E14603"/>
          <cell r="F14603"/>
          <cell r="G14603"/>
        </row>
        <row r="14604">
          <cell r="A14604" t="str">
            <v>OBRA:</v>
          </cell>
          <cell r="B14604" t="str">
            <v>CENTRO DE MEDICINA NUCLEAR - PET / CT</v>
          </cell>
          <cell r="C14604"/>
          <cell r="D14604"/>
          <cell r="E14604"/>
          <cell r="F14604" t="str">
            <v>PRECIOS A:</v>
          </cell>
          <cell r="G14604">
            <v>43594</v>
          </cell>
        </row>
        <row r="14605">
          <cell r="A14605" t="str">
            <v>UBICACIÓN:</v>
          </cell>
          <cell r="B14605" t="str">
            <v>CAPITAL</v>
          </cell>
          <cell r="C14605"/>
          <cell r="D14605"/>
          <cell r="E14605"/>
          <cell r="F14605"/>
          <cell r="G14605"/>
        </row>
        <row r="14606">
          <cell r="A14606" t="str">
            <v>RUBRO:</v>
          </cell>
          <cell r="B14606" t="str">
            <v/>
          </cell>
          <cell r="C14606" t="str">
            <v/>
          </cell>
          <cell r="D14606"/>
          <cell r="E14606"/>
          <cell r="F14606"/>
          <cell r="G14606"/>
        </row>
        <row r="14607">
          <cell r="A14607" t="str">
            <v>ITEM:</v>
          </cell>
          <cell r="B14607" t="str">
            <v/>
          </cell>
          <cell r="C14607" t="str">
            <v/>
          </cell>
          <cell r="D14607"/>
          <cell r="E14607"/>
          <cell r="F14607" t="str">
            <v>UNIDAD:</v>
          </cell>
          <cell r="G14607" t="str">
            <v/>
          </cell>
        </row>
        <row r="14608">
          <cell r="A14608"/>
          <cell r="B14608"/>
          <cell r="C14608"/>
          <cell r="D14608"/>
          <cell r="E14608"/>
          <cell r="F14608"/>
          <cell r="G14608"/>
        </row>
        <row r="14609">
          <cell r="A14609" t="str">
            <v>DATOS REDETERMINACION</v>
          </cell>
          <cell r="B14609"/>
          <cell r="C14609" t="str">
            <v>DESIGNACION</v>
          </cell>
          <cell r="D14609" t="str">
            <v>U</v>
          </cell>
          <cell r="E14609" t="str">
            <v>Cantidad</v>
          </cell>
          <cell r="F14609" t="str">
            <v>$ Unitarios</v>
          </cell>
          <cell r="G14609" t="str">
            <v>$ Parcial</v>
          </cell>
        </row>
        <row r="14610">
          <cell r="A14610" t="str">
            <v>CÓDIGO</v>
          </cell>
          <cell r="B14610" t="str">
            <v>DESCRIPCIÓN</v>
          </cell>
          <cell r="C14610"/>
          <cell r="D14610"/>
          <cell r="E14610"/>
          <cell r="F14610"/>
          <cell r="G14610"/>
        </row>
        <row r="14611">
          <cell r="A14611"/>
          <cell r="B14611"/>
          <cell r="C14611" t="str">
            <v>A - MATERIALES</v>
          </cell>
          <cell r="D14611"/>
          <cell r="E14611"/>
          <cell r="F14611"/>
          <cell r="G14611"/>
        </row>
        <row r="14612">
          <cell r="A14612" t="str">
            <v/>
          </cell>
          <cell r="B14612" t="str">
            <v/>
          </cell>
          <cell r="C14612"/>
          <cell r="D14612" t="str">
            <v/>
          </cell>
          <cell r="E14612"/>
          <cell r="F14612">
            <v>0</v>
          </cell>
          <cell r="G14612">
            <v>0</v>
          </cell>
        </row>
        <row r="14613">
          <cell r="A14613" t="str">
            <v/>
          </cell>
          <cell r="B14613" t="str">
            <v/>
          </cell>
          <cell r="C14613"/>
          <cell r="D14613" t="str">
            <v/>
          </cell>
          <cell r="E14613"/>
          <cell r="F14613">
            <v>0</v>
          </cell>
          <cell r="G14613">
            <v>0</v>
          </cell>
        </row>
        <row r="14614">
          <cell r="A14614" t="str">
            <v/>
          </cell>
          <cell r="B14614" t="str">
            <v/>
          </cell>
          <cell r="C14614"/>
          <cell r="D14614" t="str">
            <v/>
          </cell>
          <cell r="E14614"/>
          <cell r="F14614">
            <v>0</v>
          </cell>
          <cell r="G14614">
            <v>0</v>
          </cell>
        </row>
        <row r="14615">
          <cell r="A14615" t="str">
            <v/>
          </cell>
          <cell r="B14615" t="str">
            <v/>
          </cell>
          <cell r="C14615"/>
          <cell r="D14615" t="str">
            <v/>
          </cell>
          <cell r="E14615"/>
          <cell r="F14615">
            <v>0</v>
          </cell>
          <cell r="G14615">
            <v>0</v>
          </cell>
        </row>
        <row r="14616">
          <cell r="A14616" t="str">
            <v/>
          </cell>
          <cell r="B14616" t="str">
            <v/>
          </cell>
          <cell r="C14616"/>
          <cell r="D14616" t="str">
            <v/>
          </cell>
          <cell r="E14616"/>
          <cell r="F14616">
            <v>0</v>
          </cell>
          <cell r="G14616">
            <v>0</v>
          </cell>
        </row>
        <row r="14617">
          <cell r="A14617" t="str">
            <v/>
          </cell>
          <cell r="B14617" t="str">
            <v/>
          </cell>
          <cell r="C14617"/>
          <cell r="D14617" t="str">
            <v/>
          </cell>
          <cell r="E14617"/>
          <cell r="F14617">
            <v>0</v>
          </cell>
          <cell r="G14617">
            <v>0</v>
          </cell>
        </row>
        <row r="14618">
          <cell r="A14618" t="str">
            <v/>
          </cell>
          <cell r="B14618" t="str">
            <v/>
          </cell>
          <cell r="C14618"/>
          <cell r="D14618" t="str">
            <v/>
          </cell>
          <cell r="E14618"/>
          <cell r="F14618">
            <v>0</v>
          </cell>
          <cell r="G14618">
            <v>0</v>
          </cell>
        </row>
        <row r="14619">
          <cell r="A14619" t="str">
            <v/>
          </cell>
          <cell r="B14619" t="str">
            <v/>
          </cell>
          <cell r="C14619"/>
          <cell r="D14619" t="str">
            <v/>
          </cell>
          <cell r="E14619"/>
          <cell r="F14619">
            <v>0</v>
          </cell>
          <cell r="G14619">
            <v>0</v>
          </cell>
        </row>
        <row r="14620">
          <cell r="A14620" t="str">
            <v/>
          </cell>
          <cell r="B14620" t="str">
            <v/>
          </cell>
          <cell r="C14620"/>
          <cell r="D14620" t="str">
            <v/>
          </cell>
          <cell r="E14620"/>
          <cell r="F14620">
            <v>0</v>
          </cell>
          <cell r="G14620">
            <v>0</v>
          </cell>
        </row>
        <row r="14621">
          <cell r="A14621" t="str">
            <v/>
          </cell>
          <cell r="B14621" t="str">
            <v/>
          </cell>
          <cell r="C14621"/>
          <cell r="D14621" t="str">
            <v/>
          </cell>
          <cell r="E14621"/>
          <cell r="F14621">
            <v>0</v>
          </cell>
          <cell r="G14621">
            <v>0</v>
          </cell>
        </row>
        <row r="14622">
          <cell r="A14622" t="str">
            <v/>
          </cell>
          <cell r="B14622" t="str">
            <v/>
          </cell>
          <cell r="C14622"/>
          <cell r="D14622" t="str">
            <v/>
          </cell>
          <cell r="E14622"/>
          <cell r="F14622">
            <v>0</v>
          </cell>
          <cell r="G14622">
            <v>0</v>
          </cell>
        </row>
        <row r="14623">
          <cell r="A14623" t="str">
            <v/>
          </cell>
          <cell r="B14623" t="str">
            <v/>
          </cell>
          <cell r="C14623"/>
          <cell r="D14623" t="str">
            <v/>
          </cell>
          <cell r="E14623"/>
          <cell r="F14623">
            <v>0</v>
          </cell>
          <cell r="G14623">
            <v>0</v>
          </cell>
        </row>
        <row r="14624">
          <cell r="A14624" t="str">
            <v/>
          </cell>
          <cell r="B14624" t="str">
            <v/>
          </cell>
          <cell r="C14624"/>
          <cell r="D14624" t="str">
            <v/>
          </cell>
          <cell r="E14624"/>
          <cell r="F14624">
            <v>0</v>
          </cell>
          <cell r="G14624">
            <v>0</v>
          </cell>
        </row>
        <row r="14625">
          <cell r="A14625" t="str">
            <v/>
          </cell>
          <cell r="B14625" t="str">
            <v/>
          </cell>
          <cell r="C14625"/>
          <cell r="D14625" t="str">
            <v/>
          </cell>
          <cell r="E14625"/>
          <cell r="F14625">
            <v>0</v>
          </cell>
          <cell r="G14625">
            <v>0</v>
          </cell>
        </row>
        <row r="14626">
          <cell r="A14626"/>
          <cell r="B14626"/>
          <cell r="C14626"/>
          <cell r="D14626"/>
          <cell r="E14626"/>
          <cell r="F14626" t="str">
            <v>Total A</v>
          </cell>
          <cell r="G14626">
            <v>0</v>
          </cell>
        </row>
        <row r="14627">
          <cell r="A14627"/>
          <cell r="B14627"/>
          <cell r="C14627" t="str">
            <v>B - MANO DE OBRA</v>
          </cell>
          <cell r="D14627"/>
          <cell r="E14627"/>
          <cell r="F14627"/>
          <cell r="G14627"/>
        </row>
        <row r="14628">
          <cell r="A14628" t="str">
            <v/>
          </cell>
          <cell r="B14628">
            <v>0</v>
          </cell>
          <cell r="C14628"/>
          <cell r="D14628" t="str">
            <v/>
          </cell>
          <cell r="E14628"/>
          <cell r="F14628">
            <v>0</v>
          </cell>
          <cell r="G14628">
            <v>0</v>
          </cell>
        </row>
        <row r="14629">
          <cell r="A14629" t="str">
            <v/>
          </cell>
          <cell r="B14629">
            <v>0</v>
          </cell>
          <cell r="C14629"/>
          <cell r="D14629" t="str">
            <v/>
          </cell>
          <cell r="E14629"/>
          <cell r="F14629">
            <v>0</v>
          </cell>
          <cell r="G14629">
            <v>0</v>
          </cell>
        </row>
        <row r="14630">
          <cell r="A14630" t="str">
            <v/>
          </cell>
          <cell r="B14630">
            <v>0</v>
          </cell>
          <cell r="C14630"/>
          <cell r="D14630" t="str">
            <v/>
          </cell>
          <cell r="E14630"/>
          <cell r="F14630">
            <v>0</v>
          </cell>
          <cell r="G14630">
            <v>0</v>
          </cell>
        </row>
        <row r="14631">
          <cell r="A14631" t="str">
            <v/>
          </cell>
          <cell r="B14631">
            <v>0</v>
          </cell>
          <cell r="C14631"/>
          <cell r="D14631" t="str">
            <v/>
          </cell>
          <cell r="E14631"/>
          <cell r="F14631">
            <v>0</v>
          </cell>
          <cell r="G14631">
            <v>0</v>
          </cell>
        </row>
        <row r="14632">
          <cell r="A14632" t="str">
            <v/>
          </cell>
          <cell r="B14632">
            <v>0</v>
          </cell>
          <cell r="C14632"/>
          <cell r="D14632" t="str">
            <v/>
          </cell>
          <cell r="E14632"/>
          <cell r="F14632">
            <v>0</v>
          </cell>
          <cell r="G14632">
            <v>0</v>
          </cell>
        </row>
        <row r="14633">
          <cell r="A14633" t="str">
            <v/>
          </cell>
          <cell r="B14633">
            <v>0</v>
          </cell>
          <cell r="C14633"/>
          <cell r="D14633" t="str">
            <v/>
          </cell>
          <cell r="E14633"/>
          <cell r="F14633">
            <v>0</v>
          </cell>
          <cell r="G14633">
            <v>0</v>
          </cell>
        </row>
        <row r="14634">
          <cell r="A14634" t="str">
            <v/>
          </cell>
          <cell r="B14634">
            <v>0</v>
          </cell>
          <cell r="C14634"/>
          <cell r="D14634" t="str">
            <v/>
          </cell>
          <cell r="E14634"/>
          <cell r="F14634">
            <v>0</v>
          </cell>
          <cell r="G14634">
            <v>0</v>
          </cell>
        </row>
        <row r="14635">
          <cell r="A14635" t="str">
            <v/>
          </cell>
          <cell r="B14635">
            <v>0</v>
          </cell>
          <cell r="C14635"/>
          <cell r="D14635" t="str">
            <v/>
          </cell>
          <cell r="E14635"/>
          <cell r="F14635">
            <v>0</v>
          </cell>
          <cell r="G14635">
            <v>0</v>
          </cell>
        </row>
        <row r="14636">
          <cell r="A14636"/>
          <cell r="B14636"/>
          <cell r="C14636"/>
          <cell r="D14636"/>
          <cell r="E14636"/>
          <cell r="F14636" t="str">
            <v>Total B</v>
          </cell>
          <cell r="G14636">
            <v>0</v>
          </cell>
        </row>
        <row r="14637">
          <cell r="A14637"/>
          <cell r="B14637"/>
          <cell r="C14637" t="str">
            <v>C - EQUIPOS</v>
          </cell>
          <cell r="D14637"/>
          <cell r="E14637"/>
          <cell r="F14637"/>
          <cell r="G14637"/>
        </row>
        <row r="14638">
          <cell r="A14638" t="str">
            <v/>
          </cell>
          <cell r="B14638" t="str">
            <v/>
          </cell>
          <cell r="C14638"/>
          <cell r="D14638" t="str">
            <v/>
          </cell>
          <cell r="E14638"/>
          <cell r="F14638">
            <v>0</v>
          </cell>
          <cell r="G14638">
            <v>0</v>
          </cell>
        </row>
        <row r="14639">
          <cell r="A14639" t="str">
            <v/>
          </cell>
          <cell r="B14639" t="str">
            <v/>
          </cell>
          <cell r="C14639"/>
          <cell r="D14639" t="str">
            <v/>
          </cell>
          <cell r="E14639"/>
          <cell r="F14639">
            <v>0</v>
          </cell>
          <cell r="G14639">
            <v>0</v>
          </cell>
        </row>
        <row r="14640">
          <cell r="A14640" t="str">
            <v/>
          </cell>
          <cell r="B14640" t="str">
            <v/>
          </cell>
          <cell r="C14640"/>
          <cell r="D14640" t="str">
            <v/>
          </cell>
          <cell r="E14640"/>
          <cell r="F14640">
            <v>0</v>
          </cell>
          <cell r="G14640">
            <v>0</v>
          </cell>
        </row>
        <row r="14641">
          <cell r="A14641" t="str">
            <v/>
          </cell>
          <cell r="B14641" t="str">
            <v/>
          </cell>
          <cell r="C14641"/>
          <cell r="D14641" t="str">
            <v/>
          </cell>
          <cell r="E14641"/>
          <cell r="F14641">
            <v>0</v>
          </cell>
          <cell r="G14641">
            <v>0</v>
          </cell>
        </row>
        <row r="14642">
          <cell r="A14642" t="str">
            <v/>
          </cell>
          <cell r="B14642" t="str">
            <v/>
          </cell>
          <cell r="C14642"/>
          <cell r="D14642" t="str">
            <v/>
          </cell>
          <cell r="E14642"/>
          <cell r="F14642">
            <v>0</v>
          </cell>
          <cell r="G14642">
            <v>0</v>
          </cell>
        </row>
        <row r="14643">
          <cell r="A14643" t="str">
            <v/>
          </cell>
          <cell r="B14643" t="str">
            <v/>
          </cell>
          <cell r="C14643"/>
          <cell r="D14643" t="str">
            <v/>
          </cell>
          <cell r="E14643"/>
          <cell r="F14643">
            <v>0</v>
          </cell>
          <cell r="G14643">
            <v>0</v>
          </cell>
        </row>
        <row r="14644">
          <cell r="A14644" t="str">
            <v/>
          </cell>
          <cell r="B14644" t="str">
            <v/>
          </cell>
          <cell r="C14644"/>
          <cell r="D14644" t="str">
            <v/>
          </cell>
          <cell r="E14644"/>
          <cell r="F14644">
            <v>0</v>
          </cell>
          <cell r="G14644">
            <v>0</v>
          </cell>
        </row>
        <row r="14645">
          <cell r="A14645" t="str">
            <v/>
          </cell>
          <cell r="B14645" t="str">
            <v/>
          </cell>
          <cell r="C14645"/>
          <cell r="D14645" t="str">
            <v/>
          </cell>
          <cell r="E14645"/>
          <cell r="F14645">
            <v>0</v>
          </cell>
          <cell r="G14645">
            <v>0</v>
          </cell>
        </row>
        <row r="14646">
          <cell r="A14646" t="str">
            <v/>
          </cell>
          <cell r="B14646" t="str">
            <v/>
          </cell>
          <cell r="C14646"/>
          <cell r="D14646" t="str">
            <v/>
          </cell>
          <cell r="E14646"/>
          <cell r="F14646">
            <v>0</v>
          </cell>
          <cell r="G14646">
            <v>0</v>
          </cell>
        </row>
        <row r="14647">
          <cell r="A14647"/>
          <cell r="B14647"/>
          <cell r="C14647"/>
          <cell r="D14647"/>
          <cell r="E14647"/>
          <cell r="F14647" t="str">
            <v>Total C</v>
          </cell>
          <cell r="G14647">
            <v>0</v>
          </cell>
        </row>
        <row r="14648">
          <cell r="A14648"/>
          <cell r="B14648"/>
          <cell r="C14648"/>
          <cell r="D14648"/>
          <cell r="E14648"/>
          <cell r="F14648"/>
          <cell r="G14648"/>
        </row>
        <row r="14649">
          <cell r="A14649" t="str">
            <v/>
          </cell>
          <cell r="B14649" t="str">
            <v/>
          </cell>
          <cell r="C14649"/>
          <cell r="D14649" t="str">
            <v>Costo  Neto</v>
          </cell>
          <cell r="E14649"/>
          <cell r="F14649" t="str">
            <v>Total D=A+B+C</v>
          </cell>
          <cell r="G14649">
            <v>0</v>
          </cell>
        </row>
        <row r="14651">
          <cell r="A14651" t="str">
            <v>ANALISIS DE PRECIOS</v>
          </cell>
          <cell r="B14651"/>
          <cell r="C14651"/>
          <cell r="D14651"/>
          <cell r="E14651"/>
          <cell r="F14651"/>
          <cell r="G14651"/>
        </row>
        <row r="14652">
          <cell r="A14652" t="str">
            <v>COMITENTE:</v>
          </cell>
          <cell r="B14652" t="str">
            <v>DIRECCIÓN DE ARQUITECTURA</v>
          </cell>
          <cell r="C14652"/>
          <cell r="D14652"/>
          <cell r="E14652"/>
          <cell r="F14652"/>
          <cell r="G14652"/>
        </row>
        <row r="14653">
          <cell r="A14653" t="str">
            <v>CONTRATISTA:</v>
          </cell>
          <cell r="B14653" t="str">
            <v xml:space="preserve">BILBAO CONSTRUCCIONES S.R.L. </v>
          </cell>
          <cell r="C14653"/>
          <cell r="D14653"/>
          <cell r="E14653"/>
          <cell r="F14653"/>
          <cell r="G14653"/>
        </row>
        <row r="14654">
          <cell r="A14654" t="str">
            <v>OBRA:</v>
          </cell>
          <cell r="B14654" t="str">
            <v>CENTRO DE MEDICINA NUCLEAR - PET / CT</v>
          </cell>
          <cell r="C14654"/>
          <cell r="D14654"/>
          <cell r="E14654"/>
          <cell r="F14654" t="str">
            <v>PRECIOS A:</v>
          </cell>
          <cell r="G14654">
            <v>43594</v>
          </cell>
        </row>
        <row r="14655">
          <cell r="A14655" t="str">
            <v>UBICACIÓN:</v>
          </cell>
          <cell r="B14655" t="str">
            <v>CAPITAL</v>
          </cell>
          <cell r="C14655"/>
          <cell r="D14655"/>
          <cell r="E14655"/>
          <cell r="F14655"/>
          <cell r="G14655"/>
        </row>
        <row r="14656">
          <cell r="A14656" t="str">
            <v>RUBRO:</v>
          </cell>
          <cell r="B14656" t="str">
            <v/>
          </cell>
          <cell r="C14656" t="str">
            <v/>
          </cell>
          <cell r="D14656"/>
          <cell r="E14656"/>
          <cell r="F14656"/>
          <cell r="G14656"/>
        </row>
        <row r="14657">
          <cell r="A14657" t="str">
            <v>ITEM:</v>
          </cell>
          <cell r="B14657" t="str">
            <v/>
          </cell>
          <cell r="C14657" t="str">
            <v/>
          </cell>
          <cell r="D14657"/>
          <cell r="E14657"/>
          <cell r="F14657" t="str">
            <v>UNIDAD:</v>
          </cell>
          <cell r="G14657" t="str">
            <v/>
          </cell>
        </row>
        <row r="14658">
          <cell r="A14658"/>
          <cell r="B14658"/>
          <cell r="C14658"/>
          <cell r="D14658"/>
          <cell r="E14658"/>
          <cell r="F14658"/>
          <cell r="G14658"/>
        </row>
        <row r="14659">
          <cell r="A14659" t="str">
            <v>DATOS REDETERMINACION</v>
          </cell>
          <cell r="B14659"/>
          <cell r="C14659" t="str">
            <v>DESIGNACION</v>
          </cell>
          <cell r="D14659" t="str">
            <v>U</v>
          </cell>
          <cell r="E14659" t="str">
            <v>Cantidad</v>
          </cell>
          <cell r="F14659" t="str">
            <v>$ Unitarios</v>
          </cell>
          <cell r="G14659" t="str">
            <v>$ Parcial</v>
          </cell>
        </row>
        <row r="14660">
          <cell r="A14660" t="str">
            <v>CÓDIGO</v>
          </cell>
          <cell r="B14660" t="str">
            <v>DESCRIPCIÓN</v>
          </cell>
          <cell r="C14660"/>
          <cell r="D14660"/>
          <cell r="E14660"/>
          <cell r="F14660"/>
          <cell r="G14660"/>
        </row>
        <row r="14661">
          <cell r="A14661"/>
          <cell r="B14661"/>
          <cell r="C14661" t="str">
            <v>A - MATERIALES</v>
          </cell>
          <cell r="D14661"/>
          <cell r="E14661"/>
          <cell r="F14661"/>
          <cell r="G14661"/>
        </row>
        <row r="14662">
          <cell r="A14662" t="str">
            <v/>
          </cell>
          <cell r="B14662" t="str">
            <v/>
          </cell>
          <cell r="C14662"/>
          <cell r="D14662" t="str">
            <v/>
          </cell>
          <cell r="E14662"/>
          <cell r="F14662">
            <v>0</v>
          </cell>
          <cell r="G14662">
            <v>0</v>
          </cell>
        </row>
        <row r="14663">
          <cell r="A14663" t="str">
            <v/>
          </cell>
          <cell r="B14663" t="str">
            <v/>
          </cell>
          <cell r="C14663"/>
          <cell r="D14663" t="str">
            <v/>
          </cell>
          <cell r="E14663"/>
          <cell r="F14663">
            <v>0</v>
          </cell>
          <cell r="G14663">
            <v>0</v>
          </cell>
        </row>
        <row r="14664">
          <cell r="A14664" t="str">
            <v/>
          </cell>
          <cell r="B14664" t="str">
            <v/>
          </cell>
          <cell r="C14664"/>
          <cell r="D14664" t="str">
            <v/>
          </cell>
          <cell r="E14664"/>
          <cell r="F14664">
            <v>0</v>
          </cell>
          <cell r="G14664">
            <v>0</v>
          </cell>
        </row>
        <row r="14665">
          <cell r="A14665" t="str">
            <v/>
          </cell>
          <cell r="B14665" t="str">
            <v/>
          </cell>
          <cell r="C14665"/>
          <cell r="D14665" t="str">
            <v/>
          </cell>
          <cell r="E14665"/>
          <cell r="F14665">
            <v>0</v>
          </cell>
          <cell r="G14665">
            <v>0</v>
          </cell>
        </row>
        <row r="14666">
          <cell r="A14666" t="str">
            <v/>
          </cell>
          <cell r="B14666" t="str">
            <v/>
          </cell>
          <cell r="C14666"/>
          <cell r="D14666" t="str">
            <v/>
          </cell>
          <cell r="E14666"/>
          <cell r="F14666">
            <v>0</v>
          </cell>
          <cell r="G14666">
            <v>0</v>
          </cell>
        </row>
        <row r="14667">
          <cell r="A14667" t="str">
            <v/>
          </cell>
          <cell r="B14667" t="str">
            <v/>
          </cell>
          <cell r="C14667"/>
          <cell r="D14667" t="str">
            <v/>
          </cell>
          <cell r="E14667"/>
          <cell r="F14667">
            <v>0</v>
          </cell>
          <cell r="G14667">
            <v>0</v>
          </cell>
        </row>
        <row r="14668">
          <cell r="A14668" t="str">
            <v/>
          </cell>
          <cell r="B14668" t="str">
            <v/>
          </cell>
          <cell r="C14668"/>
          <cell r="D14668" t="str">
            <v/>
          </cell>
          <cell r="E14668"/>
          <cell r="F14668">
            <v>0</v>
          </cell>
          <cell r="G14668">
            <v>0</v>
          </cell>
        </row>
        <row r="14669">
          <cell r="A14669" t="str">
            <v/>
          </cell>
          <cell r="B14669" t="str">
            <v/>
          </cell>
          <cell r="C14669"/>
          <cell r="D14669" t="str">
            <v/>
          </cell>
          <cell r="E14669"/>
          <cell r="F14669">
            <v>0</v>
          </cell>
          <cell r="G14669">
            <v>0</v>
          </cell>
        </row>
        <row r="14670">
          <cell r="A14670" t="str">
            <v/>
          </cell>
          <cell r="B14670" t="str">
            <v/>
          </cell>
          <cell r="C14670"/>
          <cell r="D14670" t="str">
            <v/>
          </cell>
          <cell r="E14670"/>
          <cell r="F14670">
            <v>0</v>
          </cell>
          <cell r="G14670">
            <v>0</v>
          </cell>
        </row>
        <row r="14671">
          <cell r="A14671" t="str">
            <v/>
          </cell>
          <cell r="B14671" t="str">
            <v/>
          </cell>
          <cell r="C14671"/>
          <cell r="D14671" t="str">
            <v/>
          </cell>
          <cell r="E14671"/>
          <cell r="F14671">
            <v>0</v>
          </cell>
          <cell r="G14671">
            <v>0</v>
          </cell>
        </row>
        <row r="14672">
          <cell r="A14672" t="str">
            <v/>
          </cell>
          <cell r="B14672" t="str">
            <v/>
          </cell>
          <cell r="C14672"/>
          <cell r="D14672" t="str">
            <v/>
          </cell>
          <cell r="E14672"/>
          <cell r="F14672">
            <v>0</v>
          </cell>
          <cell r="G14672">
            <v>0</v>
          </cell>
        </row>
        <row r="14673">
          <cell r="A14673" t="str">
            <v/>
          </cell>
          <cell r="B14673" t="str">
            <v/>
          </cell>
          <cell r="C14673"/>
          <cell r="D14673" t="str">
            <v/>
          </cell>
          <cell r="E14673"/>
          <cell r="F14673">
            <v>0</v>
          </cell>
          <cell r="G14673">
            <v>0</v>
          </cell>
        </row>
        <row r="14674">
          <cell r="A14674" t="str">
            <v/>
          </cell>
          <cell r="B14674" t="str">
            <v/>
          </cell>
          <cell r="C14674"/>
          <cell r="D14674" t="str">
            <v/>
          </cell>
          <cell r="E14674"/>
          <cell r="F14674">
            <v>0</v>
          </cell>
          <cell r="G14674">
            <v>0</v>
          </cell>
        </row>
        <row r="14675">
          <cell r="A14675" t="str">
            <v/>
          </cell>
          <cell r="B14675" t="str">
            <v/>
          </cell>
          <cell r="C14675"/>
          <cell r="D14675" t="str">
            <v/>
          </cell>
          <cell r="E14675"/>
          <cell r="F14675">
            <v>0</v>
          </cell>
          <cell r="G14675">
            <v>0</v>
          </cell>
        </row>
        <row r="14676">
          <cell r="A14676"/>
          <cell r="B14676"/>
          <cell r="C14676"/>
          <cell r="D14676"/>
          <cell r="E14676"/>
          <cell r="F14676" t="str">
            <v>Total A</v>
          </cell>
          <cell r="G14676">
            <v>0</v>
          </cell>
        </row>
        <row r="14677">
          <cell r="A14677"/>
          <cell r="B14677"/>
          <cell r="C14677" t="str">
            <v>B - MANO DE OBRA</v>
          </cell>
          <cell r="D14677"/>
          <cell r="E14677"/>
          <cell r="F14677"/>
          <cell r="G14677"/>
        </row>
        <row r="14678">
          <cell r="A14678" t="str">
            <v/>
          </cell>
          <cell r="B14678">
            <v>0</v>
          </cell>
          <cell r="C14678"/>
          <cell r="D14678" t="str">
            <v/>
          </cell>
          <cell r="E14678"/>
          <cell r="F14678">
            <v>0</v>
          </cell>
          <cell r="G14678">
            <v>0</v>
          </cell>
        </row>
        <row r="14679">
          <cell r="A14679" t="str">
            <v/>
          </cell>
          <cell r="B14679">
            <v>0</v>
          </cell>
          <cell r="C14679"/>
          <cell r="D14679" t="str">
            <v/>
          </cell>
          <cell r="E14679"/>
          <cell r="F14679">
            <v>0</v>
          </cell>
          <cell r="G14679">
            <v>0</v>
          </cell>
        </row>
        <row r="14680">
          <cell r="A14680" t="str">
            <v/>
          </cell>
          <cell r="B14680">
            <v>0</v>
          </cell>
          <cell r="C14680"/>
          <cell r="D14680" t="str">
            <v/>
          </cell>
          <cell r="E14680"/>
          <cell r="F14680">
            <v>0</v>
          </cell>
          <cell r="G14680">
            <v>0</v>
          </cell>
        </row>
        <row r="14681">
          <cell r="A14681" t="str">
            <v/>
          </cell>
          <cell r="B14681">
            <v>0</v>
          </cell>
          <cell r="C14681"/>
          <cell r="D14681" t="str">
            <v/>
          </cell>
          <cell r="E14681"/>
          <cell r="F14681">
            <v>0</v>
          </cell>
          <cell r="G14681">
            <v>0</v>
          </cell>
        </row>
        <row r="14682">
          <cell r="A14682" t="str">
            <v/>
          </cell>
          <cell r="B14682">
            <v>0</v>
          </cell>
          <cell r="C14682"/>
          <cell r="D14682" t="str">
            <v/>
          </cell>
          <cell r="E14682"/>
          <cell r="F14682">
            <v>0</v>
          </cell>
          <cell r="G14682">
            <v>0</v>
          </cell>
        </row>
        <row r="14683">
          <cell r="A14683" t="str">
            <v/>
          </cell>
          <cell r="B14683">
            <v>0</v>
          </cell>
          <cell r="C14683"/>
          <cell r="D14683" t="str">
            <v/>
          </cell>
          <cell r="E14683"/>
          <cell r="F14683">
            <v>0</v>
          </cell>
          <cell r="G14683">
            <v>0</v>
          </cell>
        </row>
        <row r="14684">
          <cell r="A14684" t="str">
            <v/>
          </cell>
          <cell r="B14684">
            <v>0</v>
          </cell>
          <cell r="C14684"/>
          <cell r="D14684" t="str">
            <v/>
          </cell>
          <cell r="E14684"/>
          <cell r="F14684">
            <v>0</v>
          </cell>
          <cell r="G14684">
            <v>0</v>
          </cell>
        </row>
        <row r="14685">
          <cell r="A14685" t="str">
            <v/>
          </cell>
          <cell r="B14685">
            <v>0</v>
          </cell>
          <cell r="C14685"/>
          <cell r="D14685" t="str">
            <v/>
          </cell>
          <cell r="E14685"/>
          <cell r="F14685">
            <v>0</v>
          </cell>
          <cell r="G14685">
            <v>0</v>
          </cell>
        </row>
        <row r="14686">
          <cell r="A14686"/>
          <cell r="B14686"/>
          <cell r="C14686"/>
          <cell r="D14686"/>
          <cell r="E14686"/>
          <cell r="F14686" t="str">
            <v>Total B</v>
          </cell>
          <cell r="G14686">
            <v>0</v>
          </cell>
        </row>
        <row r="14687">
          <cell r="A14687"/>
          <cell r="B14687"/>
          <cell r="C14687" t="str">
            <v>C - EQUIPOS</v>
          </cell>
          <cell r="D14687"/>
          <cell r="E14687"/>
          <cell r="F14687"/>
          <cell r="G14687"/>
        </row>
        <row r="14688">
          <cell r="A14688" t="str">
            <v/>
          </cell>
          <cell r="B14688" t="str">
            <v/>
          </cell>
          <cell r="C14688"/>
          <cell r="D14688" t="str">
            <v/>
          </cell>
          <cell r="E14688"/>
          <cell r="F14688">
            <v>0</v>
          </cell>
          <cell r="G14688">
            <v>0</v>
          </cell>
        </row>
        <row r="14689">
          <cell r="A14689" t="str">
            <v/>
          </cell>
          <cell r="B14689" t="str">
            <v/>
          </cell>
          <cell r="C14689"/>
          <cell r="D14689" t="str">
            <v/>
          </cell>
          <cell r="E14689"/>
          <cell r="F14689">
            <v>0</v>
          </cell>
          <cell r="G14689">
            <v>0</v>
          </cell>
        </row>
        <row r="14690">
          <cell r="A14690" t="str">
            <v/>
          </cell>
          <cell r="B14690" t="str">
            <v/>
          </cell>
          <cell r="C14690"/>
          <cell r="D14690" t="str">
            <v/>
          </cell>
          <cell r="E14690"/>
          <cell r="F14690">
            <v>0</v>
          </cell>
          <cell r="G14690">
            <v>0</v>
          </cell>
        </row>
        <row r="14691">
          <cell r="A14691" t="str">
            <v/>
          </cell>
          <cell r="B14691" t="str">
            <v/>
          </cell>
          <cell r="C14691"/>
          <cell r="D14691" t="str">
            <v/>
          </cell>
          <cell r="E14691"/>
          <cell r="F14691">
            <v>0</v>
          </cell>
          <cell r="G14691">
            <v>0</v>
          </cell>
        </row>
        <row r="14692">
          <cell r="A14692" t="str">
            <v/>
          </cell>
          <cell r="B14692" t="str">
            <v/>
          </cell>
          <cell r="C14692"/>
          <cell r="D14692" t="str">
            <v/>
          </cell>
          <cell r="E14692"/>
          <cell r="F14692">
            <v>0</v>
          </cell>
          <cell r="G14692">
            <v>0</v>
          </cell>
        </row>
        <row r="14693">
          <cell r="A14693" t="str">
            <v/>
          </cell>
          <cell r="B14693" t="str">
            <v/>
          </cell>
          <cell r="C14693"/>
          <cell r="D14693" t="str">
            <v/>
          </cell>
          <cell r="E14693"/>
          <cell r="F14693">
            <v>0</v>
          </cell>
          <cell r="G14693">
            <v>0</v>
          </cell>
        </row>
        <row r="14694">
          <cell r="A14694" t="str">
            <v/>
          </cell>
          <cell r="B14694" t="str">
            <v/>
          </cell>
          <cell r="C14694"/>
          <cell r="D14694" t="str">
            <v/>
          </cell>
          <cell r="E14694"/>
          <cell r="F14694">
            <v>0</v>
          </cell>
          <cell r="G14694">
            <v>0</v>
          </cell>
        </row>
        <row r="14695">
          <cell r="A14695" t="str">
            <v/>
          </cell>
          <cell r="B14695" t="str">
            <v/>
          </cell>
          <cell r="C14695"/>
          <cell r="D14695" t="str">
            <v/>
          </cell>
          <cell r="E14695"/>
          <cell r="F14695">
            <v>0</v>
          </cell>
          <cell r="G14695">
            <v>0</v>
          </cell>
        </row>
        <row r="14696">
          <cell r="A14696" t="str">
            <v/>
          </cell>
          <cell r="B14696" t="str">
            <v/>
          </cell>
          <cell r="C14696"/>
          <cell r="D14696" t="str">
            <v/>
          </cell>
          <cell r="E14696"/>
          <cell r="F14696">
            <v>0</v>
          </cell>
          <cell r="G14696">
            <v>0</v>
          </cell>
        </row>
        <row r="14697">
          <cell r="A14697"/>
          <cell r="B14697"/>
          <cell r="C14697"/>
          <cell r="D14697"/>
          <cell r="E14697"/>
          <cell r="F14697" t="str">
            <v>Total C</v>
          </cell>
          <cell r="G14697">
            <v>0</v>
          </cell>
        </row>
        <row r="14698">
          <cell r="A14698"/>
          <cell r="B14698"/>
          <cell r="C14698"/>
          <cell r="D14698"/>
          <cell r="E14698"/>
          <cell r="F14698"/>
          <cell r="G14698"/>
        </row>
        <row r="14699">
          <cell r="A14699" t="str">
            <v/>
          </cell>
          <cell r="B14699" t="str">
            <v/>
          </cell>
          <cell r="C14699"/>
          <cell r="D14699" t="str">
            <v>Costo  Neto</v>
          </cell>
          <cell r="E14699"/>
          <cell r="F14699" t="str">
            <v>Total D=A+B+C</v>
          </cell>
          <cell r="G14699">
            <v>0</v>
          </cell>
        </row>
        <row r="14701">
          <cell r="A14701" t="str">
            <v>ANALISIS DE PRECIOS</v>
          </cell>
          <cell r="B14701"/>
          <cell r="C14701"/>
          <cell r="D14701"/>
          <cell r="E14701"/>
          <cell r="F14701"/>
          <cell r="G14701"/>
        </row>
        <row r="14702">
          <cell r="A14702" t="str">
            <v>COMITENTE:</v>
          </cell>
          <cell r="B14702" t="str">
            <v>DIRECCIÓN DE ARQUITECTURA</v>
          </cell>
          <cell r="C14702"/>
          <cell r="D14702"/>
          <cell r="E14702"/>
          <cell r="F14702"/>
          <cell r="G14702"/>
        </row>
        <row r="14703">
          <cell r="A14703" t="str">
            <v>CONTRATISTA:</v>
          </cell>
          <cell r="B14703" t="str">
            <v xml:space="preserve">BILBAO CONSTRUCCIONES S.R.L. </v>
          </cell>
          <cell r="C14703"/>
          <cell r="D14703"/>
          <cell r="E14703"/>
          <cell r="F14703"/>
          <cell r="G14703"/>
        </row>
        <row r="14704">
          <cell r="A14704" t="str">
            <v>OBRA:</v>
          </cell>
          <cell r="B14704" t="str">
            <v>CENTRO DE MEDICINA NUCLEAR - PET / CT</v>
          </cell>
          <cell r="C14704"/>
          <cell r="D14704"/>
          <cell r="E14704"/>
          <cell r="F14704" t="str">
            <v>PRECIOS A:</v>
          </cell>
          <cell r="G14704">
            <v>43594</v>
          </cell>
        </row>
        <row r="14705">
          <cell r="A14705" t="str">
            <v>UBICACIÓN:</v>
          </cell>
          <cell r="B14705" t="str">
            <v>CAPITAL</v>
          </cell>
          <cell r="C14705"/>
          <cell r="D14705"/>
          <cell r="E14705"/>
          <cell r="F14705"/>
          <cell r="G14705"/>
        </row>
        <row r="14706">
          <cell r="A14706" t="str">
            <v>RUBRO:</v>
          </cell>
          <cell r="B14706" t="str">
            <v/>
          </cell>
          <cell r="C14706" t="str">
            <v/>
          </cell>
          <cell r="D14706"/>
          <cell r="E14706"/>
          <cell r="F14706"/>
          <cell r="G14706"/>
        </row>
        <row r="14707">
          <cell r="A14707" t="str">
            <v>ITEM:</v>
          </cell>
          <cell r="B14707" t="str">
            <v/>
          </cell>
          <cell r="C14707" t="str">
            <v/>
          </cell>
          <cell r="D14707"/>
          <cell r="E14707"/>
          <cell r="F14707" t="str">
            <v>UNIDAD:</v>
          </cell>
          <cell r="G14707" t="str">
            <v/>
          </cell>
        </row>
        <row r="14708">
          <cell r="A14708"/>
          <cell r="B14708"/>
          <cell r="C14708"/>
          <cell r="D14708"/>
          <cell r="E14708"/>
          <cell r="F14708"/>
          <cell r="G14708"/>
        </row>
        <row r="14709">
          <cell r="A14709" t="str">
            <v>DATOS REDETERMINACION</v>
          </cell>
          <cell r="B14709"/>
          <cell r="C14709" t="str">
            <v>DESIGNACION</v>
          </cell>
          <cell r="D14709" t="str">
            <v>U</v>
          </cell>
          <cell r="E14709" t="str">
            <v>Cantidad</v>
          </cell>
          <cell r="F14709" t="str">
            <v>$ Unitarios</v>
          </cell>
          <cell r="G14709" t="str">
            <v>$ Parcial</v>
          </cell>
        </row>
        <row r="14710">
          <cell r="A14710" t="str">
            <v>CÓDIGO</v>
          </cell>
          <cell r="B14710" t="str">
            <v>DESCRIPCIÓN</v>
          </cell>
          <cell r="C14710"/>
          <cell r="D14710"/>
          <cell r="E14710"/>
          <cell r="F14710"/>
          <cell r="G14710"/>
        </row>
        <row r="14711">
          <cell r="A14711"/>
          <cell r="B14711"/>
          <cell r="C14711" t="str">
            <v>A - MATERIALES</v>
          </cell>
          <cell r="D14711"/>
          <cell r="E14711"/>
          <cell r="F14711"/>
          <cell r="G14711"/>
        </row>
        <row r="14712">
          <cell r="A14712" t="str">
            <v/>
          </cell>
          <cell r="B14712" t="str">
            <v/>
          </cell>
          <cell r="C14712"/>
          <cell r="D14712" t="str">
            <v/>
          </cell>
          <cell r="E14712"/>
          <cell r="F14712">
            <v>0</v>
          </cell>
          <cell r="G14712">
            <v>0</v>
          </cell>
        </row>
        <row r="14713">
          <cell r="A14713" t="str">
            <v/>
          </cell>
          <cell r="B14713" t="str">
            <v/>
          </cell>
          <cell r="C14713"/>
          <cell r="D14713" t="str">
            <v/>
          </cell>
          <cell r="E14713"/>
          <cell r="F14713">
            <v>0</v>
          </cell>
          <cell r="G14713">
            <v>0</v>
          </cell>
        </row>
        <row r="14714">
          <cell r="A14714" t="str">
            <v/>
          </cell>
          <cell r="B14714" t="str">
            <v/>
          </cell>
          <cell r="C14714"/>
          <cell r="D14714" t="str">
            <v/>
          </cell>
          <cell r="E14714"/>
          <cell r="F14714">
            <v>0</v>
          </cell>
          <cell r="G14714">
            <v>0</v>
          </cell>
        </row>
        <row r="14715">
          <cell r="A14715" t="str">
            <v/>
          </cell>
          <cell r="B14715" t="str">
            <v/>
          </cell>
          <cell r="C14715"/>
          <cell r="D14715" t="str">
            <v/>
          </cell>
          <cell r="E14715"/>
          <cell r="F14715">
            <v>0</v>
          </cell>
          <cell r="G14715">
            <v>0</v>
          </cell>
        </row>
        <row r="14716">
          <cell r="A14716" t="str">
            <v/>
          </cell>
          <cell r="B14716" t="str">
            <v/>
          </cell>
          <cell r="C14716"/>
          <cell r="D14716" t="str">
            <v/>
          </cell>
          <cell r="E14716"/>
          <cell r="F14716">
            <v>0</v>
          </cell>
          <cell r="G14716">
            <v>0</v>
          </cell>
        </row>
        <row r="14717">
          <cell r="A14717" t="str">
            <v/>
          </cell>
          <cell r="B14717" t="str">
            <v/>
          </cell>
          <cell r="C14717"/>
          <cell r="D14717" t="str">
            <v/>
          </cell>
          <cell r="E14717"/>
          <cell r="F14717">
            <v>0</v>
          </cell>
          <cell r="G14717">
            <v>0</v>
          </cell>
        </row>
        <row r="14718">
          <cell r="A14718" t="str">
            <v/>
          </cell>
          <cell r="B14718" t="str">
            <v/>
          </cell>
          <cell r="C14718"/>
          <cell r="D14718" t="str">
            <v/>
          </cell>
          <cell r="E14718"/>
          <cell r="F14718">
            <v>0</v>
          </cell>
          <cell r="G14718">
            <v>0</v>
          </cell>
        </row>
        <row r="14719">
          <cell r="A14719" t="str">
            <v/>
          </cell>
          <cell r="B14719" t="str">
            <v/>
          </cell>
          <cell r="C14719"/>
          <cell r="D14719" t="str">
            <v/>
          </cell>
          <cell r="E14719"/>
          <cell r="F14719">
            <v>0</v>
          </cell>
          <cell r="G14719">
            <v>0</v>
          </cell>
        </row>
        <row r="14720">
          <cell r="A14720" t="str">
            <v/>
          </cell>
          <cell r="B14720" t="str">
            <v/>
          </cell>
          <cell r="C14720"/>
          <cell r="D14720" t="str">
            <v/>
          </cell>
          <cell r="E14720"/>
          <cell r="F14720">
            <v>0</v>
          </cell>
          <cell r="G14720">
            <v>0</v>
          </cell>
        </row>
        <row r="14721">
          <cell r="A14721" t="str">
            <v/>
          </cell>
          <cell r="B14721" t="str">
            <v/>
          </cell>
          <cell r="C14721"/>
          <cell r="D14721" t="str">
            <v/>
          </cell>
          <cell r="E14721"/>
          <cell r="F14721">
            <v>0</v>
          </cell>
          <cell r="G14721">
            <v>0</v>
          </cell>
        </row>
        <row r="14722">
          <cell r="A14722" t="str">
            <v/>
          </cell>
          <cell r="B14722" t="str">
            <v/>
          </cell>
          <cell r="C14722"/>
          <cell r="D14722" t="str">
            <v/>
          </cell>
          <cell r="E14722"/>
          <cell r="F14722">
            <v>0</v>
          </cell>
          <cell r="G14722">
            <v>0</v>
          </cell>
        </row>
        <row r="14723">
          <cell r="A14723" t="str">
            <v/>
          </cell>
          <cell r="B14723" t="str">
            <v/>
          </cell>
          <cell r="C14723"/>
          <cell r="D14723" t="str">
            <v/>
          </cell>
          <cell r="E14723"/>
          <cell r="F14723">
            <v>0</v>
          </cell>
          <cell r="G14723">
            <v>0</v>
          </cell>
        </row>
        <row r="14724">
          <cell r="A14724" t="str">
            <v/>
          </cell>
          <cell r="B14724" t="str">
            <v/>
          </cell>
          <cell r="C14724"/>
          <cell r="D14724" t="str">
            <v/>
          </cell>
          <cell r="E14724"/>
          <cell r="F14724">
            <v>0</v>
          </cell>
          <cell r="G14724">
            <v>0</v>
          </cell>
        </row>
        <row r="14725">
          <cell r="A14725" t="str">
            <v/>
          </cell>
          <cell r="B14725" t="str">
            <v/>
          </cell>
          <cell r="C14725"/>
          <cell r="D14725" t="str">
            <v/>
          </cell>
          <cell r="E14725"/>
          <cell r="F14725">
            <v>0</v>
          </cell>
          <cell r="G14725">
            <v>0</v>
          </cell>
        </row>
        <row r="14726">
          <cell r="A14726"/>
          <cell r="B14726"/>
          <cell r="C14726"/>
          <cell r="D14726"/>
          <cell r="E14726"/>
          <cell r="F14726" t="str">
            <v>Total A</v>
          </cell>
          <cell r="G14726">
            <v>0</v>
          </cell>
        </row>
        <row r="14727">
          <cell r="A14727"/>
          <cell r="B14727"/>
          <cell r="C14727" t="str">
            <v>B - MANO DE OBRA</v>
          </cell>
          <cell r="D14727"/>
          <cell r="E14727"/>
          <cell r="F14727"/>
          <cell r="G14727"/>
        </row>
        <row r="14728">
          <cell r="A14728" t="str">
            <v/>
          </cell>
          <cell r="B14728">
            <v>0</v>
          </cell>
          <cell r="C14728"/>
          <cell r="D14728" t="str">
            <v/>
          </cell>
          <cell r="E14728"/>
          <cell r="F14728">
            <v>0</v>
          </cell>
          <cell r="G14728">
            <v>0</v>
          </cell>
        </row>
        <row r="14729">
          <cell r="A14729" t="str">
            <v/>
          </cell>
          <cell r="B14729">
            <v>0</v>
          </cell>
          <cell r="C14729"/>
          <cell r="D14729" t="str">
            <v/>
          </cell>
          <cell r="E14729"/>
          <cell r="F14729">
            <v>0</v>
          </cell>
          <cell r="G14729">
            <v>0</v>
          </cell>
        </row>
        <row r="14730">
          <cell r="A14730" t="str">
            <v/>
          </cell>
          <cell r="B14730">
            <v>0</v>
          </cell>
          <cell r="C14730"/>
          <cell r="D14730" t="str">
            <v/>
          </cell>
          <cell r="E14730"/>
          <cell r="F14730">
            <v>0</v>
          </cell>
          <cell r="G14730">
            <v>0</v>
          </cell>
        </row>
        <row r="14731">
          <cell r="A14731" t="str">
            <v/>
          </cell>
          <cell r="B14731">
            <v>0</v>
          </cell>
          <cell r="C14731"/>
          <cell r="D14731" t="str">
            <v/>
          </cell>
          <cell r="E14731"/>
          <cell r="F14731">
            <v>0</v>
          </cell>
          <cell r="G14731">
            <v>0</v>
          </cell>
        </row>
        <row r="14732">
          <cell r="A14732" t="str">
            <v/>
          </cell>
          <cell r="B14732">
            <v>0</v>
          </cell>
          <cell r="C14732"/>
          <cell r="D14732" t="str">
            <v/>
          </cell>
          <cell r="E14732"/>
          <cell r="F14732">
            <v>0</v>
          </cell>
          <cell r="G14732">
            <v>0</v>
          </cell>
        </row>
        <row r="14733">
          <cell r="A14733" t="str">
            <v/>
          </cell>
          <cell r="B14733">
            <v>0</v>
          </cell>
          <cell r="C14733"/>
          <cell r="D14733" t="str">
            <v/>
          </cell>
          <cell r="E14733"/>
          <cell r="F14733">
            <v>0</v>
          </cell>
          <cell r="G14733">
            <v>0</v>
          </cell>
        </row>
        <row r="14734">
          <cell r="A14734" t="str">
            <v/>
          </cell>
          <cell r="B14734">
            <v>0</v>
          </cell>
          <cell r="C14734"/>
          <cell r="D14734" t="str">
            <v/>
          </cell>
          <cell r="E14734"/>
          <cell r="F14734">
            <v>0</v>
          </cell>
          <cell r="G14734">
            <v>0</v>
          </cell>
        </row>
        <row r="14735">
          <cell r="A14735" t="str">
            <v/>
          </cell>
          <cell r="B14735">
            <v>0</v>
          </cell>
          <cell r="C14735"/>
          <cell r="D14735" t="str">
            <v/>
          </cell>
          <cell r="E14735"/>
          <cell r="F14735">
            <v>0</v>
          </cell>
          <cell r="G14735">
            <v>0</v>
          </cell>
        </row>
        <row r="14736">
          <cell r="A14736"/>
          <cell r="B14736"/>
          <cell r="C14736"/>
          <cell r="D14736"/>
          <cell r="E14736"/>
          <cell r="F14736" t="str">
            <v>Total B</v>
          </cell>
          <cell r="G14736">
            <v>0</v>
          </cell>
        </row>
        <row r="14737">
          <cell r="A14737"/>
          <cell r="B14737"/>
          <cell r="C14737" t="str">
            <v>C - EQUIPOS</v>
          </cell>
          <cell r="D14737"/>
          <cell r="E14737"/>
          <cell r="F14737"/>
          <cell r="G14737"/>
        </row>
        <row r="14738">
          <cell r="A14738" t="str">
            <v/>
          </cell>
          <cell r="B14738" t="str">
            <v/>
          </cell>
          <cell r="C14738"/>
          <cell r="D14738" t="str">
            <v/>
          </cell>
          <cell r="E14738"/>
          <cell r="F14738">
            <v>0</v>
          </cell>
          <cell r="G14738">
            <v>0</v>
          </cell>
        </row>
        <row r="14739">
          <cell r="A14739" t="str">
            <v/>
          </cell>
          <cell r="B14739" t="str">
            <v/>
          </cell>
          <cell r="C14739"/>
          <cell r="D14739" t="str">
            <v/>
          </cell>
          <cell r="E14739"/>
          <cell r="F14739">
            <v>0</v>
          </cell>
          <cell r="G14739">
            <v>0</v>
          </cell>
        </row>
        <row r="14740">
          <cell r="A14740" t="str">
            <v/>
          </cell>
          <cell r="B14740" t="str">
            <v/>
          </cell>
          <cell r="C14740"/>
          <cell r="D14740" t="str">
            <v/>
          </cell>
          <cell r="E14740"/>
          <cell r="F14740">
            <v>0</v>
          </cell>
          <cell r="G14740">
            <v>0</v>
          </cell>
        </row>
        <row r="14741">
          <cell r="A14741" t="str">
            <v/>
          </cell>
          <cell r="B14741" t="str">
            <v/>
          </cell>
          <cell r="C14741"/>
          <cell r="D14741" t="str">
            <v/>
          </cell>
          <cell r="E14741"/>
          <cell r="F14741">
            <v>0</v>
          </cell>
          <cell r="G14741">
            <v>0</v>
          </cell>
        </row>
        <row r="14742">
          <cell r="A14742" t="str">
            <v/>
          </cell>
          <cell r="B14742" t="str">
            <v/>
          </cell>
          <cell r="C14742"/>
          <cell r="D14742" t="str">
            <v/>
          </cell>
          <cell r="E14742"/>
          <cell r="F14742">
            <v>0</v>
          </cell>
          <cell r="G14742">
            <v>0</v>
          </cell>
        </row>
        <row r="14743">
          <cell r="A14743" t="str">
            <v/>
          </cell>
          <cell r="B14743" t="str">
            <v/>
          </cell>
          <cell r="C14743"/>
          <cell r="D14743" t="str">
            <v/>
          </cell>
          <cell r="E14743"/>
          <cell r="F14743">
            <v>0</v>
          </cell>
          <cell r="G14743">
            <v>0</v>
          </cell>
        </row>
        <row r="14744">
          <cell r="A14744" t="str">
            <v/>
          </cell>
          <cell r="B14744" t="str">
            <v/>
          </cell>
          <cell r="C14744"/>
          <cell r="D14744" t="str">
            <v/>
          </cell>
          <cell r="E14744"/>
          <cell r="F14744">
            <v>0</v>
          </cell>
          <cell r="G14744">
            <v>0</v>
          </cell>
        </row>
        <row r="14745">
          <cell r="A14745" t="str">
            <v/>
          </cell>
          <cell r="B14745" t="str">
            <v/>
          </cell>
          <cell r="C14745"/>
          <cell r="D14745" t="str">
            <v/>
          </cell>
          <cell r="E14745"/>
          <cell r="F14745">
            <v>0</v>
          </cell>
          <cell r="G14745">
            <v>0</v>
          </cell>
        </row>
        <row r="14746">
          <cell r="A14746" t="str">
            <v/>
          </cell>
          <cell r="B14746" t="str">
            <v/>
          </cell>
          <cell r="C14746"/>
          <cell r="D14746" t="str">
            <v/>
          </cell>
          <cell r="E14746"/>
          <cell r="F14746">
            <v>0</v>
          </cell>
          <cell r="G14746">
            <v>0</v>
          </cell>
        </row>
        <row r="14747">
          <cell r="A14747"/>
          <cell r="B14747"/>
          <cell r="C14747"/>
          <cell r="D14747"/>
          <cell r="E14747"/>
          <cell r="F14747" t="str">
            <v>Total C</v>
          </cell>
          <cell r="G14747">
            <v>0</v>
          </cell>
        </row>
        <row r="14748">
          <cell r="A14748"/>
          <cell r="B14748"/>
          <cell r="C14748"/>
          <cell r="D14748"/>
          <cell r="E14748"/>
          <cell r="F14748"/>
          <cell r="G14748"/>
        </row>
        <row r="14749">
          <cell r="A14749" t="str">
            <v/>
          </cell>
          <cell r="B14749" t="str">
            <v/>
          </cell>
          <cell r="C14749"/>
          <cell r="D14749" t="str">
            <v>Costo  Neto</v>
          </cell>
          <cell r="E14749"/>
          <cell r="F14749" t="str">
            <v>Total D=A+B+C</v>
          </cell>
          <cell r="G14749">
            <v>0</v>
          </cell>
        </row>
        <row r="14751">
          <cell r="A14751" t="str">
            <v>ANALISIS DE PRECIOS</v>
          </cell>
          <cell r="B14751"/>
          <cell r="C14751"/>
          <cell r="D14751"/>
          <cell r="E14751"/>
          <cell r="F14751"/>
          <cell r="G14751"/>
        </row>
        <row r="14752">
          <cell r="A14752" t="str">
            <v>COMITENTE:</v>
          </cell>
          <cell r="B14752" t="str">
            <v>DIRECCIÓN DE ARQUITECTURA</v>
          </cell>
          <cell r="C14752"/>
          <cell r="D14752"/>
          <cell r="E14752"/>
          <cell r="F14752"/>
          <cell r="G14752"/>
        </row>
        <row r="14753">
          <cell r="A14753" t="str">
            <v>CONTRATISTA:</v>
          </cell>
          <cell r="B14753" t="str">
            <v xml:space="preserve">BILBAO CONSTRUCCIONES S.R.L. </v>
          </cell>
          <cell r="C14753"/>
          <cell r="D14753"/>
          <cell r="E14753"/>
          <cell r="F14753"/>
          <cell r="G14753"/>
        </row>
        <row r="14754">
          <cell r="A14754" t="str">
            <v>OBRA:</v>
          </cell>
          <cell r="B14754" t="str">
            <v>CENTRO DE MEDICINA NUCLEAR - PET / CT</v>
          </cell>
          <cell r="C14754"/>
          <cell r="D14754"/>
          <cell r="E14754"/>
          <cell r="F14754" t="str">
            <v>PRECIOS A:</v>
          </cell>
          <cell r="G14754">
            <v>43594</v>
          </cell>
        </row>
        <row r="14755">
          <cell r="A14755" t="str">
            <v>UBICACIÓN:</v>
          </cell>
          <cell r="B14755" t="str">
            <v>CAPITAL</v>
          </cell>
          <cell r="C14755"/>
          <cell r="D14755"/>
          <cell r="E14755"/>
          <cell r="F14755"/>
          <cell r="G14755"/>
        </row>
        <row r="14756">
          <cell r="A14756" t="str">
            <v>RUBRO:</v>
          </cell>
          <cell r="B14756" t="str">
            <v/>
          </cell>
          <cell r="C14756" t="str">
            <v/>
          </cell>
          <cell r="D14756"/>
          <cell r="E14756"/>
          <cell r="F14756"/>
          <cell r="G14756"/>
        </row>
        <row r="14757">
          <cell r="A14757" t="str">
            <v>ITEM:</v>
          </cell>
          <cell r="B14757" t="str">
            <v/>
          </cell>
          <cell r="C14757" t="str">
            <v/>
          </cell>
          <cell r="D14757"/>
          <cell r="E14757"/>
          <cell r="F14757" t="str">
            <v>UNIDAD:</v>
          </cell>
          <cell r="G14757" t="str">
            <v/>
          </cell>
        </row>
        <row r="14758">
          <cell r="A14758"/>
          <cell r="B14758"/>
          <cell r="C14758"/>
          <cell r="D14758"/>
          <cell r="E14758"/>
          <cell r="F14758"/>
          <cell r="G14758"/>
        </row>
        <row r="14759">
          <cell r="A14759" t="str">
            <v>DATOS REDETERMINACION</v>
          </cell>
          <cell r="B14759"/>
          <cell r="C14759" t="str">
            <v>DESIGNACION</v>
          </cell>
          <cell r="D14759" t="str">
            <v>U</v>
          </cell>
          <cell r="E14759" t="str">
            <v>Cantidad</v>
          </cell>
          <cell r="F14759" t="str">
            <v>$ Unitarios</v>
          </cell>
          <cell r="G14759" t="str">
            <v>$ Parcial</v>
          </cell>
        </row>
        <row r="14760">
          <cell r="A14760" t="str">
            <v>CÓDIGO</v>
          </cell>
          <cell r="B14760" t="str">
            <v>DESCRIPCIÓN</v>
          </cell>
          <cell r="C14760"/>
          <cell r="D14760"/>
          <cell r="E14760"/>
          <cell r="F14760"/>
          <cell r="G14760"/>
        </row>
        <row r="14761">
          <cell r="A14761"/>
          <cell r="B14761"/>
          <cell r="C14761" t="str">
            <v>A - MATERIALES</v>
          </cell>
          <cell r="D14761"/>
          <cell r="E14761"/>
          <cell r="F14761"/>
          <cell r="G14761"/>
        </row>
        <row r="14762">
          <cell r="A14762" t="str">
            <v/>
          </cell>
          <cell r="B14762" t="str">
            <v/>
          </cell>
          <cell r="C14762"/>
          <cell r="D14762" t="str">
            <v/>
          </cell>
          <cell r="E14762"/>
          <cell r="F14762">
            <v>0</v>
          </cell>
          <cell r="G14762">
            <v>0</v>
          </cell>
        </row>
        <row r="14763">
          <cell r="A14763" t="str">
            <v/>
          </cell>
          <cell r="B14763" t="str">
            <v/>
          </cell>
          <cell r="C14763"/>
          <cell r="D14763" t="str">
            <v/>
          </cell>
          <cell r="E14763"/>
          <cell r="F14763">
            <v>0</v>
          </cell>
          <cell r="G14763">
            <v>0</v>
          </cell>
        </row>
        <row r="14764">
          <cell r="A14764" t="str">
            <v/>
          </cell>
          <cell r="B14764" t="str">
            <v/>
          </cell>
          <cell r="C14764"/>
          <cell r="D14764" t="str">
            <v/>
          </cell>
          <cell r="E14764"/>
          <cell r="F14764">
            <v>0</v>
          </cell>
          <cell r="G14764">
            <v>0</v>
          </cell>
        </row>
        <row r="14765">
          <cell r="A14765" t="str">
            <v/>
          </cell>
          <cell r="B14765" t="str">
            <v/>
          </cell>
          <cell r="C14765"/>
          <cell r="D14765" t="str">
            <v/>
          </cell>
          <cell r="E14765"/>
          <cell r="F14765">
            <v>0</v>
          </cell>
          <cell r="G14765">
            <v>0</v>
          </cell>
        </row>
        <row r="14766">
          <cell r="A14766" t="str">
            <v/>
          </cell>
          <cell r="B14766" t="str">
            <v/>
          </cell>
          <cell r="C14766"/>
          <cell r="D14766" t="str">
            <v/>
          </cell>
          <cell r="E14766"/>
          <cell r="F14766">
            <v>0</v>
          </cell>
          <cell r="G14766">
            <v>0</v>
          </cell>
        </row>
        <row r="14767">
          <cell r="A14767" t="str">
            <v/>
          </cell>
          <cell r="B14767" t="str">
            <v/>
          </cell>
          <cell r="C14767"/>
          <cell r="D14767" t="str">
            <v/>
          </cell>
          <cell r="E14767"/>
          <cell r="F14767">
            <v>0</v>
          </cell>
          <cell r="G14767">
            <v>0</v>
          </cell>
        </row>
        <row r="14768">
          <cell r="A14768" t="str">
            <v/>
          </cell>
          <cell r="B14768" t="str">
            <v/>
          </cell>
          <cell r="C14768"/>
          <cell r="D14768" t="str">
            <v/>
          </cell>
          <cell r="E14768"/>
          <cell r="F14768">
            <v>0</v>
          </cell>
          <cell r="G14768">
            <v>0</v>
          </cell>
        </row>
        <row r="14769">
          <cell r="A14769" t="str">
            <v/>
          </cell>
          <cell r="B14769" t="str">
            <v/>
          </cell>
          <cell r="C14769"/>
          <cell r="D14769" t="str">
            <v/>
          </cell>
          <cell r="E14769"/>
          <cell r="F14769">
            <v>0</v>
          </cell>
          <cell r="G14769">
            <v>0</v>
          </cell>
        </row>
        <row r="14770">
          <cell r="A14770" t="str">
            <v/>
          </cell>
          <cell r="B14770" t="str">
            <v/>
          </cell>
          <cell r="C14770"/>
          <cell r="D14770" t="str">
            <v/>
          </cell>
          <cell r="E14770"/>
          <cell r="F14770">
            <v>0</v>
          </cell>
          <cell r="G14770">
            <v>0</v>
          </cell>
        </row>
        <row r="14771">
          <cell r="A14771" t="str">
            <v/>
          </cell>
          <cell r="B14771" t="str">
            <v/>
          </cell>
          <cell r="C14771"/>
          <cell r="D14771" t="str">
            <v/>
          </cell>
          <cell r="E14771"/>
          <cell r="F14771">
            <v>0</v>
          </cell>
          <cell r="G14771">
            <v>0</v>
          </cell>
        </row>
        <row r="14772">
          <cell r="A14772" t="str">
            <v/>
          </cell>
          <cell r="B14772" t="str">
            <v/>
          </cell>
          <cell r="C14772"/>
          <cell r="D14772" t="str">
            <v/>
          </cell>
          <cell r="E14772"/>
          <cell r="F14772">
            <v>0</v>
          </cell>
          <cell r="G14772">
            <v>0</v>
          </cell>
        </row>
        <row r="14773">
          <cell r="A14773" t="str">
            <v/>
          </cell>
          <cell r="B14773" t="str">
            <v/>
          </cell>
          <cell r="C14773"/>
          <cell r="D14773" t="str">
            <v/>
          </cell>
          <cell r="E14773"/>
          <cell r="F14773">
            <v>0</v>
          </cell>
          <cell r="G14773">
            <v>0</v>
          </cell>
        </row>
        <row r="14774">
          <cell r="A14774" t="str">
            <v/>
          </cell>
          <cell r="B14774" t="str">
            <v/>
          </cell>
          <cell r="C14774"/>
          <cell r="D14774" t="str">
            <v/>
          </cell>
          <cell r="E14774"/>
          <cell r="F14774">
            <v>0</v>
          </cell>
          <cell r="G14774">
            <v>0</v>
          </cell>
        </row>
        <row r="14775">
          <cell r="A14775" t="str">
            <v/>
          </cell>
          <cell r="B14775" t="str">
            <v/>
          </cell>
          <cell r="C14775"/>
          <cell r="D14775" t="str">
            <v/>
          </cell>
          <cell r="E14775"/>
          <cell r="F14775">
            <v>0</v>
          </cell>
          <cell r="G14775">
            <v>0</v>
          </cell>
        </row>
        <row r="14776">
          <cell r="A14776"/>
          <cell r="B14776"/>
          <cell r="C14776"/>
          <cell r="D14776"/>
          <cell r="E14776"/>
          <cell r="F14776" t="str">
            <v>Total A</v>
          </cell>
          <cell r="G14776">
            <v>0</v>
          </cell>
        </row>
        <row r="14777">
          <cell r="A14777"/>
          <cell r="B14777"/>
          <cell r="C14777" t="str">
            <v>B - MANO DE OBRA</v>
          </cell>
          <cell r="D14777"/>
          <cell r="E14777"/>
          <cell r="F14777"/>
          <cell r="G14777"/>
        </row>
        <row r="14778">
          <cell r="A14778" t="str">
            <v/>
          </cell>
          <cell r="B14778">
            <v>0</v>
          </cell>
          <cell r="C14778"/>
          <cell r="D14778" t="str">
            <v/>
          </cell>
          <cell r="E14778"/>
          <cell r="F14778">
            <v>0</v>
          </cell>
          <cell r="G14778">
            <v>0</v>
          </cell>
        </row>
        <row r="14779">
          <cell r="A14779" t="str">
            <v/>
          </cell>
          <cell r="B14779">
            <v>0</v>
          </cell>
          <cell r="C14779"/>
          <cell r="D14779" t="str">
            <v/>
          </cell>
          <cell r="E14779"/>
          <cell r="F14779">
            <v>0</v>
          </cell>
          <cell r="G14779">
            <v>0</v>
          </cell>
        </row>
        <row r="14780">
          <cell r="A14780" t="str">
            <v/>
          </cell>
          <cell r="B14780">
            <v>0</v>
          </cell>
          <cell r="C14780"/>
          <cell r="D14780" t="str">
            <v/>
          </cell>
          <cell r="E14780"/>
          <cell r="F14780">
            <v>0</v>
          </cell>
          <cell r="G14780">
            <v>0</v>
          </cell>
        </row>
        <row r="14781">
          <cell r="A14781" t="str">
            <v/>
          </cell>
          <cell r="B14781">
            <v>0</v>
          </cell>
          <cell r="C14781"/>
          <cell r="D14781" t="str">
            <v/>
          </cell>
          <cell r="E14781"/>
          <cell r="F14781">
            <v>0</v>
          </cell>
          <cell r="G14781">
            <v>0</v>
          </cell>
        </row>
        <row r="14782">
          <cell r="A14782" t="str">
            <v/>
          </cell>
          <cell r="B14782">
            <v>0</v>
          </cell>
          <cell r="C14782"/>
          <cell r="D14782" t="str">
            <v/>
          </cell>
          <cell r="E14782"/>
          <cell r="F14782">
            <v>0</v>
          </cell>
          <cell r="G14782">
            <v>0</v>
          </cell>
        </row>
        <row r="14783">
          <cell r="A14783" t="str">
            <v/>
          </cell>
          <cell r="B14783">
            <v>0</v>
          </cell>
          <cell r="C14783"/>
          <cell r="D14783" t="str">
            <v/>
          </cell>
          <cell r="E14783"/>
          <cell r="F14783">
            <v>0</v>
          </cell>
          <cell r="G14783">
            <v>0</v>
          </cell>
        </row>
        <row r="14784">
          <cell r="A14784" t="str">
            <v/>
          </cell>
          <cell r="B14784">
            <v>0</v>
          </cell>
          <cell r="C14784"/>
          <cell r="D14784" t="str">
            <v/>
          </cell>
          <cell r="E14784"/>
          <cell r="F14784">
            <v>0</v>
          </cell>
          <cell r="G14784">
            <v>0</v>
          </cell>
        </row>
        <row r="14785">
          <cell r="A14785" t="str">
            <v/>
          </cell>
          <cell r="B14785">
            <v>0</v>
          </cell>
          <cell r="C14785"/>
          <cell r="D14785" t="str">
            <v/>
          </cell>
          <cell r="E14785"/>
          <cell r="F14785">
            <v>0</v>
          </cell>
          <cell r="G14785">
            <v>0</v>
          </cell>
        </row>
        <row r="14786">
          <cell r="A14786"/>
          <cell r="B14786"/>
          <cell r="C14786"/>
          <cell r="D14786"/>
          <cell r="E14786"/>
          <cell r="F14786" t="str">
            <v>Total B</v>
          </cell>
          <cell r="G14786">
            <v>0</v>
          </cell>
        </row>
        <row r="14787">
          <cell r="A14787"/>
          <cell r="B14787"/>
          <cell r="C14787" t="str">
            <v>C - EQUIPOS</v>
          </cell>
          <cell r="D14787"/>
          <cell r="E14787"/>
          <cell r="F14787"/>
          <cell r="G14787"/>
        </row>
        <row r="14788">
          <cell r="A14788" t="str">
            <v/>
          </cell>
          <cell r="B14788" t="str">
            <v/>
          </cell>
          <cell r="C14788"/>
          <cell r="D14788" t="str">
            <v/>
          </cell>
          <cell r="E14788"/>
          <cell r="F14788">
            <v>0</v>
          </cell>
          <cell r="G14788">
            <v>0</v>
          </cell>
        </row>
        <row r="14789">
          <cell r="A14789" t="str">
            <v/>
          </cell>
          <cell r="B14789" t="str">
            <v/>
          </cell>
          <cell r="C14789"/>
          <cell r="D14789" t="str">
            <v/>
          </cell>
          <cell r="E14789"/>
          <cell r="F14789">
            <v>0</v>
          </cell>
          <cell r="G14789">
            <v>0</v>
          </cell>
        </row>
        <row r="14790">
          <cell r="A14790" t="str">
            <v/>
          </cell>
          <cell r="B14790" t="str">
            <v/>
          </cell>
          <cell r="C14790"/>
          <cell r="D14790" t="str">
            <v/>
          </cell>
          <cell r="E14790"/>
          <cell r="F14790">
            <v>0</v>
          </cell>
          <cell r="G14790">
            <v>0</v>
          </cell>
        </row>
        <row r="14791">
          <cell r="A14791" t="str">
            <v/>
          </cell>
          <cell r="B14791" t="str">
            <v/>
          </cell>
          <cell r="C14791"/>
          <cell r="D14791" t="str">
            <v/>
          </cell>
          <cell r="E14791"/>
          <cell r="F14791">
            <v>0</v>
          </cell>
          <cell r="G14791">
            <v>0</v>
          </cell>
        </row>
        <row r="14792">
          <cell r="A14792" t="str">
            <v/>
          </cell>
          <cell r="B14792" t="str">
            <v/>
          </cell>
          <cell r="C14792"/>
          <cell r="D14792" t="str">
            <v/>
          </cell>
          <cell r="E14792"/>
          <cell r="F14792">
            <v>0</v>
          </cell>
          <cell r="G14792">
            <v>0</v>
          </cell>
        </row>
        <row r="14793">
          <cell r="A14793" t="str">
            <v/>
          </cell>
          <cell r="B14793" t="str">
            <v/>
          </cell>
          <cell r="C14793"/>
          <cell r="D14793" t="str">
            <v/>
          </cell>
          <cell r="E14793"/>
          <cell r="F14793">
            <v>0</v>
          </cell>
          <cell r="G14793">
            <v>0</v>
          </cell>
        </row>
        <row r="14794">
          <cell r="A14794" t="str">
            <v/>
          </cell>
          <cell r="B14794" t="str">
            <v/>
          </cell>
          <cell r="C14794"/>
          <cell r="D14794" t="str">
            <v/>
          </cell>
          <cell r="E14794"/>
          <cell r="F14794">
            <v>0</v>
          </cell>
          <cell r="G14794">
            <v>0</v>
          </cell>
        </row>
        <row r="14795">
          <cell r="A14795" t="str">
            <v/>
          </cell>
          <cell r="B14795" t="str">
            <v/>
          </cell>
          <cell r="C14795"/>
          <cell r="D14795" t="str">
            <v/>
          </cell>
          <cell r="E14795"/>
          <cell r="F14795">
            <v>0</v>
          </cell>
          <cell r="G14795">
            <v>0</v>
          </cell>
        </row>
        <row r="14796">
          <cell r="A14796" t="str">
            <v/>
          </cell>
          <cell r="B14796" t="str">
            <v/>
          </cell>
          <cell r="C14796"/>
          <cell r="D14796" t="str">
            <v/>
          </cell>
          <cell r="E14796"/>
          <cell r="F14796">
            <v>0</v>
          </cell>
          <cell r="G14796">
            <v>0</v>
          </cell>
        </row>
        <row r="14797">
          <cell r="A14797"/>
          <cell r="B14797"/>
          <cell r="C14797"/>
          <cell r="D14797"/>
          <cell r="E14797"/>
          <cell r="F14797" t="str">
            <v>Total C</v>
          </cell>
          <cell r="G14797">
            <v>0</v>
          </cell>
        </row>
        <row r="14798">
          <cell r="A14798"/>
          <cell r="B14798"/>
          <cell r="C14798"/>
          <cell r="D14798"/>
          <cell r="E14798"/>
          <cell r="F14798"/>
          <cell r="G14798"/>
        </row>
        <row r="14799">
          <cell r="A14799" t="str">
            <v/>
          </cell>
          <cell r="B14799" t="str">
            <v/>
          </cell>
          <cell r="C14799"/>
          <cell r="D14799" t="str">
            <v>Costo  Neto</v>
          </cell>
          <cell r="E14799"/>
          <cell r="F14799" t="str">
            <v>Total D=A+B+C</v>
          </cell>
          <cell r="G14799">
            <v>0</v>
          </cell>
        </row>
        <row r="14801">
          <cell r="A14801" t="str">
            <v>ANALISIS DE PRECIOS</v>
          </cell>
          <cell r="B14801"/>
          <cell r="C14801"/>
          <cell r="D14801"/>
          <cell r="E14801"/>
          <cell r="F14801"/>
          <cell r="G14801"/>
        </row>
        <row r="14802">
          <cell r="A14802" t="str">
            <v>COMITENTE:</v>
          </cell>
          <cell r="B14802" t="str">
            <v>DIRECCIÓN DE ARQUITECTURA</v>
          </cell>
          <cell r="C14802"/>
          <cell r="D14802"/>
          <cell r="E14802"/>
          <cell r="F14802"/>
          <cell r="G14802"/>
        </row>
        <row r="14803">
          <cell r="A14803" t="str">
            <v>CONTRATISTA:</v>
          </cell>
          <cell r="B14803" t="str">
            <v xml:space="preserve">BILBAO CONSTRUCCIONES S.R.L. </v>
          </cell>
          <cell r="C14803"/>
          <cell r="D14803"/>
          <cell r="E14803"/>
          <cell r="F14803"/>
          <cell r="G14803"/>
        </row>
        <row r="14804">
          <cell r="A14804" t="str">
            <v>OBRA:</v>
          </cell>
          <cell r="B14804" t="str">
            <v>CENTRO DE MEDICINA NUCLEAR - PET / CT</v>
          </cell>
          <cell r="C14804"/>
          <cell r="D14804"/>
          <cell r="E14804"/>
          <cell r="F14804" t="str">
            <v>PRECIOS A:</v>
          </cell>
          <cell r="G14804">
            <v>43594</v>
          </cell>
        </row>
        <row r="14805">
          <cell r="A14805" t="str">
            <v>UBICACIÓN:</v>
          </cell>
          <cell r="B14805" t="str">
            <v>CAPITAL</v>
          </cell>
          <cell r="C14805"/>
          <cell r="D14805"/>
          <cell r="E14805"/>
          <cell r="F14805"/>
          <cell r="G14805"/>
        </row>
        <row r="14806">
          <cell r="A14806" t="str">
            <v>RUBRO:</v>
          </cell>
          <cell r="B14806" t="str">
            <v/>
          </cell>
          <cell r="C14806" t="str">
            <v/>
          </cell>
          <cell r="D14806"/>
          <cell r="E14806"/>
          <cell r="F14806"/>
          <cell r="G14806"/>
        </row>
        <row r="14807">
          <cell r="A14807" t="str">
            <v>ITEM:</v>
          </cell>
          <cell r="B14807" t="str">
            <v/>
          </cell>
          <cell r="C14807" t="str">
            <v/>
          </cell>
          <cell r="D14807"/>
          <cell r="E14807"/>
          <cell r="F14807" t="str">
            <v>UNIDAD:</v>
          </cell>
          <cell r="G14807" t="str">
            <v/>
          </cell>
        </row>
        <row r="14808">
          <cell r="A14808"/>
          <cell r="B14808"/>
          <cell r="C14808"/>
          <cell r="D14808"/>
          <cell r="E14808"/>
          <cell r="F14808"/>
          <cell r="G14808"/>
        </row>
        <row r="14809">
          <cell r="A14809" t="str">
            <v>DATOS REDETERMINACION</v>
          </cell>
          <cell r="B14809"/>
          <cell r="C14809" t="str">
            <v>DESIGNACION</v>
          </cell>
          <cell r="D14809" t="str">
            <v>U</v>
          </cell>
          <cell r="E14809" t="str">
            <v>Cantidad</v>
          </cell>
          <cell r="F14809" t="str">
            <v>$ Unitarios</v>
          </cell>
          <cell r="G14809" t="str">
            <v>$ Parcial</v>
          </cell>
        </row>
        <row r="14810">
          <cell r="A14810" t="str">
            <v>CÓDIGO</v>
          </cell>
          <cell r="B14810" t="str">
            <v>DESCRIPCIÓN</v>
          </cell>
          <cell r="C14810"/>
          <cell r="D14810"/>
          <cell r="E14810"/>
          <cell r="F14810"/>
          <cell r="G14810"/>
        </row>
        <row r="14811">
          <cell r="A14811"/>
          <cell r="B14811"/>
          <cell r="C14811" t="str">
            <v>A - MATERIALES</v>
          </cell>
          <cell r="D14811"/>
          <cell r="E14811"/>
          <cell r="F14811"/>
          <cell r="G14811"/>
        </row>
        <row r="14812">
          <cell r="A14812" t="str">
            <v/>
          </cell>
          <cell r="B14812" t="str">
            <v/>
          </cell>
          <cell r="C14812"/>
          <cell r="D14812" t="str">
            <v/>
          </cell>
          <cell r="E14812"/>
          <cell r="F14812">
            <v>0</v>
          </cell>
          <cell r="G14812">
            <v>0</v>
          </cell>
        </row>
        <row r="14813">
          <cell r="A14813" t="str">
            <v/>
          </cell>
          <cell r="B14813" t="str">
            <v/>
          </cell>
          <cell r="C14813"/>
          <cell r="D14813" t="str">
            <v/>
          </cell>
          <cell r="E14813"/>
          <cell r="F14813">
            <v>0</v>
          </cell>
          <cell r="G14813">
            <v>0</v>
          </cell>
        </row>
        <row r="14814">
          <cell r="A14814" t="str">
            <v/>
          </cell>
          <cell r="B14814" t="str">
            <v/>
          </cell>
          <cell r="C14814"/>
          <cell r="D14814" t="str">
            <v/>
          </cell>
          <cell r="E14814"/>
          <cell r="F14814">
            <v>0</v>
          </cell>
          <cell r="G14814">
            <v>0</v>
          </cell>
        </row>
        <row r="14815">
          <cell r="A14815" t="str">
            <v/>
          </cell>
          <cell r="B14815" t="str">
            <v/>
          </cell>
          <cell r="C14815"/>
          <cell r="D14815" t="str">
            <v/>
          </cell>
          <cell r="E14815"/>
          <cell r="F14815">
            <v>0</v>
          </cell>
          <cell r="G14815">
            <v>0</v>
          </cell>
        </row>
        <row r="14816">
          <cell r="A14816" t="str">
            <v/>
          </cell>
          <cell r="B14816" t="str">
            <v/>
          </cell>
          <cell r="C14816"/>
          <cell r="D14816" t="str">
            <v/>
          </cell>
          <cell r="E14816"/>
          <cell r="F14816">
            <v>0</v>
          </cell>
          <cell r="G14816">
            <v>0</v>
          </cell>
        </row>
        <row r="14817">
          <cell r="A14817" t="str">
            <v/>
          </cell>
          <cell r="B14817" t="str">
            <v/>
          </cell>
          <cell r="C14817"/>
          <cell r="D14817" t="str">
            <v/>
          </cell>
          <cell r="E14817"/>
          <cell r="F14817">
            <v>0</v>
          </cell>
          <cell r="G14817">
            <v>0</v>
          </cell>
        </row>
        <row r="14818">
          <cell r="A14818" t="str">
            <v/>
          </cell>
          <cell r="B14818" t="str">
            <v/>
          </cell>
          <cell r="C14818"/>
          <cell r="D14818" t="str">
            <v/>
          </cell>
          <cell r="E14818"/>
          <cell r="F14818">
            <v>0</v>
          </cell>
          <cell r="G14818">
            <v>0</v>
          </cell>
        </row>
        <row r="14819">
          <cell r="A14819" t="str">
            <v/>
          </cell>
          <cell r="B14819" t="str">
            <v/>
          </cell>
          <cell r="C14819"/>
          <cell r="D14819" t="str">
            <v/>
          </cell>
          <cell r="E14819"/>
          <cell r="F14819">
            <v>0</v>
          </cell>
          <cell r="G14819">
            <v>0</v>
          </cell>
        </row>
        <row r="14820">
          <cell r="A14820" t="str">
            <v/>
          </cell>
          <cell r="B14820" t="str">
            <v/>
          </cell>
          <cell r="C14820"/>
          <cell r="D14820" t="str">
            <v/>
          </cell>
          <cell r="E14820"/>
          <cell r="F14820">
            <v>0</v>
          </cell>
          <cell r="G14820">
            <v>0</v>
          </cell>
        </row>
        <row r="14821">
          <cell r="A14821" t="str">
            <v/>
          </cell>
          <cell r="B14821" t="str">
            <v/>
          </cell>
          <cell r="C14821"/>
          <cell r="D14821" t="str">
            <v/>
          </cell>
          <cell r="E14821"/>
          <cell r="F14821">
            <v>0</v>
          </cell>
          <cell r="G14821">
            <v>0</v>
          </cell>
        </row>
        <row r="14822">
          <cell r="A14822" t="str">
            <v/>
          </cell>
          <cell r="B14822" t="str">
            <v/>
          </cell>
          <cell r="C14822"/>
          <cell r="D14822" t="str">
            <v/>
          </cell>
          <cell r="E14822"/>
          <cell r="F14822">
            <v>0</v>
          </cell>
          <cell r="G14822">
            <v>0</v>
          </cell>
        </row>
        <row r="14823">
          <cell r="A14823" t="str">
            <v/>
          </cell>
          <cell r="B14823" t="str">
            <v/>
          </cell>
          <cell r="C14823"/>
          <cell r="D14823" t="str">
            <v/>
          </cell>
          <cell r="E14823"/>
          <cell r="F14823">
            <v>0</v>
          </cell>
          <cell r="G14823">
            <v>0</v>
          </cell>
        </row>
        <row r="14824">
          <cell r="A14824" t="str">
            <v/>
          </cell>
          <cell r="B14824" t="str">
            <v/>
          </cell>
          <cell r="C14824"/>
          <cell r="D14824" t="str">
            <v/>
          </cell>
          <cell r="E14824"/>
          <cell r="F14824">
            <v>0</v>
          </cell>
          <cell r="G14824">
            <v>0</v>
          </cell>
        </row>
        <row r="14825">
          <cell r="A14825" t="str">
            <v/>
          </cell>
          <cell r="B14825" t="str">
            <v/>
          </cell>
          <cell r="C14825"/>
          <cell r="D14825" t="str">
            <v/>
          </cell>
          <cell r="E14825"/>
          <cell r="F14825">
            <v>0</v>
          </cell>
          <cell r="G14825">
            <v>0</v>
          </cell>
        </row>
        <row r="14826">
          <cell r="A14826"/>
          <cell r="B14826"/>
          <cell r="C14826"/>
          <cell r="D14826"/>
          <cell r="E14826"/>
          <cell r="F14826" t="str">
            <v>Total A</v>
          </cell>
          <cell r="G14826">
            <v>0</v>
          </cell>
        </row>
        <row r="14827">
          <cell r="A14827"/>
          <cell r="B14827"/>
          <cell r="C14827" t="str">
            <v>B - MANO DE OBRA</v>
          </cell>
          <cell r="D14827"/>
          <cell r="E14827"/>
          <cell r="F14827"/>
          <cell r="G14827"/>
        </row>
        <row r="14828">
          <cell r="A14828" t="str">
            <v/>
          </cell>
          <cell r="B14828">
            <v>0</v>
          </cell>
          <cell r="C14828"/>
          <cell r="D14828" t="str">
            <v/>
          </cell>
          <cell r="E14828"/>
          <cell r="F14828">
            <v>0</v>
          </cell>
          <cell r="G14828">
            <v>0</v>
          </cell>
        </row>
        <row r="14829">
          <cell r="A14829" t="str">
            <v/>
          </cell>
          <cell r="B14829">
            <v>0</v>
          </cell>
          <cell r="C14829"/>
          <cell r="D14829" t="str">
            <v/>
          </cell>
          <cell r="E14829"/>
          <cell r="F14829">
            <v>0</v>
          </cell>
          <cell r="G14829">
            <v>0</v>
          </cell>
        </row>
        <row r="14830">
          <cell r="A14830" t="str">
            <v/>
          </cell>
          <cell r="B14830">
            <v>0</v>
          </cell>
          <cell r="C14830"/>
          <cell r="D14830" t="str">
            <v/>
          </cell>
          <cell r="E14830"/>
          <cell r="F14830">
            <v>0</v>
          </cell>
          <cell r="G14830">
            <v>0</v>
          </cell>
        </row>
        <row r="14831">
          <cell r="A14831" t="str">
            <v/>
          </cell>
          <cell r="B14831">
            <v>0</v>
          </cell>
          <cell r="C14831"/>
          <cell r="D14831" t="str">
            <v/>
          </cell>
          <cell r="E14831"/>
          <cell r="F14831">
            <v>0</v>
          </cell>
          <cell r="G14831">
            <v>0</v>
          </cell>
        </row>
        <row r="14832">
          <cell r="A14832" t="str">
            <v/>
          </cell>
          <cell r="B14832">
            <v>0</v>
          </cell>
          <cell r="C14832"/>
          <cell r="D14832" t="str">
            <v/>
          </cell>
          <cell r="E14832"/>
          <cell r="F14832">
            <v>0</v>
          </cell>
          <cell r="G14832">
            <v>0</v>
          </cell>
        </row>
        <row r="14833">
          <cell r="A14833" t="str">
            <v/>
          </cell>
          <cell r="B14833">
            <v>0</v>
          </cell>
          <cell r="C14833"/>
          <cell r="D14833" t="str">
            <v/>
          </cell>
          <cell r="E14833"/>
          <cell r="F14833">
            <v>0</v>
          </cell>
          <cell r="G14833">
            <v>0</v>
          </cell>
        </row>
        <row r="14834">
          <cell r="A14834" t="str">
            <v/>
          </cell>
          <cell r="B14834">
            <v>0</v>
          </cell>
          <cell r="C14834"/>
          <cell r="D14834" t="str">
            <v/>
          </cell>
          <cell r="E14834"/>
          <cell r="F14834">
            <v>0</v>
          </cell>
          <cell r="G14834">
            <v>0</v>
          </cell>
        </row>
        <row r="14835">
          <cell r="A14835" t="str">
            <v/>
          </cell>
          <cell r="B14835">
            <v>0</v>
          </cell>
          <cell r="C14835"/>
          <cell r="D14835" t="str">
            <v/>
          </cell>
          <cell r="E14835"/>
          <cell r="F14835">
            <v>0</v>
          </cell>
          <cell r="G14835">
            <v>0</v>
          </cell>
        </row>
        <row r="14836">
          <cell r="A14836"/>
          <cell r="B14836"/>
          <cell r="C14836"/>
          <cell r="D14836"/>
          <cell r="E14836"/>
          <cell r="F14836" t="str">
            <v>Total B</v>
          </cell>
          <cell r="G14836">
            <v>0</v>
          </cell>
        </row>
        <row r="14837">
          <cell r="A14837"/>
          <cell r="B14837"/>
          <cell r="C14837" t="str">
            <v>C - EQUIPOS</v>
          </cell>
          <cell r="D14837"/>
          <cell r="E14837"/>
          <cell r="F14837"/>
          <cell r="G14837"/>
        </row>
        <row r="14838">
          <cell r="A14838" t="str">
            <v/>
          </cell>
          <cell r="B14838" t="str">
            <v/>
          </cell>
          <cell r="C14838"/>
          <cell r="D14838" t="str">
            <v/>
          </cell>
          <cell r="E14838"/>
          <cell r="F14838">
            <v>0</v>
          </cell>
          <cell r="G14838">
            <v>0</v>
          </cell>
        </row>
        <row r="14839">
          <cell r="A14839" t="str">
            <v/>
          </cell>
          <cell r="B14839" t="str">
            <v/>
          </cell>
          <cell r="C14839"/>
          <cell r="D14839" t="str">
            <v/>
          </cell>
          <cell r="E14839"/>
          <cell r="F14839">
            <v>0</v>
          </cell>
          <cell r="G14839">
            <v>0</v>
          </cell>
        </row>
        <row r="14840">
          <cell r="A14840" t="str">
            <v/>
          </cell>
          <cell r="B14840" t="str">
            <v/>
          </cell>
          <cell r="C14840"/>
          <cell r="D14840" t="str">
            <v/>
          </cell>
          <cell r="E14840"/>
          <cell r="F14840">
            <v>0</v>
          </cell>
          <cell r="G14840">
            <v>0</v>
          </cell>
        </row>
        <row r="14841">
          <cell r="A14841" t="str">
            <v/>
          </cell>
          <cell r="B14841" t="str">
            <v/>
          </cell>
          <cell r="C14841"/>
          <cell r="D14841" t="str">
            <v/>
          </cell>
          <cell r="E14841"/>
          <cell r="F14841">
            <v>0</v>
          </cell>
          <cell r="G14841">
            <v>0</v>
          </cell>
        </row>
        <row r="14842">
          <cell r="A14842" t="str">
            <v/>
          </cell>
          <cell r="B14842" t="str">
            <v/>
          </cell>
          <cell r="C14842"/>
          <cell r="D14842" t="str">
            <v/>
          </cell>
          <cell r="E14842"/>
          <cell r="F14842">
            <v>0</v>
          </cell>
          <cell r="G14842">
            <v>0</v>
          </cell>
        </row>
        <row r="14843">
          <cell r="A14843" t="str">
            <v/>
          </cell>
          <cell r="B14843" t="str">
            <v/>
          </cell>
          <cell r="C14843"/>
          <cell r="D14843" t="str">
            <v/>
          </cell>
          <cell r="E14843"/>
          <cell r="F14843">
            <v>0</v>
          </cell>
          <cell r="G14843">
            <v>0</v>
          </cell>
        </row>
        <row r="14844">
          <cell r="A14844" t="str">
            <v/>
          </cell>
          <cell r="B14844" t="str">
            <v/>
          </cell>
          <cell r="C14844"/>
          <cell r="D14844" t="str">
            <v/>
          </cell>
          <cell r="E14844"/>
          <cell r="F14844">
            <v>0</v>
          </cell>
          <cell r="G14844">
            <v>0</v>
          </cell>
        </row>
        <row r="14845">
          <cell r="A14845" t="str">
            <v/>
          </cell>
          <cell r="B14845" t="str">
            <v/>
          </cell>
          <cell r="C14845"/>
          <cell r="D14845" t="str">
            <v/>
          </cell>
          <cell r="E14845"/>
          <cell r="F14845">
            <v>0</v>
          </cell>
          <cell r="G14845">
            <v>0</v>
          </cell>
        </row>
        <row r="14846">
          <cell r="A14846" t="str">
            <v/>
          </cell>
          <cell r="B14846" t="str">
            <v/>
          </cell>
          <cell r="C14846"/>
          <cell r="D14846" t="str">
            <v/>
          </cell>
          <cell r="E14846"/>
          <cell r="F14846">
            <v>0</v>
          </cell>
          <cell r="G14846">
            <v>0</v>
          </cell>
        </row>
        <row r="14847">
          <cell r="A14847"/>
          <cell r="B14847"/>
          <cell r="C14847"/>
          <cell r="D14847"/>
          <cell r="E14847"/>
          <cell r="F14847" t="str">
            <v>Total C</v>
          </cell>
          <cell r="G14847">
            <v>0</v>
          </cell>
        </row>
        <row r="14848">
          <cell r="A14848"/>
          <cell r="B14848"/>
          <cell r="C14848"/>
          <cell r="D14848"/>
          <cell r="E14848"/>
          <cell r="F14848"/>
          <cell r="G14848"/>
        </row>
        <row r="14849">
          <cell r="A14849" t="str">
            <v/>
          </cell>
          <cell r="B14849" t="str">
            <v/>
          </cell>
          <cell r="C14849"/>
          <cell r="D14849" t="str">
            <v>Costo  Neto</v>
          </cell>
          <cell r="E14849"/>
          <cell r="F14849" t="str">
            <v>Total D=A+B+C</v>
          </cell>
          <cell r="G14849">
            <v>0</v>
          </cell>
        </row>
        <row r="14851">
          <cell r="A14851" t="str">
            <v>ANALISIS DE PRECIOS</v>
          </cell>
          <cell r="B14851"/>
          <cell r="C14851"/>
          <cell r="D14851"/>
          <cell r="E14851"/>
          <cell r="F14851"/>
          <cell r="G14851"/>
        </row>
        <row r="14852">
          <cell r="A14852" t="str">
            <v>COMITENTE:</v>
          </cell>
          <cell r="B14852" t="str">
            <v>DIRECCIÓN DE ARQUITECTURA</v>
          </cell>
          <cell r="C14852"/>
          <cell r="D14852"/>
          <cell r="E14852"/>
          <cell r="F14852"/>
          <cell r="G14852"/>
        </row>
        <row r="14853">
          <cell r="A14853" t="str">
            <v>CONTRATISTA:</v>
          </cell>
          <cell r="B14853" t="str">
            <v xml:space="preserve">BILBAO CONSTRUCCIONES S.R.L. </v>
          </cell>
          <cell r="C14853"/>
          <cell r="D14853"/>
          <cell r="E14853"/>
          <cell r="F14853"/>
          <cell r="G14853"/>
        </row>
        <row r="14854">
          <cell r="A14854" t="str">
            <v>OBRA:</v>
          </cell>
          <cell r="B14854" t="str">
            <v>CENTRO DE MEDICINA NUCLEAR - PET / CT</v>
          </cell>
          <cell r="C14854"/>
          <cell r="D14854"/>
          <cell r="E14854"/>
          <cell r="F14854" t="str">
            <v>PRECIOS A:</v>
          </cell>
          <cell r="G14854">
            <v>43594</v>
          </cell>
        </row>
        <row r="14855">
          <cell r="A14855" t="str">
            <v>UBICACIÓN:</v>
          </cell>
          <cell r="B14855" t="str">
            <v>CAPITAL</v>
          </cell>
          <cell r="C14855"/>
          <cell r="D14855"/>
          <cell r="E14855"/>
          <cell r="F14855"/>
          <cell r="G14855"/>
        </row>
        <row r="14856">
          <cell r="A14856" t="str">
            <v>RUBRO:</v>
          </cell>
          <cell r="B14856" t="str">
            <v/>
          </cell>
          <cell r="C14856" t="str">
            <v/>
          </cell>
          <cell r="D14856"/>
          <cell r="E14856"/>
          <cell r="F14856"/>
          <cell r="G14856"/>
        </row>
        <row r="14857">
          <cell r="A14857" t="str">
            <v>ITEM:</v>
          </cell>
          <cell r="B14857" t="str">
            <v/>
          </cell>
          <cell r="C14857" t="str">
            <v/>
          </cell>
          <cell r="D14857"/>
          <cell r="E14857"/>
          <cell r="F14857" t="str">
            <v>UNIDAD:</v>
          </cell>
          <cell r="G14857" t="str">
            <v/>
          </cell>
        </row>
        <row r="14858">
          <cell r="A14858"/>
          <cell r="B14858"/>
          <cell r="C14858"/>
          <cell r="D14858"/>
          <cell r="E14858"/>
          <cell r="F14858"/>
          <cell r="G14858"/>
        </row>
        <row r="14859">
          <cell r="A14859" t="str">
            <v>DATOS REDETERMINACION</v>
          </cell>
          <cell r="B14859"/>
          <cell r="C14859" t="str">
            <v>DESIGNACION</v>
          </cell>
          <cell r="D14859" t="str">
            <v>U</v>
          </cell>
          <cell r="E14859" t="str">
            <v>Cantidad</v>
          </cell>
          <cell r="F14859" t="str">
            <v>$ Unitarios</v>
          </cell>
          <cell r="G14859" t="str">
            <v>$ Parcial</v>
          </cell>
        </row>
        <row r="14860">
          <cell r="A14860" t="str">
            <v>CÓDIGO</v>
          </cell>
          <cell r="B14860" t="str">
            <v>DESCRIPCIÓN</v>
          </cell>
          <cell r="C14860"/>
          <cell r="D14860"/>
          <cell r="E14860"/>
          <cell r="F14860"/>
          <cell r="G14860"/>
        </row>
        <row r="14861">
          <cell r="A14861"/>
          <cell r="B14861"/>
          <cell r="C14861" t="str">
            <v>A - MATERIALES</v>
          </cell>
          <cell r="D14861"/>
          <cell r="E14861"/>
          <cell r="F14861"/>
          <cell r="G14861"/>
        </row>
        <row r="14862">
          <cell r="A14862" t="str">
            <v/>
          </cell>
          <cell r="B14862" t="str">
            <v/>
          </cell>
          <cell r="C14862"/>
          <cell r="D14862" t="str">
            <v/>
          </cell>
          <cell r="E14862"/>
          <cell r="F14862">
            <v>0</v>
          </cell>
          <cell r="G14862">
            <v>0</v>
          </cell>
        </row>
        <row r="14863">
          <cell r="A14863" t="str">
            <v/>
          </cell>
          <cell r="B14863" t="str">
            <v/>
          </cell>
          <cell r="C14863"/>
          <cell r="D14863" t="str">
            <v/>
          </cell>
          <cell r="E14863"/>
          <cell r="F14863">
            <v>0</v>
          </cell>
          <cell r="G14863">
            <v>0</v>
          </cell>
        </row>
        <row r="14864">
          <cell r="A14864" t="str">
            <v/>
          </cell>
          <cell r="B14864" t="str">
            <v/>
          </cell>
          <cell r="C14864"/>
          <cell r="D14864" t="str">
            <v/>
          </cell>
          <cell r="E14864"/>
          <cell r="F14864">
            <v>0</v>
          </cell>
          <cell r="G14864">
            <v>0</v>
          </cell>
        </row>
        <row r="14865">
          <cell r="A14865" t="str">
            <v/>
          </cell>
          <cell r="B14865" t="str">
            <v/>
          </cell>
          <cell r="C14865"/>
          <cell r="D14865" t="str">
            <v/>
          </cell>
          <cell r="E14865"/>
          <cell r="F14865">
            <v>0</v>
          </cell>
          <cell r="G14865">
            <v>0</v>
          </cell>
        </row>
        <row r="14866">
          <cell r="A14866" t="str">
            <v/>
          </cell>
          <cell r="B14866" t="str">
            <v/>
          </cell>
          <cell r="C14866"/>
          <cell r="D14866" t="str">
            <v/>
          </cell>
          <cell r="E14866"/>
          <cell r="F14866">
            <v>0</v>
          </cell>
          <cell r="G14866">
            <v>0</v>
          </cell>
        </row>
        <row r="14867">
          <cell r="A14867" t="str">
            <v/>
          </cell>
          <cell r="B14867" t="str">
            <v/>
          </cell>
          <cell r="C14867"/>
          <cell r="D14867" t="str">
            <v/>
          </cell>
          <cell r="E14867"/>
          <cell r="F14867">
            <v>0</v>
          </cell>
          <cell r="G14867">
            <v>0</v>
          </cell>
        </row>
        <row r="14868">
          <cell r="A14868" t="str">
            <v/>
          </cell>
          <cell r="B14868" t="str">
            <v/>
          </cell>
          <cell r="C14868"/>
          <cell r="D14868" t="str">
            <v/>
          </cell>
          <cell r="E14868"/>
          <cell r="F14868">
            <v>0</v>
          </cell>
          <cell r="G14868">
            <v>0</v>
          </cell>
        </row>
        <row r="14869">
          <cell r="A14869" t="str">
            <v/>
          </cell>
          <cell r="B14869" t="str">
            <v/>
          </cell>
          <cell r="C14869"/>
          <cell r="D14869" t="str">
            <v/>
          </cell>
          <cell r="E14869"/>
          <cell r="F14869">
            <v>0</v>
          </cell>
          <cell r="G14869">
            <v>0</v>
          </cell>
        </row>
        <row r="14870">
          <cell r="A14870" t="str">
            <v/>
          </cell>
          <cell r="B14870" t="str">
            <v/>
          </cell>
          <cell r="C14870"/>
          <cell r="D14870" t="str">
            <v/>
          </cell>
          <cell r="E14870"/>
          <cell r="F14870">
            <v>0</v>
          </cell>
          <cell r="G14870">
            <v>0</v>
          </cell>
        </row>
        <row r="14871">
          <cell r="A14871" t="str">
            <v/>
          </cell>
          <cell r="B14871" t="str">
            <v/>
          </cell>
          <cell r="C14871"/>
          <cell r="D14871" t="str">
            <v/>
          </cell>
          <cell r="E14871"/>
          <cell r="F14871">
            <v>0</v>
          </cell>
          <cell r="G14871">
            <v>0</v>
          </cell>
        </row>
        <row r="14872">
          <cell r="A14872" t="str">
            <v/>
          </cell>
          <cell r="B14872" t="str">
            <v/>
          </cell>
          <cell r="C14872"/>
          <cell r="D14872" t="str">
            <v/>
          </cell>
          <cell r="E14872"/>
          <cell r="F14872">
            <v>0</v>
          </cell>
          <cell r="G14872">
            <v>0</v>
          </cell>
        </row>
        <row r="14873">
          <cell r="A14873" t="str">
            <v/>
          </cell>
          <cell r="B14873" t="str">
            <v/>
          </cell>
          <cell r="C14873"/>
          <cell r="D14873" t="str">
            <v/>
          </cell>
          <cell r="E14873"/>
          <cell r="F14873">
            <v>0</v>
          </cell>
          <cell r="G14873">
            <v>0</v>
          </cell>
        </row>
        <row r="14874">
          <cell r="A14874" t="str">
            <v/>
          </cell>
          <cell r="B14874" t="str">
            <v/>
          </cell>
          <cell r="C14874"/>
          <cell r="D14874" t="str">
            <v/>
          </cell>
          <cell r="E14874"/>
          <cell r="F14874">
            <v>0</v>
          </cell>
          <cell r="G14874">
            <v>0</v>
          </cell>
        </row>
        <row r="14875">
          <cell r="A14875" t="str">
            <v/>
          </cell>
          <cell r="B14875" t="str">
            <v/>
          </cell>
          <cell r="C14875"/>
          <cell r="D14875" t="str">
            <v/>
          </cell>
          <cell r="E14875"/>
          <cell r="F14875">
            <v>0</v>
          </cell>
          <cell r="G14875">
            <v>0</v>
          </cell>
        </row>
        <row r="14876">
          <cell r="A14876"/>
          <cell r="B14876"/>
          <cell r="C14876"/>
          <cell r="D14876"/>
          <cell r="E14876"/>
          <cell r="F14876" t="str">
            <v>Total A</v>
          </cell>
          <cell r="G14876">
            <v>0</v>
          </cell>
        </row>
        <row r="14877">
          <cell r="A14877"/>
          <cell r="B14877"/>
          <cell r="C14877" t="str">
            <v>B - MANO DE OBRA</v>
          </cell>
          <cell r="D14877"/>
          <cell r="E14877"/>
          <cell r="F14877"/>
          <cell r="G14877"/>
        </row>
        <row r="14878">
          <cell r="A14878" t="str">
            <v/>
          </cell>
          <cell r="B14878">
            <v>0</v>
          </cell>
          <cell r="C14878"/>
          <cell r="D14878" t="str">
            <v/>
          </cell>
          <cell r="E14878"/>
          <cell r="F14878">
            <v>0</v>
          </cell>
          <cell r="G14878">
            <v>0</v>
          </cell>
        </row>
        <row r="14879">
          <cell r="A14879" t="str">
            <v/>
          </cell>
          <cell r="B14879">
            <v>0</v>
          </cell>
          <cell r="C14879"/>
          <cell r="D14879" t="str">
            <v/>
          </cell>
          <cell r="E14879"/>
          <cell r="F14879">
            <v>0</v>
          </cell>
          <cell r="G14879">
            <v>0</v>
          </cell>
        </row>
        <row r="14880">
          <cell r="A14880" t="str">
            <v/>
          </cell>
          <cell r="B14880">
            <v>0</v>
          </cell>
          <cell r="C14880"/>
          <cell r="D14880" t="str">
            <v/>
          </cell>
          <cell r="E14880"/>
          <cell r="F14880">
            <v>0</v>
          </cell>
          <cell r="G14880">
            <v>0</v>
          </cell>
        </row>
        <row r="14881">
          <cell r="A14881" t="str">
            <v/>
          </cell>
          <cell r="B14881">
            <v>0</v>
          </cell>
          <cell r="C14881"/>
          <cell r="D14881" t="str">
            <v/>
          </cell>
          <cell r="E14881"/>
          <cell r="F14881">
            <v>0</v>
          </cell>
          <cell r="G14881">
            <v>0</v>
          </cell>
        </row>
        <row r="14882">
          <cell r="A14882" t="str">
            <v/>
          </cell>
          <cell r="B14882">
            <v>0</v>
          </cell>
          <cell r="C14882"/>
          <cell r="D14882" t="str">
            <v/>
          </cell>
          <cell r="E14882"/>
          <cell r="F14882">
            <v>0</v>
          </cell>
          <cell r="G14882">
            <v>0</v>
          </cell>
        </row>
        <row r="14883">
          <cell r="A14883" t="str">
            <v/>
          </cell>
          <cell r="B14883">
            <v>0</v>
          </cell>
          <cell r="C14883"/>
          <cell r="D14883" t="str">
            <v/>
          </cell>
          <cell r="E14883"/>
          <cell r="F14883">
            <v>0</v>
          </cell>
          <cell r="G14883">
            <v>0</v>
          </cell>
        </row>
        <row r="14884">
          <cell r="A14884" t="str">
            <v/>
          </cell>
          <cell r="B14884">
            <v>0</v>
          </cell>
          <cell r="C14884"/>
          <cell r="D14884" t="str">
            <v/>
          </cell>
          <cell r="E14884"/>
          <cell r="F14884">
            <v>0</v>
          </cell>
          <cell r="G14884">
            <v>0</v>
          </cell>
        </row>
        <row r="14885">
          <cell r="A14885" t="str">
            <v/>
          </cell>
          <cell r="B14885">
            <v>0</v>
          </cell>
          <cell r="C14885"/>
          <cell r="D14885" t="str">
            <v/>
          </cell>
          <cell r="E14885"/>
          <cell r="F14885">
            <v>0</v>
          </cell>
          <cell r="G14885">
            <v>0</v>
          </cell>
        </row>
        <row r="14886">
          <cell r="A14886"/>
          <cell r="B14886"/>
          <cell r="C14886"/>
          <cell r="D14886"/>
          <cell r="E14886"/>
          <cell r="F14886" t="str">
            <v>Total B</v>
          </cell>
          <cell r="G14886">
            <v>0</v>
          </cell>
        </row>
        <row r="14887">
          <cell r="A14887"/>
          <cell r="B14887"/>
          <cell r="C14887" t="str">
            <v>C - EQUIPOS</v>
          </cell>
          <cell r="D14887"/>
          <cell r="E14887"/>
          <cell r="F14887"/>
          <cell r="G14887"/>
        </row>
        <row r="14888">
          <cell r="A14888" t="str">
            <v/>
          </cell>
          <cell r="B14888" t="str">
            <v/>
          </cell>
          <cell r="C14888"/>
          <cell r="D14888" t="str">
            <v/>
          </cell>
          <cell r="E14888"/>
          <cell r="F14888">
            <v>0</v>
          </cell>
          <cell r="G14888">
            <v>0</v>
          </cell>
        </row>
        <row r="14889">
          <cell r="A14889" t="str">
            <v/>
          </cell>
          <cell r="B14889" t="str">
            <v/>
          </cell>
          <cell r="C14889"/>
          <cell r="D14889" t="str">
            <v/>
          </cell>
          <cell r="E14889"/>
          <cell r="F14889">
            <v>0</v>
          </cell>
          <cell r="G14889">
            <v>0</v>
          </cell>
        </row>
        <row r="14890">
          <cell r="A14890" t="str">
            <v/>
          </cell>
          <cell r="B14890" t="str">
            <v/>
          </cell>
          <cell r="C14890"/>
          <cell r="D14890" t="str">
            <v/>
          </cell>
          <cell r="E14890"/>
          <cell r="F14890">
            <v>0</v>
          </cell>
          <cell r="G14890">
            <v>0</v>
          </cell>
        </row>
        <row r="14891">
          <cell r="A14891" t="str">
            <v/>
          </cell>
          <cell r="B14891" t="str">
            <v/>
          </cell>
          <cell r="C14891"/>
          <cell r="D14891" t="str">
            <v/>
          </cell>
          <cell r="E14891"/>
          <cell r="F14891">
            <v>0</v>
          </cell>
          <cell r="G14891">
            <v>0</v>
          </cell>
        </row>
        <row r="14892">
          <cell r="A14892" t="str">
            <v/>
          </cell>
          <cell r="B14892" t="str">
            <v/>
          </cell>
          <cell r="C14892"/>
          <cell r="D14892" t="str">
            <v/>
          </cell>
          <cell r="E14892"/>
          <cell r="F14892">
            <v>0</v>
          </cell>
          <cell r="G14892">
            <v>0</v>
          </cell>
        </row>
        <row r="14893">
          <cell r="A14893" t="str">
            <v/>
          </cell>
          <cell r="B14893" t="str">
            <v/>
          </cell>
          <cell r="C14893"/>
          <cell r="D14893" t="str">
            <v/>
          </cell>
          <cell r="E14893"/>
          <cell r="F14893">
            <v>0</v>
          </cell>
          <cell r="G14893">
            <v>0</v>
          </cell>
        </row>
        <row r="14894">
          <cell r="A14894" t="str">
            <v/>
          </cell>
          <cell r="B14894" t="str">
            <v/>
          </cell>
          <cell r="C14894"/>
          <cell r="D14894" t="str">
            <v/>
          </cell>
          <cell r="E14894"/>
          <cell r="F14894">
            <v>0</v>
          </cell>
          <cell r="G14894">
            <v>0</v>
          </cell>
        </row>
        <row r="14895">
          <cell r="A14895" t="str">
            <v/>
          </cell>
          <cell r="B14895" t="str">
            <v/>
          </cell>
          <cell r="C14895"/>
          <cell r="D14895" t="str">
            <v/>
          </cell>
          <cell r="E14895"/>
          <cell r="F14895">
            <v>0</v>
          </cell>
          <cell r="G14895">
            <v>0</v>
          </cell>
        </row>
        <row r="14896">
          <cell r="A14896" t="str">
            <v/>
          </cell>
          <cell r="B14896" t="str">
            <v/>
          </cell>
          <cell r="C14896"/>
          <cell r="D14896" t="str">
            <v/>
          </cell>
          <cell r="E14896"/>
          <cell r="F14896">
            <v>0</v>
          </cell>
          <cell r="G14896">
            <v>0</v>
          </cell>
        </row>
        <row r="14897">
          <cell r="A14897"/>
          <cell r="B14897"/>
          <cell r="C14897"/>
          <cell r="D14897"/>
          <cell r="E14897"/>
          <cell r="F14897" t="str">
            <v>Total C</v>
          </cell>
          <cell r="G14897">
            <v>0</v>
          </cell>
        </row>
        <row r="14898">
          <cell r="A14898"/>
          <cell r="B14898"/>
          <cell r="C14898"/>
          <cell r="D14898"/>
          <cell r="E14898"/>
          <cell r="F14898"/>
          <cell r="G14898"/>
        </row>
        <row r="14899">
          <cell r="A14899" t="str">
            <v/>
          </cell>
          <cell r="B14899" t="str">
            <v/>
          </cell>
          <cell r="C14899"/>
          <cell r="D14899" t="str">
            <v>Costo  Neto</v>
          </cell>
          <cell r="E14899"/>
          <cell r="F14899" t="str">
            <v>Total D=A+B+C</v>
          </cell>
          <cell r="G14899">
            <v>0</v>
          </cell>
        </row>
        <row r="14901">
          <cell r="A14901" t="str">
            <v>ANALISIS DE PRECIOS</v>
          </cell>
          <cell r="B14901"/>
          <cell r="C14901"/>
          <cell r="D14901"/>
          <cell r="E14901"/>
          <cell r="F14901"/>
          <cell r="G14901"/>
        </row>
        <row r="14902">
          <cell r="A14902" t="str">
            <v>COMITENTE:</v>
          </cell>
          <cell r="B14902" t="str">
            <v>DIRECCIÓN DE ARQUITECTURA</v>
          </cell>
          <cell r="C14902"/>
          <cell r="D14902"/>
          <cell r="E14902"/>
          <cell r="F14902"/>
          <cell r="G14902"/>
        </row>
        <row r="14903">
          <cell r="A14903" t="str">
            <v>CONTRATISTA:</v>
          </cell>
          <cell r="B14903" t="str">
            <v xml:space="preserve">BILBAO CONSTRUCCIONES S.R.L. </v>
          </cell>
          <cell r="C14903"/>
          <cell r="D14903"/>
          <cell r="E14903"/>
          <cell r="F14903"/>
          <cell r="G14903"/>
        </row>
        <row r="14904">
          <cell r="A14904" t="str">
            <v>OBRA:</v>
          </cell>
          <cell r="B14904" t="str">
            <v>CENTRO DE MEDICINA NUCLEAR - PET / CT</v>
          </cell>
          <cell r="C14904"/>
          <cell r="D14904"/>
          <cell r="E14904"/>
          <cell r="F14904" t="str">
            <v>PRECIOS A:</v>
          </cell>
          <cell r="G14904">
            <v>43594</v>
          </cell>
        </row>
        <row r="14905">
          <cell r="A14905" t="str">
            <v>UBICACIÓN:</v>
          </cell>
          <cell r="B14905" t="str">
            <v>CAPITAL</v>
          </cell>
          <cell r="C14905"/>
          <cell r="D14905"/>
          <cell r="E14905"/>
          <cell r="F14905"/>
          <cell r="G14905"/>
        </row>
        <row r="14906">
          <cell r="A14906" t="str">
            <v>RUBRO:</v>
          </cell>
          <cell r="B14906" t="str">
            <v/>
          </cell>
          <cell r="C14906" t="str">
            <v/>
          </cell>
          <cell r="D14906"/>
          <cell r="E14906"/>
          <cell r="F14906"/>
          <cell r="G14906"/>
        </row>
        <row r="14907">
          <cell r="A14907" t="str">
            <v>ITEM:</v>
          </cell>
          <cell r="B14907" t="str">
            <v/>
          </cell>
          <cell r="C14907" t="str">
            <v/>
          </cell>
          <cell r="D14907"/>
          <cell r="E14907"/>
          <cell r="F14907" t="str">
            <v>UNIDAD:</v>
          </cell>
          <cell r="G14907" t="str">
            <v/>
          </cell>
        </row>
        <row r="14908">
          <cell r="A14908"/>
          <cell r="B14908"/>
          <cell r="C14908"/>
          <cell r="D14908"/>
          <cell r="E14908"/>
          <cell r="F14908"/>
          <cell r="G14908"/>
        </row>
        <row r="14909">
          <cell r="A14909" t="str">
            <v>DATOS REDETERMINACION</v>
          </cell>
          <cell r="B14909"/>
          <cell r="C14909" t="str">
            <v>DESIGNACION</v>
          </cell>
          <cell r="D14909" t="str">
            <v>U</v>
          </cell>
          <cell r="E14909" t="str">
            <v>Cantidad</v>
          </cell>
          <cell r="F14909" t="str">
            <v>$ Unitarios</v>
          </cell>
          <cell r="G14909" t="str">
            <v>$ Parcial</v>
          </cell>
        </row>
        <row r="14910">
          <cell r="A14910" t="str">
            <v>CÓDIGO</v>
          </cell>
          <cell r="B14910" t="str">
            <v>DESCRIPCIÓN</v>
          </cell>
          <cell r="C14910"/>
          <cell r="D14910"/>
          <cell r="E14910"/>
          <cell r="F14910"/>
          <cell r="G14910"/>
        </row>
        <row r="14911">
          <cell r="A14911"/>
          <cell r="B14911"/>
          <cell r="C14911" t="str">
            <v>A - MATERIALES</v>
          </cell>
          <cell r="D14911"/>
          <cell r="E14911"/>
          <cell r="F14911"/>
          <cell r="G14911"/>
        </row>
        <row r="14912">
          <cell r="A14912" t="str">
            <v/>
          </cell>
          <cell r="B14912" t="str">
            <v/>
          </cell>
          <cell r="C14912"/>
          <cell r="D14912" t="str">
            <v/>
          </cell>
          <cell r="E14912"/>
          <cell r="F14912">
            <v>0</v>
          </cell>
          <cell r="G14912">
            <v>0</v>
          </cell>
        </row>
        <row r="14913">
          <cell r="A14913" t="str">
            <v/>
          </cell>
          <cell r="B14913" t="str">
            <v/>
          </cell>
          <cell r="C14913"/>
          <cell r="D14913" t="str">
            <v/>
          </cell>
          <cell r="E14913"/>
          <cell r="F14913">
            <v>0</v>
          </cell>
          <cell r="G14913">
            <v>0</v>
          </cell>
        </row>
        <row r="14914">
          <cell r="A14914" t="str">
            <v/>
          </cell>
          <cell r="B14914" t="str">
            <v/>
          </cell>
          <cell r="C14914"/>
          <cell r="D14914" t="str">
            <v/>
          </cell>
          <cell r="E14914"/>
          <cell r="F14914">
            <v>0</v>
          </cell>
          <cell r="G14914">
            <v>0</v>
          </cell>
        </row>
        <row r="14915">
          <cell r="A14915" t="str">
            <v/>
          </cell>
          <cell r="B14915" t="str">
            <v/>
          </cell>
          <cell r="C14915"/>
          <cell r="D14915" t="str">
            <v/>
          </cell>
          <cell r="E14915"/>
          <cell r="F14915">
            <v>0</v>
          </cell>
          <cell r="G14915">
            <v>0</v>
          </cell>
        </row>
        <row r="14916">
          <cell r="A14916" t="str">
            <v/>
          </cell>
          <cell r="B14916" t="str">
            <v/>
          </cell>
          <cell r="C14916"/>
          <cell r="D14916" t="str">
            <v/>
          </cell>
          <cell r="E14916"/>
          <cell r="F14916">
            <v>0</v>
          </cell>
          <cell r="G14916">
            <v>0</v>
          </cell>
        </row>
        <row r="14917">
          <cell r="A14917" t="str">
            <v/>
          </cell>
          <cell r="B14917" t="str">
            <v/>
          </cell>
          <cell r="C14917"/>
          <cell r="D14917" t="str">
            <v/>
          </cell>
          <cell r="E14917"/>
          <cell r="F14917">
            <v>0</v>
          </cell>
          <cell r="G14917">
            <v>0</v>
          </cell>
        </row>
        <row r="14918">
          <cell r="A14918" t="str">
            <v/>
          </cell>
          <cell r="B14918" t="str">
            <v/>
          </cell>
          <cell r="C14918"/>
          <cell r="D14918" t="str">
            <v/>
          </cell>
          <cell r="E14918"/>
          <cell r="F14918">
            <v>0</v>
          </cell>
          <cell r="G14918">
            <v>0</v>
          </cell>
        </row>
        <row r="14919">
          <cell r="A14919" t="str">
            <v/>
          </cell>
          <cell r="B14919" t="str">
            <v/>
          </cell>
          <cell r="C14919"/>
          <cell r="D14919" t="str">
            <v/>
          </cell>
          <cell r="E14919"/>
          <cell r="F14919">
            <v>0</v>
          </cell>
          <cell r="G14919">
            <v>0</v>
          </cell>
        </row>
        <row r="14920">
          <cell r="A14920" t="str">
            <v/>
          </cell>
          <cell r="B14920" t="str">
            <v/>
          </cell>
          <cell r="C14920"/>
          <cell r="D14920" t="str">
            <v/>
          </cell>
          <cell r="E14920"/>
          <cell r="F14920">
            <v>0</v>
          </cell>
          <cell r="G14920">
            <v>0</v>
          </cell>
        </row>
        <row r="14921">
          <cell r="A14921" t="str">
            <v/>
          </cell>
          <cell r="B14921" t="str">
            <v/>
          </cell>
          <cell r="C14921"/>
          <cell r="D14921" t="str">
            <v/>
          </cell>
          <cell r="E14921"/>
          <cell r="F14921">
            <v>0</v>
          </cell>
          <cell r="G14921">
            <v>0</v>
          </cell>
        </row>
        <row r="14922">
          <cell r="A14922" t="str">
            <v/>
          </cell>
          <cell r="B14922" t="str">
            <v/>
          </cell>
          <cell r="C14922"/>
          <cell r="D14922" t="str">
            <v/>
          </cell>
          <cell r="E14922"/>
          <cell r="F14922">
            <v>0</v>
          </cell>
          <cell r="G14922">
            <v>0</v>
          </cell>
        </row>
        <row r="14923">
          <cell r="A14923" t="str">
            <v/>
          </cell>
          <cell r="B14923" t="str">
            <v/>
          </cell>
          <cell r="C14923"/>
          <cell r="D14923" t="str">
            <v/>
          </cell>
          <cell r="E14923"/>
          <cell r="F14923">
            <v>0</v>
          </cell>
          <cell r="G14923">
            <v>0</v>
          </cell>
        </row>
        <row r="14924">
          <cell r="A14924" t="str">
            <v/>
          </cell>
          <cell r="B14924" t="str">
            <v/>
          </cell>
          <cell r="C14924"/>
          <cell r="D14924" t="str">
            <v/>
          </cell>
          <cell r="E14924"/>
          <cell r="F14924">
            <v>0</v>
          </cell>
          <cell r="G14924">
            <v>0</v>
          </cell>
        </row>
        <row r="14925">
          <cell r="A14925" t="str">
            <v/>
          </cell>
          <cell r="B14925" t="str">
            <v/>
          </cell>
          <cell r="C14925"/>
          <cell r="D14925" t="str">
            <v/>
          </cell>
          <cell r="E14925"/>
          <cell r="F14925">
            <v>0</v>
          </cell>
          <cell r="G14925">
            <v>0</v>
          </cell>
        </row>
        <row r="14926">
          <cell r="A14926"/>
          <cell r="B14926"/>
          <cell r="C14926"/>
          <cell r="D14926"/>
          <cell r="E14926"/>
          <cell r="F14926" t="str">
            <v>Total A</v>
          </cell>
          <cell r="G14926">
            <v>0</v>
          </cell>
        </row>
        <row r="14927">
          <cell r="A14927"/>
          <cell r="B14927"/>
          <cell r="C14927" t="str">
            <v>B - MANO DE OBRA</v>
          </cell>
          <cell r="D14927"/>
          <cell r="E14927"/>
          <cell r="F14927"/>
          <cell r="G14927"/>
        </row>
        <row r="14928">
          <cell r="A14928" t="str">
            <v/>
          </cell>
          <cell r="B14928">
            <v>0</v>
          </cell>
          <cell r="C14928"/>
          <cell r="D14928" t="str">
            <v/>
          </cell>
          <cell r="E14928"/>
          <cell r="F14928">
            <v>0</v>
          </cell>
          <cell r="G14928">
            <v>0</v>
          </cell>
        </row>
        <row r="14929">
          <cell r="A14929" t="str">
            <v/>
          </cell>
          <cell r="B14929">
            <v>0</v>
          </cell>
          <cell r="C14929"/>
          <cell r="D14929" t="str">
            <v/>
          </cell>
          <cell r="E14929"/>
          <cell r="F14929">
            <v>0</v>
          </cell>
          <cell r="G14929">
            <v>0</v>
          </cell>
        </row>
        <row r="14930">
          <cell r="A14930" t="str">
            <v/>
          </cell>
          <cell r="B14930">
            <v>0</v>
          </cell>
          <cell r="C14930"/>
          <cell r="D14930" t="str">
            <v/>
          </cell>
          <cell r="E14930"/>
          <cell r="F14930">
            <v>0</v>
          </cell>
          <cell r="G14930">
            <v>0</v>
          </cell>
        </row>
        <row r="14931">
          <cell r="A14931" t="str">
            <v/>
          </cell>
          <cell r="B14931">
            <v>0</v>
          </cell>
          <cell r="C14931"/>
          <cell r="D14931" t="str">
            <v/>
          </cell>
          <cell r="E14931"/>
          <cell r="F14931">
            <v>0</v>
          </cell>
          <cell r="G14931">
            <v>0</v>
          </cell>
        </row>
        <row r="14932">
          <cell r="A14932" t="str">
            <v/>
          </cell>
          <cell r="B14932">
            <v>0</v>
          </cell>
          <cell r="C14932"/>
          <cell r="D14932" t="str">
            <v/>
          </cell>
          <cell r="E14932"/>
          <cell r="F14932">
            <v>0</v>
          </cell>
          <cell r="G14932">
            <v>0</v>
          </cell>
        </row>
        <row r="14933">
          <cell r="A14933" t="str">
            <v/>
          </cell>
          <cell r="B14933">
            <v>0</v>
          </cell>
          <cell r="C14933"/>
          <cell r="D14933" t="str">
            <v/>
          </cell>
          <cell r="E14933"/>
          <cell r="F14933">
            <v>0</v>
          </cell>
          <cell r="G14933">
            <v>0</v>
          </cell>
        </row>
        <row r="14934">
          <cell r="A14934" t="str">
            <v/>
          </cell>
          <cell r="B14934">
            <v>0</v>
          </cell>
          <cell r="C14934"/>
          <cell r="D14934" t="str">
            <v/>
          </cell>
          <cell r="E14934"/>
          <cell r="F14934">
            <v>0</v>
          </cell>
          <cell r="G14934">
            <v>0</v>
          </cell>
        </row>
        <row r="14935">
          <cell r="A14935" t="str">
            <v/>
          </cell>
          <cell r="B14935">
            <v>0</v>
          </cell>
          <cell r="C14935"/>
          <cell r="D14935" t="str">
            <v/>
          </cell>
          <cell r="E14935"/>
          <cell r="F14935">
            <v>0</v>
          </cell>
          <cell r="G14935">
            <v>0</v>
          </cell>
        </row>
        <row r="14936">
          <cell r="A14936"/>
          <cell r="B14936"/>
          <cell r="C14936"/>
          <cell r="D14936"/>
          <cell r="E14936"/>
          <cell r="F14936" t="str">
            <v>Total B</v>
          </cell>
          <cell r="G14936">
            <v>0</v>
          </cell>
        </row>
        <row r="14937">
          <cell r="A14937"/>
          <cell r="B14937"/>
          <cell r="C14937" t="str">
            <v>C - EQUIPOS</v>
          </cell>
          <cell r="D14937"/>
          <cell r="E14937"/>
          <cell r="F14937"/>
          <cell r="G14937"/>
        </row>
        <row r="14938">
          <cell r="A14938" t="str">
            <v/>
          </cell>
          <cell r="B14938" t="str">
            <v/>
          </cell>
          <cell r="C14938"/>
          <cell r="D14938" t="str">
            <v/>
          </cell>
          <cell r="E14938"/>
          <cell r="F14938">
            <v>0</v>
          </cell>
          <cell r="G14938">
            <v>0</v>
          </cell>
        </row>
        <row r="14939">
          <cell r="A14939" t="str">
            <v/>
          </cell>
          <cell r="B14939" t="str">
            <v/>
          </cell>
          <cell r="C14939"/>
          <cell r="D14939" t="str">
            <v/>
          </cell>
          <cell r="E14939"/>
          <cell r="F14939">
            <v>0</v>
          </cell>
          <cell r="G14939">
            <v>0</v>
          </cell>
        </row>
        <row r="14940">
          <cell r="A14940" t="str">
            <v/>
          </cell>
          <cell r="B14940" t="str">
            <v/>
          </cell>
          <cell r="C14940"/>
          <cell r="D14940" t="str">
            <v/>
          </cell>
          <cell r="E14940"/>
          <cell r="F14940">
            <v>0</v>
          </cell>
          <cell r="G14940">
            <v>0</v>
          </cell>
        </row>
        <row r="14941">
          <cell r="A14941" t="str">
            <v/>
          </cell>
          <cell r="B14941" t="str">
            <v/>
          </cell>
          <cell r="C14941"/>
          <cell r="D14941" t="str">
            <v/>
          </cell>
          <cell r="E14941"/>
          <cell r="F14941">
            <v>0</v>
          </cell>
          <cell r="G14941">
            <v>0</v>
          </cell>
        </row>
        <row r="14942">
          <cell r="A14942" t="str">
            <v/>
          </cell>
          <cell r="B14942" t="str">
            <v/>
          </cell>
          <cell r="C14942"/>
          <cell r="D14942" t="str">
            <v/>
          </cell>
          <cell r="E14942"/>
          <cell r="F14942">
            <v>0</v>
          </cell>
          <cell r="G14942">
            <v>0</v>
          </cell>
        </row>
        <row r="14943">
          <cell r="A14943" t="str">
            <v/>
          </cell>
          <cell r="B14943" t="str">
            <v/>
          </cell>
          <cell r="C14943"/>
          <cell r="D14943" t="str">
            <v/>
          </cell>
          <cell r="E14943"/>
          <cell r="F14943">
            <v>0</v>
          </cell>
          <cell r="G14943">
            <v>0</v>
          </cell>
        </row>
        <row r="14944">
          <cell r="A14944" t="str">
            <v/>
          </cell>
          <cell r="B14944" t="str">
            <v/>
          </cell>
          <cell r="C14944"/>
          <cell r="D14944" t="str">
            <v/>
          </cell>
          <cell r="E14944"/>
          <cell r="F14944">
            <v>0</v>
          </cell>
          <cell r="G14944">
            <v>0</v>
          </cell>
        </row>
        <row r="14945">
          <cell r="A14945" t="str">
            <v/>
          </cell>
          <cell r="B14945" t="str">
            <v/>
          </cell>
          <cell r="C14945"/>
          <cell r="D14945" t="str">
            <v/>
          </cell>
          <cell r="E14945"/>
          <cell r="F14945">
            <v>0</v>
          </cell>
          <cell r="G14945">
            <v>0</v>
          </cell>
        </row>
        <row r="14946">
          <cell r="A14946" t="str">
            <v/>
          </cell>
          <cell r="B14946" t="str">
            <v/>
          </cell>
          <cell r="C14946"/>
          <cell r="D14946" t="str">
            <v/>
          </cell>
          <cell r="E14946"/>
          <cell r="F14946">
            <v>0</v>
          </cell>
          <cell r="G14946">
            <v>0</v>
          </cell>
        </row>
        <row r="14947">
          <cell r="A14947"/>
          <cell r="B14947"/>
          <cell r="C14947"/>
          <cell r="D14947"/>
          <cell r="E14947"/>
          <cell r="F14947" t="str">
            <v>Total C</v>
          </cell>
          <cell r="G14947">
            <v>0</v>
          </cell>
        </row>
        <row r="14948">
          <cell r="A14948"/>
          <cell r="B14948"/>
          <cell r="C14948"/>
          <cell r="D14948"/>
          <cell r="E14948"/>
          <cell r="F14948"/>
          <cell r="G14948"/>
        </row>
        <row r="14949">
          <cell r="A14949" t="str">
            <v/>
          </cell>
          <cell r="B14949" t="str">
            <v/>
          </cell>
          <cell r="C14949"/>
          <cell r="D14949" t="str">
            <v>Costo  Neto</v>
          </cell>
          <cell r="E14949"/>
          <cell r="F14949" t="str">
            <v>Total D=A+B+C</v>
          </cell>
          <cell r="G14949">
            <v>0</v>
          </cell>
        </row>
        <row r="14951">
          <cell r="A14951" t="str">
            <v>ANALISIS DE PRECIOS</v>
          </cell>
          <cell r="B14951"/>
          <cell r="C14951"/>
          <cell r="D14951"/>
          <cell r="E14951"/>
          <cell r="F14951"/>
          <cell r="G14951"/>
        </row>
        <row r="14952">
          <cell r="A14952" t="str">
            <v>COMITENTE:</v>
          </cell>
          <cell r="B14952" t="str">
            <v>DIRECCIÓN DE ARQUITECTURA</v>
          </cell>
          <cell r="C14952"/>
          <cell r="D14952"/>
          <cell r="E14952"/>
          <cell r="F14952"/>
          <cell r="G14952"/>
        </row>
        <row r="14953">
          <cell r="A14953" t="str">
            <v>CONTRATISTA:</v>
          </cell>
          <cell r="B14953" t="str">
            <v xml:space="preserve">BILBAO CONSTRUCCIONES S.R.L. </v>
          </cell>
          <cell r="C14953"/>
          <cell r="D14953"/>
          <cell r="E14953"/>
          <cell r="F14953"/>
          <cell r="G14953"/>
        </row>
        <row r="14954">
          <cell r="A14954" t="str">
            <v>OBRA:</v>
          </cell>
          <cell r="B14954" t="str">
            <v>CENTRO DE MEDICINA NUCLEAR - PET / CT</v>
          </cell>
          <cell r="C14954"/>
          <cell r="D14954"/>
          <cell r="E14954"/>
          <cell r="F14954" t="str">
            <v>PRECIOS A:</v>
          </cell>
          <cell r="G14954">
            <v>43594</v>
          </cell>
        </row>
        <row r="14955">
          <cell r="A14955" t="str">
            <v>UBICACIÓN:</v>
          </cell>
          <cell r="B14955" t="str">
            <v>CAPITAL</v>
          </cell>
          <cell r="C14955"/>
          <cell r="D14955"/>
          <cell r="E14955"/>
          <cell r="F14955"/>
          <cell r="G14955"/>
        </row>
        <row r="14956">
          <cell r="A14956" t="str">
            <v>RUBRO:</v>
          </cell>
          <cell r="B14956" t="str">
            <v/>
          </cell>
          <cell r="C14956" t="str">
            <v/>
          </cell>
          <cell r="D14956"/>
          <cell r="E14956"/>
          <cell r="F14956"/>
          <cell r="G14956"/>
        </row>
        <row r="14957">
          <cell r="A14957" t="str">
            <v>ITEM:</v>
          </cell>
          <cell r="B14957" t="str">
            <v/>
          </cell>
          <cell r="C14957" t="str">
            <v/>
          </cell>
          <cell r="D14957"/>
          <cell r="E14957"/>
          <cell r="F14957" t="str">
            <v>UNIDAD:</v>
          </cell>
          <cell r="G14957" t="str">
            <v/>
          </cell>
        </row>
        <row r="14958">
          <cell r="A14958"/>
          <cell r="B14958"/>
          <cell r="C14958"/>
          <cell r="D14958"/>
          <cell r="E14958"/>
          <cell r="F14958"/>
          <cell r="G14958"/>
        </row>
        <row r="14959">
          <cell r="A14959" t="str">
            <v>DATOS REDETERMINACION</v>
          </cell>
          <cell r="B14959"/>
          <cell r="C14959" t="str">
            <v>DESIGNACION</v>
          </cell>
          <cell r="D14959" t="str">
            <v>U</v>
          </cell>
          <cell r="E14959" t="str">
            <v>Cantidad</v>
          </cell>
          <cell r="F14959" t="str">
            <v>$ Unitarios</v>
          </cell>
          <cell r="G14959" t="str">
            <v>$ Parcial</v>
          </cell>
        </row>
        <row r="14960">
          <cell r="A14960" t="str">
            <v>CÓDIGO</v>
          </cell>
          <cell r="B14960" t="str">
            <v>DESCRIPCIÓN</v>
          </cell>
          <cell r="C14960"/>
          <cell r="D14960"/>
          <cell r="E14960"/>
          <cell r="F14960"/>
          <cell r="G14960"/>
        </row>
        <row r="14961">
          <cell r="A14961"/>
          <cell r="B14961"/>
          <cell r="C14961" t="str">
            <v>A - MATERIALES</v>
          </cell>
          <cell r="D14961"/>
          <cell r="E14961"/>
          <cell r="F14961"/>
          <cell r="G14961"/>
        </row>
        <row r="14962">
          <cell r="A14962" t="str">
            <v/>
          </cell>
          <cell r="B14962" t="str">
            <v/>
          </cell>
          <cell r="C14962"/>
          <cell r="D14962" t="str">
            <v/>
          </cell>
          <cell r="E14962"/>
          <cell r="F14962">
            <v>0</v>
          </cell>
          <cell r="G14962">
            <v>0</v>
          </cell>
        </row>
        <row r="14963">
          <cell r="A14963" t="str">
            <v/>
          </cell>
          <cell r="B14963" t="str">
            <v/>
          </cell>
          <cell r="C14963"/>
          <cell r="D14963" t="str">
            <v/>
          </cell>
          <cell r="E14963"/>
          <cell r="F14963">
            <v>0</v>
          </cell>
          <cell r="G14963">
            <v>0</v>
          </cell>
        </row>
        <row r="14964">
          <cell r="A14964" t="str">
            <v/>
          </cell>
          <cell r="B14964" t="str">
            <v/>
          </cell>
          <cell r="C14964"/>
          <cell r="D14964" t="str">
            <v/>
          </cell>
          <cell r="E14964"/>
          <cell r="F14964">
            <v>0</v>
          </cell>
          <cell r="G14964">
            <v>0</v>
          </cell>
        </row>
        <row r="14965">
          <cell r="A14965" t="str">
            <v/>
          </cell>
          <cell r="B14965" t="str">
            <v/>
          </cell>
          <cell r="C14965"/>
          <cell r="D14965" t="str">
            <v/>
          </cell>
          <cell r="E14965"/>
          <cell r="F14965">
            <v>0</v>
          </cell>
          <cell r="G14965">
            <v>0</v>
          </cell>
        </row>
        <row r="14966">
          <cell r="A14966" t="str">
            <v/>
          </cell>
          <cell r="B14966" t="str">
            <v/>
          </cell>
          <cell r="C14966"/>
          <cell r="D14966" t="str">
            <v/>
          </cell>
          <cell r="E14966"/>
          <cell r="F14966">
            <v>0</v>
          </cell>
          <cell r="G14966">
            <v>0</v>
          </cell>
        </row>
        <row r="14967">
          <cell r="A14967" t="str">
            <v/>
          </cell>
          <cell r="B14967" t="str">
            <v/>
          </cell>
          <cell r="C14967"/>
          <cell r="D14967" t="str">
            <v/>
          </cell>
          <cell r="E14967"/>
          <cell r="F14967">
            <v>0</v>
          </cell>
          <cell r="G14967">
            <v>0</v>
          </cell>
        </row>
        <row r="14968">
          <cell r="A14968" t="str">
            <v/>
          </cell>
          <cell r="B14968" t="str">
            <v/>
          </cell>
          <cell r="C14968"/>
          <cell r="D14968" t="str">
            <v/>
          </cell>
          <cell r="E14968"/>
          <cell r="F14968">
            <v>0</v>
          </cell>
          <cell r="G14968">
            <v>0</v>
          </cell>
        </row>
        <row r="14969">
          <cell r="A14969" t="str">
            <v/>
          </cell>
          <cell r="B14969" t="str">
            <v/>
          </cell>
          <cell r="C14969"/>
          <cell r="D14969" t="str">
            <v/>
          </cell>
          <cell r="E14969"/>
          <cell r="F14969">
            <v>0</v>
          </cell>
          <cell r="G14969">
            <v>0</v>
          </cell>
        </row>
        <row r="14970">
          <cell r="A14970" t="str">
            <v/>
          </cell>
          <cell r="B14970" t="str">
            <v/>
          </cell>
          <cell r="C14970"/>
          <cell r="D14970" t="str">
            <v/>
          </cell>
          <cell r="E14970"/>
          <cell r="F14970">
            <v>0</v>
          </cell>
          <cell r="G14970">
            <v>0</v>
          </cell>
        </row>
        <row r="14971">
          <cell r="A14971" t="str">
            <v/>
          </cell>
          <cell r="B14971" t="str">
            <v/>
          </cell>
          <cell r="C14971"/>
          <cell r="D14971" t="str">
            <v/>
          </cell>
          <cell r="E14971"/>
          <cell r="F14971">
            <v>0</v>
          </cell>
          <cell r="G14971">
            <v>0</v>
          </cell>
        </row>
        <row r="14972">
          <cell r="A14972" t="str">
            <v/>
          </cell>
          <cell r="B14972" t="str">
            <v/>
          </cell>
          <cell r="C14972"/>
          <cell r="D14972" t="str">
            <v/>
          </cell>
          <cell r="E14972"/>
          <cell r="F14972">
            <v>0</v>
          </cell>
          <cell r="G14972">
            <v>0</v>
          </cell>
        </row>
        <row r="14973">
          <cell r="A14973" t="str">
            <v/>
          </cell>
          <cell r="B14973" t="str">
            <v/>
          </cell>
          <cell r="C14973"/>
          <cell r="D14973" t="str">
            <v/>
          </cell>
          <cell r="E14973"/>
          <cell r="F14973">
            <v>0</v>
          </cell>
          <cell r="G14973">
            <v>0</v>
          </cell>
        </row>
        <row r="14974">
          <cell r="A14974" t="str">
            <v/>
          </cell>
          <cell r="B14974" t="str">
            <v/>
          </cell>
          <cell r="C14974"/>
          <cell r="D14974" t="str">
            <v/>
          </cell>
          <cell r="E14974"/>
          <cell r="F14974">
            <v>0</v>
          </cell>
          <cell r="G14974">
            <v>0</v>
          </cell>
        </row>
        <row r="14975">
          <cell r="A14975" t="str">
            <v/>
          </cell>
          <cell r="B14975" t="str">
            <v/>
          </cell>
          <cell r="C14975"/>
          <cell r="D14975" t="str">
            <v/>
          </cell>
          <cell r="E14975"/>
          <cell r="F14975">
            <v>0</v>
          </cell>
          <cell r="G14975">
            <v>0</v>
          </cell>
        </row>
        <row r="14976">
          <cell r="A14976"/>
          <cell r="B14976"/>
          <cell r="C14976"/>
          <cell r="D14976"/>
          <cell r="E14976"/>
          <cell r="F14976" t="str">
            <v>Total A</v>
          </cell>
          <cell r="G14976">
            <v>0</v>
          </cell>
        </row>
        <row r="14977">
          <cell r="A14977"/>
          <cell r="B14977"/>
          <cell r="C14977" t="str">
            <v>B - MANO DE OBRA</v>
          </cell>
          <cell r="D14977"/>
          <cell r="E14977"/>
          <cell r="F14977"/>
          <cell r="G14977"/>
        </row>
        <row r="14978">
          <cell r="A14978" t="str">
            <v/>
          </cell>
          <cell r="B14978">
            <v>0</v>
          </cell>
          <cell r="C14978"/>
          <cell r="D14978" t="str">
            <v/>
          </cell>
          <cell r="E14978"/>
          <cell r="F14978">
            <v>0</v>
          </cell>
          <cell r="G14978">
            <v>0</v>
          </cell>
        </row>
        <row r="14979">
          <cell r="A14979" t="str">
            <v/>
          </cell>
          <cell r="B14979">
            <v>0</v>
          </cell>
          <cell r="C14979"/>
          <cell r="D14979" t="str">
            <v/>
          </cell>
          <cell r="E14979"/>
          <cell r="F14979">
            <v>0</v>
          </cell>
          <cell r="G14979">
            <v>0</v>
          </cell>
        </row>
        <row r="14980">
          <cell r="A14980" t="str">
            <v/>
          </cell>
          <cell r="B14980">
            <v>0</v>
          </cell>
          <cell r="C14980"/>
          <cell r="D14980" t="str">
            <v/>
          </cell>
          <cell r="E14980"/>
          <cell r="F14980">
            <v>0</v>
          </cell>
          <cell r="G14980">
            <v>0</v>
          </cell>
        </row>
        <row r="14981">
          <cell r="A14981" t="str">
            <v/>
          </cell>
          <cell r="B14981">
            <v>0</v>
          </cell>
          <cell r="C14981"/>
          <cell r="D14981" t="str">
            <v/>
          </cell>
          <cell r="E14981"/>
          <cell r="F14981">
            <v>0</v>
          </cell>
          <cell r="G14981">
            <v>0</v>
          </cell>
        </row>
        <row r="14982">
          <cell r="A14982" t="str">
            <v/>
          </cell>
          <cell r="B14982">
            <v>0</v>
          </cell>
          <cell r="C14982"/>
          <cell r="D14982" t="str">
            <v/>
          </cell>
          <cell r="E14982"/>
          <cell r="F14982">
            <v>0</v>
          </cell>
          <cell r="G14982">
            <v>0</v>
          </cell>
        </row>
        <row r="14983">
          <cell r="A14983" t="str">
            <v/>
          </cell>
          <cell r="B14983">
            <v>0</v>
          </cell>
          <cell r="C14983"/>
          <cell r="D14983" t="str">
            <v/>
          </cell>
          <cell r="E14983"/>
          <cell r="F14983">
            <v>0</v>
          </cell>
          <cell r="G14983">
            <v>0</v>
          </cell>
        </row>
        <row r="14984">
          <cell r="A14984" t="str">
            <v/>
          </cell>
          <cell r="B14984">
            <v>0</v>
          </cell>
          <cell r="C14984"/>
          <cell r="D14984" t="str">
            <v/>
          </cell>
          <cell r="E14984"/>
          <cell r="F14984">
            <v>0</v>
          </cell>
          <cell r="G14984">
            <v>0</v>
          </cell>
        </row>
        <row r="14985">
          <cell r="A14985" t="str">
            <v/>
          </cell>
          <cell r="B14985">
            <v>0</v>
          </cell>
          <cell r="C14985"/>
          <cell r="D14985" t="str">
            <v/>
          </cell>
          <cell r="E14985"/>
          <cell r="F14985">
            <v>0</v>
          </cell>
          <cell r="G14985">
            <v>0</v>
          </cell>
        </row>
        <row r="14986">
          <cell r="A14986"/>
          <cell r="B14986"/>
          <cell r="C14986"/>
          <cell r="D14986"/>
          <cell r="E14986"/>
          <cell r="F14986" t="str">
            <v>Total B</v>
          </cell>
          <cell r="G14986">
            <v>0</v>
          </cell>
        </row>
        <row r="14987">
          <cell r="A14987"/>
          <cell r="B14987"/>
          <cell r="C14987" t="str">
            <v>C - EQUIPOS</v>
          </cell>
          <cell r="D14987"/>
          <cell r="E14987"/>
          <cell r="F14987"/>
          <cell r="G14987"/>
        </row>
        <row r="14988">
          <cell r="A14988" t="str">
            <v/>
          </cell>
          <cell r="B14988" t="str">
            <v/>
          </cell>
          <cell r="C14988"/>
          <cell r="D14988" t="str">
            <v/>
          </cell>
          <cell r="E14988"/>
          <cell r="F14988">
            <v>0</v>
          </cell>
          <cell r="G14988">
            <v>0</v>
          </cell>
        </row>
        <row r="14989">
          <cell r="A14989" t="str">
            <v/>
          </cell>
          <cell r="B14989" t="str">
            <v/>
          </cell>
          <cell r="C14989"/>
          <cell r="D14989" t="str">
            <v/>
          </cell>
          <cell r="E14989"/>
          <cell r="F14989">
            <v>0</v>
          </cell>
          <cell r="G14989">
            <v>0</v>
          </cell>
        </row>
        <row r="14990">
          <cell r="A14990" t="str">
            <v/>
          </cell>
          <cell r="B14990" t="str">
            <v/>
          </cell>
          <cell r="C14990"/>
          <cell r="D14990" t="str">
            <v/>
          </cell>
          <cell r="E14990"/>
          <cell r="F14990">
            <v>0</v>
          </cell>
          <cell r="G14990">
            <v>0</v>
          </cell>
        </row>
        <row r="14991">
          <cell r="A14991" t="str">
            <v/>
          </cell>
          <cell r="B14991" t="str">
            <v/>
          </cell>
          <cell r="C14991"/>
          <cell r="D14991" t="str">
            <v/>
          </cell>
          <cell r="E14991"/>
          <cell r="F14991">
            <v>0</v>
          </cell>
          <cell r="G14991">
            <v>0</v>
          </cell>
        </row>
        <row r="14992">
          <cell r="A14992" t="str">
            <v/>
          </cell>
          <cell r="B14992" t="str">
            <v/>
          </cell>
          <cell r="C14992"/>
          <cell r="D14992" t="str">
            <v/>
          </cell>
          <cell r="E14992"/>
          <cell r="F14992">
            <v>0</v>
          </cell>
          <cell r="G14992">
            <v>0</v>
          </cell>
        </row>
        <row r="14993">
          <cell r="A14993" t="str">
            <v/>
          </cell>
          <cell r="B14993" t="str">
            <v/>
          </cell>
          <cell r="C14993"/>
          <cell r="D14993" t="str">
            <v/>
          </cell>
          <cell r="E14993"/>
          <cell r="F14993">
            <v>0</v>
          </cell>
          <cell r="G14993">
            <v>0</v>
          </cell>
        </row>
        <row r="14994">
          <cell r="A14994" t="str">
            <v/>
          </cell>
          <cell r="B14994" t="str">
            <v/>
          </cell>
          <cell r="C14994"/>
          <cell r="D14994" t="str">
            <v/>
          </cell>
          <cell r="E14994"/>
          <cell r="F14994">
            <v>0</v>
          </cell>
          <cell r="G14994">
            <v>0</v>
          </cell>
        </row>
        <row r="14995">
          <cell r="A14995" t="str">
            <v/>
          </cell>
          <cell r="B14995" t="str">
            <v/>
          </cell>
          <cell r="C14995"/>
          <cell r="D14995" t="str">
            <v/>
          </cell>
          <cell r="E14995"/>
          <cell r="F14995">
            <v>0</v>
          </cell>
          <cell r="G14995">
            <v>0</v>
          </cell>
        </row>
        <row r="14996">
          <cell r="A14996" t="str">
            <v/>
          </cell>
          <cell r="B14996" t="str">
            <v/>
          </cell>
          <cell r="C14996"/>
          <cell r="D14996" t="str">
            <v/>
          </cell>
          <cell r="E14996"/>
          <cell r="F14996">
            <v>0</v>
          </cell>
          <cell r="G14996">
            <v>0</v>
          </cell>
        </row>
        <row r="14997">
          <cell r="A14997"/>
          <cell r="B14997"/>
          <cell r="C14997"/>
          <cell r="D14997"/>
          <cell r="E14997"/>
          <cell r="F14997" t="str">
            <v>Total C</v>
          </cell>
          <cell r="G14997">
            <v>0</v>
          </cell>
        </row>
        <row r="14998">
          <cell r="A14998"/>
          <cell r="B14998"/>
          <cell r="C14998"/>
          <cell r="D14998"/>
          <cell r="E14998"/>
          <cell r="F14998"/>
          <cell r="G14998"/>
        </row>
        <row r="14999">
          <cell r="A14999" t="str">
            <v/>
          </cell>
          <cell r="B14999" t="str">
            <v/>
          </cell>
          <cell r="C14999"/>
          <cell r="D14999" t="str">
            <v>Costo  Neto</v>
          </cell>
          <cell r="E14999"/>
          <cell r="F14999" t="str">
            <v>Total D=A+B+C</v>
          </cell>
          <cell r="G14999">
            <v>0</v>
          </cell>
        </row>
      </sheetData>
      <sheetData sheetId="8"/>
      <sheetData sheetId="9"/>
      <sheetData sheetId="10">
        <row r="33">
          <cell r="C33">
            <v>5576076.9000000004</v>
          </cell>
        </row>
      </sheetData>
      <sheetData sheetId="11">
        <row r="1">
          <cell r="A1" t="str">
            <v>LISTADO DE INSUMOS - MANO DE OBRA, MATERIALES Y EQUIPOS - PARA LA OBRA</v>
          </cell>
        </row>
        <row r="3">
          <cell r="A3" t="str">
            <v>DENOMINACIÓN INSUMO</v>
          </cell>
          <cell r="B3" t="str">
            <v>un  .</v>
          </cell>
          <cell r="C3" t="str">
            <v>PRECIO SIN IVA</v>
          </cell>
          <cell r="D3" t="str">
            <v>CODIGO</v>
          </cell>
          <cell r="E3" t="str">
            <v>DESCRIPCION</v>
          </cell>
        </row>
        <row r="4">
          <cell r="A4" t="str">
            <v>MANO DE OBRA</v>
          </cell>
          <cell r="B4"/>
          <cell r="C4"/>
          <cell r="D4"/>
          <cell r="E4"/>
        </row>
        <row r="5">
          <cell r="A5" t="str">
            <v>OFICIAL</v>
          </cell>
          <cell r="B5" t="str">
            <v>HS</v>
          </cell>
          <cell r="C5">
            <v>246.34</v>
          </cell>
          <cell r="D5" t="str">
            <v>INDEC-MO - 51560-12</v>
          </cell>
          <cell r="E5" t="str">
            <v>Oficial</v>
          </cell>
        </row>
        <row r="6">
          <cell r="A6" t="str">
            <v>AYUDANTE</v>
          </cell>
          <cell r="B6" t="str">
            <v>HS</v>
          </cell>
          <cell r="C6">
            <v>209.67</v>
          </cell>
          <cell r="D6" t="str">
            <v>INDEC-MO - 51560-14</v>
          </cell>
          <cell r="E6" t="str">
            <v>Ayudante</v>
          </cell>
        </row>
        <row r="7">
          <cell r="A7" t="str">
            <v>EQUIPOS</v>
          </cell>
          <cell r="B7"/>
          <cell r="C7"/>
          <cell r="D7"/>
          <cell r="E7"/>
        </row>
        <row r="8">
          <cell r="A8" t="str">
            <v>Camión volcador</v>
          </cell>
          <cell r="B8" t="str">
            <v>HM</v>
          </cell>
          <cell r="C8">
            <v>1122.23</v>
          </cell>
          <cell r="D8" t="str">
            <v>INDEC-GG 71240-11</v>
          </cell>
          <cell r="E8" t="str">
            <v>Alquiler de camión volcador</v>
          </cell>
        </row>
        <row r="9">
          <cell r="A9" t="str">
            <v xml:space="preserve"> Herramientas menores</v>
          </cell>
          <cell r="B9" t="str">
            <v>HM</v>
          </cell>
          <cell r="C9">
            <v>17.86</v>
          </cell>
          <cell r="D9" t="str">
            <v>INDEC-PB - 42921-2</v>
          </cell>
          <cell r="E9" t="str">
            <v xml:space="preserve">Herramientas de mano                                                   </v>
          </cell>
        </row>
        <row r="10">
          <cell r="A10" t="str">
            <v>Retroexcavadora</v>
          </cell>
          <cell r="B10" t="str">
            <v>HM</v>
          </cell>
          <cell r="C10">
            <v>1470</v>
          </cell>
          <cell r="D10" t="str">
            <v>INDEC-GG 51800-21</v>
          </cell>
          <cell r="E10" t="str">
            <v>Alquiler de retroexcavadora</v>
          </cell>
        </row>
        <row r="11">
          <cell r="A11" t="str">
            <v xml:space="preserve"> Equipo hormigonero</v>
          </cell>
          <cell r="B11" t="str">
            <v>HM</v>
          </cell>
          <cell r="C11">
            <v>472.57</v>
          </cell>
          <cell r="D11" t="str">
            <v>INDEC-PB - 2320-1</v>
          </cell>
          <cell r="E11" t="str">
            <v>Combustibles (Incluye: Naftas, Kerosene, Gas oil, Fuel oil y Gases de refinería)</v>
          </cell>
        </row>
        <row r="12">
          <cell r="A12" t="str">
            <v>Cargadora frontal</v>
          </cell>
          <cell r="B12" t="str">
            <v>HM</v>
          </cell>
          <cell r="C12">
            <v>0</v>
          </cell>
          <cell r="D12" t="str">
            <v>DNV-T I - 59</v>
          </cell>
          <cell r="E12" t="str">
            <v>Alquiler equipos.</v>
          </cell>
        </row>
        <row r="13">
          <cell r="A13" t="str">
            <v>Camión regador</v>
          </cell>
          <cell r="B13" t="str">
            <v>HM</v>
          </cell>
          <cell r="C13">
            <v>0</v>
          </cell>
          <cell r="D13" t="str">
            <v>DNV-T I - 59</v>
          </cell>
          <cell r="E13" t="str">
            <v>Alquiler equipos.</v>
          </cell>
        </row>
        <row r="14">
          <cell r="A14" t="str">
            <v>Rodillo vibrador</v>
          </cell>
          <cell r="B14" t="str">
            <v>HM</v>
          </cell>
          <cell r="C14">
            <v>0</v>
          </cell>
          <cell r="D14" t="str">
            <v>DNV-T I - 59</v>
          </cell>
          <cell r="E14" t="str">
            <v>Alquiler equipos.</v>
          </cell>
        </row>
        <row r="15">
          <cell r="A15" t="str">
            <v>Motoniveladora</v>
          </cell>
          <cell r="B15" t="str">
            <v>HM</v>
          </cell>
          <cell r="C15">
            <v>0</v>
          </cell>
          <cell r="D15" t="str">
            <v>DNV-T I - 59</v>
          </cell>
          <cell r="E15" t="str">
            <v>Alquiler equipos.</v>
          </cell>
        </row>
        <row r="16">
          <cell r="A16" t="str">
            <v>Manitou</v>
          </cell>
          <cell r="B16" t="str">
            <v>HM</v>
          </cell>
          <cell r="C16">
            <v>0</v>
          </cell>
          <cell r="D16" t="str">
            <v>DNV-T I - 59</v>
          </cell>
          <cell r="E16" t="str">
            <v>Alquiler equipos.</v>
          </cell>
        </row>
        <row r="17">
          <cell r="A17" t="str">
            <v>Vibrocompactador</v>
          </cell>
          <cell r="B17" t="str">
            <v>HM</v>
          </cell>
          <cell r="C17">
            <v>0</v>
          </cell>
          <cell r="D17" t="str">
            <v>DNV-T I - 59</v>
          </cell>
          <cell r="E17" t="str">
            <v>Alquiler equipos.</v>
          </cell>
        </row>
        <row r="18">
          <cell r="A18"/>
          <cell r="B18"/>
          <cell r="C18"/>
          <cell r="D18"/>
          <cell r="E18" t="str">
            <v/>
          </cell>
        </row>
        <row r="19">
          <cell r="A19"/>
          <cell r="B19"/>
          <cell r="C19"/>
          <cell r="D19"/>
          <cell r="E19" t="str">
            <v/>
          </cell>
        </row>
        <row r="20">
          <cell r="A20" t="str">
            <v>MATERIALES</v>
          </cell>
          <cell r="B20"/>
          <cell r="C20"/>
          <cell r="D20"/>
          <cell r="E20" t="str">
            <v/>
          </cell>
        </row>
        <row r="21">
          <cell r="A21" t="str">
            <v>ELECTRICIDAD</v>
          </cell>
          <cell r="B21"/>
          <cell r="C21"/>
          <cell r="D21"/>
          <cell r="E21" t="str">
            <v/>
          </cell>
        </row>
        <row r="22">
          <cell r="A22" t="str">
            <v>Caja octog. Grande semip.</v>
          </cell>
          <cell r="B22" t="str">
            <v xml:space="preserve">un  </v>
          </cell>
          <cell r="C22">
            <v>0</v>
          </cell>
          <cell r="D22" t="str">
            <v>INDEC-CM - 42999-21</v>
          </cell>
          <cell r="E22" t="str">
            <v>Caja octogonal de chapa para instalación eléctrica</v>
          </cell>
        </row>
        <row r="23">
          <cell r="A23" t="str">
            <v>Caja octog. Chica semip.</v>
          </cell>
          <cell r="B23" t="str">
            <v xml:space="preserve">un  </v>
          </cell>
          <cell r="C23">
            <v>0</v>
          </cell>
          <cell r="D23" t="str">
            <v>INDEC-CM - 42999-21</v>
          </cell>
          <cell r="E23" t="str">
            <v>Caja octogonal de chapa para instalación eléctrica</v>
          </cell>
        </row>
        <row r="24">
          <cell r="A24" t="str">
            <v>Caja mignon</v>
          </cell>
          <cell r="B24" t="str">
            <v xml:space="preserve">un  </v>
          </cell>
          <cell r="C24">
            <v>0</v>
          </cell>
          <cell r="D24" t="str">
            <v>IIEE-SJ - 209002</v>
          </cell>
          <cell r="E24" t="str">
            <v>Caja de Acero rectangular MOP</v>
          </cell>
        </row>
        <row r="25">
          <cell r="A25" t="str">
            <v>Caja rectangulares semip.</v>
          </cell>
          <cell r="B25" t="str">
            <v xml:space="preserve">un  </v>
          </cell>
          <cell r="C25">
            <v>0</v>
          </cell>
          <cell r="D25" t="str">
            <v>IIEE-SJ - 209002</v>
          </cell>
          <cell r="E25" t="str">
            <v>Caja de Acero rectangular MOP</v>
          </cell>
        </row>
        <row r="26">
          <cell r="A26" t="str">
            <v>Caja cuadrada 10 x 10 cm</v>
          </cell>
          <cell r="B26" t="str">
            <v xml:space="preserve">un  </v>
          </cell>
          <cell r="C26">
            <v>0</v>
          </cell>
          <cell r="D26" t="str">
            <v>IIEE-SJ - 209002</v>
          </cell>
          <cell r="E26" t="str">
            <v>Caja de Acero rectangular MOP</v>
          </cell>
        </row>
        <row r="27">
          <cell r="A27" t="str">
            <v>Caño semipesado de 15,4</v>
          </cell>
          <cell r="B27" t="str">
            <v>ml</v>
          </cell>
          <cell r="C27">
            <v>0</v>
          </cell>
          <cell r="D27" t="str">
            <v>IIEE-SJ - 209003</v>
          </cell>
          <cell r="E27" t="str">
            <v>Caño de Acero Semipesado 3/4"</v>
          </cell>
        </row>
        <row r="28">
          <cell r="A28" t="str">
            <v>Conectores de 15,4</v>
          </cell>
          <cell r="B28" t="str">
            <v xml:space="preserve">un  </v>
          </cell>
          <cell r="C28">
            <v>0</v>
          </cell>
          <cell r="D28" t="str">
            <v>IIEE-SJ - 209003</v>
          </cell>
          <cell r="E28" t="str">
            <v>Caño de Acero Semipesado 3/4"</v>
          </cell>
        </row>
        <row r="29">
          <cell r="A29" t="str">
            <v>Cable subterr. 2 x 6 mm2</v>
          </cell>
          <cell r="B29" t="str">
            <v>ml</v>
          </cell>
          <cell r="C29">
            <v>0</v>
          </cell>
          <cell r="D29" t="str">
            <v>IIEE-SJ - 209001</v>
          </cell>
          <cell r="E29" t="str">
            <v>Cable de Cobre aislado de 1,5mm tipo Pirelli</v>
          </cell>
        </row>
        <row r="30">
          <cell r="A30" t="str">
            <v>Cable 1x4 mm</v>
          </cell>
          <cell r="B30" t="str">
            <v>ml</v>
          </cell>
          <cell r="C30">
            <v>0</v>
          </cell>
          <cell r="D30" t="str">
            <v>IIEE-SJ - 209001</v>
          </cell>
          <cell r="E30" t="str">
            <v>Cable de Cobre aislado de 1,5mm tipo Pirelli</v>
          </cell>
        </row>
        <row r="31">
          <cell r="A31" t="str">
            <v>Cable 1x2,5 mm2</v>
          </cell>
          <cell r="B31" t="str">
            <v>ml</v>
          </cell>
          <cell r="C31">
            <v>0</v>
          </cell>
          <cell r="D31" t="str">
            <v>IIEE-SJ - 209001</v>
          </cell>
          <cell r="E31" t="str">
            <v>Cable de Cobre aislado de 1,5mm tipo Pirelli</v>
          </cell>
        </row>
        <row r="32">
          <cell r="A32" t="str">
            <v>Cable 1x1,5 mm2</v>
          </cell>
          <cell r="B32" t="str">
            <v>ml</v>
          </cell>
          <cell r="C32">
            <v>0</v>
          </cell>
          <cell r="D32" t="str">
            <v>IIEE-SJ - 209001</v>
          </cell>
          <cell r="E32" t="str">
            <v>Cable de Cobre aislado de 1,5mm tipo Pirelli</v>
          </cell>
        </row>
        <row r="33">
          <cell r="A33" t="str">
            <v>Pilastra completa</v>
          </cell>
          <cell r="B33" t="str">
            <v xml:space="preserve">un  </v>
          </cell>
          <cell r="C33">
            <v>0</v>
          </cell>
          <cell r="D33" t="str">
            <v>IIEE-SJ - 223001</v>
          </cell>
          <cell r="E33" t="str">
            <v>Brazo Metalico s/ CN 77 con collar y bulones</v>
          </cell>
        </row>
        <row r="34">
          <cell r="A34" t="str">
            <v>Cable 1x2,5 mm2 bicolor</v>
          </cell>
          <cell r="B34" t="str">
            <v>ml</v>
          </cell>
          <cell r="C34">
            <v>0</v>
          </cell>
          <cell r="D34" t="str">
            <v>IIEE-SJ - 209001</v>
          </cell>
          <cell r="E34" t="str">
            <v>Cable de Cobre aislado de 1,5mm tipo Pirelli</v>
          </cell>
        </row>
        <row r="35">
          <cell r="A35" t="str">
            <v>Cable de Cu desnududo de 6 mm</v>
          </cell>
          <cell r="B35" t="str">
            <v>ml</v>
          </cell>
          <cell r="C35">
            <v>0</v>
          </cell>
          <cell r="D35" t="str">
            <v>IIEE-SJ - 223002</v>
          </cell>
          <cell r="E35" t="str">
            <v>Cable Cu  tipo talle 2x2x5 mm2</v>
          </cell>
        </row>
        <row r="36">
          <cell r="A36" t="str">
            <v>Cinta aisladora (rollo por 20 m)</v>
          </cell>
          <cell r="B36" t="str">
            <v xml:space="preserve">un  </v>
          </cell>
          <cell r="C36">
            <v>0</v>
          </cell>
          <cell r="D36" t="str">
            <v>IIEE-SJ - 223007</v>
          </cell>
          <cell r="E36" t="str">
            <v>Aislador MN17</v>
          </cell>
        </row>
        <row r="37">
          <cell r="A37"/>
          <cell r="B37"/>
          <cell r="C37"/>
          <cell r="D37"/>
          <cell r="E37" t="str">
            <v/>
          </cell>
        </row>
        <row r="38">
          <cell r="A38"/>
          <cell r="B38"/>
          <cell r="C38"/>
          <cell r="D38"/>
          <cell r="E38" t="str">
            <v/>
          </cell>
        </row>
        <row r="39">
          <cell r="A39"/>
          <cell r="B39"/>
          <cell r="C39"/>
          <cell r="D39"/>
          <cell r="E39" t="str">
            <v/>
          </cell>
        </row>
        <row r="40">
          <cell r="A40"/>
          <cell r="B40"/>
          <cell r="C40"/>
          <cell r="D40"/>
          <cell r="E40" t="str">
            <v/>
          </cell>
        </row>
        <row r="41">
          <cell r="A41"/>
          <cell r="B41"/>
          <cell r="C41"/>
          <cell r="D41"/>
          <cell r="E41" t="str">
            <v/>
          </cell>
        </row>
        <row r="42">
          <cell r="A42"/>
          <cell r="B42"/>
          <cell r="C42"/>
          <cell r="D42"/>
          <cell r="E42" t="str">
            <v/>
          </cell>
        </row>
        <row r="43">
          <cell r="A43"/>
          <cell r="B43"/>
          <cell r="C43"/>
          <cell r="D43"/>
          <cell r="E43" t="str">
            <v/>
          </cell>
        </row>
        <row r="44">
          <cell r="A44"/>
          <cell r="B44"/>
          <cell r="C44"/>
          <cell r="D44"/>
          <cell r="E44" t="str">
            <v/>
          </cell>
        </row>
        <row r="45">
          <cell r="A45"/>
          <cell r="B45"/>
          <cell r="C45"/>
          <cell r="D45"/>
          <cell r="E45" t="str">
            <v/>
          </cell>
        </row>
        <row r="46">
          <cell r="A46" t="str">
            <v>INSTALACION SANITARIA</v>
          </cell>
          <cell r="B46"/>
          <cell r="C46"/>
          <cell r="D46"/>
          <cell r="E46" t="str">
            <v/>
          </cell>
        </row>
        <row r="47">
          <cell r="A47" t="str">
            <v>T de Ø 20</v>
          </cell>
          <cell r="B47" t="str">
            <v xml:space="preserve">un  </v>
          </cell>
          <cell r="C47">
            <v>0</v>
          </cell>
          <cell r="D47" t="str">
            <v>IIEE-SJ - 221001</v>
          </cell>
          <cell r="E47" t="str">
            <v>Caño PVC  k10 DE 1/2"</v>
          </cell>
        </row>
        <row r="48">
          <cell r="A48" t="str">
            <v>T de Ø 25</v>
          </cell>
          <cell r="B48" t="str">
            <v xml:space="preserve">un  </v>
          </cell>
          <cell r="C48">
            <v>0</v>
          </cell>
          <cell r="D48" t="str">
            <v>IIEE-SJ - 221001</v>
          </cell>
          <cell r="E48" t="str">
            <v>Caño PVC  k10 DE 1/2"</v>
          </cell>
        </row>
        <row r="49">
          <cell r="A49" t="str">
            <v>T de Ø 32</v>
          </cell>
          <cell r="B49" t="str">
            <v xml:space="preserve">un  </v>
          </cell>
          <cell r="C49">
            <v>0</v>
          </cell>
          <cell r="D49" t="str">
            <v>IIEE-SJ - 221001</v>
          </cell>
          <cell r="E49" t="str">
            <v>Caño PVC  k10 DE 1/2"</v>
          </cell>
        </row>
        <row r="50">
          <cell r="A50" t="str">
            <v>CODO CON INSERTO ROSCA DE Ø 20 A 1/2</v>
          </cell>
          <cell r="B50" t="str">
            <v xml:space="preserve">un  </v>
          </cell>
          <cell r="C50">
            <v>0</v>
          </cell>
          <cell r="D50" t="str">
            <v>IIEE-SJ - 221001</v>
          </cell>
          <cell r="E50" t="str">
            <v>Caño PVC  k10 DE 1/2"</v>
          </cell>
        </row>
        <row r="51">
          <cell r="A51" t="str">
            <v>CODO CON INSERTO ROSCA DE Ø 25 A 3/4</v>
          </cell>
          <cell r="B51" t="str">
            <v xml:space="preserve">un  </v>
          </cell>
          <cell r="C51">
            <v>0</v>
          </cell>
          <cell r="D51" t="str">
            <v>IIEE-SJ - 221001</v>
          </cell>
          <cell r="E51" t="str">
            <v>Caño PVC  k10 DE 1/2"</v>
          </cell>
        </row>
        <row r="52">
          <cell r="A52" t="str">
            <v>UNION DOBLE FUSION 25</v>
          </cell>
          <cell r="B52" t="str">
            <v xml:space="preserve">un  </v>
          </cell>
          <cell r="C52">
            <v>0</v>
          </cell>
          <cell r="D52" t="str">
            <v>IIEE-SJ - 221001</v>
          </cell>
          <cell r="E52" t="str">
            <v>Caño PVC  k10 DE 1/2"</v>
          </cell>
        </row>
        <row r="53">
          <cell r="A53" t="str">
            <v>UNION DOBLE FUSION 20</v>
          </cell>
          <cell r="B53" t="str">
            <v xml:space="preserve">un  </v>
          </cell>
          <cell r="C53">
            <v>0</v>
          </cell>
          <cell r="D53" t="str">
            <v>IIEE-SJ - 221001</v>
          </cell>
          <cell r="E53" t="str">
            <v>Caño PVC  k10 DE 1/2"</v>
          </cell>
        </row>
        <row r="54">
          <cell r="A54" t="str">
            <v>T de Ø 25 a Ø 20</v>
          </cell>
          <cell r="B54" t="str">
            <v xml:space="preserve">un  </v>
          </cell>
          <cell r="C54">
            <v>0</v>
          </cell>
          <cell r="D54" t="str">
            <v>IIEE-SJ - 221001</v>
          </cell>
          <cell r="E54" t="str">
            <v>Caño PVC  k10 DE 1/2"</v>
          </cell>
        </row>
        <row r="55">
          <cell r="A55" t="str">
            <v>VALVULA ESF. FUSION 20</v>
          </cell>
          <cell r="B55" t="str">
            <v xml:space="preserve">un  </v>
          </cell>
          <cell r="C55">
            <v>0</v>
          </cell>
          <cell r="D55" t="str">
            <v>IIEE-SJ - 221001</v>
          </cell>
          <cell r="E55" t="str">
            <v>Caño PVC  k10 DE 1/2"</v>
          </cell>
        </row>
        <row r="56">
          <cell r="A56" t="str">
            <v>VALVULA ESF. FUSION 25</v>
          </cell>
          <cell r="B56" t="str">
            <v xml:space="preserve">un  </v>
          </cell>
          <cell r="C56">
            <v>0</v>
          </cell>
          <cell r="D56" t="str">
            <v>IIEE-SJ - 221001</v>
          </cell>
          <cell r="E56" t="str">
            <v>Caño PVC  k10 DE 1/2"</v>
          </cell>
        </row>
        <row r="57">
          <cell r="A57" t="str">
            <v>BUJE REDUCCION FUSION 32 X 20</v>
          </cell>
          <cell r="B57" t="str">
            <v xml:space="preserve">un  </v>
          </cell>
          <cell r="C57">
            <v>0</v>
          </cell>
          <cell r="D57" t="str">
            <v>IIEE-SJ - 221001</v>
          </cell>
          <cell r="E57" t="str">
            <v>Caño PVC  k10 DE 1/2"</v>
          </cell>
        </row>
        <row r="58">
          <cell r="A58" t="str">
            <v>BUJE REDUCCION FUSION 32 X 25</v>
          </cell>
          <cell r="B58" t="str">
            <v xml:space="preserve">un  </v>
          </cell>
          <cell r="C58">
            <v>0</v>
          </cell>
          <cell r="D58" t="str">
            <v>IIEE-SJ - 221001</v>
          </cell>
          <cell r="E58" t="str">
            <v>Caño PVC  k10 DE 1/2"</v>
          </cell>
        </row>
        <row r="59">
          <cell r="A59" t="str">
            <v>BUJE REDUCCION FUSION 25 X 20</v>
          </cell>
          <cell r="B59" t="str">
            <v xml:space="preserve">un  </v>
          </cell>
          <cell r="C59">
            <v>0</v>
          </cell>
          <cell r="D59" t="str">
            <v>IIEE-SJ - 221001</v>
          </cell>
          <cell r="E59" t="str">
            <v>Caño PVC  k10 DE 1/2"</v>
          </cell>
        </row>
        <row r="60">
          <cell r="A60" t="str">
            <v>BUJE REDUCCION BCE 1/2 X 3/8</v>
          </cell>
          <cell r="B60" t="str">
            <v xml:space="preserve">un  </v>
          </cell>
          <cell r="C60">
            <v>0</v>
          </cell>
          <cell r="D60" t="str">
            <v>IIEE-SJ - 221001</v>
          </cell>
          <cell r="E60" t="str">
            <v>Caño PVC  k10 DE 1/2"</v>
          </cell>
        </row>
        <row r="61">
          <cell r="A61" t="str">
            <v>TUBO FUSION 20 X 4.00</v>
          </cell>
          <cell r="B61" t="str">
            <v xml:space="preserve">un  </v>
          </cell>
          <cell r="C61">
            <v>0</v>
          </cell>
          <cell r="D61" t="str">
            <v>IIEE-SJ - 221001</v>
          </cell>
          <cell r="E61" t="str">
            <v>Caño PVC  k10 DE 1/2"</v>
          </cell>
        </row>
        <row r="62">
          <cell r="A62" t="str">
            <v>TUBO FUSION 25 X 4.00</v>
          </cell>
          <cell r="B62" t="str">
            <v xml:space="preserve">un  </v>
          </cell>
          <cell r="C62">
            <v>0</v>
          </cell>
          <cell r="D62" t="str">
            <v>IIEE-SJ - 221001</v>
          </cell>
          <cell r="E62" t="str">
            <v>Caño PVC  k10 DE 1/2"</v>
          </cell>
        </row>
        <row r="63">
          <cell r="A63" t="str">
            <v>TUBO FUSION 32 X 4.01</v>
          </cell>
          <cell r="B63" t="str">
            <v xml:space="preserve">un  </v>
          </cell>
          <cell r="C63">
            <v>0</v>
          </cell>
          <cell r="D63" t="str">
            <v>IIEE-SJ - 221001</v>
          </cell>
          <cell r="E63" t="str">
            <v>Caño PVC  k10 DE 1/2"</v>
          </cell>
        </row>
        <row r="64">
          <cell r="A64" t="str">
            <v>TUBO H FUSION 20 x 1/2"</v>
          </cell>
          <cell r="B64" t="str">
            <v xml:space="preserve">un  </v>
          </cell>
          <cell r="C64">
            <v>0</v>
          </cell>
          <cell r="D64" t="str">
            <v>IIEE-SJ - 221001</v>
          </cell>
          <cell r="E64" t="str">
            <v>Caño PVC  k10 DE 1/2"</v>
          </cell>
        </row>
        <row r="65">
          <cell r="A65" t="str">
            <v>TUBO H FUSION 20 x 3/8"</v>
          </cell>
          <cell r="B65" t="str">
            <v xml:space="preserve">un  </v>
          </cell>
          <cell r="C65">
            <v>0</v>
          </cell>
          <cell r="D65" t="str">
            <v>IIEE-SJ - 221001</v>
          </cell>
          <cell r="E65" t="str">
            <v>Caño PVC  k10 DE 1/2"</v>
          </cell>
        </row>
        <row r="66">
          <cell r="A66" t="str">
            <v>TUBO M FUSION 20 X 1/2"</v>
          </cell>
          <cell r="B66" t="str">
            <v xml:space="preserve">un  </v>
          </cell>
          <cell r="C66">
            <v>0</v>
          </cell>
          <cell r="D66" t="str">
            <v>IIEE-SJ - 221001</v>
          </cell>
          <cell r="E66" t="str">
            <v>Caño PVC  k10 DE 1/2"</v>
          </cell>
        </row>
        <row r="67">
          <cell r="A67" t="str">
            <v>TUBO H FUSION 25 x 3/4"</v>
          </cell>
          <cell r="B67" t="str">
            <v xml:space="preserve">un  </v>
          </cell>
          <cell r="C67">
            <v>0</v>
          </cell>
          <cell r="D67" t="str">
            <v>IIEE-SJ - 221001</v>
          </cell>
          <cell r="E67" t="str">
            <v>Caño PVC  k10 DE 1/2"</v>
          </cell>
        </row>
        <row r="68">
          <cell r="A68" t="str">
            <v>TUBO H FUSION 25 x 1/2"</v>
          </cell>
          <cell r="B68" t="str">
            <v xml:space="preserve">un  </v>
          </cell>
          <cell r="C68">
            <v>0</v>
          </cell>
          <cell r="D68" t="str">
            <v>IIEE-SJ - 221001</v>
          </cell>
          <cell r="E68" t="str">
            <v>Caño PVC  k10 DE 1/2"</v>
          </cell>
        </row>
        <row r="69">
          <cell r="A69" t="str">
            <v>TAPON M PP 1/2</v>
          </cell>
          <cell r="B69" t="str">
            <v xml:space="preserve">un  </v>
          </cell>
          <cell r="C69">
            <v>0</v>
          </cell>
          <cell r="D69" t="str">
            <v>IIEE-SJ - 221001</v>
          </cell>
          <cell r="E69" t="str">
            <v>Caño PVC  k10 DE 1/2"</v>
          </cell>
        </row>
        <row r="70">
          <cell r="A70" t="str">
            <v>TAPON M PP 3/4</v>
          </cell>
          <cell r="B70" t="str">
            <v xml:space="preserve">un  </v>
          </cell>
          <cell r="C70">
            <v>0</v>
          </cell>
          <cell r="D70" t="str">
            <v>IIEE-SJ - 221001</v>
          </cell>
          <cell r="E70" t="str">
            <v>Caño PVC  k10 DE 1/2"</v>
          </cell>
        </row>
        <row r="71">
          <cell r="A71" t="str">
            <v>SELLADOR ROSCA 125CC</v>
          </cell>
          <cell r="B71" t="str">
            <v xml:space="preserve">un  </v>
          </cell>
          <cell r="C71">
            <v>0</v>
          </cell>
          <cell r="D71" t="str">
            <v>IIEE-SJ - 221001</v>
          </cell>
          <cell r="E71" t="str">
            <v>Caño PVC  k10 DE 1/2"</v>
          </cell>
        </row>
        <row r="72">
          <cell r="A72" t="str">
            <v>CAÑAMO X 20GR</v>
          </cell>
          <cell r="B72" t="str">
            <v xml:space="preserve">un  </v>
          </cell>
          <cell r="C72">
            <v>0</v>
          </cell>
          <cell r="D72" t="str">
            <v>IIEE-SJ - 221001</v>
          </cell>
          <cell r="E72" t="str">
            <v>Caño PVC  k10 DE 1/2"</v>
          </cell>
        </row>
        <row r="73">
          <cell r="A73" t="str">
            <v>TUBO FUSION 32 X 4.00</v>
          </cell>
          <cell r="B73" t="str">
            <v xml:space="preserve">un  </v>
          </cell>
          <cell r="C73">
            <v>0</v>
          </cell>
          <cell r="D73" t="str">
            <v>IIEE-SJ - 221001</v>
          </cell>
          <cell r="E73" t="str">
            <v>Caño PVC  k10 DE 1/2"</v>
          </cell>
        </row>
        <row r="74">
          <cell r="A74" t="str">
            <v>FLOTANTE de 1/2, BOYA</v>
          </cell>
          <cell r="B74" t="str">
            <v xml:space="preserve">un  </v>
          </cell>
          <cell r="C74">
            <v>0</v>
          </cell>
          <cell r="D74" t="str">
            <v>IIEE-SJ - 210006</v>
          </cell>
          <cell r="E74" t="str">
            <v>Tanque de Plastico para agua tricapa850lts. Aprobado.</v>
          </cell>
        </row>
        <row r="75">
          <cell r="A75" t="str">
            <v>TANQUE DE 850 Lts</v>
          </cell>
          <cell r="B75" t="str">
            <v xml:space="preserve">un  </v>
          </cell>
          <cell r="C75">
            <v>0</v>
          </cell>
          <cell r="D75" t="str">
            <v>IIEE-SJ - 210006</v>
          </cell>
          <cell r="E75" t="str">
            <v>Tanque de Plastico para agua tricapa850lts. Aprobado.</v>
          </cell>
        </row>
        <row r="76">
          <cell r="A76" t="str">
            <v>ADAP TANQUE 1"PPL</v>
          </cell>
          <cell r="B76" t="str">
            <v xml:space="preserve">un  </v>
          </cell>
          <cell r="C76">
            <v>0</v>
          </cell>
          <cell r="D76" t="str">
            <v>IIEE-SJ - 210006</v>
          </cell>
          <cell r="E76" t="str">
            <v>Tanque de Plastico para agua tricapa850lts. Aprobado.</v>
          </cell>
        </row>
        <row r="77">
          <cell r="A77" t="str">
            <v>ADAP TANQUE 1/2"PPL</v>
          </cell>
          <cell r="B77" t="str">
            <v xml:space="preserve">un  </v>
          </cell>
          <cell r="C77">
            <v>0</v>
          </cell>
          <cell r="D77" t="str">
            <v>IIEE-SJ - 210006</v>
          </cell>
          <cell r="E77" t="str">
            <v>Tanque de Plastico para agua tricapa850lts. Aprobado.</v>
          </cell>
        </row>
        <row r="78">
          <cell r="A78" t="str">
            <v>CODO REDUCCION FUSION F 32 A 20</v>
          </cell>
          <cell r="B78" t="str">
            <v xml:space="preserve">un  </v>
          </cell>
          <cell r="C78">
            <v>0</v>
          </cell>
          <cell r="D78" t="str">
            <v>IIEE-SJ - 210006</v>
          </cell>
          <cell r="E78" t="str">
            <v>Tanque de Plastico para agua tricapa850lts. Aprobado.</v>
          </cell>
        </row>
        <row r="79">
          <cell r="A79" t="str">
            <v>CODO REDUCCION FUSION F 32 A 25</v>
          </cell>
          <cell r="B79" t="str">
            <v xml:space="preserve">un  </v>
          </cell>
          <cell r="C79">
            <v>0</v>
          </cell>
          <cell r="D79" t="str">
            <v>IIEE-SJ - 210006</v>
          </cell>
          <cell r="E79" t="str">
            <v>Tanque de Plastico para agua tricapa850lts. Aprobado.</v>
          </cell>
        </row>
        <row r="80">
          <cell r="A80" t="str">
            <v>CODO FUSION F 32</v>
          </cell>
          <cell r="B80" t="str">
            <v xml:space="preserve">un  </v>
          </cell>
          <cell r="C80">
            <v>0</v>
          </cell>
          <cell r="D80" t="str">
            <v>IIEE-SJ - 210006</v>
          </cell>
          <cell r="E80" t="str">
            <v>Tanque de Plastico para agua tricapa850lts. Aprobado.</v>
          </cell>
        </row>
        <row r="81">
          <cell r="A81" t="str">
            <v>CODO FUSION F 20</v>
          </cell>
          <cell r="B81" t="str">
            <v xml:space="preserve">un  </v>
          </cell>
          <cell r="C81">
            <v>0</v>
          </cell>
          <cell r="D81" t="str">
            <v>IIEE-SJ - 210006</v>
          </cell>
          <cell r="E81" t="str">
            <v>Tanque de Plastico para agua tricapa850lts. Aprobado.</v>
          </cell>
        </row>
        <row r="82">
          <cell r="A82" t="str">
            <v>CODO FUSION F 25</v>
          </cell>
          <cell r="B82" t="str">
            <v xml:space="preserve">un  </v>
          </cell>
          <cell r="C82">
            <v>0</v>
          </cell>
          <cell r="D82" t="str">
            <v>INDEC-CM - 43240-41</v>
          </cell>
          <cell r="E82" t="str">
            <v>Llave esclusa de bronce</v>
          </cell>
        </row>
        <row r="83">
          <cell r="A83" t="str">
            <v xml:space="preserve">VALVULA ESF CROMADA DE BRONCE 1" </v>
          </cell>
          <cell r="B83" t="str">
            <v xml:space="preserve">un  </v>
          </cell>
          <cell r="C83">
            <v>0</v>
          </cell>
          <cell r="D83" t="str">
            <v>INDEC-CM - 36320-12</v>
          </cell>
          <cell r="E83" t="str">
            <v>Caño de PVC de 0,110 m</v>
          </cell>
        </row>
        <row r="84">
          <cell r="A84" t="str">
            <v>CURVA LARGA PVC 110 A 90</v>
          </cell>
          <cell r="B84" t="str">
            <v xml:space="preserve">un  </v>
          </cell>
          <cell r="C84">
            <v>0</v>
          </cell>
          <cell r="D84" t="str">
            <v>INDEC-CM - 36320-12</v>
          </cell>
          <cell r="E84" t="str">
            <v>Caño de PVC de 0,110 m</v>
          </cell>
        </row>
        <row r="85">
          <cell r="A85" t="str">
            <v>CURVA LARGA PVC 110 A 45</v>
          </cell>
          <cell r="B85" t="str">
            <v xml:space="preserve">un  </v>
          </cell>
          <cell r="C85">
            <v>0</v>
          </cell>
          <cell r="D85" t="str">
            <v>INDEC-CM - 36320-12</v>
          </cell>
          <cell r="E85" t="str">
            <v>Caño de PVC de 0,110 m</v>
          </cell>
        </row>
        <row r="86">
          <cell r="A86" t="str">
            <v>CURVA c/ACOM PVC 110</v>
          </cell>
          <cell r="B86" t="str">
            <v xml:space="preserve">un  </v>
          </cell>
          <cell r="C86">
            <v>0</v>
          </cell>
          <cell r="D86" t="str">
            <v>INDEC-CM - 36320-12</v>
          </cell>
          <cell r="E86" t="str">
            <v>Caño de PVC de 0,110 m</v>
          </cell>
        </row>
        <row r="87">
          <cell r="A87" t="str">
            <v>CURVA PVC 45º F 63 HH</v>
          </cell>
          <cell r="B87" t="str">
            <v xml:space="preserve">un  </v>
          </cell>
          <cell r="C87">
            <v>0</v>
          </cell>
          <cell r="D87" t="str">
            <v>INDEC-CM - 36320-12</v>
          </cell>
          <cell r="E87" t="str">
            <v>Caño de PVC de 0,110 m</v>
          </cell>
        </row>
        <row r="88">
          <cell r="A88" t="str">
            <v>CURVA PVC 90º F 50 MH</v>
          </cell>
          <cell r="B88" t="str">
            <v xml:space="preserve">un  </v>
          </cell>
          <cell r="C88">
            <v>0</v>
          </cell>
          <cell r="D88" t="str">
            <v>INDEC-CM - 36320-12</v>
          </cell>
          <cell r="E88" t="str">
            <v>Caño de PVC de 0,110 m</v>
          </cell>
        </row>
        <row r="89">
          <cell r="A89" t="str">
            <v>CURVA PVC 45º F 50 MH</v>
          </cell>
          <cell r="B89" t="str">
            <v xml:space="preserve">un  </v>
          </cell>
          <cell r="C89">
            <v>0</v>
          </cell>
          <cell r="D89" t="str">
            <v>INDEC-CM - 36320-12</v>
          </cell>
          <cell r="E89" t="str">
            <v>Caño de PVC de 0,110 m</v>
          </cell>
        </row>
        <row r="90">
          <cell r="A90" t="str">
            <v>CURVA PVC 90º F 40 MH</v>
          </cell>
          <cell r="B90" t="str">
            <v xml:space="preserve">un  </v>
          </cell>
          <cell r="C90">
            <v>0</v>
          </cell>
          <cell r="D90" t="str">
            <v>INDEC-CM - 36320-12</v>
          </cell>
          <cell r="E90" t="str">
            <v>Caño de PVC de 0,110 m</v>
          </cell>
        </row>
        <row r="91">
          <cell r="A91" t="str">
            <v>CURVA PVC 45º F 40 MH</v>
          </cell>
          <cell r="B91" t="str">
            <v xml:space="preserve">un  </v>
          </cell>
          <cell r="C91">
            <v>0</v>
          </cell>
          <cell r="D91" t="str">
            <v>INDEC-CM - 36320-12</v>
          </cell>
          <cell r="E91" t="str">
            <v>Caño de PVC de 0,110 m</v>
          </cell>
        </row>
        <row r="92">
          <cell r="A92" t="str">
            <v xml:space="preserve">TAPA PVC 40 </v>
          </cell>
          <cell r="B92" t="str">
            <v xml:space="preserve">un  </v>
          </cell>
          <cell r="C92">
            <v>0</v>
          </cell>
          <cell r="D92" t="str">
            <v>INDEC-CM - 36320-12</v>
          </cell>
          <cell r="E92" t="str">
            <v>Caño de PVC de 0,110 m</v>
          </cell>
        </row>
        <row r="93">
          <cell r="A93" t="str">
            <v>RAMAL PVC CURVO F 110 MH</v>
          </cell>
          <cell r="B93" t="str">
            <v xml:space="preserve">un  </v>
          </cell>
          <cell r="C93">
            <v>0</v>
          </cell>
          <cell r="D93" t="str">
            <v>INDEC-CM - 36320-12</v>
          </cell>
          <cell r="E93" t="str">
            <v>Caño de PVC de 0,110 m</v>
          </cell>
        </row>
        <row r="94">
          <cell r="A94" t="str">
            <v>RAMAL PVC 45º F 110 MH</v>
          </cell>
          <cell r="B94" t="str">
            <v xml:space="preserve">un  </v>
          </cell>
          <cell r="C94">
            <v>0</v>
          </cell>
          <cell r="D94" t="str">
            <v>INDEC-CM - 36320-12</v>
          </cell>
          <cell r="E94" t="str">
            <v>Caño de PVC de 0,110 m</v>
          </cell>
        </row>
        <row r="95">
          <cell r="A95" t="str">
            <v>RAMAL PVC 90º F 110X 63 MH</v>
          </cell>
          <cell r="B95" t="str">
            <v xml:space="preserve">un  </v>
          </cell>
          <cell r="C95">
            <v>0</v>
          </cell>
          <cell r="D95" t="str">
            <v>INDEC-CM - 36320-12</v>
          </cell>
          <cell r="E95" t="str">
            <v>Caño de PVC de 0,110 m</v>
          </cell>
        </row>
        <row r="96">
          <cell r="A96" t="str">
            <v>REDUC EXC MH 63 X 50</v>
          </cell>
          <cell r="B96" t="str">
            <v xml:space="preserve">un  </v>
          </cell>
          <cell r="C96">
            <v>0</v>
          </cell>
          <cell r="D96" t="str">
            <v>INDEC-CM - 36320-12</v>
          </cell>
          <cell r="E96" t="str">
            <v>Caño de PVC de 0,110 m</v>
          </cell>
        </row>
        <row r="97">
          <cell r="A97" t="str">
            <v>BOCA DE ACCESO 63 X 50</v>
          </cell>
          <cell r="B97" t="str">
            <v xml:space="preserve">un  </v>
          </cell>
          <cell r="C97">
            <v>0</v>
          </cell>
          <cell r="D97" t="str">
            <v>INDEC-CM - 36320-12</v>
          </cell>
          <cell r="E97" t="str">
            <v>Caño de PVC de 0,110 m</v>
          </cell>
        </row>
        <row r="98">
          <cell r="A98" t="str">
            <v>SOMBRERETE PVC F 110</v>
          </cell>
          <cell r="B98" t="str">
            <v xml:space="preserve">un  </v>
          </cell>
          <cell r="C98">
            <v>0</v>
          </cell>
          <cell r="D98" t="str">
            <v>INDEC-CM - 36320-12</v>
          </cell>
          <cell r="E98" t="str">
            <v>Caño de PVC de 0,110 m</v>
          </cell>
        </row>
        <row r="99">
          <cell r="A99" t="str">
            <v>CAÑO PVC F 110 X 4,00</v>
          </cell>
          <cell r="B99" t="str">
            <v xml:space="preserve">un  </v>
          </cell>
          <cell r="C99">
            <v>0</v>
          </cell>
          <cell r="D99" t="str">
            <v>INDEC-CM - 36320-12</v>
          </cell>
          <cell r="E99" t="str">
            <v>Caño de PVC de 0,110 m</v>
          </cell>
        </row>
        <row r="100">
          <cell r="A100" t="str">
            <v>CAÑO PVC F 110 X 4,00 VENT</v>
          </cell>
          <cell r="B100" t="str">
            <v xml:space="preserve">un  </v>
          </cell>
          <cell r="C100">
            <v>0</v>
          </cell>
          <cell r="D100" t="str">
            <v>INDEC-CM - 36320-12</v>
          </cell>
          <cell r="E100" t="str">
            <v>Caño de PVC de 0,110 m</v>
          </cell>
        </row>
        <row r="101">
          <cell r="A101" t="str">
            <v>CAÑO PVC F 63 X 4,00</v>
          </cell>
          <cell r="B101" t="str">
            <v xml:space="preserve">un  </v>
          </cell>
          <cell r="C101">
            <v>0</v>
          </cell>
          <cell r="D101" t="str">
            <v>INDEC-CM - 36320-12</v>
          </cell>
          <cell r="E101" t="str">
            <v>Caño de PVC de 0,110 m</v>
          </cell>
        </row>
        <row r="102">
          <cell r="A102" t="str">
            <v>CAÑO PVC F 50 X 4,00</v>
          </cell>
          <cell r="B102" t="str">
            <v xml:space="preserve">un  </v>
          </cell>
          <cell r="C102">
            <v>0</v>
          </cell>
          <cell r="D102" t="str">
            <v>INDEC-CM - 36320-12</v>
          </cell>
          <cell r="E102" t="str">
            <v>Caño de PVC de 0,110 m</v>
          </cell>
        </row>
        <row r="103">
          <cell r="A103" t="str">
            <v>CAÑO PVC F 40 X 4,00</v>
          </cell>
          <cell r="B103" t="str">
            <v xml:space="preserve">un  </v>
          </cell>
          <cell r="C103">
            <v>0</v>
          </cell>
          <cell r="D103" t="str">
            <v>INDEC-CM - 36320-12</v>
          </cell>
          <cell r="E103" t="str">
            <v>Caño de PVC de 0,110 m</v>
          </cell>
        </row>
        <row r="104">
          <cell r="A104" t="str">
            <v xml:space="preserve">TAPA PVC F 110 </v>
          </cell>
          <cell r="B104" t="str">
            <v xml:space="preserve">un  </v>
          </cell>
          <cell r="C104">
            <v>0</v>
          </cell>
          <cell r="D104" t="str">
            <v>INDEC-CM - 36950-21</v>
          </cell>
          <cell r="E104" t="str">
            <v xml:space="preserve">Pileta de piso de PVC  </v>
          </cell>
        </row>
        <row r="105">
          <cell r="A105" t="str">
            <v>PILETA PATIO F 110 X 63 (3 X 40)</v>
          </cell>
          <cell r="B105" t="str">
            <v xml:space="preserve">un  </v>
          </cell>
          <cell r="C105">
            <v>0</v>
          </cell>
          <cell r="D105" t="str">
            <v>INDEC-CM - 35490-11</v>
          </cell>
          <cell r="E105" t="str">
            <v xml:space="preserve">Pegamento para PVC </v>
          </cell>
        </row>
        <row r="106">
          <cell r="A106" t="str">
            <v>ADHESIVO PVC X 250 CC</v>
          </cell>
          <cell r="B106" t="str">
            <v xml:space="preserve">un  </v>
          </cell>
          <cell r="C106">
            <v>0</v>
          </cell>
          <cell r="D106" t="str">
            <v>IIEE-SJ - 210005</v>
          </cell>
          <cell r="E106" t="str">
            <v>Inodoro Pedestal  blanco FERRUM ANDINA</v>
          </cell>
        </row>
        <row r="107">
          <cell r="A107" t="str">
            <v>INODORO C/MOCHILA</v>
          </cell>
          <cell r="B107" t="str">
            <v xml:space="preserve">un  </v>
          </cell>
          <cell r="C107">
            <v>0</v>
          </cell>
          <cell r="D107" t="str">
            <v>INDEC-CM - 37210-32</v>
          </cell>
          <cell r="E107" t="str">
            <v>Lavatorio con columna de calidad media</v>
          </cell>
        </row>
        <row r="108">
          <cell r="A108" t="str">
            <v>LAVAMANOS DE COLGAR</v>
          </cell>
          <cell r="B108" t="str">
            <v xml:space="preserve">un  </v>
          </cell>
          <cell r="C108">
            <v>0</v>
          </cell>
          <cell r="D108" t="str">
            <v>INDEC-CM - 37210-32</v>
          </cell>
          <cell r="E108" t="str">
            <v>Lavatorio con columna de calidad media</v>
          </cell>
        </row>
        <row r="109">
          <cell r="A109" t="str">
            <v>SILLA REBATIBLE PARA DUCHA</v>
          </cell>
          <cell r="B109" t="str">
            <v xml:space="preserve">un  </v>
          </cell>
          <cell r="C109">
            <v>0</v>
          </cell>
          <cell r="D109" t="str">
            <v>INDEC-PB - 42911-1</v>
          </cell>
          <cell r="E109" t="str">
            <v xml:space="preserve">Grifería                                                               </v>
          </cell>
        </row>
        <row r="110">
          <cell r="A110" t="str">
            <v xml:space="preserve">ACCESORIOS </v>
          </cell>
          <cell r="B110" t="str">
            <v xml:space="preserve">un  </v>
          </cell>
          <cell r="C110">
            <v>0</v>
          </cell>
          <cell r="D110" t="str">
            <v>INDEC-PB - 42911-1</v>
          </cell>
          <cell r="E110" t="str">
            <v xml:space="preserve">Grifería                                                               </v>
          </cell>
        </row>
        <row r="111">
          <cell r="A111" t="str">
            <v>PILETA DE LAVADERO</v>
          </cell>
          <cell r="B111" t="str">
            <v xml:space="preserve">un  </v>
          </cell>
          <cell r="C111">
            <v>0</v>
          </cell>
          <cell r="D111" t="str">
            <v>INDEC-PB - 42911-1</v>
          </cell>
          <cell r="E111" t="str">
            <v xml:space="preserve">Grifería                                                               </v>
          </cell>
        </row>
        <row r="112">
          <cell r="A112" t="str">
            <v>GRIFERIAS BAÑO</v>
          </cell>
          <cell r="B112" t="str">
            <v xml:space="preserve">un  </v>
          </cell>
          <cell r="C112">
            <v>0</v>
          </cell>
          <cell r="D112" t="str">
            <v>INDEC-CM - 37210-51</v>
          </cell>
          <cell r="E112" t="str">
            <v>Accesorios de  loza para baño de calidad media</v>
          </cell>
        </row>
        <row r="113">
          <cell r="A113" t="str">
            <v>GRIFERIA MEZCLADOR PILETA DE COCINA</v>
          </cell>
          <cell r="B113" t="str">
            <v xml:space="preserve">un  </v>
          </cell>
          <cell r="C113">
            <v>0</v>
          </cell>
          <cell r="D113" t="str">
            <v>INDEC-CM - 37560-21</v>
          </cell>
          <cell r="E113" t="str">
            <v>Tapa de chapa para cámara de inspección</v>
          </cell>
        </row>
        <row r="114">
          <cell r="A114" t="str">
            <v>SURTIDORES PILETA DE LAVAR</v>
          </cell>
          <cell r="B114" t="str">
            <v xml:space="preserve">un  </v>
          </cell>
          <cell r="C114">
            <v>0</v>
          </cell>
          <cell r="D114" t="str">
            <v>INDEC-CM - 37210-51</v>
          </cell>
          <cell r="E114" t="str">
            <v>Accesorios de  loza para baño de calidad media</v>
          </cell>
        </row>
        <row r="115">
          <cell r="A115" t="str">
            <v>ACCESORIOS BAÑO , COCINA Y LAVADERO</v>
          </cell>
          <cell r="B115" t="str">
            <v>GL</v>
          </cell>
          <cell r="C115">
            <v>0</v>
          </cell>
          <cell r="D115" t="str">
            <v>INDEC-CM - 37210-51</v>
          </cell>
          <cell r="E115" t="str">
            <v>Accesorios de  loza para baño de calidad media</v>
          </cell>
        </row>
        <row r="116">
          <cell r="A116" t="str">
            <v>CAMARA DE INSPECCION</v>
          </cell>
          <cell r="B116" t="str">
            <v xml:space="preserve">un  </v>
          </cell>
          <cell r="C116">
            <v>0</v>
          </cell>
          <cell r="D116" t="str">
            <v>INDEC-CM - 37560-21</v>
          </cell>
          <cell r="E116" t="str">
            <v>Tapa de chapa para cámara de inspección</v>
          </cell>
        </row>
        <row r="117">
          <cell r="A117" t="str">
            <v>Lecho nitrificante</v>
          </cell>
          <cell r="B117" t="str">
            <v xml:space="preserve">un  </v>
          </cell>
          <cell r="C117">
            <v>0</v>
          </cell>
          <cell r="D117" t="str">
            <v>IIEE-SJ - 222013</v>
          </cell>
          <cell r="E117" t="str">
            <v>Caño PVC Cloacas 110 mm</v>
          </cell>
        </row>
        <row r="118">
          <cell r="A118" t="str">
            <v>Camara séptica</v>
          </cell>
          <cell r="B118" t="str">
            <v xml:space="preserve">un  </v>
          </cell>
          <cell r="C118">
            <v>0</v>
          </cell>
          <cell r="D118" t="str">
            <v>INDEC-EC - 44440-2</v>
          </cell>
          <cell r="E118" t="str">
            <v>Hormigoneras de 130 a 300 litros</v>
          </cell>
        </row>
        <row r="119">
          <cell r="A119" t="str">
            <v>INODORO C/MOCHILA DISC.</v>
          </cell>
          <cell r="B119" t="str">
            <v xml:space="preserve">un  </v>
          </cell>
          <cell r="C119">
            <v>0</v>
          </cell>
          <cell r="D119" t="str">
            <v>INDEC-CM - 37210-32</v>
          </cell>
          <cell r="E119" t="str">
            <v>Lavatorio con columna de calidad media</v>
          </cell>
        </row>
        <row r="120">
          <cell r="A120" t="str">
            <v>LAVAMANOS DE COLGAR DISC</v>
          </cell>
          <cell r="B120" t="str">
            <v xml:space="preserve">un  </v>
          </cell>
          <cell r="C120">
            <v>0</v>
          </cell>
          <cell r="D120" t="str">
            <v>INDEC-CM - 37210-32</v>
          </cell>
          <cell r="E120" t="str">
            <v>Lavatorio con columna de calidad media</v>
          </cell>
        </row>
        <row r="121">
          <cell r="A121" t="str">
            <v>ACCESORIOS DISC.</v>
          </cell>
          <cell r="B121" t="str">
            <v xml:space="preserve">un  </v>
          </cell>
          <cell r="C121">
            <v>0</v>
          </cell>
          <cell r="D121" t="str">
            <v>INDEC-PB - 42911-1</v>
          </cell>
          <cell r="E121" t="str">
            <v xml:space="preserve">Grifería                                                               </v>
          </cell>
        </row>
        <row r="122">
          <cell r="A122" t="str">
            <v>andamios</v>
          </cell>
          <cell r="B122" t="str">
            <v xml:space="preserve">un  </v>
          </cell>
          <cell r="C122">
            <v>0</v>
          </cell>
          <cell r="D122" t="str">
            <v>INDEC-DCTO - Inciso f)</v>
          </cell>
          <cell r="E122" t="str">
            <v>Andamios2</v>
          </cell>
        </row>
        <row r="123">
          <cell r="A123"/>
          <cell r="B123"/>
          <cell r="C123"/>
          <cell r="D123"/>
          <cell r="E123" t="str">
            <v/>
          </cell>
        </row>
        <row r="124">
          <cell r="A124"/>
          <cell r="B124"/>
          <cell r="C124"/>
          <cell r="D124"/>
          <cell r="E124" t="str">
            <v/>
          </cell>
        </row>
        <row r="125">
          <cell r="A125"/>
          <cell r="B125"/>
          <cell r="C125"/>
          <cell r="D125"/>
          <cell r="E125" t="str">
            <v/>
          </cell>
        </row>
        <row r="126">
          <cell r="A126"/>
          <cell r="B126"/>
          <cell r="C126"/>
          <cell r="D126"/>
          <cell r="E126" t="str">
            <v/>
          </cell>
        </row>
        <row r="127">
          <cell r="A127"/>
          <cell r="B127"/>
          <cell r="C127"/>
          <cell r="D127"/>
          <cell r="E127" t="str">
            <v/>
          </cell>
        </row>
        <row r="128">
          <cell r="A128"/>
          <cell r="B128"/>
          <cell r="C128"/>
          <cell r="D128"/>
          <cell r="E128" t="str">
            <v/>
          </cell>
        </row>
        <row r="129">
          <cell r="A129"/>
          <cell r="B129"/>
          <cell r="C129"/>
          <cell r="D129"/>
          <cell r="E129" t="str">
            <v/>
          </cell>
        </row>
        <row r="130">
          <cell r="A130"/>
          <cell r="B130"/>
          <cell r="C130"/>
          <cell r="D130"/>
          <cell r="E130" t="str">
            <v/>
          </cell>
        </row>
        <row r="131">
          <cell r="A131"/>
          <cell r="B131"/>
          <cell r="C131"/>
          <cell r="D131"/>
          <cell r="E131" t="str">
            <v/>
          </cell>
        </row>
        <row r="132">
          <cell r="A132"/>
          <cell r="B132"/>
          <cell r="C132"/>
          <cell r="D132"/>
          <cell r="E132" t="str">
            <v/>
          </cell>
        </row>
        <row r="133">
          <cell r="A133" t="str">
            <v>INSTALACION DE GAS</v>
          </cell>
          <cell r="B133"/>
          <cell r="C133"/>
          <cell r="D133"/>
          <cell r="E133" t="str">
            <v/>
          </cell>
        </row>
        <row r="134">
          <cell r="A134" t="str">
            <v>CODO DE Ø 3/4 H - H</v>
          </cell>
          <cell r="B134" t="str">
            <v xml:space="preserve">un  </v>
          </cell>
          <cell r="C134">
            <v>0</v>
          </cell>
          <cell r="D134" t="str">
            <v>IIEE-SJ - 210001</v>
          </cell>
          <cell r="E134" t="str">
            <v>Caño Negro c/expoxi de 3/4"</v>
          </cell>
        </row>
        <row r="135">
          <cell r="A135" t="str">
            <v>CODO DE Ø 3/4 H - M</v>
          </cell>
          <cell r="B135" t="str">
            <v xml:space="preserve">un  </v>
          </cell>
          <cell r="C135">
            <v>0</v>
          </cell>
          <cell r="D135" t="str">
            <v>IIEE-SJ - 210001</v>
          </cell>
          <cell r="E135" t="str">
            <v>Caño Negro c/expoxi de 3/4"</v>
          </cell>
        </row>
        <row r="136">
          <cell r="A136" t="str">
            <v>CODO DE Ø 1/2</v>
          </cell>
          <cell r="B136" t="str">
            <v xml:space="preserve">un  </v>
          </cell>
          <cell r="C136">
            <v>0</v>
          </cell>
          <cell r="D136" t="str">
            <v>IIEE-SJ - 210001</v>
          </cell>
          <cell r="E136" t="str">
            <v>Caño Negro c/expoxi de 3/4"</v>
          </cell>
        </row>
        <row r="137">
          <cell r="A137" t="str">
            <v>CODO DE Ø 1/2 H - M</v>
          </cell>
          <cell r="B137" t="str">
            <v xml:space="preserve">un  </v>
          </cell>
          <cell r="C137">
            <v>0</v>
          </cell>
          <cell r="D137" t="str">
            <v>IIEE-SJ - 210001</v>
          </cell>
          <cell r="E137" t="str">
            <v>Caño Negro c/expoxi de 3/4"</v>
          </cell>
        </row>
        <row r="138">
          <cell r="A138" t="str">
            <v>LLAVES DE Ø 1/2</v>
          </cell>
          <cell r="B138" t="str">
            <v xml:space="preserve">un  </v>
          </cell>
          <cell r="C138">
            <v>0</v>
          </cell>
          <cell r="D138" t="str">
            <v>IIEE-SJ - 210008</v>
          </cell>
          <cell r="E138" t="str">
            <v>Llave de gas con roseta de 1/2"</v>
          </cell>
        </row>
        <row r="139">
          <cell r="A139" t="str">
            <v>LLAVES DE Ø 3/4</v>
          </cell>
          <cell r="B139" t="str">
            <v xml:space="preserve">un  </v>
          </cell>
          <cell r="C139">
            <v>0</v>
          </cell>
          <cell r="D139" t="str">
            <v>IIEE-SJ - 210008</v>
          </cell>
          <cell r="E139" t="str">
            <v>Llave de gas con roseta de 1/2"</v>
          </cell>
        </row>
        <row r="140">
          <cell r="A140" t="str">
            <v xml:space="preserve">CAÑO DE Ø 1/2 </v>
          </cell>
          <cell r="B140" t="str">
            <v>M</v>
          </cell>
          <cell r="C140">
            <v>0</v>
          </cell>
          <cell r="D140" t="str">
            <v>IIEE-SJ - 210001</v>
          </cell>
          <cell r="E140" t="str">
            <v>Caño Negro c/expoxi de 3/4"</v>
          </cell>
        </row>
        <row r="141">
          <cell r="A141" t="str">
            <v>CAÑO DE Ø 3/4</v>
          </cell>
          <cell r="B141" t="str">
            <v>M</v>
          </cell>
          <cell r="C141">
            <v>0</v>
          </cell>
          <cell r="D141" t="str">
            <v>IIEE-SJ - 210001</v>
          </cell>
          <cell r="E141" t="str">
            <v>Caño Negro c/expoxi de 3/4"</v>
          </cell>
        </row>
        <row r="142">
          <cell r="A142" t="str">
            <v>T DE Ø 3/4 A 1/2</v>
          </cell>
          <cell r="B142" t="str">
            <v xml:space="preserve">un  </v>
          </cell>
          <cell r="C142">
            <v>0</v>
          </cell>
          <cell r="D142" t="str">
            <v>IIEE-SJ - 210001</v>
          </cell>
          <cell r="E142" t="str">
            <v>Caño Negro c/expoxi de 3/4"</v>
          </cell>
        </row>
        <row r="143">
          <cell r="A143" t="str">
            <v xml:space="preserve">T DE Ø 3/4 </v>
          </cell>
          <cell r="B143" t="str">
            <v xml:space="preserve">un  </v>
          </cell>
          <cell r="C143">
            <v>0</v>
          </cell>
          <cell r="D143" t="str">
            <v>IIEE-SJ - 210001</v>
          </cell>
          <cell r="E143" t="str">
            <v>Caño Negro c/expoxi de 3/4"</v>
          </cell>
        </row>
        <row r="144">
          <cell r="A144" t="str">
            <v>CUPLA DE Ø 3/4</v>
          </cell>
          <cell r="B144" t="str">
            <v xml:space="preserve">un  </v>
          </cell>
          <cell r="C144">
            <v>0</v>
          </cell>
          <cell r="D144" t="str">
            <v>IIEE-SJ - 210001</v>
          </cell>
          <cell r="E144" t="str">
            <v>Caño Negro c/expoxi de 3/4"</v>
          </cell>
        </row>
        <row r="145">
          <cell r="A145" t="str">
            <v>CUPLA DE Ø 1/2</v>
          </cell>
          <cell r="B145" t="str">
            <v xml:space="preserve">un  </v>
          </cell>
          <cell r="C145">
            <v>0</v>
          </cell>
          <cell r="D145" t="str">
            <v>IIEE-SJ - 210001</v>
          </cell>
          <cell r="E145" t="str">
            <v>Caño Negro c/expoxi de 3/4"</v>
          </cell>
        </row>
        <row r="146">
          <cell r="A146" t="str">
            <v>TAPONES DE Ø 3/4</v>
          </cell>
          <cell r="B146" t="str">
            <v xml:space="preserve">un  </v>
          </cell>
          <cell r="C146">
            <v>0</v>
          </cell>
          <cell r="D146" t="str">
            <v>IIEE-SJ - 210001</v>
          </cell>
          <cell r="E146" t="str">
            <v>Caño Negro c/expoxi de 3/4"</v>
          </cell>
        </row>
        <row r="147">
          <cell r="A147" t="str">
            <v>TAPONES DE Ø 1/2</v>
          </cell>
          <cell r="B147" t="str">
            <v xml:space="preserve">un  </v>
          </cell>
          <cell r="C147">
            <v>0</v>
          </cell>
          <cell r="D147" t="str">
            <v>IIEE-SJ - 210001</v>
          </cell>
          <cell r="E147" t="str">
            <v>Caño Negro c/expoxi de 3/4"</v>
          </cell>
        </row>
        <row r="148">
          <cell r="A148" t="str">
            <v>NIPLE DE Ø 3/4 x 5 cm</v>
          </cell>
          <cell r="B148" t="str">
            <v xml:space="preserve">un  </v>
          </cell>
          <cell r="C148">
            <v>0</v>
          </cell>
          <cell r="D148" t="str">
            <v>IIEE-SJ - 210001</v>
          </cell>
          <cell r="E148" t="str">
            <v>Caño Negro c/expoxi de 3/4"</v>
          </cell>
        </row>
        <row r="149">
          <cell r="A149" t="str">
            <v>NIPLE DE Ø 3/4 x 12 cm</v>
          </cell>
          <cell r="B149" t="str">
            <v xml:space="preserve">un  </v>
          </cell>
          <cell r="C149">
            <v>0</v>
          </cell>
          <cell r="D149" t="str">
            <v>IIEE-SJ - 210001</v>
          </cell>
          <cell r="E149" t="str">
            <v>Caño Negro c/expoxi de 3/4"</v>
          </cell>
        </row>
        <row r="150">
          <cell r="A150" t="str">
            <v>NIPLE DE Ø 1/2 x 12 cm</v>
          </cell>
          <cell r="B150" t="str">
            <v xml:space="preserve">un  </v>
          </cell>
          <cell r="C150">
            <v>0</v>
          </cell>
          <cell r="D150" t="str">
            <v>IIEE-SJ - 210001</v>
          </cell>
          <cell r="E150" t="str">
            <v>Caño Negro c/expoxi de 3/4"</v>
          </cell>
        </row>
        <row r="151">
          <cell r="A151" t="str">
            <v xml:space="preserve">BUJE DE Ø 3/4 A 1/2 </v>
          </cell>
          <cell r="B151" t="str">
            <v xml:space="preserve">un  </v>
          </cell>
          <cell r="C151">
            <v>0</v>
          </cell>
          <cell r="D151" t="str">
            <v>IIEE-SJ - 210001</v>
          </cell>
          <cell r="E151" t="str">
            <v>Caño Negro c/expoxi de 3/4"</v>
          </cell>
        </row>
        <row r="152">
          <cell r="A152" t="str">
            <v xml:space="preserve">PINTURA EPOXI </v>
          </cell>
          <cell r="B152" t="str">
            <v>Lts</v>
          </cell>
          <cell r="C152">
            <v>563.22</v>
          </cell>
          <cell r="D152" t="str">
            <v>IIEE-SJ - 207</v>
          </cell>
          <cell r="E152" t="str">
            <v>Pinturas y afines</v>
          </cell>
        </row>
        <row r="153">
          <cell r="A153" t="str">
            <v xml:space="preserve">LITARGIRIO Y GLICERINA </v>
          </cell>
          <cell r="B153" t="str">
            <v>Kg</v>
          </cell>
          <cell r="C153">
            <v>0</v>
          </cell>
          <cell r="D153" t="str">
            <v>IIEE-SJ - 207</v>
          </cell>
          <cell r="E153" t="str">
            <v>Pinturas y afines</v>
          </cell>
        </row>
        <row r="154">
          <cell r="A154" t="str">
            <v>CINTA POLIGUAR</v>
          </cell>
          <cell r="B154" t="str">
            <v>M</v>
          </cell>
          <cell r="C154">
            <v>0</v>
          </cell>
          <cell r="D154" t="str">
            <v>IIEE-SJ - 207</v>
          </cell>
          <cell r="E154" t="str">
            <v>Pinturas y afines</v>
          </cell>
        </row>
        <row r="155">
          <cell r="A155"/>
          <cell r="B155"/>
          <cell r="C155"/>
          <cell r="D155"/>
          <cell r="E155" t="str">
            <v/>
          </cell>
        </row>
        <row r="156">
          <cell r="A156"/>
          <cell r="B156"/>
          <cell r="C156"/>
          <cell r="D156"/>
          <cell r="E156" t="str">
            <v/>
          </cell>
        </row>
        <row r="157">
          <cell r="A157"/>
          <cell r="B157"/>
          <cell r="C157"/>
          <cell r="D157"/>
          <cell r="E157" t="str">
            <v/>
          </cell>
        </row>
        <row r="158">
          <cell r="A158"/>
          <cell r="B158"/>
          <cell r="C158"/>
          <cell r="D158"/>
          <cell r="E158" t="str">
            <v/>
          </cell>
        </row>
        <row r="159">
          <cell r="A159"/>
          <cell r="B159"/>
          <cell r="C159"/>
          <cell r="D159"/>
          <cell r="E159" t="str">
            <v/>
          </cell>
        </row>
        <row r="160">
          <cell r="A160"/>
          <cell r="B160"/>
          <cell r="C160"/>
          <cell r="D160"/>
          <cell r="E160" t="str">
            <v/>
          </cell>
        </row>
        <row r="161">
          <cell r="A161" t="str">
            <v>RED AGUA POTABLE</v>
          </cell>
          <cell r="B161"/>
          <cell r="C161"/>
          <cell r="D161"/>
          <cell r="E161" t="str">
            <v/>
          </cell>
        </row>
        <row r="162">
          <cell r="A162" t="str">
            <v>Materiales para cañería Ø 110, incluye caños PVC, ramales, curvas, juntas, etc</v>
          </cell>
          <cell r="B162" t="str">
            <v>ml</v>
          </cell>
          <cell r="C162">
            <v>0</v>
          </cell>
          <cell r="D162" t="str">
            <v>IIEE-SJ - 222002</v>
          </cell>
          <cell r="E162" t="str">
            <v>Caño PVC R Diam. 150 mm</v>
          </cell>
        </row>
        <row r="163">
          <cell r="A163" t="str">
            <v>Válvula esclusa Ø 110 con caja brasero, ladrillo, cemento, arena gruesa y ripio</v>
          </cell>
          <cell r="B163" t="str">
            <v xml:space="preserve">un  </v>
          </cell>
          <cell r="C163">
            <v>0</v>
          </cell>
          <cell r="D163" t="str">
            <v>IIEE-SJ - 222004</v>
          </cell>
          <cell r="E163" t="str">
            <v>Válv.esclusa sm de HºFº d/brida 250 mm *1</v>
          </cell>
        </row>
        <row r="164">
          <cell r="A164" t="str">
            <v>Hidrante a bola completo c/caja</v>
          </cell>
          <cell r="B164" t="str">
            <v xml:space="preserve">un  </v>
          </cell>
          <cell r="C164">
            <v>0</v>
          </cell>
          <cell r="D164" t="str">
            <v>INDEC-CM - 41273-11</v>
          </cell>
          <cell r="E164" t="str">
            <v>Caño de hierro fundido de  0,064 m</v>
          </cell>
        </row>
        <row r="165">
          <cell r="A165" t="str">
            <v>Carretel de 300 x 75</v>
          </cell>
          <cell r="B165" t="str">
            <v xml:space="preserve">un  </v>
          </cell>
          <cell r="C165">
            <v>0</v>
          </cell>
          <cell r="D165" t="str">
            <v>INDEC-CM - 41273-11</v>
          </cell>
          <cell r="E165" t="str">
            <v>Caño de hierro fundido de  0,064 m</v>
          </cell>
        </row>
        <row r="166">
          <cell r="A166" t="str">
            <v xml:space="preserve">Juntas Gibault </v>
          </cell>
          <cell r="B166" t="str">
            <v xml:space="preserve">un  </v>
          </cell>
          <cell r="C166">
            <v>0</v>
          </cell>
          <cell r="D166" t="str">
            <v>INDEC-CM - 41273-11</v>
          </cell>
          <cell r="E166" t="str">
            <v>Caño de hierro fundido de  0,064 m</v>
          </cell>
        </row>
        <row r="167">
          <cell r="A167" t="str">
            <v>Transiciones</v>
          </cell>
          <cell r="B167" t="str">
            <v xml:space="preserve">un  </v>
          </cell>
          <cell r="C167">
            <v>0</v>
          </cell>
          <cell r="D167" t="str">
            <v>INDEC-CM - 41273-11</v>
          </cell>
          <cell r="E167" t="str">
            <v>Caño de hierro fundido de  0,064 m</v>
          </cell>
        </row>
        <row r="168">
          <cell r="A168" t="str">
            <v>Caja brasero</v>
          </cell>
          <cell r="B168" t="str">
            <v xml:space="preserve">un  </v>
          </cell>
          <cell r="C168">
            <v>0</v>
          </cell>
          <cell r="D168" t="str">
            <v>IIEE-SJ - 222007</v>
          </cell>
          <cell r="E168" t="str">
            <v>Caja para empotrar en vereda</v>
          </cell>
        </row>
        <row r="169">
          <cell r="A169" t="str">
            <v>Ladrillos</v>
          </cell>
          <cell r="B169" t="str">
            <v xml:space="preserve">un  </v>
          </cell>
          <cell r="C169">
            <v>0</v>
          </cell>
          <cell r="D169" t="str">
            <v>IIEE-SJ - 205002</v>
          </cell>
          <cell r="E169" t="str">
            <v>Ladrillón de 1°</v>
          </cell>
        </row>
        <row r="170">
          <cell r="A170" t="str">
            <v>Kit conexión de agua de 20 mm c/niple</v>
          </cell>
          <cell r="B170" t="str">
            <v xml:space="preserve">un  </v>
          </cell>
          <cell r="C170">
            <v>0</v>
          </cell>
          <cell r="D170" t="str">
            <v>IIEE-SJ - 222006</v>
          </cell>
          <cell r="E170" t="str">
            <v>Kits completo conexión domiciliaria</v>
          </cell>
        </row>
        <row r="171">
          <cell r="A171" t="str">
            <v>Caja de PVC para medidor de agua</v>
          </cell>
          <cell r="B171" t="str">
            <v xml:space="preserve">un  </v>
          </cell>
          <cell r="C171">
            <v>0</v>
          </cell>
          <cell r="D171" t="str">
            <v>IIEE-SJ - 222006</v>
          </cell>
          <cell r="E171" t="str">
            <v>Kits completo conexión domiciliaria</v>
          </cell>
        </row>
        <row r="172">
          <cell r="A172" t="str">
            <v>Caño PAD de 20 mm</v>
          </cell>
          <cell r="B172" t="str">
            <v>ml</v>
          </cell>
          <cell r="C172">
            <v>0</v>
          </cell>
          <cell r="D172" t="str">
            <v>IIEE-SJ - 222005</v>
          </cell>
          <cell r="E172" t="str">
            <v>Caño Polietileno al/dens MRS-80-K10- 20mm</v>
          </cell>
        </row>
        <row r="173">
          <cell r="A173" t="str">
            <v>Medidor de caudal</v>
          </cell>
          <cell r="B173" t="str">
            <v xml:space="preserve">un  </v>
          </cell>
          <cell r="C173">
            <v>0</v>
          </cell>
          <cell r="D173" t="str">
            <v>IIEE-SJ - 222006</v>
          </cell>
          <cell r="E173" t="str">
            <v>Kits completo conexión domiciliaria</v>
          </cell>
        </row>
        <row r="174">
          <cell r="A174" t="str">
            <v>Tubo PVC 40 x 4 metros</v>
          </cell>
          <cell r="B174" t="str">
            <v>ml</v>
          </cell>
          <cell r="C174">
            <v>0</v>
          </cell>
          <cell r="D174" t="str">
            <v>IIEE-SJ - 222008</v>
          </cell>
          <cell r="E174" t="str">
            <v>Caño PVC 40mm diam, 3,2mm esp.</v>
          </cell>
        </row>
        <row r="175">
          <cell r="A175" t="str">
            <v xml:space="preserve">Caño rect Ø160mm de PVC k-10, Incl. Piezas esp, juntas, etc. </v>
          </cell>
          <cell r="B175" t="str">
            <v>ml</v>
          </cell>
          <cell r="C175">
            <v>0</v>
          </cell>
          <cell r="D175" t="str">
            <v>IIEE-SJ - 222002</v>
          </cell>
          <cell r="E175" t="str">
            <v>Caño PVC R Diam. 150 mm</v>
          </cell>
        </row>
        <row r="176">
          <cell r="A176" t="str">
            <v xml:space="preserve">Caño rect Ø110mm de PVC k-10, Incl. Piezas esp, juntas, etc. </v>
          </cell>
          <cell r="B176" t="str">
            <v>ml</v>
          </cell>
          <cell r="C176">
            <v>0</v>
          </cell>
          <cell r="D176" t="str">
            <v>IIEE-SJ - 222003</v>
          </cell>
          <cell r="E176" t="str">
            <v>Válv.esclusa sm de HºFº d/brida 75 mm *1</v>
          </cell>
        </row>
        <row r="177">
          <cell r="A177" t="str">
            <v xml:space="preserve">Valvulas esclusas Ø150mm (Incluye Const. De Camara) </v>
          </cell>
          <cell r="B177" t="str">
            <v xml:space="preserve">un  </v>
          </cell>
          <cell r="C177">
            <v>0</v>
          </cell>
          <cell r="D177" t="str">
            <v>INDEC-CM - 41273-11</v>
          </cell>
          <cell r="E177" t="str">
            <v>Caño de hierro fundido de  0,064 m</v>
          </cell>
        </row>
        <row r="178">
          <cell r="A178" t="str">
            <v xml:space="preserve">Valvulas esclusas Ø100mm (Incluye Const. De Camara) </v>
          </cell>
          <cell r="B178" t="str">
            <v xml:space="preserve">un  </v>
          </cell>
          <cell r="C178">
            <v>0</v>
          </cell>
          <cell r="D178" t="str">
            <v>INDEC-CM - 41273-11</v>
          </cell>
          <cell r="E178" t="str">
            <v>Caño de hierro fundido de  0,064 m</v>
          </cell>
        </row>
        <row r="179">
          <cell r="A179" t="str">
            <v>Paquete estructural</v>
          </cell>
          <cell r="B179" t="str">
            <v>m3</v>
          </cell>
          <cell r="C179">
            <v>0</v>
          </cell>
          <cell r="D179" t="str">
            <v>IIEE-SJ - 203002</v>
          </cell>
          <cell r="E179" t="str">
            <v>Canto rodado clasificado</v>
          </cell>
        </row>
        <row r="180">
          <cell r="A180" t="str">
            <v>Relleno superior</v>
          </cell>
          <cell r="B180" t="str">
            <v>m3</v>
          </cell>
          <cell r="C180">
            <v>0</v>
          </cell>
          <cell r="D180" t="str">
            <v>IIEE-SJ - 203002</v>
          </cell>
          <cell r="E180" t="str">
            <v>Canto rodado clasificado</v>
          </cell>
        </row>
        <row r="181">
          <cell r="A181"/>
          <cell r="B181"/>
          <cell r="C181"/>
          <cell r="D181"/>
          <cell r="E181" t="str">
            <v/>
          </cell>
        </row>
        <row r="182">
          <cell r="A182"/>
          <cell r="B182"/>
          <cell r="C182"/>
          <cell r="D182"/>
          <cell r="E182" t="str">
            <v/>
          </cell>
        </row>
        <row r="183">
          <cell r="A183"/>
          <cell r="B183"/>
          <cell r="C183"/>
          <cell r="D183"/>
          <cell r="E183" t="str">
            <v/>
          </cell>
        </row>
        <row r="184">
          <cell r="A184"/>
          <cell r="B184"/>
          <cell r="C184"/>
          <cell r="D184"/>
          <cell r="E184" t="str">
            <v/>
          </cell>
        </row>
        <row r="185">
          <cell r="A185"/>
          <cell r="B185"/>
          <cell r="C185"/>
          <cell r="D185"/>
          <cell r="E185" t="str">
            <v/>
          </cell>
        </row>
        <row r="186">
          <cell r="A186"/>
          <cell r="B186"/>
          <cell r="C186"/>
          <cell r="D186"/>
          <cell r="E186" t="str">
            <v/>
          </cell>
        </row>
        <row r="187">
          <cell r="A187"/>
          <cell r="B187"/>
          <cell r="C187"/>
          <cell r="D187"/>
          <cell r="E187" t="str">
            <v/>
          </cell>
        </row>
        <row r="188">
          <cell r="A188" t="str">
            <v>RED CLOACA</v>
          </cell>
          <cell r="B188"/>
          <cell r="C188"/>
          <cell r="D188"/>
          <cell r="E188" t="str">
            <v/>
          </cell>
        </row>
        <row r="189">
          <cell r="A189" t="str">
            <v>caño PVC-RCP D= 250mm</v>
          </cell>
          <cell r="B189" t="str">
            <v>ML</v>
          </cell>
          <cell r="C189">
            <v>0</v>
          </cell>
          <cell r="D189" t="str">
            <v>IIEE-SJ - 222010</v>
          </cell>
          <cell r="E189" t="str">
            <v>Caño PVC p/cloacas 315 mm diam. Reglam.</v>
          </cell>
        </row>
        <row r="190">
          <cell r="A190" t="str">
            <v>caño PVC-RCP D= 160mm</v>
          </cell>
          <cell r="B190" t="str">
            <v>ML</v>
          </cell>
          <cell r="C190">
            <v>0</v>
          </cell>
          <cell r="D190" t="str">
            <v>IIEE-SJ - 222009</v>
          </cell>
          <cell r="E190" t="str">
            <v>Caño PVC p/cloacas 160 mm diam. Reglam.</v>
          </cell>
        </row>
        <row r="191">
          <cell r="A191" t="str">
            <v xml:space="preserve">Tapa y marco H°F° Boca de registro p/calle </v>
          </cell>
          <cell r="B191" t="str">
            <v xml:space="preserve">un  </v>
          </cell>
          <cell r="C191">
            <v>0</v>
          </cell>
          <cell r="D191" t="str">
            <v>IIEE-SJ - 222011</v>
          </cell>
          <cell r="E191" t="str">
            <v>Marco y Tapa de HºFº pesado 600mm diam</v>
          </cell>
        </row>
        <row r="192">
          <cell r="A192" t="str">
            <v>caño PVC 110mm</v>
          </cell>
          <cell r="B192" t="str">
            <v>ML</v>
          </cell>
          <cell r="C192">
            <v>0</v>
          </cell>
          <cell r="D192" t="str">
            <v>IIEE-SJ - 222013</v>
          </cell>
          <cell r="E192" t="str">
            <v>Caño PVC Cloacas 110 mm</v>
          </cell>
        </row>
        <row r="193">
          <cell r="A193" t="str">
            <v>ramal Y 160x110</v>
          </cell>
          <cell r="B193" t="str">
            <v xml:space="preserve">un  </v>
          </cell>
          <cell r="C193">
            <v>0</v>
          </cell>
          <cell r="D193" t="str">
            <v>IIEE-SJ - 222014</v>
          </cell>
          <cell r="E193" t="str">
            <v>Ramal PVC Cloacas 160x110mm a 45º c/ag</v>
          </cell>
        </row>
        <row r="194">
          <cell r="A194" t="str">
            <v>curva PVC 110 a 45º</v>
          </cell>
          <cell r="B194" t="str">
            <v xml:space="preserve">un  </v>
          </cell>
          <cell r="C194">
            <v>0</v>
          </cell>
          <cell r="D194" t="str">
            <v>IIEE-SJ - 222015</v>
          </cell>
          <cell r="E194" t="str">
            <v>Curva 110 mm diam. A 45º c/aro de goma</v>
          </cell>
        </row>
        <row r="195">
          <cell r="A195" t="str">
            <v>curva PVC 110 a 90º</v>
          </cell>
          <cell r="B195" t="str">
            <v xml:space="preserve">un  </v>
          </cell>
          <cell r="C195">
            <v>0</v>
          </cell>
          <cell r="D195" t="str">
            <v>IIEE-SJ - 222015</v>
          </cell>
          <cell r="E195" t="str">
            <v>Curva 110 mm diam. A 45º c/aro de goma</v>
          </cell>
        </row>
        <row r="196">
          <cell r="A196" t="str">
            <v>Montura 250x110</v>
          </cell>
          <cell r="B196" t="str">
            <v xml:space="preserve">un  </v>
          </cell>
          <cell r="C196">
            <v>0</v>
          </cell>
          <cell r="D196" t="str">
            <v>IIEE-SJ - 222014</v>
          </cell>
          <cell r="E196" t="str">
            <v>Ramal PVC Cloacas 160x110mm a 45º c/ag</v>
          </cell>
        </row>
        <row r="197">
          <cell r="A197" t="str">
            <v>ramal Y 250x110</v>
          </cell>
          <cell r="B197" t="str">
            <v xml:space="preserve">un  </v>
          </cell>
          <cell r="C197">
            <v>0</v>
          </cell>
          <cell r="D197" t="str">
            <v>IIEE-SJ - 222014</v>
          </cell>
          <cell r="E197" t="str">
            <v>Ramal PVC Cloacas 160x110mm a 45º c/ag</v>
          </cell>
        </row>
        <row r="198">
          <cell r="A198" t="str">
            <v>Termotanque eléctrico o gas</v>
          </cell>
          <cell r="B198" t="str">
            <v>un</v>
          </cell>
          <cell r="C198">
            <v>14366.33</v>
          </cell>
          <cell r="D198" t="str">
            <v>INDEC-CM - 44826-21</v>
          </cell>
          <cell r="E198" t="str">
            <v>Termotanques</v>
          </cell>
        </row>
        <row r="199">
          <cell r="A199"/>
          <cell r="B199"/>
          <cell r="C199"/>
          <cell r="D199"/>
          <cell r="E199" t="str">
            <v/>
          </cell>
        </row>
        <row r="200">
          <cell r="A200"/>
          <cell r="B200"/>
          <cell r="C200"/>
          <cell r="D200"/>
          <cell r="E200" t="str">
            <v/>
          </cell>
        </row>
        <row r="201">
          <cell r="A201"/>
          <cell r="B201"/>
          <cell r="C201"/>
          <cell r="D201"/>
          <cell r="E201" t="str">
            <v/>
          </cell>
        </row>
        <row r="202">
          <cell r="A202"/>
          <cell r="B202"/>
          <cell r="C202"/>
          <cell r="D202"/>
          <cell r="E202" t="str">
            <v/>
          </cell>
        </row>
        <row r="203">
          <cell r="A203"/>
          <cell r="B203"/>
          <cell r="C203"/>
          <cell r="D203"/>
          <cell r="E203" t="str">
            <v/>
          </cell>
        </row>
        <row r="204">
          <cell r="A204"/>
          <cell r="B204"/>
          <cell r="C204"/>
          <cell r="D204"/>
          <cell r="E204" t="str">
            <v/>
          </cell>
        </row>
        <row r="205">
          <cell r="A205"/>
          <cell r="B205"/>
          <cell r="C205"/>
          <cell r="D205"/>
          <cell r="E205" t="str">
            <v/>
          </cell>
        </row>
        <row r="206">
          <cell r="A206"/>
          <cell r="B206"/>
          <cell r="C206"/>
          <cell r="D206"/>
          <cell r="E206" t="str">
            <v/>
          </cell>
        </row>
        <row r="207">
          <cell r="A207"/>
          <cell r="B207"/>
          <cell r="C207"/>
          <cell r="D207"/>
          <cell r="E207" t="str">
            <v/>
          </cell>
        </row>
        <row r="208">
          <cell r="A208"/>
          <cell r="B208"/>
          <cell r="C208"/>
          <cell r="D208"/>
          <cell r="E208" t="str">
            <v/>
          </cell>
        </row>
        <row r="209">
          <cell r="A209" t="str">
            <v xml:space="preserve"> Cartel de obra</v>
          </cell>
          <cell r="B209" t="str">
            <v>GL</v>
          </cell>
          <cell r="C209">
            <v>0</v>
          </cell>
          <cell r="D209" t="str">
            <v>INDEC-PB - 42944-2</v>
          </cell>
          <cell r="E209" t="str">
            <v xml:space="preserve">Clavos                                                                 </v>
          </cell>
        </row>
        <row r="210">
          <cell r="A210" t="str">
            <v>Contenedor deposito</v>
          </cell>
          <cell r="B210" t="str">
            <v xml:space="preserve">un   </v>
          </cell>
          <cell r="C210">
            <v>0</v>
          </cell>
          <cell r="D210" t="str">
            <v>DNV-T I - 59</v>
          </cell>
          <cell r="E210" t="str">
            <v>Alquiler equipos.</v>
          </cell>
        </row>
        <row r="211">
          <cell r="A211" t="str">
            <v>baño quimico</v>
          </cell>
          <cell r="B211" t="str">
            <v xml:space="preserve">un   </v>
          </cell>
          <cell r="C211">
            <v>0</v>
          </cell>
          <cell r="D211" t="str">
            <v>DNV-T I - 59</v>
          </cell>
          <cell r="E211" t="str">
            <v>Alquiler equipos.</v>
          </cell>
        </row>
        <row r="212">
          <cell r="A212" t="str">
            <v xml:space="preserve"> Tablas</v>
          </cell>
          <cell r="B212" t="str">
            <v xml:space="preserve">un   </v>
          </cell>
          <cell r="C212">
            <v>5.6</v>
          </cell>
          <cell r="D212" t="str">
            <v>INDEC-CM - 31100-11</v>
          </cell>
          <cell r="E212" t="str">
            <v>Tirante  sin cepillar</v>
          </cell>
        </row>
        <row r="213">
          <cell r="A213" t="str">
            <v xml:space="preserve"> Clavos</v>
          </cell>
          <cell r="B213" t="str">
            <v>KG</v>
          </cell>
          <cell r="C213">
            <v>44.41</v>
          </cell>
          <cell r="D213" t="str">
            <v>INDEC-PB - 42944-2</v>
          </cell>
          <cell r="E213" t="str">
            <v xml:space="preserve">Clavos                                                                 </v>
          </cell>
        </row>
        <row r="214">
          <cell r="A214" t="str">
            <v xml:space="preserve"> Agua</v>
          </cell>
          <cell r="B214" t="str">
            <v xml:space="preserve">un   </v>
          </cell>
          <cell r="C214">
            <v>24.53</v>
          </cell>
          <cell r="D214" t="str">
            <v>INDEC-GG 18000-1</v>
          </cell>
          <cell r="E214" t="str">
            <v>Agua para construcción</v>
          </cell>
        </row>
        <row r="215">
          <cell r="A215" t="str">
            <v>Oficina para la inspeccion</v>
          </cell>
          <cell r="B215" t="str">
            <v xml:space="preserve">un   </v>
          </cell>
          <cell r="C215">
            <v>6300</v>
          </cell>
          <cell r="D215" t="str">
            <v>INDEC-PB - 42999-2</v>
          </cell>
          <cell r="E215" t="str">
            <v xml:space="preserve">Chapas metálicas                                                       </v>
          </cell>
        </row>
        <row r="216">
          <cell r="A216" t="str">
            <v>Equipamiento oficina</v>
          </cell>
          <cell r="B216" t="str">
            <v>GL</v>
          </cell>
          <cell r="C216">
            <v>6899</v>
          </cell>
          <cell r="D216" t="str">
            <v>INDEC-PB - 31430-1</v>
          </cell>
          <cell r="E216" t="str">
            <v xml:space="preserve">Maderas aglomeradas                                                    </v>
          </cell>
        </row>
        <row r="217">
          <cell r="A217" t="str">
            <v>Cierre perimetral</v>
          </cell>
          <cell r="B217" t="str">
            <v>GL</v>
          </cell>
          <cell r="C217">
            <v>85699.32</v>
          </cell>
          <cell r="D217" t="str">
            <v>INDEC-CM - 31100-11</v>
          </cell>
          <cell r="E217" t="str">
            <v>Tirante  sin cepillar</v>
          </cell>
        </row>
        <row r="218">
          <cell r="A218" t="str">
            <v xml:space="preserve"> Cemento</v>
          </cell>
          <cell r="B218" t="str">
            <v>KG</v>
          </cell>
          <cell r="C218">
            <v>3.18</v>
          </cell>
          <cell r="D218" t="str">
            <v>INDEC-CM - 37440-11</v>
          </cell>
          <cell r="E218" t="str">
            <v>Cemento portland normal, en bolsa</v>
          </cell>
        </row>
        <row r="219">
          <cell r="A219" t="str">
            <v xml:space="preserve"> Arena gruesa lavada</v>
          </cell>
          <cell r="B219" t="str">
            <v>M3</v>
          </cell>
          <cell r="C219">
            <v>208.3</v>
          </cell>
          <cell r="D219" t="str">
            <v>IIEE-SJ - 203001</v>
          </cell>
          <cell r="E219" t="str">
            <v>Arena clasificada lavada</v>
          </cell>
        </row>
        <row r="220">
          <cell r="A220" t="str">
            <v xml:space="preserve"> Ripio clasificado</v>
          </cell>
          <cell r="B220" t="str">
            <v>M3</v>
          </cell>
          <cell r="C220">
            <v>162.01</v>
          </cell>
          <cell r="D220" t="str">
            <v>IIEE-SJ - 203002</v>
          </cell>
          <cell r="E220" t="str">
            <v>Canto rodado clasificado</v>
          </cell>
        </row>
        <row r="221">
          <cell r="A221" t="str">
            <v>Piedra Bola</v>
          </cell>
          <cell r="B221" t="str">
            <v>m3</v>
          </cell>
          <cell r="C221">
            <v>122.36</v>
          </cell>
          <cell r="D221" t="str">
            <v>INDEC-PB - 15320-1</v>
          </cell>
          <cell r="E221" t="str">
            <v xml:space="preserve">Piedras                                                                </v>
          </cell>
        </row>
        <row r="222">
          <cell r="A222" t="str">
            <v xml:space="preserve"> Hormigón Elaborado</v>
          </cell>
          <cell r="B222" t="str">
            <v>m3</v>
          </cell>
          <cell r="C222">
            <v>1562.22</v>
          </cell>
          <cell r="D222" t="str">
            <v>INDEC-CM - 37510-11</v>
          </cell>
          <cell r="E222" t="str">
            <v>Hormigón elaborado</v>
          </cell>
        </row>
        <row r="223">
          <cell r="A223" t="str">
            <v xml:space="preserve"> Hierro</v>
          </cell>
          <cell r="B223" t="str">
            <v>KG</v>
          </cell>
          <cell r="C223">
            <v>29.16</v>
          </cell>
          <cell r="D223" t="str">
            <v>INDEC-CM - 41242-11</v>
          </cell>
          <cell r="E223" t="str">
            <v>Acero aletado conformado, en barra</v>
          </cell>
        </row>
        <row r="224">
          <cell r="A224" t="str">
            <v xml:space="preserve"> Incidencia de encofrado</v>
          </cell>
          <cell r="B224" t="str">
            <v>PLG</v>
          </cell>
          <cell r="C224">
            <v>5.3</v>
          </cell>
          <cell r="D224" t="str">
            <v>INDEC-CM - 31100-11</v>
          </cell>
          <cell r="E224" t="str">
            <v>Tirante  sin cepillar</v>
          </cell>
        </row>
        <row r="225">
          <cell r="A225" t="str">
            <v xml:space="preserve"> Alambre</v>
          </cell>
          <cell r="B225" t="str">
            <v>KG</v>
          </cell>
          <cell r="C225">
            <v>40.729999999999997</v>
          </cell>
          <cell r="D225" t="str">
            <v>INDEC-PB - 41263-1</v>
          </cell>
          <cell r="E225" t="str">
            <v xml:space="preserve">Alambres de acero                                                      </v>
          </cell>
        </row>
        <row r="226">
          <cell r="A226" t="str">
            <v xml:space="preserve"> Hidrófugo</v>
          </cell>
          <cell r="B226" t="str">
            <v>KG</v>
          </cell>
          <cell r="C226">
            <v>48.36</v>
          </cell>
          <cell r="D226" t="str">
            <v>INDEC-PB - 37990-1</v>
          </cell>
          <cell r="E226" t="str">
            <v xml:space="preserve">Hidrófugos                                                             </v>
          </cell>
        </row>
        <row r="227">
          <cell r="A227" t="str">
            <v xml:space="preserve"> Cal hidratada</v>
          </cell>
          <cell r="B227" t="str">
            <v>KG</v>
          </cell>
          <cell r="C227">
            <v>2.74</v>
          </cell>
          <cell r="D227" t="str">
            <v>INDEC-CM - 37420-11</v>
          </cell>
          <cell r="E227" t="str">
            <v>Cal área hidratada</v>
          </cell>
        </row>
        <row r="228">
          <cell r="A228" t="str">
            <v xml:space="preserve"> Ladrillón</v>
          </cell>
          <cell r="B228" t="str">
            <v xml:space="preserve">un   </v>
          </cell>
          <cell r="C228">
            <v>5.79</v>
          </cell>
          <cell r="D228" t="str">
            <v>IIEE-SJ - 205002</v>
          </cell>
          <cell r="E228" t="str">
            <v>Ladrillón de 1°</v>
          </cell>
        </row>
        <row r="229">
          <cell r="A229" t="str">
            <v xml:space="preserve"> Emulsión asfáltica</v>
          </cell>
          <cell r="B229" t="str">
            <v>KG</v>
          </cell>
          <cell r="C229">
            <v>11.8</v>
          </cell>
          <cell r="D229" t="str">
            <v>IIEE-SJ - 206001</v>
          </cell>
          <cell r="E229" t="str">
            <v>Emulsión asfáltica envase x 18 lts. (RicAsfalt )</v>
          </cell>
        </row>
        <row r="230">
          <cell r="A230" t="str">
            <v>Cal</v>
          </cell>
          <cell r="B230" t="str">
            <v>KG</v>
          </cell>
          <cell r="C230">
            <v>2.74</v>
          </cell>
          <cell r="D230" t="str">
            <v>INDEC-CM - 37420-11</v>
          </cell>
          <cell r="E230" t="str">
            <v>Cal área hidratada</v>
          </cell>
        </row>
        <row r="231">
          <cell r="A231" t="str">
            <v xml:space="preserve"> Cerámicos 33 x 33</v>
          </cell>
          <cell r="B231" t="str">
            <v>m2</v>
          </cell>
          <cell r="C231">
            <v>172.55</v>
          </cell>
          <cell r="D231" t="str">
            <v>INDEC-PB - 37370-1</v>
          </cell>
          <cell r="E231" t="str">
            <v xml:space="preserve">Baldosas cerámicas                                                     </v>
          </cell>
        </row>
        <row r="232">
          <cell r="A232" t="str">
            <v>Pastina</v>
          </cell>
          <cell r="B232" t="str">
            <v>kg</v>
          </cell>
          <cell r="C232">
            <v>18.180239999999998</v>
          </cell>
          <cell r="D232" t="str">
            <v>IIEE-SJ - 204003</v>
          </cell>
          <cell r="E232" t="str">
            <v>Cemento blanco bolsa de 42 Kg. "Pingüino"</v>
          </cell>
        </row>
        <row r="233">
          <cell r="A233" t="str">
            <v xml:space="preserve"> Arena fina</v>
          </cell>
          <cell r="B233" t="str">
            <v>M3</v>
          </cell>
          <cell r="C233">
            <v>231.44</v>
          </cell>
          <cell r="D233" t="str">
            <v>IIEE-SJ - 203001</v>
          </cell>
          <cell r="E233" t="str">
            <v>Arena clasificada lavada</v>
          </cell>
        </row>
        <row r="234">
          <cell r="A234" t="str">
            <v>Salpicado plastico incluye jaharro</v>
          </cell>
          <cell r="B234" t="str">
            <v>kg</v>
          </cell>
          <cell r="C234">
            <v>135.34</v>
          </cell>
          <cell r="D234" t="str">
            <v>INDEC-PB - 37990-2</v>
          </cell>
          <cell r="E234" t="str">
            <v xml:space="preserve">Pegamentos para revestimientos                                         </v>
          </cell>
        </row>
        <row r="235">
          <cell r="A235" t="str">
            <v xml:space="preserve"> Mesada Granito natural</v>
          </cell>
          <cell r="B235" t="str">
            <v xml:space="preserve">un   </v>
          </cell>
          <cell r="C235">
            <v>3934.48</v>
          </cell>
          <cell r="D235" t="str">
            <v>INDEC-CM - 37610-12</v>
          </cell>
          <cell r="E235" t="str">
            <v>Mesada de granito con perforación para bacha</v>
          </cell>
        </row>
        <row r="236">
          <cell r="A236" t="str">
            <v>Mesada exterior H A</v>
          </cell>
          <cell r="B236" t="str">
            <v xml:space="preserve">un   </v>
          </cell>
          <cell r="C236">
            <v>0</v>
          </cell>
          <cell r="D236" t="str">
            <v>INDEC-CM - 37510-11</v>
          </cell>
          <cell r="E236" t="str">
            <v>Hormigón elaborado</v>
          </cell>
        </row>
        <row r="237">
          <cell r="A237" t="str">
            <v>Campana cocina</v>
          </cell>
          <cell r="B237" t="str">
            <v xml:space="preserve">un   </v>
          </cell>
          <cell r="C237">
            <v>0</v>
          </cell>
          <cell r="D237" t="str">
            <v>INDEC-PB - 2811-1</v>
          </cell>
          <cell r="E237" t="str">
            <v>Estructuras metálicas para construcción (incluye: Aberturas de aluminio, Aberturas de chapa de hierro y Cortinas de aluminio)</v>
          </cell>
        </row>
        <row r="238">
          <cell r="A238" t="str">
            <v xml:space="preserve"> Bacha metálica</v>
          </cell>
          <cell r="B238" t="str">
            <v xml:space="preserve">un   </v>
          </cell>
          <cell r="C238">
            <v>0</v>
          </cell>
          <cell r="D238" t="str">
            <v>INDEC-CM - 42911-71</v>
          </cell>
          <cell r="E238" t="str">
            <v>Pileta de cocina de acero inoxidable</v>
          </cell>
        </row>
        <row r="239">
          <cell r="A239" t="str">
            <v xml:space="preserve"> Ménsulas</v>
          </cell>
          <cell r="B239" t="str">
            <v xml:space="preserve">un   </v>
          </cell>
          <cell r="C239">
            <v>229.13</v>
          </cell>
          <cell r="D239" t="str">
            <v>INDEC-PB - 41251-1</v>
          </cell>
          <cell r="E239" t="str">
            <v xml:space="preserve">Perfiles de hierro                                                     </v>
          </cell>
        </row>
        <row r="240">
          <cell r="A240" t="str">
            <v>Accesorios ventilacion campana</v>
          </cell>
          <cell r="B240" t="str">
            <v>GL</v>
          </cell>
          <cell r="C240">
            <v>0</v>
          </cell>
          <cell r="D240" t="str">
            <v>INDEC-CM - 41277-11</v>
          </cell>
          <cell r="E240" t="str">
            <v>Caño de chapa galvanizada</v>
          </cell>
        </row>
        <row r="241">
          <cell r="A241" t="str">
            <v xml:space="preserve"> Pintura antióxido</v>
          </cell>
          <cell r="B241" t="str">
            <v>LT</v>
          </cell>
          <cell r="C241">
            <v>162.01</v>
          </cell>
          <cell r="D241" t="str">
            <v>INDEC-PB - 35110-2</v>
          </cell>
          <cell r="E241" t="str">
            <v xml:space="preserve">Esmaltes sintéticos                                                    </v>
          </cell>
        </row>
        <row r="242">
          <cell r="A242" t="str">
            <v xml:space="preserve"> Esmalte sintético</v>
          </cell>
          <cell r="B242" t="str">
            <v>LT</v>
          </cell>
          <cell r="C242">
            <v>229.13</v>
          </cell>
          <cell r="D242" t="str">
            <v>INDEC-PB - 35110-2</v>
          </cell>
          <cell r="E242" t="str">
            <v xml:space="preserve">Esmaltes sintéticos                                                    </v>
          </cell>
        </row>
        <row r="243">
          <cell r="A243" t="str">
            <v xml:space="preserve"> Aguarrás</v>
          </cell>
          <cell r="B243" t="str">
            <v>LT</v>
          </cell>
          <cell r="C243">
            <v>60.17</v>
          </cell>
          <cell r="D243" t="str">
            <v>INDEC-PB - 33310-1</v>
          </cell>
          <cell r="E243" t="str">
            <v xml:space="preserve">Naftas                                                                 </v>
          </cell>
        </row>
        <row r="244">
          <cell r="A244" t="str">
            <v>Imprimador</v>
          </cell>
          <cell r="B244" t="str">
            <v>LT</v>
          </cell>
          <cell r="C244">
            <v>0</v>
          </cell>
          <cell r="D244" t="str">
            <v>IIEE-SJ - 220006</v>
          </cell>
          <cell r="E244" t="str">
            <v>Pintura ligante imprimador x 20 lts</v>
          </cell>
        </row>
        <row r="245">
          <cell r="A245" t="str">
            <v xml:space="preserve"> Pintura al látex</v>
          </cell>
          <cell r="B245" t="str">
            <v>LT</v>
          </cell>
          <cell r="C245">
            <v>92.58</v>
          </cell>
          <cell r="D245" t="str">
            <v>INDEC-PB - 35110-3</v>
          </cell>
          <cell r="E245" t="str">
            <v xml:space="preserve">Pinturas al látex                                                      </v>
          </cell>
        </row>
        <row r="246">
          <cell r="A246" t="str">
            <v xml:space="preserve"> Lija al agua</v>
          </cell>
          <cell r="B246" t="str">
            <v xml:space="preserve">un   </v>
          </cell>
          <cell r="C246">
            <v>7.17</v>
          </cell>
          <cell r="D246" t="str">
            <v>INDEC-PB - 37910-1</v>
          </cell>
          <cell r="E246" t="str">
            <v xml:space="preserve">Abrasivos                                                              </v>
          </cell>
        </row>
        <row r="247">
          <cell r="A247" t="str">
            <v>Film PBD negro 6 mts. X 200 mic X 50 mts.</v>
          </cell>
          <cell r="B247" t="str">
            <v>m2</v>
          </cell>
          <cell r="C247">
            <v>0</v>
          </cell>
          <cell r="D247" t="str">
            <v>INDEC-PB - 36490-4</v>
          </cell>
          <cell r="E247" t="str">
            <v xml:space="preserve">Film de polietileno                                                    </v>
          </cell>
        </row>
        <row r="248">
          <cell r="A248" t="str">
            <v>Hormigón elaborado h11</v>
          </cell>
          <cell r="B248" t="str">
            <v>m3</v>
          </cell>
          <cell r="C248">
            <v>0</v>
          </cell>
          <cell r="D248" t="str">
            <v>IIEE-SJ - 218</v>
          </cell>
          <cell r="E248" t="str">
            <v>Hormigón Elaborado</v>
          </cell>
        </row>
        <row r="249">
          <cell r="A249" t="str">
            <v>Hormigón elaborado h13</v>
          </cell>
          <cell r="B249" t="str">
            <v>m3</v>
          </cell>
          <cell r="C249">
            <v>0</v>
          </cell>
          <cell r="D249" t="str">
            <v>IIEE-SJ - 218002</v>
          </cell>
          <cell r="E249" t="str">
            <v>250 X M3      H-13</v>
          </cell>
        </row>
        <row r="250">
          <cell r="A250" t="str">
            <v>Hormigón elaborado h17</v>
          </cell>
          <cell r="B250" t="str">
            <v>m3</v>
          </cell>
          <cell r="C250">
            <v>0</v>
          </cell>
          <cell r="D250" t="str">
            <v>IIEE-SJ - 218002</v>
          </cell>
          <cell r="E250" t="str">
            <v>250 X M3      H-13</v>
          </cell>
        </row>
        <row r="251">
          <cell r="A251" t="str">
            <v>Acero</v>
          </cell>
          <cell r="B251" t="str">
            <v>KG</v>
          </cell>
          <cell r="C251">
            <v>146.33000000000001</v>
          </cell>
          <cell r="D251" t="str">
            <v>INDEC-CM - 41242-11</v>
          </cell>
          <cell r="E251" t="str">
            <v>Acero aletado conformado, en barra</v>
          </cell>
        </row>
        <row r="252">
          <cell r="A252" t="str">
            <v>Calefon solar termosifonico</v>
          </cell>
          <cell r="B252" t="str">
            <v xml:space="preserve">un   </v>
          </cell>
          <cell r="C252">
            <v>0</v>
          </cell>
          <cell r="D252" t="str">
            <v>IIEE-SJ - 227</v>
          </cell>
          <cell r="E252" t="str">
            <v xml:space="preserve">Equipamiento </v>
          </cell>
        </row>
        <row r="253">
          <cell r="A253" t="str">
            <v>controlador inteligente</v>
          </cell>
          <cell r="B253" t="str">
            <v xml:space="preserve">un   </v>
          </cell>
          <cell r="C253">
            <v>0</v>
          </cell>
          <cell r="D253" t="str">
            <v>IIEE-SJ - 227</v>
          </cell>
          <cell r="E253" t="str">
            <v xml:space="preserve">Equipamiento </v>
          </cell>
        </row>
        <row r="254">
          <cell r="A254" t="str">
            <v>tanque compensador de presion</v>
          </cell>
          <cell r="B254" t="str">
            <v xml:space="preserve">un   </v>
          </cell>
          <cell r="C254">
            <v>0</v>
          </cell>
          <cell r="D254" t="str">
            <v>IIEE-SJ - 227</v>
          </cell>
          <cell r="E254" t="str">
            <v xml:space="preserve">Equipamiento </v>
          </cell>
        </row>
        <row r="255">
          <cell r="A255" t="str">
            <v>valvula mezcladora</v>
          </cell>
          <cell r="B255" t="str">
            <v xml:space="preserve">un   </v>
          </cell>
          <cell r="C255">
            <v>0</v>
          </cell>
          <cell r="D255" t="str">
            <v>IIEE-SJ - 227</v>
          </cell>
          <cell r="E255" t="str">
            <v xml:space="preserve">Equipamiento </v>
          </cell>
        </row>
        <row r="256">
          <cell r="A256" t="str">
            <v>Rollizo madera 16cm</v>
          </cell>
          <cell r="B256" t="str">
            <v>ml</v>
          </cell>
          <cell r="C256">
            <v>0</v>
          </cell>
          <cell r="D256" t="str">
            <v>INDEC-PB - 31100-1</v>
          </cell>
          <cell r="E256" t="str">
            <v xml:space="preserve">Maderas aserradas                                                      </v>
          </cell>
        </row>
        <row r="257">
          <cell r="A257" t="str">
            <v>Machimbre pino 3/4"</v>
          </cell>
          <cell r="B257" t="str">
            <v>m2</v>
          </cell>
          <cell r="C257">
            <v>0</v>
          </cell>
          <cell r="D257" t="str">
            <v>INDEC-CM - 31100-11</v>
          </cell>
          <cell r="E257" t="str">
            <v>Tirante  sin cepillar</v>
          </cell>
        </row>
        <row r="258">
          <cell r="A258" t="str">
            <v xml:space="preserve"> Cemento blanco</v>
          </cell>
          <cell r="B258" t="str">
            <v xml:space="preserve">un   </v>
          </cell>
          <cell r="C258">
            <v>18.05</v>
          </cell>
          <cell r="D258" t="str">
            <v>IIEE-SJ - 204003</v>
          </cell>
          <cell r="E258" t="str">
            <v>Cemento blanco bolsa de 42 Kg. "Pingüino"</v>
          </cell>
        </row>
        <row r="259">
          <cell r="A259" t="str">
            <v>Pvp 1,50x2,10 Marco c/mosq.</v>
          </cell>
          <cell r="B259" t="str">
            <v xml:space="preserve">un   </v>
          </cell>
          <cell r="C259">
            <v>0</v>
          </cell>
          <cell r="D259" t="str">
            <v>INDEC-DCTO - Inciso d)</v>
          </cell>
          <cell r="E259" t="str">
            <v>Carpinterías</v>
          </cell>
        </row>
        <row r="260">
          <cell r="A260" t="str">
            <v>P1 0,80x2,10 Marco</v>
          </cell>
          <cell r="B260" t="str">
            <v xml:space="preserve">un   </v>
          </cell>
          <cell r="C260">
            <v>0</v>
          </cell>
          <cell r="D260" t="str">
            <v>INDEC-DCTO - Inciso d)</v>
          </cell>
          <cell r="E260" t="str">
            <v>Carpinterías</v>
          </cell>
        </row>
        <row r="261">
          <cell r="A261" t="str">
            <v>P2 0,90x2,10 Marco</v>
          </cell>
          <cell r="B261" t="str">
            <v xml:space="preserve">un   </v>
          </cell>
          <cell r="C261">
            <v>0</v>
          </cell>
          <cell r="D261" t="str">
            <v>INDEC-DCTO - Inciso d)</v>
          </cell>
          <cell r="E261" t="str">
            <v>Carpinterías</v>
          </cell>
        </row>
        <row r="262">
          <cell r="A262" t="str">
            <v>Pvp 1,50x2,10 P Tablero</v>
          </cell>
          <cell r="B262" t="str">
            <v xml:space="preserve">un   </v>
          </cell>
          <cell r="C262">
            <v>0</v>
          </cell>
          <cell r="D262" t="str">
            <v>INDEC-PB - 2022-1</v>
          </cell>
          <cell r="E262" t="str">
            <v>Carpintería de madera (incluye: Cortinas de madera y Puertas placa)</v>
          </cell>
        </row>
        <row r="263">
          <cell r="A263" t="str">
            <v>P1 0,80x2,10 PP</v>
          </cell>
          <cell r="B263" t="str">
            <v xml:space="preserve">un   </v>
          </cell>
          <cell r="C263">
            <v>0</v>
          </cell>
          <cell r="D263" t="str">
            <v>INDEC-PB - 2022-1</v>
          </cell>
          <cell r="E263" t="str">
            <v>Carpintería de madera (incluye: Cortinas de madera y Puertas placa)</v>
          </cell>
        </row>
        <row r="264">
          <cell r="A264" t="str">
            <v>P2 0,90x2,10 PP</v>
          </cell>
          <cell r="B264" t="str">
            <v xml:space="preserve">un   </v>
          </cell>
          <cell r="C264">
            <v>0</v>
          </cell>
          <cell r="D264" t="str">
            <v>INDEC-PB - 2022-1</v>
          </cell>
          <cell r="E264" t="str">
            <v>Carpintería de madera (incluye: Cortinas de madera y Puertas placa)</v>
          </cell>
        </row>
        <row r="265">
          <cell r="A265" t="str">
            <v>Rejas Pv</v>
          </cell>
          <cell r="B265" t="str">
            <v xml:space="preserve">un   </v>
          </cell>
          <cell r="C265">
            <v>0</v>
          </cell>
          <cell r="D265" t="str">
            <v>INDEC-PB - 2811-1</v>
          </cell>
          <cell r="E265" t="str">
            <v>Estructuras metálicas para construcción (incluye: Aberturas de aluminio, Aberturas de chapa de hierro y Cortinas de aluminio)</v>
          </cell>
        </row>
        <row r="266">
          <cell r="A266" t="str">
            <v>Rejas Pvp</v>
          </cell>
          <cell r="B266" t="str">
            <v xml:space="preserve">un   </v>
          </cell>
          <cell r="C266">
            <v>0</v>
          </cell>
          <cell r="D266" t="str">
            <v>INDEC-PB - 2811-1</v>
          </cell>
          <cell r="E266" t="str">
            <v>Estructuras metálicas para construcción (incluye: Aberturas de aluminio, Aberturas de chapa de hierro y Cortinas de aluminio)</v>
          </cell>
        </row>
        <row r="267">
          <cell r="A267" t="str">
            <v>Cierre base tanque</v>
          </cell>
          <cell r="B267" t="str">
            <v>GL</v>
          </cell>
          <cell r="C267">
            <v>0</v>
          </cell>
          <cell r="D267" t="str">
            <v>INDEC-PB - 2811-1</v>
          </cell>
          <cell r="E267" t="str">
            <v>Estructuras metálicas para construcción (incluye: Aberturas de aluminio, Aberturas de chapa de hierro y Cortinas de aluminio)</v>
          </cell>
        </row>
        <row r="268">
          <cell r="A268" t="str">
            <v>Poste eucalipto diam. 18cm promedio</v>
          </cell>
          <cell r="B268" t="str">
            <v>ml</v>
          </cell>
          <cell r="C268">
            <v>0</v>
          </cell>
          <cell r="D268" t="str">
            <v>INDEC-PB - 31100-1</v>
          </cell>
          <cell r="E268" t="str">
            <v xml:space="preserve">Maderas aserradas                                                      </v>
          </cell>
        </row>
        <row r="269">
          <cell r="A269" t="str">
            <v>Poste eucalipto diam. 12cm promedio</v>
          </cell>
          <cell r="B269" t="str">
            <v>ml</v>
          </cell>
          <cell r="C269">
            <v>0</v>
          </cell>
          <cell r="D269" t="str">
            <v>INDEC-PB - 31100-1</v>
          </cell>
          <cell r="E269" t="str">
            <v xml:space="preserve">Maderas aserradas                                                      </v>
          </cell>
        </row>
        <row r="270">
          <cell r="A270" t="str">
            <v>Poste eucalipto diam. 16cm promedio</v>
          </cell>
          <cell r="B270" t="str">
            <v>ml</v>
          </cell>
          <cell r="C270">
            <v>0</v>
          </cell>
          <cell r="D270" t="str">
            <v>INDEC-PB - 31100-1</v>
          </cell>
          <cell r="E270" t="str">
            <v xml:space="preserve">Maderas aserradas                                                      </v>
          </cell>
        </row>
        <row r="271">
          <cell r="A271" t="str">
            <v>Accesorios pergola y preservador , curador etc.</v>
          </cell>
          <cell r="B271" t="str">
            <v>gl</v>
          </cell>
          <cell r="C271">
            <v>104.63</v>
          </cell>
          <cell r="D271" t="str">
            <v>INDEC-PB - 42999-2</v>
          </cell>
          <cell r="E271" t="str">
            <v xml:space="preserve">Chapas metálicas                                                       </v>
          </cell>
        </row>
        <row r="272">
          <cell r="A272" t="str">
            <v>Viguetas pretensadas</v>
          </cell>
          <cell r="B272" t="str">
            <v>ml</v>
          </cell>
          <cell r="C272">
            <v>0</v>
          </cell>
          <cell r="D272" t="str">
            <v>INDEC-CM - 37550-11</v>
          </cell>
          <cell r="E272" t="str">
            <v>Vigueta de hormigón pretensado</v>
          </cell>
        </row>
        <row r="273">
          <cell r="A273" t="str">
            <v>ladrillo ceramico loza 12x25x38</v>
          </cell>
          <cell r="B273" t="str">
            <v xml:space="preserve">un   </v>
          </cell>
          <cell r="C273">
            <v>0</v>
          </cell>
          <cell r="D273" t="str">
            <v>INDEC-CM - 37350-11</v>
          </cell>
          <cell r="E273" t="str">
            <v>Ladrillo cerámico hueco</v>
          </cell>
        </row>
        <row r="274">
          <cell r="A274" t="str">
            <v>Chapa DD Nº18</v>
          </cell>
          <cell r="B274" t="str">
            <v>gl</v>
          </cell>
          <cell r="C274">
            <v>3588.32</v>
          </cell>
          <cell r="D274" t="str">
            <v>INDEC-PB - 42999-2</v>
          </cell>
          <cell r="E274" t="str">
            <v xml:space="preserve">Chapas metálicas                                                       </v>
          </cell>
        </row>
        <row r="275">
          <cell r="A275" t="str">
            <v>Accesorios herrajes gabinete tubos de gas</v>
          </cell>
          <cell r="B275" t="str">
            <v>GL</v>
          </cell>
          <cell r="C275">
            <v>0</v>
          </cell>
          <cell r="D275" t="str">
            <v>INDEC-DCTO - Inciso d)</v>
          </cell>
          <cell r="E275" t="str">
            <v>Carpinterías</v>
          </cell>
        </row>
        <row r="276">
          <cell r="A276" t="str">
            <v>Pintura gabinete tubos de gas</v>
          </cell>
          <cell r="B276" t="str">
            <v>GL</v>
          </cell>
          <cell r="C276">
            <v>0</v>
          </cell>
          <cell r="D276" t="str">
            <v>INDEC-PB - 35110-2</v>
          </cell>
          <cell r="E276" t="str">
            <v xml:space="preserve">Esmaltes sintéticos                                                    </v>
          </cell>
        </row>
        <row r="277">
          <cell r="A277" t="str">
            <v>Insumos gabinete tubos de gas</v>
          </cell>
          <cell r="B277" t="str">
            <v>GL</v>
          </cell>
          <cell r="C277">
            <v>0</v>
          </cell>
          <cell r="D277" t="str">
            <v>INDEC-PB - 37910-1</v>
          </cell>
          <cell r="E277" t="str">
            <v xml:space="preserve">Abrasivos                                                              </v>
          </cell>
        </row>
        <row r="278">
          <cell r="A278" t="str">
            <v>Caños, cajas, tableros</v>
          </cell>
          <cell r="B278" t="str">
            <v>GL</v>
          </cell>
          <cell r="C278">
            <v>0</v>
          </cell>
          <cell r="D278" t="str">
            <v>IIEE-SJ - 209003</v>
          </cell>
          <cell r="E278" t="str">
            <v>Caño de Acero Semipesado 3/4"</v>
          </cell>
        </row>
        <row r="279">
          <cell r="A279" t="str">
            <v>cables, puesta a tierra</v>
          </cell>
          <cell r="B279" t="str">
            <v>GL</v>
          </cell>
          <cell r="C279">
            <v>0</v>
          </cell>
          <cell r="D279" t="str">
            <v>IIEE-SJ - 209001</v>
          </cell>
          <cell r="E279" t="str">
            <v>Cable de Cobre aislado de 1,5mm tipo Pirelli</v>
          </cell>
        </row>
        <row r="280">
          <cell r="A280" t="str">
            <v>Cañeria cloaca base</v>
          </cell>
          <cell r="B280" t="str">
            <v>GL</v>
          </cell>
          <cell r="C280">
            <v>0</v>
          </cell>
          <cell r="D280" t="str">
            <v>INDEC-CM - 36320-12</v>
          </cell>
          <cell r="E280" t="str">
            <v>Caño de PVC de 0,110 m</v>
          </cell>
        </row>
        <row r="281">
          <cell r="A281" t="str">
            <v>Ventilacion</v>
          </cell>
          <cell r="B281" t="str">
            <v>GL</v>
          </cell>
          <cell r="C281">
            <v>0</v>
          </cell>
          <cell r="D281" t="str">
            <v>INDEC-CM - 36320-12</v>
          </cell>
          <cell r="E281" t="str">
            <v>Caño de PVC de 0,110 m</v>
          </cell>
        </row>
        <row r="282">
          <cell r="A282" t="str">
            <v>Artefactos loza M17</v>
          </cell>
          <cell r="B282" t="str">
            <v>GL</v>
          </cell>
          <cell r="C282">
            <v>0</v>
          </cell>
          <cell r="D282" t="str">
            <v>INDEC-CM - 37210-51</v>
          </cell>
          <cell r="E282" t="str">
            <v>Accesorios de  loza para baño de calidad media</v>
          </cell>
        </row>
        <row r="283">
          <cell r="A283" t="str">
            <v>Artefactos loza M117</v>
          </cell>
          <cell r="B283" t="str">
            <v>GL</v>
          </cell>
          <cell r="C283">
            <v>0</v>
          </cell>
          <cell r="D283" t="str">
            <v>INDEC-CM - 37210-51</v>
          </cell>
          <cell r="E283" t="str">
            <v>Accesorios de  loza para baño de calidad media</v>
          </cell>
        </row>
        <row r="284">
          <cell r="A284" t="str">
            <v>Accesorios artefactos sanitarios M17</v>
          </cell>
          <cell r="B284" t="str">
            <v>GL</v>
          </cell>
          <cell r="C284">
            <v>0</v>
          </cell>
          <cell r="D284" t="str">
            <v>INDEC-CM - 37210-52</v>
          </cell>
          <cell r="E284" t="str">
            <v>Accesorios de loza para baño de calidad inferior</v>
          </cell>
        </row>
        <row r="285">
          <cell r="A285" t="str">
            <v>Accesorios artefactos sanitarios M117</v>
          </cell>
          <cell r="B285" t="str">
            <v>GL</v>
          </cell>
          <cell r="C285">
            <v>0</v>
          </cell>
          <cell r="D285" t="str">
            <v>INDEC-CM - 37210-52</v>
          </cell>
          <cell r="E285" t="str">
            <v>Accesorios de loza para baño de calidad inferior</v>
          </cell>
        </row>
        <row r="286">
          <cell r="A286" t="str">
            <v>griferias, accesorios M17</v>
          </cell>
          <cell r="B286" t="str">
            <v>GL</v>
          </cell>
          <cell r="C286">
            <v>0</v>
          </cell>
          <cell r="D286" t="str">
            <v>INDEC-CM - 43240-41</v>
          </cell>
          <cell r="E286" t="str">
            <v>Llave esclusa de bronce</v>
          </cell>
        </row>
        <row r="287">
          <cell r="A287" t="str">
            <v>griferias, accesorios M117</v>
          </cell>
          <cell r="B287" t="str">
            <v>GL</v>
          </cell>
          <cell r="C287">
            <v>0</v>
          </cell>
          <cell r="D287" t="str">
            <v>INDEC-CM - 43240-41</v>
          </cell>
          <cell r="E287" t="str">
            <v>Llave esclusa de bronce</v>
          </cell>
        </row>
        <row r="288">
          <cell r="A288" t="str">
            <v>tanque de reserva</v>
          </cell>
          <cell r="B288" t="str">
            <v>GL</v>
          </cell>
          <cell r="C288">
            <v>0</v>
          </cell>
          <cell r="D288" t="str">
            <v>INDEC-CM - 37129-21</v>
          </cell>
          <cell r="E288" t="str">
            <v>Tanque para agua de polietileno tricapa, aprobado, de 1000 litros de capacidad</v>
          </cell>
        </row>
        <row r="289">
          <cell r="A289" t="str">
            <v>Cañeria, accesorios y selladores gas epoxi</v>
          </cell>
          <cell r="B289" t="str">
            <v>Gl</v>
          </cell>
          <cell r="C289">
            <v>0</v>
          </cell>
          <cell r="D289" t="str">
            <v>INDEC-CM - 41277-31</v>
          </cell>
          <cell r="E289" t="str">
            <v>Caño de hierro negro con revestimiento epoxi</v>
          </cell>
        </row>
        <row r="290">
          <cell r="A290" t="str">
            <v>rejillas y conductos de ventilacion galv</v>
          </cell>
          <cell r="B290" t="str">
            <v>GL</v>
          </cell>
          <cell r="C290">
            <v>0</v>
          </cell>
          <cell r="D290" t="str">
            <v>INDEC-CM - 41277-11</v>
          </cell>
          <cell r="E290" t="str">
            <v>Caño de chapa galvanizada</v>
          </cell>
        </row>
        <row r="291">
          <cell r="A291" t="str">
            <v>Lecho nitrificante</v>
          </cell>
          <cell r="B291" t="str">
            <v xml:space="preserve">un   </v>
          </cell>
          <cell r="C291">
            <v>0</v>
          </cell>
          <cell r="D291" t="str">
            <v>INDEC-CM - 36320-12</v>
          </cell>
          <cell r="E291" t="str">
            <v>Caño de PVC de 0,110 m</v>
          </cell>
        </row>
        <row r="292">
          <cell r="A292" t="str">
            <v>Camara séptica</v>
          </cell>
          <cell r="B292" t="str">
            <v xml:space="preserve">un   </v>
          </cell>
          <cell r="C292">
            <v>0</v>
          </cell>
          <cell r="D292" t="str">
            <v>INDEC-CM - 37510-11</v>
          </cell>
          <cell r="E292" t="str">
            <v>Hormigón elaborado</v>
          </cell>
        </row>
        <row r="293">
          <cell r="A293" t="str">
            <v>Hormigón elaborado h17</v>
          </cell>
          <cell r="B293" t="str">
            <v>m3</v>
          </cell>
          <cell r="C293">
            <v>0</v>
          </cell>
          <cell r="D293" t="str">
            <v>IIEE-SJ - 218002</v>
          </cell>
          <cell r="E293" t="str">
            <v>250 X M3      H-13</v>
          </cell>
        </row>
        <row r="294">
          <cell r="A294" t="str">
            <v>Montantes 70 mm</v>
          </cell>
          <cell r="B294" t="str">
            <v xml:space="preserve">un  </v>
          </cell>
          <cell r="C294">
            <v>0</v>
          </cell>
          <cell r="D294" t="str">
            <v>INDEC-CM - 41277-11</v>
          </cell>
          <cell r="E294" t="str">
            <v>Caño de chapa galvanizada</v>
          </cell>
        </row>
        <row r="295">
          <cell r="A295" t="str">
            <v>Soleras 70 mm</v>
          </cell>
          <cell r="B295" t="str">
            <v xml:space="preserve">un  </v>
          </cell>
          <cell r="C295">
            <v>0</v>
          </cell>
          <cell r="D295" t="str">
            <v>INDEC-CM - 41277-11</v>
          </cell>
          <cell r="E295" t="str">
            <v>Caño de chapa galvanizada</v>
          </cell>
        </row>
        <row r="296">
          <cell r="A296" t="str">
            <v>Placa Cementicia</v>
          </cell>
          <cell r="B296" t="str">
            <v>m2</v>
          </cell>
          <cell r="C296">
            <v>0</v>
          </cell>
          <cell r="D296" t="str">
            <v>INDEC-PB - 2695-</v>
          </cell>
          <cell r="E296" t="str">
            <v>Artículos de hormigón, de cemento y de yeso (incluye: Hormigón, Mosaicos y Artículos pretensados)</v>
          </cell>
        </row>
        <row r="297">
          <cell r="A297" t="str">
            <v>Accesorios tabique yeso</v>
          </cell>
          <cell r="B297" t="str">
            <v>gl</v>
          </cell>
          <cell r="C297">
            <v>22</v>
          </cell>
          <cell r="D297" t="str">
            <v>INDEC-PB - 2695-</v>
          </cell>
          <cell r="E297" t="str">
            <v>Artículos de hormigón, de cemento y de yeso (incluye: Hormigón, Mosaicos y Artículos pretensados)</v>
          </cell>
        </row>
        <row r="298">
          <cell r="A298" t="str">
            <v>Tornillo T2</v>
          </cell>
          <cell r="B298" t="str">
            <v xml:space="preserve">un  </v>
          </cell>
          <cell r="C298">
            <v>0.26082644628099177</v>
          </cell>
          <cell r="D298" t="str">
            <v>INDEC-PB - 2695-</v>
          </cell>
          <cell r="E298" t="str">
            <v>Artículos de hormigón, de cemento y de yeso (incluye: Hormigón, Mosaicos y Artículos pretensados)</v>
          </cell>
        </row>
        <row r="299">
          <cell r="A299" t="str">
            <v xml:space="preserve">Polietileno </v>
          </cell>
          <cell r="B299" t="str">
            <v>m2</v>
          </cell>
          <cell r="C299">
            <v>2.2000000000000002</v>
          </cell>
          <cell r="D299" t="str">
            <v>INDEC-PB - 34710-1</v>
          </cell>
          <cell r="E299" t="str">
            <v xml:space="preserve">Polímeros del etileno                                                  </v>
          </cell>
        </row>
        <row r="300">
          <cell r="A300" t="str">
            <v>Membrana</v>
          </cell>
          <cell r="B300" t="str">
            <v>m2</v>
          </cell>
          <cell r="C300">
            <v>51.03</v>
          </cell>
          <cell r="D300" t="str">
            <v>INDEC-CM - 37930-11</v>
          </cell>
          <cell r="E300" t="str">
            <v>Membrana asfáltica con folio de aluminio</v>
          </cell>
        </row>
        <row r="301">
          <cell r="A301" t="str">
            <v>Perlita</v>
          </cell>
          <cell r="B301" t="str">
            <v>m3</v>
          </cell>
          <cell r="C301">
            <v>44.29</v>
          </cell>
          <cell r="D301" t="str">
            <v>INDEC-CM - 34720-11</v>
          </cell>
          <cell r="E301" t="str">
            <v>Poliestireno expandido en placas</v>
          </cell>
        </row>
        <row r="302">
          <cell r="A302" t="str">
            <v>Pegamento para ceramico</v>
          </cell>
          <cell r="B302" t="str">
            <v>kg</v>
          </cell>
          <cell r="C302">
            <v>8.1</v>
          </cell>
          <cell r="D302" t="str">
            <v>INDEC-CM - 37440-21</v>
          </cell>
          <cell r="E302" t="str">
            <v>Adhesivo para pisos y revestimientos cerámicos</v>
          </cell>
        </row>
        <row r="303">
          <cell r="A303" t="str">
            <v>Placa roca yeso 12,5mm</v>
          </cell>
          <cell r="B303" t="str">
            <v>m2</v>
          </cell>
          <cell r="C303">
            <v>123.18</v>
          </cell>
          <cell r="D303" t="str">
            <v>INDEC-CM - 37410-11</v>
          </cell>
          <cell r="E303" t="str">
            <v>Yeso blanco</v>
          </cell>
        </row>
        <row r="304">
          <cell r="A304" t="str">
            <v>Placa roca yeso resistente a la humedad 12,5mm</v>
          </cell>
          <cell r="B304" t="str">
            <v>m2</v>
          </cell>
          <cell r="C304">
            <v>0</v>
          </cell>
          <cell r="D304" t="str">
            <v>INDEC-CM - 37410-11</v>
          </cell>
          <cell r="E304" t="str">
            <v>Yeso blanco</v>
          </cell>
        </row>
        <row r="305">
          <cell r="A305" t="str">
            <v xml:space="preserve">Perfiles de aluminio </v>
          </cell>
          <cell r="B305" t="str">
            <v>ml</v>
          </cell>
          <cell r="C305">
            <v>0</v>
          </cell>
          <cell r="D305" t="str">
            <v>INDEC-PB - 41532-1</v>
          </cell>
          <cell r="E305" t="str">
            <v xml:space="preserve">Lingotes y perfiles de aluminio y sus aleaciones                       </v>
          </cell>
        </row>
        <row r="306">
          <cell r="A306" t="str">
            <v>Placas de yeso</v>
          </cell>
          <cell r="B306" t="str">
            <v>m2</v>
          </cell>
          <cell r="C306">
            <v>90</v>
          </cell>
          <cell r="D306" t="str">
            <v>INDEC-CM - 37410-11</v>
          </cell>
          <cell r="E306" t="str">
            <v>Yeso blanco</v>
          </cell>
        </row>
        <row r="307">
          <cell r="A307" t="str">
            <v>Montantes</v>
          </cell>
          <cell r="B307" t="str">
            <v>ml</v>
          </cell>
          <cell r="C307">
            <v>39.36</v>
          </cell>
          <cell r="D307" t="str">
            <v>INDEC-PB - 41532-11</v>
          </cell>
          <cell r="E307" t="str">
            <v xml:space="preserve">Lingotes de aluminio y sus aleaciones                       </v>
          </cell>
        </row>
        <row r="308">
          <cell r="A308" t="str">
            <v>Soleras</v>
          </cell>
          <cell r="B308" t="str">
            <v>ml</v>
          </cell>
          <cell r="C308">
            <v>41.15</v>
          </cell>
          <cell r="D308" t="str">
            <v>INDEC-PB - 41532-11</v>
          </cell>
          <cell r="E308" t="str">
            <v xml:space="preserve">Lingotes de aluminio y sus aleaciones                       </v>
          </cell>
        </row>
        <row r="309">
          <cell r="A309" t="str">
            <v>Masilla</v>
          </cell>
          <cell r="B309" t="str">
            <v>kg</v>
          </cell>
          <cell r="C309">
            <v>27.8</v>
          </cell>
          <cell r="D309" t="str">
            <v>INDEC-PB - 34740-1</v>
          </cell>
          <cell r="E309" t="str">
            <v xml:space="preserve">Resinas plásticas                                                      </v>
          </cell>
        </row>
        <row r="310">
          <cell r="A310" t="str">
            <v xml:space="preserve"> Mosaico granítico 30x30</v>
          </cell>
          <cell r="B310" t="str">
            <v>m2</v>
          </cell>
          <cell r="C310">
            <v>450</v>
          </cell>
          <cell r="D310" t="str">
            <v>INDEC-CM - 37540-11</v>
          </cell>
          <cell r="E310" t="str">
            <v xml:space="preserve">Mosaico granítico          </v>
          </cell>
        </row>
        <row r="311">
          <cell r="A311" t="str">
            <v>Piso Vinilico</v>
          </cell>
          <cell r="B311" t="str">
            <v>m2</v>
          </cell>
          <cell r="C311">
            <v>0</v>
          </cell>
          <cell r="D311" t="str">
            <v>INDEC-PB - 2413-1</v>
          </cell>
          <cell r="E311" t="str">
            <v>Sustancias plásticas (incluye: Polímeros de etileno, Polímeros de estireno, Polímeros de cloruro de vinilo y Polímeros de propileno)</v>
          </cell>
        </row>
        <row r="312">
          <cell r="A312" t="str">
            <v xml:space="preserve">Pegamento </v>
          </cell>
          <cell r="B312" t="str">
            <v>kg</v>
          </cell>
          <cell r="C312">
            <v>0</v>
          </cell>
          <cell r="D312" t="str">
            <v>INDEC-CM - 37440-21</v>
          </cell>
          <cell r="E312" t="str">
            <v>Adhesivo para pisos y revestimientos cerámicos</v>
          </cell>
        </row>
        <row r="313">
          <cell r="A313" t="str">
            <v xml:space="preserve"> Enduido Plástico</v>
          </cell>
          <cell r="B313" t="str">
            <v>ml</v>
          </cell>
          <cell r="C313">
            <v>30.79</v>
          </cell>
          <cell r="D313" t="str">
            <v>INDEC-CM - 35110-12</v>
          </cell>
          <cell r="E313" t="str">
            <v>Enduído plástico al agua para interiores</v>
          </cell>
        </row>
        <row r="314">
          <cell r="A314" t="str">
            <v>Puertas, ventanas</v>
          </cell>
          <cell r="B314" t="str">
            <v>gl</v>
          </cell>
          <cell r="C314">
            <v>0</v>
          </cell>
          <cell r="D314" t="str">
            <v>INDEC-PB - 42999-2</v>
          </cell>
          <cell r="E314" t="str">
            <v xml:space="preserve">Chapas metálicas                                                       </v>
          </cell>
        </row>
        <row r="315">
          <cell r="A315" t="str">
            <v xml:space="preserve"> Ventanas aluminio</v>
          </cell>
          <cell r="B315" t="str">
            <v>gl</v>
          </cell>
          <cell r="C315">
            <v>0</v>
          </cell>
          <cell r="D315" t="str">
            <v>INDEC-PB - 42999-2</v>
          </cell>
          <cell r="E315" t="str">
            <v xml:space="preserve">Chapas metálicas                                                       </v>
          </cell>
        </row>
        <row r="316">
          <cell r="A316" t="str">
            <v>Carpinteria madera</v>
          </cell>
          <cell r="B316" t="str">
            <v>m2</v>
          </cell>
          <cell r="C316">
            <v>45274.63</v>
          </cell>
          <cell r="D316" t="str">
            <v>INDEC-PB - 2022-1</v>
          </cell>
          <cell r="E316" t="str">
            <v>Carpintería de madera (incluye: Cortinas de madera y Puertas placa)</v>
          </cell>
        </row>
        <row r="317">
          <cell r="A317" t="str">
            <v xml:space="preserve"> Umbrales graníticos</v>
          </cell>
          <cell r="B317" t="str">
            <v>m2</v>
          </cell>
          <cell r="C317">
            <v>3934.48</v>
          </cell>
          <cell r="D317" t="str">
            <v>INDEC-PB - 37540-1</v>
          </cell>
          <cell r="E317" t="str">
            <v xml:space="preserve">Mosaicos                                                               </v>
          </cell>
        </row>
        <row r="318">
          <cell r="A318" t="str">
            <v xml:space="preserve">Pintura para señales </v>
          </cell>
          <cell r="B318" t="str">
            <v>gl</v>
          </cell>
          <cell r="C318">
            <v>22899.360000000001</v>
          </cell>
          <cell r="D318" t="str">
            <v>DNV-T I - 40</v>
          </cell>
          <cell r="E318" t="str">
            <v>Pintura termoplástica reflectante.</v>
          </cell>
        </row>
        <row r="319">
          <cell r="A319" t="str">
            <v>Chapa galvanizada</v>
          </cell>
          <cell r="B319" t="str">
            <v>gl</v>
          </cell>
          <cell r="C319">
            <v>66336.22</v>
          </cell>
          <cell r="D319" t="str">
            <v>DNV-T I - 28</v>
          </cell>
          <cell r="E319" t="str">
            <v>Aluminio en chapa p/ señalamiento</v>
          </cell>
        </row>
        <row r="320">
          <cell r="A320" t="str">
            <v>Cartel señaletica vehicular exterior</v>
          </cell>
          <cell r="B320" t="str">
            <v>gl</v>
          </cell>
          <cell r="C320">
            <v>39323.25</v>
          </cell>
          <cell r="D320" t="str">
            <v>DNV-T I - 90</v>
          </cell>
          <cell r="E320" t="str">
            <v>Lámina reflectiva p/señalamiento</v>
          </cell>
        </row>
        <row r="321">
          <cell r="A321" t="str">
            <v>Accesorios y otros</v>
          </cell>
          <cell r="B321" t="str">
            <v>gl</v>
          </cell>
          <cell r="C321">
            <v>1877.36</v>
          </cell>
          <cell r="D321" t="str">
            <v>DNV-T I - 44</v>
          </cell>
          <cell r="E321" t="str">
            <v>Pórticos, ménsulas y carteles.</v>
          </cell>
        </row>
        <row r="322">
          <cell r="A322" t="str">
            <v xml:space="preserve"> Cartel Institucional</v>
          </cell>
          <cell r="B322" t="str">
            <v>gl</v>
          </cell>
          <cell r="C322">
            <v>133666.21</v>
          </cell>
          <cell r="D322" t="str">
            <v>INDEC-PB - 42999-2</v>
          </cell>
          <cell r="E322" t="str">
            <v xml:space="preserve">Chapas metálicas                                                       </v>
          </cell>
        </row>
        <row r="323">
          <cell r="A323" t="str">
            <v xml:space="preserve"> Guardacamilla red-e-clip</v>
          </cell>
          <cell r="B323" t="str">
            <v>gl</v>
          </cell>
          <cell r="C323">
            <v>105200</v>
          </cell>
          <cell r="D323" t="str">
            <v>INDEC-PB - 36320-1</v>
          </cell>
          <cell r="E323" t="str">
            <v xml:space="preserve">Caños y tubos de PVC                                                   </v>
          </cell>
        </row>
        <row r="324">
          <cell r="A324" t="str">
            <v xml:space="preserve"> Guarda rueda</v>
          </cell>
          <cell r="B324" t="str">
            <v>gl</v>
          </cell>
          <cell r="C324">
            <v>77453.5</v>
          </cell>
          <cell r="D324" t="str">
            <v>INDEC-PB - 36320-1</v>
          </cell>
          <cell r="E324" t="str">
            <v xml:space="preserve">Caños y tubos de PVC                                                   </v>
          </cell>
        </row>
        <row r="325">
          <cell r="A325" t="str">
            <v>URBANIZACION</v>
          </cell>
          <cell r="B325"/>
          <cell r="C325">
            <v>0</v>
          </cell>
          <cell r="D325"/>
          <cell r="E325" t="str">
            <v/>
          </cell>
        </row>
        <row r="326">
          <cell r="A326" t="str">
            <v>Material clasificado para base</v>
          </cell>
          <cell r="B326" t="str">
            <v>m3</v>
          </cell>
          <cell r="C326">
            <v>0</v>
          </cell>
          <cell r="D326" t="str">
            <v>IIEE-SJ - 203002</v>
          </cell>
          <cell r="E326" t="str">
            <v>Canto rodado clasificado</v>
          </cell>
        </row>
        <row r="327">
          <cell r="A327" t="str">
            <v>Material clasificado para sub base</v>
          </cell>
          <cell r="B327" t="str">
            <v>m3</v>
          </cell>
          <cell r="C327">
            <v>0</v>
          </cell>
          <cell r="D327" t="str">
            <v>IIEE-SJ - 203002</v>
          </cell>
          <cell r="E327" t="str">
            <v>Canto rodado clasificado</v>
          </cell>
        </row>
        <row r="328">
          <cell r="A328" t="str">
            <v>Tutores precurados</v>
          </cell>
          <cell r="B328" t="str">
            <v xml:space="preserve">un   </v>
          </cell>
          <cell r="C328">
            <v>185.33</v>
          </cell>
          <cell r="D328" t="str">
            <v>INDEC-PB - 81100-1</v>
          </cell>
          <cell r="E328" t="str">
            <v xml:space="preserve">Maderas aserradas                                                    </v>
          </cell>
        </row>
        <row r="329">
          <cell r="A329" t="str">
            <v>Arbol según pliego</v>
          </cell>
          <cell r="B329" t="str">
            <v xml:space="preserve">un   </v>
          </cell>
          <cell r="C329">
            <v>388.33</v>
          </cell>
          <cell r="D329" t="str">
            <v>INDEC-PB - 81100-1</v>
          </cell>
          <cell r="E329" t="str">
            <v xml:space="preserve">Maderas aserradas                                                    </v>
          </cell>
        </row>
        <row r="330">
          <cell r="A330" t="str">
            <v>Accesorios para arbolado</v>
          </cell>
          <cell r="B330" t="str">
            <v xml:space="preserve">un   </v>
          </cell>
          <cell r="C330">
            <v>2266.7800000000002</v>
          </cell>
          <cell r="D330" t="str">
            <v>INDEC-PB - 15310-1</v>
          </cell>
          <cell r="E330" t="str">
            <v xml:space="preserve">Arenas                                                                 </v>
          </cell>
        </row>
        <row r="331">
          <cell r="A331" t="str">
            <v>Cartel indicador de calles</v>
          </cell>
          <cell r="B331" t="str">
            <v xml:space="preserve">un   </v>
          </cell>
          <cell r="C331">
            <v>0</v>
          </cell>
          <cell r="D331" t="str">
            <v>INDEC-PB - 2811-1</v>
          </cell>
          <cell r="E331" t="str">
            <v>Estructuras metálicas para construcción (incluye: Aberturas de aluminio, Aberturas de chapa de hierro y Cortinas de aluminio)</v>
          </cell>
        </row>
        <row r="332">
          <cell r="A332" t="str">
            <v>Poste Hº marcado de vertices</v>
          </cell>
          <cell r="B332" t="str">
            <v xml:space="preserve">un   </v>
          </cell>
          <cell r="C332">
            <v>0</v>
          </cell>
          <cell r="D332" t="str">
            <v>INDEC-CM - 37510-11</v>
          </cell>
          <cell r="E332" t="str">
            <v>Hormigón elaborado</v>
          </cell>
        </row>
        <row r="333">
          <cell r="A333" t="str">
            <v>Caño Ø 400 mm de Hº</v>
          </cell>
          <cell r="B333" t="str">
            <v xml:space="preserve">un   </v>
          </cell>
          <cell r="C333">
            <v>0</v>
          </cell>
          <cell r="D333" t="str">
            <v>INDEC-CM - 37510-11</v>
          </cell>
          <cell r="E333" t="str">
            <v>Hormigón elaborado</v>
          </cell>
        </row>
        <row r="334">
          <cell r="A334" t="str">
            <v>Material granular A1-a o A1-b</v>
          </cell>
          <cell r="B334" t="str">
            <v>m3</v>
          </cell>
          <cell r="C334">
            <v>0</v>
          </cell>
          <cell r="D334" t="str">
            <v>IIEE-SJ - 203002</v>
          </cell>
          <cell r="E334" t="str">
            <v>Canto rodado clasificado</v>
          </cell>
        </row>
        <row r="335">
          <cell r="A335" t="str">
            <v>Material pedraplen 2" a 6"</v>
          </cell>
          <cell r="B335" t="str">
            <v>m3</v>
          </cell>
          <cell r="C335">
            <v>0</v>
          </cell>
          <cell r="D335" t="str">
            <v>IIEE-SJ - 203002</v>
          </cell>
          <cell r="E335" t="str">
            <v>Canto rodado clasificado</v>
          </cell>
        </row>
        <row r="336">
          <cell r="A336" t="str">
            <v>Material Base de asiento</v>
          </cell>
          <cell r="B336" t="str">
            <v>m4</v>
          </cell>
          <cell r="C336">
            <v>0</v>
          </cell>
          <cell r="D336" t="str">
            <v>IIEE-SJ - 203002</v>
          </cell>
          <cell r="E336" t="str">
            <v>Canto rodado clasificado</v>
          </cell>
        </row>
        <row r="337">
          <cell r="A337" t="str">
            <v>Material de relleno</v>
          </cell>
          <cell r="B337" t="str">
            <v>m3</v>
          </cell>
          <cell r="C337">
            <v>162</v>
          </cell>
          <cell r="D337" t="str">
            <v>IIEE-SJ - 203002</v>
          </cell>
          <cell r="E337" t="str">
            <v>Canto rodado clasificado</v>
          </cell>
        </row>
        <row r="338">
          <cell r="A338" t="str">
            <v>Semilla chepica</v>
          </cell>
          <cell r="B338" t="str">
            <v>kg</v>
          </cell>
          <cell r="C338">
            <v>342.16</v>
          </cell>
          <cell r="D338" t="str">
            <v>INDEC-PB - 81100-1</v>
          </cell>
          <cell r="E338" t="str">
            <v xml:space="preserve">Maderas aserradas                                                    </v>
          </cell>
        </row>
        <row r="339">
          <cell r="A339" t="str">
            <v>Bancos de hormigon</v>
          </cell>
          <cell r="B339" t="str">
            <v xml:space="preserve">un   </v>
          </cell>
          <cell r="C339">
            <v>0</v>
          </cell>
          <cell r="D339" t="str">
            <v>INDEC-CM - 37510-11</v>
          </cell>
          <cell r="E339" t="str">
            <v>Hormigón elaborado</v>
          </cell>
        </row>
        <row r="340">
          <cell r="A340" t="str">
            <v>Grancilla</v>
          </cell>
          <cell r="B340" t="str">
            <v>m3</v>
          </cell>
          <cell r="C340">
            <v>0</v>
          </cell>
          <cell r="D340" t="str">
            <v>IIEE-SJ - 203002</v>
          </cell>
          <cell r="E340" t="str">
            <v>Canto rodado clasificado</v>
          </cell>
        </row>
        <row r="341">
          <cell r="A341" t="str">
            <v>Documentacion final de obra</v>
          </cell>
          <cell r="B341" t="str">
            <v>gl</v>
          </cell>
          <cell r="C341">
            <v>0</v>
          </cell>
          <cell r="D341">
            <v>0</v>
          </cell>
          <cell r="E341" t="str">
            <v/>
          </cell>
        </row>
        <row r="342">
          <cell r="A342" t="str">
            <v>Cieloraso Hunter Douglass</v>
          </cell>
          <cell r="B342"/>
          <cell r="C342">
            <v>0</v>
          </cell>
          <cell r="D342"/>
          <cell r="E342" t="str">
            <v/>
          </cell>
        </row>
        <row r="343">
          <cell r="A343" t="str">
            <v>Piso tipo compacto JB color blanco con rosa (40 x 40)cm pulido fino</v>
          </cell>
          <cell r="B343" t="str">
            <v>m2</v>
          </cell>
          <cell r="C343">
            <v>546.96</v>
          </cell>
          <cell r="D343" t="str">
            <v>INDEC-DCTO - Inciso c)</v>
          </cell>
          <cell r="E343" t="str">
            <v>Pisos y revestimientos</v>
          </cell>
        </row>
        <row r="344">
          <cell r="A344" t="str">
            <v>Loseta tortuga de color gris claro (40x40)cm terminación pulido</v>
          </cell>
          <cell r="B344" t="str">
            <v>m2</v>
          </cell>
          <cell r="C344">
            <v>540.16999999999996</v>
          </cell>
          <cell r="D344" t="str">
            <v>INDEC-DCTO - Inciso c)</v>
          </cell>
          <cell r="E344" t="str">
            <v>Pisos y revestimientos</v>
          </cell>
        </row>
        <row r="345">
          <cell r="A345" t="str">
            <v>Piso vinílico</v>
          </cell>
          <cell r="B345" t="str">
            <v>m2</v>
          </cell>
          <cell r="C345">
            <v>630</v>
          </cell>
          <cell r="D345" t="str">
            <v>INDEC-PB - 2413-11</v>
          </cell>
          <cell r="E345" t="str">
            <v>Sustancias plásticas (incluye: Polietileno y Polipropileno)</v>
          </cell>
        </row>
        <row r="346">
          <cell r="A346" t="str">
            <v>Piso vinílico conductivo</v>
          </cell>
          <cell r="B346" t="str">
            <v>m2</v>
          </cell>
          <cell r="C346">
            <v>1575</v>
          </cell>
          <cell r="D346" t="str">
            <v>INDEC-PB - 2413-11</v>
          </cell>
          <cell r="E346" t="str">
            <v>Sustancias plásticas (incluye: Polietileno y Polipropileno)</v>
          </cell>
        </row>
        <row r="347">
          <cell r="A347" t="str">
            <v>Pegamento</v>
          </cell>
          <cell r="B347" t="str">
            <v>m2</v>
          </cell>
          <cell r="C347">
            <v>210</v>
          </cell>
          <cell r="D347" t="str">
            <v>INDEC-PB - 34710-1</v>
          </cell>
          <cell r="E347" t="str">
            <v xml:space="preserve">Polímeros del etileno                                                  </v>
          </cell>
        </row>
        <row r="348">
          <cell r="A348" t="str">
            <v>Zócalo granítico</v>
          </cell>
          <cell r="B348" t="str">
            <v>ml</v>
          </cell>
          <cell r="C348">
            <v>109.49</v>
          </cell>
          <cell r="D348" t="str">
            <v>INDEC-PB - 37540-1</v>
          </cell>
          <cell r="E348" t="str">
            <v xml:space="preserve">Mosaicos                                                               </v>
          </cell>
        </row>
        <row r="349">
          <cell r="A349" t="str">
            <v>Zocalo de Aº Iº</v>
          </cell>
          <cell r="B349" t="str">
            <v>m2</v>
          </cell>
          <cell r="C349">
            <v>928</v>
          </cell>
          <cell r="D349" t="str">
            <v>INDEC-PB - 42999-1</v>
          </cell>
          <cell r="E349" t="str">
            <v xml:space="preserve">Piletas y mesadas de acero inoxidable                                  </v>
          </cell>
        </row>
        <row r="350">
          <cell r="A350" t="str">
            <v>Piso articulado</v>
          </cell>
          <cell r="B350" t="str">
            <v>m2</v>
          </cell>
          <cell r="C350">
            <v>598</v>
          </cell>
          <cell r="D350" t="str">
            <v>INDEC-DCTO - Inciso n)</v>
          </cell>
          <cell r="E350" t="str">
            <v>Cemento</v>
          </cell>
        </row>
        <row r="351">
          <cell r="A351" t="str">
            <v>Mesada de Aº Iº</v>
          </cell>
          <cell r="B351" t="str">
            <v>m2</v>
          </cell>
          <cell r="C351">
            <v>71316.33</v>
          </cell>
          <cell r="D351" t="str">
            <v>INDEC-PB - 42999-1</v>
          </cell>
          <cell r="E351" t="str">
            <v xml:space="preserve">Piletas y mesadas de acero inoxidable                                  </v>
          </cell>
        </row>
        <row r="352">
          <cell r="A352" t="str">
            <v>Vidrio laminado 3+3</v>
          </cell>
          <cell r="B352" t="str">
            <v>m2</v>
          </cell>
          <cell r="C352">
            <v>1903.11</v>
          </cell>
          <cell r="D352" t="str">
            <v>INDEC-PB - 2610-1</v>
          </cell>
          <cell r="E352" t="str">
            <v>Vidrios para construcción y automotores (incluye: Vidrio plano, Vidrios templados, Vidrios térmicos y Vidrios laminados)</v>
          </cell>
        </row>
        <row r="353">
          <cell r="A353" t="str">
            <v>Masilla</v>
          </cell>
          <cell r="B353" t="str">
            <v>kg</v>
          </cell>
          <cell r="C353">
            <v>27.8</v>
          </cell>
          <cell r="D353" t="str">
            <v>INDEC-PB  - 34740-6</v>
          </cell>
          <cell r="E353" t="str">
            <v/>
          </cell>
        </row>
        <row r="354">
          <cell r="A354" t="str">
            <v>DVH 3+3 - 12 - 3+3</v>
          </cell>
          <cell r="B354" t="str">
            <v>m2</v>
          </cell>
          <cell r="C354">
            <v>6733.44</v>
          </cell>
          <cell r="D354" t="str">
            <v>INDEC-PB - 2610-1</v>
          </cell>
          <cell r="E354" t="str">
            <v>Vidrios para construcción y automotores (incluye: Vidrio plano, Vidrios templados, Vidrios térmicos y Vidrios laminados)</v>
          </cell>
        </row>
        <row r="355">
          <cell r="A355" t="str">
            <v>Vidrio laminado 5+5</v>
          </cell>
          <cell r="B355" t="str">
            <v>m2</v>
          </cell>
          <cell r="C355">
            <v>3992.44</v>
          </cell>
          <cell r="D355" t="str">
            <v>INDEC-PB - 2610-1</v>
          </cell>
          <cell r="E355" t="str">
            <v>Vidrios para construcción y automotores (incluye: Vidrio plano, Vidrios templados, Vidrios térmicos y Vidrios laminados)</v>
          </cell>
        </row>
        <row r="356">
          <cell r="A356" t="str">
            <v>Muebles bajo y sobre mesada</v>
          </cell>
          <cell r="B356" t="str">
            <v>gl</v>
          </cell>
          <cell r="C356">
            <v>23566.31</v>
          </cell>
          <cell r="D356" t="str">
            <v>INDEC-CM - 38130-15</v>
          </cell>
          <cell r="E356" t="str">
            <v>Mueble de cocina bajo mesada, de madera, de calidad media</v>
          </cell>
        </row>
        <row r="357">
          <cell r="A357" t="str">
            <v>Esquinero vertical</v>
          </cell>
          <cell r="B357" t="str">
            <v>gl</v>
          </cell>
          <cell r="C357">
            <v>178.33</v>
          </cell>
          <cell r="D357" t="str">
            <v>INDEC-CM - 38130-16</v>
          </cell>
          <cell r="E357" t="str">
            <v>Mueble de cocina bajo mesada, de madera, de calidad inferior</v>
          </cell>
        </row>
        <row r="358">
          <cell r="A358" t="str">
            <v>Equipamiento medico maquinas especiales</v>
          </cell>
          <cell r="B358" t="str">
            <v>gl</v>
          </cell>
          <cell r="C358">
            <v>241326.36</v>
          </cell>
          <cell r="D358" t="str">
            <v>INDEC-PB - 291-</v>
          </cell>
          <cell r="E358"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359">
          <cell r="A359" t="str">
            <v>Equipamiento medico maquinas especiales (Transfer Horizontal)</v>
          </cell>
          <cell r="B359" t="str">
            <v>gl</v>
          </cell>
          <cell r="C359">
            <v>92566.77</v>
          </cell>
          <cell r="D359" t="str">
            <v>INDEC-PB - 291-</v>
          </cell>
          <cell r="E359"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360">
          <cell r="A360" t="str">
            <v>Equipamiento medico maquinas especiales (Bunker)</v>
          </cell>
          <cell r="B360" t="str">
            <v>gl</v>
          </cell>
          <cell r="C360">
            <v>133677.88</v>
          </cell>
          <cell r="D360" t="str">
            <v>INDEC-PB - 291-</v>
          </cell>
          <cell r="E360"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361">
          <cell r="A361" t="str">
            <v>Escritorios, sillas, etc</v>
          </cell>
          <cell r="B361" t="str">
            <v>un</v>
          </cell>
          <cell r="C361">
            <v>468957.2</v>
          </cell>
          <cell r="D361" t="str">
            <v>INDEC-CM - 31600-7</v>
          </cell>
          <cell r="E361" t="str">
            <v>Estantes y divisiones para placard (incluye: Estantes y divisiones para placard de calidad inferior, media y superior)</v>
          </cell>
        </row>
        <row r="362">
          <cell r="A362" t="str">
            <v>Muebles, bibliotecas, estanterias, etc</v>
          </cell>
          <cell r="B362" t="str">
            <v>un</v>
          </cell>
          <cell r="C362">
            <v>872150.3</v>
          </cell>
          <cell r="D362" t="str">
            <v>INDEC-CM - 31600-7</v>
          </cell>
          <cell r="E362" t="str">
            <v>Estantes y divisiones para placard (incluye: Estantes y divisiones para placard de calidad inferior, media y superior)</v>
          </cell>
        </row>
        <row r="363">
          <cell r="A363" t="str">
            <v>Bancos, macetas, basureros, etc</v>
          </cell>
          <cell r="B363" t="str">
            <v>un</v>
          </cell>
          <cell r="C363">
            <v>411945</v>
          </cell>
          <cell r="D363" t="str">
            <v>INDEC-CM - 37440-11</v>
          </cell>
          <cell r="E363" t="str">
            <v>Cemento portland normal, en bolsa</v>
          </cell>
        </row>
        <row r="364">
          <cell r="A364" t="str">
            <v>Sillones especiales para aplicación</v>
          </cell>
          <cell r="B364" t="str">
            <v>gl</v>
          </cell>
          <cell r="C364">
            <v>614727.30000000005</v>
          </cell>
          <cell r="D364" t="str">
            <v>INDEC-PB - 291-</v>
          </cell>
          <cell r="E364"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365">
          <cell r="A365" t="str">
            <v xml:space="preserve">Mueble para impresora y de guardado Especial </v>
          </cell>
          <cell r="B365" t="str">
            <v>gl</v>
          </cell>
          <cell r="C365">
            <v>406689.2</v>
          </cell>
          <cell r="D365" t="str">
            <v>INDEC-PB - 291-</v>
          </cell>
          <cell r="E365"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366">
          <cell r="A366" t="str">
            <v>Interruptor termomag</v>
          </cell>
          <cell r="B366" t="str">
            <v>gl</v>
          </cell>
          <cell r="C366">
            <v>255358.33</v>
          </cell>
          <cell r="D366" t="str">
            <v>INDEC-CM - 46212-41</v>
          </cell>
          <cell r="E366" t="str">
            <v>DISYUNTORES Y ACCESORIOS</v>
          </cell>
        </row>
        <row r="367">
          <cell r="A367" t="str">
            <v>Imnterruptor 1 punto</v>
          </cell>
          <cell r="B367" t="str">
            <v>gl</v>
          </cell>
          <cell r="C367">
            <v>140333.21</v>
          </cell>
          <cell r="D367" t="str">
            <v>INDEC-CM - 46212-51</v>
          </cell>
          <cell r="E367" t="str">
            <v>MODULOS COMPLETOS</v>
          </cell>
        </row>
        <row r="368">
          <cell r="A368" t="str">
            <v>Interruptores electricos</v>
          </cell>
          <cell r="B368" t="str">
            <v>gl</v>
          </cell>
          <cell r="C368">
            <v>179144.25</v>
          </cell>
          <cell r="D368" t="str">
            <v>INDEC-PB - 46212-1</v>
          </cell>
          <cell r="E368" t="str">
            <v>TÉRMICAS Y ACCCESORIOS</v>
          </cell>
        </row>
        <row r="369">
          <cell r="A369" t="str">
            <v>Conductores electricos</v>
          </cell>
          <cell r="B369" t="str">
            <v>gl</v>
          </cell>
          <cell r="C369">
            <v>265025.99</v>
          </cell>
          <cell r="D369" t="str">
            <v>INDEC-PB - 46340-1</v>
          </cell>
          <cell r="E369" t="str">
            <v>UNIPOLAR 1,5-2-2,5-4-6</v>
          </cell>
        </row>
        <row r="370">
          <cell r="A370" t="str">
            <v>Conductores subterraneos</v>
          </cell>
          <cell r="B370" t="str">
            <v>gl</v>
          </cell>
          <cell r="C370">
            <v>258233.88</v>
          </cell>
          <cell r="D370" t="str">
            <v>INDEC-PB - 46340-1</v>
          </cell>
          <cell r="E370" t="str">
            <v>CABLE SUBTERRANEO TIPO PROTODUR 2-2,5-4</v>
          </cell>
        </row>
        <row r="371">
          <cell r="A371" t="str">
            <v>Caños, conectores, etc</v>
          </cell>
          <cell r="B371" t="str">
            <v>gl</v>
          </cell>
          <cell r="C371">
            <v>233665.99</v>
          </cell>
          <cell r="D371" t="str">
            <v>INDEC-CM - 41277-21</v>
          </cell>
          <cell r="E371" t="str">
            <v xml:space="preserve">CAÑOS 1/2, 5/8, 3/4, 1  METALICO </v>
          </cell>
        </row>
        <row r="372">
          <cell r="A372" t="str">
            <v>Artefactos ihlumionacion interior y exterior</v>
          </cell>
          <cell r="B372" t="str">
            <v>gl</v>
          </cell>
          <cell r="C372">
            <v>655366.99</v>
          </cell>
          <cell r="D372" t="str">
            <v>INDEC-CM - 46531-11</v>
          </cell>
          <cell r="E372" t="str">
            <v>ARTEFACTOS DE ILUMINACIÓN INTERIORES</v>
          </cell>
        </row>
        <row r="373">
          <cell r="A373" t="str">
            <v>Cañerias, accesorios, hidrantes, tanques, bombas, etc</v>
          </cell>
          <cell r="B373" t="str">
            <v>gl</v>
          </cell>
          <cell r="C373">
            <v>267217.59999999998</v>
          </cell>
          <cell r="D373" t="str">
            <v>INDEC-CM - 43923-21</v>
          </cell>
          <cell r="E373" t="str">
            <v>Hidrante completo, con manguera y gabinete</v>
          </cell>
        </row>
        <row r="374">
          <cell r="A374" t="str">
            <v>Ductos, asilaciones, extractores, difusores, equipos, etc</v>
          </cell>
          <cell r="B374" t="str">
            <v>gl</v>
          </cell>
          <cell r="C374">
            <v>3941400.11</v>
          </cell>
          <cell r="D374" t="str">
            <v>INDEC-DCTO - Inciso i)</v>
          </cell>
          <cell r="E374" t="str">
            <v>Motores eléctricos y equipos de aire acondicionado</v>
          </cell>
        </row>
        <row r="375">
          <cell r="A375" t="str">
            <v>Caños, codos, curvas, Camaras inspeccion, sellador, etc</v>
          </cell>
          <cell r="B375" t="str">
            <v>gl</v>
          </cell>
          <cell r="C375">
            <v>81366.25</v>
          </cell>
          <cell r="D375" t="str">
            <v>INDEC-CM - 41278-0</v>
          </cell>
          <cell r="E375"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376">
          <cell r="A376" t="str">
            <v>Caños, codos, curvas, llaves, valvulas, etc</v>
          </cell>
          <cell r="B376" t="str">
            <v>gl</v>
          </cell>
          <cell r="C376">
            <v>89222.33</v>
          </cell>
          <cell r="D376" t="str">
            <v>INDEC-CM - 41278-0</v>
          </cell>
          <cell r="E376"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377">
          <cell r="A377" t="str">
            <v>Bachas, inodoros, bidet, etc</v>
          </cell>
          <cell r="B377" t="str">
            <v>gl</v>
          </cell>
          <cell r="C377">
            <v>89666.54</v>
          </cell>
          <cell r="D377" t="str">
            <v>INDEC-CM - 41278-0</v>
          </cell>
          <cell r="E377"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378">
          <cell r="A378" t="str">
            <v>Cocina, lavamanos, bidet, valvula, etc</v>
          </cell>
          <cell r="B378" t="str">
            <v>gl</v>
          </cell>
          <cell r="C378">
            <v>58926.77</v>
          </cell>
          <cell r="D378" t="str">
            <v>INDEC-CM - 42911-42</v>
          </cell>
          <cell r="E378" t="str">
            <v>Grifería para cocina de calidad media</v>
          </cell>
        </row>
        <row r="379">
          <cell r="A379" t="str">
            <v>Cañerias, alarmas, puesto de tomas, dosificadores, Equipo central, accesorios, etc</v>
          </cell>
          <cell r="C379">
            <v>1154515.25</v>
          </cell>
          <cell r="D379" t="str">
            <v>INDEC-PB - 2720-1</v>
          </cell>
          <cell r="E379" t="str">
            <v>Minerales no ferrosos en formas básicas (incluye: Cobre, Estaño y Manganeso)</v>
          </cell>
        </row>
        <row r="380">
          <cell r="A380" t="str">
            <v>Central alarma, sensores, consuctores, cañeñroas, sirena, teclado, etc</v>
          </cell>
          <cell r="C380">
            <v>157366.47</v>
          </cell>
          <cell r="D380" t="str">
            <v>INDEC-PB - 46113-1</v>
          </cell>
          <cell r="E380" t="str">
            <v xml:space="preserve">Grupos electrógenos                                                    </v>
          </cell>
        </row>
        <row r="381">
          <cell r="A381" t="str">
            <v>Mesada de Aº Iº</v>
          </cell>
          <cell r="B381" t="str">
            <v>m2</v>
          </cell>
          <cell r="C381">
            <v>0</v>
          </cell>
          <cell r="D381" t="e">
            <v>#REF!</v>
          </cell>
        </row>
        <row r="382">
          <cell r="A382" t="str">
            <v>Vidrio laminado 3+3</v>
          </cell>
          <cell r="B382" t="str">
            <v>m2</v>
          </cell>
          <cell r="C382">
            <v>1903.11</v>
          </cell>
          <cell r="D382" t="str">
            <v>INDEC-PB - 2610-1</v>
          </cell>
          <cell r="E382" t="str">
            <v>Vidrios para construcción y automotores (incluye: Vidrio plano, Vidrios templados, Vidrios térmicos y Vidrios laminados)</v>
          </cell>
        </row>
        <row r="383">
          <cell r="A383" t="str">
            <v>Masilla</v>
          </cell>
          <cell r="B383" t="str">
            <v>kg</v>
          </cell>
          <cell r="C383">
            <v>0</v>
          </cell>
          <cell r="D383" t="str">
            <v>INDEC-PB  - 34740-6</v>
          </cell>
          <cell r="E383" t="str">
            <v/>
          </cell>
        </row>
        <row r="384">
          <cell r="A384" t="str">
            <v>DVH 3+3 - 12 - 3+3</v>
          </cell>
          <cell r="B384" t="str">
            <v>m2</v>
          </cell>
          <cell r="C384">
            <v>0</v>
          </cell>
          <cell r="D384" t="str">
            <v>INDEC-PB - 2610-1</v>
          </cell>
          <cell r="E384" t="str">
            <v>Vidrios para construcción y automotores (incluye: Vidrio plano, Vidrios templados, Vidrios térmicos y Vidrios laminados)</v>
          </cell>
        </row>
        <row r="385">
          <cell r="A385" t="str">
            <v>Vidrio laminado 5+5</v>
          </cell>
          <cell r="B385" t="str">
            <v>m2</v>
          </cell>
          <cell r="C385">
            <v>0</v>
          </cell>
          <cell r="D385" t="str">
            <v>INDEC-PB - 2610-1</v>
          </cell>
          <cell r="E385" t="str">
            <v>Vidrios para construcción y automotores (incluye: Vidrio plano, Vidrios templados, Vidrios térmicos y Vidrios laminados)</v>
          </cell>
        </row>
        <row r="386">
          <cell r="A386" t="str">
            <v>Espejos</v>
          </cell>
          <cell r="B386" t="str">
            <v>m2</v>
          </cell>
          <cell r="C386">
            <v>1577.23</v>
          </cell>
          <cell r="D386" t="str">
            <v>IIEE-SJ - 208001</v>
          </cell>
          <cell r="E386" t="str">
            <v>Vidrio transparente de 3mm  precio x m2.</v>
          </cell>
        </row>
        <row r="387">
          <cell r="A387" t="str">
            <v>Muebles bajo y sobre mesada</v>
          </cell>
          <cell r="B387" t="str">
            <v>gl</v>
          </cell>
          <cell r="C387">
            <v>0</v>
          </cell>
          <cell r="D387" t="e">
            <v>#REF!</v>
          </cell>
          <cell r="E387" t="str">
            <v/>
          </cell>
        </row>
        <row r="388">
          <cell r="A388" t="str">
            <v>Carpintería Metálica ( P9-P10-P11-P12-P13)</v>
          </cell>
          <cell r="B388" t="str">
            <v>GL</v>
          </cell>
          <cell r="C388">
            <v>98381</v>
          </cell>
          <cell r="D388" t="str">
            <v>INDEC-PB - 2811-1</v>
          </cell>
          <cell r="E388" t="str">
            <v>Estructuras metálicas para construcción (incluye: Aberturas de aluminio, Aberturas de chapa de hierro y Cortinas de aluminio)</v>
          </cell>
        </row>
        <row r="389">
          <cell r="A389" t="str">
            <v xml:space="preserve"> Ventanas Aluminio ( V1-V2-V3-V4-V5-V6-V7-V8)</v>
          </cell>
          <cell r="B389" t="str">
            <v>gl</v>
          </cell>
          <cell r="C389">
            <v>341163</v>
          </cell>
          <cell r="D389" t="str">
            <v>INDEC-PB - 2811-1</v>
          </cell>
          <cell r="E389" t="str">
            <v>Estructuras metálicas para construcción (incluye: Aberturas de aluminio, Aberturas de chapa de hierro y Cortinas de aluminio)</v>
          </cell>
        </row>
        <row r="390">
          <cell r="A390" t="str">
            <v>Puertas Aluminio ( P1-P2-P3-P4-P5-P6-P7-P8)</v>
          </cell>
          <cell r="B390" t="str">
            <v>gl</v>
          </cell>
          <cell r="C390">
            <v>350031</v>
          </cell>
          <cell r="D390" t="str">
            <v>INDEC-PB - 2811-1</v>
          </cell>
          <cell r="E390" t="str">
            <v>Estructuras metálicas para construcción (incluye: Aberturas de aluminio, Aberturas de chapa de hierro y Cortinas de aluminio)</v>
          </cell>
        </row>
        <row r="391">
          <cell r="A391" t="str">
            <v>Perfiles C 120x50x2,5</v>
          </cell>
          <cell r="B391" t="str">
            <v>un</v>
          </cell>
          <cell r="C391">
            <v>70</v>
          </cell>
          <cell r="D391" t="str">
            <v>INDEC-PB - 2811-1</v>
          </cell>
          <cell r="E391" t="str">
            <v>Estructuras metálicas para construcción (incluye: Aberturas de aluminio, Aberturas de chapa de hierro y Cortinas de aluminio)</v>
          </cell>
        </row>
        <row r="392">
          <cell r="A392" t="str">
            <v>Perfiles C 140x60x2,5</v>
          </cell>
          <cell r="B392" t="str">
            <v>un</v>
          </cell>
          <cell r="C392">
            <v>70</v>
          </cell>
          <cell r="D392" t="str">
            <v>INDEC-PB - 2811-1</v>
          </cell>
          <cell r="E392" t="str">
            <v>Estructuras metálicas para construcción (incluye: Aberturas de aluminio, Aberturas de chapa de hierro y Cortinas de aluminio)</v>
          </cell>
        </row>
        <row r="393">
          <cell r="A393" t="str">
            <v>Chapa lisa e=3,2 mm</v>
          </cell>
          <cell r="B393" t="str">
            <v>m2</v>
          </cell>
          <cell r="C393">
            <v>7170</v>
          </cell>
          <cell r="D393" t="str">
            <v>INDEC-PB - 2811-1</v>
          </cell>
          <cell r="E393" t="str">
            <v>Estructuras metálicas para construcción (incluye: Aberturas de aluminio, Aberturas de chapa de hierro y Cortinas de aluminio)</v>
          </cell>
        </row>
        <row r="394">
          <cell r="A394" t="str">
            <v>Panel Termico e= 100mm</v>
          </cell>
          <cell r="B394" t="str">
            <v>m2</v>
          </cell>
          <cell r="C394">
            <v>2160</v>
          </cell>
          <cell r="D394" t="str">
            <v>INDEC-PB - 2811-1</v>
          </cell>
          <cell r="E394" t="str">
            <v>Estructuras metálicas para construcción (incluye: Aberturas de aluminio, Aberturas de chapa de hierro y Cortinas de aluminio)</v>
          </cell>
        </row>
        <row r="395">
          <cell r="A395" t="str">
            <v>Caño Estructural 100x100x2,5</v>
          </cell>
          <cell r="B395" t="str">
            <v>kg</v>
          </cell>
          <cell r="C395">
            <v>70</v>
          </cell>
          <cell r="D395" t="str">
            <v>INDEC-PB - 2811-1</v>
          </cell>
          <cell r="E395" t="str">
            <v>Estructuras metálicas para construcción (incluye: Aberturas de aluminio, Aberturas de chapa de hierro y Cortinas de aluminio)</v>
          </cell>
        </row>
        <row r="396">
          <cell r="A396" t="str">
            <v>caño Estructural 100x60x2,5</v>
          </cell>
          <cell r="B396" t="str">
            <v>kg</v>
          </cell>
          <cell r="C396">
            <v>70</v>
          </cell>
          <cell r="D396" t="str">
            <v>INDEC-PB - 2811-1</v>
          </cell>
          <cell r="E396" t="str">
            <v>Estructuras metálicas para construcción (incluye: Aberturas de aluminio, Aberturas de chapa de hierro y Cortinas de aluminio)</v>
          </cell>
        </row>
        <row r="397">
          <cell r="A397" t="str">
            <v>Parasol cudrobrise 40-60</v>
          </cell>
          <cell r="B397" t="str">
            <v>gl</v>
          </cell>
          <cell r="C397">
            <v>202276.33</v>
          </cell>
          <cell r="D397" t="str">
            <v>INDEC-PB - 2811-1</v>
          </cell>
          <cell r="E397" t="str">
            <v>Estructuras metálicas para construcción (incluye: Aberturas de aluminio, Aberturas de chapa de hierro y Cortinas de aluminio)</v>
          </cell>
        </row>
        <row r="398">
          <cell r="A398" t="str">
            <v>Cortinas roller</v>
          </cell>
          <cell r="B398" t="str">
            <v>gl</v>
          </cell>
          <cell r="C398">
            <v>46567.9</v>
          </cell>
          <cell r="D398" t="str">
            <v>INDEC-PB - 2520-3</v>
          </cell>
          <cell r="E398" t="str">
            <v>Otros productos plásticos (incluye: Telas plásticas, Cortinas de enrollar de PVC y Artículos de bazar de plástico)</v>
          </cell>
        </row>
        <row r="399">
          <cell r="A399" t="str">
            <v>Electrodos</v>
          </cell>
          <cell r="B399" t="str">
            <v>kg</v>
          </cell>
          <cell r="C399">
            <v>170.9</v>
          </cell>
          <cell r="D399" t="str">
            <v>INDEC-PB - 2811-1</v>
          </cell>
          <cell r="E399" t="str">
            <v>Estructuras metálicas para construcción (incluye: Aberturas de aluminio, Aberturas de chapa de hierro y Cortinas de aluminio)</v>
          </cell>
        </row>
        <row r="400">
          <cell r="A400" t="str">
            <v>IPN 140x66x5,7</v>
          </cell>
          <cell r="B400" t="str">
            <v>kg</v>
          </cell>
          <cell r="C400">
            <v>70</v>
          </cell>
          <cell r="D400" t="str">
            <v>INDEC-PB - 2811-1</v>
          </cell>
          <cell r="E400" t="str">
            <v>Estructuras metálicas para construcción (incluye: Aberturas de aluminio, Aberturas de chapa de hierro y Cortinas de aluminio)</v>
          </cell>
        </row>
        <row r="401">
          <cell r="A401" t="str">
            <v>Entablonado de Madera e= 2"</v>
          </cell>
          <cell r="B401" t="str">
            <v>m2</v>
          </cell>
          <cell r="C401">
            <v>188.95499999999998</v>
          </cell>
          <cell r="D401" t="str">
            <v>INDEC-PB - 31100-1</v>
          </cell>
          <cell r="E401" t="str">
            <v xml:space="preserve">Maderas aserradas                                                      </v>
          </cell>
        </row>
        <row r="402">
          <cell r="A402" t="str">
            <v>Baranda y pasamanos de Acero Inoxidable</v>
          </cell>
          <cell r="B402" t="str">
            <v>gl</v>
          </cell>
          <cell r="C402">
            <v>87600</v>
          </cell>
          <cell r="D402" t="str">
            <v>INDEC-CM - 41242-11</v>
          </cell>
          <cell r="E402" t="str">
            <v>Acero aletado conformado, en barra</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P"/>
      <sheetName val="T_AP"/>
      <sheetName val=" Gastos Generales"/>
      <sheetName val="Curva Inversiones"/>
      <sheetName val="PTyCI"/>
      <sheetName val="Avance Obra"/>
    </sheetNames>
    <sheetDataSet>
      <sheetData sheetId="0">
        <row r="38">
          <cell r="G38">
            <v>0</v>
          </cell>
        </row>
      </sheetData>
      <sheetData sheetId="1"/>
      <sheetData sheetId="2"/>
      <sheetData sheetId="3"/>
      <sheetData sheetId="4">
        <row r="16">
          <cell r="F16">
            <v>1</v>
          </cell>
          <cell r="G16">
            <v>2</v>
          </cell>
          <cell r="H16">
            <v>3</v>
          </cell>
          <cell r="I16">
            <v>4</v>
          </cell>
          <cell r="J16">
            <v>5</v>
          </cell>
          <cell r="K16">
            <v>6</v>
          </cell>
          <cell r="L16">
            <v>7</v>
          </cell>
          <cell r="M16">
            <v>8</v>
          </cell>
          <cell r="N16">
            <v>9</v>
          </cell>
          <cell r="O16">
            <v>10</v>
          </cell>
          <cell r="P16">
            <v>11</v>
          </cell>
          <cell r="Q16">
            <v>12</v>
          </cell>
          <cell r="R16">
            <v>13</v>
          </cell>
          <cell r="S16">
            <v>14</v>
          </cell>
          <cell r="T16">
            <v>15</v>
          </cell>
          <cell r="U16">
            <v>16</v>
          </cell>
          <cell r="V16">
            <v>17</v>
          </cell>
          <cell r="W16">
            <v>18</v>
          </cell>
          <cell r="X16">
            <v>19</v>
          </cell>
          <cell r="Y16">
            <v>20</v>
          </cell>
          <cell r="Z16">
            <v>21</v>
          </cell>
          <cell r="AA16">
            <v>22</v>
          </cell>
          <cell r="AB16">
            <v>23</v>
          </cell>
          <cell r="AC16">
            <v>24</v>
          </cell>
        </row>
        <row r="38">
          <cell r="D38" t="str">
            <v>Avance Mensual</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D39" t="str">
            <v>Avance Acumulado</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1">
          <cell r="D41" t="str">
            <v>Inversión Mensual</v>
          </cell>
        </row>
        <row r="42">
          <cell r="D42" t="str">
            <v>Inversión Acumulada</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alto 1"/>
      <sheetName val="Resumen Salto (2)"/>
      <sheetName val="Resumen Salto (3)"/>
      <sheetName val="CyP"/>
      <sheetName val="T_AP"/>
      <sheetName val="Precios de insumos y serv 2020"/>
      <sheetName val="Distrubución del personal"/>
      <sheetName val="PTyCI"/>
      <sheetName val="Gastos de mantenimiento"/>
      <sheetName val="Amortizaciónes y combustible"/>
      <sheetName val="Escala salarial uocra feb 2020 "/>
      <sheetName val=" GG R1"/>
      <sheetName val="T_IND"/>
      <sheetName val="AS-RED (2020)"/>
      <sheetName val="Precios desactualizados de ref."/>
      <sheetName val="Resumen"/>
      <sheetName val="AS-RED (1)"/>
      <sheetName val="CROD (12)"/>
      <sheetName val="CO 12"/>
      <sheetName val="NMC (5)"/>
      <sheetName val="CROD (11)"/>
      <sheetName val="CROD (10)"/>
      <sheetName val="CO 11"/>
      <sheetName val="CO 10"/>
      <sheetName val="NMC (4)"/>
      <sheetName val="CROD (9)"/>
      <sheetName val="CROD (8)"/>
      <sheetName val="CO 9"/>
      <sheetName val="CO 8"/>
      <sheetName val="NMC (3)"/>
      <sheetName val="CROD (7)"/>
      <sheetName val="CROD (6)"/>
      <sheetName val="CO 7"/>
      <sheetName val="CO 6"/>
      <sheetName val="NMC (2)"/>
      <sheetName val="CROD (5)"/>
      <sheetName val="CROD (4)"/>
      <sheetName val="CROD (3)"/>
      <sheetName val="CROD (2)"/>
      <sheetName val="CO 5"/>
      <sheetName val="CO 4"/>
      <sheetName val="CO 3"/>
      <sheetName val="CO 2"/>
      <sheetName val="INDEC HISTÓRICO"/>
      <sheetName val="AVANCE OBRA"/>
      <sheetName val="CURVA INVERSIONES"/>
      <sheetName val="GG"/>
      <sheetName val="INDICES"/>
    </sheetNames>
    <sheetDataSet>
      <sheetData sheetId="0"/>
      <sheetData sheetId="1"/>
      <sheetData sheetId="2"/>
      <sheetData sheetId="3">
        <row r="1">
          <cell r="C1" t="str">
            <v>DIRECCIÓN DE ESPACIOS VERDE</v>
          </cell>
        </row>
        <row r="9">
          <cell r="C9">
            <v>365</v>
          </cell>
        </row>
        <row r="47">
          <cell r="G47">
            <v>67758583.659999996</v>
          </cell>
        </row>
      </sheetData>
      <sheetData sheetId="4">
        <row r="1">
          <cell r="A1" t="str">
            <v>ANALISIS DE PRECIOS</v>
          </cell>
        </row>
      </sheetData>
      <sheetData sheetId="5"/>
      <sheetData sheetId="6"/>
      <sheetData sheetId="7"/>
      <sheetData sheetId="8"/>
      <sheetData sheetId="9"/>
      <sheetData sheetId="10"/>
      <sheetData sheetId="11">
        <row r="11">
          <cell r="C11">
            <v>122421.77333333333</v>
          </cell>
        </row>
      </sheetData>
      <sheetData sheetId="12"/>
      <sheetData sheetId="13"/>
      <sheetData sheetId="14"/>
      <sheetData sheetId="15">
        <row r="7">
          <cell r="A7" t="str">
            <v>CERTIFICADO N°</v>
          </cell>
          <cell r="B7" t="str">
            <v>MES</v>
          </cell>
          <cell r="C7" t="str">
            <v>IMPORTE</v>
          </cell>
          <cell r="D7" t="str">
            <v>MONTO FONDO REPARO</v>
          </cell>
          <cell r="E7" t="str">
            <v>FONDO REPARO ACUMULADO</v>
          </cell>
          <cell r="F7" t="str">
            <v>EXPEDIENTE N°</v>
          </cell>
          <cell r="G7" t="str">
            <v>N°</v>
          </cell>
          <cell r="H7" t="str">
            <v>COMPAÑÍA</v>
          </cell>
          <cell r="I7" t="str">
            <v>MONTO</v>
          </cell>
          <cell r="J7" t="str">
            <v>FECHA P´´OLIZA</v>
          </cell>
          <cell r="K7" t="str">
            <v>SALDO PÓLIZA</v>
          </cell>
          <cell r="L7" t="str">
            <v>MONTO ACUMULADO</v>
          </cell>
        </row>
        <row r="8">
          <cell r="A8">
            <v>0</v>
          </cell>
          <cell r="B8">
            <v>0</v>
          </cell>
          <cell r="C8">
            <v>0</v>
          </cell>
          <cell r="D8">
            <v>0</v>
          </cell>
          <cell r="E8">
            <v>0</v>
          </cell>
          <cell r="F8">
            <v>0</v>
          </cell>
          <cell r="G8">
            <v>0</v>
          </cell>
          <cell r="H8">
            <v>0</v>
          </cell>
          <cell r="I8">
            <v>0</v>
          </cell>
          <cell r="J8">
            <v>0</v>
          </cell>
          <cell r="K8">
            <v>0</v>
          </cell>
          <cell r="L8">
            <v>0</v>
          </cell>
        </row>
        <row r="9">
          <cell r="A9">
            <v>1</v>
          </cell>
          <cell r="B9">
            <v>42979</v>
          </cell>
          <cell r="C9">
            <v>0</v>
          </cell>
          <cell r="D9">
            <v>0</v>
          </cell>
          <cell r="E9">
            <v>0</v>
          </cell>
          <cell r="F9">
            <v>1417</v>
          </cell>
          <cell r="G9">
            <v>1734194</v>
          </cell>
          <cell r="H9" t="str">
            <v>Mercantil Andina</v>
          </cell>
          <cell r="I9">
            <v>500000</v>
          </cell>
          <cell r="J9">
            <v>43011</v>
          </cell>
          <cell r="K9">
            <v>500000</v>
          </cell>
          <cell r="L9">
            <v>500000</v>
          </cell>
        </row>
        <row r="10">
          <cell r="A10">
            <v>2</v>
          </cell>
          <cell r="B10">
            <v>43009</v>
          </cell>
          <cell r="C10">
            <v>0</v>
          </cell>
          <cell r="D10">
            <v>0</v>
          </cell>
          <cell r="E10">
            <v>0</v>
          </cell>
          <cell r="F10">
            <v>1540</v>
          </cell>
          <cell r="G10">
            <v>0</v>
          </cell>
          <cell r="K10">
            <v>500000</v>
          </cell>
          <cell r="L10">
            <v>500000</v>
          </cell>
        </row>
        <row r="11">
          <cell r="A11">
            <v>3</v>
          </cell>
          <cell r="B11">
            <v>43040</v>
          </cell>
          <cell r="C11">
            <v>1698636.9100000006</v>
          </cell>
          <cell r="D11">
            <v>-84931.85</v>
          </cell>
          <cell r="E11">
            <v>-84931.85</v>
          </cell>
          <cell r="F11">
            <v>1752</v>
          </cell>
          <cell r="G11">
            <v>0</v>
          </cell>
          <cell r="K11">
            <v>415068.15</v>
          </cell>
          <cell r="L11">
            <v>500000</v>
          </cell>
        </row>
        <row r="12">
          <cell r="A12">
            <v>4</v>
          </cell>
          <cell r="B12">
            <v>43070</v>
          </cell>
          <cell r="C12">
            <v>1698636.9099999997</v>
          </cell>
          <cell r="D12">
            <v>-84931.85</v>
          </cell>
          <cell r="E12">
            <v>-169863.7</v>
          </cell>
          <cell r="F12">
            <v>35</v>
          </cell>
          <cell r="G12">
            <v>0</v>
          </cell>
          <cell r="K12">
            <v>330136.30000000005</v>
          </cell>
          <cell r="L12">
            <v>500000</v>
          </cell>
        </row>
        <row r="13">
          <cell r="A13">
            <v>5</v>
          </cell>
          <cell r="B13">
            <v>43101</v>
          </cell>
          <cell r="C13">
            <v>1698636.9100000001</v>
          </cell>
          <cell r="D13">
            <v>-84931.85</v>
          </cell>
          <cell r="E13">
            <v>-254795.55000000002</v>
          </cell>
          <cell r="F13">
            <v>124</v>
          </cell>
          <cell r="G13">
            <v>0</v>
          </cell>
          <cell r="K13">
            <v>245204.45000000004</v>
          </cell>
          <cell r="L13">
            <v>500000</v>
          </cell>
        </row>
        <row r="14">
          <cell r="A14">
            <v>6</v>
          </cell>
          <cell r="B14">
            <v>43132</v>
          </cell>
          <cell r="C14">
            <v>1754470.4600000007</v>
          </cell>
          <cell r="D14">
            <v>-87723.520000000004</v>
          </cell>
          <cell r="E14">
            <v>-342519.07</v>
          </cell>
          <cell r="F14">
            <v>328</v>
          </cell>
          <cell r="G14">
            <v>1741181</v>
          </cell>
          <cell r="H14" t="str">
            <v>Mercantil Andina</v>
          </cell>
          <cell r="I14">
            <v>700000</v>
          </cell>
          <cell r="J14">
            <v>43168</v>
          </cell>
          <cell r="K14">
            <v>857480.93</v>
          </cell>
          <cell r="L14">
            <v>1200000</v>
          </cell>
        </row>
        <row r="15">
          <cell r="A15">
            <v>7</v>
          </cell>
          <cell r="B15">
            <v>43160</v>
          </cell>
          <cell r="C15">
            <v>1698636.9099999992</v>
          </cell>
          <cell r="D15">
            <v>-84931.85</v>
          </cell>
          <cell r="E15">
            <v>-427450.92000000004</v>
          </cell>
          <cell r="F15">
            <v>361</v>
          </cell>
          <cell r="K15">
            <v>772549.08000000007</v>
          </cell>
          <cell r="L15">
            <v>1200000</v>
          </cell>
        </row>
        <row r="16">
          <cell r="A16">
            <v>8</v>
          </cell>
          <cell r="B16">
            <v>43191</v>
          </cell>
          <cell r="C16">
            <v>1698636.9100000001</v>
          </cell>
          <cell r="D16">
            <v>-84931.85</v>
          </cell>
          <cell r="E16">
            <v>-512382.77</v>
          </cell>
          <cell r="K16">
            <v>687617.2300000001</v>
          </cell>
          <cell r="L16">
            <v>1200000</v>
          </cell>
        </row>
        <row r="17">
          <cell r="A17">
            <v>9</v>
          </cell>
          <cell r="B17">
            <v>43221</v>
          </cell>
          <cell r="C17">
            <v>1698636.9099999983</v>
          </cell>
          <cell r="D17">
            <v>-84931.85</v>
          </cell>
          <cell r="E17">
            <v>-597314.62</v>
          </cell>
          <cell r="K17">
            <v>602685.38000000012</v>
          </cell>
          <cell r="L17">
            <v>1200000</v>
          </cell>
        </row>
        <row r="18">
          <cell r="A18">
            <v>10</v>
          </cell>
          <cell r="B18">
            <v>43252</v>
          </cell>
          <cell r="C18">
            <v>1698636.910000002</v>
          </cell>
          <cell r="D18">
            <v>-84931.85</v>
          </cell>
          <cell r="E18">
            <v>-682246.47</v>
          </cell>
          <cell r="K18">
            <v>517753.53000000014</v>
          </cell>
          <cell r="L18">
            <v>1200000</v>
          </cell>
        </row>
        <row r="19">
          <cell r="A19">
            <v>11</v>
          </cell>
          <cell r="B19">
            <v>43282</v>
          </cell>
          <cell r="C19">
            <v>1698636.9099999983</v>
          </cell>
          <cell r="D19">
            <v>-84931.85</v>
          </cell>
          <cell r="E19">
            <v>-767178.32</v>
          </cell>
          <cell r="K19">
            <v>432821.68000000017</v>
          </cell>
          <cell r="L19">
            <v>1200000</v>
          </cell>
        </row>
        <row r="20">
          <cell r="A20">
            <v>12</v>
          </cell>
          <cell r="B20">
            <v>43313</v>
          </cell>
          <cell r="C20">
            <v>1698636.910000002</v>
          </cell>
          <cell r="D20">
            <v>-84931.85</v>
          </cell>
          <cell r="E20">
            <v>-852110.16999999993</v>
          </cell>
          <cell r="K20">
            <v>347889.83000000019</v>
          </cell>
          <cell r="L20">
            <v>1200000</v>
          </cell>
        </row>
        <row r="21">
          <cell r="A21">
            <v>13</v>
          </cell>
          <cell r="B21">
            <v>43344</v>
          </cell>
          <cell r="C21">
            <v>0</v>
          </cell>
          <cell r="D21">
            <v>0</v>
          </cell>
          <cell r="E21">
            <v>-852110.16999999993</v>
          </cell>
          <cell r="K21">
            <v>347889.83000000019</v>
          </cell>
          <cell r="L21">
            <v>1200000</v>
          </cell>
        </row>
        <row r="22">
          <cell r="A22">
            <v>14</v>
          </cell>
          <cell r="B22">
            <v>43374</v>
          </cell>
          <cell r="C22">
            <v>0</v>
          </cell>
          <cell r="D22">
            <v>0</v>
          </cell>
          <cell r="E22">
            <v>-852110.16999999993</v>
          </cell>
          <cell r="G22">
            <v>847469</v>
          </cell>
          <cell r="H22" t="str">
            <v>Alba Caución</v>
          </cell>
          <cell r="I22">
            <v>1000000</v>
          </cell>
          <cell r="J22">
            <v>43413</v>
          </cell>
          <cell r="K22">
            <v>1347889.83</v>
          </cell>
          <cell r="L22">
            <v>2200000</v>
          </cell>
        </row>
        <row r="23">
          <cell r="A23">
            <v>15</v>
          </cell>
          <cell r="B23">
            <v>43405</v>
          </cell>
          <cell r="C23">
            <v>0</v>
          </cell>
          <cell r="D23">
            <v>0</v>
          </cell>
          <cell r="E23">
            <v>-852110.16999999993</v>
          </cell>
          <cell r="G23">
            <v>0</v>
          </cell>
          <cell r="I23">
            <v>0</v>
          </cell>
          <cell r="K23">
            <v>1347889.83</v>
          </cell>
          <cell r="L23">
            <v>2200000</v>
          </cell>
        </row>
        <row r="24">
          <cell r="A24">
            <v>16</v>
          </cell>
          <cell r="B24">
            <v>43435</v>
          </cell>
          <cell r="C24">
            <v>0</v>
          </cell>
          <cell r="D24">
            <v>0</v>
          </cell>
          <cell r="E24">
            <v>-852110.16999999993</v>
          </cell>
          <cell r="G24">
            <v>0</v>
          </cell>
          <cell r="I24">
            <v>0</v>
          </cell>
          <cell r="K24">
            <v>1347889.83</v>
          </cell>
          <cell r="L24">
            <v>2200000</v>
          </cell>
        </row>
        <row r="25">
          <cell r="A25">
            <v>17</v>
          </cell>
          <cell r="B25">
            <v>43466</v>
          </cell>
          <cell r="C25">
            <v>0</v>
          </cell>
          <cell r="D25">
            <v>0</v>
          </cell>
          <cell r="E25">
            <v>-852110.16999999993</v>
          </cell>
          <cell r="G25">
            <v>0</v>
          </cell>
          <cell r="I25">
            <v>0</v>
          </cell>
          <cell r="K25">
            <v>1347889.83</v>
          </cell>
          <cell r="L25">
            <v>2200000</v>
          </cell>
        </row>
        <row r="26">
          <cell r="A26">
            <v>18</v>
          </cell>
          <cell r="B26">
            <v>43497</v>
          </cell>
          <cell r="C26">
            <v>0</v>
          </cell>
          <cell r="D26">
            <v>0</v>
          </cell>
          <cell r="E26">
            <v>-852110.16999999993</v>
          </cell>
          <cell r="G26">
            <v>0</v>
          </cell>
          <cell r="I26">
            <v>0</v>
          </cell>
          <cell r="K26">
            <v>1347889.83</v>
          </cell>
          <cell r="L26">
            <v>2200000</v>
          </cell>
        </row>
        <row r="27">
          <cell r="A27">
            <v>19</v>
          </cell>
          <cell r="B27">
            <v>43525</v>
          </cell>
          <cell r="C27">
            <v>0</v>
          </cell>
          <cell r="D27">
            <v>0</v>
          </cell>
          <cell r="E27">
            <v>-852110.16999999993</v>
          </cell>
          <cell r="G27">
            <v>0</v>
          </cell>
          <cell r="I27">
            <v>0</v>
          </cell>
          <cell r="K27">
            <v>1347889.83</v>
          </cell>
          <cell r="L27">
            <v>2200000</v>
          </cell>
        </row>
        <row r="28">
          <cell r="A28">
            <v>20</v>
          </cell>
          <cell r="B28">
            <v>43556</v>
          </cell>
          <cell r="C28">
            <v>0</v>
          </cell>
          <cell r="D28">
            <v>0</v>
          </cell>
          <cell r="E28">
            <v>-852110.16999999993</v>
          </cell>
          <cell r="G28">
            <v>0</v>
          </cell>
          <cell r="I28">
            <v>0</v>
          </cell>
          <cell r="K28">
            <v>1347889.83</v>
          </cell>
          <cell r="L28">
            <v>2200000</v>
          </cell>
        </row>
        <row r="29">
          <cell r="A29">
            <v>21</v>
          </cell>
          <cell r="B29">
            <v>43586</v>
          </cell>
          <cell r="C29">
            <v>0</v>
          </cell>
          <cell r="D29">
            <v>0</v>
          </cell>
          <cell r="E29">
            <v>-852110.16999999993</v>
          </cell>
          <cell r="G29">
            <v>0</v>
          </cell>
          <cell r="I29">
            <v>0</v>
          </cell>
          <cell r="K29">
            <v>1347889.83</v>
          </cell>
          <cell r="L29">
            <v>2200000</v>
          </cell>
        </row>
        <row r="30">
          <cell r="A30">
            <v>22</v>
          </cell>
          <cell r="B30">
            <v>43617</v>
          </cell>
          <cell r="C30">
            <v>0</v>
          </cell>
          <cell r="D30">
            <v>0</v>
          </cell>
          <cell r="E30">
            <v>-852110.16999999993</v>
          </cell>
          <cell r="G30">
            <v>0</v>
          </cell>
          <cell r="I30">
            <v>0</v>
          </cell>
          <cell r="K30">
            <v>1347889.83</v>
          </cell>
          <cell r="L30">
            <v>2200000</v>
          </cell>
        </row>
        <row r="31">
          <cell r="A31">
            <v>23</v>
          </cell>
          <cell r="B31">
            <v>43647</v>
          </cell>
          <cell r="C31">
            <v>0</v>
          </cell>
          <cell r="D31">
            <v>0</v>
          </cell>
          <cell r="E31">
            <v>-852110.16999999993</v>
          </cell>
          <cell r="G31">
            <v>0</v>
          </cell>
          <cell r="I31">
            <v>0</v>
          </cell>
          <cell r="K31">
            <v>1347889.83</v>
          </cell>
          <cell r="L31">
            <v>2200000</v>
          </cell>
        </row>
        <row r="32">
          <cell r="A32">
            <v>24</v>
          </cell>
          <cell r="B32">
            <v>43678</v>
          </cell>
          <cell r="C32">
            <v>0</v>
          </cell>
          <cell r="D32">
            <v>0</v>
          </cell>
          <cell r="E32">
            <v>-852110.16999999993</v>
          </cell>
          <cell r="G32">
            <v>0</v>
          </cell>
          <cell r="I32">
            <v>0</v>
          </cell>
          <cell r="K32">
            <v>1347889.83</v>
          </cell>
          <cell r="L32">
            <v>2200000</v>
          </cell>
        </row>
        <row r="33">
          <cell r="A33">
            <v>25</v>
          </cell>
          <cell r="B33">
            <v>43709</v>
          </cell>
          <cell r="C33">
            <v>0</v>
          </cell>
          <cell r="D33">
            <v>0</v>
          </cell>
          <cell r="E33">
            <v>-852110.16999999993</v>
          </cell>
          <cell r="G33">
            <v>0</v>
          </cell>
          <cell r="I33">
            <v>0</v>
          </cell>
          <cell r="K33">
            <v>1347889.83</v>
          </cell>
          <cell r="L33">
            <v>2200000</v>
          </cell>
        </row>
        <row r="34">
          <cell r="A34">
            <v>26</v>
          </cell>
          <cell r="B34">
            <v>43739</v>
          </cell>
          <cell r="C34">
            <v>0</v>
          </cell>
          <cell r="D34">
            <v>0</v>
          </cell>
          <cell r="E34">
            <v>-852110.16999999993</v>
          </cell>
          <cell r="G34">
            <v>0</v>
          </cell>
          <cell r="I34">
            <v>0</v>
          </cell>
          <cell r="K34">
            <v>1347889.83</v>
          </cell>
          <cell r="L34">
            <v>2200000</v>
          </cell>
        </row>
        <row r="35">
          <cell r="A35">
            <v>27</v>
          </cell>
          <cell r="B35">
            <v>43770</v>
          </cell>
          <cell r="C35">
            <v>0</v>
          </cell>
          <cell r="D35">
            <v>0</v>
          </cell>
          <cell r="E35">
            <v>-852110.16999999993</v>
          </cell>
          <cell r="G35">
            <v>0</v>
          </cell>
          <cell r="I35">
            <v>0</v>
          </cell>
          <cell r="K35">
            <v>1347889.83</v>
          </cell>
          <cell r="L35">
            <v>2200000</v>
          </cell>
        </row>
        <row r="36">
          <cell r="A36">
            <v>28</v>
          </cell>
          <cell r="B36">
            <v>43800</v>
          </cell>
          <cell r="C36">
            <v>0</v>
          </cell>
          <cell r="D36">
            <v>0</v>
          </cell>
          <cell r="E36">
            <v>-852110.16999999993</v>
          </cell>
          <cell r="G36">
            <v>0</v>
          </cell>
          <cell r="I36">
            <v>0</v>
          </cell>
          <cell r="K36">
            <v>1347889.83</v>
          </cell>
          <cell r="L36">
            <v>2200000</v>
          </cell>
        </row>
        <row r="37">
          <cell r="A37">
            <v>29</v>
          </cell>
          <cell r="B37">
            <v>43831</v>
          </cell>
          <cell r="C37">
            <v>0</v>
          </cell>
          <cell r="D37">
            <v>0</v>
          </cell>
          <cell r="E37">
            <v>-852110.16999999993</v>
          </cell>
          <cell r="G37">
            <v>0</v>
          </cell>
          <cell r="I37">
            <v>0</v>
          </cell>
          <cell r="K37">
            <v>1347889.83</v>
          </cell>
          <cell r="L37">
            <v>2200000</v>
          </cell>
        </row>
        <row r="38">
          <cell r="A38">
            <v>30</v>
          </cell>
          <cell r="B38">
            <v>43862</v>
          </cell>
          <cell r="C38">
            <v>0</v>
          </cell>
          <cell r="D38">
            <v>0</v>
          </cell>
          <cell r="E38">
            <v>-852110.16999999993</v>
          </cell>
          <cell r="G38">
            <v>0</v>
          </cell>
          <cell r="I38">
            <v>0</v>
          </cell>
          <cell r="K38">
            <v>1347889.83</v>
          </cell>
          <cell r="L38">
            <v>2200000</v>
          </cell>
        </row>
        <row r="39">
          <cell r="A39">
            <v>31</v>
          </cell>
          <cell r="B39">
            <v>43891</v>
          </cell>
          <cell r="C39">
            <v>0</v>
          </cell>
          <cell r="D39">
            <v>0</v>
          </cell>
          <cell r="E39">
            <v>-852110.16999999993</v>
          </cell>
          <cell r="G39">
            <v>0</v>
          </cell>
          <cell r="I39">
            <v>0</v>
          </cell>
          <cell r="K39">
            <v>1347889.83</v>
          </cell>
          <cell r="L39">
            <v>2200000</v>
          </cell>
        </row>
        <row r="40">
          <cell r="A40">
            <v>32</v>
          </cell>
          <cell r="B40">
            <v>43922</v>
          </cell>
          <cell r="C40">
            <v>0</v>
          </cell>
          <cell r="D40">
            <v>0</v>
          </cell>
          <cell r="E40">
            <v>-852110.16999999993</v>
          </cell>
          <cell r="G40">
            <v>0</v>
          </cell>
          <cell r="I40">
            <v>0</v>
          </cell>
          <cell r="K40">
            <v>1347889.83</v>
          </cell>
          <cell r="L40">
            <v>2200000</v>
          </cell>
        </row>
        <row r="41">
          <cell r="A41">
            <v>33</v>
          </cell>
          <cell r="B41">
            <v>43952</v>
          </cell>
          <cell r="C41">
            <v>0</v>
          </cell>
          <cell r="D41">
            <v>0</v>
          </cell>
          <cell r="E41">
            <v>-852110.16999999993</v>
          </cell>
          <cell r="G41">
            <v>0</v>
          </cell>
          <cell r="I41">
            <v>0</v>
          </cell>
          <cell r="K41">
            <v>1347889.83</v>
          </cell>
          <cell r="L41">
            <v>2200000</v>
          </cell>
        </row>
        <row r="42">
          <cell r="A42">
            <v>34</v>
          </cell>
          <cell r="B42">
            <v>43983</v>
          </cell>
          <cell r="C42">
            <v>0</v>
          </cell>
          <cell r="D42">
            <v>0</v>
          </cell>
          <cell r="E42">
            <v>-852110.16999999993</v>
          </cell>
          <cell r="G42">
            <v>0</v>
          </cell>
          <cell r="I42">
            <v>0</v>
          </cell>
          <cell r="K42">
            <v>1347889.83</v>
          </cell>
          <cell r="L42">
            <v>2200000</v>
          </cell>
        </row>
        <row r="43">
          <cell r="A43">
            <v>35</v>
          </cell>
          <cell r="B43">
            <v>44013</v>
          </cell>
          <cell r="C43">
            <v>0</v>
          </cell>
          <cell r="D43">
            <v>0</v>
          </cell>
          <cell r="E43">
            <v>-852110.16999999993</v>
          </cell>
          <cell r="G43">
            <v>0</v>
          </cell>
          <cell r="I43">
            <v>0</v>
          </cell>
          <cell r="K43">
            <v>1347889.83</v>
          </cell>
          <cell r="L43">
            <v>2200000</v>
          </cell>
        </row>
        <row r="44">
          <cell r="A44">
            <v>36</v>
          </cell>
          <cell r="B44">
            <v>44044</v>
          </cell>
          <cell r="C44">
            <v>0</v>
          </cell>
          <cell r="D44">
            <v>0</v>
          </cell>
          <cell r="E44">
            <v>-852110.16999999993</v>
          </cell>
          <cell r="G44">
            <v>0</v>
          </cell>
          <cell r="I44">
            <v>0</v>
          </cell>
          <cell r="K44">
            <v>1347889.83</v>
          </cell>
          <cell r="L44">
            <v>2200000</v>
          </cell>
        </row>
        <row r="48">
          <cell r="A48">
            <v>0</v>
          </cell>
          <cell r="B48">
            <v>0</v>
          </cell>
          <cell r="C48" t="str">
            <v>CALCULADO POR MI</v>
          </cell>
          <cell r="D48">
            <v>0</v>
          </cell>
          <cell r="E48">
            <v>0</v>
          </cell>
          <cell r="F48">
            <v>0</v>
          </cell>
          <cell r="G48">
            <v>0</v>
          </cell>
          <cell r="H48">
            <v>0</v>
          </cell>
          <cell r="I48">
            <v>0</v>
          </cell>
          <cell r="J48">
            <v>0</v>
          </cell>
          <cell r="K48">
            <v>0</v>
          </cell>
          <cell r="L48">
            <v>0</v>
          </cell>
          <cell r="M48">
            <v>0</v>
          </cell>
        </row>
        <row r="49">
          <cell r="B49">
            <v>1</v>
          </cell>
          <cell r="C49">
            <v>42979</v>
          </cell>
          <cell r="E49">
            <v>0</v>
          </cell>
          <cell r="F49">
            <v>8.7557396262710419E-2</v>
          </cell>
        </row>
        <row r="50">
          <cell r="A50">
            <v>1</v>
          </cell>
          <cell r="B50">
            <v>42979</v>
          </cell>
          <cell r="C50">
            <v>0</v>
          </cell>
          <cell r="D50">
            <v>0</v>
          </cell>
          <cell r="E50">
            <v>0</v>
          </cell>
          <cell r="G50">
            <v>1746285</v>
          </cell>
          <cell r="H50" t="str">
            <v>Mercantil Andina</v>
          </cell>
          <cell r="I50">
            <v>700000</v>
          </cell>
          <cell r="J50">
            <v>43286</v>
          </cell>
          <cell r="K50">
            <v>700000</v>
          </cell>
          <cell r="L50">
            <v>700000</v>
          </cell>
          <cell r="M50">
            <v>700000</v>
          </cell>
        </row>
        <row r="51">
          <cell r="A51">
            <v>2</v>
          </cell>
          <cell r="B51">
            <v>43009</v>
          </cell>
          <cell r="C51">
            <v>0</v>
          </cell>
          <cell r="D51">
            <v>0</v>
          </cell>
          <cell r="E51">
            <v>0</v>
          </cell>
          <cell r="F51">
            <v>0</v>
          </cell>
          <cell r="G51">
            <v>0</v>
          </cell>
          <cell r="I51">
            <v>0</v>
          </cell>
          <cell r="K51">
            <v>700000</v>
          </cell>
          <cell r="L51">
            <v>700000</v>
          </cell>
          <cell r="M51">
            <v>700000</v>
          </cell>
        </row>
        <row r="52">
          <cell r="A52">
            <v>3</v>
          </cell>
          <cell r="B52">
            <v>43040</v>
          </cell>
          <cell r="C52">
            <v>0</v>
          </cell>
          <cell r="D52">
            <v>0</v>
          </cell>
          <cell r="E52">
            <v>0</v>
          </cell>
          <cell r="F52">
            <v>0</v>
          </cell>
          <cell r="G52">
            <v>0</v>
          </cell>
          <cell r="I52">
            <v>0</v>
          </cell>
          <cell r="K52">
            <v>700000</v>
          </cell>
          <cell r="L52">
            <v>700000</v>
          </cell>
          <cell r="M52">
            <v>700000</v>
          </cell>
        </row>
        <row r="53">
          <cell r="A53">
            <v>4</v>
          </cell>
          <cell r="B53">
            <v>43070</v>
          </cell>
          <cell r="C53">
            <v>0</v>
          </cell>
          <cell r="D53">
            <v>0</v>
          </cell>
          <cell r="E53">
            <v>0</v>
          </cell>
          <cell r="F53">
            <v>0</v>
          </cell>
          <cell r="G53">
            <v>0</v>
          </cell>
          <cell r="I53">
            <v>0</v>
          </cell>
          <cell r="K53">
            <v>700000</v>
          </cell>
          <cell r="L53">
            <v>700000</v>
          </cell>
          <cell r="M53">
            <v>700000</v>
          </cell>
        </row>
        <row r="54">
          <cell r="A54">
            <v>5</v>
          </cell>
          <cell r="B54">
            <v>43101</v>
          </cell>
          <cell r="C54">
            <v>0</v>
          </cell>
          <cell r="D54">
            <v>0</v>
          </cell>
          <cell r="E54">
            <v>0</v>
          </cell>
          <cell r="F54">
            <v>0</v>
          </cell>
          <cell r="G54">
            <v>0</v>
          </cell>
          <cell r="H54">
            <v>0</v>
          </cell>
          <cell r="I54">
            <v>0</v>
          </cell>
          <cell r="J54">
            <v>0</v>
          </cell>
          <cell r="K54">
            <v>700000</v>
          </cell>
          <cell r="L54">
            <v>700000</v>
          </cell>
          <cell r="M54">
            <v>700000</v>
          </cell>
        </row>
        <row r="55">
          <cell r="B55">
            <v>2</v>
          </cell>
          <cell r="C55">
            <v>0</v>
          </cell>
          <cell r="D55">
            <v>0</v>
          </cell>
          <cell r="E55">
            <v>0</v>
          </cell>
          <cell r="F55" t="e">
            <v>#REF!</v>
          </cell>
          <cell r="I55">
            <v>0</v>
          </cell>
          <cell r="K55">
            <v>700000</v>
          </cell>
          <cell r="L55">
            <v>700000</v>
          </cell>
          <cell r="M55">
            <v>0</v>
          </cell>
        </row>
        <row r="56">
          <cell r="A56">
            <v>6</v>
          </cell>
          <cell r="B56">
            <v>43132</v>
          </cell>
          <cell r="C56">
            <v>-1754470.4599999997</v>
          </cell>
          <cell r="D56">
            <v>87723.520000000004</v>
          </cell>
          <cell r="E56">
            <v>87723.520000000004</v>
          </cell>
          <cell r="F56">
            <v>0</v>
          </cell>
          <cell r="G56">
            <v>0</v>
          </cell>
          <cell r="I56">
            <v>0</v>
          </cell>
          <cell r="K56">
            <v>787723.52</v>
          </cell>
          <cell r="L56">
            <v>700000</v>
          </cell>
          <cell r="M56">
            <v>787723.52</v>
          </cell>
        </row>
        <row r="57">
          <cell r="A57">
            <v>7</v>
          </cell>
          <cell r="B57">
            <v>43160</v>
          </cell>
          <cell r="C57">
            <v>-1698636.9100000001</v>
          </cell>
          <cell r="D57">
            <v>84931.85</v>
          </cell>
          <cell r="E57">
            <v>172655.37</v>
          </cell>
          <cell r="F57">
            <v>0</v>
          </cell>
          <cell r="G57">
            <v>0</v>
          </cell>
          <cell r="H57">
            <v>0</v>
          </cell>
          <cell r="I57">
            <v>0</v>
          </cell>
          <cell r="J57">
            <v>0</v>
          </cell>
          <cell r="K57">
            <v>872655.37</v>
          </cell>
          <cell r="L57">
            <v>700000</v>
          </cell>
          <cell r="M57">
            <v>872655.37</v>
          </cell>
        </row>
        <row r="58">
          <cell r="B58">
            <v>3</v>
          </cell>
          <cell r="C58">
            <v>0</v>
          </cell>
          <cell r="D58">
            <v>0</v>
          </cell>
          <cell r="E58">
            <v>0</v>
          </cell>
          <cell r="F58" t="e">
            <v>#REF!</v>
          </cell>
          <cell r="I58">
            <v>0</v>
          </cell>
          <cell r="K58">
            <v>872655.37</v>
          </cell>
          <cell r="L58">
            <v>700000</v>
          </cell>
          <cell r="M58">
            <v>0</v>
          </cell>
        </row>
        <row r="59">
          <cell r="A59">
            <v>8</v>
          </cell>
          <cell r="B59">
            <v>43191</v>
          </cell>
          <cell r="C59">
            <v>-1698636.9100000001</v>
          </cell>
          <cell r="D59">
            <v>84931.85</v>
          </cell>
          <cell r="E59">
            <v>257587.22</v>
          </cell>
          <cell r="F59">
            <v>0</v>
          </cell>
          <cell r="G59">
            <v>0</v>
          </cell>
          <cell r="I59">
            <v>0</v>
          </cell>
          <cell r="K59">
            <v>957587.22</v>
          </cell>
          <cell r="L59">
            <v>700000</v>
          </cell>
          <cell r="M59">
            <v>957587.22</v>
          </cell>
        </row>
        <row r="60">
          <cell r="A60">
            <v>9</v>
          </cell>
          <cell r="B60">
            <v>43221</v>
          </cell>
          <cell r="C60">
            <v>-1698636.9100000001</v>
          </cell>
          <cell r="D60">
            <v>84931.85</v>
          </cell>
          <cell r="E60">
            <v>342519.07</v>
          </cell>
          <cell r="F60">
            <v>0</v>
          </cell>
          <cell r="G60">
            <v>0</v>
          </cell>
          <cell r="H60">
            <v>0</v>
          </cell>
          <cell r="I60">
            <v>0</v>
          </cell>
          <cell r="J60">
            <v>0</v>
          </cell>
          <cell r="K60">
            <v>1042519.07</v>
          </cell>
          <cell r="L60">
            <v>700000</v>
          </cell>
          <cell r="M60">
            <v>1042519.0700000001</v>
          </cell>
        </row>
        <row r="61">
          <cell r="B61">
            <v>4</v>
          </cell>
          <cell r="C61">
            <v>0</v>
          </cell>
          <cell r="D61">
            <v>0</v>
          </cell>
          <cell r="E61">
            <v>0</v>
          </cell>
          <cell r="F61" t="e">
            <v>#REF!</v>
          </cell>
          <cell r="I61">
            <v>0</v>
          </cell>
          <cell r="K61">
            <v>1042519.07</v>
          </cell>
          <cell r="L61">
            <v>700000</v>
          </cell>
          <cell r="M61">
            <v>0</v>
          </cell>
        </row>
        <row r="62">
          <cell r="A62">
            <v>10</v>
          </cell>
          <cell r="B62">
            <v>43252</v>
          </cell>
          <cell r="C62">
            <v>-1698636.9100000001</v>
          </cell>
          <cell r="D62">
            <v>84931.85</v>
          </cell>
          <cell r="E62">
            <v>427450.92000000004</v>
          </cell>
          <cell r="F62">
            <v>0</v>
          </cell>
          <cell r="G62">
            <v>0</v>
          </cell>
          <cell r="I62">
            <v>0</v>
          </cell>
          <cell r="K62">
            <v>1127450.92</v>
          </cell>
          <cell r="L62">
            <v>700000</v>
          </cell>
          <cell r="M62">
            <v>1127450.92</v>
          </cell>
        </row>
        <row r="63">
          <cell r="A63">
            <v>11</v>
          </cell>
          <cell r="B63">
            <v>43282</v>
          </cell>
          <cell r="C63">
            <v>-1698636.9100000001</v>
          </cell>
          <cell r="D63">
            <v>84931.85</v>
          </cell>
          <cell r="E63">
            <v>512382.77</v>
          </cell>
          <cell r="F63">
            <v>0</v>
          </cell>
          <cell r="G63">
            <v>0</v>
          </cell>
          <cell r="I63">
            <v>0</v>
          </cell>
          <cell r="K63">
            <v>1212382.77</v>
          </cell>
          <cell r="L63">
            <v>700000</v>
          </cell>
          <cell r="M63">
            <v>1212382.77</v>
          </cell>
        </row>
        <row r="64">
          <cell r="B64">
            <v>5</v>
          </cell>
          <cell r="C64">
            <v>0</v>
          </cell>
          <cell r="D64">
            <v>0</v>
          </cell>
          <cell r="E64">
            <v>0</v>
          </cell>
          <cell r="F64" t="e">
            <v>#REF!</v>
          </cell>
          <cell r="I64">
            <v>0</v>
          </cell>
          <cell r="K64">
            <v>1212382.77</v>
          </cell>
          <cell r="L64">
            <v>700000</v>
          </cell>
          <cell r="M64">
            <v>0</v>
          </cell>
        </row>
        <row r="65">
          <cell r="A65">
            <v>12</v>
          </cell>
          <cell r="B65">
            <v>43313</v>
          </cell>
          <cell r="C65">
            <v>-1698636.9100000001</v>
          </cell>
          <cell r="D65">
            <v>84931.85</v>
          </cell>
          <cell r="E65">
            <v>597314.62</v>
          </cell>
          <cell r="G65">
            <v>0</v>
          </cell>
          <cell r="I65">
            <v>0</v>
          </cell>
          <cell r="K65">
            <v>1297314.6200000001</v>
          </cell>
          <cell r="L65">
            <v>700000</v>
          </cell>
          <cell r="M65">
            <v>1297314.6200000001</v>
          </cell>
        </row>
        <row r="66">
          <cell r="B66">
            <v>6</v>
          </cell>
          <cell r="C66">
            <v>0</v>
          </cell>
          <cell r="D66">
            <v>0</v>
          </cell>
          <cell r="E66">
            <v>0</v>
          </cell>
          <cell r="F66" t="e">
            <v>#REF!</v>
          </cell>
          <cell r="I66">
            <v>0</v>
          </cell>
          <cell r="K66">
            <v>1297314.6200000001</v>
          </cell>
          <cell r="L66">
            <v>700000</v>
          </cell>
          <cell r="M66">
            <v>0</v>
          </cell>
        </row>
        <row r="67">
          <cell r="A67">
            <v>13</v>
          </cell>
          <cell r="B67">
            <v>43344</v>
          </cell>
          <cell r="C67">
            <v>0</v>
          </cell>
          <cell r="D67">
            <v>0</v>
          </cell>
          <cell r="E67">
            <v>597314.62</v>
          </cell>
          <cell r="G67">
            <v>0</v>
          </cell>
          <cell r="H67" t="str">
            <v>ERROR: EL NÚMERO EXCEDE LOS LÍMITES.</v>
          </cell>
          <cell r="I67">
            <v>0</v>
          </cell>
          <cell r="K67">
            <v>1297314.6200000001</v>
          </cell>
          <cell r="L67">
            <v>700000</v>
          </cell>
          <cell r="M67">
            <v>1297314.6200000001</v>
          </cell>
        </row>
        <row r="68">
          <cell r="A68">
            <v>14</v>
          </cell>
          <cell r="B68">
            <v>43374</v>
          </cell>
          <cell r="C68">
            <v>0</v>
          </cell>
          <cell r="D68">
            <v>0</v>
          </cell>
          <cell r="E68">
            <v>597314.62</v>
          </cell>
          <cell r="G68">
            <v>0</v>
          </cell>
          <cell r="I68">
            <v>0</v>
          </cell>
          <cell r="K68">
            <v>1297314.6200000001</v>
          </cell>
          <cell r="L68">
            <v>700000</v>
          </cell>
          <cell r="M68">
            <v>1297314.6200000001</v>
          </cell>
        </row>
        <row r="69">
          <cell r="A69">
            <v>15</v>
          </cell>
          <cell r="B69">
            <v>43405</v>
          </cell>
          <cell r="C69">
            <v>0</v>
          </cell>
          <cell r="D69">
            <v>0</v>
          </cell>
          <cell r="E69">
            <v>597314.62</v>
          </cell>
          <cell r="G69">
            <v>0</v>
          </cell>
          <cell r="I69">
            <v>0</v>
          </cell>
          <cell r="K69">
            <v>1297314.6200000001</v>
          </cell>
          <cell r="L69">
            <v>700000</v>
          </cell>
          <cell r="M69">
            <v>1297314.6200000001</v>
          </cell>
        </row>
        <row r="70">
          <cell r="B70">
            <v>7</v>
          </cell>
          <cell r="C70">
            <v>0</v>
          </cell>
          <cell r="D70">
            <v>0</v>
          </cell>
          <cell r="E70">
            <v>0</v>
          </cell>
          <cell r="F70" t="e">
            <v>#REF!</v>
          </cell>
          <cell r="G70">
            <v>0</v>
          </cell>
          <cell r="I70">
            <v>0</v>
          </cell>
          <cell r="K70">
            <v>1297314.6200000001</v>
          </cell>
          <cell r="L70">
            <v>700000</v>
          </cell>
          <cell r="M70">
            <v>0</v>
          </cell>
        </row>
        <row r="71">
          <cell r="A71">
            <v>16</v>
          </cell>
          <cell r="B71">
            <v>43435</v>
          </cell>
          <cell r="C71">
            <v>0</v>
          </cell>
          <cell r="D71">
            <v>0</v>
          </cell>
          <cell r="E71">
            <v>597314.62</v>
          </cell>
          <cell r="G71" t="e">
            <v>#DIV/0!</v>
          </cell>
          <cell r="K71">
            <v>1297314.6200000001</v>
          </cell>
          <cell r="L71">
            <v>700000</v>
          </cell>
          <cell r="M71">
            <v>1297314.6200000001</v>
          </cell>
        </row>
        <row r="72">
          <cell r="A72">
            <v>17</v>
          </cell>
          <cell r="B72">
            <v>43466</v>
          </cell>
          <cell r="C72">
            <v>0</v>
          </cell>
          <cell r="D72">
            <v>0</v>
          </cell>
          <cell r="G72">
            <v>0</v>
          </cell>
          <cell r="I72">
            <v>0</v>
          </cell>
          <cell r="K72">
            <v>1297314.6200000001</v>
          </cell>
          <cell r="L72">
            <v>700000</v>
          </cell>
          <cell r="M72">
            <v>700000</v>
          </cell>
        </row>
        <row r="73">
          <cell r="A73">
            <v>18</v>
          </cell>
          <cell r="B73">
            <v>43497</v>
          </cell>
          <cell r="C73">
            <v>0</v>
          </cell>
          <cell r="D73">
            <v>0</v>
          </cell>
          <cell r="G73">
            <v>0</v>
          </cell>
          <cell r="I73">
            <v>0</v>
          </cell>
          <cell r="K73">
            <v>1297314.6200000001</v>
          </cell>
          <cell r="L73">
            <v>700000</v>
          </cell>
          <cell r="M73">
            <v>700000</v>
          </cell>
        </row>
        <row r="74">
          <cell r="B74">
            <v>8</v>
          </cell>
          <cell r="C74">
            <v>0</v>
          </cell>
          <cell r="D74">
            <v>0</v>
          </cell>
          <cell r="E74">
            <v>0</v>
          </cell>
          <cell r="F74" t="e">
            <v>#REF!</v>
          </cell>
          <cell r="G74">
            <v>0</v>
          </cell>
          <cell r="I74">
            <v>0</v>
          </cell>
          <cell r="K74">
            <v>1297314.6200000001</v>
          </cell>
          <cell r="L74">
            <v>700000</v>
          </cell>
          <cell r="M74">
            <v>0</v>
          </cell>
        </row>
        <row r="75">
          <cell r="A75">
            <v>19</v>
          </cell>
          <cell r="B75">
            <v>43525</v>
          </cell>
          <cell r="C75">
            <v>0</v>
          </cell>
          <cell r="D75">
            <v>0</v>
          </cell>
          <cell r="G75">
            <v>0</v>
          </cell>
          <cell r="H75" t="e">
            <v>#DIV/0!</v>
          </cell>
          <cell r="I75">
            <v>0</v>
          </cell>
          <cell r="K75">
            <v>1297314.6200000001</v>
          </cell>
          <cell r="L75">
            <v>700000</v>
          </cell>
          <cell r="M75">
            <v>700000</v>
          </cell>
        </row>
        <row r="76">
          <cell r="B76">
            <v>9</v>
          </cell>
          <cell r="C76">
            <v>0</v>
          </cell>
          <cell r="D76">
            <v>0</v>
          </cell>
          <cell r="E76">
            <v>0</v>
          </cell>
          <cell r="F76" t="e">
            <v>#REF!</v>
          </cell>
          <cell r="G76">
            <v>0</v>
          </cell>
          <cell r="I76">
            <v>0</v>
          </cell>
          <cell r="K76">
            <v>1297314.6200000001</v>
          </cell>
          <cell r="L76">
            <v>700000</v>
          </cell>
          <cell r="M76">
            <v>0</v>
          </cell>
        </row>
        <row r="77">
          <cell r="A77">
            <v>20</v>
          </cell>
          <cell r="B77">
            <v>43556</v>
          </cell>
          <cell r="C77">
            <v>0</v>
          </cell>
          <cell r="D77">
            <v>0</v>
          </cell>
          <cell r="G77">
            <v>0</v>
          </cell>
          <cell r="I77">
            <v>0</v>
          </cell>
          <cell r="K77">
            <v>1297314.6200000001</v>
          </cell>
          <cell r="L77">
            <v>700000</v>
          </cell>
          <cell r="M77">
            <v>700000</v>
          </cell>
        </row>
        <row r="78">
          <cell r="A78">
            <v>21</v>
          </cell>
          <cell r="B78">
            <v>43586</v>
          </cell>
          <cell r="C78">
            <v>0</v>
          </cell>
          <cell r="D78">
            <v>0</v>
          </cell>
          <cell r="G78">
            <v>0</v>
          </cell>
          <cell r="I78">
            <v>0</v>
          </cell>
          <cell r="K78">
            <v>1297314.6200000001</v>
          </cell>
          <cell r="L78">
            <v>700000</v>
          </cell>
          <cell r="M78">
            <v>700000</v>
          </cell>
        </row>
        <row r="79">
          <cell r="B79">
            <v>10</v>
          </cell>
          <cell r="C79">
            <v>0</v>
          </cell>
          <cell r="D79">
            <v>0</v>
          </cell>
          <cell r="E79">
            <v>0</v>
          </cell>
          <cell r="F79" t="e">
            <v>#REF!</v>
          </cell>
          <cell r="G79">
            <v>0</v>
          </cell>
          <cell r="I79">
            <v>0</v>
          </cell>
          <cell r="K79">
            <v>1297314.6200000001</v>
          </cell>
          <cell r="L79">
            <v>700000</v>
          </cell>
          <cell r="M79">
            <v>0</v>
          </cell>
        </row>
        <row r="80">
          <cell r="A80">
            <v>22</v>
          </cell>
          <cell r="B80">
            <v>43617</v>
          </cell>
          <cell r="C80">
            <v>0</v>
          </cell>
          <cell r="D80">
            <v>0</v>
          </cell>
          <cell r="G80">
            <v>0</v>
          </cell>
          <cell r="H80">
            <v>0</v>
          </cell>
          <cell r="I80">
            <v>309165.99999999988</v>
          </cell>
          <cell r="K80">
            <v>1606480.62</v>
          </cell>
          <cell r="L80">
            <v>1009165.9999999999</v>
          </cell>
          <cell r="M80">
            <v>1009165.9999999999</v>
          </cell>
        </row>
        <row r="81">
          <cell r="A81">
            <v>23</v>
          </cell>
          <cell r="B81">
            <v>43647</v>
          </cell>
          <cell r="C81">
            <v>0</v>
          </cell>
          <cell r="D81">
            <v>0</v>
          </cell>
          <cell r="G81">
            <v>0</v>
          </cell>
          <cell r="I81">
            <v>0</v>
          </cell>
          <cell r="K81">
            <v>1606480.62</v>
          </cell>
          <cell r="L81">
            <v>1009165.9999999999</v>
          </cell>
          <cell r="M81">
            <v>1009165.9999999999</v>
          </cell>
        </row>
        <row r="82">
          <cell r="B82">
            <v>11</v>
          </cell>
          <cell r="C82">
            <v>0</v>
          </cell>
          <cell r="D82">
            <v>0</v>
          </cell>
          <cell r="E82">
            <v>0</v>
          </cell>
          <cell r="F82" t="e">
            <v>#REF!</v>
          </cell>
          <cell r="G82">
            <v>0</v>
          </cell>
          <cell r="I82">
            <v>0</v>
          </cell>
          <cell r="K82">
            <v>1606480.62</v>
          </cell>
          <cell r="L82">
            <v>1009165.9999999999</v>
          </cell>
          <cell r="M82">
            <v>0</v>
          </cell>
        </row>
        <row r="83">
          <cell r="A83">
            <v>24</v>
          </cell>
          <cell r="B83">
            <v>43678</v>
          </cell>
          <cell r="C83">
            <v>0</v>
          </cell>
          <cell r="D83">
            <v>0</v>
          </cell>
          <cell r="G83">
            <v>0</v>
          </cell>
          <cell r="H83">
            <v>0</v>
          </cell>
          <cell r="I83">
            <v>0</v>
          </cell>
          <cell r="K83">
            <v>1606480.62</v>
          </cell>
          <cell r="L83">
            <v>1009165.9999999999</v>
          </cell>
          <cell r="M83">
            <v>1009165.9999999999</v>
          </cell>
        </row>
        <row r="84">
          <cell r="A84">
            <v>25</v>
          </cell>
          <cell r="B84">
            <v>43709</v>
          </cell>
          <cell r="C84">
            <v>0</v>
          </cell>
          <cell r="D84">
            <v>0</v>
          </cell>
          <cell r="G84">
            <v>0</v>
          </cell>
          <cell r="I84">
            <v>0</v>
          </cell>
          <cell r="K84">
            <v>1606480.62</v>
          </cell>
          <cell r="L84">
            <v>1009165.9999999999</v>
          </cell>
          <cell r="M84">
            <v>1009165.9999999999</v>
          </cell>
        </row>
        <row r="85">
          <cell r="B85">
            <v>12</v>
          </cell>
          <cell r="C85">
            <v>0</v>
          </cell>
          <cell r="D85">
            <v>0</v>
          </cell>
          <cell r="E85">
            <v>0</v>
          </cell>
          <cell r="F85" t="e">
            <v>#REF!</v>
          </cell>
          <cell r="G85">
            <v>0</v>
          </cell>
          <cell r="I85">
            <v>0</v>
          </cell>
          <cell r="K85">
            <v>1606480.62</v>
          </cell>
          <cell r="L85">
            <v>1009165.9999999999</v>
          </cell>
          <cell r="M85">
            <v>0</v>
          </cell>
        </row>
        <row r="86">
          <cell r="A86">
            <v>26</v>
          </cell>
          <cell r="B86">
            <v>43739</v>
          </cell>
          <cell r="C86">
            <v>0</v>
          </cell>
          <cell r="G86">
            <v>0</v>
          </cell>
          <cell r="I86">
            <v>0</v>
          </cell>
          <cell r="K86">
            <v>1606480.62</v>
          </cell>
          <cell r="L86">
            <v>1009165.9999999999</v>
          </cell>
          <cell r="M86">
            <v>1009165.9999999999</v>
          </cell>
        </row>
        <row r="87">
          <cell r="B87">
            <v>13</v>
          </cell>
          <cell r="C87">
            <v>0</v>
          </cell>
          <cell r="D87">
            <v>0</v>
          </cell>
          <cell r="E87">
            <v>0</v>
          </cell>
          <cell r="F87" t="e">
            <v>#REF!</v>
          </cell>
          <cell r="G87">
            <v>0</v>
          </cell>
          <cell r="I87">
            <v>0</v>
          </cell>
          <cell r="K87">
            <v>1606480.62</v>
          </cell>
          <cell r="L87">
            <v>1009165.9999999999</v>
          </cell>
          <cell r="M87">
            <v>0</v>
          </cell>
        </row>
        <row r="88">
          <cell r="A88">
            <v>27</v>
          </cell>
          <cell r="B88">
            <v>43770</v>
          </cell>
          <cell r="G88">
            <v>0</v>
          </cell>
          <cell r="I88">
            <v>0</v>
          </cell>
          <cell r="K88">
            <v>0</v>
          </cell>
          <cell r="L88">
            <v>0</v>
          </cell>
          <cell r="M88">
            <v>0</v>
          </cell>
        </row>
        <row r="89">
          <cell r="A89">
            <v>28</v>
          </cell>
          <cell r="B89">
            <v>43800</v>
          </cell>
          <cell r="G89">
            <v>0</v>
          </cell>
          <cell r="I89">
            <v>0</v>
          </cell>
          <cell r="K89">
            <v>1606480.62</v>
          </cell>
          <cell r="L89">
            <v>1009165.9999999999</v>
          </cell>
          <cell r="M89">
            <v>1009165.9999999999</v>
          </cell>
        </row>
        <row r="90">
          <cell r="A90">
            <v>29</v>
          </cell>
          <cell r="B90">
            <v>43831</v>
          </cell>
          <cell r="G90">
            <v>0</v>
          </cell>
          <cell r="I90">
            <v>0</v>
          </cell>
          <cell r="K90">
            <v>1606480.62</v>
          </cell>
          <cell r="L90">
            <v>1009165.9999999999</v>
          </cell>
          <cell r="M90">
            <v>1009165.9999999999</v>
          </cell>
        </row>
        <row r="91">
          <cell r="A91">
            <v>30</v>
          </cell>
          <cell r="B91">
            <v>43862</v>
          </cell>
          <cell r="G91">
            <v>0</v>
          </cell>
          <cell r="I91">
            <v>0</v>
          </cell>
          <cell r="K91">
            <v>1606480.62</v>
          </cell>
          <cell r="L91">
            <v>1009165.9999999999</v>
          </cell>
          <cell r="M91">
            <v>1009165.9999999999</v>
          </cell>
        </row>
        <row r="92">
          <cell r="A92">
            <v>31</v>
          </cell>
          <cell r="B92">
            <v>43891</v>
          </cell>
          <cell r="G92">
            <v>0</v>
          </cell>
          <cell r="I92">
            <v>0</v>
          </cell>
          <cell r="K92">
            <v>1606480.62</v>
          </cell>
          <cell r="L92">
            <v>1009165.9999999999</v>
          </cell>
          <cell r="M92">
            <v>1009165.9999999999</v>
          </cell>
        </row>
        <row r="93">
          <cell r="A93">
            <v>32</v>
          </cell>
          <cell r="B93">
            <v>43922</v>
          </cell>
          <cell r="G93">
            <v>0</v>
          </cell>
          <cell r="I93">
            <v>0</v>
          </cell>
          <cell r="K93">
            <v>1606480.62</v>
          </cell>
          <cell r="L93">
            <v>1009165.9999999999</v>
          </cell>
          <cell r="M93">
            <v>1009165.9999999999</v>
          </cell>
        </row>
        <row r="94">
          <cell r="A94">
            <v>33</v>
          </cell>
          <cell r="B94">
            <v>43952</v>
          </cell>
          <cell r="G94">
            <v>0</v>
          </cell>
          <cell r="I94">
            <v>0</v>
          </cell>
          <cell r="K94">
            <v>1606480.62</v>
          </cell>
          <cell r="L94">
            <v>1009165.9999999999</v>
          </cell>
          <cell r="M94">
            <v>1009165.9999999999</v>
          </cell>
        </row>
        <row r="95">
          <cell r="A95">
            <v>34</v>
          </cell>
          <cell r="B95">
            <v>43983</v>
          </cell>
          <cell r="G95">
            <v>0</v>
          </cell>
          <cell r="I95">
            <v>0</v>
          </cell>
          <cell r="K95">
            <v>1606480.62</v>
          </cell>
          <cell r="L95">
            <v>1009165.9999999999</v>
          </cell>
          <cell r="M95">
            <v>1009165.9999999999</v>
          </cell>
        </row>
        <row r="96">
          <cell r="A96">
            <v>35</v>
          </cell>
          <cell r="B96">
            <v>44013</v>
          </cell>
          <cell r="G96">
            <v>0</v>
          </cell>
          <cell r="I96">
            <v>0</v>
          </cell>
          <cell r="K96">
            <v>1606480.62</v>
          </cell>
          <cell r="L96">
            <v>1009165.9999999999</v>
          </cell>
          <cell r="M96">
            <v>1009165.9999999999</v>
          </cell>
        </row>
        <row r="97">
          <cell r="A97">
            <v>36</v>
          </cell>
          <cell r="B97">
            <v>44044</v>
          </cell>
          <cell r="G97">
            <v>0</v>
          </cell>
          <cell r="I97">
            <v>0</v>
          </cell>
          <cell r="K97">
            <v>1606480.62</v>
          </cell>
          <cell r="L97">
            <v>1009165.9999999999</v>
          </cell>
          <cell r="M97">
            <v>1009165.9999999999</v>
          </cell>
        </row>
        <row r="98">
          <cell r="G98">
            <v>0</v>
          </cell>
          <cell r="I98">
            <v>0</v>
          </cell>
          <cell r="K98">
            <v>1606480.62</v>
          </cell>
          <cell r="L98">
            <v>1009165.9999999999</v>
          </cell>
          <cell r="M98">
            <v>1009165.9999999999</v>
          </cell>
        </row>
        <row r="125">
          <cell r="C125" t="e">
            <v>#VALUE!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8">
          <cell r="R38" t="e">
            <v>#VALUE!</v>
          </cell>
        </row>
      </sheetData>
      <sheetData sheetId="30"/>
      <sheetData sheetId="31"/>
      <sheetData sheetId="32"/>
      <sheetData sheetId="33"/>
      <sheetData sheetId="34">
        <row r="39">
          <cell r="O39" t="e">
            <v>#VALUE!</v>
          </cell>
        </row>
      </sheetData>
      <sheetData sheetId="35"/>
      <sheetData sheetId="36"/>
      <sheetData sheetId="37"/>
      <sheetData sheetId="38"/>
      <sheetData sheetId="39"/>
      <sheetData sheetId="40"/>
      <sheetData sheetId="41"/>
      <sheetData sheetId="42"/>
      <sheetData sheetId="43">
        <row r="1">
          <cell r="B1" t="str">
            <v>Cuadro 1. Índices del Capítulo Materiales, mayor desagregación disponible</v>
          </cell>
          <cell r="D1">
            <v>0</v>
          </cell>
          <cell r="BJ1">
            <v>0</v>
          </cell>
        </row>
        <row r="2">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row>
        <row r="3">
          <cell r="A3" t="str">
            <v>Codigo Unificado</v>
          </cell>
          <cell r="B3" t="str">
            <v>Código</v>
          </cell>
          <cell r="C3">
            <v>0</v>
          </cell>
          <cell r="D3">
            <v>0</v>
          </cell>
          <cell r="E3" t="str">
            <v>Descripción</v>
          </cell>
          <cell r="F3">
            <v>0</v>
          </cell>
          <cell r="G3">
            <v>0</v>
          </cell>
          <cell r="H3">
            <v>41640</v>
          </cell>
          <cell r="I3">
            <v>41671</v>
          </cell>
          <cell r="J3">
            <v>41699</v>
          </cell>
          <cell r="K3">
            <v>41730</v>
          </cell>
          <cell r="L3">
            <v>41760</v>
          </cell>
          <cell r="M3">
            <v>41791</v>
          </cell>
          <cell r="N3">
            <v>41821</v>
          </cell>
          <cell r="O3">
            <v>41852</v>
          </cell>
          <cell r="P3">
            <v>41883</v>
          </cell>
          <cell r="Q3">
            <v>41913</v>
          </cell>
          <cell r="R3">
            <v>41944</v>
          </cell>
          <cell r="S3">
            <v>41974</v>
          </cell>
          <cell r="T3">
            <v>42005</v>
          </cell>
          <cell r="U3">
            <v>42036</v>
          </cell>
          <cell r="V3">
            <v>42064</v>
          </cell>
          <cell r="W3">
            <v>42095</v>
          </cell>
          <cell r="X3">
            <v>42125</v>
          </cell>
          <cell r="Y3">
            <v>42156</v>
          </cell>
          <cell r="Z3">
            <v>42186</v>
          </cell>
          <cell r="AA3">
            <v>42217</v>
          </cell>
          <cell r="AB3">
            <v>42248</v>
          </cell>
          <cell r="AC3">
            <v>42278</v>
          </cell>
          <cell r="AD3">
            <v>42278</v>
          </cell>
          <cell r="AE3">
            <v>42309</v>
          </cell>
          <cell r="AF3">
            <v>42339</v>
          </cell>
          <cell r="AG3">
            <v>42370</v>
          </cell>
          <cell r="AH3">
            <v>42401</v>
          </cell>
          <cell r="AI3">
            <v>42430</v>
          </cell>
          <cell r="AJ3">
            <v>42461</v>
          </cell>
          <cell r="AK3">
            <v>42491</v>
          </cell>
          <cell r="AL3">
            <v>42522</v>
          </cell>
          <cell r="AM3">
            <v>42552</v>
          </cell>
          <cell r="AN3">
            <v>42583</v>
          </cell>
          <cell r="AO3">
            <v>42614</v>
          </cell>
          <cell r="AP3">
            <v>42644</v>
          </cell>
          <cell r="AQ3">
            <v>42675</v>
          </cell>
          <cell r="AR3">
            <v>42705</v>
          </cell>
          <cell r="AS3">
            <v>42736</v>
          </cell>
          <cell r="AT3">
            <v>42767</v>
          </cell>
          <cell r="AU3">
            <v>42795</v>
          </cell>
          <cell r="AV3">
            <v>42826</v>
          </cell>
          <cell r="AW3">
            <v>42856</v>
          </cell>
          <cell r="AX3">
            <v>42887</v>
          </cell>
          <cell r="AY3">
            <v>42917</v>
          </cell>
          <cell r="AZ3">
            <v>42948</v>
          </cell>
          <cell r="BA3">
            <v>42979</v>
          </cell>
          <cell r="BB3">
            <v>43009</v>
          </cell>
          <cell r="BC3">
            <v>43040</v>
          </cell>
          <cell r="BD3">
            <v>43070</v>
          </cell>
          <cell r="BE3">
            <v>43101</v>
          </cell>
          <cell r="BF3">
            <v>43132</v>
          </cell>
          <cell r="BG3">
            <v>43160</v>
          </cell>
          <cell r="BH3">
            <v>43191</v>
          </cell>
          <cell r="BI3">
            <v>43221</v>
          </cell>
          <cell r="BJ3">
            <v>43252</v>
          </cell>
        </row>
        <row r="4">
          <cell r="A4">
            <v>0</v>
          </cell>
          <cell r="B4" t="str">
            <v>CPC1</v>
          </cell>
          <cell r="C4">
            <v>0</v>
          </cell>
          <cell r="D4">
            <v>0</v>
          </cell>
          <cell r="E4">
            <v>0</v>
          </cell>
          <cell r="F4">
            <v>0</v>
          </cell>
          <cell r="G4">
            <v>0</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row>
        <row r="6">
          <cell r="A6" t="str">
            <v>INDEC-CM - 37210-51</v>
          </cell>
          <cell r="B6">
            <v>37210</v>
          </cell>
          <cell r="C6" t="str">
            <v>-</v>
          </cell>
          <cell r="D6">
            <v>51</v>
          </cell>
          <cell r="E6" t="str">
            <v>Accesorios de  loza para baño de calidad media</v>
          </cell>
          <cell r="H6">
            <v>783.5</v>
          </cell>
          <cell r="I6">
            <v>864.9</v>
          </cell>
          <cell r="J6">
            <v>943.4</v>
          </cell>
          <cell r="K6">
            <v>955.5</v>
          </cell>
          <cell r="L6">
            <v>953</v>
          </cell>
          <cell r="M6">
            <v>966.2</v>
          </cell>
          <cell r="N6">
            <v>1015.4</v>
          </cell>
          <cell r="O6">
            <v>1032.3</v>
          </cell>
          <cell r="P6">
            <v>1057.8</v>
          </cell>
          <cell r="Q6">
            <v>1072.3</v>
          </cell>
          <cell r="R6">
            <v>1097.7</v>
          </cell>
          <cell r="S6">
            <v>1125.0999999999999</v>
          </cell>
          <cell r="T6">
            <v>1151.5999999999999</v>
          </cell>
          <cell r="U6">
            <v>1180.9000000000001</v>
          </cell>
          <cell r="V6">
            <v>1219</v>
          </cell>
          <cell r="W6">
            <v>1283.8</v>
          </cell>
          <cell r="X6">
            <v>1404.1</v>
          </cell>
          <cell r="Y6">
            <v>1430.3</v>
          </cell>
          <cell r="Z6">
            <v>1487.8</v>
          </cell>
          <cell r="AA6">
            <v>1494</v>
          </cell>
          <cell r="AB6">
            <v>1527.1</v>
          </cell>
          <cell r="AC6">
            <v>1531</v>
          </cell>
          <cell r="AD6">
            <v>100</v>
          </cell>
          <cell r="AE6">
            <v>102.20117570215545</v>
          </cell>
          <cell r="AF6">
            <v>106.59699542782495</v>
          </cell>
          <cell r="AG6">
            <v>112.51469627694317</v>
          </cell>
          <cell r="AH6">
            <v>115.77400391900719</v>
          </cell>
          <cell r="AI6">
            <v>115.77400391900719</v>
          </cell>
          <cell r="AJ6">
            <v>119.24885695623774</v>
          </cell>
          <cell r="AK6">
            <v>120.92096668843891</v>
          </cell>
          <cell r="AL6">
            <v>120.92096668843891</v>
          </cell>
          <cell r="AM6">
            <v>120.92096668843891</v>
          </cell>
          <cell r="AN6">
            <v>120.92096668843891</v>
          </cell>
          <cell r="AO6">
            <v>120.92096668843891</v>
          </cell>
          <cell r="AP6">
            <v>121.57413455257999</v>
          </cell>
          <cell r="AQ6">
            <v>122.21423905943824</v>
          </cell>
          <cell r="AR6">
            <v>124.48073154800782</v>
          </cell>
          <cell r="AS6">
            <v>124.49379490529064</v>
          </cell>
          <cell r="AT6">
            <v>124.85956890920966</v>
          </cell>
          <cell r="AU6">
            <v>124.74199869366426</v>
          </cell>
          <cell r="AV6">
            <v>126.24428478118875</v>
          </cell>
          <cell r="AW6">
            <v>126.22468974526453</v>
          </cell>
          <cell r="AX6">
            <v>128.64794252122795</v>
          </cell>
          <cell r="AY6">
            <v>128.64141084258654</v>
          </cell>
          <cell r="AZ6">
            <v>130.67276290006529</v>
          </cell>
          <cell r="BA6">
            <v>134.74199869366427</v>
          </cell>
          <cell r="BB6">
            <v>135.44741998693661</v>
          </cell>
          <cell r="BC6">
            <v>137.3742651861528</v>
          </cell>
          <cell r="BD6">
            <v>138.74591770084905</v>
          </cell>
          <cell r="BE6">
            <v>139.53625081645978</v>
          </cell>
          <cell r="BF6">
            <v>142.49510124101886</v>
          </cell>
          <cell r="BG6">
            <v>145.2253429131286</v>
          </cell>
          <cell r="BH6">
            <v>146.21815806662303</v>
          </cell>
          <cell r="BI6">
            <v>153.1</v>
          </cell>
          <cell r="BJ6">
            <v>156.66231221423897</v>
          </cell>
        </row>
        <row r="7">
          <cell r="A7" t="str">
            <v>INDEC-CM - 37210-52</v>
          </cell>
          <cell r="B7">
            <v>37210</v>
          </cell>
          <cell r="C7" t="str">
            <v>-</v>
          </cell>
          <cell r="D7">
            <v>52</v>
          </cell>
          <cell r="E7" t="str">
            <v>Accesorios de loza para baño de calidad inferior</v>
          </cell>
          <cell r="H7">
            <v>493.1</v>
          </cell>
          <cell r="I7">
            <v>584.29999999999995</v>
          </cell>
          <cell r="J7">
            <v>604.70000000000005</v>
          </cell>
          <cell r="K7">
            <v>680.9</v>
          </cell>
          <cell r="L7">
            <v>718.1</v>
          </cell>
          <cell r="M7">
            <v>721.9</v>
          </cell>
          <cell r="N7">
            <v>721.9</v>
          </cell>
          <cell r="O7">
            <v>729.1</v>
          </cell>
          <cell r="P7">
            <v>729.8</v>
          </cell>
          <cell r="Q7">
            <v>729.8</v>
          </cell>
          <cell r="R7">
            <v>774.2</v>
          </cell>
          <cell r="S7">
            <v>773.8</v>
          </cell>
          <cell r="T7">
            <v>795.5</v>
          </cell>
          <cell r="U7">
            <v>795.5</v>
          </cell>
          <cell r="V7">
            <v>795.5</v>
          </cell>
          <cell r="W7">
            <v>793.8</v>
          </cell>
          <cell r="X7">
            <v>810.4</v>
          </cell>
          <cell r="Y7">
            <v>852.5</v>
          </cell>
          <cell r="Z7">
            <v>862.9</v>
          </cell>
          <cell r="AA7">
            <v>873.4</v>
          </cell>
          <cell r="AB7">
            <v>898.4</v>
          </cell>
          <cell r="AC7">
            <v>908.7</v>
          </cell>
          <cell r="AD7">
            <v>100</v>
          </cell>
          <cell r="AE7">
            <v>102.58611202817211</v>
          </cell>
          <cell r="AF7">
            <v>100.96841641906018</v>
          </cell>
          <cell r="AG7">
            <v>105.38131396500495</v>
          </cell>
          <cell r="AH7">
            <v>110.9387036425663</v>
          </cell>
          <cell r="AI7">
            <v>110.9387036425663</v>
          </cell>
          <cell r="AJ7">
            <v>115.34059645647626</v>
          </cell>
          <cell r="AK7">
            <v>140.25530978320677</v>
          </cell>
          <cell r="AL7">
            <v>138.56058104985141</v>
          </cell>
          <cell r="AM7">
            <v>140.50841862000658</v>
          </cell>
          <cell r="AN7">
            <v>144.02993287113458</v>
          </cell>
          <cell r="AO7">
            <v>144.02993287113458</v>
          </cell>
          <cell r="AP7">
            <v>145.867723120942</v>
          </cell>
          <cell r="AQ7">
            <v>145.867723120942</v>
          </cell>
          <cell r="AR7">
            <v>145.867723120942</v>
          </cell>
          <cell r="AS7">
            <v>150.34664905909543</v>
          </cell>
          <cell r="AT7">
            <v>150.34664905909543</v>
          </cell>
          <cell r="AU7">
            <v>150.34664905909543</v>
          </cell>
          <cell r="AV7">
            <v>150.34664905909543</v>
          </cell>
          <cell r="AW7">
            <v>154.94662704963133</v>
          </cell>
          <cell r="AX7">
            <v>154.94662704963133</v>
          </cell>
          <cell r="AY7">
            <v>154.94662704963133</v>
          </cell>
          <cell r="AZ7">
            <v>158.47914603279409</v>
          </cell>
          <cell r="BA7">
            <v>159.60162870034114</v>
          </cell>
          <cell r="BB7">
            <v>159.60162870034114</v>
          </cell>
          <cell r="BC7">
            <v>164.77385275668539</v>
          </cell>
          <cell r="BD7">
            <v>171.84989545504567</v>
          </cell>
          <cell r="BE7">
            <v>171.89391438318478</v>
          </cell>
          <cell r="BF7">
            <v>174.54605480356554</v>
          </cell>
          <cell r="BG7">
            <v>181.37999339716077</v>
          </cell>
          <cell r="BH7">
            <v>186.77231209420049</v>
          </cell>
          <cell r="BI7">
            <v>201</v>
          </cell>
          <cell r="BJ7">
            <v>207.87938813689885</v>
          </cell>
        </row>
        <row r="8">
          <cell r="A8" t="str">
            <v>INDEC-CM - 42911-81</v>
          </cell>
          <cell r="B8">
            <v>42911</v>
          </cell>
          <cell r="C8" t="str">
            <v>-</v>
          </cell>
          <cell r="D8">
            <v>81</v>
          </cell>
          <cell r="E8" t="str">
            <v>Accesorios metálicos para baño</v>
          </cell>
          <cell r="F8">
            <v>0</v>
          </cell>
          <cell r="G8">
            <v>0</v>
          </cell>
          <cell r="H8">
            <v>934.6</v>
          </cell>
          <cell r="I8">
            <v>974.6</v>
          </cell>
          <cell r="J8">
            <v>1056.2</v>
          </cell>
          <cell r="K8">
            <v>1240.3</v>
          </cell>
          <cell r="L8">
            <v>1239.4000000000001</v>
          </cell>
          <cell r="M8">
            <v>1239.4000000000001</v>
          </cell>
          <cell r="N8">
            <v>1256.7</v>
          </cell>
          <cell r="O8">
            <v>1301.7</v>
          </cell>
          <cell r="P8">
            <v>1316.1</v>
          </cell>
          <cell r="Q8">
            <v>1333.4</v>
          </cell>
          <cell r="R8">
            <v>1333.4</v>
          </cell>
          <cell r="S8">
            <v>1384.8</v>
          </cell>
          <cell r="T8">
            <v>1384.8</v>
          </cell>
          <cell r="U8">
            <v>1384.8</v>
          </cell>
          <cell r="V8">
            <v>1403.1</v>
          </cell>
          <cell r="W8">
            <v>1403.1</v>
          </cell>
          <cell r="X8">
            <v>1441.4</v>
          </cell>
          <cell r="Y8">
            <v>1446.3</v>
          </cell>
          <cell r="Z8">
            <v>1449.5</v>
          </cell>
          <cell r="AA8">
            <v>1465.2</v>
          </cell>
          <cell r="AB8">
            <v>1533.2</v>
          </cell>
          <cell r="AC8">
            <v>1536.6</v>
          </cell>
          <cell r="AD8">
            <v>100</v>
          </cell>
          <cell r="AE8">
            <v>104.2366263178446</v>
          </cell>
          <cell r="AF8">
            <v>114.59065469217754</v>
          </cell>
          <cell r="AG8">
            <v>114.55811531953667</v>
          </cell>
          <cell r="AH8">
            <v>114.3368475855786</v>
          </cell>
          <cell r="AI8">
            <v>116.12651308082783</v>
          </cell>
          <cell r="AJ8">
            <v>121.68423792789277</v>
          </cell>
          <cell r="AK8">
            <v>121.96407653260448</v>
          </cell>
          <cell r="AL8">
            <v>123.80580502407916</v>
          </cell>
          <cell r="AM8">
            <v>125.41975790706758</v>
          </cell>
          <cell r="AN8">
            <v>127.89275022777562</v>
          </cell>
          <cell r="AO8">
            <v>128.21163607965642</v>
          </cell>
          <cell r="AP8">
            <v>130.49590003904729</v>
          </cell>
          <cell r="AQ8">
            <v>130.49590003904729</v>
          </cell>
          <cell r="AR8">
            <v>133.23571521541066</v>
          </cell>
          <cell r="AS8">
            <v>132.34413640505011</v>
          </cell>
          <cell r="AT8">
            <v>133.22920734088248</v>
          </cell>
          <cell r="AU8">
            <v>135.98854614083041</v>
          </cell>
          <cell r="AV8">
            <v>138.9626448002083</v>
          </cell>
          <cell r="AW8">
            <v>141.52023948978265</v>
          </cell>
          <cell r="AX8">
            <v>143.73291682936355</v>
          </cell>
          <cell r="AY8">
            <v>144.6765586359495</v>
          </cell>
          <cell r="AZ8">
            <v>152.10204347260185</v>
          </cell>
          <cell r="BA8">
            <v>163.03527267994272</v>
          </cell>
          <cell r="BB8">
            <v>163.03527267994272</v>
          </cell>
          <cell r="BC8">
            <v>164.91604841858648</v>
          </cell>
          <cell r="BD8">
            <v>168.63855264870494</v>
          </cell>
          <cell r="BE8">
            <v>168.63855264870494</v>
          </cell>
          <cell r="BF8">
            <v>177.20942340231679</v>
          </cell>
          <cell r="BG8">
            <v>181.38747884940773</v>
          </cell>
          <cell r="BH8">
            <v>180.99049850318883</v>
          </cell>
          <cell r="BI8">
            <v>188.5</v>
          </cell>
          <cell r="BJ8">
            <v>209.31927632435247</v>
          </cell>
        </row>
        <row r="9">
          <cell r="A9" t="str">
            <v>INDEC-CM - 41242-11</v>
          </cell>
          <cell r="B9">
            <v>41242</v>
          </cell>
          <cell r="C9" t="str">
            <v>-</v>
          </cell>
          <cell r="D9">
            <v>11</v>
          </cell>
          <cell r="E9" t="str">
            <v>Acero aletado conformado, en barra</v>
          </cell>
          <cell r="F9">
            <v>0</v>
          </cell>
          <cell r="G9">
            <v>0</v>
          </cell>
          <cell r="H9">
            <v>970</v>
          </cell>
          <cell r="I9">
            <v>1055.4000000000001</v>
          </cell>
          <cell r="J9">
            <v>1157.4000000000001</v>
          </cell>
          <cell r="K9">
            <v>1207.7</v>
          </cell>
          <cell r="L9">
            <v>1224.9000000000001</v>
          </cell>
          <cell r="M9">
            <v>1238.4000000000001</v>
          </cell>
          <cell r="N9">
            <v>1246.9000000000001</v>
          </cell>
          <cell r="O9">
            <v>1286.4000000000001</v>
          </cell>
          <cell r="P9">
            <v>1321.8</v>
          </cell>
          <cell r="Q9">
            <v>1323.3</v>
          </cell>
          <cell r="R9">
            <v>1323.5</v>
          </cell>
          <cell r="S9">
            <v>1324.4</v>
          </cell>
          <cell r="T9">
            <v>1327</v>
          </cell>
          <cell r="U9">
            <v>1330.4</v>
          </cell>
          <cell r="V9">
            <v>1370.4</v>
          </cell>
          <cell r="W9">
            <v>1388.5</v>
          </cell>
          <cell r="X9">
            <v>1398.4</v>
          </cell>
          <cell r="Y9">
            <v>1399.2</v>
          </cell>
          <cell r="Z9">
            <v>1447.9</v>
          </cell>
          <cell r="AA9">
            <v>1467</v>
          </cell>
          <cell r="AB9">
            <v>1499.1</v>
          </cell>
          <cell r="AC9">
            <v>1533.5</v>
          </cell>
          <cell r="AD9">
            <v>100</v>
          </cell>
          <cell r="AE9">
            <v>104.31692207368765</v>
          </cell>
          <cell r="AF9">
            <v>123.16922073687643</v>
          </cell>
          <cell r="AG9">
            <v>128.26214541897619</v>
          </cell>
          <cell r="AH9">
            <v>128.64036517769807</v>
          </cell>
          <cell r="AI9">
            <v>129.07075317900228</v>
          </cell>
          <cell r="AJ9">
            <v>127.22530159765243</v>
          </cell>
          <cell r="AK9">
            <v>127.36876426475385</v>
          </cell>
          <cell r="AL9">
            <v>128.37300293446364</v>
          </cell>
          <cell r="AM9">
            <v>133.4202804043039</v>
          </cell>
          <cell r="AN9">
            <v>132.93772416041736</v>
          </cell>
          <cell r="AO9">
            <v>133.5767851320509</v>
          </cell>
          <cell r="AP9">
            <v>133.92239973915883</v>
          </cell>
          <cell r="AQ9">
            <v>135.13531137919796</v>
          </cell>
          <cell r="AR9">
            <v>138.05021193348551</v>
          </cell>
          <cell r="AS9">
            <v>137.94587544832086</v>
          </cell>
          <cell r="AT9">
            <v>142.36061297685035</v>
          </cell>
          <cell r="AU9">
            <v>142.73883273557223</v>
          </cell>
          <cell r="AV9">
            <v>142.73883273557223</v>
          </cell>
          <cell r="AW9">
            <v>145.15161395500488</v>
          </cell>
          <cell r="AX9">
            <v>145.82328007825234</v>
          </cell>
          <cell r="AY9">
            <v>150.66840560808606</v>
          </cell>
          <cell r="AZ9">
            <v>153.6876426475383</v>
          </cell>
          <cell r="BA9">
            <v>155.474404955983</v>
          </cell>
          <cell r="BB9">
            <v>160.22171503097485</v>
          </cell>
          <cell r="BC9">
            <v>161.45418976198235</v>
          </cell>
          <cell r="BD9">
            <v>163.11705249429406</v>
          </cell>
          <cell r="BE9">
            <v>170.42060645581998</v>
          </cell>
          <cell r="BF9">
            <v>185.36028692533415</v>
          </cell>
          <cell r="BG9">
            <v>191.42484512552977</v>
          </cell>
          <cell r="BH9">
            <v>200.26736224323434</v>
          </cell>
          <cell r="BI9">
            <v>239.1</v>
          </cell>
          <cell r="BJ9">
            <v>263.13009455493955</v>
          </cell>
        </row>
        <row r="10">
          <cell r="A10" t="str">
            <v>INDEC-CM - 37440-21</v>
          </cell>
          <cell r="B10">
            <v>37440</v>
          </cell>
          <cell r="C10" t="str">
            <v>-</v>
          </cell>
          <cell r="D10">
            <v>21</v>
          </cell>
          <cell r="E10" t="str">
            <v>Adhesivo para pisos y revestimientos cerámicos</v>
          </cell>
          <cell r="H10">
            <v>592.29999999999995</v>
          </cell>
          <cell r="I10">
            <v>655.4</v>
          </cell>
          <cell r="J10">
            <v>673.8</v>
          </cell>
          <cell r="K10">
            <v>679.9</v>
          </cell>
          <cell r="L10">
            <v>690.3</v>
          </cell>
          <cell r="M10">
            <v>704.1</v>
          </cell>
          <cell r="N10">
            <v>710.7</v>
          </cell>
          <cell r="O10">
            <v>729.7</v>
          </cell>
          <cell r="P10">
            <v>745.9</v>
          </cell>
          <cell r="Q10">
            <v>746.3</v>
          </cell>
          <cell r="R10">
            <v>757.6</v>
          </cell>
          <cell r="S10">
            <v>797.9</v>
          </cell>
          <cell r="T10">
            <v>799.3</v>
          </cell>
          <cell r="U10">
            <v>816.5</v>
          </cell>
          <cell r="V10">
            <v>844.6</v>
          </cell>
          <cell r="W10">
            <v>846.6</v>
          </cell>
          <cell r="X10">
            <v>865.6</v>
          </cell>
          <cell r="Y10">
            <v>872.2</v>
          </cell>
          <cell r="Z10">
            <v>881.6</v>
          </cell>
          <cell r="AA10">
            <v>932.3</v>
          </cell>
          <cell r="AB10">
            <v>948.2</v>
          </cell>
          <cell r="AC10">
            <v>957.8</v>
          </cell>
          <cell r="AD10">
            <v>100</v>
          </cell>
          <cell r="AE10">
            <v>103.236583837962</v>
          </cell>
          <cell r="AF10">
            <v>108.96846940906245</v>
          </cell>
          <cell r="AG10">
            <v>113.45792441010647</v>
          </cell>
          <cell r="AH10">
            <v>117.35226560868655</v>
          </cell>
          <cell r="AI10">
            <v>123.908958028816</v>
          </cell>
          <cell r="AJ10">
            <v>127.21862601795779</v>
          </cell>
          <cell r="AK10">
            <v>129.49467529755685</v>
          </cell>
          <cell r="AL10">
            <v>129.88097723950716</v>
          </cell>
          <cell r="AM10">
            <v>132.4598037168511</v>
          </cell>
          <cell r="AN10">
            <v>133.51430361244516</v>
          </cell>
          <cell r="AO10">
            <v>137.29379828774273</v>
          </cell>
          <cell r="AP10">
            <v>138.76592190436415</v>
          </cell>
          <cell r="AQ10">
            <v>141.86677803299224</v>
          </cell>
          <cell r="AR10">
            <v>142.06514930048024</v>
          </cell>
          <cell r="AS10">
            <v>148.214658592608</v>
          </cell>
          <cell r="AT10">
            <v>148.214658592608</v>
          </cell>
          <cell r="AU10">
            <v>150.86656922113173</v>
          </cell>
          <cell r="AV10">
            <v>154.90707872207139</v>
          </cell>
          <cell r="AW10">
            <v>155.76320735017745</v>
          </cell>
          <cell r="AX10">
            <v>156.2434746293589</v>
          </cell>
          <cell r="AY10">
            <v>160.22134057214444</v>
          </cell>
          <cell r="AZ10">
            <v>162.85237001461678</v>
          </cell>
          <cell r="BA10">
            <v>166.77803299227392</v>
          </cell>
          <cell r="BB10">
            <v>170.96471079557313</v>
          </cell>
          <cell r="BC10">
            <v>171.63290874921691</v>
          </cell>
          <cell r="BD10">
            <v>175.29755690123196</v>
          </cell>
          <cell r="BE10">
            <v>178.57590311129673</v>
          </cell>
          <cell r="BF10">
            <v>182.58509083315931</v>
          </cell>
          <cell r="BG10">
            <v>188.60931300897889</v>
          </cell>
          <cell r="BH10">
            <v>194.43516391731046</v>
          </cell>
          <cell r="BI10">
            <v>215</v>
          </cell>
          <cell r="BJ10">
            <v>224.62935894758817</v>
          </cell>
        </row>
        <row r="11">
          <cell r="A11" t="str">
            <v>INDEC-CM - 38130-13</v>
          </cell>
          <cell r="B11">
            <v>38130</v>
          </cell>
          <cell r="C11" t="str">
            <v>-</v>
          </cell>
          <cell r="D11">
            <v>13</v>
          </cell>
          <cell r="E11" t="str">
            <v>Alacena de cocina de madera, de calidad inferior</v>
          </cell>
          <cell r="F11">
            <v>0</v>
          </cell>
          <cell r="G11">
            <v>0</v>
          </cell>
          <cell r="H11">
            <v>291.5</v>
          </cell>
          <cell r="I11">
            <v>330.4</v>
          </cell>
          <cell r="J11">
            <v>330.4</v>
          </cell>
          <cell r="K11">
            <v>333.6</v>
          </cell>
          <cell r="L11">
            <v>333.6</v>
          </cell>
          <cell r="M11">
            <v>333.6</v>
          </cell>
          <cell r="N11">
            <v>333.6</v>
          </cell>
          <cell r="O11">
            <v>339</v>
          </cell>
          <cell r="P11">
            <v>342</v>
          </cell>
          <cell r="Q11">
            <v>352.8</v>
          </cell>
          <cell r="R11">
            <v>355.7</v>
          </cell>
          <cell r="S11">
            <v>358.5</v>
          </cell>
          <cell r="T11">
            <v>358.5</v>
          </cell>
          <cell r="U11">
            <v>358.5</v>
          </cell>
          <cell r="V11">
            <v>361.6</v>
          </cell>
          <cell r="W11">
            <v>361.6</v>
          </cell>
          <cell r="X11">
            <v>364.8</v>
          </cell>
          <cell r="Y11">
            <v>364.9</v>
          </cell>
          <cell r="Z11">
            <v>368.2</v>
          </cell>
          <cell r="AA11">
            <v>368.2</v>
          </cell>
          <cell r="AB11">
            <v>372.3</v>
          </cell>
          <cell r="AC11">
            <v>372.3</v>
          </cell>
          <cell r="AD11">
            <v>100</v>
          </cell>
          <cell r="AE11">
            <v>100</v>
          </cell>
          <cell r="AF11">
            <v>108.058017727639</v>
          </cell>
          <cell r="AG11">
            <v>110.5560032232071</v>
          </cell>
          <cell r="AH11">
            <v>118.2648401826484</v>
          </cell>
          <cell r="AI11">
            <v>125.7050765511684</v>
          </cell>
          <cell r="AJ11">
            <v>125.7050765511684</v>
          </cell>
          <cell r="AK11">
            <v>125.7050765511684</v>
          </cell>
          <cell r="AL11">
            <v>126.88691915122212</v>
          </cell>
          <cell r="AM11">
            <v>128.76712328767121</v>
          </cell>
          <cell r="AN11">
            <v>131.93661026054258</v>
          </cell>
          <cell r="AO11">
            <v>140.50496911093205</v>
          </cell>
          <cell r="AP11">
            <v>147.83776524308351</v>
          </cell>
          <cell r="AQ11">
            <v>149.9865699704539</v>
          </cell>
          <cell r="AR11">
            <v>149.9865699704539</v>
          </cell>
          <cell r="AS11">
            <v>149.9865699704539</v>
          </cell>
          <cell r="AT11">
            <v>152.91431641149606</v>
          </cell>
          <cell r="AU11">
            <v>158.66236905721189</v>
          </cell>
          <cell r="AV11">
            <v>158.66236905721189</v>
          </cell>
          <cell r="AW11">
            <v>158.66236905721189</v>
          </cell>
          <cell r="AX11">
            <v>161.85871608917535</v>
          </cell>
          <cell r="AY11">
            <v>161.85871608917535</v>
          </cell>
          <cell r="AZ11">
            <v>161.85871608917535</v>
          </cell>
          <cell r="BA11">
            <v>166.23690572119253</v>
          </cell>
          <cell r="BB11">
            <v>171.52833736234214</v>
          </cell>
          <cell r="BC11">
            <v>171.52833736234214</v>
          </cell>
          <cell r="BD11">
            <v>171.52833736234214</v>
          </cell>
          <cell r="BE11">
            <v>175.0738651625033</v>
          </cell>
          <cell r="BF11">
            <v>175.0738651625033</v>
          </cell>
          <cell r="BG11">
            <v>175.0738651625033</v>
          </cell>
          <cell r="BH11">
            <v>175.0738651625033</v>
          </cell>
          <cell r="BI11">
            <v>183.4</v>
          </cell>
          <cell r="BJ11">
            <v>188.61133494493683</v>
          </cell>
        </row>
        <row r="12">
          <cell r="A12" t="str">
            <v>INDEC-CM - 38130-12</v>
          </cell>
          <cell r="B12">
            <v>38130</v>
          </cell>
          <cell r="C12" t="str">
            <v>-</v>
          </cell>
          <cell r="D12">
            <v>12</v>
          </cell>
          <cell r="E12" t="str">
            <v>Alacena de cocina de madera, de calidad media</v>
          </cell>
          <cell r="F12">
            <v>0</v>
          </cell>
          <cell r="G12">
            <v>0</v>
          </cell>
          <cell r="H12">
            <v>293.10000000000002</v>
          </cell>
          <cell r="I12">
            <v>314.2</v>
          </cell>
          <cell r="J12">
            <v>375.2</v>
          </cell>
          <cell r="K12">
            <v>375.2</v>
          </cell>
          <cell r="L12">
            <v>375.2</v>
          </cell>
          <cell r="M12">
            <v>375.2</v>
          </cell>
          <cell r="N12">
            <v>375.2</v>
          </cell>
          <cell r="O12">
            <v>375.2</v>
          </cell>
          <cell r="P12">
            <v>383.9</v>
          </cell>
          <cell r="Q12">
            <v>384.4</v>
          </cell>
          <cell r="R12">
            <v>388.3</v>
          </cell>
          <cell r="S12">
            <v>409.8</v>
          </cell>
          <cell r="T12">
            <v>414.1</v>
          </cell>
          <cell r="U12">
            <v>418.5</v>
          </cell>
          <cell r="V12">
            <v>414.1</v>
          </cell>
          <cell r="W12">
            <v>423.7</v>
          </cell>
          <cell r="X12">
            <v>440.3</v>
          </cell>
          <cell r="Y12">
            <v>447.9</v>
          </cell>
          <cell r="Z12">
            <v>470.2</v>
          </cell>
          <cell r="AA12">
            <v>481.5</v>
          </cell>
          <cell r="AB12">
            <v>494.4</v>
          </cell>
          <cell r="AC12">
            <v>503.1</v>
          </cell>
          <cell r="AD12">
            <v>100</v>
          </cell>
          <cell r="AE12">
            <v>101.39137348439674</v>
          </cell>
          <cell r="AF12">
            <v>109.89862850327967</v>
          </cell>
          <cell r="AG12">
            <v>114.74855893460541</v>
          </cell>
          <cell r="AH12">
            <v>129.39773404889681</v>
          </cell>
          <cell r="AI12">
            <v>137.24905585370698</v>
          </cell>
          <cell r="AJ12">
            <v>141.78095806002779</v>
          </cell>
          <cell r="AK12">
            <v>141.78095806002779</v>
          </cell>
          <cell r="AL12">
            <v>141.78095806002779</v>
          </cell>
          <cell r="AM12">
            <v>151.3615583383025</v>
          </cell>
          <cell r="AN12">
            <v>163.44663088849131</v>
          </cell>
          <cell r="AO12">
            <v>166.11011727290796</v>
          </cell>
          <cell r="AP12">
            <v>184.67501490757303</v>
          </cell>
          <cell r="AQ12">
            <v>190.83681176704431</v>
          </cell>
          <cell r="AR12">
            <v>190.83681176704431</v>
          </cell>
          <cell r="AS12">
            <v>204.8698071953886</v>
          </cell>
          <cell r="AT12">
            <v>206.53945537666468</v>
          </cell>
          <cell r="AU12">
            <v>223.69310276287021</v>
          </cell>
          <cell r="AV12">
            <v>229.87477638640431</v>
          </cell>
          <cell r="AW12">
            <v>236.49373881932021</v>
          </cell>
          <cell r="AX12">
            <v>248.97634665076527</v>
          </cell>
          <cell r="AY12">
            <v>248.97634665076527</v>
          </cell>
          <cell r="AZ12">
            <v>248.97634665076527</v>
          </cell>
          <cell r="BA12">
            <v>248.97634665076527</v>
          </cell>
          <cell r="BB12">
            <v>254.89962234148283</v>
          </cell>
          <cell r="BC12">
            <v>268.81335718545023</v>
          </cell>
          <cell r="BD12">
            <v>268.81335718545023</v>
          </cell>
          <cell r="BE12">
            <v>268.81335718545023</v>
          </cell>
          <cell r="BF12">
            <v>273.90180878552968</v>
          </cell>
          <cell r="BG12">
            <v>285.78811369509037</v>
          </cell>
          <cell r="BH12">
            <v>285.78811369509037</v>
          </cell>
          <cell r="BI12">
            <v>301.7</v>
          </cell>
          <cell r="BJ12">
            <v>318.28662293778564</v>
          </cell>
        </row>
        <row r="13">
          <cell r="A13" t="str">
            <v>INDEC-CM - 38130-11</v>
          </cell>
          <cell r="B13">
            <v>38130</v>
          </cell>
          <cell r="C13" t="str">
            <v>-</v>
          </cell>
          <cell r="D13">
            <v>11</v>
          </cell>
          <cell r="E13" t="str">
            <v>Alacena de cocina de madera, de calidad superior</v>
          </cell>
          <cell r="F13">
            <v>0</v>
          </cell>
          <cell r="G13">
            <v>0</v>
          </cell>
          <cell r="H13">
            <v>242.7</v>
          </cell>
          <cell r="I13">
            <v>261.8</v>
          </cell>
          <cell r="J13">
            <v>275</v>
          </cell>
          <cell r="K13">
            <v>278.8</v>
          </cell>
          <cell r="L13">
            <v>278.8</v>
          </cell>
          <cell r="M13">
            <v>278.8</v>
          </cell>
          <cell r="N13">
            <v>278.8</v>
          </cell>
          <cell r="O13">
            <v>286.5</v>
          </cell>
          <cell r="P13">
            <v>291</v>
          </cell>
          <cell r="Q13">
            <v>291.5</v>
          </cell>
          <cell r="R13">
            <v>296.10000000000002</v>
          </cell>
          <cell r="S13">
            <v>296.10000000000002</v>
          </cell>
          <cell r="T13">
            <v>296.10000000000002</v>
          </cell>
          <cell r="U13">
            <v>295.8</v>
          </cell>
          <cell r="V13">
            <v>296.10000000000002</v>
          </cell>
          <cell r="W13">
            <v>296.10000000000002</v>
          </cell>
          <cell r="X13">
            <v>300.7</v>
          </cell>
          <cell r="Y13">
            <v>300.7</v>
          </cell>
          <cell r="Z13">
            <v>300.7</v>
          </cell>
          <cell r="AA13">
            <v>300.7</v>
          </cell>
          <cell r="AB13">
            <v>300.7</v>
          </cell>
          <cell r="AC13">
            <v>300.7</v>
          </cell>
          <cell r="AD13">
            <v>100</v>
          </cell>
          <cell r="AE13">
            <v>100</v>
          </cell>
          <cell r="AF13">
            <v>106.48486863984037</v>
          </cell>
          <cell r="AG13">
            <v>110.94113734619222</v>
          </cell>
          <cell r="AH13">
            <v>113.53508480212835</v>
          </cell>
          <cell r="AI13">
            <v>125.73994013967409</v>
          </cell>
          <cell r="AJ13">
            <v>125.73994013967409</v>
          </cell>
          <cell r="AK13">
            <v>125.73994013967409</v>
          </cell>
          <cell r="AL13">
            <v>125.73994013967409</v>
          </cell>
          <cell r="AM13">
            <v>135.55038244097105</v>
          </cell>
          <cell r="AN13">
            <v>135.55038244097105</v>
          </cell>
          <cell r="AO13">
            <v>135.55038244097105</v>
          </cell>
          <cell r="AP13">
            <v>160.42567342866639</v>
          </cell>
          <cell r="AQ13">
            <v>160.42567342866639</v>
          </cell>
          <cell r="AR13">
            <v>160.42567342866639</v>
          </cell>
          <cell r="AS13">
            <v>160.42567342866639</v>
          </cell>
          <cell r="AT13">
            <v>160.42567342866639</v>
          </cell>
          <cell r="AU13">
            <v>170.66844030595274</v>
          </cell>
          <cell r="AV13">
            <v>170.66844030595274</v>
          </cell>
          <cell r="AW13">
            <v>170.66844030595274</v>
          </cell>
          <cell r="AX13">
            <v>178.48353841037576</v>
          </cell>
          <cell r="AY13">
            <v>178.48353841037576</v>
          </cell>
          <cell r="AZ13">
            <v>178.48353841037576</v>
          </cell>
          <cell r="BA13">
            <v>178.48353841037576</v>
          </cell>
          <cell r="BB13">
            <v>182.37445959427995</v>
          </cell>
          <cell r="BC13">
            <v>191.91885600266039</v>
          </cell>
          <cell r="BD13">
            <v>191.91885600266039</v>
          </cell>
          <cell r="BE13">
            <v>191.91885600266039</v>
          </cell>
          <cell r="BF13">
            <v>195.34419687396067</v>
          </cell>
          <cell r="BG13">
            <v>203.39208513468566</v>
          </cell>
          <cell r="BH13">
            <v>203.39208513468566</v>
          </cell>
          <cell r="BI13">
            <v>214.1</v>
          </cell>
          <cell r="BJ13">
            <v>224.30994346524767</v>
          </cell>
        </row>
        <row r="14">
          <cell r="A14" t="str">
            <v>INDEC-CM - 27230-11</v>
          </cell>
          <cell r="B14">
            <v>27230</v>
          </cell>
          <cell r="C14" t="str">
            <v>-</v>
          </cell>
          <cell r="D14">
            <v>11</v>
          </cell>
          <cell r="E14" t="str">
            <v>Alfombra de pelo cortado de material sintético, con colocación</v>
          </cell>
          <cell r="F14">
            <v>0</v>
          </cell>
          <cell r="G14">
            <v>0</v>
          </cell>
          <cell r="H14">
            <v>760.7</v>
          </cell>
          <cell r="I14">
            <v>884.5</v>
          </cell>
          <cell r="J14">
            <v>913.4</v>
          </cell>
          <cell r="K14">
            <v>945.2</v>
          </cell>
          <cell r="L14">
            <v>955.4</v>
          </cell>
          <cell r="M14">
            <v>966.6</v>
          </cell>
          <cell r="N14">
            <v>1008.7</v>
          </cell>
          <cell r="O14">
            <v>1008.7</v>
          </cell>
          <cell r="P14">
            <v>1041.9000000000001</v>
          </cell>
          <cell r="Q14">
            <v>1059.2</v>
          </cell>
          <cell r="R14">
            <v>1066.9000000000001</v>
          </cell>
          <cell r="S14">
            <v>1069.2</v>
          </cell>
          <cell r="T14">
            <v>1069.2</v>
          </cell>
          <cell r="U14">
            <v>1099.8</v>
          </cell>
          <cell r="V14">
            <v>1106.2</v>
          </cell>
          <cell r="W14">
            <v>1112</v>
          </cell>
          <cell r="X14">
            <v>1153.5999999999999</v>
          </cell>
          <cell r="Y14">
            <v>1153.8</v>
          </cell>
          <cell r="Z14">
            <v>1162.4000000000001</v>
          </cell>
          <cell r="AA14">
            <v>1173.2</v>
          </cell>
          <cell r="AB14">
            <v>1201.0999999999999</v>
          </cell>
          <cell r="AC14">
            <v>1232</v>
          </cell>
          <cell r="AD14">
            <v>100</v>
          </cell>
          <cell r="AE14">
            <v>104.11525974025975</v>
          </cell>
          <cell r="AF14">
            <v>110.44642857142858</v>
          </cell>
          <cell r="AG14">
            <v>120.68993506493507</v>
          </cell>
          <cell r="AH14">
            <v>124.50487012987014</v>
          </cell>
          <cell r="AI14">
            <v>125.84415584415586</v>
          </cell>
          <cell r="AJ14">
            <v>125.84415584415586</v>
          </cell>
          <cell r="AK14">
            <v>130.09740259740263</v>
          </cell>
          <cell r="AL14">
            <v>132.7678571428572</v>
          </cell>
          <cell r="AM14">
            <v>132.7678571428572</v>
          </cell>
          <cell r="AN14">
            <v>135.44642857142861</v>
          </cell>
          <cell r="AO14">
            <v>135.44642857142861</v>
          </cell>
          <cell r="AP14">
            <v>142.54058441558445</v>
          </cell>
          <cell r="AQ14">
            <v>143.66883116883122</v>
          </cell>
          <cell r="AR14">
            <v>143.66883116883122</v>
          </cell>
          <cell r="AS14">
            <v>143.66883116883122</v>
          </cell>
          <cell r="AT14">
            <v>150.3165584415585</v>
          </cell>
          <cell r="AU14">
            <v>150.3165584415585</v>
          </cell>
          <cell r="AV14">
            <v>151.85064935064941</v>
          </cell>
          <cell r="AW14">
            <v>151.73701298701306</v>
          </cell>
          <cell r="AX14">
            <v>151.73701298701306</v>
          </cell>
          <cell r="AY14">
            <v>156.75324675324683</v>
          </cell>
          <cell r="AZ14">
            <v>161.12012987012994</v>
          </cell>
          <cell r="BA14">
            <v>162.5</v>
          </cell>
          <cell r="BB14">
            <v>163.55519480519487</v>
          </cell>
          <cell r="BC14">
            <v>164.6915584415585</v>
          </cell>
          <cell r="BD14">
            <v>164.6915584415585</v>
          </cell>
          <cell r="BE14">
            <v>168.63636363636371</v>
          </cell>
          <cell r="BF14">
            <v>171.76948051948057</v>
          </cell>
          <cell r="BG14">
            <v>169.19642857142861</v>
          </cell>
          <cell r="BH14">
            <v>172.93019480519487</v>
          </cell>
          <cell r="BI14">
            <v>186.4</v>
          </cell>
          <cell r="BJ14">
            <v>200.9415584415585</v>
          </cell>
        </row>
        <row r="15">
          <cell r="A15" t="str">
            <v>INDEC-CM - 44821-11</v>
          </cell>
          <cell r="B15">
            <v>44821</v>
          </cell>
          <cell r="C15" t="str">
            <v>-</v>
          </cell>
          <cell r="D15">
            <v>11</v>
          </cell>
          <cell r="E15" t="str">
            <v>Anafe a gas</v>
          </cell>
          <cell r="H15">
            <v>693.9</v>
          </cell>
          <cell r="I15">
            <v>721.5</v>
          </cell>
          <cell r="J15">
            <v>745.2</v>
          </cell>
          <cell r="K15">
            <v>764</v>
          </cell>
          <cell r="L15">
            <v>782.4</v>
          </cell>
          <cell r="M15">
            <v>801.6</v>
          </cell>
          <cell r="N15">
            <v>806.9</v>
          </cell>
          <cell r="O15">
            <v>825.1</v>
          </cell>
          <cell r="P15">
            <v>847.8</v>
          </cell>
          <cell r="Q15">
            <v>844.4</v>
          </cell>
          <cell r="R15">
            <v>855.1</v>
          </cell>
          <cell r="S15">
            <v>862.8</v>
          </cell>
          <cell r="T15">
            <v>855.1</v>
          </cell>
          <cell r="U15">
            <v>864.2</v>
          </cell>
          <cell r="V15">
            <v>870.4</v>
          </cell>
          <cell r="W15">
            <v>870.4</v>
          </cell>
          <cell r="X15">
            <v>899.9</v>
          </cell>
          <cell r="Y15">
            <v>914</v>
          </cell>
          <cell r="Z15">
            <v>908.5</v>
          </cell>
          <cell r="AA15">
            <v>928.2</v>
          </cell>
          <cell r="AB15">
            <v>946.2</v>
          </cell>
          <cell r="AC15">
            <v>946.2</v>
          </cell>
          <cell r="AD15">
            <v>100</v>
          </cell>
          <cell r="AE15">
            <v>104.1006129782287</v>
          </cell>
          <cell r="AF15">
            <v>107.05981822024941</v>
          </cell>
          <cell r="AG15">
            <v>112.10103572183471</v>
          </cell>
          <cell r="AH15">
            <v>116.03255125766223</v>
          </cell>
          <cell r="AI15">
            <v>117.41703656732192</v>
          </cell>
          <cell r="AJ15">
            <v>121.38025787359967</v>
          </cell>
          <cell r="AK15">
            <v>122.52166560980766</v>
          </cell>
          <cell r="AL15">
            <v>122.66962587190869</v>
          </cell>
          <cell r="AM15">
            <v>125.06869583597548</v>
          </cell>
          <cell r="AN15">
            <v>125.06869583597548</v>
          </cell>
          <cell r="AO15">
            <v>125.06869583597548</v>
          </cell>
          <cell r="AP15">
            <v>125.06869583597548</v>
          </cell>
          <cell r="AQ15">
            <v>126.33692665398436</v>
          </cell>
          <cell r="AR15">
            <v>126.69625871908687</v>
          </cell>
          <cell r="AS15">
            <v>127.86937222574508</v>
          </cell>
          <cell r="AT15">
            <v>127.86937222574508</v>
          </cell>
          <cell r="AU15">
            <v>127.86937222574508</v>
          </cell>
          <cell r="AV15">
            <v>130.27901077996194</v>
          </cell>
          <cell r="AW15">
            <v>131.68463326992176</v>
          </cell>
          <cell r="AX15">
            <v>134.14711477488899</v>
          </cell>
          <cell r="AY15">
            <v>137.08518283660956</v>
          </cell>
          <cell r="AZ15">
            <v>141.08010991333757</v>
          </cell>
          <cell r="BA15">
            <v>146.98795180722891</v>
          </cell>
          <cell r="BB15">
            <v>154.90382582963434</v>
          </cell>
          <cell r="BC15">
            <v>157.50369900655252</v>
          </cell>
          <cell r="BD15">
            <v>160.57915874022407</v>
          </cell>
          <cell r="BE15">
            <v>160.57915874022407</v>
          </cell>
          <cell r="BF15">
            <v>165.84231663496092</v>
          </cell>
          <cell r="BG15">
            <v>166.63496089621646</v>
          </cell>
          <cell r="BH15">
            <v>172.74360600295921</v>
          </cell>
          <cell r="BI15">
            <v>178.1</v>
          </cell>
          <cell r="BJ15">
            <v>192.42232086239702</v>
          </cell>
        </row>
        <row r="16">
          <cell r="A16" t="str">
            <v>INDEC-CM - 37560-11</v>
          </cell>
          <cell r="B16">
            <v>37560</v>
          </cell>
          <cell r="C16" t="str">
            <v>-</v>
          </cell>
          <cell r="D16">
            <v>11</v>
          </cell>
          <cell r="E16" t="str">
            <v>Anillo para cámara de inspección de PVC</v>
          </cell>
          <cell r="F16">
            <v>0</v>
          </cell>
          <cell r="G16">
            <v>0</v>
          </cell>
          <cell r="H16">
            <v>694.1</v>
          </cell>
          <cell r="I16">
            <v>753.8</v>
          </cell>
          <cell r="J16">
            <v>764.4</v>
          </cell>
          <cell r="K16">
            <v>790.2</v>
          </cell>
          <cell r="L16">
            <v>807.9</v>
          </cell>
          <cell r="M16">
            <v>807.9</v>
          </cell>
          <cell r="N16">
            <v>816.6</v>
          </cell>
          <cell r="O16">
            <v>855.4</v>
          </cell>
          <cell r="P16">
            <v>876.5</v>
          </cell>
          <cell r="Q16">
            <v>842.1</v>
          </cell>
          <cell r="R16">
            <v>850.7</v>
          </cell>
          <cell r="S16">
            <v>882.2</v>
          </cell>
          <cell r="T16">
            <v>883</v>
          </cell>
          <cell r="U16">
            <v>892.6</v>
          </cell>
          <cell r="V16">
            <v>939.8</v>
          </cell>
          <cell r="W16">
            <v>984.3</v>
          </cell>
          <cell r="X16">
            <v>1028.9000000000001</v>
          </cell>
          <cell r="Y16">
            <v>1048</v>
          </cell>
          <cell r="Z16">
            <v>1104</v>
          </cell>
          <cell r="AA16">
            <v>1104</v>
          </cell>
          <cell r="AB16">
            <v>1162.2</v>
          </cell>
          <cell r="AC16">
            <v>1168.5999999999999</v>
          </cell>
          <cell r="AD16">
            <v>100</v>
          </cell>
          <cell r="AE16">
            <v>103.55125791545439</v>
          </cell>
          <cell r="AF16">
            <v>115.19767242854699</v>
          </cell>
          <cell r="AG16">
            <v>113.54612356666097</v>
          </cell>
          <cell r="AH16">
            <v>114.43607735752181</v>
          </cell>
          <cell r="AI16">
            <v>115.2233441725141</v>
          </cell>
          <cell r="AJ16">
            <v>116.56683210679444</v>
          </cell>
          <cell r="AK16">
            <v>118.73181584802325</v>
          </cell>
          <cell r="AL16">
            <v>119.78435735067599</v>
          </cell>
          <cell r="AM16">
            <v>126.09104911860342</v>
          </cell>
          <cell r="AN16">
            <v>126.09104911860342</v>
          </cell>
          <cell r="AO16">
            <v>128.83792572308741</v>
          </cell>
          <cell r="AP16">
            <v>133.89525928461401</v>
          </cell>
          <cell r="AQ16">
            <v>135.04193051514625</v>
          </cell>
          <cell r="AR16">
            <v>135.04193051514625</v>
          </cell>
          <cell r="AS16">
            <v>140.79240116378566</v>
          </cell>
          <cell r="AT16">
            <v>141.64812596269033</v>
          </cell>
          <cell r="AU16">
            <v>142.95738490501446</v>
          </cell>
          <cell r="AV16">
            <v>144.73729248673621</v>
          </cell>
          <cell r="AW16">
            <v>144.73729248673621</v>
          </cell>
          <cell r="AX16">
            <v>148.4768098579496</v>
          </cell>
          <cell r="AY16">
            <v>148.4768098579496</v>
          </cell>
          <cell r="AZ16">
            <v>153.80797535512571</v>
          </cell>
          <cell r="BA16">
            <v>157.09395858291964</v>
          </cell>
          <cell r="BB16">
            <v>161.69775800102678</v>
          </cell>
          <cell r="BC16">
            <v>161.62074276912537</v>
          </cell>
          <cell r="BD16">
            <v>164.70135204518218</v>
          </cell>
          <cell r="BE16">
            <v>172.42854697929135</v>
          </cell>
          <cell r="BF16">
            <v>177.4430943008727</v>
          </cell>
          <cell r="BG16">
            <v>180.00171144959771</v>
          </cell>
          <cell r="BH16">
            <v>182.08112271093606</v>
          </cell>
          <cell r="BI16">
            <v>187</v>
          </cell>
          <cell r="BJ16">
            <v>195.49888755776126</v>
          </cell>
        </row>
        <row r="17">
          <cell r="A17" t="str">
            <v>INDEC-CM - 15400-11</v>
          </cell>
          <cell r="B17">
            <v>15400</v>
          </cell>
          <cell r="C17" t="str">
            <v>-</v>
          </cell>
          <cell r="D17">
            <v>11</v>
          </cell>
          <cell r="E17" t="str">
            <v>Arcilla expandida</v>
          </cell>
          <cell r="F17">
            <v>0</v>
          </cell>
          <cell r="G17">
            <v>0</v>
          </cell>
          <cell r="H17">
            <v>1014.6</v>
          </cell>
          <cell r="I17">
            <v>1039.3</v>
          </cell>
          <cell r="J17">
            <v>1039.3</v>
          </cell>
          <cell r="K17">
            <v>1041.0999999999999</v>
          </cell>
          <cell r="L17">
            <v>1041.0999999999999</v>
          </cell>
          <cell r="M17">
            <v>1041.0999999999999</v>
          </cell>
          <cell r="N17">
            <v>1041.0999999999999</v>
          </cell>
          <cell r="O17">
            <v>1041.0999999999999</v>
          </cell>
          <cell r="P17">
            <v>1041.0999999999999</v>
          </cell>
          <cell r="Q17">
            <v>1043.7</v>
          </cell>
          <cell r="R17">
            <v>1047.7</v>
          </cell>
          <cell r="S17">
            <v>1065.5999999999999</v>
          </cell>
          <cell r="T17">
            <v>1072.0999999999999</v>
          </cell>
          <cell r="U17">
            <v>1072.0999999999999</v>
          </cell>
          <cell r="V17">
            <v>1090.4000000000001</v>
          </cell>
          <cell r="W17">
            <v>1107.4000000000001</v>
          </cell>
          <cell r="X17">
            <v>1119.5</v>
          </cell>
          <cell r="Y17">
            <v>1120.8</v>
          </cell>
          <cell r="Z17">
            <v>1119.5</v>
          </cell>
          <cell r="AA17">
            <v>1127.5</v>
          </cell>
          <cell r="AB17">
            <v>1127.5</v>
          </cell>
          <cell r="AC17">
            <v>1138.5</v>
          </cell>
          <cell r="AD17">
            <v>100</v>
          </cell>
          <cell r="AE17">
            <v>100</v>
          </cell>
          <cell r="AF17">
            <v>100</v>
          </cell>
          <cell r="AG17">
            <v>104.45322793148881</v>
          </cell>
          <cell r="AH17">
            <v>105.40184453227933</v>
          </cell>
          <cell r="AI17">
            <v>106.28019323671498</v>
          </cell>
          <cell r="AJ17">
            <v>109.29292929292929</v>
          </cell>
          <cell r="AK17">
            <v>111.9631093544137</v>
          </cell>
          <cell r="AL17">
            <v>112.49890206411945</v>
          </cell>
          <cell r="AM17">
            <v>112.49890206411945</v>
          </cell>
          <cell r="AN17">
            <v>112.49890206411945</v>
          </cell>
          <cell r="AO17">
            <v>115.29205094422484</v>
          </cell>
          <cell r="AP17">
            <v>117.38252086078174</v>
          </cell>
          <cell r="AQ17">
            <v>166.55248133509002</v>
          </cell>
          <cell r="AR17">
            <v>195.11638120333771</v>
          </cell>
          <cell r="AS17">
            <v>208.19499341238472</v>
          </cell>
          <cell r="AT17">
            <v>208.19499341238472</v>
          </cell>
          <cell r="AU17">
            <v>210.81247255160295</v>
          </cell>
          <cell r="AV17">
            <v>217.52305665349141</v>
          </cell>
          <cell r="AW17">
            <v>217.52305665349141</v>
          </cell>
          <cell r="AX17">
            <v>217.53184014053576</v>
          </cell>
          <cell r="AY17">
            <v>220.65876152832672</v>
          </cell>
          <cell r="AZ17">
            <v>220.65876152832672</v>
          </cell>
          <cell r="BA17">
            <v>233.86034255599475</v>
          </cell>
          <cell r="BB17">
            <v>233.86034255599475</v>
          </cell>
          <cell r="BC17">
            <v>233.86034255599475</v>
          </cell>
          <cell r="BD17">
            <v>233.86034255599475</v>
          </cell>
          <cell r="BE17">
            <v>233.86034255599475</v>
          </cell>
          <cell r="BF17">
            <v>241.7830478700044</v>
          </cell>
          <cell r="BG17">
            <v>241.7830478700044</v>
          </cell>
          <cell r="BH17">
            <v>241.7830478700044</v>
          </cell>
          <cell r="BI17">
            <v>257.60000000000002</v>
          </cell>
          <cell r="BJ17">
            <v>257.62845849802375</v>
          </cell>
        </row>
        <row r="18">
          <cell r="A18" t="str">
            <v>INDEC-CM - 15310-11</v>
          </cell>
          <cell r="B18">
            <v>15310</v>
          </cell>
          <cell r="C18" t="str">
            <v>-</v>
          </cell>
          <cell r="D18">
            <v>11</v>
          </cell>
          <cell r="E18" t="str">
            <v xml:space="preserve">Arena fina </v>
          </cell>
          <cell r="H18">
            <v>900</v>
          </cell>
          <cell r="I18">
            <v>944.5</v>
          </cell>
          <cell r="J18">
            <v>962</v>
          </cell>
          <cell r="K18">
            <v>983</v>
          </cell>
          <cell r="L18">
            <v>1004.1</v>
          </cell>
          <cell r="M18">
            <v>1010.4</v>
          </cell>
          <cell r="N18">
            <v>1037.5999999999999</v>
          </cell>
          <cell r="O18">
            <v>1059.9000000000001</v>
          </cell>
          <cell r="P18">
            <v>1074.7</v>
          </cell>
          <cell r="Q18">
            <v>1107.2</v>
          </cell>
          <cell r="R18">
            <v>1118.4000000000001</v>
          </cell>
          <cell r="S18">
            <v>1127.8</v>
          </cell>
          <cell r="T18">
            <v>1142</v>
          </cell>
          <cell r="U18">
            <v>1196.9000000000001</v>
          </cell>
          <cell r="V18">
            <v>1225.9000000000001</v>
          </cell>
          <cell r="W18">
            <v>1247</v>
          </cell>
          <cell r="X18">
            <v>1264.2</v>
          </cell>
          <cell r="Y18">
            <v>1268.5</v>
          </cell>
          <cell r="Z18">
            <v>1304.9000000000001</v>
          </cell>
          <cell r="AA18">
            <v>1366.8</v>
          </cell>
          <cell r="AB18">
            <v>1394.1</v>
          </cell>
          <cell r="AC18">
            <v>1419</v>
          </cell>
          <cell r="AD18">
            <v>100</v>
          </cell>
          <cell r="AE18">
            <v>102.60042283298097</v>
          </cell>
          <cell r="AF18">
            <v>107.2656800563777</v>
          </cell>
          <cell r="AG18">
            <v>111.49400986610287</v>
          </cell>
          <cell r="AH18">
            <v>112.0859760394644</v>
          </cell>
          <cell r="AI18">
            <v>113.77730796335447</v>
          </cell>
          <cell r="AJ18">
            <v>121.53629316420015</v>
          </cell>
          <cell r="AK18">
            <v>125.80690627202256</v>
          </cell>
          <cell r="AL18">
            <v>128.3368569415081</v>
          </cell>
          <cell r="AM18">
            <v>130.33121916842848</v>
          </cell>
          <cell r="AN18">
            <v>132.7906976744186</v>
          </cell>
          <cell r="AO18">
            <v>134.22832980972515</v>
          </cell>
          <cell r="AP18">
            <v>135.41226215644818</v>
          </cell>
          <cell r="AQ18">
            <v>138.20295983086677</v>
          </cell>
          <cell r="AR18">
            <v>139.26004228329808</v>
          </cell>
          <cell r="AS18">
            <v>143.31923890063422</v>
          </cell>
          <cell r="AT18">
            <v>144.83439041578572</v>
          </cell>
          <cell r="AU18">
            <v>147.12473572938683</v>
          </cell>
          <cell r="AV18">
            <v>147.44890768146578</v>
          </cell>
          <cell r="AW18">
            <v>149.03453136011274</v>
          </cell>
          <cell r="AX18">
            <v>151.1134601832276</v>
          </cell>
          <cell r="AY18">
            <v>153.7702607470049</v>
          </cell>
          <cell r="AZ18">
            <v>156.39887244538406</v>
          </cell>
          <cell r="BA18">
            <v>158.78083157152921</v>
          </cell>
          <cell r="BB18">
            <v>160.99365750528537</v>
          </cell>
          <cell r="BC18">
            <v>167.2163495419309</v>
          </cell>
          <cell r="BD18">
            <v>172.37491190979557</v>
          </cell>
          <cell r="BE18">
            <v>179.93657505285407</v>
          </cell>
          <cell r="BF18">
            <v>187.97040169133186</v>
          </cell>
          <cell r="BG18">
            <v>191.13460183227616</v>
          </cell>
          <cell r="BH18">
            <v>199.99999999999991</v>
          </cell>
          <cell r="BI18">
            <v>204.9</v>
          </cell>
          <cell r="BJ18">
            <v>209.39393939393932</v>
          </cell>
        </row>
        <row r="19">
          <cell r="A19" t="str">
            <v>INDEC-CM - 46531-11</v>
          </cell>
          <cell r="B19">
            <v>46531</v>
          </cell>
          <cell r="C19" t="str">
            <v>-</v>
          </cell>
          <cell r="D19">
            <v>11</v>
          </cell>
          <cell r="E19" t="str">
            <v>Artefacto de iluminación</v>
          </cell>
          <cell r="F19">
            <v>0</v>
          </cell>
          <cell r="G19">
            <v>0</v>
          </cell>
          <cell r="H19">
            <v>994.7</v>
          </cell>
          <cell r="I19">
            <v>1088.0999999999999</v>
          </cell>
          <cell r="J19">
            <v>1193.0999999999999</v>
          </cell>
          <cell r="K19">
            <v>1213.5999999999999</v>
          </cell>
          <cell r="L19">
            <v>1374.9</v>
          </cell>
          <cell r="M19">
            <v>1370.5</v>
          </cell>
          <cell r="N19">
            <v>1410</v>
          </cell>
          <cell r="O19">
            <v>1420.3</v>
          </cell>
          <cell r="P19">
            <v>1444</v>
          </cell>
          <cell r="Q19">
            <v>1463.8</v>
          </cell>
          <cell r="R19">
            <v>1496.6</v>
          </cell>
          <cell r="S19">
            <v>1545.2</v>
          </cell>
          <cell r="T19">
            <v>1543.8</v>
          </cell>
          <cell r="U19">
            <v>1543.8</v>
          </cell>
          <cell r="V19">
            <v>1546.1</v>
          </cell>
          <cell r="W19">
            <v>1586</v>
          </cell>
          <cell r="X19">
            <v>1608.9</v>
          </cell>
          <cell r="Y19">
            <v>1617.8</v>
          </cell>
          <cell r="Z19">
            <v>1668</v>
          </cell>
          <cell r="AA19">
            <v>1675.4</v>
          </cell>
          <cell r="AB19">
            <v>1679.2</v>
          </cell>
          <cell r="AC19">
            <v>1673.5</v>
          </cell>
          <cell r="AD19">
            <v>100</v>
          </cell>
          <cell r="AE19">
            <v>100.26889752016731</v>
          </cell>
          <cell r="AF19">
            <v>104.64296384822229</v>
          </cell>
          <cell r="AG19">
            <v>105.90379444278459</v>
          </cell>
          <cell r="AH19">
            <v>107.66656707499254</v>
          </cell>
          <cell r="AI19">
            <v>116.29518972213926</v>
          </cell>
          <cell r="AJ19">
            <v>123.14311323573354</v>
          </cell>
          <cell r="AK19">
            <v>122.32446967433525</v>
          </cell>
          <cell r="AL19">
            <v>124.94771437107862</v>
          </cell>
          <cell r="AM19">
            <v>130.30176277263223</v>
          </cell>
          <cell r="AN19">
            <v>129.7639677322976</v>
          </cell>
          <cell r="AO19">
            <v>128.52106363907981</v>
          </cell>
          <cell r="AP19">
            <v>128.49118613683899</v>
          </cell>
          <cell r="AQ19">
            <v>128.84374066328056</v>
          </cell>
          <cell r="AR19">
            <v>128.58081864356143</v>
          </cell>
          <cell r="AS19">
            <v>127.6605915745444</v>
          </cell>
          <cell r="AT19">
            <v>129.46519270988949</v>
          </cell>
          <cell r="AU19">
            <v>127.90558709291908</v>
          </cell>
          <cell r="AV19">
            <v>128.5091126381835</v>
          </cell>
          <cell r="AW19">
            <v>128.25814161936069</v>
          </cell>
          <cell r="AX19">
            <v>128.9453241708994</v>
          </cell>
          <cell r="AY19">
            <v>131.71795637884682</v>
          </cell>
          <cell r="AZ19">
            <v>132.88317896623852</v>
          </cell>
          <cell r="BA19">
            <v>141.54167911562601</v>
          </cell>
          <cell r="BB19">
            <v>142.17508216313126</v>
          </cell>
          <cell r="BC19">
            <v>141.78069913355253</v>
          </cell>
          <cell r="BD19">
            <v>142.10337615775333</v>
          </cell>
          <cell r="BE19">
            <v>146.0770839557814</v>
          </cell>
          <cell r="BF19">
            <v>144.21870331640287</v>
          </cell>
          <cell r="BG19">
            <v>140.60352554526452</v>
          </cell>
          <cell r="BH19">
            <v>141.15924708694365</v>
          </cell>
          <cell r="BI19">
            <v>142.9</v>
          </cell>
          <cell r="BJ19">
            <v>162.9877502240814</v>
          </cell>
        </row>
        <row r="20">
          <cell r="A20" t="str">
            <v>INDEC-CM - 43540-11</v>
          </cell>
          <cell r="B20">
            <v>43540</v>
          </cell>
          <cell r="C20" t="str">
            <v>-</v>
          </cell>
          <cell r="D20">
            <v>11</v>
          </cell>
          <cell r="E20" t="str">
            <v>Ascensor  de 15 paradas</v>
          </cell>
          <cell r="H20">
            <v>384.2</v>
          </cell>
          <cell r="I20">
            <v>418.6</v>
          </cell>
          <cell r="J20">
            <v>418.6</v>
          </cell>
          <cell r="K20">
            <v>418.6</v>
          </cell>
          <cell r="L20">
            <v>422.8</v>
          </cell>
          <cell r="M20">
            <v>431</v>
          </cell>
          <cell r="N20">
            <v>446.3</v>
          </cell>
          <cell r="O20">
            <v>457.5</v>
          </cell>
          <cell r="P20">
            <v>457.5</v>
          </cell>
          <cell r="Q20">
            <v>449.1</v>
          </cell>
          <cell r="R20">
            <v>456.8</v>
          </cell>
          <cell r="S20">
            <v>469.2</v>
          </cell>
          <cell r="T20">
            <v>469.2</v>
          </cell>
          <cell r="U20">
            <v>469.2</v>
          </cell>
          <cell r="V20">
            <v>469.2</v>
          </cell>
          <cell r="W20">
            <v>473.2</v>
          </cell>
          <cell r="X20">
            <v>473.2</v>
          </cell>
          <cell r="Y20">
            <v>473.2</v>
          </cell>
          <cell r="Z20">
            <v>480.9</v>
          </cell>
          <cell r="AA20">
            <v>488</v>
          </cell>
          <cell r="AB20">
            <v>504.1</v>
          </cell>
          <cell r="AC20">
            <v>521.79999999999995</v>
          </cell>
          <cell r="AD20">
            <v>100</v>
          </cell>
          <cell r="AE20">
            <v>100</v>
          </cell>
          <cell r="AF20">
            <v>104.94442315063243</v>
          </cell>
          <cell r="AG20">
            <v>127.75009582215409</v>
          </cell>
          <cell r="AH20">
            <v>132.40705251054044</v>
          </cell>
          <cell r="AI20">
            <v>132.40705251054044</v>
          </cell>
          <cell r="AJ20">
            <v>132.40705251054044</v>
          </cell>
          <cell r="AK20">
            <v>132.40705251054044</v>
          </cell>
          <cell r="AL20">
            <v>132.40705251054044</v>
          </cell>
          <cell r="AM20">
            <v>141.33767727098507</v>
          </cell>
          <cell r="AN20">
            <v>141.66347259486398</v>
          </cell>
          <cell r="AO20">
            <v>142.08509007282487</v>
          </cell>
          <cell r="AP20">
            <v>149.27175162897666</v>
          </cell>
          <cell r="AQ20">
            <v>150.36412418551171</v>
          </cell>
          <cell r="AR20">
            <v>151.0540436949023</v>
          </cell>
          <cell r="AS20">
            <v>155.8451513990035</v>
          </cell>
          <cell r="AT20">
            <v>156.66922192410888</v>
          </cell>
          <cell r="AU20">
            <v>157.12916826370258</v>
          </cell>
          <cell r="AV20">
            <v>157.24415484860103</v>
          </cell>
          <cell r="AW20">
            <v>160.75124568800311</v>
          </cell>
          <cell r="AX20">
            <v>161.74779609045615</v>
          </cell>
          <cell r="AY20">
            <v>164.94825603679575</v>
          </cell>
          <cell r="AZ20">
            <v>169.39440398620164</v>
          </cell>
          <cell r="BA20">
            <v>176.79187428133386</v>
          </cell>
          <cell r="BB20">
            <v>177.71176696052129</v>
          </cell>
          <cell r="BC20">
            <v>178.28669988501343</v>
          </cell>
          <cell r="BD20">
            <v>179.64737447297819</v>
          </cell>
          <cell r="BE20">
            <v>181.27635109237258</v>
          </cell>
          <cell r="BF20">
            <v>183.00114986584902</v>
          </cell>
          <cell r="BG20">
            <v>184.03602912993489</v>
          </cell>
          <cell r="BH20">
            <v>184.72594863932545</v>
          </cell>
          <cell r="BI20">
            <v>199.2</v>
          </cell>
          <cell r="BJ20">
            <v>209.54388654656964</v>
          </cell>
        </row>
        <row r="21">
          <cell r="A21" t="str">
            <v>INDEC-CM - 43540-12</v>
          </cell>
          <cell r="B21">
            <v>43540</v>
          </cell>
          <cell r="C21" t="str">
            <v>-</v>
          </cell>
          <cell r="D21">
            <v>12</v>
          </cell>
          <cell r="E21" t="str">
            <v>Ascensor  de 7 paradas</v>
          </cell>
          <cell r="H21">
            <v>354.5</v>
          </cell>
          <cell r="I21">
            <v>371.8</v>
          </cell>
          <cell r="J21">
            <v>371.8</v>
          </cell>
          <cell r="K21">
            <v>371.8</v>
          </cell>
          <cell r="L21">
            <v>388.5</v>
          </cell>
          <cell r="M21">
            <v>412.7</v>
          </cell>
          <cell r="N21">
            <v>412.7</v>
          </cell>
          <cell r="O21">
            <v>431.6</v>
          </cell>
          <cell r="P21">
            <v>431.6</v>
          </cell>
          <cell r="Q21">
            <v>445.5</v>
          </cell>
          <cell r="R21">
            <v>472.8</v>
          </cell>
          <cell r="S21">
            <v>487</v>
          </cell>
          <cell r="T21">
            <v>487</v>
          </cell>
          <cell r="U21">
            <v>487</v>
          </cell>
          <cell r="V21">
            <v>487</v>
          </cell>
          <cell r="W21">
            <v>487</v>
          </cell>
          <cell r="X21">
            <v>487</v>
          </cell>
          <cell r="Y21">
            <v>487</v>
          </cell>
          <cell r="Z21">
            <v>502.1</v>
          </cell>
          <cell r="AA21">
            <v>511.5</v>
          </cell>
          <cell r="AB21">
            <v>532.9</v>
          </cell>
          <cell r="AC21">
            <v>532.9</v>
          </cell>
          <cell r="AD21">
            <v>100</v>
          </cell>
          <cell r="AE21">
            <v>100</v>
          </cell>
          <cell r="AF21">
            <v>101.57628072809156</v>
          </cell>
          <cell r="AG21">
            <v>107.07449802964911</v>
          </cell>
          <cell r="AH21">
            <v>112.27247138299867</v>
          </cell>
          <cell r="AI21">
            <v>112.27247138299867</v>
          </cell>
          <cell r="AJ21">
            <v>112.27247138299867</v>
          </cell>
          <cell r="AK21">
            <v>112.27247138299867</v>
          </cell>
          <cell r="AL21">
            <v>112.59148057796959</v>
          </cell>
          <cell r="AM21">
            <v>142.42822293113153</v>
          </cell>
          <cell r="AN21">
            <v>142.74723212610246</v>
          </cell>
          <cell r="AO21">
            <v>143.02871082754737</v>
          </cell>
          <cell r="AP21">
            <v>149.61531244135858</v>
          </cell>
          <cell r="AQ21">
            <v>150.19703509101143</v>
          </cell>
          <cell r="AR21">
            <v>151.36048039031712</v>
          </cell>
          <cell r="AS21">
            <v>157.66560330268342</v>
          </cell>
          <cell r="AT21">
            <v>158.04090823794334</v>
          </cell>
          <cell r="AU21">
            <v>158.26609119909926</v>
          </cell>
          <cell r="AV21">
            <v>158.99793582285608</v>
          </cell>
          <cell r="AW21">
            <v>162.31938449990619</v>
          </cell>
          <cell r="AX21">
            <v>163.4265340589229</v>
          </cell>
          <cell r="AY21">
            <v>163.89566522799777</v>
          </cell>
          <cell r="AZ21">
            <v>168.09908050290863</v>
          </cell>
          <cell r="BA21">
            <v>176.76862450741231</v>
          </cell>
          <cell r="BB21">
            <v>177.05010320885725</v>
          </cell>
          <cell r="BC21">
            <v>177.36911240382815</v>
          </cell>
          <cell r="BD21">
            <v>177.89453931319198</v>
          </cell>
          <cell r="BE21">
            <v>179.7522987427285</v>
          </cell>
          <cell r="BF21">
            <v>180.80315256145622</v>
          </cell>
          <cell r="BG21">
            <v>181.14092700319011</v>
          </cell>
          <cell r="BH21">
            <v>181.85400638018393</v>
          </cell>
          <cell r="BI21">
            <v>196.3</v>
          </cell>
          <cell r="BJ21">
            <v>203.80934509288798</v>
          </cell>
        </row>
        <row r="22">
          <cell r="A22" t="str">
            <v>INDEC-CM - 37370-21</v>
          </cell>
          <cell r="B22">
            <v>37370</v>
          </cell>
          <cell r="C22" t="str">
            <v>-</v>
          </cell>
          <cell r="D22">
            <v>21</v>
          </cell>
          <cell r="E22" t="str">
            <v>Azulejo</v>
          </cell>
          <cell r="H22">
            <v>668</v>
          </cell>
          <cell r="I22">
            <v>687.6</v>
          </cell>
          <cell r="J22">
            <v>711.4</v>
          </cell>
          <cell r="K22">
            <v>711.4</v>
          </cell>
          <cell r="L22">
            <v>732.8</v>
          </cell>
          <cell r="M22">
            <v>777.8</v>
          </cell>
          <cell r="N22">
            <v>817.4</v>
          </cell>
          <cell r="O22">
            <v>857</v>
          </cell>
          <cell r="P22">
            <v>857</v>
          </cell>
          <cell r="Q22">
            <v>857</v>
          </cell>
          <cell r="R22">
            <v>892.8</v>
          </cell>
          <cell r="S22">
            <v>892.8</v>
          </cell>
          <cell r="T22">
            <v>912.8</v>
          </cell>
          <cell r="U22">
            <v>1246.5999999999999</v>
          </cell>
          <cell r="V22">
            <v>1246.5999999999999</v>
          </cell>
          <cell r="W22">
            <v>1246.5999999999999</v>
          </cell>
          <cell r="X22">
            <v>1333.3</v>
          </cell>
          <cell r="Y22">
            <v>1536.8</v>
          </cell>
          <cell r="Z22">
            <v>1747.8</v>
          </cell>
          <cell r="AA22">
            <v>1893</v>
          </cell>
          <cell r="AB22">
            <v>1944.6</v>
          </cell>
          <cell r="AC22">
            <v>2073.6</v>
          </cell>
          <cell r="AD22" t="str">
            <v>s</v>
          </cell>
          <cell r="AE22" t="str">
            <v>s</v>
          </cell>
          <cell r="AF22" t="str">
            <v>s</v>
          </cell>
          <cell r="AG22" t="str">
            <v>s</v>
          </cell>
          <cell r="AH22" t="str">
            <v>s</v>
          </cell>
          <cell r="AI22" t="str">
            <v>s</v>
          </cell>
          <cell r="AJ22" t="str">
            <v>s</v>
          </cell>
          <cell r="AK22" t="str">
            <v>s</v>
          </cell>
          <cell r="AL22" t="str">
            <v>s</v>
          </cell>
          <cell r="AM22" t="str">
            <v>s</v>
          </cell>
          <cell r="AN22" t="str">
            <v>s</v>
          </cell>
          <cell r="AO22" t="str">
            <v>s</v>
          </cell>
          <cell r="AP22" t="str">
            <v>s</v>
          </cell>
          <cell r="AQ22" t="str">
            <v>s</v>
          </cell>
          <cell r="AR22" t="str">
            <v>s</v>
          </cell>
          <cell r="AS22" t="str">
            <v>s</v>
          </cell>
          <cell r="AT22" t="str">
            <v>s</v>
          </cell>
          <cell r="AU22" t="str">
            <v>s</v>
          </cell>
          <cell r="AV22" t="str">
            <v>s</v>
          </cell>
          <cell r="AW22" t="str">
            <v>s</v>
          </cell>
          <cell r="AX22" t="str">
            <v>s</v>
          </cell>
          <cell r="AY22" t="str">
            <v>s</v>
          </cell>
          <cell r="AZ22" t="str">
            <v>s</v>
          </cell>
          <cell r="BA22" t="str">
            <v>s</v>
          </cell>
          <cell r="BB22" t="str">
            <v>s</v>
          </cell>
          <cell r="BC22" t="str">
            <v>s</v>
          </cell>
          <cell r="BD22" t="str">
            <v>s</v>
          </cell>
          <cell r="BE22" t="str">
            <v>s</v>
          </cell>
          <cell r="BF22" t="str">
            <v>s</v>
          </cell>
          <cell r="BG22" t="str">
            <v>s</v>
          </cell>
          <cell r="BH22" t="str">
            <v>s</v>
          </cell>
          <cell r="BI22" t="str">
            <v>s</v>
          </cell>
          <cell r="BJ22" t="str">
            <v>s</v>
          </cell>
        </row>
        <row r="23">
          <cell r="A23" t="str">
            <v>INDEC-CM - 37370-11</v>
          </cell>
          <cell r="B23">
            <v>37370</v>
          </cell>
          <cell r="C23" t="str">
            <v>-</v>
          </cell>
          <cell r="D23">
            <v>11</v>
          </cell>
          <cell r="E23" t="str">
            <v>Baldosa cerámica esmaltada</v>
          </cell>
          <cell r="H23">
            <v>592.9</v>
          </cell>
          <cell r="I23">
            <v>639.79999999999995</v>
          </cell>
          <cell r="J23">
            <v>690</v>
          </cell>
          <cell r="K23">
            <v>673.9</v>
          </cell>
          <cell r="L23">
            <v>696.6</v>
          </cell>
          <cell r="M23">
            <v>679.1</v>
          </cell>
          <cell r="N23">
            <v>671.3</v>
          </cell>
          <cell r="O23">
            <v>703.7</v>
          </cell>
          <cell r="P23">
            <v>712.9</v>
          </cell>
          <cell r="Q23">
            <v>712.9</v>
          </cell>
          <cell r="R23">
            <v>738.9</v>
          </cell>
          <cell r="S23">
            <v>744.7</v>
          </cell>
          <cell r="T23">
            <v>744.7</v>
          </cell>
          <cell r="U23">
            <v>773.1</v>
          </cell>
          <cell r="V23">
            <v>784.5</v>
          </cell>
          <cell r="W23">
            <v>790.9</v>
          </cell>
          <cell r="X23">
            <v>790.9</v>
          </cell>
          <cell r="Y23">
            <v>803</v>
          </cell>
          <cell r="Z23">
            <v>823.2</v>
          </cell>
          <cell r="AA23">
            <v>826.6</v>
          </cell>
          <cell r="AB23">
            <v>826.8</v>
          </cell>
          <cell r="AC23">
            <v>897.3</v>
          </cell>
          <cell r="AD23" t="str">
            <v>s</v>
          </cell>
          <cell r="AE23" t="str">
            <v>s</v>
          </cell>
          <cell r="AF23" t="str">
            <v>s</v>
          </cell>
          <cell r="AG23" t="str">
            <v>s</v>
          </cell>
          <cell r="AH23" t="str">
            <v>s</v>
          </cell>
          <cell r="AI23" t="str">
            <v>s</v>
          </cell>
          <cell r="AJ23" t="str">
            <v>s</v>
          </cell>
          <cell r="AK23" t="str">
            <v>s</v>
          </cell>
          <cell r="AL23" t="str">
            <v>s</v>
          </cell>
          <cell r="AM23" t="str">
            <v>s</v>
          </cell>
          <cell r="AN23" t="str">
            <v>s</v>
          </cell>
          <cell r="AO23" t="str">
            <v>s</v>
          </cell>
          <cell r="AP23" t="str">
            <v>s</v>
          </cell>
          <cell r="AQ23" t="str">
            <v>s</v>
          </cell>
          <cell r="AR23" t="str">
            <v>s</v>
          </cell>
          <cell r="AS23" t="str">
            <v>s</v>
          </cell>
          <cell r="AT23" t="str">
            <v>s</v>
          </cell>
          <cell r="AU23" t="str">
            <v>s</v>
          </cell>
          <cell r="AV23" t="str">
            <v>s</v>
          </cell>
          <cell r="AW23" t="str">
            <v>s</v>
          </cell>
          <cell r="AX23" t="str">
            <v>s</v>
          </cell>
          <cell r="AY23" t="str">
            <v>s</v>
          </cell>
          <cell r="AZ23" t="str">
            <v>s</v>
          </cell>
          <cell r="BA23" t="str">
            <v>s</v>
          </cell>
          <cell r="BB23" t="str">
            <v>s</v>
          </cell>
          <cell r="BC23" t="str">
            <v>s</v>
          </cell>
          <cell r="BD23" t="str">
            <v>s</v>
          </cell>
          <cell r="BE23" t="str">
            <v>s</v>
          </cell>
          <cell r="BF23" t="str">
            <v>s</v>
          </cell>
          <cell r="BG23" t="str">
            <v>s</v>
          </cell>
          <cell r="BH23" t="str">
            <v>s</v>
          </cell>
          <cell r="BI23" t="str">
            <v>s</v>
          </cell>
          <cell r="BJ23" t="str">
            <v>s</v>
          </cell>
        </row>
        <row r="24">
          <cell r="A24" t="str">
            <v>INDEC-CM - 37370-12</v>
          </cell>
          <cell r="B24">
            <v>37370</v>
          </cell>
          <cell r="C24" t="str">
            <v>-</v>
          </cell>
          <cell r="D24">
            <v>12</v>
          </cell>
          <cell r="E24" t="str">
            <v>Baldosa cerámica roja</v>
          </cell>
          <cell r="H24">
            <v>537.6</v>
          </cell>
          <cell r="I24">
            <v>537.6</v>
          </cell>
          <cell r="J24">
            <v>537.6</v>
          </cell>
          <cell r="K24">
            <v>585.70000000000005</v>
          </cell>
          <cell r="L24">
            <v>603.5</v>
          </cell>
          <cell r="M24">
            <v>627.20000000000005</v>
          </cell>
          <cell r="N24">
            <v>627.20000000000005</v>
          </cell>
          <cell r="O24">
            <v>662.7</v>
          </cell>
          <cell r="P24">
            <v>682.1</v>
          </cell>
          <cell r="Q24">
            <v>682.1</v>
          </cell>
          <cell r="R24">
            <v>707.4</v>
          </cell>
          <cell r="S24">
            <v>707.4</v>
          </cell>
          <cell r="T24">
            <v>707.4</v>
          </cell>
          <cell r="U24">
            <v>725</v>
          </cell>
          <cell r="V24">
            <v>737.8</v>
          </cell>
          <cell r="W24">
            <v>737.8</v>
          </cell>
          <cell r="X24">
            <v>739.4</v>
          </cell>
          <cell r="Y24">
            <v>776.8</v>
          </cell>
          <cell r="Z24">
            <v>786.5</v>
          </cell>
          <cell r="AA24">
            <v>786.5</v>
          </cell>
          <cell r="AB24">
            <v>786.5</v>
          </cell>
          <cell r="AC24">
            <v>812.7</v>
          </cell>
          <cell r="AD24" t="str">
            <v>s</v>
          </cell>
          <cell r="AE24" t="str">
            <v>s</v>
          </cell>
          <cell r="AF24" t="str">
            <v>s</v>
          </cell>
          <cell r="AG24" t="str">
            <v>s</v>
          </cell>
          <cell r="AH24" t="str">
            <v>s</v>
          </cell>
          <cell r="AI24" t="str">
            <v>s</v>
          </cell>
          <cell r="AJ24" t="str">
            <v>s</v>
          </cell>
          <cell r="AK24" t="str">
            <v>s</v>
          </cell>
          <cell r="AL24" t="str">
            <v>s</v>
          </cell>
          <cell r="AM24" t="str">
            <v>s</v>
          </cell>
          <cell r="AN24" t="str">
            <v>s</v>
          </cell>
          <cell r="AO24" t="str">
            <v>s</v>
          </cell>
          <cell r="AP24" t="str">
            <v>s</v>
          </cell>
          <cell r="AQ24" t="str">
            <v>s</v>
          </cell>
          <cell r="AR24" t="str">
            <v>s</v>
          </cell>
          <cell r="AS24" t="str">
            <v>s</v>
          </cell>
          <cell r="AT24" t="str">
            <v>s</v>
          </cell>
          <cell r="AU24" t="str">
            <v>s</v>
          </cell>
          <cell r="AV24" t="str">
            <v>s</v>
          </cell>
          <cell r="AW24" t="str">
            <v>s</v>
          </cell>
          <cell r="AX24" t="str">
            <v>s</v>
          </cell>
          <cell r="AY24" t="str">
            <v>s</v>
          </cell>
          <cell r="AZ24" t="str">
            <v>s</v>
          </cell>
          <cell r="BA24" t="str">
            <v>s</v>
          </cell>
          <cell r="BB24" t="str">
            <v>s</v>
          </cell>
          <cell r="BC24" t="str">
            <v>s</v>
          </cell>
          <cell r="BD24" t="str">
            <v>s</v>
          </cell>
          <cell r="BE24" t="str">
            <v>s</v>
          </cell>
          <cell r="BF24" t="str">
            <v>s</v>
          </cell>
          <cell r="BG24" t="str">
            <v>s</v>
          </cell>
          <cell r="BH24" t="str">
            <v>s</v>
          </cell>
          <cell r="BI24" t="str">
            <v>s</v>
          </cell>
          <cell r="BJ24" t="str">
            <v>s</v>
          </cell>
        </row>
        <row r="25">
          <cell r="A25" t="str">
            <v>INDEC-CM - 37690-11</v>
          </cell>
          <cell r="B25">
            <v>37690</v>
          </cell>
          <cell r="C25" t="str">
            <v>-</v>
          </cell>
          <cell r="D25">
            <v>11</v>
          </cell>
          <cell r="E25" t="str">
            <v>Baldosa de laja negra</v>
          </cell>
          <cell r="H25">
            <v>663.2</v>
          </cell>
          <cell r="I25">
            <v>726.1</v>
          </cell>
          <cell r="J25">
            <v>744.2</v>
          </cell>
          <cell r="K25">
            <v>751</v>
          </cell>
          <cell r="L25">
            <v>779</v>
          </cell>
          <cell r="M25">
            <v>780.5</v>
          </cell>
          <cell r="N25">
            <v>824.5</v>
          </cell>
          <cell r="O25">
            <v>835.3</v>
          </cell>
          <cell r="P25">
            <v>846.2</v>
          </cell>
          <cell r="Q25">
            <v>853.4</v>
          </cell>
          <cell r="R25">
            <v>878.8</v>
          </cell>
          <cell r="S25">
            <v>893</v>
          </cell>
          <cell r="T25">
            <v>904.9</v>
          </cell>
          <cell r="U25">
            <v>881.7</v>
          </cell>
          <cell r="V25">
            <v>898</v>
          </cell>
          <cell r="W25">
            <v>946.7</v>
          </cell>
          <cell r="X25">
            <v>964.2</v>
          </cell>
          <cell r="Y25">
            <v>994.4</v>
          </cell>
          <cell r="Z25">
            <v>985.3</v>
          </cell>
          <cell r="AA25">
            <v>1055.4000000000001</v>
          </cell>
          <cell r="AB25">
            <v>1059.7</v>
          </cell>
          <cell r="AC25">
            <v>1083.7</v>
          </cell>
          <cell r="AD25">
            <v>100</v>
          </cell>
          <cell r="AE25">
            <v>103.23890375565193</v>
          </cell>
          <cell r="AF25">
            <v>109.53215834640584</v>
          </cell>
          <cell r="AG25">
            <v>114.85651010427239</v>
          </cell>
          <cell r="AH25">
            <v>119.02740610870165</v>
          </cell>
          <cell r="AI25">
            <v>119.36882901171909</v>
          </cell>
          <cell r="AJ25">
            <v>123.01374919258096</v>
          </cell>
          <cell r="AK25">
            <v>130.41432130663466</v>
          </cell>
          <cell r="AL25">
            <v>132.26907815816185</v>
          </cell>
          <cell r="AM25">
            <v>134.17920088585399</v>
          </cell>
          <cell r="AN25">
            <v>135.84017717080371</v>
          </cell>
          <cell r="AO25">
            <v>136.1446894897112</v>
          </cell>
          <cell r="AP25">
            <v>141.2475777429178</v>
          </cell>
          <cell r="AQ25">
            <v>145.02168496816464</v>
          </cell>
          <cell r="AR25">
            <v>146.72879948325183</v>
          </cell>
          <cell r="AS25">
            <v>155.19055089046785</v>
          </cell>
          <cell r="AT25">
            <v>155.35664851896283</v>
          </cell>
          <cell r="AU25">
            <v>160.98551259573682</v>
          </cell>
          <cell r="AV25">
            <v>163.14478176617146</v>
          </cell>
          <cell r="AW25">
            <v>163.5692534834364</v>
          </cell>
          <cell r="AX25">
            <v>165.8115714681185</v>
          </cell>
          <cell r="AY25">
            <v>169.48417458706285</v>
          </cell>
          <cell r="AZ25">
            <v>171.28356556242505</v>
          </cell>
          <cell r="BA25">
            <v>175.95275445233924</v>
          </cell>
          <cell r="BB25">
            <v>177.05084432961155</v>
          </cell>
          <cell r="BC25">
            <v>178.60108886223128</v>
          </cell>
          <cell r="BD25">
            <v>185.23576635600264</v>
          </cell>
          <cell r="BE25">
            <v>186.46304327765995</v>
          </cell>
          <cell r="BF25">
            <v>200.77512226630995</v>
          </cell>
          <cell r="BG25">
            <v>198.33902371505039</v>
          </cell>
          <cell r="BH25">
            <v>201.01504106302491</v>
          </cell>
          <cell r="BI25">
            <v>206.4</v>
          </cell>
          <cell r="BJ25">
            <v>218.05850327581436</v>
          </cell>
        </row>
        <row r="26">
          <cell r="A26" t="str">
            <v>INDEC-CM - 42911-11</v>
          </cell>
          <cell r="B26">
            <v>42911</v>
          </cell>
          <cell r="C26" t="str">
            <v>-</v>
          </cell>
          <cell r="D26">
            <v>11</v>
          </cell>
          <cell r="E26" t="str">
            <v>Bañera de chapa porcelanizada</v>
          </cell>
          <cell r="H26">
            <v>904.7</v>
          </cell>
          <cell r="I26">
            <v>963</v>
          </cell>
          <cell r="J26">
            <v>1102.8</v>
          </cell>
          <cell r="K26">
            <v>1219.5</v>
          </cell>
          <cell r="L26">
            <v>1248.2</v>
          </cell>
          <cell r="M26">
            <v>1249.5999999999999</v>
          </cell>
          <cell r="N26">
            <v>1282.9000000000001</v>
          </cell>
          <cell r="O26">
            <v>1287.8</v>
          </cell>
          <cell r="P26">
            <v>1314.8</v>
          </cell>
          <cell r="Q26">
            <v>1337.1</v>
          </cell>
          <cell r="R26">
            <v>1359.8</v>
          </cell>
          <cell r="S26">
            <v>1359.5</v>
          </cell>
          <cell r="T26">
            <v>1359.8</v>
          </cell>
          <cell r="U26">
            <v>1430.3</v>
          </cell>
          <cell r="V26">
            <v>1445.3</v>
          </cell>
          <cell r="W26">
            <v>1466</v>
          </cell>
          <cell r="X26">
            <v>1490.8</v>
          </cell>
          <cell r="Y26">
            <v>1502.9</v>
          </cell>
          <cell r="Z26">
            <v>1523.1</v>
          </cell>
          <cell r="AA26">
            <v>1523.1</v>
          </cell>
          <cell r="AB26">
            <v>1584.8</v>
          </cell>
          <cell r="AC26">
            <v>1647.9</v>
          </cell>
          <cell r="AD26">
            <v>100</v>
          </cell>
          <cell r="AE26">
            <v>100</v>
          </cell>
          <cell r="AF26">
            <v>107.23344863159171</v>
          </cell>
          <cell r="AG26">
            <v>107.5065234540931</v>
          </cell>
          <cell r="AH26">
            <v>111.60264579161357</v>
          </cell>
          <cell r="AI26">
            <v>111.41452758055708</v>
          </cell>
          <cell r="AJ26">
            <v>117.37362704047575</v>
          </cell>
          <cell r="AK26">
            <v>120.48668001699131</v>
          </cell>
          <cell r="AL26">
            <v>117.50713028703198</v>
          </cell>
          <cell r="AM26">
            <v>119.07275926937315</v>
          </cell>
          <cell r="AN26">
            <v>119.07275926937315</v>
          </cell>
          <cell r="AO26">
            <v>120.88112142727108</v>
          </cell>
          <cell r="AP26">
            <v>121.58504763638571</v>
          </cell>
          <cell r="AQ26">
            <v>122.28290551611143</v>
          </cell>
          <cell r="AR26">
            <v>123.24776988894959</v>
          </cell>
          <cell r="AS26">
            <v>125.40809515140482</v>
          </cell>
          <cell r="AT26">
            <v>125.13502032890345</v>
          </cell>
          <cell r="AU26">
            <v>122.06444565811033</v>
          </cell>
          <cell r="AV26">
            <v>122.06444565811033</v>
          </cell>
          <cell r="AW26">
            <v>123.56332301717339</v>
          </cell>
          <cell r="AX26">
            <v>123.55725468778445</v>
          </cell>
          <cell r="AY26">
            <v>123.55725468778445</v>
          </cell>
          <cell r="AZ26">
            <v>126.74312761696706</v>
          </cell>
          <cell r="BA26">
            <v>129.78942897020451</v>
          </cell>
          <cell r="BB26">
            <v>129.78942897020451</v>
          </cell>
          <cell r="BC26">
            <v>131.70702105710299</v>
          </cell>
          <cell r="BD26">
            <v>133.45469992111171</v>
          </cell>
          <cell r="BE26">
            <v>136.30074640451485</v>
          </cell>
          <cell r="BF26">
            <v>137.38090903574249</v>
          </cell>
          <cell r="BG26">
            <v>141.21002488015051</v>
          </cell>
          <cell r="BH26">
            <v>144.25025790399903</v>
          </cell>
          <cell r="BI26">
            <v>152.5</v>
          </cell>
          <cell r="BJ26">
            <v>163.42617877298377</v>
          </cell>
        </row>
        <row r="27">
          <cell r="A27" t="str">
            <v>INDEC-CM - 37129-11</v>
          </cell>
          <cell r="B27">
            <v>37129</v>
          </cell>
          <cell r="C27" t="str">
            <v>-</v>
          </cell>
          <cell r="D27">
            <v>11</v>
          </cell>
          <cell r="E27" t="str">
            <v>Bañera de plástico reforzado con fibra de vidrio</v>
          </cell>
          <cell r="H27">
            <v>734.8</v>
          </cell>
          <cell r="I27">
            <v>842.9</v>
          </cell>
          <cell r="J27">
            <v>920.5</v>
          </cell>
          <cell r="K27">
            <v>920.4</v>
          </cell>
          <cell r="L27">
            <v>918.2</v>
          </cell>
          <cell r="M27">
            <v>945.4</v>
          </cell>
          <cell r="N27">
            <v>945.4</v>
          </cell>
          <cell r="O27">
            <v>945.4</v>
          </cell>
          <cell r="P27">
            <v>960.8</v>
          </cell>
          <cell r="Q27">
            <v>960.8</v>
          </cell>
          <cell r="R27">
            <v>964.9</v>
          </cell>
          <cell r="S27">
            <v>980.3</v>
          </cell>
          <cell r="T27">
            <v>987.2</v>
          </cell>
          <cell r="U27">
            <v>987.2</v>
          </cell>
          <cell r="V27">
            <v>987.2</v>
          </cell>
          <cell r="W27">
            <v>1012</v>
          </cell>
          <cell r="X27">
            <v>1035.0999999999999</v>
          </cell>
          <cell r="Y27">
            <v>1056.3</v>
          </cell>
          <cell r="Z27">
            <v>1061.3</v>
          </cell>
          <cell r="AA27">
            <v>1061.3</v>
          </cell>
          <cell r="AB27">
            <v>1064.9000000000001</v>
          </cell>
          <cell r="AC27">
            <v>1064.9000000000001</v>
          </cell>
          <cell r="AD27">
            <v>100</v>
          </cell>
          <cell r="AE27">
            <v>105.05211756972484</v>
          </cell>
          <cell r="AF27">
            <v>110.8179171753216</v>
          </cell>
          <cell r="AG27">
            <v>120.48079631890319</v>
          </cell>
          <cell r="AH27">
            <v>123.12893229411212</v>
          </cell>
          <cell r="AI27">
            <v>126.47196919898579</v>
          </cell>
          <cell r="AJ27">
            <v>126.34989200863929</v>
          </cell>
          <cell r="AK27">
            <v>135.78739787773497</v>
          </cell>
          <cell r="AL27">
            <v>137.16780918396091</v>
          </cell>
          <cell r="AM27">
            <v>135.78739787773497</v>
          </cell>
          <cell r="AN27">
            <v>135.7780073246314</v>
          </cell>
          <cell r="AO27">
            <v>135.82496009014929</v>
          </cell>
          <cell r="AP27">
            <v>137.75941402948629</v>
          </cell>
          <cell r="AQ27">
            <v>139.29007418536946</v>
          </cell>
          <cell r="AR27">
            <v>138.0129589632829</v>
          </cell>
          <cell r="AS27">
            <v>139.29007418536946</v>
          </cell>
          <cell r="AT27">
            <v>137.19598084327163</v>
          </cell>
          <cell r="AU27">
            <v>139.74082073434121</v>
          </cell>
          <cell r="AV27">
            <v>138.51065827777254</v>
          </cell>
          <cell r="AW27">
            <v>140.0507089867593</v>
          </cell>
          <cell r="AX27">
            <v>141.58136914264247</v>
          </cell>
          <cell r="AY27">
            <v>141.58136914264247</v>
          </cell>
          <cell r="AZ27">
            <v>145.54418255235231</v>
          </cell>
          <cell r="BA27">
            <v>148.3331768241149</v>
          </cell>
          <cell r="BB27">
            <v>148.3425673772185</v>
          </cell>
          <cell r="BC27">
            <v>148.3425673772185</v>
          </cell>
          <cell r="BD27">
            <v>150.52117569724857</v>
          </cell>
          <cell r="BE27">
            <v>150.52117569724857</v>
          </cell>
          <cell r="BF27">
            <v>151.90158700347448</v>
          </cell>
          <cell r="BG27">
            <v>156.5593013428491</v>
          </cell>
          <cell r="BH27">
            <v>159.01962625598648</v>
          </cell>
          <cell r="BI27">
            <v>166.3</v>
          </cell>
          <cell r="BJ27">
            <v>177.73499859141702</v>
          </cell>
        </row>
        <row r="28">
          <cell r="A28" t="str">
            <v>INDEC-CM - 35110-41</v>
          </cell>
          <cell r="B28">
            <v>35110</v>
          </cell>
          <cell r="C28" t="str">
            <v>-</v>
          </cell>
          <cell r="D28">
            <v>41</v>
          </cell>
          <cell r="E28" t="str">
            <v>Barniz con poliuretano</v>
          </cell>
          <cell r="H28">
            <v>1247.8</v>
          </cell>
          <cell r="I28">
            <v>1464.1</v>
          </cell>
          <cell r="J28">
            <v>1483.2</v>
          </cell>
          <cell r="K28">
            <v>1507</v>
          </cell>
          <cell r="L28">
            <v>1575.1</v>
          </cell>
          <cell r="M28">
            <v>1605.3</v>
          </cell>
          <cell r="N28">
            <v>1629.9</v>
          </cell>
          <cell r="O28">
            <v>1626.4</v>
          </cell>
          <cell r="P28">
            <v>1743.6</v>
          </cell>
          <cell r="Q28">
            <v>1816.6</v>
          </cell>
          <cell r="R28">
            <v>1829.5</v>
          </cell>
          <cell r="S28">
            <v>1845.2</v>
          </cell>
          <cell r="T28">
            <v>1920.1</v>
          </cell>
          <cell r="U28">
            <v>1901.4</v>
          </cell>
          <cell r="V28">
            <v>1928</v>
          </cell>
          <cell r="W28">
            <v>1946.1</v>
          </cell>
          <cell r="X28">
            <v>1958.8</v>
          </cell>
          <cell r="Y28">
            <v>1979</v>
          </cell>
          <cell r="Z28">
            <v>2004.6</v>
          </cell>
          <cell r="AA28">
            <v>2038</v>
          </cell>
          <cell r="AB28">
            <v>2063.6999999999998</v>
          </cell>
          <cell r="AC28">
            <v>2120.4</v>
          </cell>
          <cell r="AD28">
            <v>100</v>
          </cell>
          <cell r="AE28">
            <v>100.58007923033388</v>
          </cell>
          <cell r="AF28">
            <v>111.63931333710619</v>
          </cell>
          <cell r="AG28">
            <v>122.10903603093756</v>
          </cell>
          <cell r="AH28">
            <v>122.09960384833052</v>
          </cell>
          <cell r="AI28">
            <v>128.93322014714207</v>
          </cell>
          <cell r="AJ28">
            <v>133.21071495944162</v>
          </cell>
          <cell r="AK28">
            <v>134.94623655913978</v>
          </cell>
          <cell r="AL28">
            <v>133.80022637238255</v>
          </cell>
          <cell r="AM28">
            <v>137.4410488587059</v>
          </cell>
          <cell r="AN28">
            <v>137.45048104131294</v>
          </cell>
          <cell r="AO28">
            <v>137.37502358045651</v>
          </cell>
          <cell r="AP28">
            <v>137.56838332390114</v>
          </cell>
          <cell r="AQ28">
            <v>139.05395208451236</v>
          </cell>
          <cell r="AR28">
            <v>139.97358988870027</v>
          </cell>
          <cell r="AS28">
            <v>141.79400113186193</v>
          </cell>
          <cell r="AT28">
            <v>141.5299000188644</v>
          </cell>
          <cell r="AU28">
            <v>145.94416147896627</v>
          </cell>
          <cell r="AV28">
            <v>141.48745519713265</v>
          </cell>
          <cell r="AW28">
            <v>144.83588002263727</v>
          </cell>
          <cell r="AX28">
            <v>149.00490473495572</v>
          </cell>
          <cell r="AY28">
            <v>151.16487455197139</v>
          </cell>
          <cell r="AZ28">
            <v>160.57819279381258</v>
          </cell>
          <cell r="BA28">
            <v>165.47349556687425</v>
          </cell>
          <cell r="BB28">
            <v>165.93095642331642</v>
          </cell>
          <cell r="BC28">
            <v>169.96793057913607</v>
          </cell>
          <cell r="BD28">
            <v>172.12790039615172</v>
          </cell>
          <cell r="BE28">
            <v>176.46670439539713</v>
          </cell>
          <cell r="BF28">
            <v>188.96906244104889</v>
          </cell>
          <cell r="BG28">
            <v>192.19486889266182</v>
          </cell>
          <cell r="BH28">
            <v>198.05225429164312</v>
          </cell>
          <cell r="BI28">
            <v>207.4</v>
          </cell>
          <cell r="BJ28">
            <v>228.90492359932091</v>
          </cell>
        </row>
        <row r="29">
          <cell r="A29" t="str">
            <v>INDEC-CM - 37210-23</v>
          </cell>
          <cell r="B29">
            <v>37210</v>
          </cell>
          <cell r="C29" t="str">
            <v>-</v>
          </cell>
          <cell r="D29">
            <v>23</v>
          </cell>
          <cell r="E29" t="str">
            <v>Bidé de calidad inferior</v>
          </cell>
          <cell r="H29">
            <v>1202</v>
          </cell>
          <cell r="I29">
            <v>1315.2</v>
          </cell>
          <cell r="J29">
            <v>1568.1</v>
          </cell>
          <cell r="K29">
            <v>1587.3</v>
          </cell>
          <cell r="L29">
            <v>1679.2</v>
          </cell>
          <cell r="M29">
            <v>1722.7</v>
          </cell>
          <cell r="N29">
            <v>1750.3</v>
          </cell>
          <cell r="O29">
            <v>1779.5</v>
          </cell>
          <cell r="P29">
            <v>1823.1</v>
          </cell>
          <cell r="Q29">
            <v>1861</v>
          </cell>
          <cell r="R29">
            <v>1940.9</v>
          </cell>
          <cell r="S29">
            <v>1959.2</v>
          </cell>
          <cell r="T29">
            <v>1991.6</v>
          </cell>
          <cell r="U29">
            <v>1968.6</v>
          </cell>
          <cell r="V29">
            <v>2050.6999999999998</v>
          </cell>
          <cell r="W29">
            <v>2088.9</v>
          </cell>
          <cell r="X29">
            <v>2110</v>
          </cell>
          <cell r="Y29">
            <v>2189.6999999999998</v>
          </cell>
          <cell r="Z29">
            <v>2245</v>
          </cell>
          <cell r="AA29">
            <v>2300.6999999999998</v>
          </cell>
          <cell r="AB29">
            <v>2409.8000000000002</v>
          </cell>
          <cell r="AC29">
            <v>2488.1999999999998</v>
          </cell>
          <cell r="AD29">
            <v>100</v>
          </cell>
          <cell r="AE29">
            <v>101.51917048468773</v>
          </cell>
          <cell r="AF29">
            <v>109.27176272003859</v>
          </cell>
          <cell r="AG29">
            <v>112.51507113576079</v>
          </cell>
          <cell r="AH29">
            <v>116.20850413953863</v>
          </cell>
          <cell r="AI29">
            <v>115.83473997267102</v>
          </cell>
          <cell r="AJ29">
            <v>116.61442006269594</v>
          </cell>
          <cell r="AK29">
            <v>125.2873563218391</v>
          </cell>
          <cell r="AL29">
            <v>125.33156498673742</v>
          </cell>
          <cell r="AM29">
            <v>128.14484366208504</v>
          </cell>
          <cell r="AN29">
            <v>128.21316614420061</v>
          </cell>
          <cell r="AO29">
            <v>128.29756450446106</v>
          </cell>
          <cell r="AP29">
            <v>130.45977011494253</v>
          </cell>
          <cell r="AQ29">
            <v>130.45977011494253</v>
          </cell>
          <cell r="AR29">
            <v>131.32786753476407</v>
          </cell>
          <cell r="AS29">
            <v>134.53098625512416</v>
          </cell>
          <cell r="AT29">
            <v>137.23977172253032</v>
          </cell>
          <cell r="AU29">
            <v>138.36508319266937</v>
          </cell>
          <cell r="AV29">
            <v>131.93875090426812</v>
          </cell>
          <cell r="AW29">
            <v>135.39104573587332</v>
          </cell>
          <cell r="AX29">
            <v>135.39104573587332</v>
          </cell>
          <cell r="AY29">
            <v>136.3073707901294</v>
          </cell>
          <cell r="AZ29">
            <v>137.05489912386463</v>
          </cell>
          <cell r="BA29">
            <v>139.73555180451731</v>
          </cell>
          <cell r="BB29">
            <v>139.73153283498112</v>
          </cell>
          <cell r="BC29">
            <v>143.51338316855558</v>
          </cell>
          <cell r="BD29">
            <v>150.76762318141627</v>
          </cell>
          <cell r="BE29">
            <v>152.48372317337834</v>
          </cell>
          <cell r="BF29">
            <v>156.02443533478015</v>
          </cell>
          <cell r="BG29">
            <v>160.06349971867212</v>
          </cell>
          <cell r="BH29">
            <v>165.26806526806524</v>
          </cell>
          <cell r="BI29">
            <v>173.8</v>
          </cell>
          <cell r="BJ29">
            <v>181.24748814403986</v>
          </cell>
        </row>
        <row r="30">
          <cell r="A30" t="str">
            <v>INDEC-CM - 37210-22</v>
          </cell>
          <cell r="B30">
            <v>37210</v>
          </cell>
          <cell r="C30" t="str">
            <v>-</v>
          </cell>
          <cell r="D30">
            <v>22</v>
          </cell>
          <cell r="E30" t="str">
            <v>Bidé de calidad media</v>
          </cell>
          <cell r="H30">
            <v>1250</v>
          </cell>
          <cell r="I30">
            <v>1344.9</v>
          </cell>
          <cell r="J30">
            <v>1395.7</v>
          </cell>
          <cell r="K30">
            <v>1408.7</v>
          </cell>
          <cell r="L30">
            <v>1467.8</v>
          </cell>
          <cell r="M30">
            <v>1505.3</v>
          </cell>
          <cell r="N30">
            <v>1505.3</v>
          </cell>
          <cell r="O30">
            <v>1531.1</v>
          </cell>
          <cell r="P30">
            <v>1574</v>
          </cell>
          <cell r="Q30">
            <v>1571.4</v>
          </cell>
          <cell r="R30">
            <v>1591.8</v>
          </cell>
          <cell r="S30">
            <v>1613.2</v>
          </cell>
          <cell r="T30">
            <v>1651.7</v>
          </cell>
          <cell r="U30">
            <v>1668.4</v>
          </cell>
          <cell r="V30">
            <v>1683.1</v>
          </cell>
          <cell r="W30">
            <v>1708.2</v>
          </cell>
          <cell r="X30">
            <v>1780.8</v>
          </cell>
          <cell r="Y30">
            <v>1823.5</v>
          </cell>
          <cell r="Z30">
            <v>1836</v>
          </cell>
          <cell r="AA30">
            <v>1867.6</v>
          </cell>
          <cell r="AB30">
            <v>1920.8</v>
          </cell>
          <cell r="AC30">
            <v>1967.5</v>
          </cell>
          <cell r="AD30">
            <v>100</v>
          </cell>
          <cell r="AE30">
            <v>103.04955527318933</v>
          </cell>
          <cell r="AF30">
            <v>111.70520965692505</v>
          </cell>
          <cell r="AG30">
            <v>117.12833545108005</v>
          </cell>
          <cell r="AH30">
            <v>120.68106734434562</v>
          </cell>
          <cell r="AI30">
            <v>120.68106734434562</v>
          </cell>
          <cell r="AJ30">
            <v>120.70648030495553</v>
          </cell>
          <cell r="AK30">
            <v>124.98602287166456</v>
          </cell>
          <cell r="AL30">
            <v>127.30876747141043</v>
          </cell>
          <cell r="AM30">
            <v>127.43074968233798</v>
          </cell>
          <cell r="AN30">
            <v>129.03684879288437</v>
          </cell>
          <cell r="AO30">
            <v>131.34942820838626</v>
          </cell>
          <cell r="AP30">
            <v>133.14866581956792</v>
          </cell>
          <cell r="AQ30">
            <v>135.56797966963148</v>
          </cell>
          <cell r="AR30">
            <v>135.56797966963148</v>
          </cell>
          <cell r="AS30">
            <v>134.66327827191864</v>
          </cell>
          <cell r="AT30">
            <v>138.46505717916133</v>
          </cell>
          <cell r="AU30">
            <v>140.11689961880555</v>
          </cell>
          <cell r="AV30">
            <v>143.1817026683608</v>
          </cell>
          <cell r="AW30">
            <v>148.57941550190591</v>
          </cell>
          <cell r="AX30">
            <v>147.63405336721721</v>
          </cell>
          <cell r="AY30">
            <v>149.8958068614993</v>
          </cell>
          <cell r="AZ30">
            <v>150.44980940279538</v>
          </cell>
          <cell r="BA30">
            <v>154.23125794155015</v>
          </cell>
          <cell r="BB30">
            <v>154.23125794155015</v>
          </cell>
          <cell r="BC30">
            <v>165.6416772554002</v>
          </cell>
          <cell r="BD30">
            <v>166.8767471410419</v>
          </cell>
          <cell r="BE30">
            <v>170.5921219822109</v>
          </cell>
          <cell r="BF30">
            <v>175.24777636594661</v>
          </cell>
          <cell r="BG30">
            <v>179.56797966963151</v>
          </cell>
          <cell r="BH30">
            <v>178.57179161372301</v>
          </cell>
          <cell r="BI30">
            <v>181.8</v>
          </cell>
          <cell r="BJ30">
            <v>190.06353240152478</v>
          </cell>
        </row>
        <row r="31">
          <cell r="A31" t="str">
            <v>INDEC-CM - 37210-21</v>
          </cell>
          <cell r="B31">
            <v>37210</v>
          </cell>
          <cell r="C31" t="str">
            <v>-</v>
          </cell>
          <cell r="D31">
            <v>21</v>
          </cell>
          <cell r="E31" t="str">
            <v>Bidé de calidad superior</v>
          </cell>
          <cell r="H31">
            <v>1039.4000000000001</v>
          </cell>
          <cell r="I31">
            <v>1176</v>
          </cell>
          <cell r="J31">
            <v>1154.7</v>
          </cell>
          <cell r="K31">
            <v>1162.9000000000001</v>
          </cell>
          <cell r="L31">
            <v>1169.4000000000001</v>
          </cell>
          <cell r="M31">
            <v>1228</v>
          </cell>
          <cell r="N31">
            <v>1228</v>
          </cell>
          <cell r="O31">
            <v>1257.5999999999999</v>
          </cell>
          <cell r="P31">
            <v>1287.3</v>
          </cell>
          <cell r="Q31">
            <v>1287.4000000000001</v>
          </cell>
          <cell r="R31">
            <v>1388</v>
          </cell>
          <cell r="S31">
            <v>1401.5</v>
          </cell>
          <cell r="T31">
            <v>1413.3</v>
          </cell>
          <cell r="U31">
            <v>1413.3</v>
          </cell>
          <cell r="V31">
            <v>1411.5</v>
          </cell>
          <cell r="W31">
            <v>1464.2</v>
          </cell>
          <cell r="X31">
            <v>1513.3</v>
          </cell>
          <cell r="Y31">
            <v>1570.1</v>
          </cell>
          <cell r="Z31">
            <v>1570.1</v>
          </cell>
          <cell r="AA31">
            <v>1574.3</v>
          </cell>
          <cell r="AB31">
            <v>1662.1</v>
          </cell>
          <cell r="AC31">
            <v>1675.6</v>
          </cell>
          <cell r="AD31">
            <v>100</v>
          </cell>
          <cell r="AE31">
            <v>105.74719503461448</v>
          </cell>
          <cell r="AF31">
            <v>111.86440677966102</v>
          </cell>
          <cell r="AG31">
            <v>119.39006922893293</v>
          </cell>
          <cell r="AH31">
            <v>120.0644545237527</v>
          </cell>
          <cell r="AI31">
            <v>119.81976605395084</v>
          </cell>
          <cell r="AJ31">
            <v>120.71496777273815</v>
          </cell>
          <cell r="AK31">
            <v>123.13798042492245</v>
          </cell>
          <cell r="AL31">
            <v>123.8839818572452</v>
          </cell>
          <cell r="AM31">
            <v>123.86607782286944</v>
          </cell>
          <cell r="AN31">
            <v>123.8839818572452</v>
          </cell>
          <cell r="AO31">
            <v>123.89591788016237</v>
          </cell>
          <cell r="AP31">
            <v>126.67701121986158</v>
          </cell>
          <cell r="AQ31">
            <v>127.75722129386492</v>
          </cell>
          <cell r="AR31">
            <v>127.75722129386492</v>
          </cell>
          <cell r="AS31">
            <v>130.58605872523279</v>
          </cell>
          <cell r="AT31">
            <v>131.69014084507046</v>
          </cell>
          <cell r="AU31">
            <v>133.22988780138465</v>
          </cell>
          <cell r="AV31">
            <v>133.10455956075444</v>
          </cell>
          <cell r="AW31">
            <v>136.91811888278832</v>
          </cell>
          <cell r="AX31">
            <v>136.91811888278832</v>
          </cell>
          <cell r="AY31">
            <v>136.91811888278832</v>
          </cell>
          <cell r="AZ31">
            <v>141.79995225590841</v>
          </cell>
          <cell r="BA31">
            <v>145.6194795894009</v>
          </cell>
          <cell r="BB31">
            <v>145.6194795894009</v>
          </cell>
          <cell r="BC31">
            <v>151.40248269276685</v>
          </cell>
          <cell r="BD31">
            <v>153.5330627834806</v>
          </cell>
          <cell r="BE31">
            <v>152.50059680114595</v>
          </cell>
          <cell r="BF31">
            <v>153.49128670327053</v>
          </cell>
          <cell r="BG31">
            <v>161.21389353067565</v>
          </cell>
          <cell r="BH31">
            <v>156.12914776796376</v>
          </cell>
          <cell r="BI31">
            <v>164.5</v>
          </cell>
          <cell r="BJ31">
            <v>167.80257818095015</v>
          </cell>
        </row>
        <row r="32">
          <cell r="A32" t="str">
            <v>INDEC-CM - 41543-21</v>
          </cell>
          <cell r="B32">
            <v>41543</v>
          </cell>
          <cell r="C32" t="str">
            <v>-</v>
          </cell>
          <cell r="D32">
            <v>21</v>
          </cell>
          <cell r="E32" t="str">
            <v xml:space="preserve">Boca de acceso de plomo </v>
          </cell>
          <cell r="H32">
            <v>914.3</v>
          </cell>
          <cell r="I32">
            <v>1065.7</v>
          </cell>
          <cell r="J32">
            <v>1131.7</v>
          </cell>
          <cell r="K32">
            <v>1264.4000000000001</v>
          </cell>
          <cell r="L32">
            <v>1288.8</v>
          </cell>
          <cell r="M32">
            <v>1244.4000000000001</v>
          </cell>
          <cell r="N32">
            <v>1250.5999999999999</v>
          </cell>
          <cell r="O32">
            <v>1280.9000000000001</v>
          </cell>
          <cell r="P32">
            <v>1315</v>
          </cell>
          <cell r="Q32">
            <v>1358</v>
          </cell>
          <cell r="R32">
            <v>1329.5</v>
          </cell>
          <cell r="S32">
            <v>1321.5</v>
          </cell>
          <cell r="T32">
            <v>1322.4</v>
          </cell>
          <cell r="U32">
            <v>1361.9</v>
          </cell>
          <cell r="V32">
            <v>1445.7</v>
          </cell>
          <cell r="W32">
            <v>1492.8</v>
          </cell>
          <cell r="X32">
            <v>1492.8</v>
          </cell>
          <cell r="Y32">
            <v>1514.8</v>
          </cell>
          <cell r="Z32">
            <v>1515</v>
          </cell>
          <cell r="AA32">
            <v>1514.8</v>
          </cell>
          <cell r="AB32">
            <v>1556</v>
          </cell>
          <cell r="AC32">
            <v>1743.8</v>
          </cell>
          <cell r="AD32">
            <v>100</v>
          </cell>
          <cell r="AE32">
            <v>103.22858125931873</v>
          </cell>
          <cell r="AF32">
            <v>117.75432962495699</v>
          </cell>
          <cell r="AG32">
            <v>126.05229957563941</v>
          </cell>
          <cell r="AH32">
            <v>132.92235348090381</v>
          </cell>
          <cell r="AI32">
            <v>132.92808808349582</v>
          </cell>
          <cell r="AJ32">
            <v>133.68505562564513</v>
          </cell>
          <cell r="AK32">
            <v>133.81121688267004</v>
          </cell>
          <cell r="AL32">
            <v>133.82842069044617</v>
          </cell>
          <cell r="AM32">
            <v>136.23695377910312</v>
          </cell>
          <cell r="AN32">
            <v>139.08705126734719</v>
          </cell>
          <cell r="AO32">
            <v>139.10425507512329</v>
          </cell>
          <cell r="AP32">
            <v>139.53435026952633</v>
          </cell>
          <cell r="AQ32">
            <v>139.53435026952633</v>
          </cell>
          <cell r="AR32">
            <v>139.53435026952633</v>
          </cell>
          <cell r="AS32">
            <v>143.94999426539741</v>
          </cell>
          <cell r="AT32">
            <v>148.22800779905955</v>
          </cell>
          <cell r="AU32">
            <v>148.46886110792525</v>
          </cell>
          <cell r="AV32">
            <v>150.32687234774633</v>
          </cell>
          <cell r="AW32">
            <v>152.76407844936347</v>
          </cell>
          <cell r="AX32">
            <v>152.79275146232365</v>
          </cell>
          <cell r="AY32">
            <v>152.77554765454752</v>
          </cell>
          <cell r="AZ32">
            <v>161.06204840004585</v>
          </cell>
          <cell r="BA32">
            <v>161.30290170891158</v>
          </cell>
          <cell r="BB32">
            <v>164.78380548228009</v>
          </cell>
          <cell r="BC32">
            <v>165.64399587108616</v>
          </cell>
          <cell r="BD32">
            <v>166.34361738731511</v>
          </cell>
          <cell r="BE32">
            <v>166.34361738731511</v>
          </cell>
          <cell r="BF32">
            <v>169.48617960775323</v>
          </cell>
          <cell r="BG32">
            <v>189.79240738616818</v>
          </cell>
          <cell r="BH32">
            <v>198.49179951829345</v>
          </cell>
          <cell r="BI32">
            <v>201.7</v>
          </cell>
          <cell r="BJ32">
            <v>243.22169973620834</v>
          </cell>
        </row>
        <row r="33">
          <cell r="A33" t="str">
            <v>INDEC-CM - 46340-31</v>
          </cell>
          <cell r="B33">
            <v>46340</v>
          </cell>
          <cell r="C33" t="str">
            <v>-</v>
          </cell>
          <cell r="D33">
            <v>31</v>
          </cell>
          <cell r="E33" t="str">
            <v>Cable  con conductor unipolar</v>
          </cell>
          <cell r="H33">
            <v>1758.3</v>
          </cell>
          <cell r="I33">
            <v>1998.7</v>
          </cell>
          <cell r="J33">
            <v>2089.5</v>
          </cell>
          <cell r="K33">
            <v>2051.1999999999998</v>
          </cell>
          <cell r="L33">
            <v>2052.5</v>
          </cell>
          <cell r="M33">
            <v>2077.5</v>
          </cell>
          <cell r="N33">
            <v>2077.5</v>
          </cell>
          <cell r="O33">
            <v>2093</v>
          </cell>
          <cell r="P33">
            <v>2103</v>
          </cell>
          <cell r="Q33">
            <v>2124.5</v>
          </cell>
          <cell r="R33">
            <v>2135.6999999999998</v>
          </cell>
          <cell r="S33">
            <v>2215.9</v>
          </cell>
          <cell r="T33">
            <v>2169.6</v>
          </cell>
          <cell r="U33">
            <v>2172.5</v>
          </cell>
          <cell r="V33">
            <v>2159</v>
          </cell>
          <cell r="W33">
            <v>2147.9</v>
          </cell>
          <cell r="X33">
            <v>2142.9</v>
          </cell>
          <cell r="Y33">
            <v>2159</v>
          </cell>
          <cell r="Z33">
            <v>2143.4</v>
          </cell>
          <cell r="AA33">
            <v>2100</v>
          </cell>
          <cell r="AB33">
            <v>2088.5</v>
          </cell>
          <cell r="AC33">
            <v>2083.1</v>
          </cell>
          <cell r="AD33">
            <v>100</v>
          </cell>
          <cell r="AE33">
            <v>102.45787528203161</v>
          </cell>
          <cell r="AF33">
            <v>121.98646248379821</v>
          </cell>
          <cell r="AG33">
            <v>129.62411790120493</v>
          </cell>
          <cell r="AH33">
            <v>133.16691469444578</v>
          </cell>
          <cell r="AI33">
            <v>135.93682492439152</v>
          </cell>
          <cell r="AJ33">
            <v>133.9494023330613</v>
          </cell>
          <cell r="AK33">
            <v>131.05947866161009</v>
          </cell>
          <cell r="AL33">
            <v>121.53521194373768</v>
          </cell>
          <cell r="AM33">
            <v>123.31621141567857</v>
          </cell>
          <cell r="AN33">
            <v>122.31289904469301</v>
          </cell>
          <cell r="AO33">
            <v>122.65373721856849</v>
          </cell>
          <cell r="AP33">
            <v>122.12567807594452</v>
          </cell>
          <cell r="AQ33">
            <v>124.14670443089628</v>
          </cell>
          <cell r="AR33">
            <v>127.79511305266192</v>
          </cell>
          <cell r="AS33">
            <v>133.4885507176804</v>
          </cell>
          <cell r="AT33">
            <v>137.00734482262015</v>
          </cell>
          <cell r="AU33">
            <v>137.92424751572176</v>
          </cell>
          <cell r="AV33">
            <v>139.71484806298307</v>
          </cell>
          <cell r="AW33">
            <v>140.56934376650185</v>
          </cell>
          <cell r="AX33">
            <v>144.36656905573426</v>
          </cell>
          <cell r="AY33">
            <v>153.75642071912057</v>
          </cell>
          <cell r="AZ33">
            <v>164.80245787528207</v>
          </cell>
          <cell r="BA33">
            <v>171.18717296337195</v>
          </cell>
          <cell r="BB33">
            <v>173.66425039604439</v>
          </cell>
          <cell r="BC33">
            <v>179.01204934952719</v>
          </cell>
          <cell r="BD33">
            <v>178.78642407949695</v>
          </cell>
          <cell r="BE33">
            <v>193.88411502088238</v>
          </cell>
          <cell r="BF33">
            <v>205.5110172339302</v>
          </cell>
          <cell r="BG33">
            <v>208.3529355287792</v>
          </cell>
          <cell r="BH33">
            <v>209.94191349431134</v>
          </cell>
          <cell r="BI33">
            <v>254.4</v>
          </cell>
          <cell r="BJ33">
            <v>286.90413326292543</v>
          </cell>
        </row>
        <row r="34">
          <cell r="A34" t="str">
            <v>INDEC-CM - 46320-11</v>
          </cell>
          <cell r="B34">
            <v>46320</v>
          </cell>
          <cell r="C34" t="str">
            <v>-</v>
          </cell>
          <cell r="D34">
            <v>11</v>
          </cell>
          <cell r="E34" t="str">
            <v>Cable coaxil 75 ohms</v>
          </cell>
          <cell r="H34">
            <v>800.5</v>
          </cell>
          <cell r="I34">
            <v>928</v>
          </cell>
          <cell r="J34">
            <v>1020.5</v>
          </cell>
          <cell r="K34">
            <v>1030.2</v>
          </cell>
          <cell r="L34">
            <v>1034.5999999999999</v>
          </cell>
          <cell r="M34">
            <v>1034.5999999999999</v>
          </cell>
          <cell r="N34">
            <v>1034.5999999999999</v>
          </cell>
          <cell r="O34">
            <v>1036.4000000000001</v>
          </cell>
          <cell r="P34">
            <v>1031.0999999999999</v>
          </cell>
          <cell r="Q34">
            <v>1057</v>
          </cell>
          <cell r="R34">
            <v>1030</v>
          </cell>
          <cell r="S34">
            <v>1030</v>
          </cell>
          <cell r="T34">
            <v>1030</v>
          </cell>
          <cell r="U34">
            <v>1030</v>
          </cell>
          <cell r="V34">
            <v>1030</v>
          </cell>
          <cell r="W34">
            <v>1029.7</v>
          </cell>
          <cell r="X34">
            <v>1029.7</v>
          </cell>
          <cell r="Y34">
            <v>1041.8</v>
          </cell>
          <cell r="Z34">
            <v>1042.0999999999999</v>
          </cell>
          <cell r="AA34">
            <v>1062.9000000000001</v>
          </cell>
          <cell r="AB34">
            <v>1071.3</v>
          </cell>
          <cell r="AC34">
            <v>1105.9000000000001</v>
          </cell>
          <cell r="AD34">
            <v>100</v>
          </cell>
          <cell r="AE34">
            <v>112.5146939144588</v>
          </cell>
          <cell r="AF34">
            <v>104.80151912469482</v>
          </cell>
          <cell r="AG34">
            <v>114.18753956053892</v>
          </cell>
          <cell r="AH34">
            <v>123.93525635229226</v>
          </cell>
          <cell r="AI34">
            <v>136.13346595533051</v>
          </cell>
          <cell r="AJ34">
            <v>140.92594267112759</v>
          </cell>
          <cell r="AK34">
            <v>141.79401392530968</v>
          </cell>
          <cell r="AL34">
            <v>142.22804955240073</v>
          </cell>
          <cell r="AM34">
            <v>141.72167465412781</v>
          </cell>
          <cell r="AN34">
            <v>141.6855050185369</v>
          </cell>
          <cell r="AO34">
            <v>142.29134641468482</v>
          </cell>
          <cell r="AP34">
            <v>142.75250926846908</v>
          </cell>
          <cell r="AQ34">
            <v>143.23175694004877</v>
          </cell>
          <cell r="AR34">
            <v>145.04023871959484</v>
          </cell>
          <cell r="AS34">
            <v>145.60086807125413</v>
          </cell>
          <cell r="AT34">
            <v>148.66624468758471</v>
          </cell>
          <cell r="AU34">
            <v>147.6806221177321</v>
          </cell>
          <cell r="AV34">
            <v>147.70774934442528</v>
          </cell>
          <cell r="AW34">
            <v>159.7522379962021</v>
          </cell>
          <cell r="AX34">
            <v>171.62492087892204</v>
          </cell>
          <cell r="AY34">
            <v>182.11411520028923</v>
          </cell>
          <cell r="AZ34">
            <v>185.3874672212676</v>
          </cell>
          <cell r="BA34">
            <v>187.9735961660185</v>
          </cell>
          <cell r="BB34">
            <v>177.29451125779894</v>
          </cell>
          <cell r="BC34">
            <v>182.67474455194849</v>
          </cell>
          <cell r="BD34">
            <v>182.47581155619841</v>
          </cell>
          <cell r="BE34">
            <v>184.52843837598323</v>
          </cell>
          <cell r="BF34">
            <v>194.07722217198648</v>
          </cell>
          <cell r="BG34">
            <v>208.67167013292325</v>
          </cell>
          <cell r="BH34">
            <v>208.67167013292325</v>
          </cell>
          <cell r="BI34">
            <v>232.6</v>
          </cell>
          <cell r="BJ34">
            <v>248.63007505199369</v>
          </cell>
        </row>
        <row r="35">
          <cell r="A35" t="str">
            <v>INDEC-CM - 46340-11</v>
          </cell>
          <cell r="B35">
            <v>46340</v>
          </cell>
          <cell r="C35" t="str">
            <v>-</v>
          </cell>
          <cell r="D35">
            <v>11</v>
          </cell>
          <cell r="E35" t="str">
            <v>Cable telefónico de 1 par</v>
          </cell>
          <cell r="H35">
            <v>1039.2</v>
          </cell>
          <cell r="I35">
            <v>1198.5</v>
          </cell>
          <cell r="J35">
            <v>1409.2</v>
          </cell>
          <cell r="K35">
            <v>1424.3</v>
          </cell>
          <cell r="L35">
            <v>1442.9</v>
          </cell>
          <cell r="M35">
            <v>1531.4</v>
          </cell>
          <cell r="N35">
            <v>1531.4</v>
          </cell>
          <cell r="O35">
            <v>1562.4</v>
          </cell>
          <cell r="P35">
            <v>1653.7</v>
          </cell>
          <cell r="Q35">
            <v>1650.1</v>
          </cell>
          <cell r="R35">
            <v>1697.9</v>
          </cell>
          <cell r="S35">
            <v>1695.3</v>
          </cell>
          <cell r="T35">
            <v>1695.3</v>
          </cell>
          <cell r="U35">
            <v>1697.1</v>
          </cell>
          <cell r="V35">
            <v>1699.7</v>
          </cell>
          <cell r="W35">
            <v>1701.5</v>
          </cell>
          <cell r="X35">
            <v>1703.3</v>
          </cell>
          <cell r="Y35">
            <v>1705</v>
          </cell>
          <cell r="Z35">
            <v>1690</v>
          </cell>
          <cell r="AA35">
            <v>1738.7</v>
          </cell>
          <cell r="AB35">
            <v>1741.3</v>
          </cell>
          <cell r="AC35">
            <v>1759.9</v>
          </cell>
          <cell r="AD35">
            <v>100</v>
          </cell>
          <cell r="AE35">
            <v>106.79584067276549</v>
          </cell>
          <cell r="AF35">
            <v>125.92192738223763</v>
          </cell>
          <cell r="AG35">
            <v>122.75129268708446</v>
          </cell>
          <cell r="AH35">
            <v>134.53037104380925</v>
          </cell>
          <cell r="AI35">
            <v>134.53037104380925</v>
          </cell>
          <cell r="AJ35">
            <v>131.15517927154946</v>
          </cell>
          <cell r="AK35">
            <v>135.28041365986698</v>
          </cell>
          <cell r="AL35">
            <v>127.882266037843</v>
          </cell>
          <cell r="AM35">
            <v>132.26319677254384</v>
          </cell>
          <cell r="AN35">
            <v>136.9168702767202</v>
          </cell>
          <cell r="AO35">
            <v>133.38826069663043</v>
          </cell>
          <cell r="AP35">
            <v>135.46224217285067</v>
          </cell>
          <cell r="AQ35">
            <v>137.14415591794983</v>
          </cell>
          <cell r="AR35">
            <v>138.58741973975788</v>
          </cell>
          <cell r="AS35">
            <v>139.91135859992039</v>
          </cell>
          <cell r="AT35">
            <v>143.20131825671905</v>
          </cell>
          <cell r="AU35">
            <v>143.40019319279497</v>
          </cell>
          <cell r="AV35">
            <v>146.36627081084148</v>
          </cell>
          <cell r="AW35">
            <v>146.00829592590483</v>
          </cell>
          <cell r="AX35">
            <v>147.17313483720659</v>
          </cell>
          <cell r="AY35">
            <v>151.5370191488152</v>
          </cell>
          <cell r="AZ35">
            <v>147.22427410648325</v>
          </cell>
          <cell r="BA35">
            <v>162.75924768452748</v>
          </cell>
          <cell r="BB35">
            <v>162.81038695380414</v>
          </cell>
          <cell r="BC35">
            <v>166.98107847036755</v>
          </cell>
          <cell r="BD35">
            <v>166.93562134212164</v>
          </cell>
          <cell r="BE35">
            <v>171.82226262855838</v>
          </cell>
          <cell r="BF35">
            <v>178.24876413432577</v>
          </cell>
          <cell r="BG35">
            <v>178.89652821183017</v>
          </cell>
          <cell r="BH35">
            <v>183.78316949826691</v>
          </cell>
          <cell r="BI35">
            <v>201.5</v>
          </cell>
          <cell r="BJ35">
            <v>213.02346724245692</v>
          </cell>
        </row>
        <row r="36">
          <cell r="A36" t="str">
            <v>INDEC-CM - 46340-12</v>
          </cell>
          <cell r="B36">
            <v>46340</v>
          </cell>
          <cell r="C36" t="str">
            <v>-</v>
          </cell>
          <cell r="D36">
            <v>12</v>
          </cell>
          <cell r="E36" t="str">
            <v>Cable telefónico de 101 pares</v>
          </cell>
          <cell r="H36">
            <v>1076.8</v>
          </cell>
          <cell r="I36">
            <v>1157.5</v>
          </cell>
          <cell r="J36">
            <v>1283.3</v>
          </cell>
          <cell r="K36">
            <v>1299.3</v>
          </cell>
          <cell r="L36">
            <v>1300.9000000000001</v>
          </cell>
          <cell r="M36">
            <v>1307.5</v>
          </cell>
          <cell r="N36">
            <v>1306.3</v>
          </cell>
          <cell r="O36">
            <v>1314.5</v>
          </cell>
          <cell r="P36">
            <v>1393.3</v>
          </cell>
          <cell r="Q36">
            <v>1388.7</v>
          </cell>
          <cell r="R36">
            <v>1392.9</v>
          </cell>
          <cell r="S36">
            <v>1392.9</v>
          </cell>
          <cell r="T36">
            <v>1395</v>
          </cell>
          <cell r="U36">
            <v>1400.4</v>
          </cell>
          <cell r="V36">
            <v>1406.2</v>
          </cell>
          <cell r="W36">
            <v>1389.8</v>
          </cell>
          <cell r="X36">
            <v>1395.6</v>
          </cell>
          <cell r="Y36">
            <v>1401.1</v>
          </cell>
          <cell r="Z36">
            <v>1417.8</v>
          </cell>
          <cell r="AA36">
            <v>1436.8</v>
          </cell>
          <cell r="AB36">
            <v>1431.3</v>
          </cell>
          <cell r="AC36">
            <v>1465.2</v>
          </cell>
          <cell r="AD36">
            <v>100</v>
          </cell>
          <cell r="AE36">
            <v>107.56210756210756</v>
          </cell>
          <cell r="AF36">
            <v>125.17745017745015</v>
          </cell>
          <cell r="AG36">
            <v>137.29183729183728</v>
          </cell>
          <cell r="AH36">
            <v>145.22249522249521</v>
          </cell>
          <cell r="AI36">
            <v>146.4168714168714</v>
          </cell>
          <cell r="AJ36">
            <v>134.23423423423421</v>
          </cell>
          <cell r="AK36">
            <v>133.90663390663389</v>
          </cell>
          <cell r="AL36">
            <v>132.17990717990716</v>
          </cell>
          <cell r="AM36">
            <v>136.87551187551185</v>
          </cell>
          <cell r="AN36">
            <v>134.63008463008458</v>
          </cell>
          <cell r="AO36">
            <v>137.06661206661201</v>
          </cell>
          <cell r="AP36">
            <v>140.055965055965</v>
          </cell>
          <cell r="AQ36">
            <v>141.32541632541626</v>
          </cell>
          <cell r="AR36">
            <v>142.80644280644273</v>
          </cell>
          <cell r="AS36">
            <v>144.01446901446894</v>
          </cell>
          <cell r="AT36">
            <v>146.66257166257159</v>
          </cell>
          <cell r="AU36">
            <v>145.40677040677033</v>
          </cell>
          <cell r="AV36">
            <v>147.50887250887246</v>
          </cell>
          <cell r="AW36">
            <v>146.79224679224674</v>
          </cell>
          <cell r="AX36">
            <v>149.95222495222487</v>
          </cell>
          <cell r="AY36">
            <v>159.54818454818445</v>
          </cell>
          <cell r="AZ36">
            <v>152.97570297570292</v>
          </cell>
          <cell r="BA36">
            <v>173.81927381927375</v>
          </cell>
          <cell r="BB36">
            <v>174.48812448812441</v>
          </cell>
          <cell r="BC36">
            <v>177.54572754572749</v>
          </cell>
          <cell r="BD36">
            <v>177.54572754572749</v>
          </cell>
          <cell r="BE36">
            <v>197.26999726999722</v>
          </cell>
          <cell r="BF36">
            <v>195.60469560469556</v>
          </cell>
          <cell r="BG36">
            <v>199.18782418782416</v>
          </cell>
          <cell r="BH36">
            <v>201.16707616707615</v>
          </cell>
          <cell r="BI36">
            <v>236.4</v>
          </cell>
          <cell r="BJ36">
            <v>260.42178542178539</v>
          </cell>
        </row>
        <row r="37">
          <cell r="A37" t="str">
            <v>INDEC-CM - 46340-21</v>
          </cell>
          <cell r="B37">
            <v>46340</v>
          </cell>
          <cell r="C37" t="str">
            <v>-</v>
          </cell>
          <cell r="D37">
            <v>21</v>
          </cell>
          <cell r="E37" t="str">
            <v>Cable tipo Sintenax</v>
          </cell>
          <cell r="H37">
            <v>1605.8</v>
          </cell>
          <cell r="I37">
            <v>1827.4</v>
          </cell>
          <cell r="J37">
            <v>1895.6</v>
          </cell>
          <cell r="K37">
            <v>1899</v>
          </cell>
          <cell r="L37">
            <v>1878.4</v>
          </cell>
          <cell r="M37">
            <v>1900.2</v>
          </cell>
          <cell r="N37">
            <v>1904.1</v>
          </cell>
          <cell r="O37">
            <v>1903.5</v>
          </cell>
          <cell r="P37">
            <v>1920.6</v>
          </cell>
          <cell r="Q37">
            <v>1947.4</v>
          </cell>
          <cell r="R37">
            <v>1975.5</v>
          </cell>
          <cell r="S37">
            <v>1951</v>
          </cell>
          <cell r="T37">
            <v>1957.8</v>
          </cell>
          <cell r="U37">
            <v>1966.8</v>
          </cell>
          <cell r="V37">
            <v>1956.9</v>
          </cell>
          <cell r="W37">
            <v>1955.5</v>
          </cell>
          <cell r="X37">
            <v>1956.1</v>
          </cell>
          <cell r="Y37">
            <v>1958.3</v>
          </cell>
          <cell r="Z37">
            <v>1953</v>
          </cell>
          <cell r="AA37">
            <v>1944.6</v>
          </cell>
          <cell r="AB37">
            <v>1928.2</v>
          </cell>
          <cell r="AC37">
            <v>1917.6</v>
          </cell>
          <cell r="AD37">
            <v>100</v>
          </cell>
          <cell r="AE37">
            <v>101.60617438464747</v>
          </cell>
          <cell r="AF37">
            <v>120.77075511055486</v>
          </cell>
          <cell r="AG37">
            <v>126.75740508969548</v>
          </cell>
          <cell r="AH37">
            <v>130.42866082603257</v>
          </cell>
          <cell r="AI37">
            <v>131.98790154359619</v>
          </cell>
          <cell r="AJ37">
            <v>131.78973717146437</v>
          </cell>
          <cell r="AK37">
            <v>127.75344180225287</v>
          </cell>
          <cell r="AL37">
            <v>124.40550688360455</v>
          </cell>
          <cell r="AM37">
            <v>124.14997914059245</v>
          </cell>
          <cell r="AN37">
            <v>123.97267417605347</v>
          </cell>
          <cell r="AO37">
            <v>122.45515227367548</v>
          </cell>
          <cell r="AP37">
            <v>124.59845640383821</v>
          </cell>
          <cell r="AQ37">
            <v>126.0429703796413</v>
          </cell>
          <cell r="AR37">
            <v>130.40780141843979</v>
          </cell>
          <cell r="AS37">
            <v>133.41155611180653</v>
          </cell>
          <cell r="AT37">
            <v>132.41551939924915</v>
          </cell>
          <cell r="AU37">
            <v>135.05423445974145</v>
          </cell>
          <cell r="AV37">
            <v>135.9616186900293</v>
          </cell>
          <cell r="AW37">
            <v>138.44388819357542</v>
          </cell>
          <cell r="AX37">
            <v>138.64726741760546</v>
          </cell>
          <cell r="AY37">
            <v>144.87380058406353</v>
          </cell>
          <cell r="AZ37">
            <v>163.67334167709649</v>
          </cell>
          <cell r="BA37">
            <v>170.15540258656668</v>
          </cell>
          <cell r="BB37">
            <v>171.09929078014196</v>
          </cell>
          <cell r="BC37">
            <v>175.08343763037144</v>
          </cell>
          <cell r="BD37">
            <v>176.2254901960786</v>
          </cell>
          <cell r="BE37">
            <v>185.47663746349619</v>
          </cell>
          <cell r="BF37">
            <v>191.61973299958296</v>
          </cell>
          <cell r="BG37">
            <v>201.13162286191087</v>
          </cell>
          <cell r="BH37">
            <v>203.24363788068433</v>
          </cell>
          <cell r="BI37">
            <v>235.7</v>
          </cell>
          <cell r="BJ37">
            <v>259.86128493950787</v>
          </cell>
        </row>
        <row r="38">
          <cell r="A38" t="str">
            <v>INDEC-CM - 46212-21</v>
          </cell>
          <cell r="B38">
            <v>46212</v>
          </cell>
          <cell r="C38" t="str">
            <v>-</v>
          </cell>
          <cell r="D38">
            <v>21</v>
          </cell>
          <cell r="E38" t="str">
            <v>Caja de chapa con tablero trifásico</v>
          </cell>
          <cell r="H38">
            <v>913.5</v>
          </cell>
          <cell r="I38">
            <v>1025.0999999999999</v>
          </cell>
          <cell r="J38">
            <v>969</v>
          </cell>
          <cell r="K38">
            <v>839.8</v>
          </cell>
          <cell r="L38">
            <v>877.9</v>
          </cell>
          <cell r="M38">
            <v>909.6</v>
          </cell>
          <cell r="N38">
            <v>962.8</v>
          </cell>
          <cell r="O38">
            <v>941.7</v>
          </cell>
          <cell r="P38">
            <v>985.4</v>
          </cell>
          <cell r="Q38">
            <v>986.8</v>
          </cell>
          <cell r="R38">
            <v>988.2</v>
          </cell>
          <cell r="S38">
            <v>999.2</v>
          </cell>
          <cell r="T38">
            <v>1025.9000000000001</v>
          </cell>
          <cell r="U38">
            <v>1030.5</v>
          </cell>
          <cell r="V38">
            <v>999.7</v>
          </cell>
          <cell r="W38">
            <v>1164.7</v>
          </cell>
          <cell r="X38">
            <v>1019.1</v>
          </cell>
          <cell r="Y38">
            <v>1020.4</v>
          </cell>
          <cell r="Z38">
            <v>1022.3</v>
          </cell>
          <cell r="AA38">
            <v>1074.2</v>
          </cell>
          <cell r="AB38">
            <v>1076</v>
          </cell>
          <cell r="AC38">
            <v>1086.0999999999999</v>
          </cell>
          <cell r="AD38">
            <v>100</v>
          </cell>
          <cell r="AE38">
            <v>103.71052389282757</v>
          </cell>
          <cell r="AF38">
            <v>125.16342878188013</v>
          </cell>
          <cell r="AG38">
            <v>118.78280084706746</v>
          </cell>
          <cell r="AH38">
            <v>121.47131939968693</v>
          </cell>
          <cell r="AI38">
            <v>122.17107080379338</v>
          </cell>
          <cell r="AJ38">
            <v>125.20025780314886</v>
          </cell>
          <cell r="AK38">
            <v>125.31995212227233</v>
          </cell>
          <cell r="AL38">
            <v>126.29592118589447</v>
          </cell>
          <cell r="AM38">
            <v>126.12098333486786</v>
          </cell>
          <cell r="AN38">
            <v>126.12098333486786</v>
          </cell>
          <cell r="AO38">
            <v>127.21664671761349</v>
          </cell>
          <cell r="AP38">
            <v>124.98849093085352</v>
          </cell>
          <cell r="AQ38">
            <v>124.98849093085352</v>
          </cell>
          <cell r="AR38">
            <v>132.47398950372894</v>
          </cell>
          <cell r="AS38">
            <v>133.95635760979653</v>
          </cell>
          <cell r="AT38">
            <v>133.95635760979653</v>
          </cell>
          <cell r="AU38">
            <v>135.2545806095203</v>
          </cell>
          <cell r="AV38">
            <v>131.16655924868795</v>
          </cell>
          <cell r="AW38">
            <v>131.5716784826443</v>
          </cell>
          <cell r="AX38">
            <v>140.49350888500138</v>
          </cell>
          <cell r="AY38">
            <v>141.64441579965012</v>
          </cell>
          <cell r="AZ38">
            <v>140.48430162968418</v>
          </cell>
          <cell r="BA38">
            <v>138.11803701316637</v>
          </cell>
          <cell r="BB38">
            <v>138.47711997053679</v>
          </cell>
          <cell r="BC38">
            <v>139.02034803425101</v>
          </cell>
          <cell r="BD38">
            <v>139.35180922566985</v>
          </cell>
          <cell r="BE38">
            <v>141.36819814013447</v>
          </cell>
          <cell r="BF38">
            <v>145.81530245833721</v>
          </cell>
          <cell r="BG38">
            <v>146.12834913912167</v>
          </cell>
          <cell r="BH38">
            <v>146.12834913912167</v>
          </cell>
          <cell r="BI38">
            <v>169.4</v>
          </cell>
          <cell r="BJ38">
            <v>179.54147868520403</v>
          </cell>
        </row>
        <row r="39">
          <cell r="A39" t="str">
            <v>INDEC-CM - 42999-23</v>
          </cell>
          <cell r="B39">
            <v>42999</v>
          </cell>
          <cell r="C39" t="str">
            <v>-</v>
          </cell>
          <cell r="D39">
            <v>23</v>
          </cell>
          <cell r="E39" t="str">
            <v>Caja de chapa para tablero</v>
          </cell>
          <cell r="H39">
            <v>1223.5</v>
          </cell>
          <cell r="I39">
            <v>1468.6</v>
          </cell>
          <cell r="J39">
            <v>1519.1</v>
          </cell>
          <cell r="K39">
            <v>1523</v>
          </cell>
          <cell r="L39">
            <v>1579.8</v>
          </cell>
          <cell r="M39">
            <v>1611.4</v>
          </cell>
          <cell r="N39">
            <v>1664.4</v>
          </cell>
          <cell r="O39">
            <v>1690.3</v>
          </cell>
          <cell r="P39">
            <v>1763.6</v>
          </cell>
          <cell r="Q39">
            <v>1790.4</v>
          </cell>
          <cell r="R39">
            <v>1790.4</v>
          </cell>
          <cell r="S39">
            <v>1790.4</v>
          </cell>
          <cell r="T39">
            <v>1802.3</v>
          </cell>
          <cell r="U39">
            <v>1828.5</v>
          </cell>
          <cell r="V39">
            <v>1875.4</v>
          </cell>
          <cell r="W39">
            <v>1875.5</v>
          </cell>
          <cell r="X39">
            <v>1866.4</v>
          </cell>
          <cell r="Y39">
            <v>1892</v>
          </cell>
          <cell r="Z39">
            <v>1809.5</v>
          </cell>
          <cell r="AA39">
            <v>1880.5</v>
          </cell>
          <cell r="AB39">
            <v>1978.9</v>
          </cell>
          <cell r="AC39">
            <v>2044.4</v>
          </cell>
          <cell r="AD39">
            <v>100</v>
          </cell>
          <cell r="AE39">
            <v>108.79475640774798</v>
          </cell>
          <cell r="AF39">
            <v>108.19311289375855</v>
          </cell>
          <cell r="AG39">
            <v>120.14772060262179</v>
          </cell>
          <cell r="AH39">
            <v>120.8912150264136</v>
          </cell>
          <cell r="AI39">
            <v>132.47407552338095</v>
          </cell>
          <cell r="AJ39">
            <v>122.65212287223635</v>
          </cell>
          <cell r="AK39">
            <v>123.76736450792407</v>
          </cell>
          <cell r="AL39">
            <v>124.91195460770882</v>
          </cell>
          <cell r="AM39">
            <v>124.84836626883191</v>
          </cell>
          <cell r="AN39">
            <v>124.91195460770884</v>
          </cell>
          <cell r="AO39">
            <v>127.92017217765603</v>
          </cell>
          <cell r="AP39">
            <v>128.8348659753473</v>
          </cell>
          <cell r="AQ39">
            <v>128.82997456466447</v>
          </cell>
          <cell r="AR39">
            <v>132.8507141459597</v>
          </cell>
          <cell r="AS39">
            <v>138.73508119741734</v>
          </cell>
          <cell r="AT39">
            <v>139.76227744081393</v>
          </cell>
          <cell r="AU39">
            <v>137.88886714928586</v>
          </cell>
          <cell r="AV39">
            <v>137.88886714928586</v>
          </cell>
          <cell r="AW39">
            <v>137.86930150655451</v>
          </cell>
          <cell r="AX39">
            <v>141.02915280766973</v>
          </cell>
          <cell r="AY39">
            <v>141.54275092936803</v>
          </cell>
          <cell r="AZ39">
            <v>148.0043044414009</v>
          </cell>
          <cell r="BA39">
            <v>150.48424965760125</v>
          </cell>
          <cell r="BB39">
            <v>150.25435335550773</v>
          </cell>
          <cell r="BC39">
            <v>151.23752690275873</v>
          </cell>
          <cell r="BD39">
            <v>152.87614948151045</v>
          </cell>
          <cell r="BE39">
            <v>155.35120328702794</v>
          </cell>
          <cell r="BF39">
            <v>162.88397573860297</v>
          </cell>
          <cell r="BG39">
            <v>168.88573664644878</v>
          </cell>
          <cell r="BH39">
            <v>169.31618078653878</v>
          </cell>
          <cell r="BI39">
            <v>191.6</v>
          </cell>
          <cell r="BJ39">
            <v>197.39287810604571</v>
          </cell>
        </row>
        <row r="40">
          <cell r="A40" t="str">
            <v>INDEC-CM - 42999-21</v>
          </cell>
          <cell r="B40">
            <v>42999</v>
          </cell>
          <cell r="C40" t="str">
            <v>-</v>
          </cell>
          <cell r="D40">
            <v>21</v>
          </cell>
          <cell r="E40" t="str">
            <v>Caja octogonal de chapa para instalación eléctrica</v>
          </cell>
          <cell r="H40">
            <v>648.5</v>
          </cell>
          <cell r="I40">
            <v>751.6</v>
          </cell>
          <cell r="J40">
            <v>811.8</v>
          </cell>
          <cell r="K40">
            <v>836.5</v>
          </cell>
          <cell r="L40">
            <v>856.9</v>
          </cell>
          <cell r="M40">
            <v>854.2</v>
          </cell>
          <cell r="N40">
            <v>899.3</v>
          </cell>
          <cell r="O40">
            <v>915.1</v>
          </cell>
          <cell r="P40">
            <v>977.4</v>
          </cell>
          <cell r="Q40">
            <v>1041.7</v>
          </cell>
          <cell r="R40">
            <v>1060.9000000000001</v>
          </cell>
          <cell r="S40">
            <v>1060.9000000000001</v>
          </cell>
          <cell r="T40">
            <v>1061.5999999999999</v>
          </cell>
          <cell r="U40">
            <v>1106.4000000000001</v>
          </cell>
          <cell r="V40">
            <v>1138.8</v>
          </cell>
          <cell r="W40">
            <v>1148.5999999999999</v>
          </cell>
          <cell r="X40">
            <v>1159.2</v>
          </cell>
          <cell r="Y40">
            <v>1170.2</v>
          </cell>
          <cell r="Z40">
            <v>1191.0999999999999</v>
          </cell>
          <cell r="AA40">
            <v>1191.0999999999999</v>
          </cell>
          <cell r="AB40">
            <v>1219.0999999999999</v>
          </cell>
          <cell r="AC40">
            <v>1219.0999999999999</v>
          </cell>
          <cell r="AD40">
            <v>100</v>
          </cell>
          <cell r="AE40">
            <v>100.63161348535806</v>
          </cell>
          <cell r="AF40">
            <v>119.21089328192932</v>
          </cell>
          <cell r="AG40">
            <v>129.10343696169306</v>
          </cell>
          <cell r="AH40">
            <v>136.01017143794601</v>
          </cell>
          <cell r="AI40">
            <v>137.71634812566649</v>
          </cell>
          <cell r="AJ40">
            <v>138.11008120744813</v>
          </cell>
          <cell r="AK40">
            <v>138.11008120744813</v>
          </cell>
          <cell r="AL40">
            <v>138.42998933639572</v>
          </cell>
          <cell r="AM40">
            <v>138.42998933639572</v>
          </cell>
          <cell r="AN40">
            <v>138.42998933639572</v>
          </cell>
          <cell r="AO40">
            <v>146.51792305799361</v>
          </cell>
          <cell r="AP40">
            <v>148.22409974571406</v>
          </cell>
          <cell r="AQ40">
            <v>148.94594372898038</v>
          </cell>
          <cell r="AR40">
            <v>151.42318103518988</v>
          </cell>
          <cell r="AS40">
            <v>154.1875153801985</v>
          </cell>
          <cell r="AT40">
            <v>153.71175457304571</v>
          </cell>
          <cell r="AU40">
            <v>154.78631777540812</v>
          </cell>
          <cell r="AV40">
            <v>155.76244770732512</v>
          </cell>
          <cell r="AW40">
            <v>155.76244770732512</v>
          </cell>
          <cell r="AX40">
            <v>158.30530719383157</v>
          </cell>
          <cell r="AY40">
            <v>159.97867279140351</v>
          </cell>
          <cell r="AZ40">
            <v>165.68780247723734</v>
          </cell>
          <cell r="BA40">
            <v>166.65572963661722</v>
          </cell>
          <cell r="BB40">
            <v>167.48420966286608</v>
          </cell>
          <cell r="BC40">
            <v>167.48420966286608</v>
          </cell>
          <cell r="BD40">
            <v>167.48420966286608</v>
          </cell>
          <cell r="BE40">
            <v>167.48420966286608</v>
          </cell>
          <cell r="BF40">
            <v>173.14412271347717</v>
          </cell>
          <cell r="BG40">
            <v>179.71454351570833</v>
          </cell>
          <cell r="BH40">
            <v>180.30514313838077</v>
          </cell>
          <cell r="BI40">
            <v>194.6</v>
          </cell>
          <cell r="BJ40">
            <v>210.62259043556719</v>
          </cell>
        </row>
        <row r="41">
          <cell r="A41" t="str">
            <v>INDEC-CM - 42999-31</v>
          </cell>
          <cell r="B41">
            <v>42999</v>
          </cell>
          <cell r="C41" t="str">
            <v>-</v>
          </cell>
          <cell r="D41">
            <v>31</v>
          </cell>
          <cell r="E41" t="str">
            <v>Caja para pares telefónicos</v>
          </cell>
          <cell r="H41">
            <v>675.1</v>
          </cell>
          <cell r="I41">
            <v>744.6</v>
          </cell>
          <cell r="J41">
            <v>778.5</v>
          </cell>
          <cell r="K41">
            <v>784.2</v>
          </cell>
          <cell r="L41">
            <v>784.3</v>
          </cell>
          <cell r="M41">
            <v>784.5</v>
          </cell>
          <cell r="N41">
            <v>784.3</v>
          </cell>
          <cell r="O41">
            <v>790.7</v>
          </cell>
          <cell r="P41">
            <v>796.5</v>
          </cell>
          <cell r="Q41">
            <v>837.9</v>
          </cell>
          <cell r="R41">
            <v>837.9</v>
          </cell>
          <cell r="S41">
            <v>849.6</v>
          </cell>
          <cell r="T41">
            <v>849.7</v>
          </cell>
          <cell r="U41">
            <v>850.5</v>
          </cell>
          <cell r="V41">
            <v>850.5</v>
          </cell>
          <cell r="W41">
            <v>898.5</v>
          </cell>
          <cell r="X41">
            <v>916.6</v>
          </cell>
          <cell r="Y41">
            <v>916.6</v>
          </cell>
          <cell r="Z41">
            <v>916.6</v>
          </cell>
          <cell r="AA41">
            <v>940.5</v>
          </cell>
          <cell r="AB41">
            <v>940.4</v>
          </cell>
          <cell r="AC41">
            <v>946.2</v>
          </cell>
          <cell r="AD41">
            <v>100</v>
          </cell>
          <cell r="AE41">
            <v>101.42675967025998</v>
          </cell>
          <cell r="AF41">
            <v>109.21581061086452</v>
          </cell>
          <cell r="AG41">
            <v>110.63200169097442</v>
          </cell>
          <cell r="AH41">
            <v>107.3134643838512</v>
          </cell>
          <cell r="AI41">
            <v>118.31536673007821</v>
          </cell>
          <cell r="AJ41">
            <v>118.31536673007821</v>
          </cell>
          <cell r="AK41">
            <v>118.31536673007821</v>
          </cell>
          <cell r="AL41">
            <v>118.33650391037837</v>
          </cell>
          <cell r="AM41">
            <v>120.97865144789685</v>
          </cell>
          <cell r="AN41">
            <v>120.97865144789685</v>
          </cell>
          <cell r="AO41">
            <v>120.94694567744664</v>
          </cell>
          <cell r="AP41">
            <v>120.93637708729655</v>
          </cell>
          <cell r="AQ41">
            <v>122.76474318325933</v>
          </cell>
          <cell r="AR41">
            <v>138.7444514901712</v>
          </cell>
          <cell r="AS41">
            <v>138.7444514901712</v>
          </cell>
          <cell r="AT41">
            <v>136.84210526315789</v>
          </cell>
          <cell r="AU41">
            <v>141.71422532234203</v>
          </cell>
          <cell r="AV41">
            <v>141.71422532234203</v>
          </cell>
          <cell r="AW41">
            <v>142.55971253434794</v>
          </cell>
          <cell r="AX41">
            <v>142.55971253434794</v>
          </cell>
          <cell r="AY41">
            <v>168.82265905728178</v>
          </cell>
          <cell r="AZ41">
            <v>145.13844853096597</v>
          </cell>
          <cell r="BA41">
            <v>168.82265905728175</v>
          </cell>
          <cell r="BB41">
            <v>168.88607059818216</v>
          </cell>
          <cell r="BC41">
            <v>177.34094271824134</v>
          </cell>
          <cell r="BD41">
            <v>181.92771084337346</v>
          </cell>
          <cell r="BE41">
            <v>186.44049883745501</v>
          </cell>
          <cell r="BF41">
            <v>190.5094060452335</v>
          </cell>
          <cell r="BG41">
            <v>192.30606637074609</v>
          </cell>
          <cell r="BH41">
            <v>202.39906996406677</v>
          </cell>
          <cell r="BI41">
            <v>211.4</v>
          </cell>
          <cell r="BJ41">
            <v>228.20756711054744</v>
          </cell>
        </row>
        <row r="42">
          <cell r="A42" t="str">
            <v>INDEC-CM - 42999-22</v>
          </cell>
          <cell r="B42">
            <v>42999</v>
          </cell>
          <cell r="C42" t="str">
            <v>-</v>
          </cell>
          <cell r="D42">
            <v>22</v>
          </cell>
          <cell r="E42" t="str">
            <v>Caja rectangular de chapa para instalación eléctrica</v>
          </cell>
          <cell r="H42">
            <v>649.79999999999995</v>
          </cell>
          <cell r="I42">
            <v>748.9</v>
          </cell>
          <cell r="J42">
            <v>776.2</v>
          </cell>
          <cell r="K42">
            <v>856.8</v>
          </cell>
          <cell r="L42">
            <v>865.9</v>
          </cell>
          <cell r="M42">
            <v>882.5</v>
          </cell>
          <cell r="N42">
            <v>896.8</v>
          </cell>
          <cell r="O42">
            <v>871</v>
          </cell>
          <cell r="P42">
            <v>924</v>
          </cell>
          <cell r="Q42">
            <v>980.2</v>
          </cell>
          <cell r="R42">
            <v>997.1</v>
          </cell>
          <cell r="S42">
            <v>997.1</v>
          </cell>
          <cell r="T42">
            <v>997.1</v>
          </cell>
          <cell r="U42">
            <v>1037.2</v>
          </cell>
          <cell r="V42">
            <v>1087.7</v>
          </cell>
          <cell r="W42">
            <v>1094.3</v>
          </cell>
          <cell r="X42">
            <v>1103.5</v>
          </cell>
          <cell r="Y42">
            <v>1113.3</v>
          </cell>
          <cell r="Z42">
            <v>1131.5999999999999</v>
          </cell>
          <cell r="AA42">
            <v>1131.5999999999999</v>
          </cell>
          <cell r="AB42">
            <v>1146.9000000000001</v>
          </cell>
          <cell r="AC42">
            <v>1146.9000000000001</v>
          </cell>
          <cell r="AD42">
            <v>100</v>
          </cell>
          <cell r="AE42">
            <v>101.5781672334118</v>
          </cell>
          <cell r="AF42">
            <v>119.65297759176912</v>
          </cell>
          <cell r="AG42">
            <v>129.19173424012556</v>
          </cell>
          <cell r="AH42">
            <v>133.64722294881855</v>
          </cell>
          <cell r="AI42">
            <v>136.31528468044294</v>
          </cell>
          <cell r="AJ42">
            <v>136.31528468044294</v>
          </cell>
          <cell r="AK42">
            <v>138.38172464905395</v>
          </cell>
          <cell r="AL42">
            <v>139.59368733106632</v>
          </cell>
          <cell r="AM42">
            <v>139.59368733106632</v>
          </cell>
          <cell r="AN42">
            <v>139.59368733106632</v>
          </cell>
          <cell r="AO42">
            <v>141.04106722469263</v>
          </cell>
          <cell r="AP42">
            <v>145.1129130700148</v>
          </cell>
          <cell r="AQ42">
            <v>146.6823611474409</v>
          </cell>
          <cell r="AR42">
            <v>148.97549917168016</v>
          </cell>
          <cell r="AS42">
            <v>152.76833202545993</v>
          </cell>
          <cell r="AT42">
            <v>152.41084663004622</v>
          </cell>
          <cell r="AU42">
            <v>152.41084663004622</v>
          </cell>
          <cell r="AV42">
            <v>152.91655767721684</v>
          </cell>
          <cell r="AW42">
            <v>152.91655767721684</v>
          </cell>
          <cell r="AX42">
            <v>155.97698142819777</v>
          </cell>
          <cell r="AY42">
            <v>161.37413898334643</v>
          </cell>
          <cell r="AZ42">
            <v>166.47484523498125</v>
          </cell>
          <cell r="BA42">
            <v>166.87592641032347</v>
          </cell>
          <cell r="BB42">
            <v>168.17508065219286</v>
          </cell>
          <cell r="BC42">
            <v>168.17508065219286</v>
          </cell>
          <cell r="BD42">
            <v>168.17508065219286</v>
          </cell>
          <cell r="BE42">
            <v>169.9973842532043</v>
          </cell>
          <cell r="BF42">
            <v>173.48504664748455</v>
          </cell>
          <cell r="BG42">
            <v>177.5307350248496</v>
          </cell>
          <cell r="BH42">
            <v>178.24570581567704</v>
          </cell>
          <cell r="BI42">
            <v>195</v>
          </cell>
          <cell r="BJ42">
            <v>211.45697096521053</v>
          </cell>
        </row>
        <row r="43">
          <cell r="A43" t="str">
            <v>INDEC-CM - 31600-63</v>
          </cell>
          <cell r="B43">
            <v>31600</v>
          </cell>
          <cell r="C43" t="str">
            <v>-</v>
          </cell>
          <cell r="D43">
            <v>63</v>
          </cell>
          <cell r="E43" t="str">
            <v>Cajonera para placard, de calidad inferior</v>
          </cell>
          <cell r="H43">
            <v>350.6</v>
          </cell>
          <cell r="I43">
            <v>383.7</v>
          </cell>
          <cell r="J43">
            <v>386.5</v>
          </cell>
          <cell r="K43">
            <v>405.2</v>
          </cell>
          <cell r="L43">
            <v>405.2</v>
          </cell>
          <cell r="M43">
            <v>405.2</v>
          </cell>
          <cell r="N43">
            <v>405.2</v>
          </cell>
          <cell r="O43">
            <v>405.2</v>
          </cell>
          <cell r="P43">
            <v>462.6</v>
          </cell>
          <cell r="Q43">
            <v>484.4</v>
          </cell>
          <cell r="R43">
            <v>484.4</v>
          </cell>
          <cell r="S43">
            <v>484.4</v>
          </cell>
          <cell r="T43">
            <v>484.4</v>
          </cell>
          <cell r="U43">
            <v>484.4</v>
          </cell>
          <cell r="V43">
            <v>496.7</v>
          </cell>
          <cell r="W43">
            <v>496.7</v>
          </cell>
          <cell r="X43">
            <v>496.7</v>
          </cell>
          <cell r="Y43">
            <v>521.29999999999995</v>
          </cell>
          <cell r="Z43">
            <v>521.29999999999995</v>
          </cell>
          <cell r="AA43">
            <v>534.70000000000005</v>
          </cell>
          <cell r="AB43">
            <v>524.9</v>
          </cell>
          <cell r="AC43">
            <v>486</v>
          </cell>
          <cell r="AD43" t="str">
            <v>s</v>
          </cell>
          <cell r="AE43" t="str">
            <v>s</v>
          </cell>
          <cell r="AF43" t="str">
            <v>s</v>
          </cell>
          <cell r="AG43" t="str">
            <v>s</v>
          </cell>
          <cell r="AH43" t="str">
            <v>s</v>
          </cell>
          <cell r="AI43" t="str">
            <v>s</v>
          </cell>
          <cell r="AJ43" t="str">
            <v>s</v>
          </cell>
          <cell r="AK43" t="str">
            <v>s</v>
          </cell>
          <cell r="AL43" t="str">
            <v>s</v>
          </cell>
          <cell r="AM43" t="str">
            <v>s</v>
          </cell>
          <cell r="AN43" t="str">
            <v>s</v>
          </cell>
          <cell r="AO43" t="str">
            <v>s</v>
          </cell>
          <cell r="AP43" t="str">
            <v>s</v>
          </cell>
          <cell r="AQ43" t="str">
            <v>s</v>
          </cell>
          <cell r="AR43" t="str">
            <v>s</v>
          </cell>
          <cell r="AS43" t="str">
            <v>s</v>
          </cell>
          <cell r="AT43" t="str">
            <v>s</v>
          </cell>
          <cell r="AU43" t="str">
            <v>s</v>
          </cell>
          <cell r="AV43" t="str">
            <v>s</v>
          </cell>
          <cell r="AW43" t="str">
            <v>s</v>
          </cell>
          <cell r="AX43" t="str">
            <v>s</v>
          </cell>
          <cell r="AY43" t="str">
            <v>s</v>
          </cell>
          <cell r="AZ43" t="str">
            <v>s</v>
          </cell>
          <cell r="BA43" t="str">
            <v>s</v>
          </cell>
          <cell r="BB43" t="str">
            <v>s</v>
          </cell>
          <cell r="BC43" t="str">
            <v>s</v>
          </cell>
          <cell r="BD43" t="str">
            <v>s</v>
          </cell>
          <cell r="BE43" t="str">
            <v>s</v>
          </cell>
          <cell r="BF43" t="str">
            <v>s</v>
          </cell>
          <cell r="BG43" t="str">
            <v>s</v>
          </cell>
          <cell r="BH43" t="str">
            <v>s</v>
          </cell>
          <cell r="BI43" t="str">
            <v>s</v>
          </cell>
          <cell r="BJ43" t="str">
            <v>s</v>
          </cell>
        </row>
        <row r="44">
          <cell r="A44" t="str">
            <v>INDEC-CM - 31600-62</v>
          </cell>
          <cell r="B44">
            <v>31600</v>
          </cell>
          <cell r="C44" t="str">
            <v>-</v>
          </cell>
          <cell r="D44">
            <v>62</v>
          </cell>
          <cell r="E44" t="str">
            <v>Cajonera para placard, de calidad media</v>
          </cell>
          <cell r="H44">
            <v>384.8</v>
          </cell>
          <cell r="I44">
            <v>384.8</v>
          </cell>
          <cell r="J44">
            <v>403.7</v>
          </cell>
          <cell r="K44">
            <v>403.7</v>
          </cell>
          <cell r="L44">
            <v>403.7</v>
          </cell>
          <cell r="M44">
            <v>403.7</v>
          </cell>
          <cell r="N44">
            <v>403.7</v>
          </cell>
          <cell r="O44">
            <v>423.6</v>
          </cell>
          <cell r="P44">
            <v>423.6</v>
          </cell>
          <cell r="Q44">
            <v>465.7</v>
          </cell>
          <cell r="R44">
            <v>465.7</v>
          </cell>
          <cell r="S44">
            <v>465.7</v>
          </cell>
          <cell r="T44">
            <v>465.7</v>
          </cell>
          <cell r="U44">
            <v>465.7</v>
          </cell>
          <cell r="V44">
            <v>465.7</v>
          </cell>
          <cell r="W44">
            <v>465.7</v>
          </cell>
          <cell r="X44">
            <v>465.7</v>
          </cell>
          <cell r="Y44">
            <v>465.7</v>
          </cell>
          <cell r="Z44">
            <v>465.7</v>
          </cell>
          <cell r="AA44">
            <v>465.7</v>
          </cell>
          <cell r="AB44">
            <v>465.7</v>
          </cell>
          <cell r="AC44">
            <v>465.7</v>
          </cell>
          <cell r="AD44" t="str">
            <v>s</v>
          </cell>
          <cell r="AE44" t="str">
            <v>s</v>
          </cell>
          <cell r="AF44" t="str">
            <v>s</v>
          </cell>
          <cell r="AG44" t="str">
            <v>s</v>
          </cell>
          <cell r="AH44" t="str">
            <v>s</v>
          </cell>
          <cell r="AI44" t="str">
            <v>s</v>
          </cell>
          <cell r="AJ44" t="str">
            <v>s</v>
          </cell>
          <cell r="AK44" t="str">
            <v>s</v>
          </cell>
          <cell r="AL44" t="str">
            <v>s</v>
          </cell>
          <cell r="AM44" t="str">
            <v>s</v>
          </cell>
          <cell r="AN44" t="str">
            <v>s</v>
          </cell>
          <cell r="AO44" t="str">
            <v>s</v>
          </cell>
          <cell r="AP44" t="str">
            <v>s</v>
          </cell>
          <cell r="AQ44" t="str">
            <v>s</v>
          </cell>
          <cell r="AR44" t="str">
            <v>s</v>
          </cell>
          <cell r="AS44" t="str">
            <v>s</v>
          </cell>
          <cell r="AT44" t="str">
            <v>s</v>
          </cell>
          <cell r="AU44" t="str">
            <v>s</v>
          </cell>
          <cell r="AV44" t="str">
            <v>s</v>
          </cell>
          <cell r="AW44" t="str">
            <v>s</v>
          </cell>
          <cell r="AX44" t="str">
            <v>s</v>
          </cell>
          <cell r="AY44" t="str">
            <v>s</v>
          </cell>
          <cell r="AZ44" t="str">
            <v>s</v>
          </cell>
          <cell r="BA44" t="str">
            <v>s</v>
          </cell>
          <cell r="BB44" t="str">
            <v>s</v>
          </cell>
          <cell r="BC44" t="str">
            <v>s</v>
          </cell>
          <cell r="BD44" t="str">
            <v>s</v>
          </cell>
          <cell r="BE44" t="str">
            <v>s</v>
          </cell>
          <cell r="BF44" t="str">
            <v>s</v>
          </cell>
          <cell r="BG44" t="str">
            <v>s</v>
          </cell>
          <cell r="BH44" t="str">
            <v>s</v>
          </cell>
          <cell r="BI44" t="str">
            <v>s</v>
          </cell>
          <cell r="BJ44" t="str">
            <v>s</v>
          </cell>
        </row>
        <row r="45">
          <cell r="A45" t="str">
            <v>INDEC-CM - 31600-61</v>
          </cell>
          <cell r="B45">
            <v>31600</v>
          </cell>
          <cell r="C45" t="str">
            <v>-</v>
          </cell>
          <cell r="D45">
            <v>61</v>
          </cell>
          <cell r="E45" t="str">
            <v>Cajonera para placard, de calidad superior</v>
          </cell>
          <cell r="H45">
            <v>643.29999999999995</v>
          </cell>
          <cell r="I45">
            <v>750.6</v>
          </cell>
          <cell r="J45">
            <v>820.3</v>
          </cell>
          <cell r="K45">
            <v>820.3</v>
          </cell>
          <cell r="L45">
            <v>851.4</v>
          </cell>
          <cell r="M45">
            <v>851.4</v>
          </cell>
          <cell r="N45">
            <v>887.9</v>
          </cell>
          <cell r="O45">
            <v>887.9</v>
          </cell>
          <cell r="P45">
            <v>978.4</v>
          </cell>
          <cell r="Q45">
            <v>1067.7</v>
          </cell>
          <cell r="R45">
            <v>1067.7</v>
          </cell>
          <cell r="S45">
            <v>1104.5999999999999</v>
          </cell>
          <cell r="T45">
            <v>1144.7</v>
          </cell>
          <cell r="U45">
            <v>1169.7</v>
          </cell>
          <cell r="V45">
            <v>1197.9000000000001</v>
          </cell>
          <cell r="W45">
            <v>1197.9000000000001</v>
          </cell>
          <cell r="X45">
            <v>1257</v>
          </cell>
          <cell r="Y45">
            <v>1308.4000000000001</v>
          </cell>
          <cell r="Z45">
            <v>1368.6</v>
          </cell>
          <cell r="AA45">
            <v>1477.4</v>
          </cell>
          <cell r="AB45">
            <v>1500.5</v>
          </cell>
          <cell r="AC45">
            <v>1500.5</v>
          </cell>
          <cell r="AD45" t="str">
            <v>s</v>
          </cell>
          <cell r="AE45" t="str">
            <v>s</v>
          </cell>
          <cell r="AF45" t="str">
            <v>s</v>
          </cell>
          <cell r="AG45" t="str">
            <v>s</v>
          </cell>
          <cell r="AH45" t="str">
            <v>s</v>
          </cell>
          <cell r="AI45" t="str">
            <v>s</v>
          </cell>
          <cell r="AJ45" t="str">
            <v>s</v>
          </cell>
          <cell r="AK45" t="str">
            <v>s</v>
          </cell>
          <cell r="AL45" t="str">
            <v>s</v>
          </cell>
          <cell r="AM45" t="str">
            <v>s</v>
          </cell>
          <cell r="AN45" t="str">
            <v>s</v>
          </cell>
          <cell r="AO45" t="str">
            <v>s</v>
          </cell>
          <cell r="AP45" t="str">
            <v>s</v>
          </cell>
          <cell r="AQ45" t="str">
            <v>s</v>
          </cell>
          <cell r="AR45" t="str">
            <v>s</v>
          </cell>
          <cell r="AS45" t="str">
            <v>s</v>
          </cell>
          <cell r="AT45" t="str">
            <v>s</v>
          </cell>
          <cell r="AU45" t="str">
            <v>s</v>
          </cell>
          <cell r="AV45" t="str">
            <v>s</v>
          </cell>
          <cell r="AW45" t="str">
            <v>s</v>
          </cell>
          <cell r="AX45" t="str">
            <v>s</v>
          </cell>
          <cell r="AY45" t="str">
            <v>s</v>
          </cell>
          <cell r="AZ45" t="str">
            <v>s</v>
          </cell>
          <cell r="BA45" t="str">
            <v>s</v>
          </cell>
          <cell r="BB45" t="str">
            <v>s</v>
          </cell>
          <cell r="BC45" t="str">
            <v>s</v>
          </cell>
          <cell r="BD45" t="str">
            <v>s</v>
          </cell>
          <cell r="BE45" t="str">
            <v>s</v>
          </cell>
          <cell r="BF45" t="str">
            <v>s</v>
          </cell>
          <cell r="BG45" t="str">
            <v>s</v>
          </cell>
          <cell r="BH45" t="str">
            <v>s</v>
          </cell>
          <cell r="BI45" t="str">
            <v>s</v>
          </cell>
          <cell r="BJ45" t="str">
            <v>s</v>
          </cell>
        </row>
        <row r="46">
          <cell r="A46" t="str">
            <v>INDEC-CM - 37420-11</v>
          </cell>
          <cell r="B46">
            <v>37420</v>
          </cell>
          <cell r="C46" t="str">
            <v>-</v>
          </cell>
          <cell r="D46">
            <v>11</v>
          </cell>
          <cell r="E46" t="str">
            <v>Cal área hidratada</v>
          </cell>
          <cell r="H46">
            <v>1081.0999999999999</v>
          </cell>
          <cell r="I46">
            <v>1233.4000000000001</v>
          </cell>
          <cell r="J46">
            <v>1241.9000000000001</v>
          </cell>
          <cell r="K46">
            <v>1251.9000000000001</v>
          </cell>
          <cell r="L46">
            <v>1262.5999999999999</v>
          </cell>
          <cell r="M46">
            <v>1295.2</v>
          </cell>
          <cell r="N46">
            <v>1301.2</v>
          </cell>
          <cell r="O46">
            <v>1336.2</v>
          </cell>
          <cell r="P46">
            <v>1361.4</v>
          </cell>
          <cell r="Q46">
            <v>1392.4</v>
          </cell>
          <cell r="R46">
            <v>1416.2</v>
          </cell>
          <cell r="S46">
            <v>1431.7</v>
          </cell>
          <cell r="T46">
            <v>1453.7</v>
          </cell>
          <cell r="U46">
            <v>1476</v>
          </cell>
          <cell r="V46">
            <v>1498.8</v>
          </cell>
          <cell r="W46">
            <v>1543.7</v>
          </cell>
          <cell r="X46">
            <v>1578.6</v>
          </cell>
          <cell r="Y46">
            <v>1613.5</v>
          </cell>
          <cell r="Z46">
            <v>1636.2</v>
          </cell>
          <cell r="AA46">
            <v>1726.8</v>
          </cell>
          <cell r="AB46">
            <v>1773.9</v>
          </cell>
          <cell r="AC46">
            <v>1820.2</v>
          </cell>
          <cell r="AD46">
            <v>100</v>
          </cell>
          <cell r="AE46">
            <v>102.60410943852324</v>
          </cell>
          <cell r="AF46">
            <v>110.13624876387212</v>
          </cell>
          <cell r="AG46">
            <v>122.38215580705415</v>
          </cell>
          <cell r="AH46">
            <v>128.93088671574549</v>
          </cell>
          <cell r="AI46">
            <v>123.88199099000106</v>
          </cell>
          <cell r="AJ46">
            <v>128.48038677068448</v>
          </cell>
          <cell r="AK46">
            <v>129.01878914405003</v>
          </cell>
          <cell r="AL46">
            <v>129.16712449181398</v>
          </cell>
          <cell r="AM46">
            <v>132.46895945500484</v>
          </cell>
          <cell r="AN46">
            <v>132.46895945500484</v>
          </cell>
          <cell r="AO46">
            <v>136.17184924733536</v>
          </cell>
          <cell r="AP46">
            <v>136.62234919239637</v>
          </cell>
          <cell r="AQ46">
            <v>143.7754092956817</v>
          </cell>
          <cell r="AR46">
            <v>144.27535435666402</v>
          </cell>
          <cell r="AS46">
            <v>150.73618283705079</v>
          </cell>
          <cell r="AT46">
            <v>150.81859136358634</v>
          </cell>
          <cell r="AU46">
            <v>154.80716404790678</v>
          </cell>
          <cell r="AV46">
            <v>156.58169431930548</v>
          </cell>
          <cell r="AW46">
            <v>156.40039556092728</v>
          </cell>
          <cell r="AX46">
            <v>161.59213273266664</v>
          </cell>
          <cell r="AY46">
            <v>162.56455334578607</v>
          </cell>
          <cell r="AZ46">
            <v>164.21821777826599</v>
          </cell>
          <cell r="BA46">
            <v>171.7283814965387</v>
          </cell>
          <cell r="BB46">
            <v>172.55246676189418</v>
          </cell>
          <cell r="BC46">
            <v>175.1126249862651</v>
          </cell>
          <cell r="BD46">
            <v>177.00802109658264</v>
          </cell>
          <cell r="BE46">
            <v>190.22634875288412</v>
          </cell>
          <cell r="BF46">
            <v>195.10493352378845</v>
          </cell>
          <cell r="BG46">
            <v>205.30161520711994</v>
          </cell>
          <cell r="BH46">
            <v>206.7355235688384</v>
          </cell>
          <cell r="BI46">
            <v>222.2</v>
          </cell>
          <cell r="BJ46">
            <v>225.50269201186663</v>
          </cell>
        </row>
        <row r="47">
          <cell r="A47" t="str">
            <v>INDEC-CM - 37420-12</v>
          </cell>
          <cell r="B47">
            <v>37420</v>
          </cell>
          <cell r="C47" t="str">
            <v>-</v>
          </cell>
          <cell r="D47">
            <v>12</v>
          </cell>
          <cell r="E47" t="str">
            <v>Cal hidráulica hidratada</v>
          </cell>
          <cell r="H47">
            <v>703</v>
          </cell>
          <cell r="I47">
            <v>722.8</v>
          </cell>
          <cell r="J47">
            <v>726.4</v>
          </cell>
          <cell r="K47">
            <v>730</v>
          </cell>
          <cell r="L47">
            <v>740</v>
          </cell>
          <cell r="M47">
            <v>760.3</v>
          </cell>
          <cell r="N47">
            <v>760.3</v>
          </cell>
          <cell r="O47">
            <v>783</v>
          </cell>
          <cell r="P47">
            <v>784.9</v>
          </cell>
          <cell r="Q47">
            <v>785.6</v>
          </cell>
          <cell r="R47">
            <v>813.7</v>
          </cell>
          <cell r="S47">
            <v>819.8</v>
          </cell>
          <cell r="T47">
            <v>812.4</v>
          </cell>
          <cell r="U47">
            <v>854.7</v>
          </cell>
          <cell r="V47">
            <v>867.6</v>
          </cell>
          <cell r="W47">
            <v>872.1</v>
          </cell>
          <cell r="X47">
            <v>905.6</v>
          </cell>
          <cell r="Y47">
            <v>903</v>
          </cell>
          <cell r="Z47">
            <v>916.9</v>
          </cell>
          <cell r="AA47">
            <v>966.1</v>
          </cell>
          <cell r="AB47">
            <v>973.1</v>
          </cell>
          <cell r="AC47">
            <v>978.5</v>
          </cell>
          <cell r="AD47">
            <v>100</v>
          </cell>
          <cell r="AE47">
            <v>104.01635155850792</v>
          </cell>
          <cell r="AF47">
            <v>112.82575370464998</v>
          </cell>
          <cell r="AG47">
            <v>116.42309657639244</v>
          </cell>
          <cell r="AH47">
            <v>122.57537046499746</v>
          </cell>
          <cell r="AI47">
            <v>124.44557996934083</v>
          </cell>
          <cell r="AJ47">
            <v>130.81246806336227</v>
          </cell>
          <cell r="AK47">
            <v>133.99080224833926</v>
          </cell>
          <cell r="AL47">
            <v>133.29586101175266</v>
          </cell>
          <cell r="AM47">
            <v>136.28002043944809</v>
          </cell>
          <cell r="AN47">
            <v>136.79100664282061</v>
          </cell>
          <cell r="AO47">
            <v>139.77516607051606</v>
          </cell>
          <cell r="AP47">
            <v>140.83801737353087</v>
          </cell>
          <cell r="AQ47">
            <v>145.23249872253444</v>
          </cell>
          <cell r="AR47">
            <v>144.94634644864584</v>
          </cell>
          <cell r="AS47">
            <v>150.66939192641794</v>
          </cell>
          <cell r="AT47">
            <v>151.07818088911597</v>
          </cell>
          <cell r="AU47">
            <v>154.98211548288194</v>
          </cell>
          <cell r="AV47">
            <v>155.70771589167089</v>
          </cell>
          <cell r="AW47">
            <v>158.30352580480326</v>
          </cell>
          <cell r="AX47">
            <v>162.41185487991822</v>
          </cell>
          <cell r="AY47">
            <v>165.62084823709756</v>
          </cell>
          <cell r="AZ47">
            <v>170.90444557996932</v>
          </cell>
          <cell r="BA47">
            <v>172.68267756770564</v>
          </cell>
          <cell r="BB47">
            <v>178.62033725089418</v>
          </cell>
          <cell r="BC47">
            <v>182.57537046499741</v>
          </cell>
          <cell r="BD47">
            <v>186.37710781808886</v>
          </cell>
          <cell r="BE47">
            <v>192.85641287685226</v>
          </cell>
          <cell r="BF47">
            <v>196.85232498722527</v>
          </cell>
          <cell r="BG47">
            <v>207.1435871231476</v>
          </cell>
          <cell r="BH47">
            <v>209.514563106796</v>
          </cell>
          <cell r="BI47">
            <v>225.3</v>
          </cell>
          <cell r="BJ47">
            <v>232.22278998467036</v>
          </cell>
        </row>
        <row r="48">
          <cell r="A48" t="str">
            <v>INDEC-CM - 44822-11</v>
          </cell>
          <cell r="B48">
            <v>44822</v>
          </cell>
          <cell r="C48" t="str">
            <v>-</v>
          </cell>
          <cell r="D48">
            <v>11</v>
          </cell>
          <cell r="E48" t="str">
            <v>Calefactor de tiro balanceado</v>
          </cell>
          <cell r="H48">
            <v>434.5</v>
          </cell>
          <cell r="I48">
            <v>460.3</v>
          </cell>
          <cell r="J48">
            <v>462.2</v>
          </cell>
          <cell r="K48">
            <v>468.4</v>
          </cell>
          <cell r="L48">
            <v>483.3</v>
          </cell>
          <cell r="M48">
            <v>503.1</v>
          </cell>
          <cell r="N48">
            <v>515.6</v>
          </cell>
          <cell r="O48">
            <v>539.1</v>
          </cell>
          <cell r="P48">
            <v>555</v>
          </cell>
          <cell r="Q48">
            <v>555</v>
          </cell>
          <cell r="R48">
            <v>558</v>
          </cell>
          <cell r="S48">
            <v>558</v>
          </cell>
          <cell r="T48">
            <v>558</v>
          </cell>
          <cell r="U48">
            <v>575.6</v>
          </cell>
          <cell r="V48">
            <v>587</v>
          </cell>
          <cell r="W48">
            <v>587</v>
          </cell>
          <cell r="X48">
            <v>598.9</v>
          </cell>
          <cell r="Y48">
            <v>598.9</v>
          </cell>
          <cell r="Z48">
            <v>614.1</v>
          </cell>
          <cell r="AA48">
            <v>625.79999999999995</v>
          </cell>
          <cell r="AB48">
            <v>625.79999999999995</v>
          </cell>
          <cell r="AC48">
            <v>625.79999999999995</v>
          </cell>
          <cell r="AD48">
            <v>100</v>
          </cell>
          <cell r="AE48">
            <v>102.92425695110259</v>
          </cell>
          <cell r="AF48">
            <v>106.02428891019494</v>
          </cell>
          <cell r="AG48">
            <v>117.62543943751999</v>
          </cell>
          <cell r="AH48">
            <v>118.99968040907639</v>
          </cell>
          <cell r="AI48">
            <v>122.17961009907317</v>
          </cell>
          <cell r="AJ48">
            <v>126.49408756791306</v>
          </cell>
          <cell r="AK48">
            <v>129.14669223394054</v>
          </cell>
          <cell r="AL48">
            <v>131.16011505273249</v>
          </cell>
          <cell r="AM48">
            <v>134.02045381911154</v>
          </cell>
          <cell r="AN48">
            <v>135.63438798338126</v>
          </cell>
          <cell r="AO48">
            <v>135.63438798338126</v>
          </cell>
          <cell r="AP48">
            <v>135.63438798338126</v>
          </cell>
          <cell r="AQ48">
            <v>143.0488974113135</v>
          </cell>
          <cell r="AR48">
            <v>147.41131351869603</v>
          </cell>
          <cell r="AS48">
            <v>150.07989773090441</v>
          </cell>
          <cell r="AT48">
            <v>150.07989773090441</v>
          </cell>
          <cell r="AU48">
            <v>150.07989773090441</v>
          </cell>
          <cell r="AV48">
            <v>164.55736657078936</v>
          </cell>
          <cell r="AW48">
            <v>166.76254394375195</v>
          </cell>
          <cell r="AX48">
            <v>166.76254394375195</v>
          </cell>
          <cell r="AY48">
            <v>158.85266858421218</v>
          </cell>
          <cell r="AZ48">
            <v>158.85266858421218</v>
          </cell>
          <cell r="BA48">
            <v>158.85266858421218</v>
          </cell>
          <cell r="BB48">
            <v>164.26973473953336</v>
          </cell>
          <cell r="BC48">
            <v>169.15947587088522</v>
          </cell>
          <cell r="BD48">
            <v>174.06519654841799</v>
          </cell>
          <cell r="BE48">
            <v>180.58485139022048</v>
          </cell>
          <cell r="BF48">
            <v>183.81271971875995</v>
          </cell>
          <cell r="BG48">
            <v>183.81271971875995</v>
          </cell>
          <cell r="BH48">
            <v>185.63438798338126</v>
          </cell>
          <cell r="BI48">
            <v>188</v>
          </cell>
          <cell r="BJ48">
            <v>202.06136145733461</v>
          </cell>
        </row>
        <row r="49">
          <cell r="A49" t="str">
            <v>INDEC-CM - 44826-11</v>
          </cell>
          <cell r="B49">
            <v>44826</v>
          </cell>
          <cell r="C49" t="str">
            <v>-</v>
          </cell>
          <cell r="D49">
            <v>11</v>
          </cell>
          <cell r="E49" t="str">
            <v>Calefón de tiro balanceado</v>
          </cell>
          <cell r="H49">
            <v>428.5</v>
          </cell>
          <cell r="I49">
            <v>437.6</v>
          </cell>
          <cell r="J49">
            <v>456.5</v>
          </cell>
          <cell r="K49">
            <v>482.6</v>
          </cell>
          <cell r="L49">
            <v>516.5</v>
          </cell>
          <cell r="M49">
            <v>518.5</v>
          </cell>
          <cell r="N49">
            <v>519.4</v>
          </cell>
          <cell r="O49">
            <v>532.4</v>
          </cell>
          <cell r="P49">
            <v>553.70000000000005</v>
          </cell>
          <cell r="Q49">
            <v>548.79999999999995</v>
          </cell>
          <cell r="R49">
            <v>565.5</v>
          </cell>
          <cell r="S49">
            <v>575.20000000000005</v>
          </cell>
          <cell r="T49">
            <v>563.29999999999995</v>
          </cell>
          <cell r="U49">
            <v>574.6</v>
          </cell>
          <cell r="V49">
            <v>582.9</v>
          </cell>
          <cell r="W49">
            <v>582.9</v>
          </cell>
          <cell r="X49">
            <v>595.4</v>
          </cell>
          <cell r="Y49">
            <v>595.4</v>
          </cell>
          <cell r="Z49">
            <v>599.1</v>
          </cell>
          <cell r="AA49">
            <v>615.79999999999995</v>
          </cell>
          <cell r="AB49">
            <v>626.6</v>
          </cell>
          <cell r="AC49">
            <v>626.6</v>
          </cell>
          <cell r="AD49">
            <v>100</v>
          </cell>
          <cell r="AE49">
            <v>103.2556654963294</v>
          </cell>
          <cell r="AF49">
            <v>110.42132141717204</v>
          </cell>
          <cell r="AG49">
            <v>116.78902010852217</v>
          </cell>
          <cell r="AH49">
            <v>116.96457069901051</v>
          </cell>
          <cell r="AI49">
            <v>119.94893073731247</v>
          </cell>
          <cell r="AJ49">
            <v>118.57644430258537</v>
          </cell>
          <cell r="AK49">
            <v>120.76284711139483</v>
          </cell>
          <cell r="AL49">
            <v>120.95435684647302</v>
          </cell>
          <cell r="AM49">
            <v>126.09320140440472</v>
          </cell>
          <cell r="AN49">
            <v>127.60932014044047</v>
          </cell>
          <cell r="AO49">
            <v>127.60932014044047</v>
          </cell>
          <cell r="AP49">
            <v>129.38078518991384</v>
          </cell>
          <cell r="AQ49">
            <v>130.27449728694543</v>
          </cell>
          <cell r="AR49">
            <v>131.12033195020751</v>
          </cell>
          <cell r="AS49">
            <v>132.71624640919251</v>
          </cell>
          <cell r="AT49">
            <v>132.71624640919251</v>
          </cell>
          <cell r="AU49">
            <v>134.5036706032557</v>
          </cell>
          <cell r="AV49">
            <v>138.78072135333551</v>
          </cell>
          <cell r="AW49">
            <v>142.80242578997769</v>
          </cell>
          <cell r="AX49">
            <v>142.97797638046606</v>
          </cell>
          <cell r="AY49">
            <v>146.66453878072139</v>
          </cell>
          <cell r="AZ49">
            <v>147.73380146824135</v>
          </cell>
          <cell r="BA49">
            <v>149.44142993935532</v>
          </cell>
          <cell r="BB49">
            <v>151.81934248324296</v>
          </cell>
          <cell r="BC49">
            <v>151.81934248324296</v>
          </cell>
          <cell r="BD49">
            <v>151.81934248324296</v>
          </cell>
          <cell r="BE49">
            <v>151.81934248324296</v>
          </cell>
          <cell r="BF49">
            <v>157.96361315033519</v>
          </cell>
          <cell r="BG49">
            <v>158.79348866900742</v>
          </cell>
          <cell r="BH49">
            <v>161.50654324928192</v>
          </cell>
          <cell r="BI49">
            <v>165.2</v>
          </cell>
          <cell r="BJ49">
            <v>178.12001276731573</v>
          </cell>
        </row>
        <row r="50">
          <cell r="A50" t="str">
            <v>INDEC-CM - 44826-12</v>
          </cell>
          <cell r="B50">
            <v>44826</v>
          </cell>
          <cell r="C50" t="str">
            <v>-</v>
          </cell>
          <cell r="D50">
            <v>12</v>
          </cell>
          <cell r="E50" t="str">
            <v>Calefón de tiro natural</v>
          </cell>
          <cell r="H50">
            <v>771.3</v>
          </cell>
          <cell r="I50">
            <v>846.1</v>
          </cell>
          <cell r="J50">
            <v>854.7</v>
          </cell>
          <cell r="K50">
            <v>891.3</v>
          </cell>
          <cell r="L50">
            <v>919.5</v>
          </cell>
          <cell r="M50">
            <v>970.7</v>
          </cell>
          <cell r="N50">
            <v>973.1</v>
          </cell>
          <cell r="O50">
            <v>994.1</v>
          </cell>
          <cell r="P50">
            <v>1040.0999999999999</v>
          </cell>
          <cell r="Q50">
            <v>1044.5</v>
          </cell>
          <cell r="R50">
            <v>1063.0999999999999</v>
          </cell>
          <cell r="S50">
            <v>1081.8</v>
          </cell>
          <cell r="T50">
            <v>1081.8</v>
          </cell>
          <cell r="U50">
            <v>1087.7</v>
          </cell>
          <cell r="V50">
            <v>1101.9000000000001</v>
          </cell>
          <cell r="W50">
            <v>1101.9000000000001</v>
          </cell>
          <cell r="X50">
            <v>1143.5999999999999</v>
          </cell>
          <cell r="Y50">
            <v>1155.4000000000001</v>
          </cell>
          <cell r="Z50">
            <v>1155.4000000000001</v>
          </cell>
          <cell r="AA50">
            <v>1198.4000000000001</v>
          </cell>
          <cell r="AB50">
            <v>1205.0999999999999</v>
          </cell>
          <cell r="AC50">
            <v>1205.0999999999999</v>
          </cell>
          <cell r="AD50">
            <v>100</v>
          </cell>
          <cell r="AE50">
            <v>102.97070782507677</v>
          </cell>
          <cell r="AF50">
            <v>106.02439631565848</v>
          </cell>
          <cell r="AG50">
            <v>109.44319973446188</v>
          </cell>
          <cell r="AH50">
            <v>115.28503858600946</v>
          </cell>
          <cell r="AI50">
            <v>117.35955522363288</v>
          </cell>
          <cell r="AJ50">
            <v>123.25948054103394</v>
          </cell>
          <cell r="AK50">
            <v>125.96465023649488</v>
          </cell>
          <cell r="AL50">
            <v>125.96465023649488</v>
          </cell>
          <cell r="AM50">
            <v>129.02663679362706</v>
          </cell>
          <cell r="AN50">
            <v>129.59090531906062</v>
          </cell>
          <cell r="AO50">
            <v>128.51215666749644</v>
          </cell>
          <cell r="AP50">
            <v>129.77346278317148</v>
          </cell>
          <cell r="AQ50">
            <v>132.68608414239478</v>
          </cell>
          <cell r="AR50">
            <v>134.32080325284204</v>
          </cell>
          <cell r="AS50">
            <v>134.95975437723004</v>
          </cell>
          <cell r="AT50">
            <v>134.95975437723004</v>
          </cell>
          <cell r="AU50">
            <v>136.20446435980412</v>
          </cell>
          <cell r="AV50">
            <v>136.86001161729311</v>
          </cell>
          <cell r="AW50">
            <v>139.25815285038581</v>
          </cell>
          <cell r="AX50">
            <v>140.28711310264703</v>
          </cell>
          <cell r="AY50">
            <v>134.07186125632722</v>
          </cell>
          <cell r="AZ50">
            <v>135.30827317235077</v>
          </cell>
          <cell r="BA50">
            <v>140.39498796780342</v>
          </cell>
          <cell r="BB50">
            <v>143.24952286117323</v>
          </cell>
          <cell r="BC50">
            <v>144.41955024479287</v>
          </cell>
          <cell r="BD50">
            <v>144.41955024479287</v>
          </cell>
          <cell r="BE50">
            <v>144.41955024479287</v>
          </cell>
          <cell r="BF50">
            <v>147.89644012944973</v>
          </cell>
          <cell r="BG50">
            <v>151.63057007717191</v>
          </cell>
          <cell r="BH50">
            <v>157.24836113185617</v>
          </cell>
          <cell r="BI50">
            <v>163.9</v>
          </cell>
          <cell r="BJ50">
            <v>172.8570243133349</v>
          </cell>
        </row>
        <row r="51">
          <cell r="A51" t="str">
            <v>INDEC-CM - 42911-21</v>
          </cell>
          <cell r="B51">
            <v>42911</v>
          </cell>
          <cell r="C51" t="str">
            <v>-</v>
          </cell>
          <cell r="D51">
            <v>21</v>
          </cell>
          <cell r="E51" t="str">
            <v>Canilla de bronce</v>
          </cell>
          <cell r="H51">
            <v>1402.3</v>
          </cell>
          <cell r="I51">
            <v>1615.1</v>
          </cell>
          <cell r="J51">
            <v>1658.5</v>
          </cell>
          <cell r="K51">
            <v>1741.7</v>
          </cell>
          <cell r="L51">
            <v>1752.7</v>
          </cell>
          <cell r="M51">
            <v>1731.3</v>
          </cell>
          <cell r="N51">
            <v>1780.9</v>
          </cell>
          <cell r="O51">
            <v>1836.1</v>
          </cell>
          <cell r="P51">
            <v>1892.6</v>
          </cell>
          <cell r="Q51">
            <v>2004.5</v>
          </cell>
          <cell r="R51">
            <v>2012.9</v>
          </cell>
          <cell r="S51">
            <v>2079.1</v>
          </cell>
          <cell r="T51">
            <v>2095</v>
          </cell>
          <cell r="U51">
            <v>2108.6</v>
          </cell>
          <cell r="V51">
            <v>2176.6999999999998</v>
          </cell>
          <cell r="W51">
            <v>2193.5</v>
          </cell>
          <cell r="X51">
            <v>2241.3000000000002</v>
          </cell>
          <cell r="Y51">
            <v>2242</v>
          </cell>
          <cell r="Z51">
            <v>2304.1999999999998</v>
          </cell>
          <cell r="AA51">
            <v>2290.6</v>
          </cell>
          <cell r="AB51">
            <v>2334.8000000000002</v>
          </cell>
          <cell r="AC51">
            <v>2407.5</v>
          </cell>
          <cell r="AD51">
            <v>100</v>
          </cell>
          <cell r="AE51">
            <v>104.63136033229492</v>
          </cell>
          <cell r="AF51">
            <v>112.41121495327104</v>
          </cell>
          <cell r="AG51">
            <v>118.87019730010387</v>
          </cell>
          <cell r="AH51">
            <v>122.59605399792318</v>
          </cell>
          <cell r="AI51">
            <v>126.57528556593979</v>
          </cell>
          <cell r="AJ51">
            <v>129.07995846313602</v>
          </cell>
          <cell r="AK51">
            <v>130.02699896157841</v>
          </cell>
          <cell r="AL51">
            <v>130.14330218068537</v>
          </cell>
          <cell r="AM51">
            <v>131.11111111111114</v>
          </cell>
          <cell r="AN51">
            <v>137.78193146417448</v>
          </cell>
          <cell r="AO51">
            <v>137.54517133956389</v>
          </cell>
          <cell r="AP51">
            <v>139.55970924195225</v>
          </cell>
          <cell r="AQ51">
            <v>139.55555555555557</v>
          </cell>
          <cell r="AR51">
            <v>141.10072689511944</v>
          </cell>
          <cell r="AS51">
            <v>141.04257528556596</v>
          </cell>
          <cell r="AT51">
            <v>139.44340602284529</v>
          </cell>
          <cell r="AU51">
            <v>142.49221183800626</v>
          </cell>
          <cell r="AV51">
            <v>140.33229491173418</v>
          </cell>
          <cell r="AW51">
            <v>149.4496365524403</v>
          </cell>
          <cell r="AX51">
            <v>149.43717549325027</v>
          </cell>
          <cell r="AY51">
            <v>151.6760124610592</v>
          </cell>
          <cell r="AZ51">
            <v>154.06022845275186</v>
          </cell>
          <cell r="BA51">
            <v>156.12461059190034</v>
          </cell>
          <cell r="BB51">
            <v>156.12461059190034</v>
          </cell>
          <cell r="BC51">
            <v>159.01973001038425</v>
          </cell>
          <cell r="BD51">
            <v>164.71858774662513</v>
          </cell>
          <cell r="BE51">
            <v>169.51194184839045</v>
          </cell>
          <cell r="BF51">
            <v>172.3239875389408</v>
          </cell>
          <cell r="BG51">
            <v>177.24610591900313</v>
          </cell>
          <cell r="BH51">
            <v>177.24610591900313</v>
          </cell>
          <cell r="BI51">
            <v>195.1</v>
          </cell>
          <cell r="BJ51">
            <v>206.17653167185884</v>
          </cell>
        </row>
        <row r="52">
          <cell r="A52" t="str">
            <v>INDEC-CM - 41277-21</v>
          </cell>
          <cell r="B52">
            <v>41277</v>
          </cell>
          <cell r="C52" t="str">
            <v>-</v>
          </cell>
          <cell r="D52">
            <v>21</v>
          </cell>
          <cell r="E52" t="str">
            <v>Caño de acero para instalaciones eléctricas</v>
          </cell>
          <cell r="H52">
            <v>897.2</v>
          </cell>
          <cell r="I52">
            <v>1013.8</v>
          </cell>
          <cell r="J52">
            <v>1052</v>
          </cell>
          <cell r="K52">
            <v>1081.5999999999999</v>
          </cell>
          <cell r="L52">
            <v>1107.3</v>
          </cell>
          <cell r="M52">
            <v>1129.3</v>
          </cell>
          <cell r="N52">
            <v>1145.5</v>
          </cell>
          <cell r="O52">
            <v>1158.2</v>
          </cell>
          <cell r="P52">
            <v>1208.7</v>
          </cell>
          <cell r="Q52">
            <v>1242</v>
          </cell>
          <cell r="R52">
            <v>1262.0999999999999</v>
          </cell>
          <cell r="S52">
            <v>1262.0999999999999</v>
          </cell>
          <cell r="T52">
            <v>1279.9000000000001</v>
          </cell>
          <cell r="U52">
            <v>1344.8</v>
          </cell>
          <cell r="V52">
            <v>1344</v>
          </cell>
          <cell r="W52">
            <v>1358.4</v>
          </cell>
          <cell r="X52">
            <v>1361.9</v>
          </cell>
          <cell r="Y52">
            <v>1382.6</v>
          </cell>
          <cell r="Z52">
            <v>1387.8</v>
          </cell>
          <cell r="AA52">
            <v>1391.5</v>
          </cell>
          <cell r="AB52">
            <v>1445.5</v>
          </cell>
          <cell r="AC52">
            <v>1446.8</v>
          </cell>
          <cell r="AD52">
            <v>100</v>
          </cell>
          <cell r="AE52">
            <v>101.16809510644181</v>
          </cell>
          <cell r="AF52">
            <v>114.19684821675423</v>
          </cell>
          <cell r="AG52">
            <v>124.88941111418302</v>
          </cell>
          <cell r="AH52">
            <v>126.43765551562068</v>
          </cell>
          <cell r="AI52">
            <v>126.82471661598009</v>
          </cell>
          <cell r="AJ52">
            <v>128.7876693392314</v>
          </cell>
          <cell r="AK52">
            <v>129.26458390931711</v>
          </cell>
          <cell r="AL52">
            <v>130.35664915675974</v>
          </cell>
          <cell r="AM52">
            <v>132.43019076582803</v>
          </cell>
          <cell r="AN52">
            <v>130.60547414984794</v>
          </cell>
          <cell r="AO52">
            <v>131.9394525850152</v>
          </cell>
          <cell r="AP52">
            <v>136.63256842687306</v>
          </cell>
          <cell r="AQ52">
            <v>134.92535250207351</v>
          </cell>
          <cell r="AR52">
            <v>136.86756980923414</v>
          </cell>
          <cell r="AS52">
            <v>139.71523361902123</v>
          </cell>
          <cell r="AT52">
            <v>146.3436549626762</v>
          </cell>
          <cell r="AU52">
            <v>146.06718274813375</v>
          </cell>
          <cell r="AV52">
            <v>148.90793475255728</v>
          </cell>
          <cell r="AW52">
            <v>151.10588885816966</v>
          </cell>
          <cell r="AX52">
            <v>156.91871716892447</v>
          </cell>
          <cell r="AY52">
            <v>164.59082112247714</v>
          </cell>
          <cell r="AZ52">
            <v>166.28421343654958</v>
          </cell>
          <cell r="BA52">
            <v>168.44069670998059</v>
          </cell>
          <cell r="BB52">
            <v>175.26264860381525</v>
          </cell>
          <cell r="BC52">
            <v>174.82029306054736</v>
          </cell>
          <cell r="BD52">
            <v>170.38291401714119</v>
          </cell>
          <cell r="BE52">
            <v>178.58722698368805</v>
          </cell>
          <cell r="BF52">
            <v>191.4984794028199</v>
          </cell>
          <cell r="BG52">
            <v>197.81586950511462</v>
          </cell>
          <cell r="BH52">
            <v>203.98119988941099</v>
          </cell>
          <cell r="BI52">
            <v>224.5</v>
          </cell>
          <cell r="BJ52">
            <v>253.58031517832447</v>
          </cell>
        </row>
        <row r="53">
          <cell r="A53" t="str">
            <v>INDEC-CM - 41277-11</v>
          </cell>
          <cell r="B53">
            <v>41277</v>
          </cell>
          <cell r="C53" t="str">
            <v>-</v>
          </cell>
          <cell r="D53">
            <v>11</v>
          </cell>
          <cell r="E53" t="str">
            <v>Caño de chapa galvanizada</v>
          </cell>
          <cell r="H53">
            <v>826.6</v>
          </cell>
          <cell r="I53">
            <v>983.7</v>
          </cell>
          <cell r="J53">
            <v>1021.2</v>
          </cell>
          <cell r="K53">
            <v>1064.4000000000001</v>
          </cell>
          <cell r="L53">
            <v>1086.2</v>
          </cell>
          <cell r="M53">
            <v>1104.4000000000001</v>
          </cell>
          <cell r="N53">
            <v>1096.0999999999999</v>
          </cell>
          <cell r="O53">
            <v>1132.5999999999999</v>
          </cell>
          <cell r="P53">
            <v>1158</v>
          </cell>
          <cell r="Q53">
            <v>1172.2</v>
          </cell>
          <cell r="R53">
            <v>1177.5</v>
          </cell>
          <cell r="S53">
            <v>1182.8</v>
          </cell>
          <cell r="T53">
            <v>1182.0999999999999</v>
          </cell>
          <cell r="U53">
            <v>1197.7</v>
          </cell>
          <cell r="V53">
            <v>1233.2</v>
          </cell>
          <cell r="W53">
            <v>1233</v>
          </cell>
          <cell r="X53">
            <v>1237.3</v>
          </cell>
          <cell r="Y53">
            <v>1244.5999999999999</v>
          </cell>
          <cell r="Z53">
            <v>1252.8</v>
          </cell>
          <cell r="AA53">
            <v>1284.7</v>
          </cell>
          <cell r="AB53">
            <v>1302.4000000000001</v>
          </cell>
          <cell r="AC53">
            <v>1309.5</v>
          </cell>
          <cell r="AD53">
            <v>100</v>
          </cell>
          <cell r="AE53">
            <v>104.12371134020619</v>
          </cell>
          <cell r="AF53">
            <v>118.15196639938908</v>
          </cell>
          <cell r="AG53">
            <v>128.20924016800311</v>
          </cell>
          <cell r="AH53">
            <v>127.62122947689963</v>
          </cell>
          <cell r="AI53">
            <v>130.17945780832386</v>
          </cell>
          <cell r="AJ53">
            <v>130.11836578846896</v>
          </cell>
          <cell r="AK53">
            <v>132.47804505536473</v>
          </cell>
          <cell r="AL53">
            <v>130.71401298205433</v>
          </cell>
          <cell r="AM53">
            <v>134.12752959144723</v>
          </cell>
          <cell r="AN53">
            <v>134.79954180985121</v>
          </cell>
          <cell r="AO53">
            <v>137.10576555937394</v>
          </cell>
          <cell r="AP53">
            <v>142.07712867506694</v>
          </cell>
          <cell r="AQ53">
            <v>143.55097365406655</v>
          </cell>
          <cell r="AR53">
            <v>145.10882016036666</v>
          </cell>
          <cell r="AS53">
            <v>145.88010691103483</v>
          </cell>
          <cell r="AT53">
            <v>147.4684994272624</v>
          </cell>
          <cell r="AU53">
            <v>148.36197021764042</v>
          </cell>
          <cell r="AV53">
            <v>149.76708667430327</v>
          </cell>
          <cell r="AW53">
            <v>150.67583046964498</v>
          </cell>
          <cell r="AX53">
            <v>151.17983963344798</v>
          </cell>
          <cell r="AY53">
            <v>153.44024436807953</v>
          </cell>
          <cell r="AZ53">
            <v>155.0057273768615</v>
          </cell>
          <cell r="BA53">
            <v>156.21229476899589</v>
          </cell>
          <cell r="BB53">
            <v>157.53340969835827</v>
          </cell>
          <cell r="BC53">
            <v>158.65597556319216</v>
          </cell>
          <cell r="BD53">
            <v>161.71057655593748</v>
          </cell>
          <cell r="BE53">
            <v>170.37800687285235</v>
          </cell>
          <cell r="BF53">
            <v>172.56204658266526</v>
          </cell>
          <cell r="BG53">
            <v>175.38755250095468</v>
          </cell>
          <cell r="BH53">
            <v>177.59450171821317</v>
          </cell>
          <cell r="BI53">
            <v>194.2</v>
          </cell>
          <cell r="BJ53">
            <v>222.65750286368859</v>
          </cell>
        </row>
        <row r="54">
          <cell r="A54" t="str">
            <v>INDEC-CM - 41516-11</v>
          </cell>
          <cell r="B54">
            <v>41516</v>
          </cell>
          <cell r="C54" t="str">
            <v>-</v>
          </cell>
          <cell r="D54">
            <v>11</v>
          </cell>
          <cell r="E54" t="str">
            <v>Caño de cobre de  0,013 m</v>
          </cell>
          <cell r="H54">
            <v>1428.9</v>
          </cell>
          <cell r="I54">
            <v>1534.8</v>
          </cell>
          <cell r="J54">
            <v>1716</v>
          </cell>
          <cell r="K54">
            <v>1770</v>
          </cell>
          <cell r="L54">
            <v>1770</v>
          </cell>
          <cell r="M54">
            <v>1763.6</v>
          </cell>
          <cell r="N54">
            <v>1764.5</v>
          </cell>
          <cell r="O54">
            <v>1794.3</v>
          </cell>
          <cell r="P54">
            <v>1817.6</v>
          </cell>
          <cell r="Q54">
            <v>1885.7</v>
          </cell>
          <cell r="R54">
            <v>1885.7</v>
          </cell>
          <cell r="S54">
            <v>1897.6</v>
          </cell>
          <cell r="T54">
            <v>1890.8</v>
          </cell>
          <cell r="U54">
            <v>1890.8</v>
          </cell>
          <cell r="V54">
            <v>1890.8</v>
          </cell>
          <cell r="W54">
            <v>1890.8</v>
          </cell>
          <cell r="X54">
            <v>1890.8</v>
          </cell>
          <cell r="Y54">
            <v>1920.3</v>
          </cell>
          <cell r="Z54">
            <v>2028.5</v>
          </cell>
          <cell r="AA54">
            <v>2028.5</v>
          </cell>
          <cell r="AB54">
            <v>2020.3</v>
          </cell>
          <cell r="AC54">
            <v>2026.3</v>
          </cell>
          <cell r="AD54">
            <v>100</v>
          </cell>
          <cell r="AE54">
            <v>104.90055766668311</v>
          </cell>
          <cell r="AF54">
            <v>103.96288802250406</v>
          </cell>
          <cell r="AG54">
            <v>105.74939544983469</v>
          </cell>
          <cell r="AH54">
            <v>109.04110941124219</v>
          </cell>
          <cell r="AI54">
            <v>118.97547253614968</v>
          </cell>
          <cell r="AJ54">
            <v>123.13576469427038</v>
          </cell>
          <cell r="AK54">
            <v>120.97418940926816</v>
          </cell>
          <cell r="AL54">
            <v>121.34925726693976</v>
          </cell>
          <cell r="AM54">
            <v>121.26536050930268</v>
          </cell>
          <cell r="AN54">
            <v>121.25549030252186</v>
          </cell>
          <cell r="AO54">
            <v>128.02645215417263</v>
          </cell>
          <cell r="AP54">
            <v>128.02645215417263</v>
          </cell>
          <cell r="AQ54">
            <v>129.5267235848591</v>
          </cell>
          <cell r="AR54">
            <v>129.5267235848591</v>
          </cell>
          <cell r="AS54">
            <v>129.8721808221882</v>
          </cell>
          <cell r="AT54">
            <v>130.57790060701771</v>
          </cell>
          <cell r="AU54">
            <v>136.25326950599614</v>
          </cell>
          <cell r="AV54">
            <v>136.25820460938655</v>
          </cell>
          <cell r="AW54">
            <v>138.40990968760792</v>
          </cell>
          <cell r="AX54">
            <v>139.06627843853326</v>
          </cell>
          <cell r="AY54">
            <v>142.72319005083153</v>
          </cell>
          <cell r="AZ54">
            <v>146.18269752751317</v>
          </cell>
          <cell r="BA54">
            <v>157.54330553225088</v>
          </cell>
          <cell r="BB54">
            <v>165.56284854167691</v>
          </cell>
          <cell r="BC54">
            <v>166.7670137689384</v>
          </cell>
          <cell r="BD54">
            <v>168.22286926911113</v>
          </cell>
          <cell r="BE54">
            <v>177.81177515668949</v>
          </cell>
          <cell r="BF54">
            <v>177.81177515668949</v>
          </cell>
          <cell r="BG54">
            <v>194.94645412821396</v>
          </cell>
          <cell r="BH54">
            <v>196.60464886739376</v>
          </cell>
          <cell r="BI54">
            <v>217.6</v>
          </cell>
          <cell r="BJ54">
            <v>222.93836055865361</v>
          </cell>
        </row>
        <row r="55">
          <cell r="A55" t="str">
            <v>INDEC-CM - 41516-12</v>
          </cell>
          <cell r="B55">
            <v>41516</v>
          </cell>
          <cell r="C55" t="str">
            <v>-</v>
          </cell>
          <cell r="D55">
            <v>12</v>
          </cell>
          <cell r="E55" t="str">
            <v>Caño de cobre de 0,019 m</v>
          </cell>
          <cell r="H55">
            <v>1582.9</v>
          </cell>
          <cell r="I55">
            <v>1826.6</v>
          </cell>
          <cell r="J55">
            <v>2017.9</v>
          </cell>
          <cell r="K55">
            <v>2064.3000000000002</v>
          </cell>
          <cell r="L55">
            <v>2043.5</v>
          </cell>
          <cell r="M55">
            <v>2052.5</v>
          </cell>
          <cell r="N55">
            <v>2031.2</v>
          </cell>
          <cell r="O55">
            <v>2094.3000000000002</v>
          </cell>
          <cell r="P55">
            <v>2117.8000000000002</v>
          </cell>
          <cell r="Q55">
            <v>2182.1999999999998</v>
          </cell>
          <cell r="R55">
            <v>2182.1999999999998</v>
          </cell>
          <cell r="S55">
            <v>2197</v>
          </cell>
          <cell r="T55">
            <v>2197</v>
          </cell>
          <cell r="U55">
            <v>2218.5</v>
          </cell>
          <cell r="V55">
            <v>2218.5</v>
          </cell>
          <cell r="W55">
            <v>2218.5</v>
          </cell>
          <cell r="X55">
            <v>2193.6</v>
          </cell>
          <cell r="Y55">
            <v>2208.6999999999998</v>
          </cell>
          <cell r="Z55">
            <v>2304.1</v>
          </cell>
          <cell r="AA55">
            <v>2304.1</v>
          </cell>
          <cell r="AB55">
            <v>2320.1999999999998</v>
          </cell>
          <cell r="AC55">
            <v>2320.1999999999998</v>
          </cell>
          <cell r="AD55">
            <v>100</v>
          </cell>
          <cell r="AE55">
            <v>104.28411343849669</v>
          </cell>
          <cell r="AF55">
            <v>101.9868976812344</v>
          </cell>
          <cell r="AG55">
            <v>104.4091026635635</v>
          </cell>
          <cell r="AH55">
            <v>104.4091026635635</v>
          </cell>
          <cell r="AI55">
            <v>105.0857684682355</v>
          </cell>
          <cell r="AJ55">
            <v>108.93888457891562</v>
          </cell>
          <cell r="AK55">
            <v>108.93457460563745</v>
          </cell>
          <cell r="AL55">
            <v>108.93888457891562</v>
          </cell>
          <cell r="AM55">
            <v>108.93888457891562</v>
          </cell>
          <cell r="AN55">
            <v>108.93457460563745</v>
          </cell>
          <cell r="AO55">
            <v>114.85216791655894</v>
          </cell>
          <cell r="AP55">
            <v>114.85216791655894</v>
          </cell>
          <cell r="AQ55">
            <v>114.85216791655894</v>
          </cell>
          <cell r="AR55">
            <v>114.85216791655894</v>
          </cell>
          <cell r="AS55">
            <v>114.85216791655894</v>
          </cell>
          <cell r="AT55">
            <v>113.53762606671842</v>
          </cell>
          <cell r="AU55">
            <v>117.30023273855704</v>
          </cell>
          <cell r="AV55">
            <v>118.04154814240155</v>
          </cell>
          <cell r="AW55">
            <v>118.37772605809845</v>
          </cell>
          <cell r="AX55">
            <v>118.37772605809845</v>
          </cell>
          <cell r="AY55">
            <v>118.37772605809845</v>
          </cell>
          <cell r="AZ55">
            <v>127.65709852598914</v>
          </cell>
          <cell r="BA55">
            <v>129.11386949400912</v>
          </cell>
          <cell r="BB55">
            <v>139.3759158693216</v>
          </cell>
          <cell r="BC55">
            <v>139.3759158693216</v>
          </cell>
          <cell r="BD55">
            <v>146.97008878544949</v>
          </cell>
          <cell r="BE55">
            <v>154.95215929661231</v>
          </cell>
          <cell r="BF55">
            <v>154.95215929661231</v>
          </cell>
          <cell r="BG55">
            <v>170.57581242996289</v>
          </cell>
          <cell r="BH55">
            <v>173.24799586242563</v>
          </cell>
          <cell r="BI55">
            <v>183.1</v>
          </cell>
          <cell r="BJ55">
            <v>189.38884578915608</v>
          </cell>
        </row>
        <row r="56">
          <cell r="A56" t="str">
            <v>INDEC-CM - 41273-11</v>
          </cell>
          <cell r="B56">
            <v>41273</v>
          </cell>
          <cell r="C56" t="str">
            <v>-</v>
          </cell>
          <cell r="D56">
            <v>11</v>
          </cell>
          <cell r="E56" t="str">
            <v>Caño de hierro fundido de  0,064 m</v>
          </cell>
          <cell r="H56">
            <v>1360.9</v>
          </cell>
          <cell r="I56">
            <v>1412.2</v>
          </cell>
          <cell r="J56">
            <v>1520.9</v>
          </cell>
          <cell r="K56">
            <v>1549</v>
          </cell>
          <cell r="L56">
            <v>1579.5</v>
          </cell>
          <cell r="M56">
            <v>1663.9</v>
          </cell>
          <cell r="N56">
            <v>1686.6</v>
          </cell>
          <cell r="O56">
            <v>1742.4</v>
          </cell>
          <cell r="P56">
            <v>1761.6</v>
          </cell>
          <cell r="Q56">
            <v>1761.2</v>
          </cell>
          <cell r="R56">
            <v>1869.5</v>
          </cell>
          <cell r="S56">
            <v>1869.5</v>
          </cell>
          <cell r="T56">
            <v>1937.1</v>
          </cell>
          <cell r="U56">
            <v>1937.1</v>
          </cell>
          <cell r="V56">
            <v>2007</v>
          </cell>
          <cell r="W56">
            <v>2120.9</v>
          </cell>
          <cell r="X56">
            <v>2120.9</v>
          </cell>
          <cell r="Y56">
            <v>2128.8000000000002</v>
          </cell>
          <cell r="Z56">
            <v>2248.9</v>
          </cell>
          <cell r="AA56">
            <v>2274.6</v>
          </cell>
          <cell r="AB56">
            <v>2308.1</v>
          </cell>
          <cell r="AC56">
            <v>2347.6999999999998</v>
          </cell>
          <cell r="AD56">
            <v>100</v>
          </cell>
          <cell r="AE56">
            <v>106.18903607786345</v>
          </cell>
          <cell r="AF56">
            <v>107.30928142437281</v>
          </cell>
          <cell r="AG56">
            <v>114.79320185713679</v>
          </cell>
          <cell r="AH56">
            <v>114.78894236912726</v>
          </cell>
          <cell r="AI56">
            <v>114.79320185713678</v>
          </cell>
          <cell r="AJ56">
            <v>121.68931294458407</v>
          </cell>
          <cell r="AK56">
            <v>123.23124760403802</v>
          </cell>
          <cell r="AL56">
            <v>123.23124760403802</v>
          </cell>
          <cell r="AM56">
            <v>123.23124760403802</v>
          </cell>
          <cell r="AN56">
            <v>123.23124760403802</v>
          </cell>
          <cell r="AO56">
            <v>123.23124760403802</v>
          </cell>
          <cell r="AP56">
            <v>123.2099501639903</v>
          </cell>
          <cell r="AQ56">
            <v>123.231247604038</v>
          </cell>
          <cell r="AR56">
            <v>123.231247604038</v>
          </cell>
          <cell r="AS56">
            <v>125.73582655364827</v>
          </cell>
          <cell r="AT56">
            <v>125.10968181624568</v>
          </cell>
          <cell r="AU56">
            <v>137.24496315542871</v>
          </cell>
          <cell r="AV56">
            <v>137.24496315542871</v>
          </cell>
          <cell r="AW56">
            <v>137.24496315542871</v>
          </cell>
          <cell r="AX56">
            <v>137.22792520339055</v>
          </cell>
          <cell r="AY56">
            <v>137.24496315542871</v>
          </cell>
          <cell r="AZ56">
            <v>143.63419516974059</v>
          </cell>
          <cell r="BA56">
            <v>143.63419516974059</v>
          </cell>
          <cell r="BB56">
            <v>143.63419516974059</v>
          </cell>
          <cell r="BC56">
            <v>143.59160028964519</v>
          </cell>
          <cell r="BD56">
            <v>152.03816501256549</v>
          </cell>
          <cell r="BE56">
            <v>152.89006261447375</v>
          </cell>
          <cell r="BF56">
            <v>155.72262214081869</v>
          </cell>
          <cell r="BG56">
            <v>156.62137411083188</v>
          </cell>
          <cell r="BH56">
            <v>157.43493632065426</v>
          </cell>
          <cell r="BI56">
            <v>159.4</v>
          </cell>
          <cell r="BJ56">
            <v>175.11181156025046</v>
          </cell>
        </row>
        <row r="57">
          <cell r="A57" t="str">
            <v>INDEC-CM - 41273-12</v>
          </cell>
          <cell r="B57">
            <v>41273</v>
          </cell>
          <cell r="C57" t="str">
            <v>-</v>
          </cell>
          <cell r="D57">
            <v>12</v>
          </cell>
          <cell r="E57" t="str">
            <v>Caño de hierro fundido de  0,100 m</v>
          </cell>
          <cell r="H57">
            <v>908.2</v>
          </cell>
          <cell r="I57">
            <v>908.2</v>
          </cell>
          <cell r="J57">
            <v>999.5</v>
          </cell>
          <cell r="K57">
            <v>999.5</v>
          </cell>
          <cell r="L57">
            <v>1034.5</v>
          </cell>
          <cell r="M57">
            <v>1094.9000000000001</v>
          </cell>
          <cell r="N57">
            <v>1128</v>
          </cell>
          <cell r="O57">
            <v>1131.9000000000001</v>
          </cell>
          <cell r="P57">
            <v>1159.9000000000001</v>
          </cell>
          <cell r="Q57">
            <v>1159.9000000000001</v>
          </cell>
          <cell r="R57">
            <v>1239.9000000000001</v>
          </cell>
          <cell r="S57">
            <v>1239.9000000000001</v>
          </cell>
          <cell r="T57">
            <v>1317</v>
          </cell>
          <cell r="U57">
            <v>1317</v>
          </cell>
          <cell r="V57">
            <v>1390.5</v>
          </cell>
          <cell r="W57">
            <v>1464.7</v>
          </cell>
          <cell r="X57">
            <v>1464.7</v>
          </cell>
          <cell r="Y57">
            <v>1472.5</v>
          </cell>
          <cell r="Z57">
            <v>1554.6</v>
          </cell>
          <cell r="AA57">
            <v>1580.2</v>
          </cell>
          <cell r="AB57">
            <v>1678.8</v>
          </cell>
          <cell r="AC57">
            <v>1678.4</v>
          </cell>
          <cell r="AD57">
            <v>100</v>
          </cell>
          <cell r="AE57">
            <v>106.17850333651096</v>
          </cell>
          <cell r="AF57">
            <v>102.69899904671115</v>
          </cell>
          <cell r="AG57">
            <v>112.25571973307912</v>
          </cell>
          <cell r="AH57">
            <v>112.23784556720686</v>
          </cell>
          <cell r="AI57">
            <v>112.23784556720686</v>
          </cell>
          <cell r="AJ57">
            <v>119.00619637750239</v>
          </cell>
          <cell r="AK57">
            <v>121.1749285033365</v>
          </cell>
          <cell r="AL57">
            <v>121.1749285033365</v>
          </cell>
          <cell r="AM57">
            <v>121.1749285033365</v>
          </cell>
          <cell r="AN57">
            <v>121.1749285033365</v>
          </cell>
          <cell r="AO57">
            <v>121.1749285033365</v>
          </cell>
          <cell r="AP57">
            <v>121.1749285033365</v>
          </cell>
          <cell r="AQ57">
            <v>121.1749285033365</v>
          </cell>
          <cell r="AR57">
            <v>121.1749285033365</v>
          </cell>
          <cell r="AS57">
            <v>123.77859866539561</v>
          </cell>
          <cell r="AT57">
            <v>123.16491897044803</v>
          </cell>
          <cell r="AU57">
            <v>134.06220209723543</v>
          </cell>
          <cell r="AV57">
            <v>134.06220209723543</v>
          </cell>
          <cell r="AW57">
            <v>134.06220209723543</v>
          </cell>
          <cell r="AX57">
            <v>134.06220209723543</v>
          </cell>
          <cell r="AY57">
            <v>134.06220209723543</v>
          </cell>
          <cell r="AZ57">
            <v>140.51477597712102</v>
          </cell>
          <cell r="BA57">
            <v>140.51477597712102</v>
          </cell>
          <cell r="BB57">
            <v>140.51477597712102</v>
          </cell>
          <cell r="BC57">
            <v>140.47306959008574</v>
          </cell>
          <cell r="BD57">
            <v>149.57697807435648</v>
          </cell>
          <cell r="BE57">
            <v>156.31553860819824</v>
          </cell>
          <cell r="BF57">
            <v>159.05624404194467</v>
          </cell>
          <cell r="BG57">
            <v>160.62321258341274</v>
          </cell>
          <cell r="BH57">
            <v>161.56458531935172</v>
          </cell>
          <cell r="BI57">
            <v>164.9</v>
          </cell>
          <cell r="BJ57">
            <v>175.63751191611055</v>
          </cell>
        </row>
        <row r="58">
          <cell r="A58" t="str">
            <v>INDEC-CM - 41277-41</v>
          </cell>
          <cell r="B58">
            <v>41277</v>
          </cell>
          <cell r="C58" t="str">
            <v>-</v>
          </cell>
          <cell r="D58">
            <v>41</v>
          </cell>
          <cell r="E58" t="str">
            <v>Caño de hierro galvanizado</v>
          </cell>
          <cell r="H58">
            <v>1639</v>
          </cell>
          <cell r="I58">
            <v>1782.1</v>
          </cell>
          <cell r="J58">
            <v>1797.4</v>
          </cell>
          <cell r="K58">
            <v>1808.8</v>
          </cell>
          <cell r="L58">
            <v>1856.6</v>
          </cell>
          <cell r="M58">
            <v>1865.2</v>
          </cell>
          <cell r="N58">
            <v>1845.2</v>
          </cell>
          <cell r="O58">
            <v>1874</v>
          </cell>
          <cell r="P58">
            <v>1912.7</v>
          </cell>
          <cell r="Q58">
            <v>1943</v>
          </cell>
          <cell r="R58">
            <v>1965</v>
          </cell>
          <cell r="S58">
            <v>1965</v>
          </cell>
          <cell r="T58">
            <v>1978.2</v>
          </cell>
          <cell r="U58">
            <v>1984</v>
          </cell>
          <cell r="V58">
            <v>2024.2</v>
          </cell>
          <cell r="W58">
            <v>2028.4</v>
          </cell>
          <cell r="X58">
            <v>2021.6</v>
          </cell>
          <cell r="Y58">
            <v>2053.4</v>
          </cell>
          <cell r="Z58">
            <v>2083.8000000000002</v>
          </cell>
          <cell r="AA58">
            <v>2106.6</v>
          </cell>
          <cell r="AB58">
            <v>2187.4</v>
          </cell>
          <cell r="AC58">
            <v>2210.4</v>
          </cell>
          <cell r="AD58">
            <v>100</v>
          </cell>
          <cell r="AE58">
            <v>102.13083604777415</v>
          </cell>
          <cell r="AF58">
            <v>122.06840390879478</v>
          </cell>
          <cell r="AG58">
            <v>118.02388707926167</v>
          </cell>
          <cell r="AH58">
            <v>121.59337676438651</v>
          </cell>
          <cell r="AI58">
            <v>123.06369887803109</v>
          </cell>
          <cell r="AJ58">
            <v>125.58360477741583</v>
          </cell>
          <cell r="AK58">
            <v>125.75099529496919</v>
          </cell>
          <cell r="AL58">
            <v>125.22167933405714</v>
          </cell>
          <cell r="AM58">
            <v>127.98136083966699</v>
          </cell>
          <cell r="AN58">
            <v>131.04867897213168</v>
          </cell>
          <cell r="AO58">
            <v>131.04415490408971</v>
          </cell>
          <cell r="AP58">
            <v>131.04867897213168</v>
          </cell>
          <cell r="AQ58">
            <v>133.60477741585228</v>
          </cell>
          <cell r="AR58">
            <v>139.08342381469413</v>
          </cell>
          <cell r="AS58">
            <v>144.39920376402458</v>
          </cell>
          <cell r="AT58">
            <v>148.42110025334776</v>
          </cell>
          <cell r="AU58">
            <v>148.32609482446611</v>
          </cell>
          <cell r="AV58">
            <v>148.32609482446611</v>
          </cell>
          <cell r="AW58">
            <v>150.24882374230901</v>
          </cell>
          <cell r="AX58">
            <v>151.70557365182768</v>
          </cell>
          <cell r="AY58">
            <v>154.66431415128474</v>
          </cell>
          <cell r="AZ58">
            <v>164.19652551574367</v>
          </cell>
          <cell r="BA58">
            <v>168.49891422366983</v>
          </cell>
          <cell r="BB58">
            <v>169.69326818675344</v>
          </cell>
          <cell r="BC58">
            <v>173.71064060803465</v>
          </cell>
          <cell r="BD58">
            <v>178.32066594281571</v>
          </cell>
          <cell r="BE58">
            <v>183.9214621787911</v>
          </cell>
          <cell r="BF58">
            <v>200.84600072385081</v>
          </cell>
          <cell r="BG58">
            <v>207.06207021353592</v>
          </cell>
          <cell r="BH58">
            <v>211.96615997104593</v>
          </cell>
          <cell r="BI58">
            <v>249.5</v>
          </cell>
          <cell r="BJ58">
            <v>274.70141150922899</v>
          </cell>
        </row>
        <row r="59">
          <cell r="A59" t="str">
            <v>INDEC-CM - 41277-31</v>
          </cell>
          <cell r="B59">
            <v>41277</v>
          </cell>
          <cell r="C59" t="str">
            <v>-</v>
          </cell>
          <cell r="D59">
            <v>31</v>
          </cell>
          <cell r="E59" t="str">
            <v>Caño de hierro negro con revestimiento epoxi</v>
          </cell>
          <cell r="H59">
            <v>746.9</v>
          </cell>
          <cell r="I59">
            <v>928.9</v>
          </cell>
          <cell r="J59">
            <v>943.9</v>
          </cell>
          <cell r="K59">
            <v>959.8</v>
          </cell>
          <cell r="L59">
            <v>964.4</v>
          </cell>
          <cell r="M59">
            <v>984.9</v>
          </cell>
          <cell r="N59">
            <v>994.7</v>
          </cell>
          <cell r="O59">
            <v>995.8</v>
          </cell>
          <cell r="P59">
            <v>1019.9</v>
          </cell>
          <cell r="Q59">
            <v>1019.9</v>
          </cell>
          <cell r="R59">
            <v>1007.8</v>
          </cell>
          <cell r="S59">
            <v>1014.1</v>
          </cell>
          <cell r="T59">
            <v>1014.1</v>
          </cell>
          <cell r="U59">
            <v>1020</v>
          </cell>
          <cell r="V59">
            <v>1028.8</v>
          </cell>
          <cell r="W59">
            <v>1028.8</v>
          </cell>
          <cell r="X59">
            <v>1033.3</v>
          </cell>
          <cell r="Y59">
            <v>1021.1</v>
          </cell>
          <cell r="Z59">
            <v>1024.0999999999999</v>
          </cell>
          <cell r="AA59">
            <v>1042</v>
          </cell>
          <cell r="AB59">
            <v>1102.5</v>
          </cell>
          <cell r="AC59">
            <v>1105.5</v>
          </cell>
          <cell r="AD59">
            <v>100</v>
          </cell>
          <cell r="AE59">
            <v>102.19810040705563</v>
          </cell>
          <cell r="AF59">
            <v>123.59113523292628</v>
          </cell>
          <cell r="AG59">
            <v>120.34373586612394</v>
          </cell>
          <cell r="AH59">
            <v>129.08186341022162</v>
          </cell>
          <cell r="AI59">
            <v>138.89642695612847</v>
          </cell>
          <cell r="AJ59">
            <v>140.15377657168705</v>
          </cell>
          <cell r="AK59">
            <v>139.86431478968794</v>
          </cell>
          <cell r="AL59">
            <v>141.36589778380824</v>
          </cell>
          <cell r="AM59">
            <v>145.33695160560833</v>
          </cell>
          <cell r="AN59">
            <v>145.64450474898234</v>
          </cell>
          <cell r="AO59">
            <v>143.59113523292626</v>
          </cell>
          <cell r="AP59">
            <v>143.22026232473991</v>
          </cell>
          <cell r="AQ59">
            <v>145.20126639529622</v>
          </cell>
          <cell r="AR59">
            <v>150.40253279059246</v>
          </cell>
          <cell r="AS59">
            <v>155.61284486657618</v>
          </cell>
          <cell r="AT59">
            <v>159.95477159656261</v>
          </cell>
          <cell r="AU59">
            <v>159.95477159656261</v>
          </cell>
          <cell r="AV59">
            <v>160.41610131162366</v>
          </cell>
          <cell r="AW59">
            <v>161.37494346449566</v>
          </cell>
          <cell r="AX59">
            <v>164.80325644504745</v>
          </cell>
          <cell r="AY59">
            <v>166.90185436454087</v>
          </cell>
          <cell r="AZ59">
            <v>176.78878335594749</v>
          </cell>
          <cell r="BA59">
            <v>178.70646766169148</v>
          </cell>
          <cell r="BB59">
            <v>181.01311623699678</v>
          </cell>
          <cell r="BC59">
            <v>184.25146992311167</v>
          </cell>
          <cell r="BD59">
            <v>187.66169154228848</v>
          </cell>
          <cell r="BE59">
            <v>204.67661691542278</v>
          </cell>
          <cell r="BF59">
            <v>211.80461329715052</v>
          </cell>
          <cell r="BG59">
            <v>224.0343735866123</v>
          </cell>
          <cell r="BH59">
            <v>227.77023971053816</v>
          </cell>
          <cell r="BI59">
            <v>271.7</v>
          </cell>
          <cell r="BJ59">
            <v>281.99004975124376</v>
          </cell>
        </row>
        <row r="60">
          <cell r="A60" t="str">
            <v>INDEC-CM - 41543-11</v>
          </cell>
          <cell r="B60">
            <v>41543</v>
          </cell>
          <cell r="C60" t="str">
            <v>-</v>
          </cell>
          <cell r="D60">
            <v>11</v>
          </cell>
          <cell r="E60" t="str">
            <v xml:space="preserve">Caño de plomo </v>
          </cell>
          <cell r="H60">
            <v>1643.5</v>
          </cell>
          <cell r="I60">
            <v>1924.4</v>
          </cell>
          <cell r="J60">
            <v>2036.2</v>
          </cell>
          <cell r="K60">
            <v>2278.8000000000002</v>
          </cell>
          <cell r="L60">
            <v>2306.1</v>
          </cell>
          <cell r="M60">
            <v>2383.6999999999998</v>
          </cell>
          <cell r="N60">
            <v>2403.6999999999998</v>
          </cell>
          <cell r="O60">
            <v>2407.1</v>
          </cell>
          <cell r="P60">
            <v>2455.9</v>
          </cell>
          <cell r="Q60">
            <v>2508.8000000000002</v>
          </cell>
          <cell r="R60">
            <v>2513.8000000000002</v>
          </cell>
          <cell r="S60">
            <v>2513.8000000000002</v>
          </cell>
          <cell r="T60">
            <v>2513.6</v>
          </cell>
          <cell r="U60">
            <v>2573.3000000000002</v>
          </cell>
          <cell r="V60">
            <v>2727.2</v>
          </cell>
          <cell r="W60">
            <v>2825.4</v>
          </cell>
          <cell r="X60">
            <v>2825.4</v>
          </cell>
          <cell r="Y60">
            <v>2826.9</v>
          </cell>
          <cell r="Z60">
            <v>2827.6</v>
          </cell>
          <cell r="AA60">
            <v>2850.8</v>
          </cell>
          <cell r="AB60">
            <v>2861.9</v>
          </cell>
          <cell r="AC60">
            <v>2989.4</v>
          </cell>
          <cell r="AD60">
            <v>100</v>
          </cell>
          <cell r="AE60">
            <v>101.98367565397739</v>
          </cell>
          <cell r="AF60">
            <v>106.23201980330501</v>
          </cell>
          <cell r="AG60">
            <v>110.91188867331236</v>
          </cell>
          <cell r="AH60">
            <v>114.20686425369639</v>
          </cell>
          <cell r="AI60">
            <v>120.93396668227739</v>
          </cell>
          <cell r="AJ60">
            <v>120.5158225730916</v>
          </cell>
          <cell r="AK60">
            <v>121.62641332708907</v>
          </cell>
          <cell r="AL60">
            <v>121.62641332708907</v>
          </cell>
          <cell r="AM60">
            <v>122.6466849535024</v>
          </cell>
          <cell r="AN60">
            <v>126.40663678330101</v>
          </cell>
          <cell r="AO60">
            <v>126.40663678330101</v>
          </cell>
          <cell r="AP60">
            <v>126.37987556031311</v>
          </cell>
          <cell r="AQ60">
            <v>126.40663678330101</v>
          </cell>
          <cell r="AR60">
            <v>126.40663678330101</v>
          </cell>
          <cell r="AS60">
            <v>128.62112798554895</v>
          </cell>
          <cell r="AT60">
            <v>135.5054525991838</v>
          </cell>
          <cell r="AU60">
            <v>137.89723690372651</v>
          </cell>
          <cell r="AV60">
            <v>138.73352512209809</v>
          </cell>
          <cell r="AW60">
            <v>138.73352512209809</v>
          </cell>
          <cell r="AX60">
            <v>138.73352512209809</v>
          </cell>
          <cell r="AY60">
            <v>138.73352512209809</v>
          </cell>
          <cell r="AZ60">
            <v>149.40456278851946</v>
          </cell>
          <cell r="BA60">
            <v>149.40456278851946</v>
          </cell>
          <cell r="BB60">
            <v>155.33886398608416</v>
          </cell>
          <cell r="BC60">
            <v>158.06516357797551</v>
          </cell>
          <cell r="BD60">
            <v>158.06516357797551</v>
          </cell>
          <cell r="BE60">
            <v>158.80444236301602</v>
          </cell>
          <cell r="BF60">
            <v>158.80444236301602</v>
          </cell>
          <cell r="BG60">
            <v>160.84498561584269</v>
          </cell>
          <cell r="BH60">
            <v>164.23697062955782</v>
          </cell>
          <cell r="BI60">
            <v>192.6</v>
          </cell>
          <cell r="BJ60">
            <v>201.49528333444849</v>
          </cell>
        </row>
        <row r="61">
          <cell r="A61" t="str">
            <v>INDEC-CM - 36320-21</v>
          </cell>
          <cell r="B61">
            <v>36320</v>
          </cell>
          <cell r="C61" t="str">
            <v>-</v>
          </cell>
          <cell r="D61">
            <v>21</v>
          </cell>
          <cell r="E61" t="str">
            <v>Caño de polipropileno de 0,013 m</v>
          </cell>
          <cell r="H61">
            <v>1019.9</v>
          </cell>
          <cell r="I61">
            <v>1111.8</v>
          </cell>
          <cell r="J61">
            <v>1180.9000000000001</v>
          </cell>
          <cell r="K61">
            <v>1209.5999999999999</v>
          </cell>
          <cell r="L61">
            <v>1229.2</v>
          </cell>
          <cell r="M61">
            <v>1253.8</v>
          </cell>
          <cell r="N61">
            <v>1253.8</v>
          </cell>
          <cell r="O61">
            <v>1259.2</v>
          </cell>
          <cell r="P61">
            <v>1269.4000000000001</v>
          </cell>
          <cell r="Q61">
            <v>1269.4000000000001</v>
          </cell>
          <cell r="R61">
            <v>1289.0999999999999</v>
          </cell>
          <cell r="S61">
            <v>1323.7</v>
          </cell>
          <cell r="T61">
            <v>1322</v>
          </cell>
          <cell r="U61">
            <v>1322</v>
          </cell>
          <cell r="V61">
            <v>1344.2</v>
          </cell>
          <cell r="W61">
            <v>1348.1</v>
          </cell>
          <cell r="X61">
            <v>1348.1</v>
          </cell>
          <cell r="Y61">
            <v>1358.6</v>
          </cell>
          <cell r="Z61">
            <v>1388.4</v>
          </cell>
          <cell r="AA61">
            <v>1421.4</v>
          </cell>
          <cell r="AB61">
            <v>1471.7</v>
          </cell>
          <cell r="AC61">
            <v>1495.7</v>
          </cell>
          <cell r="AD61">
            <v>100</v>
          </cell>
          <cell r="AE61">
            <v>99.578792538610685</v>
          </cell>
          <cell r="AF61">
            <v>105.23500702012436</v>
          </cell>
          <cell r="AG61">
            <v>118.79387577722805</v>
          </cell>
          <cell r="AH61">
            <v>121.92284549040582</v>
          </cell>
          <cell r="AI61">
            <v>119.8836665106639</v>
          </cell>
          <cell r="AJ61">
            <v>124.18265694992313</v>
          </cell>
          <cell r="AK61">
            <v>125.00501437454038</v>
          </cell>
          <cell r="AL61">
            <v>125.69365514474832</v>
          </cell>
          <cell r="AM61">
            <v>125.69365514474832</v>
          </cell>
          <cell r="AN61">
            <v>125.27913351607947</v>
          </cell>
          <cell r="AO61">
            <v>123.52744534331755</v>
          </cell>
          <cell r="AP61">
            <v>124.80443939292644</v>
          </cell>
          <cell r="AQ61">
            <v>126.22852176238557</v>
          </cell>
          <cell r="AR61">
            <v>126.22852176238557</v>
          </cell>
          <cell r="AS61">
            <v>126.22852176238557</v>
          </cell>
          <cell r="AT61">
            <v>128.17409908404099</v>
          </cell>
          <cell r="AU61">
            <v>129.87230059503921</v>
          </cell>
          <cell r="AV61">
            <v>128.84936818880803</v>
          </cell>
          <cell r="AW61">
            <v>138.49033897171904</v>
          </cell>
          <cell r="AX61">
            <v>138.97840476031297</v>
          </cell>
          <cell r="AY61">
            <v>140.72340710035445</v>
          </cell>
          <cell r="AZ61">
            <v>142.58206859664378</v>
          </cell>
          <cell r="BA61">
            <v>143.93929263889828</v>
          </cell>
          <cell r="BB61">
            <v>145.31657417931413</v>
          </cell>
          <cell r="BC61">
            <v>148.22491141271655</v>
          </cell>
          <cell r="BD61">
            <v>149.78939626930546</v>
          </cell>
          <cell r="BE61">
            <v>151.68817276191763</v>
          </cell>
          <cell r="BF61">
            <v>157.72547970849783</v>
          </cell>
          <cell r="BG61">
            <v>161.23554188674214</v>
          </cell>
          <cell r="BH61">
            <v>165.78859396937904</v>
          </cell>
          <cell r="BI61">
            <v>180.9</v>
          </cell>
          <cell r="BJ61">
            <v>195.77455372066609</v>
          </cell>
        </row>
        <row r="62">
          <cell r="A62" t="str">
            <v>INDEC-CM - 36320-22</v>
          </cell>
          <cell r="B62">
            <v>36320</v>
          </cell>
          <cell r="C62" t="str">
            <v>-</v>
          </cell>
          <cell r="D62">
            <v>22</v>
          </cell>
          <cell r="E62" t="str">
            <v>Caño de polipropileno de 0,019 m</v>
          </cell>
          <cell r="H62">
            <v>827.3</v>
          </cell>
          <cell r="I62">
            <v>923</v>
          </cell>
          <cell r="J62">
            <v>1064.5</v>
          </cell>
          <cell r="K62">
            <v>1003.2</v>
          </cell>
          <cell r="L62">
            <v>1026.9000000000001</v>
          </cell>
          <cell r="M62">
            <v>1059.0999999999999</v>
          </cell>
          <cell r="N62">
            <v>1059.0999999999999</v>
          </cell>
          <cell r="O62">
            <v>1085.2</v>
          </cell>
          <cell r="P62">
            <v>1098.2</v>
          </cell>
          <cell r="Q62">
            <v>1098.2</v>
          </cell>
          <cell r="R62">
            <v>1101.5</v>
          </cell>
          <cell r="S62">
            <v>1128</v>
          </cell>
          <cell r="T62">
            <v>1128</v>
          </cell>
          <cell r="U62">
            <v>1132.0999999999999</v>
          </cell>
          <cell r="V62">
            <v>1167.5</v>
          </cell>
          <cell r="W62">
            <v>1179.5</v>
          </cell>
          <cell r="X62">
            <v>1179.4000000000001</v>
          </cell>
          <cell r="Y62">
            <v>1185.8</v>
          </cell>
          <cell r="Z62">
            <v>1198</v>
          </cell>
          <cell r="AA62">
            <v>1218.5</v>
          </cell>
          <cell r="AB62">
            <v>1237.9000000000001</v>
          </cell>
          <cell r="AC62">
            <v>1237.9000000000001</v>
          </cell>
          <cell r="AD62">
            <v>100</v>
          </cell>
          <cell r="AE62">
            <v>100</v>
          </cell>
          <cell r="AF62">
            <v>105.1700460457226</v>
          </cell>
          <cell r="AG62">
            <v>118.313272477583</v>
          </cell>
          <cell r="AH62">
            <v>123.11172146376929</v>
          </cell>
          <cell r="AI62">
            <v>127.57896437515144</v>
          </cell>
          <cell r="AJ62">
            <v>128.77453752322481</v>
          </cell>
          <cell r="AK62">
            <v>128.77453752322481</v>
          </cell>
          <cell r="AL62">
            <v>128.77453752322481</v>
          </cell>
          <cell r="AM62">
            <v>128.77453752322481</v>
          </cell>
          <cell r="AN62">
            <v>128.77453752322481</v>
          </cell>
          <cell r="AO62">
            <v>130.30939494304872</v>
          </cell>
          <cell r="AP62">
            <v>130.30939494304872</v>
          </cell>
          <cell r="AQ62">
            <v>132.4258825430164</v>
          </cell>
          <cell r="AR62">
            <v>133.03174731399952</v>
          </cell>
          <cell r="AS62">
            <v>133.7103158575006</v>
          </cell>
          <cell r="AT62">
            <v>138.88844010016962</v>
          </cell>
          <cell r="AU62">
            <v>140.31020276274333</v>
          </cell>
          <cell r="AV62">
            <v>141.74812181920993</v>
          </cell>
          <cell r="AW62">
            <v>144.84207124969706</v>
          </cell>
          <cell r="AX62">
            <v>147.71790936263022</v>
          </cell>
          <cell r="AY62">
            <v>151.86202439615474</v>
          </cell>
          <cell r="AZ62">
            <v>155.22255432587443</v>
          </cell>
          <cell r="BA62">
            <v>157.45213668309228</v>
          </cell>
          <cell r="BB62">
            <v>158.71233540673717</v>
          </cell>
          <cell r="BC62">
            <v>159.83520478229252</v>
          </cell>
          <cell r="BD62">
            <v>162.04863074561752</v>
          </cell>
          <cell r="BE62">
            <v>162.71104289522572</v>
          </cell>
          <cell r="BF62">
            <v>179.17440827207358</v>
          </cell>
          <cell r="BG62">
            <v>179.87721140641398</v>
          </cell>
          <cell r="BH62">
            <v>183.35891429033032</v>
          </cell>
          <cell r="BI62">
            <v>206.2</v>
          </cell>
          <cell r="BJ62">
            <v>226.11681072784543</v>
          </cell>
        </row>
        <row r="63">
          <cell r="A63" t="str">
            <v>INDEC-CM - 36320-11</v>
          </cell>
          <cell r="B63">
            <v>36320</v>
          </cell>
          <cell r="C63" t="str">
            <v>-</v>
          </cell>
          <cell r="D63">
            <v>11</v>
          </cell>
          <cell r="E63" t="str">
            <v>Caño de PVC de 0,063 m</v>
          </cell>
          <cell r="H63">
            <v>895.8</v>
          </cell>
          <cell r="I63">
            <v>948.1</v>
          </cell>
          <cell r="J63">
            <v>1010.7</v>
          </cell>
          <cell r="K63">
            <v>1043.0999999999999</v>
          </cell>
          <cell r="L63">
            <v>1052.4000000000001</v>
          </cell>
          <cell r="M63">
            <v>1052.4000000000001</v>
          </cell>
          <cell r="N63">
            <v>1062.9000000000001</v>
          </cell>
          <cell r="O63">
            <v>1091.4000000000001</v>
          </cell>
          <cell r="P63">
            <v>1113.7</v>
          </cell>
          <cell r="Q63">
            <v>1170.9000000000001</v>
          </cell>
          <cell r="R63">
            <v>1165</v>
          </cell>
          <cell r="S63">
            <v>1189.8</v>
          </cell>
          <cell r="T63">
            <v>1189.8</v>
          </cell>
          <cell r="U63">
            <v>1189.8</v>
          </cell>
          <cell r="V63">
            <v>1196.7</v>
          </cell>
          <cell r="W63">
            <v>1205.8</v>
          </cell>
          <cell r="X63">
            <v>1214.5999999999999</v>
          </cell>
          <cell r="Y63">
            <v>1214.5999999999999</v>
          </cell>
          <cell r="Z63">
            <v>1274.3</v>
          </cell>
          <cell r="AA63">
            <v>1274.3</v>
          </cell>
          <cell r="AB63">
            <v>1295.0999999999999</v>
          </cell>
          <cell r="AC63">
            <v>1295.0999999999999</v>
          </cell>
          <cell r="AD63">
            <v>100</v>
          </cell>
          <cell r="AE63">
            <v>103.6676704501583</v>
          </cell>
          <cell r="AF63">
            <v>114.85599567600958</v>
          </cell>
          <cell r="AG63">
            <v>124.12168944483052</v>
          </cell>
          <cell r="AH63">
            <v>129.88186240444753</v>
          </cell>
          <cell r="AI63">
            <v>145.15481430005406</v>
          </cell>
          <cell r="AJ63">
            <v>148.31287159292719</v>
          </cell>
          <cell r="AK63">
            <v>151.45548606285232</v>
          </cell>
          <cell r="AL63">
            <v>151.45548606285232</v>
          </cell>
          <cell r="AM63">
            <v>152.30484132499424</v>
          </cell>
          <cell r="AN63">
            <v>153.67925256736936</v>
          </cell>
          <cell r="AO63">
            <v>155.79491931125017</v>
          </cell>
          <cell r="AP63">
            <v>157.43185854374187</v>
          </cell>
          <cell r="AQ63">
            <v>157.3237587831056</v>
          </cell>
          <cell r="AR63">
            <v>158.16539263377351</v>
          </cell>
          <cell r="AS63">
            <v>158.16539263377351</v>
          </cell>
          <cell r="AT63">
            <v>157.87197899776083</v>
          </cell>
          <cell r="AU63">
            <v>160.36599490386848</v>
          </cell>
          <cell r="AV63">
            <v>162.56659717396346</v>
          </cell>
          <cell r="AW63">
            <v>166.17249633232962</v>
          </cell>
          <cell r="AX63">
            <v>166.18021774380364</v>
          </cell>
          <cell r="AY63">
            <v>171.71646977067417</v>
          </cell>
          <cell r="AZ63">
            <v>174.40352096363222</v>
          </cell>
          <cell r="BA63">
            <v>176.70450158288946</v>
          </cell>
          <cell r="BB63">
            <v>178.61169021697177</v>
          </cell>
          <cell r="BC63">
            <v>183.22909427843422</v>
          </cell>
          <cell r="BD63">
            <v>184.85831209945189</v>
          </cell>
          <cell r="BE63">
            <v>189.80001544282305</v>
          </cell>
          <cell r="BF63">
            <v>191.07404833603593</v>
          </cell>
          <cell r="BG63">
            <v>195.37487452706367</v>
          </cell>
          <cell r="BH63">
            <v>199.65253648366931</v>
          </cell>
          <cell r="BI63">
            <v>217.4</v>
          </cell>
          <cell r="BJ63">
            <v>232.82372017604831</v>
          </cell>
        </row>
        <row r="64">
          <cell r="A64" t="str">
            <v>INDEC-CM - 36320-12</v>
          </cell>
          <cell r="B64">
            <v>36320</v>
          </cell>
          <cell r="C64" t="str">
            <v>-</v>
          </cell>
          <cell r="D64">
            <v>12</v>
          </cell>
          <cell r="E64" t="str">
            <v>Caño de PVC de 0,110 m</v>
          </cell>
          <cell r="H64">
            <v>970</v>
          </cell>
          <cell r="I64">
            <v>1102.8</v>
          </cell>
          <cell r="J64">
            <v>1139.2</v>
          </cell>
          <cell r="K64">
            <v>1139.8</v>
          </cell>
          <cell r="L64">
            <v>1151.3</v>
          </cell>
          <cell r="M64">
            <v>1160.5</v>
          </cell>
          <cell r="N64">
            <v>1162.0999999999999</v>
          </cell>
          <cell r="O64">
            <v>1203.5999999999999</v>
          </cell>
          <cell r="P64">
            <v>1215.7</v>
          </cell>
          <cell r="Q64">
            <v>1255</v>
          </cell>
          <cell r="R64">
            <v>1266.5999999999999</v>
          </cell>
          <cell r="S64">
            <v>1274.5999999999999</v>
          </cell>
          <cell r="T64">
            <v>1276.4000000000001</v>
          </cell>
          <cell r="U64">
            <v>1277.2</v>
          </cell>
          <cell r="V64">
            <v>1295.7</v>
          </cell>
          <cell r="W64">
            <v>1305.9000000000001</v>
          </cell>
          <cell r="X64">
            <v>1310.4000000000001</v>
          </cell>
          <cell r="Y64">
            <v>1375.7</v>
          </cell>
          <cell r="Z64">
            <v>1428.5</v>
          </cell>
          <cell r="AA64">
            <v>1466.8</v>
          </cell>
          <cell r="AB64">
            <v>1489.2</v>
          </cell>
          <cell r="AC64">
            <v>1505.8</v>
          </cell>
          <cell r="AD64">
            <v>100</v>
          </cell>
          <cell r="AE64">
            <v>104.12405365918448</v>
          </cell>
          <cell r="AF64">
            <v>110.76504183822551</v>
          </cell>
          <cell r="AG64">
            <v>120.9722406694116</v>
          </cell>
          <cell r="AH64">
            <v>124.21968388896268</v>
          </cell>
          <cell r="AI64">
            <v>128.09137999734358</v>
          </cell>
          <cell r="AJ64">
            <v>132.81976358082082</v>
          </cell>
          <cell r="AK64">
            <v>132.99907026165494</v>
          </cell>
          <cell r="AL64">
            <v>134.16124319298711</v>
          </cell>
          <cell r="AM64">
            <v>134.16124319298711</v>
          </cell>
          <cell r="AN64">
            <v>135.04449462079955</v>
          </cell>
          <cell r="AO64">
            <v>132.99242927347586</v>
          </cell>
          <cell r="AP64">
            <v>135.07769956169477</v>
          </cell>
          <cell r="AQ64">
            <v>135.07769956169477</v>
          </cell>
          <cell r="AR64">
            <v>138.76344800106253</v>
          </cell>
          <cell r="AS64">
            <v>138.77672997742059</v>
          </cell>
          <cell r="AT64">
            <v>139.81936512153004</v>
          </cell>
          <cell r="AU64">
            <v>143.23947403373617</v>
          </cell>
          <cell r="AV64">
            <v>146.04861203347053</v>
          </cell>
          <cell r="AW64">
            <v>148.04090848718283</v>
          </cell>
          <cell r="AX64">
            <v>147.88152477088587</v>
          </cell>
          <cell r="AY64">
            <v>153.40682693584802</v>
          </cell>
          <cell r="AZ64">
            <v>154.82135741798376</v>
          </cell>
          <cell r="BA64">
            <v>161.46898658520382</v>
          </cell>
          <cell r="BB64">
            <v>162.55810864656658</v>
          </cell>
          <cell r="BC64">
            <v>164.22499667950586</v>
          </cell>
          <cell r="BD64">
            <v>165.65945012617874</v>
          </cell>
          <cell r="BE64">
            <v>170.67339620135473</v>
          </cell>
          <cell r="BF64">
            <v>174.14663301899321</v>
          </cell>
          <cell r="BG64">
            <v>180.83410811528751</v>
          </cell>
          <cell r="BH64">
            <v>183.66981006773801</v>
          </cell>
          <cell r="BI64">
            <v>196</v>
          </cell>
          <cell r="BJ64">
            <v>211.72798512418643</v>
          </cell>
        </row>
        <row r="65">
          <cell r="A65" t="str">
            <v>INDEC-CM - 15320-11</v>
          </cell>
          <cell r="B65">
            <v>15320</v>
          </cell>
          <cell r="C65" t="str">
            <v>-</v>
          </cell>
          <cell r="D65">
            <v>11</v>
          </cell>
          <cell r="E65" t="str">
            <v xml:space="preserve">Canto rodado natural </v>
          </cell>
          <cell r="H65">
            <v>700.8</v>
          </cell>
          <cell r="I65">
            <v>773.9</v>
          </cell>
          <cell r="J65">
            <v>778.7</v>
          </cell>
          <cell r="K65">
            <v>805.2</v>
          </cell>
          <cell r="L65">
            <v>818.9</v>
          </cell>
          <cell r="M65">
            <v>830.7</v>
          </cell>
          <cell r="N65">
            <v>842.8</v>
          </cell>
          <cell r="O65">
            <v>852</v>
          </cell>
          <cell r="P65">
            <v>854</v>
          </cell>
          <cell r="Q65">
            <v>865.3</v>
          </cell>
          <cell r="R65">
            <v>878.4</v>
          </cell>
          <cell r="S65">
            <v>913.9</v>
          </cell>
          <cell r="T65">
            <v>927.4</v>
          </cell>
          <cell r="U65">
            <v>935.6</v>
          </cell>
          <cell r="V65">
            <v>952.8</v>
          </cell>
          <cell r="W65">
            <v>963.3</v>
          </cell>
          <cell r="X65">
            <v>979.9</v>
          </cell>
          <cell r="Y65">
            <v>997.6</v>
          </cell>
          <cell r="Z65">
            <v>1021.9</v>
          </cell>
          <cell r="AA65">
            <v>1050.5</v>
          </cell>
          <cell r="AB65">
            <v>1054.5</v>
          </cell>
          <cell r="AC65">
            <v>1094.5999999999999</v>
          </cell>
          <cell r="AD65">
            <v>100</v>
          </cell>
          <cell r="AE65">
            <v>102.90517083866254</v>
          </cell>
          <cell r="AF65">
            <v>106.9797186186735</v>
          </cell>
          <cell r="AG65">
            <v>113.08240453133567</v>
          </cell>
          <cell r="AH65">
            <v>114.39795359035267</v>
          </cell>
          <cell r="AI65">
            <v>115.64041659053538</v>
          </cell>
          <cell r="AJ65">
            <v>115.80486022291251</v>
          </cell>
          <cell r="AK65">
            <v>118.60040197332364</v>
          </cell>
          <cell r="AL65">
            <v>119.7606431573178</v>
          </cell>
          <cell r="AM65">
            <v>120.49150374566058</v>
          </cell>
          <cell r="AN65">
            <v>121.52384432669474</v>
          </cell>
          <cell r="AO65">
            <v>122.87593641512886</v>
          </cell>
          <cell r="AP65">
            <v>124.6391375845058</v>
          </cell>
          <cell r="AQ65">
            <v>126.05517997441991</v>
          </cell>
          <cell r="AR65">
            <v>127.45295084962548</v>
          </cell>
          <cell r="AS65">
            <v>130.20281381326518</v>
          </cell>
          <cell r="AT65">
            <v>131.60972044582502</v>
          </cell>
          <cell r="AU65">
            <v>135.29143065960176</v>
          </cell>
          <cell r="AV65">
            <v>137.2190754613558</v>
          </cell>
          <cell r="AW65">
            <v>140.90992143248681</v>
          </cell>
          <cell r="AX65">
            <v>142.38991412388091</v>
          </cell>
          <cell r="AY65">
            <v>145.72446555819482</v>
          </cell>
          <cell r="AZ65">
            <v>153.31627991960539</v>
          </cell>
          <cell r="BA65">
            <v>157.84761556733059</v>
          </cell>
          <cell r="BB65">
            <v>167.2117668554724</v>
          </cell>
          <cell r="BC65">
            <v>181.80157135026502</v>
          </cell>
          <cell r="BD65">
            <v>186.15019185090455</v>
          </cell>
          <cell r="BE65">
            <v>193.14818198428659</v>
          </cell>
          <cell r="BF65">
            <v>198.98593093367452</v>
          </cell>
          <cell r="BG65">
            <v>202.44838297094844</v>
          </cell>
          <cell r="BH65">
            <v>205.76466289055378</v>
          </cell>
          <cell r="BI65">
            <v>214.4</v>
          </cell>
          <cell r="BJ65">
            <v>217.39448200255816</v>
          </cell>
        </row>
        <row r="66">
          <cell r="A66" t="str">
            <v>INDEC-CM - 37350-61</v>
          </cell>
          <cell r="B66">
            <v>37350</v>
          </cell>
          <cell r="C66" t="str">
            <v>-</v>
          </cell>
          <cell r="D66">
            <v>61</v>
          </cell>
          <cell r="E66" t="str">
            <v>Cascote</v>
          </cell>
          <cell r="F66">
            <v>0</v>
          </cell>
          <cell r="G66">
            <v>0</v>
          </cell>
          <cell r="H66">
            <v>359.6</v>
          </cell>
          <cell r="I66">
            <v>378.7</v>
          </cell>
          <cell r="J66">
            <v>378.9</v>
          </cell>
          <cell r="K66">
            <v>378.8</v>
          </cell>
          <cell r="L66">
            <v>393</v>
          </cell>
          <cell r="M66">
            <v>396.5</v>
          </cell>
          <cell r="N66">
            <v>406.7</v>
          </cell>
          <cell r="O66">
            <v>449.9</v>
          </cell>
          <cell r="P66">
            <v>458.6</v>
          </cell>
          <cell r="Q66">
            <v>479.8</v>
          </cell>
          <cell r="R66">
            <v>510.4</v>
          </cell>
          <cell r="S66">
            <v>532.79999999999995</v>
          </cell>
          <cell r="T66">
            <v>533.6</v>
          </cell>
          <cell r="U66">
            <v>572.4</v>
          </cell>
          <cell r="V66">
            <v>589</v>
          </cell>
          <cell r="W66">
            <v>598.29999999999995</v>
          </cell>
          <cell r="X66">
            <v>606.29999999999995</v>
          </cell>
          <cell r="Y66">
            <v>610.9</v>
          </cell>
          <cell r="Z66">
            <v>618.79999999999995</v>
          </cell>
          <cell r="AA66">
            <v>627.79999999999995</v>
          </cell>
          <cell r="AB66">
            <v>627.79999999999995</v>
          </cell>
          <cell r="AC66">
            <v>651.70000000000005</v>
          </cell>
          <cell r="AD66">
            <v>100</v>
          </cell>
          <cell r="AE66">
            <v>100.92066901948749</v>
          </cell>
          <cell r="AF66">
            <v>105.35522479668558</v>
          </cell>
          <cell r="AG66">
            <v>109.55961331901179</v>
          </cell>
          <cell r="AH66">
            <v>113.68727942304737</v>
          </cell>
          <cell r="AI66">
            <v>114.3164032530305</v>
          </cell>
          <cell r="AJ66">
            <v>129.09314101580478</v>
          </cell>
          <cell r="AK66">
            <v>129.33865275433479</v>
          </cell>
          <cell r="AL66">
            <v>130.90379008746353</v>
          </cell>
          <cell r="AM66">
            <v>130.90379008746353</v>
          </cell>
          <cell r="AN66">
            <v>133.43562989105413</v>
          </cell>
          <cell r="AO66">
            <v>133.81924198250726</v>
          </cell>
          <cell r="AP66">
            <v>134.21819855761851</v>
          </cell>
          <cell r="AQ66">
            <v>135.44575725026851</v>
          </cell>
          <cell r="AR66">
            <v>136.45849317170476</v>
          </cell>
          <cell r="AS66">
            <v>137.36381770753417</v>
          </cell>
          <cell r="AT66">
            <v>140.52478134110791</v>
          </cell>
          <cell r="AU66">
            <v>141.23062758938164</v>
          </cell>
          <cell r="AV66">
            <v>141.56820622986038</v>
          </cell>
          <cell r="AW66">
            <v>145.29691575878473</v>
          </cell>
          <cell r="AX66">
            <v>147.29169863434097</v>
          </cell>
          <cell r="AY66">
            <v>148.78011354917911</v>
          </cell>
          <cell r="AZ66">
            <v>148.78011354917911</v>
          </cell>
          <cell r="BA66">
            <v>149.96163879085469</v>
          </cell>
          <cell r="BB66">
            <v>152.47813411078718</v>
          </cell>
          <cell r="BC66">
            <v>156.55976676384842</v>
          </cell>
          <cell r="BD66">
            <v>156.31425502531843</v>
          </cell>
          <cell r="BE66">
            <v>157.9100813257634</v>
          </cell>
          <cell r="BF66">
            <v>165.56697867116776</v>
          </cell>
          <cell r="BG66">
            <v>168.65121988645086</v>
          </cell>
          <cell r="BH66">
            <v>174.12920055240147</v>
          </cell>
          <cell r="BI66">
            <v>178.1</v>
          </cell>
          <cell r="BJ66">
            <v>182.20039895657521</v>
          </cell>
        </row>
        <row r="67">
          <cell r="A67" t="str">
            <v>INDEC-CM - 37440-31</v>
          </cell>
          <cell r="B67">
            <v>37440</v>
          </cell>
          <cell r="C67" t="str">
            <v>-</v>
          </cell>
          <cell r="D67">
            <v>31</v>
          </cell>
          <cell r="E67" t="str">
            <v>Cemento de albañilería</v>
          </cell>
          <cell r="H67">
            <v>680.4</v>
          </cell>
          <cell r="I67">
            <v>749.8</v>
          </cell>
          <cell r="J67">
            <v>774.8</v>
          </cell>
          <cell r="K67">
            <v>784.5</v>
          </cell>
          <cell r="L67">
            <v>790.8</v>
          </cell>
          <cell r="M67">
            <v>819.6</v>
          </cell>
          <cell r="N67">
            <v>823.8</v>
          </cell>
          <cell r="O67">
            <v>854.7</v>
          </cell>
          <cell r="P67">
            <v>859.2</v>
          </cell>
          <cell r="Q67">
            <v>869.4</v>
          </cell>
          <cell r="R67">
            <v>900.3</v>
          </cell>
          <cell r="S67">
            <v>917.5</v>
          </cell>
          <cell r="T67">
            <v>913.5</v>
          </cell>
          <cell r="U67">
            <v>941.8</v>
          </cell>
          <cell r="V67">
            <v>960</v>
          </cell>
          <cell r="W67">
            <v>957.5</v>
          </cell>
          <cell r="X67">
            <v>991.4</v>
          </cell>
          <cell r="Y67">
            <v>1000.2</v>
          </cell>
          <cell r="Z67">
            <v>1011.3</v>
          </cell>
          <cell r="AA67">
            <v>1051.9000000000001</v>
          </cell>
          <cell r="AB67">
            <v>1079.8</v>
          </cell>
          <cell r="AC67">
            <v>1078.8</v>
          </cell>
          <cell r="AD67">
            <v>100</v>
          </cell>
          <cell r="AE67">
            <v>105.05190952910642</v>
          </cell>
          <cell r="AF67">
            <v>114.48832035595106</v>
          </cell>
          <cell r="AG67">
            <v>118.69670003707823</v>
          </cell>
          <cell r="AH67">
            <v>124.11939191694475</v>
          </cell>
          <cell r="AI67">
            <v>126.78902484241749</v>
          </cell>
          <cell r="AJ67">
            <v>126.64998146088244</v>
          </cell>
          <cell r="AK67">
            <v>129.63477938450129</v>
          </cell>
          <cell r="AL67">
            <v>129.69039673711529</v>
          </cell>
          <cell r="AM67">
            <v>133.09232480533925</v>
          </cell>
          <cell r="AN67">
            <v>133.90804597701148</v>
          </cell>
          <cell r="AO67">
            <v>138.19058212829069</v>
          </cell>
          <cell r="AP67">
            <v>139.01557285873193</v>
          </cell>
          <cell r="AQ67">
            <v>144.21579532814238</v>
          </cell>
          <cell r="AR67">
            <v>146.431219873934</v>
          </cell>
          <cell r="AS67">
            <v>152.69744160177973</v>
          </cell>
          <cell r="AT67">
            <v>152.76232851316277</v>
          </cell>
          <cell r="AU67">
            <v>157.51761216166111</v>
          </cell>
          <cell r="AV67">
            <v>159.46421950315164</v>
          </cell>
          <cell r="AW67">
            <v>159.75157582499074</v>
          </cell>
          <cell r="AX67">
            <v>162.22654801631441</v>
          </cell>
          <cell r="AY67">
            <v>168.33518724508713</v>
          </cell>
          <cell r="AZ67">
            <v>168.89136077122728</v>
          </cell>
          <cell r="BA67">
            <v>173.34074898034851</v>
          </cell>
          <cell r="BB67">
            <v>174.76826103077491</v>
          </cell>
          <cell r="BC67">
            <v>177.67890248424172</v>
          </cell>
          <cell r="BD67">
            <v>184.64034111976267</v>
          </cell>
          <cell r="BE67">
            <v>191.9076751946607</v>
          </cell>
          <cell r="BF67">
            <v>198.98961809417867</v>
          </cell>
          <cell r="BG67">
            <v>207.52688172043008</v>
          </cell>
          <cell r="BH67">
            <v>210.01112347052276</v>
          </cell>
          <cell r="BI67">
            <v>221</v>
          </cell>
          <cell r="BJ67">
            <v>232.74935113088617</v>
          </cell>
        </row>
        <row r="68">
          <cell r="A68" t="str">
            <v>INDEC-CM - 37440-11</v>
          </cell>
          <cell r="B68">
            <v>37440</v>
          </cell>
          <cell r="C68" t="str">
            <v>-</v>
          </cell>
          <cell r="D68">
            <v>11</v>
          </cell>
          <cell r="E68" t="str">
            <v>Cemento portland normal, en bolsa</v>
          </cell>
          <cell r="H68">
            <v>772.2</v>
          </cell>
          <cell r="I68">
            <v>850.4</v>
          </cell>
          <cell r="J68">
            <v>867.5</v>
          </cell>
          <cell r="K68">
            <v>881.4</v>
          </cell>
          <cell r="L68">
            <v>894.6</v>
          </cell>
          <cell r="M68">
            <v>909.1</v>
          </cell>
          <cell r="N68">
            <v>909</v>
          </cell>
          <cell r="O68">
            <v>941.4</v>
          </cell>
          <cell r="P68">
            <v>947.1</v>
          </cell>
          <cell r="Q68">
            <v>970.7</v>
          </cell>
          <cell r="R68">
            <v>1013.7</v>
          </cell>
          <cell r="S68">
            <v>1026.5999999999999</v>
          </cell>
          <cell r="T68">
            <v>1017.4</v>
          </cell>
          <cell r="U68">
            <v>1064</v>
          </cell>
          <cell r="V68">
            <v>1069.0999999999999</v>
          </cell>
          <cell r="W68">
            <v>1075</v>
          </cell>
          <cell r="X68">
            <v>1115.8</v>
          </cell>
          <cell r="Y68">
            <v>1123.9000000000001</v>
          </cell>
          <cell r="Z68">
            <v>1141.8</v>
          </cell>
          <cell r="AA68">
            <v>1196.2</v>
          </cell>
          <cell r="AB68">
            <v>1233.9000000000001</v>
          </cell>
          <cell r="AC68">
            <v>1238.9000000000001</v>
          </cell>
          <cell r="AD68">
            <v>100</v>
          </cell>
          <cell r="AE68">
            <v>104.57664056824601</v>
          </cell>
          <cell r="AF68">
            <v>115.23125353135843</v>
          </cell>
          <cell r="AG68">
            <v>120.04197271773347</v>
          </cell>
          <cell r="AH68">
            <v>124.73161675680038</v>
          </cell>
          <cell r="AI68">
            <v>125.67600290580353</v>
          </cell>
          <cell r="AJ68">
            <v>125.9100815239325</v>
          </cell>
          <cell r="AK68">
            <v>127.58899023327145</v>
          </cell>
          <cell r="AL68">
            <v>128.00871741060618</v>
          </cell>
          <cell r="AM68">
            <v>130.59972556299945</v>
          </cell>
          <cell r="AN68">
            <v>132.98087012672534</v>
          </cell>
          <cell r="AO68">
            <v>135.33779966098962</v>
          </cell>
          <cell r="AP68">
            <v>135.66066672047788</v>
          </cell>
          <cell r="AQ68">
            <v>140.2211639357495</v>
          </cell>
          <cell r="AR68">
            <v>140.632819436597</v>
          </cell>
          <cell r="AS68">
            <v>145.56461377028012</v>
          </cell>
          <cell r="AT68">
            <v>146.78343691984827</v>
          </cell>
          <cell r="AU68">
            <v>151.13407054645253</v>
          </cell>
          <cell r="AV68">
            <v>152.38518040196954</v>
          </cell>
          <cell r="AW68">
            <v>153.53135846315283</v>
          </cell>
          <cell r="AX68">
            <v>157.33311808862703</v>
          </cell>
          <cell r="AY68">
            <v>161.39317136169186</v>
          </cell>
          <cell r="AZ68">
            <v>163.9841795140851</v>
          </cell>
          <cell r="BA68">
            <v>168.73032528856248</v>
          </cell>
          <cell r="BB68">
            <v>169.7957865848737</v>
          </cell>
          <cell r="BC68">
            <v>172.16885947211236</v>
          </cell>
          <cell r="BD68">
            <v>178.22261683751717</v>
          </cell>
          <cell r="BE68">
            <v>184.04229558479295</v>
          </cell>
          <cell r="BF68">
            <v>188.02970376947289</v>
          </cell>
          <cell r="BG68">
            <v>193.07450157397687</v>
          </cell>
          <cell r="BH68">
            <v>195.7462264912422</v>
          </cell>
          <cell r="BI68">
            <v>207.1</v>
          </cell>
          <cell r="BJ68">
            <v>217.63661312454599</v>
          </cell>
        </row>
        <row r="69">
          <cell r="A69" t="str">
            <v>INDEC-CM - 44821-21</v>
          </cell>
          <cell r="B69">
            <v>44821</v>
          </cell>
          <cell r="C69" t="str">
            <v>-</v>
          </cell>
          <cell r="D69">
            <v>21</v>
          </cell>
          <cell r="E69" t="str">
            <v>Cocina a gas</v>
          </cell>
          <cell r="H69">
            <v>399.6</v>
          </cell>
          <cell r="I69">
            <v>416.5</v>
          </cell>
          <cell r="J69">
            <v>430.5</v>
          </cell>
          <cell r="K69">
            <v>448.2</v>
          </cell>
          <cell r="L69">
            <v>460.4</v>
          </cell>
          <cell r="M69">
            <v>468.6</v>
          </cell>
          <cell r="N69">
            <v>471.8</v>
          </cell>
          <cell r="O69">
            <v>485</v>
          </cell>
          <cell r="P69">
            <v>494.3</v>
          </cell>
          <cell r="Q69">
            <v>488.2</v>
          </cell>
          <cell r="R69">
            <v>488.2</v>
          </cell>
          <cell r="S69">
            <v>494.3</v>
          </cell>
          <cell r="T69">
            <v>488.2</v>
          </cell>
          <cell r="U69">
            <v>495.6</v>
          </cell>
          <cell r="V69">
            <v>533.70000000000005</v>
          </cell>
          <cell r="W69">
            <v>533.70000000000005</v>
          </cell>
          <cell r="X69">
            <v>559.20000000000005</v>
          </cell>
          <cell r="Y69">
            <v>562.70000000000005</v>
          </cell>
          <cell r="Z69">
            <v>562.79999999999995</v>
          </cell>
          <cell r="AA69">
            <v>575.29999999999995</v>
          </cell>
          <cell r="AB69">
            <v>585.9</v>
          </cell>
          <cell r="AC69">
            <v>586.79999999999995</v>
          </cell>
          <cell r="AD69">
            <v>100</v>
          </cell>
          <cell r="AE69">
            <v>102.19836400817998</v>
          </cell>
          <cell r="AF69">
            <v>111.69052488070894</v>
          </cell>
          <cell r="AG69">
            <v>114.75800954328561</v>
          </cell>
          <cell r="AH69">
            <v>116.12133605998638</v>
          </cell>
          <cell r="AI69">
            <v>120.91002044989777</v>
          </cell>
          <cell r="AJ69">
            <v>125.27266530334018</v>
          </cell>
          <cell r="AK69">
            <v>124.96591683708249</v>
          </cell>
          <cell r="AL69">
            <v>126.772324471711</v>
          </cell>
          <cell r="AM69">
            <v>131.91888207225634</v>
          </cell>
          <cell r="AN69">
            <v>130.31697341513296</v>
          </cell>
          <cell r="AO69">
            <v>130.31697341513296</v>
          </cell>
          <cell r="AP69">
            <v>130.29993183367421</v>
          </cell>
          <cell r="AQ69">
            <v>132.58350374914795</v>
          </cell>
          <cell r="AR69">
            <v>133.70824812542608</v>
          </cell>
          <cell r="AS69">
            <v>134.91820040899799</v>
          </cell>
          <cell r="AT69">
            <v>135.20790729379689</v>
          </cell>
          <cell r="AU69">
            <v>135.31015678254946</v>
          </cell>
          <cell r="AV69">
            <v>136.91206543967283</v>
          </cell>
          <cell r="AW69">
            <v>139.91138377641448</v>
          </cell>
          <cell r="AX69">
            <v>141.42808452624408</v>
          </cell>
          <cell r="AY69">
            <v>144.30811179277441</v>
          </cell>
          <cell r="AZ69">
            <v>148.14246762099526</v>
          </cell>
          <cell r="BA69">
            <v>150.93728698023182</v>
          </cell>
          <cell r="BB69">
            <v>159.01499659168377</v>
          </cell>
          <cell r="BC69">
            <v>159.01499659168377</v>
          </cell>
          <cell r="BD69">
            <v>163.29243353783238</v>
          </cell>
          <cell r="BE69">
            <v>163.29243353783238</v>
          </cell>
          <cell r="BF69">
            <v>169.66598500340839</v>
          </cell>
          <cell r="BG69">
            <v>173.19359236537156</v>
          </cell>
          <cell r="BH69">
            <v>175.32379004771647</v>
          </cell>
          <cell r="BI69">
            <v>177.6</v>
          </cell>
          <cell r="BJ69">
            <v>188.97409679618275</v>
          </cell>
        </row>
        <row r="70">
          <cell r="A70" t="str">
            <v>INDEC-CM - 36320-31</v>
          </cell>
          <cell r="B70">
            <v>36320</v>
          </cell>
          <cell r="C70" t="str">
            <v>-</v>
          </cell>
          <cell r="D70">
            <v>31</v>
          </cell>
          <cell r="E70" t="str">
            <v>Codo con base de PVC</v>
          </cell>
          <cell r="H70">
            <v>1083.5</v>
          </cell>
          <cell r="I70">
            <v>1165</v>
          </cell>
          <cell r="J70">
            <v>1243</v>
          </cell>
          <cell r="K70">
            <v>1223.0999999999999</v>
          </cell>
          <cell r="L70">
            <v>1240.9000000000001</v>
          </cell>
          <cell r="M70">
            <v>1240.3</v>
          </cell>
          <cell r="N70">
            <v>1279.3</v>
          </cell>
          <cell r="O70">
            <v>1304.2</v>
          </cell>
          <cell r="P70">
            <v>1347.6</v>
          </cell>
          <cell r="Q70">
            <v>1353.4</v>
          </cell>
          <cell r="R70">
            <v>1365.6</v>
          </cell>
          <cell r="S70">
            <v>1392.6</v>
          </cell>
          <cell r="T70">
            <v>1396.4</v>
          </cell>
          <cell r="U70">
            <v>1396.4</v>
          </cell>
          <cell r="V70">
            <v>1415.4</v>
          </cell>
          <cell r="W70">
            <v>1419.7</v>
          </cell>
          <cell r="X70">
            <v>1445.2</v>
          </cell>
          <cell r="Y70">
            <v>1451.6</v>
          </cell>
          <cell r="Z70">
            <v>1492.1</v>
          </cell>
          <cell r="AA70">
            <v>1504.9</v>
          </cell>
          <cell r="AB70">
            <v>1530.9</v>
          </cell>
          <cell r="AC70">
            <v>1549.5</v>
          </cell>
          <cell r="AD70">
            <v>100</v>
          </cell>
          <cell r="AE70">
            <v>103.5430784123911</v>
          </cell>
          <cell r="AF70">
            <v>108.30590513068732</v>
          </cell>
          <cell r="AG70">
            <v>124.35624394966118</v>
          </cell>
          <cell r="AH70">
            <v>128.33817360438849</v>
          </cell>
          <cell r="AI70">
            <v>137.74766053565665</v>
          </cell>
          <cell r="AJ70">
            <v>143.54953210713131</v>
          </cell>
          <cell r="AK70">
            <v>143.64633752823488</v>
          </cell>
          <cell r="AL70">
            <v>143.96902226524685</v>
          </cell>
          <cell r="AM70">
            <v>143.96902226524685</v>
          </cell>
          <cell r="AN70">
            <v>146.1761858664085</v>
          </cell>
          <cell r="AO70">
            <v>145.68570506615038</v>
          </cell>
          <cell r="AP70">
            <v>147.46692481445626</v>
          </cell>
          <cell r="AQ70">
            <v>148.89964504678926</v>
          </cell>
          <cell r="AR70">
            <v>152.02323330106483</v>
          </cell>
          <cell r="AS70">
            <v>153.2946111648919</v>
          </cell>
          <cell r="AT70">
            <v>156.97967086156825</v>
          </cell>
          <cell r="AU70">
            <v>160.10325911584383</v>
          </cell>
          <cell r="AV70">
            <v>163.25266214908032</v>
          </cell>
          <cell r="AW70">
            <v>165.80187157147463</v>
          </cell>
          <cell r="AX70">
            <v>167.57663762504032</v>
          </cell>
          <cell r="AY70">
            <v>170.52597612132945</v>
          </cell>
          <cell r="AZ70">
            <v>174.20458212326557</v>
          </cell>
          <cell r="BA70">
            <v>181.34882220070989</v>
          </cell>
          <cell r="BB70">
            <v>183.6140690545337</v>
          </cell>
          <cell r="BC70">
            <v>183.6140690545337</v>
          </cell>
          <cell r="BD70">
            <v>185.00161342368506</v>
          </cell>
          <cell r="BE70">
            <v>192.26202000645367</v>
          </cell>
          <cell r="BF70">
            <v>194.65634075508228</v>
          </cell>
          <cell r="BG70">
            <v>203.29783801226205</v>
          </cell>
          <cell r="BH70">
            <v>206.83446272991293</v>
          </cell>
          <cell r="BI70">
            <v>214.3</v>
          </cell>
          <cell r="BJ70">
            <v>230.48080025814784</v>
          </cell>
        </row>
        <row r="71">
          <cell r="A71" t="str">
            <v>INDEC-CM - 41278-12</v>
          </cell>
          <cell r="B71">
            <v>41278</v>
          </cell>
          <cell r="C71" t="str">
            <v>-</v>
          </cell>
          <cell r="D71">
            <v>12</v>
          </cell>
          <cell r="E71" t="str">
            <v>Codo de hierro negro con revestimiento epoxi de 0,013 m</v>
          </cell>
          <cell r="F71">
            <v>0</v>
          </cell>
          <cell r="G71">
            <v>0</v>
          </cell>
          <cell r="H71">
            <v>1089.7</v>
          </cell>
          <cell r="I71">
            <v>1190.7</v>
          </cell>
          <cell r="J71">
            <v>1236.3</v>
          </cell>
          <cell r="K71">
            <v>1256.0999999999999</v>
          </cell>
          <cell r="L71">
            <v>1301.5</v>
          </cell>
          <cell r="M71">
            <v>1308.9000000000001</v>
          </cell>
          <cell r="N71">
            <v>1322.9</v>
          </cell>
          <cell r="O71">
            <v>1323.5</v>
          </cell>
          <cell r="P71">
            <v>1390.8</v>
          </cell>
          <cell r="Q71">
            <v>1405.4</v>
          </cell>
          <cell r="R71">
            <v>1405.4</v>
          </cell>
          <cell r="S71">
            <v>1405.4</v>
          </cell>
          <cell r="T71">
            <v>1415.2</v>
          </cell>
          <cell r="U71">
            <v>1405.4</v>
          </cell>
          <cell r="V71">
            <v>1405.4</v>
          </cell>
          <cell r="W71">
            <v>1490.2</v>
          </cell>
          <cell r="X71">
            <v>1556</v>
          </cell>
          <cell r="Y71">
            <v>1572.7</v>
          </cell>
          <cell r="Z71">
            <v>1624</v>
          </cell>
          <cell r="AA71">
            <v>1685.1</v>
          </cell>
          <cell r="AB71">
            <v>1710.9</v>
          </cell>
          <cell r="AC71">
            <v>1756</v>
          </cell>
          <cell r="AD71">
            <v>100</v>
          </cell>
          <cell r="AE71">
            <v>102.91002277904327</v>
          </cell>
          <cell r="AF71">
            <v>107.67084282460137</v>
          </cell>
          <cell r="AG71">
            <v>116.19589977220956</v>
          </cell>
          <cell r="AH71">
            <v>117.53416856492025</v>
          </cell>
          <cell r="AI71">
            <v>121.03075170842824</v>
          </cell>
          <cell r="AJ71">
            <v>129.99430523917994</v>
          </cell>
          <cell r="AK71">
            <v>129.99430523917994</v>
          </cell>
          <cell r="AL71">
            <v>129.99430523917994</v>
          </cell>
          <cell r="AM71">
            <v>132.93849658314349</v>
          </cell>
          <cell r="AN71">
            <v>135.0170842824601</v>
          </cell>
          <cell r="AO71">
            <v>136.83940774487468</v>
          </cell>
          <cell r="AP71">
            <v>137.82460136674254</v>
          </cell>
          <cell r="AQ71">
            <v>138.2289293849658</v>
          </cell>
          <cell r="AR71">
            <v>138.2289293849658</v>
          </cell>
          <cell r="AS71">
            <v>138.9350797266514</v>
          </cell>
          <cell r="AT71">
            <v>139.64692482915709</v>
          </cell>
          <cell r="AU71">
            <v>148.76423690205004</v>
          </cell>
          <cell r="AV71">
            <v>149.57289293849649</v>
          </cell>
          <cell r="AW71">
            <v>153.40546697038718</v>
          </cell>
          <cell r="AX71">
            <v>156.64578587699307</v>
          </cell>
          <cell r="AY71">
            <v>158.55353075170834</v>
          </cell>
          <cell r="AZ71">
            <v>165.20501138952156</v>
          </cell>
          <cell r="BA71">
            <v>167.3747152619589</v>
          </cell>
          <cell r="BB71">
            <v>170.09111617312067</v>
          </cell>
          <cell r="BC71">
            <v>171.6457858769931</v>
          </cell>
          <cell r="BD71">
            <v>173.63325740318902</v>
          </cell>
          <cell r="BE71">
            <v>173.63325740318902</v>
          </cell>
          <cell r="BF71">
            <v>179.63553530751702</v>
          </cell>
          <cell r="BG71">
            <v>184.27107061503409</v>
          </cell>
          <cell r="BH71">
            <v>188.84965831435071</v>
          </cell>
          <cell r="BI71">
            <v>203.7</v>
          </cell>
          <cell r="BJ71">
            <v>218.96924829157169</v>
          </cell>
        </row>
        <row r="72">
          <cell r="A72" t="str">
            <v>INDEC-CM - 41278-11</v>
          </cell>
          <cell r="B72">
            <v>41278</v>
          </cell>
          <cell r="C72" t="str">
            <v>-</v>
          </cell>
          <cell r="D72">
            <v>11</v>
          </cell>
          <cell r="E72" t="str">
            <v>Codo de hierro negro con revestimiento epoxi de 0,025 m</v>
          </cell>
          <cell r="F72">
            <v>0</v>
          </cell>
          <cell r="G72">
            <v>0</v>
          </cell>
          <cell r="H72">
            <v>874.5</v>
          </cell>
          <cell r="I72">
            <v>937.3</v>
          </cell>
          <cell r="J72">
            <v>983.2</v>
          </cell>
          <cell r="K72">
            <v>994.6</v>
          </cell>
          <cell r="L72">
            <v>1016.5</v>
          </cell>
          <cell r="M72">
            <v>1021.9</v>
          </cell>
          <cell r="N72">
            <v>1031.0999999999999</v>
          </cell>
          <cell r="O72">
            <v>1056.7</v>
          </cell>
          <cell r="P72">
            <v>1118.5999999999999</v>
          </cell>
          <cell r="Q72">
            <v>1127.9000000000001</v>
          </cell>
          <cell r="R72">
            <v>1127.9000000000001</v>
          </cell>
          <cell r="S72">
            <v>1127.9000000000001</v>
          </cell>
          <cell r="T72">
            <v>1127.9000000000001</v>
          </cell>
          <cell r="U72">
            <v>1127.9000000000001</v>
          </cell>
          <cell r="V72">
            <v>1133.9000000000001</v>
          </cell>
          <cell r="W72">
            <v>1183.8</v>
          </cell>
          <cell r="X72">
            <v>1216.8</v>
          </cell>
          <cell r="Y72">
            <v>1244.8</v>
          </cell>
          <cell r="Z72">
            <v>1282.0999999999999</v>
          </cell>
          <cell r="AA72">
            <v>1333.5</v>
          </cell>
          <cell r="AB72">
            <v>1351.8</v>
          </cell>
          <cell r="AC72">
            <v>1387</v>
          </cell>
          <cell r="AD72">
            <v>100</v>
          </cell>
          <cell r="AE72">
            <v>102.56669069935111</v>
          </cell>
          <cell r="AF72">
            <v>111.10310021629415</v>
          </cell>
          <cell r="AG72">
            <v>120.98053352559481</v>
          </cell>
          <cell r="AH72">
            <v>123.20836337418889</v>
          </cell>
          <cell r="AI72">
            <v>123.00648882480171</v>
          </cell>
          <cell r="AJ72">
            <v>129.4448449891853</v>
          </cell>
          <cell r="AK72">
            <v>130.19466474405192</v>
          </cell>
          <cell r="AL72">
            <v>131.49963950973327</v>
          </cell>
          <cell r="AM72">
            <v>134.4051910598414</v>
          </cell>
          <cell r="AN72">
            <v>136.22927180966116</v>
          </cell>
          <cell r="AO72">
            <v>137.44772891131942</v>
          </cell>
          <cell r="AP72">
            <v>141.44196106705121</v>
          </cell>
          <cell r="AQ72">
            <v>141.13914924297046</v>
          </cell>
          <cell r="AR72">
            <v>141.13914924297046</v>
          </cell>
          <cell r="AS72">
            <v>141.76640230713775</v>
          </cell>
          <cell r="AT72">
            <v>146.13554434030286</v>
          </cell>
          <cell r="AU72">
            <v>152.91276135544345</v>
          </cell>
          <cell r="AV72">
            <v>152.90555155010819</v>
          </cell>
          <cell r="AW72">
            <v>157.11607786589764</v>
          </cell>
          <cell r="AX72">
            <v>159.98558038932953</v>
          </cell>
          <cell r="AY72">
            <v>161.4852198990628</v>
          </cell>
          <cell r="AZ72">
            <v>166.86373467916371</v>
          </cell>
          <cell r="BA72">
            <v>169.87743330930067</v>
          </cell>
          <cell r="BB72">
            <v>170.43979812545066</v>
          </cell>
          <cell r="BC72">
            <v>172.05479452054803</v>
          </cell>
          <cell r="BD72">
            <v>175.94808940158623</v>
          </cell>
          <cell r="BE72">
            <v>176.17880317231439</v>
          </cell>
          <cell r="BF72">
            <v>182.63157894736847</v>
          </cell>
          <cell r="BG72">
            <v>187.2530641672675</v>
          </cell>
          <cell r="BH72">
            <v>189.39437635183853</v>
          </cell>
          <cell r="BI72">
            <v>204.7</v>
          </cell>
          <cell r="BJ72">
            <v>221.33381398702241</v>
          </cell>
        </row>
        <row r="73">
          <cell r="A73" t="str">
            <v>INDEC-CM - 36320-41</v>
          </cell>
          <cell r="B73">
            <v>36320</v>
          </cell>
          <cell r="C73" t="str">
            <v>-</v>
          </cell>
          <cell r="D73">
            <v>41</v>
          </cell>
          <cell r="E73" t="str">
            <v xml:space="preserve">Codo de polipropileno  </v>
          </cell>
          <cell r="H73">
            <v>548.79999999999995</v>
          </cell>
          <cell r="I73">
            <v>616.29999999999995</v>
          </cell>
          <cell r="J73">
            <v>659.3</v>
          </cell>
          <cell r="K73">
            <v>659.3</v>
          </cell>
          <cell r="L73">
            <v>690.7</v>
          </cell>
          <cell r="M73">
            <v>699</v>
          </cell>
          <cell r="N73">
            <v>716.9</v>
          </cell>
          <cell r="O73">
            <v>725.3</v>
          </cell>
          <cell r="P73">
            <v>759.9</v>
          </cell>
          <cell r="Q73">
            <v>762.6</v>
          </cell>
          <cell r="R73">
            <v>768.6</v>
          </cell>
          <cell r="S73">
            <v>762.6</v>
          </cell>
          <cell r="T73">
            <v>762.6</v>
          </cell>
          <cell r="U73">
            <v>776</v>
          </cell>
          <cell r="V73">
            <v>776</v>
          </cell>
          <cell r="W73">
            <v>777.8</v>
          </cell>
          <cell r="X73">
            <v>803.4</v>
          </cell>
          <cell r="Y73">
            <v>817.7</v>
          </cell>
          <cell r="Z73">
            <v>817.7</v>
          </cell>
          <cell r="AA73">
            <v>836.7</v>
          </cell>
          <cell r="AB73">
            <v>840.3</v>
          </cell>
          <cell r="AC73">
            <v>856.3</v>
          </cell>
          <cell r="AD73">
            <v>100</v>
          </cell>
          <cell r="AE73">
            <v>103.09470979796801</v>
          </cell>
          <cell r="AF73">
            <v>107.43898166530423</v>
          </cell>
          <cell r="AG73">
            <v>117.89092607730935</v>
          </cell>
          <cell r="AH73">
            <v>117.540581571879</v>
          </cell>
          <cell r="AI73">
            <v>118.06609833002452</v>
          </cell>
          <cell r="AJ73">
            <v>121.42940558215578</v>
          </cell>
          <cell r="AK73">
            <v>123.58986336564287</v>
          </cell>
          <cell r="AL73">
            <v>124.94452878664021</v>
          </cell>
          <cell r="AM73">
            <v>125.56347074623382</v>
          </cell>
          <cell r="AN73">
            <v>127.44365292537664</v>
          </cell>
          <cell r="AO73">
            <v>128.65818054420183</v>
          </cell>
          <cell r="AP73">
            <v>130.04788041574216</v>
          </cell>
          <cell r="AQ73">
            <v>135.18626649538714</v>
          </cell>
          <cell r="AR73">
            <v>134.18194557982017</v>
          </cell>
          <cell r="AS73">
            <v>135.11619759430107</v>
          </cell>
          <cell r="AT73">
            <v>135.92198995679087</v>
          </cell>
          <cell r="AU73">
            <v>136.40079411421232</v>
          </cell>
          <cell r="AV73">
            <v>140.19619292304102</v>
          </cell>
          <cell r="AW73">
            <v>144.08501693331777</v>
          </cell>
          <cell r="AX73">
            <v>146.79434777531242</v>
          </cell>
          <cell r="AY73">
            <v>147.37825528436298</v>
          </cell>
          <cell r="AZ73">
            <v>150.75324068667527</v>
          </cell>
          <cell r="BA73">
            <v>149.43360971622096</v>
          </cell>
          <cell r="BB73">
            <v>152.58671026509401</v>
          </cell>
          <cell r="BC73">
            <v>152.58671026509401</v>
          </cell>
          <cell r="BD73">
            <v>158.5308887072288</v>
          </cell>
          <cell r="BE73">
            <v>167.67488029896066</v>
          </cell>
          <cell r="BF73">
            <v>172.48627817353736</v>
          </cell>
          <cell r="BG73">
            <v>175.51091907041931</v>
          </cell>
          <cell r="BH73">
            <v>178.97932967417967</v>
          </cell>
          <cell r="BI73">
            <v>185.6</v>
          </cell>
          <cell r="BJ73">
            <v>206.02592549340193</v>
          </cell>
        </row>
        <row r="74">
          <cell r="A74" t="str">
            <v>INDEC-CM - 41516-21</v>
          </cell>
          <cell r="B74">
            <v>41516</v>
          </cell>
          <cell r="C74" t="str">
            <v>-</v>
          </cell>
          <cell r="D74">
            <v>21</v>
          </cell>
          <cell r="E74" t="str">
            <v xml:space="preserve">Codo para caño de cobre </v>
          </cell>
          <cell r="H74">
            <v>1375.1</v>
          </cell>
          <cell r="I74">
            <v>1424.7</v>
          </cell>
          <cell r="J74">
            <v>1476.4</v>
          </cell>
          <cell r="K74">
            <v>1502.8</v>
          </cell>
          <cell r="L74">
            <v>1520.1</v>
          </cell>
          <cell r="M74">
            <v>1520.1</v>
          </cell>
          <cell r="N74">
            <v>1685.4</v>
          </cell>
          <cell r="O74">
            <v>1969.1</v>
          </cell>
          <cell r="P74">
            <v>2013.4</v>
          </cell>
          <cell r="Q74">
            <v>2082.1</v>
          </cell>
          <cell r="R74">
            <v>2082.1</v>
          </cell>
          <cell r="S74">
            <v>2082.1</v>
          </cell>
          <cell r="T74">
            <v>2080.8000000000002</v>
          </cell>
          <cell r="U74">
            <v>2232.8000000000002</v>
          </cell>
          <cell r="V74">
            <v>2276</v>
          </cell>
          <cell r="W74">
            <v>2305.8000000000002</v>
          </cell>
          <cell r="X74">
            <v>2305.8000000000002</v>
          </cell>
          <cell r="Y74">
            <v>2334.3000000000002</v>
          </cell>
          <cell r="Z74">
            <v>2472.4</v>
          </cell>
          <cell r="AA74">
            <v>2507.6</v>
          </cell>
          <cell r="AB74">
            <v>2525.1999999999998</v>
          </cell>
          <cell r="AC74">
            <v>2543.1</v>
          </cell>
          <cell r="AD74">
            <v>100</v>
          </cell>
          <cell r="AE74">
            <v>105.2298375997798</v>
          </cell>
          <cell r="AF74">
            <v>108.45031654280208</v>
          </cell>
          <cell r="AG74">
            <v>111.5410325980103</v>
          </cell>
          <cell r="AH74">
            <v>110.4085564861783</v>
          </cell>
          <cell r="AI74">
            <v>112.87405135464591</v>
          </cell>
          <cell r="AJ74">
            <v>120.74240100664544</v>
          </cell>
          <cell r="AK74">
            <v>124.67854193700603</v>
          </cell>
          <cell r="AL74">
            <v>141.93307380755775</v>
          </cell>
          <cell r="AM74">
            <v>138.82662891746298</v>
          </cell>
          <cell r="AN74">
            <v>141.93307380755775</v>
          </cell>
          <cell r="AO74">
            <v>145.14175612441511</v>
          </cell>
          <cell r="AP74">
            <v>145.43273956981639</v>
          </cell>
          <cell r="AQ74">
            <v>147.93755652550038</v>
          </cell>
          <cell r="AR74">
            <v>150.61145845621488</v>
          </cell>
          <cell r="AS74">
            <v>149.31776178679567</v>
          </cell>
          <cell r="AT74">
            <v>152.88820730604382</v>
          </cell>
          <cell r="AU74">
            <v>152.88820730604382</v>
          </cell>
          <cell r="AV74">
            <v>158.44048602099804</v>
          </cell>
          <cell r="AW74">
            <v>160.36333608587947</v>
          </cell>
          <cell r="AX74">
            <v>161.91262632220523</v>
          </cell>
          <cell r="AY74">
            <v>165.17242735244389</v>
          </cell>
          <cell r="AZ74">
            <v>167.82666823955017</v>
          </cell>
          <cell r="BA74">
            <v>167.82666823955017</v>
          </cell>
          <cell r="BB74">
            <v>170.00117966261649</v>
          </cell>
          <cell r="BC74">
            <v>170.11914592426564</v>
          </cell>
          <cell r="BD74">
            <v>178.92729346073688</v>
          </cell>
          <cell r="BE74">
            <v>185.2502850851323</v>
          </cell>
          <cell r="BF74">
            <v>187.20066061106522</v>
          </cell>
          <cell r="BG74">
            <v>190.78290275647831</v>
          </cell>
          <cell r="BH74">
            <v>191.12893712398255</v>
          </cell>
          <cell r="BI74">
            <v>211.8</v>
          </cell>
          <cell r="BJ74">
            <v>222.48436947033147</v>
          </cell>
        </row>
        <row r="75">
          <cell r="A75" t="str">
            <v>INDEC-CM - 41278-22</v>
          </cell>
          <cell r="B75">
            <v>41278</v>
          </cell>
          <cell r="C75" t="str">
            <v>-</v>
          </cell>
          <cell r="D75">
            <v>22</v>
          </cell>
          <cell r="E75" t="str">
            <v>Codo tipo PROSA</v>
          </cell>
          <cell r="F75">
            <v>0</v>
          </cell>
          <cell r="G75">
            <v>0</v>
          </cell>
          <cell r="H75">
            <v>769.8</v>
          </cell>
          <cell r="I75">
            <v>803</v>
          </cell>
          <cell r="J75">
            <v>803</v>
          </cell>
          <cell r="K75">
            <v>803</v>
          </cell>
          <cell r="L75">
            <v>803</v>
          </cell>
          <cell r="M75">
            <v>803</v>
          </cell>
          <cell r="N75">
            <v>803</v>
          </cell>
          <cell r="O75">
            <v>1026.8</v>
          </cell>
          <cell r="P75">
            <v>1182.2</v>
          </cell>
          <cell r="Q75">
            <v>1182.2</v>
          </cell>
          <cell r="R75">
            <v>1185.7</v>
          </cell>
          <cell r="S75">
            <v>1185.7</v>
          </cell>
          <cell r="T75">
            <v>1185.7</v>
          </cell>
          <cell r="U75">
            <v>1185.7</v>
          </cell>
          <cell r="V75">
            <v>1185.7</v>
          </cell>
          <cell r="W75">
            <v>1192.9000000000001</v>
          </cell>
          <cell r="X75">
            <v>1192.9000000000001</v>
          </cell>
          <cell r="Y75">
            <v>1192.9000000000001</v>
          </cell>
          <cell r="Z75">
            <v>1192.9000000000001</v>
          </cell>
          <cell r="AA75">
            <v>1192.9000000000001</v>
          </cell>
          <cell r="AB75">
            <v>1192.9000000000001</v>
          </cell>
          <cell r="AC75">
            <v>1192.9000000000001</v>
          </cell>
          <cell r="AD75" t="str">
            <v>s</v>
          </cell>
          <cell r="AE75" t="str">
            <v>s</v>
          </cell>
          <cell r="AF75" t="str">
            <v>s</v>
          </cell>
          <cell r="AG75" t="str">
            <v>s</v>
          </cell>
          <cell r="AH75" t="str">
            <v>s</v>
          </cell>
          <cell r="AI75" t="str">
            <v>s</v>
          </cell>
          <cell r="AJ75" t="str">
            <v>s</v>
          </cell>
          <cell r="AK75" t="str">
            <v>s</v>
          </cell>
          <cell r="AL75" t="str">
            <v>s</v>
          </cell>
          <cell r="AM75" t="str">
            <v>s</v>
          </cell>
          <cell r="AN75" t="str">
            <v>s</v>
          </cell>
          <cell r="AO75" t="str">
            <v>s</v>
          </cell>
          <cell r="AP75" t="str">
            <v>s</v>
          </cell>
          <cell r="AQ75" t="str">
            <v>s</v>
          </cell>
          <cell r="AR75" t="str">
            <v>s</v>
          </cell>
          <cell r="AS75" t="str">
            <v>s</v>
          </cell>
          <cell r="AT75" t="str">
            <v>s</v>
          </cell>
          <cell r="AU75" t="str">
            <v>s</v>
          </cell>
          <cell r="AV75" t="str">
            <v>s</v>
          </cell>
          <cell r="AW75" t="str">
            <v>s</v>
          </cell>
          <cell r="AX75" t="str">
            <v>s</v>
          </cell>
          <cell r="AY75" t="str">
            <v>s</v>
          </cell>
          <cell r="AZ75" t="str">
            <v>s</v>
          </cell>
          <cell r="BA75" t="str">
            <v>s</v>
          </cell>
          <cell r="BB75" t="str">
            <v>s</v>
          </cell>
          <cell r="BC75" t="str">
            <v>s</v>
          </cell>
          <cell r="BD75" t="str">
            <v>s</v>
          </cell>
          <cell r="BE75" t="str">
            <v>s</v>
          </cell>
          <cell r="BF75" t="str">
            <v>s</v>
          </cell>
          <cell r="BG75" t="str">
            <v>s</v>
          </cell>
          <cell r="BH75" t="str">
            <v>s</v>
          </cell>
          <cell r="BI75" t="str">
            <v>s</v>
          </cell>
          <cell r="BJ75" t="str">
            <v>s</v>
          </cell>
        </row>
        <row r="76">
          <cell r="A76" t="str">
            <v>INDEC-CM - 46350-11</v>
          </cell>
          <cell r="B76">
            <v>46350</v>
          </cell>
          <cell r="C76" t="str">
            <v>-</v>
          </cell>
          <cell r="D76">
            <v>11</v>
          </cell>
          <cell r="E76" t="str">
            <v>Conductor revestido para puesta a tierra</v>
          </cell>
          <cell r="H76">
            <v>1966.3</v>
          </cell>
          <cell r="I76">
            <v>2282.6</v>
          </cell>
          <cell r="J76">
            <v>2377.6</v>
          </cell>
          <cell r="K76">
            <v>2374</v>
          </cell>
          <cell r="L76">
            <v>2367.6</v>
          </cell>
          <cell r="M76">
            <v>2381.1999999999998</v>
          </cell>
          <cell r="N76">
            <v>2369</v>
          </cell>
          <cell r="O76">
            <v>2430.3000000000002</v>
          </cell>
          <cell r="P76">
            <v>2434.4</v>
          </cell>
          <cell r="Q76">
            <v>2503.9</v>
          </cell>
          <cell r="R76">
            <v>2518.6</v>
          </cell>
          <cell r="S76">
            <v>2514.3000000000002</v>
          </cell>
          <cell r="T76">
            <v>2514.6</v>
          </cell>
          <cell r="U76">
            <v>2524.4</v>
          </cell>
          <cell r="V76">
            <v>2512.1999999999998</v>
          </cell>
          <cell r="W76">
            <v>2455.9</v>
          </cell>
          <cell r="X76">
            <v>2451.6</v>
          </cell>
          <cell r="Y76">
            <v>2469.8000000000002</v>
          </cell>
          <cell r="Z76">
            <v>2466.6999999999998</v>
          </cell>
          <cell r="AA76">
            <v>2491.5</v>
          </cell>
          <cell r="AB76">
            <v>2482.3000000000002</v>
          </cell>
          <cell r="AC76">
            <v>2487.5</v>
          </cell>
          <cell r="AD76">
            <v>100</v>
          </cell>
          <cell r="AE76">
            <v>101.48743718592965</v>
          </cell>
          <cell r="AF76">
            <v>123.73467336683417</v>
          </cell>
          <cell r="AG76">
            <v>127.76281407035178</v>
          </cell>
          <cell r="AH76">
            <v>127.02713567839199</v>
          </cell>
          <cell r="AI76">
            <v>123.43718592964825</v>
          </cell>
          <cell r="AJ76">
            <v>124.63115577889447</v>
          </cell>
          <cell r="AK76">
            <v>123.0673366834171</v>
          </cell>
          <cell r="AL76">
            <v>121.80502512562815</v>
          </cell>
          <cell r="AM76">
            <v>121.02512562814071</v>
          </cell>
          <cell r="AN76">
            <v>120.82412060301509</v>
          </cell>
          <cell r="AO76">
            <v>121.01306532663317</v>
          </cell>
          <cell r="AP76">
            <v>121.86934673366834</v>
          </cell>
          <cell r="AQ76">
            <v>120.44221105527637</v>
          </cell>
          <cell r="AR76">
            <v>123.28040201005024</v>
          </cell>
          <cell r="AS76">
            <v>130.56884422110551</v>
          </cell>
          <cell r="AT76">
            <v>133.5678391959799</v>
          </cell>
          <cell r="AU76">
            <v>134.50452261306535</v>
          </cell>
          <cell r="AV76">
            <v>134.52060301507541</v>
          </cell>
          <cell r="AW76">
            <v>136.57487437185935</v>
          </cell>
          <cell r="AX76">
            <v>135.74271356783925</v>
          </cell>
          <cell r="AY76">
            <v>141.86130653266338</v>
          </cell>
          <cell r="AZ76">
            <v>157.86130653266341</v>
          </cell>
          <cell r="BA76">
            <v>164.0040201005026</v>
          </cell>
          <cell r="BB76">
            <v>170.42010050251267</v>
          </cell>
          <cell r="BC76">
            <v>171.91557788944735</v>
          </cell>
          <cell r="BD76">
            <v>173.86130653266346</v>
          </cell>
          <cell r="BE76">
            <v>183.62613065326647</v>
          </cell>
          <cell r="BF76">
            <v>191.93165829145744</v>
          </cell>
          <cell r="BG76">
            <v>198.64522613065341</v>
          </cell>
          <cell r="BH76">
            <v>201.2422110552765</v>
          </cell>
          <cell r="BI76">
            <v>235.5</v>
          </cell>
          <cell r="BJ76">
            <v>270.57688442211077</v>
          </cell>
        </row>
        <row r="77">
          <cell r="A77" t="str">
            <v>INDEC-CM - 41278-41</v>
          </cell>
          <cell r="B77">
            <v>41278</v>
          </cell>
          <cell r="C77" t="str">
            <v>-</v>
          </cell>
          <cell r="D77">
            <v>41</v>
          </cell>
          <cell r="E77" t="str">
            <v>Conector de chapa cincada</v>
          </cell>
          <cell r="F77">
            <v>0</v>
          </cell>
          <cell r="G77">
            <v>0</v>
          </cell>
          <cell r="H77">
            <v>1409.1</v>
          </cell>
          <cell r="I77">
            <v>1570.2</v>
          </cell>
          <cell r="J77">
            <v>1602.7</v>
          </cell>
          <cell r="K77">
            <v>1627.9</v>
          </cell>
          <cell r="L77">
            <v>1685.5</v>
          </cell>
          <cell r="M77">
            <v>1728.5</v>
          </cell>
          <cell r="N77">
            <v>1821.1</v>
          </cell>
          <cell r="O77">
            <v>1839.8</v>
          </cell>
          <cell r="P77">
            <v>1904.7</v>
          </cell>
          <cell r="Q77">
            <v>1983.5</v>
          </cell>
          <cell r="R77">
            <v>2011.9</v>
          </cell>
          <cell r="S77">
            <v>2015.1</v>
          </cell>
          <cell r="T77">
            <v>2038.7</v>
          </cell>
          <cell r="U77">
            <v>2123.1</v>
          </cell>
          <cell r="V77">
            <v>2136.9</v>
          </cell>
          <cell r="W77">
            <v>2205.1</v>
          </cell>
          <cell r="X77">
            <v>2219.6999999999998</v>
          </cell>
          <cell r="Y77">
            <v>2235.1</v>
          </cell>
          <cell r="Z77">
            <v>2264.9</v>
          </cell>
          <cell r="AA77">
            <v>2306.1</v>
          </cell>
          <cell r="AB77">
            <v>2306.1</v>
          </cell>
          <cell r="AC77">
            <v>2308.8000000000002</v>
          </cell>
          <cell r="AD77">
            <v>100</v>
          </cell>
          <cell r="AE77">
            <v>101.10013860013858</v>
          </cell>
          <cell r="AF77">
            <v>111.47782397782397</v>
          </cell>
          <cell r="AG77">
            <v>128.86347886347883</v>
          </cell>
          <cell r="AH77">
            <v>136.45183645183644</v>
          </cell>
          <cell r="AI77">
            <v>136.67273042273041</v>
          </cell>
          <cell r="AJ77">
            <v>133.62785862785861</v>
          </cell>
          <cell r="AK77">
            <v>133.62785862785861</v>
          </cell>
          <cell r="AL77">
            <v>133.40696465696465</v>
          </cell>
          <cell r="AM77">
            <v>135.68087318087319</v>
          </cell>
          <cell r="AN77">
            <v>135.11347886347886</v>
          </cell>
          <cell r="AO77">
            <v>140.23302148302147</v>
          </cell>
          <cell r="AP77">
            <v>140.55786555786554</v>
          </cell>
          <cell r="AQ77">
            <v>141.25086625086624</v>
          </cell>
          <cell r="AR77">
            <v>145.89830214830215</v>
          </cell>
          <cell r="AS77">
            <v>145.56912681912684</v>
          </cell>
          <cell r="AT77">
            <v>149.16406791406794</v>
          </cell>
          <cell r="AU77">
            <v>150.18191268191271</v>
          </cell>
          <cell r="AV77">
            <v>154.10169785169788</v>
          </cell>
          <cell r="AW77">
            <v>155.0848925848926</v>
          </cell>
          <cell r="AX77">
            <v>156.15038115038115</v>
          </cell>
          <cell r="AY77">
            <v>164.57900207900209</v>
          </cell>
          <cell r="AZ77">
            <v>168.10897435897436</v>
          </cell>
          <cell r="BA77">
            <v>173.46240471240472</v>
          </cell>
          <cell r="BB77">
            <v>176.71950796950796</v>
          </cell>
          <cell r="BC77">
            <v>176.87543312543312</v>
          </cell>
          <cell r="BD77">
            <v>176.91441441441441</v>
          </cell>
          <cell r="BE77">
            <v>177.06600831600829</v>
          </cell>
          <cell r="BF77">
            <v>184.85793485793485</v>
          </cell>
          <cell r="BG77">
            <v>194.5989258489258</v>
          </cell>
          <cell r="BH77">
            <v>195.91129591129587</v>
          </cell>
          <cell r="BI77">
            <v>218.9</v>
          </cell>
          <cell r="BJ77">
            <v>234.08697158697157</v>
          </cell>
        </row>
        <row r="78">
          <cell r="A78" t="str">
            <v>INDEC-CM - 42999-11</v>
          </cell>
          <cell r="B78">
            <v>42999</v>
          </cell>
          <cell r="C78" t="str">
            <v>-</v>
          </cell>
          <cell r="D78">
            <v>11</v>
          </cell>
          <cell r="E78" t="str">
            <v>Conexión flexible cromada</v>
          </cell>
          <cell r="H78">
            <v>1641.1</v>
          </cell>
          <cell r="I78">
            <v>1718</v>
          </cell>
          <cell r="J78">
            <v>1747.6</v>
          </cell>
          <cell r="K78">
            <v>1869</v>
          </cell>
          <cell r="L78">
            <v>1978.6</v>
          </cell>
          <cell r="M78">
            <v>1929.3</v>
          </cell>
          <cell r="N78">
            <v>1960.6</v>
          </cell>
          <cell r="O78">
            <v>2037.6</v>
          </cell>
          <cell r="P78">
            <v>2173</v>
          </cell>
          <cell r="Q78">
            <v>2246.1999999999998</v>
          </cell>
          <cell r="R78">
            <v>2217</v>
          </cell>
          <cell r="S78">
            <v>2217</v>
          </cell>
          <cell r="T78">
            <v>2264.6</v>
          </cell>
          <cell r="U78">
            <v>2264.6</v>
          </cell>
          <cell r="V78">
            <v>2307.8000000000002</v>
          </cell>
          <cell r="W78">
            <v>2395</v>
          </cell>
          <cell r="X78">
            <v>2343.6</v>
          </cell>
          <cell r="Y78">
            <v>2365</v>
          </cell>
          <cell r="Z78">
            <v>2443.8000000000002</v>
          </cell>
          <cell r="AA78">
            <v>2582.4</v>
          </cell>
          <cell r="AB78">
            <v>2613.1999999999998</v>
          </cell>
          <cell r="AC78">
            <v>2613.1999999999998</v>
          </cell>
          <cell r="AD78">
            <v>100</v>
          </cell>
          <cell r="AE78">
            <v>103.01545997244759</v>
          </cell>
          <cell r="AF78">
            <v>107.74146640134703</v>
          </cell>
          <cell r="AG78">
            <v>112.31440379611206</v>
          </cell>
          <cell r="AH78">
            <v>117.06337058013165</v>
          </cell>
          <cell r="AI78">
            <v>119.48186131945509</v>
          </cell>
          <cell r="AJ78">
            <v>122.19118322363387</v>
          </cell>
          <cell r="AK78">
            <v>124.94259911219963</v>
          </cell>
          <cell r="AL78">
            <v>122.95270166845251</v>
          </cell>
          <cell r="AM78">
            <v>124.1925608449411</v>
          </cell>
          <cell r="AN78">
            <v>124.1925608449411</v>
          </cell>
          <cell r="AO78">
            <v>127.70549517832545</v>
          </cell>
          <cell r="AP78">
            <v>129.01040869432117</v>
          </cell>
          <cell r="AQ78">
            <v>129.01040869432117</v>
          </cell>
          <cell r="AR78">
            <v>128.78463186897292</v>
          </cell>
          <cell r="AS78">
            <v>133.93540486759531</v>
          </cell>
          <cell r="AT78">
            <v>134.85764579825502</v>
          </cell>
          <cell r="AU78">
            <v>139.05173733353743</v>
          </cell>
          <cell r="AV78">
            <v>139.02877697841728</v>
          </cell>
          <cell r="AW78">
            <v>141.26358487677945</v>
          </cell>
          <cell r="AX78">
            <v>139.43440991887343</v>
          </cell>
          <cell r="AY78">
            <v>141.85672738405023</v>
          </cell>
          <cell r="AZ78">
            <v>145.26251339354053</v>
          </cell>
          <cell r="BA78">
            <v>149.62498086637078</v>
          </cell>
          <cell r="BB78">
            <v>146.95775294657895</v>
          </cell>
          <cell r="BC78">
            <v>150.92224093065977</v>
          </cell>
          <cell r="BD78">
            <v>151.9592836369203</v>
          </cell>
          <cell r="BE78">
            <v>156.02326649318849</v>
          </cell>
          <cell r="BF78">
            <v>157.49272922087872</v>
          </cell>
          <cell r="BG78">
            <v>161.61793969080063</v>
          </cell>
          <cell r="BH78">
            <v>163.6920251033217</v>
          </cell>
          <cell r="BI78">
            <v>182.6</v>
          </cell>
          <cell r="BJ78">
            <v>196.02020511250586</v>
          </cell>
        </row>
        <row r="79">
          <cell r="A79" t="str">
            <v>INDEC-CM - 36320-51</v>
          </cell>
          <cell r="B79">
            <v>36320</v>
          </cell>
          <cell r="C79" t="str">
            <v>-</v>
          </cell>
          <cell r="D79">
            <v>51</v>
          </cell>
          <cell r="E79" t="str">
            <v xml:space="preserve">Conexión flexible de plástico  </v>
          </cell>
          <cell r="H79">
            <v>737.5</v>
          </cell>
          <cell r="I79">
            <v>788.9</v>
          </cell>
          <cell r="J79">
            <v>921.9</v>
          </cell>
          <cell r="K79">
            <v>845.7</v>
          </cell>
          <cell r="L79">
            <v>840.4</v>
          </cell>
          <cell r="M79">
            <v>838.9</v>
          </cell>
          <cell r="N79">
            <v>843.3</v>
          </cell>
          <cell r="O79">
            <v>892.7</v>
          </cell>
          <cell r="P79">
            <v>900</v>
          </cell>
          <cell r="Q79">
            <v>914.9</v>
          </cell>
          <cell r="R79">
            <v>1024.2</v>
          </cell>
          <cell r="S79">
            <v>1035.3</v>
          </cell>
          <cell r="T79">
            <v>1039.9000000000001</v>
          </cell>
          <cell r="U79">
            <v>1035.3</v>
          </cell>
          <cell r="V79">
            <v>1050</v>
          </cell>
          <cell r="W79">
            <v>1100.3</v>
          </cell>
          <cell r="X79">
            <v>1112</v>
          </cell>
          <cell r="Y79">
            <v>1141.5</v>
          </cell>
          <cell r="Z79">
            <v>1204.8</v>
          </cell>
          <cell r="AA79">
            <v>1234.0999999999999</v>
          </cell>
          <cell r="AB79">
            <v>1278.7</v>
          </cell>
          <cell r="AC79">
            <v>1284.9000000000001</v>
          </cell>
          <cell r="AD79">
            <v>100</v>
          </cell>
          <cell r="AE79">
            <v>103.34656393493657</v>
          </cell>
          <cell r="AF79">
            <v>108.65436998988247</v>
          </cell>
          <cell r="AG79">
            <v>110.38991361195423</v>
          </cell>
          <cell r="AH79">
            <v>110.38991361195423</v>
          </cell>
          <cell r="AI79">
            <v>125.33271071678728</v>
          </cell>
          <cell r="AJ79">
            <v>126.7880768931434</v>
          </cell>
          <cell r="AK79">
            <v>126.7880768931434</v>
          </cell>
          <cell r="AL79">
            <v>127.37177990505096</v>
          </cell>
          <cell r="AM79">
            <v>128.93610397696315</v>
          </cell>
          <cell r="AN79">
            <v>129.73772277998282</v>
          </cell>
          <cell r="AO79">
            <v>123.67499416296981</v>
          </cell>
          <cell r="AP79">
            <v>124.81126935948318</v>
          </cell>
          <cell r="AQ79">
            <v>125.35605883726355</v>
          </cell>
          <cell r="AR79">
            <v>126.01758891742543</v>
          </cell>
          <cell r="AS79">
            <v>128.98280021791572</v>
          </cell>
          <cell r="AT79">
            <v>129.86224608918974</v>
          </cell>
          <cell r="AU79">
            <v>131.46548369522912</v>
          </cell>
          <cell r="AV79">
            <v>133.09206942174481</v>
          </cell>
          <cell r="AW79">
            <v>135.39575064207324</v>
          </cell>
          <cell r="AX79">
            <v>137.89399953303752</v>
          </cell>
          <cell r="AY79">
            <v>138.76566269748611</v>
          </cell>
          <cell r="AZ79">
            <v>140.61016421511394</v>
          </cell>
          <cell r="BA79">
            <v>142.24453264845505</v>
          </cell>
          <cell r="BB79">
            <v>143.31854619036491</v>
          </cell>
          <cell r="BC79">
            <v>144.29916725036958</v>
          </cell>
          <cell r="BD79">
            <v>145.70005447894766</v>
          </cell>
          <cell r="BE79">
            <v>146.65732741847606</v>
          </cell>
          <cell r="BF79">
            <v>151.50595377072136</v>
          </cell>
          <cell r="BG79">
            <v>154.01198536851106</v>
          </cell>
          <cell r="BH79">
            <v>157.45194178535283</v>
          </cell>
          <cell r="BI79">
            <v>162.19999999999999</v>
          </cell>
          <cell r="BJ79">
            <v>169.47622383064817</v>
          </cell>
        </row>
        <row r="80">
          <cell r="A80" t="str">
            <v>INDEC-CM - 31600-12</v>
          </cell>
          <cell r="B80">
            <v>31600</v>
          </cell>
          <cell r="C80" t="str">
            <v>-</v>
          </cell>
          <cell r="D80">
            <v>12</v>
          </cell>
          <cell r="E80" t="str">
            <v>Cortina de enrollar común de madera</v>
          </cell>
          <cell r="H80">
            <v>617.4</v>
          </cell>
          <cell r="I80">
            <v>637</v>
          </cell>
          <cell r="J80">
            <v>704.4</v>
          </cell>
          <cell r="K80">
            <v>704.4</v>
          </cell>
          <cell r="L80">
            <v>704.4</v>
          </cell>
          <cell r="M80">
            <v>715</v>
          </cell>
          <cell r="N80">
            <v>715</v>
          </cell>
          <cell r="O80">
            <v>722.8</v>
          </cell>
          <cell r="P80">
            <v>751.8</v>
          </cell>
          <cell r="Q80">
            <v>751.8</v>
          </cell>
          <cell r="R80">
            <v>751.8</v>
          </cell>
          <cell r="S80">
            <v>775.2</v>
          </cell>
          <cell r="T80">
            <v>775.4</v>
          </cell>
          <cell r="U80">
            <v>775.4</v>
          </cell>
          <cell r="V80">
            <v>847.9</v>
          </cell>
          <cell r="W80">
            <v>847.9</v>
          </cell>
          <cell r="X80">
            <v>847.9</v>
          </cell>
          <cell r="Y80">
            <v>856.7</v>
          </cell>
          <cell r="Z80">
            <v>881.2</v>
          </cell>
          <cell r="AA80">
            <v>881</v>
          </cell>
          <cell r="AB80">
            <v>908.7</v>
          </cell>
          <cell r="AC80">
            <v>939.8</v>
          </cell>
          <cell r="AD80">
            <v>100</v>
          </cell>
          <cell r="AE80">
            <v>100</v>
          </cell>
          <cell r="AF80">
            <v>100</v>
          </cell>
          <cell r="AG80">
            <v>104.17110023409238</v>
          </cell>
          <cell r="AH80">
            <v>120.83422004681847</v>
          </cell>
          <cell r="AI80">
            <v>125.60119174292406</v>
          </cell>
          <cell r="AJ80">
            <v>126.81421579059376</v>
          </cell>
          <cell r="AK80">
            <v>126.81421579059376</v>
          </cell>
          <cell r="AL80">
            <v>129.42115343690148</v>
          </cell>
          <cell r="AM80">
            <v>130.3043200680996</v>
          </cell>
          <cell r="AN80">
            <v>130.3043200680996</v>
          </cell>
          <cell r="AO80">
            <v>130.3043200680996</v>
          </cell>
          <cell r="AP80">
            <v>130.3043200680996</v>
          </cell>
          <cell r="AQ80">
            <v>130.3043200680996</v>
          </cell>
          <cell r="AR80">
            <v>131.97488827410086</v>
          </cell>
          <cell r="AS80">
            <v>134.35837412215363</v>
          </cell>
          <cell r="AT80">
            <v>135.19897850606509</v>
          </cell>
          <cell r="AU80">
            <v>138.12513300702275</v>
          </cell>
          <cell r="AV80">
            <v>138.12513300702275</v>
          </cell>
          <cell r="AW80">
            <v>140.35965098957223</v>
          </cell>
          <cell r="AX80">
            <v>144.56267290912959</v>
          </cell>
          <cell r="AY80">
            <v>144.56267290912959</v>
          </cell>
          <cell r="AZ80">
            <v>158.93807193019791</v>
          </cell>
          <cell r="BA80">
            <v>158.93807193019791</v>
          </cell>
          <cell r="BB80">
            <v>158.93807193019791</v>
          </cell>
          <cell r="BC80">
            <v>161.53436901468396</v>
          </cell>
          <cell r="BD80">
            <v>162.09831879123217</v>
          </cell>
          <cell r="BE80">
            <v>164.39668014471161</v>
          </cell>
          <cell r="BF80">
            <v>164.39668014471161</v>
          </cell>
          <cell r="BG80">
            <v>171.97276016173649</v>
          </cell>
          <cell r="BH80">
            <v>176.79293466695037</v>
          </cell>
          <cell r="BI80">
            <v>179.8</v>
          </cell>
          <cell r="BJ80">
            <v>198.91466269419018</v>
          </cell>
        </row>
        <row r="81">
          <cell r="A81" t="str">
            <v>INDEC-CM - 36950-11</v>
          </cell>
          <cell r="B81">
            <v>36950</v>
          </cell>
          <cell r="C81" t="str">
            <v>-</v>
          </cell>
          <cell r="D81">
            <v>11</v>
          </cell>
          <cell r="E81" t="str">
            <v>Cortina de enrollar de PVC</v>
          </cell>
          <cell r="H81">
            <v>796.8</v>
          </cell>
          <cell r="I81">
            <v>831.2</v>
          </cell>
          <cell r="J81">
            <v>888.6</v>
          </cell>
          <cell r="K81">
            <v>909.3</v>
          </cell>
          <cell r="L81">
            <v>921.5</v>
          </cell>
          <cell r="M81">
            <v>928.1</v>
          </cell>
          <cell r="N81">
            <v>941.5</v>
          </cell>
          <cell r="O81">
            <v>956.8</v>
          </cell>
          <cell r="P81">
            <v>985.9</v>
          </cell>
          <cell r="Q81">
            <v>1009.2</v>
          </cell>
          <cell r="R81">
            <v>1009.1</v>
          </cell>
          <cell r="S81">
            <v>1014.6</v>
          </cell>
          <cell r="T81">
            <v>1023.7</v>
          </cell>
          <cell r="U81">
            <v>1030.2</v>
          </cell>
          <cell r="V81">
            <v>1059.5999999999999</v>
          </cell>
          <cell r="W81">
            <v>1067.4000000000001</v>
          </cell>
          <cell r="X81">
            <v>1085.7</v>
          </cell>
          <cell r="Y81">
            <v>1099.9000000000001</v>
          </cell>
          <cell r="Z81">
            <v>1107.9000000000001</v>
          </cell>
          <cell r="AA81">
            <v>1141</v>
          </cell>
          <cell r="AB81">
            <v>1189.2</v>
          </cell>
          <cell r="AC81">
            <v>1212</v>
          </cell>
          <cell r="AD81">
            <v>100</v>
          </cell>
          <cell r="AE81">
            <v>101.29537953795379</v>
          </cell>
          <cell r="AF81">
            <v>110.20627062706269</v>
          </cell>
          <cell r="AG81">
            <v>117.06270627062707</v>
          </cell>
          <cell r="AH81">
            <v>123.44059405940594</v>
          </cell>
          <cell r="AI81">
            <v>126.93894389438944</v>
          </cell>
          <cell r="AJ81">
            <v>128.37458745874588</v>
          </cell>
          <cell r="AK81">
            <v>129.55445544554456</v>
          </cell>
          <cell r="AL81">
            <v>136.27062706270627</v>
          </cell>
          <cell r="AM81">
            <v>136.03960396039605</v>
          </cell>
          <cell r="AN81">
            <v>136.42739273927393</v>
          </cell>
          <cell r="AO81">
            <v>136.79867986798681</v>
          </cell>
          <cell r="AP81">
            <v>138.02805280528054</v>
          </cell>
          <cell r="AQ81">
            <v>141.73267326732673</v>
          </cell>
          <cell r="AR81">
            <v>143.92739273927396</v>
          </cell>
          <cell r="AS81">
            <v>144.81023102310232</v>
          </cell>
          <cell r="AT81">
            <v>146.6584158415842</v>
          </cell>
          <cell r="AU81">
            <v>149.33168316831689</v>
          </cell>
          <cell r="AV81">
            <v>150.45379537953798</v>
          </cell>
          <cell r="AW81">
            <v>150.46204620462049</v>
          </cell>
          <cell r="AX81">
            <v>150.46204620462049</v>
          </cell>
          <cell r="AY81">
            <v>154.31518151815183</v>
          </cell>
          <cell r="AZ81">
            <v>156.37788778877891</v>
          </cell>
          <cell r="BA81">
            <v>156.37788778877891</v>
          </cell>
          <cell r="BB81">
            <v>158.91089108910893</v>
          </cell>
          <cell r="BC81">
            <v>159.24092409240924</v>
          </cell>
          <cell r="BD81">
            <v>159.43069306930693</v>
          </cell>
          <cell r="BE81">
            <v>162.28547854785481</v>
          </cell>
          <cell r="BF81">
            <v>165.09075907590761</v>
          </cell>
          <cell r="BG81">
            <v>168.47359735973598</v>
          </cell>
          <cell r="BH81">
            <v>167.81353135313532</v>
          </cell>
          <cell r="BI81">
            <v>184.3</v>
          </cell>
          <cell r="BJ81">
            <v>198.11056105610561</v>
          </cell>
        </row>
        <row r="82">
          <cell r="A82" t="str">
            <v>INDEC-CM - 31600-11</v>
          </cell>
          <cell r="B82">
            <v>31600</v>
          </cell>
          <cell r="C82" t="str">
            <v>-</v>
          </cell>
          <cell r="D82">
            <v>11</v>
          </cell>
          <cell r="E82" t="str">
            <v>Cortina de enrollar regulable de madera</v>
          </cell>
          <cell r="H82">
            <v>495.8</v>
          </cell>
          <cell r="I82">
            <v>567.29999999999995</v>
          </cell>
          <cell r="J82">
            <v>584.1</v>
          </cell>
          <cell r="K82">
            <v>620.70000000000005</v>
          </cell>
          <cell r="L82">
            <v>625.4</v>
          </cell>
          <cell r="M82">
            <v>634.4</v>
          </cell>
          <cell r="N82">
            <v>642.5</v>
          </cell>
          <cell r="O82">
            <v>649.4</v>
          </cell>
          <cell r="P82">
            <v>649.4</v>
          </cell>
          <cell r="Q82">
            <v>671.4</v>
          </cell>
          <cell r="R82">
            <v>671.4</v>
          </cell>
          <cell r="S82">
            <v>677.1</v>
          </cell>
          <cell r="T82">
            <v>688.1</v>
          </cell>
          <cell r="U82">
            <v>707.4</v>
          </cell>
          <cell r="V82">
            <v>724.2</v>
          </cell>
          <cell r="W82">
            <v>744.6</v>
          </cell>
          <cell r="X82">
            <v>754.6</v>
          </cell>
          <cell r="Y82">
            <v>762.3</v>
          </cell>
          <cell r="Z82">
            <v>771.4</v>
          </cell>
          <cell r="AA82">
            <v>781.2</v>
          </cell>
          <cell r="AB82">
            <v>811</v>
          </cell>
          <cell r="AC82">
            <v>811</v>
          </cell>
          <cell r="AD82">
            <v>100</v>
          </cell>
          <cell r="AE82">
            <v>101.91122071516646</v>
          </cell>
          <cell r="AF82">
            <v>104.0937114673243</v>
          </cell>
          <cell r="AG82">
            <v>116.31319358816275</v>
          </cell>
          <cell r="AH82">
            <v>116.31319358816275</v>
          </cell>
          <cell r="AI82">
            <v>117.89149198520346</v>
          </cell>
          <cell r="AJ82">
            <v>120.35758323057954</v>
          </cell>
          <cell r="AK82">
            <v>119.66707768187423</v>
          </cell>
          <cell r="AL82">
            <v>119.66707768187423</v>
          </cell>
          <cell r="AM82">
            <v>121.52897657213319</v>
          </cell>
          <cell r="AN82">
            <v>121.52897657213319</v>
          </cell>
          <cell r="AO82">
            <v>121.52897657213319</v>
          </cell>
          <cell r="AP82">
            <v>121.52897657213319</v>
          </cell>
          <cell r="AQ82">
            <v>121.52897657213319</v>
          </cell>
          <cell r="AR82">
            <v>123.8471023427867</v>
          </cell>
          <cell r="AS82">
            <v>124.58692971639952</v>
          </cell>
          <cell r="AT82">
            <v>127.26263871763256</v>
          </cell>
          <cell r="AU82">
            <v>130.06165228113443</v>
          </cell>
          <cell r="AV82">
            <v>130.06165228113443</v>
          </cell>
          <cell r="AW82">
            <v>135.22811344019735</v>
          </cell>
          <cell r="AX82">
            <v>135.22811344019735</v>
          </cell>
          <cell r="AY82">
            <v>135.22811344019735</v>
          </cell>
          <cell r="AZ82">
            <v>138.82860665844643</v>
          </cell>
          <cell r="BA82">
            <v>138.82860665844643</v>
          </cell>
          <cell r="BB82">
            <v>138.82860665844643</v>
          </cell>
          <cell r="BC82">
            <v>141.94821208384718</v>
          </cell>
          <cell r="BD82">
            <v>144.59926017262646</v>
          </cell>
          <cell r="BE82">
            <v>151.82490752157838</v>
          </cell>
          <cell r="BF82">
            <v>151.82490752157838</v>
          </cell>
          <cell r="BG82">
            <v>155.46239210850811</v>
          </cell>
          <cell r="BH82">
            <v>159.28483353884104</v>
          </cell>
          <cell r="BI82">
            <v>169.1</v>
          </cell>
          <cell r="BJ82">
            <v>177.85450061652296</v>
          </cell>
        </row>
        <row r="83">
          <cell r="A83" t="str">
            <v>INDEC-CM - 37112-11</v>
          </cell>
          <cell r="B83">
            <v>37112</v>
          </cell>
          <cell r="C83" t="str">
            <v>-</v>
          </cell>
          <cell r="D83">
            <v>11</v>
          </cell>
          <cell r="E83" t="str">
            <v>Cristal transparente de 4mm, con colocación</v>
          </cell>
          <cell r="H83">
            <v>543.79999999999995</v>
          </cell>
          <cell r="I83">
            <v>549.79999999999995</v>
          </cell>
          <cell r="J83">
            <v>555.5</v>
          </cell>
          <cell r="K83">
            <v>558.1</v>
          </cell>
          <cell r="L83">
            <v>583.6</v>
          </cell>
          <cell r="M83">
            <v>593.6</v>
          </cell>
          <cell r="N83">
            <v>593.6</v>
          </cell>
          <cell r="O83">
            <v>627.6</v>
          </cell>
          <cell r="P83">
            <v>634.20000000000005</v>
          </cell>
          <cell r="Q83">
            <v>693.4</v>
          </cell>
          <cell r="R83">
            <v>694.3</v>
          </cell>
          <cell r="S83">
            <v>695.3</v>
          </cell>
          <cell r="T83">
            <v>708.8</v>
          </cell>
          <cell r="U83">
            <v>738.7</v>
          </cell>
          <cell r="V83">
            <v>738.8</v>
          </cell>
          <cell r="W83">
            <v>738.5</v>
          </cell>
          <cell r="X83">
            <v>759.5</v>
          </cell>
          <cell r="Y83">
            <v>776.6</v>
          </cell>
          <cell r="Z83">
            <v>776.6</v>
          </cell>
          <cell r="AA83">
            <v>776.6</v>
          </cell>
          <cell r="AB83">
            <v>809.7</v>
          </cell>
          <cell r="AC83">
            <v>818.7</v>
          </cell>
          <cell r="AD83">
            <v>100</v>
          </cell>
          <cell r="AE83">
            <v>101.75888603884206</v>
          </cell>
          <cell r="AF83">
            <v>108.41578111640406</v>
          </cell>
          <cell r="AG83">
            <v>118.38280200317577</v>
          </cell>
          <cell r="AH83">
            <v>118.38280200317577</v>
          </cell>
          <cell r="AI83">
            <v>118.38280200317577</v>
          </cell>
          <cell r="AJ83">
            <v>124.07475265665077</v>
          </cell>
          <cell r="AK83">
            <v>134.31049224380112</v>
          </cell>
          <cell r="AL83">
            <v>134.31049224380112</v>
          </cell>
          <cell r="AM83">
            <v>134.31049224380112</v>
          </cell>
          <cell r="AN83">
            <v>142.5552705508733</v>
          </cell>
          <cell r="AO83">
            <v>146.85476975693169</v>
          </cell>
          <cell r="AP83">
            <v>146.85476975693169</v>
          </cell>
          <cell r="AQ83">
            <v>148.12507634053986</v>
          </cell>
          <cell r="AR83">
            <v>152.99865640649807</v>
          </cell>
          <cell r="AS83">
            <v>152.99865640649807</v>
          </cell>
          <cell r="AT83">
            <v>154.24453401734453</v>
          </cell>
          <cell r="AU83">
            <v>157.34701355807988</v>
          </cell>
          <cell r="AV83">
            <v>160.75485525833636</v>
          </cell>
          <cell r="AW83">
            <v>163.5275436667888</v>
          </cell>
          <cell r="AX83">
            <v>163.5275436667888</v>
          </cell>
          <cell r="AY83">
            <v>164.77342127763526</v>
          </cell>
          <cell r="AZ83">
            <v>169.50042750702332</v>
          </cell>
          <cell r="BA83">
            <v>169.51264199340417</v>
          </cell>
          <cell r="BB83">
            <v>170.45315744472947</v>
          </cell>
          <cell r="BC83">
            <v>173.99535849517531</v>
          </cell>
          <cell r="BD83">
            <v>176.42604128496401</v>
          </cell>
          <cell r="BE83">
            <v>177.61084646390623</v>
          </cell>
          <cell r="BF83">
            <v>185.41590326126791</v>
          </cell>
          <cell r="BG83">
            <v>186.91828508611218</v>
          </cell>
          <cell r="BH83">
            <v>186.93049957249303</v>
          </cell>
          <cell r="BI83">
            <v>213.2</v>
          </cell>
          <cell r="BJ83">
            <v>227.03065836081601</v>
          </cell>
        </row>
        <row r="84">
          <cell r="A84" t="str">
            <v>INDEC-CM - 41278-31</v>
          </cell>
          <cell r="B84">
            <v>41278</v>
          </cell>
          <cell r="C84" t="str">
            <v>-</v>
          </cell>
          <cell r="D84">
            <v>31</v>
          </cell>
          <cell r="E84" t="str">
            <v>Curva de hierro fundido</v>
          </cell>
          <cell r="F84">
            <v>0</v>
          </cell>
          <cell r="G84">
            <v>0</v>
          </cell>
          <cell r="H84">
            <v>1370.9</v>
          </cell>
          <cell r="I84">
            <v>1448</v>
          </cell>
          <cell r="J84">
            <v>1490.2</v>
          </cell>
          <cell r="K84">
            <v>1479.1</v>
          </cell>
          <cell r="L84">
            <v>1508</v>
          </cell>
          <cell r="M84">
            <v>1556.7</v>
          </cell>
          <cell r="N84">
            <v>1601.1</v>
          </cell>
          <cell r="O84">
            <v>1631</v>
          </cell>
          <cell r="P84">
            <v>1652.7</v>
          </cell>
          <cell r="Q84">
            <v>1652.7</v>
          </cell>
          <cell r="R84">
            <v>1710</v>
          </cell>
          <cell r="S84">
            <v>1756.5</v>
          </cell>
          <cell r="T84">
            <v>1823</v>
          </cell>
          <cell r="U84">
            <v>1845.3</v>
          </cell>
          <cell r="V84">
            <v>1893.2</v>
          </cell>
          <cell r="W84">
            <v>1991.8</v>
          </cell>
          <cell r="X84">
            <v>2000.6</v>
          </cell>
          <cell r="Y84">
            <v>2000.6</v>
          </cell>
          <cell r="Z84">
            <v>2157.4</v>
          </cell>
          <cell r="AA84">
            <v>2186.5</v>
          </cell>
          <cell r="AB84">
            <v>2186.5</v>
          </cell>
          <cell r="AC84">
            <v>2230.3000000000002</v>
          </cell>
          <cell r="AD84">
            <v>100</v>
          </cell>
          <cell r="AE84">
            <v>102.95027574765726</v>
          </cell>
          <cell r="AF84">
            <v>104.81549567322782</v>
          </cell>
          <cell r="AG84">
            <v>119.63412993767652</v>
          </cell>
          <cell r="AH84">
            <v>119.63412993767652</v>
          </cell>
          <cell r="AI84">
            <v>122.08671479173204</v>
          </cell>
          <cell r="AJ84">
            <v>125.37775187194545</v>
          </cell>
          <cell r="AK84">
            <v>130.06322019459265</v>
          </cell>
          <cell r="AL84">
            <v>130.06322019459265</v>
          </cell>
          <cell r="AM84">
            <v>130.06322019459265</v>
          </cell>
          <cell r="AN84">
            <v>130.06322019459265</v>
          </cell>
          <cell r="AO84">
            <v>130.06322019459265</v>
          </cell>
          <cell r="AP84">
            <v>130.06322019459265</v>
          </cell>
          <cell r="AQ84">
            <v>130.06322019459265</v>
          </cell>
          <cell r="AR84">
            <v>133.13007218759805</v>
          </cell>
          <cell r="AS84">
            <v>135.90548356723306</v>
          </cell>
          <cell r="AT84">
            <v>136.69461507420522</v>
          </cell>
          <cell r="AU84">
            <v>148.75577276599554</v>
          </cell>
          <cell r="AV84">
            <v>149.87669820203556</v>
          </cell>
          <cell r="AW84">
            <v>149.87669820203556</v>
          </cell>
          <cell r="AX84">
            <v>149.87669820203556</v>
          </cell>
          <cell r="AY84">
            <v>149.87669820203556</v>
          </cell>
          <cell r="AZ84">
            <v>149.87669820203556</v>
          </cell>
          <cell r="BA84">
            <v>149.86773079854723</v>
          </cell>
          <cell r="BB84">
            <v>149.81392637761732</v>
          </cell>
          <cell r="BC84">
            <v>149.82737748284978</v>
          </cell>
          <cell r="BD84">
            <v>158.96067793570367</v>
          </cell>
          <cell r="BE84">
            <v>159.80361386360573</v>
          </cell>
          <cell r="BF84">
            <v>162.56109043626412</v>
          </cell>
          <cell r="BG84">
            <v>165.5427520961305</v>
          </cell>
          <cell r="BH84">
            <v>165.5427520961305</v>
          </cell>
          <cell r="BI84">
            <v>166.3</v>
          </cell>
          <cell r="BJ84">
            <v>178.48719903152036</v>
          </cell>
        </row>
        <row r="85">
          <cell r="A85" t="str">
            <v>INDEC-CM - 41278-13</v>
          </cell>
          <cell r="B85">
            <v>41278</v>
          </cell>
          <cell r="C85" t="str">
            <v>-</v>
          </cell>
          <cell r="D85">
            <v>13</v>
          </cell>
          <cell r="E85" t="str">
            <v>Curva de hierro negro con revestimiento epoxi</v>
          </cell>
          <cell r="F85">
            <v>0</v>
          </cell>
          <cell r="G85">
            <v>0</v>
          </cell>
          <cell r="H85">
            <v>839.6</v>
          </cell>
          <cell r="I85">
            <v>928.9</v>
          </cell>
          <cell r="J85">
            <v>964.3</v>
          </cell>
          <cell r="K85">
            <v>976.1</v>
          </cell>
          <cell r="L85">
            <v>1008</v>
          </cell>
          <cell r="M85">
            <v>1014.5</v>
          </cell>
          <cell r="N85">
            <v>1014.5</v>
          </cell>
          <cell r="O85">
            <v>979.2</v>
          </cell>
          <cell r="P85">
            <v>1071.8</v>
          </cell>
          <cell r="Q85">
            <v>1071.8</v>
          </cell>
          <cell r="R85">
            <v>1074.5999999999999</v>
          </cell>
          <cell r="S85">
            <v>1074.7</v>
          </cell>
          <cell r="T85">
            <v>1074.7</v>
          </cell>
          <cell r="U85">
            <v>1074.7</v>
          </cell>
          <cell r="V85">
            <v>1086.2</v>
          </cell>
          <cell r="W85">
            <v>1161.5</v>
          </cell>
          <cell r="X85">
            <v>1201.5</v>
          </cell>
          <cell r="Y85">
            <v>1220.3</v>
          </cell>
          <cell r="Z85">
            <v>1271.9000000000001</v>
          </cell>
          <cell r="AA85">
            <v>1328.9</v>
          </cell>
          <cell r="AB85">
            <v>1358.6</v>
          </cell>
          <cell r="AC85">
            <v>1391.5</v>
          </cell>
          <cell r="AD85">
            <v>100</v>
          </cell>
          <cell r="AE85">
            <v>103.79446640316206</v>
          </cell>
          <cell r="AF85">
            <v>110.23356090549768</v>
          </cell>
          <cell r="AG85">
            <v>117.82968020122171</v>
          </cell>
          <cell r="AH85">
            <v>117.37693136902624</v>
          </cell>
          <cell r="AI85">
            <v>117.17570966582825</v>
          </cell>
          <cell r="AJ85">
            <v>126.29536471433705</v>
          </cell>
          <cell r="AK85">
            <v>127.99137621272008</v>
          </cell>
          <cell r="AL85">
            <v>129.66582824290333</v>
          </cell>
          <cell r="AM85">
            <v>131.57743442328422</v>
          </cell>
          <cell r="AN85">
            <v>135.21379805964784</v>
          </cell>
          <cell r="AO85">
            <v>136.96730147323029</v>
          </cell>
          <cell r="AP85">
            <v>137.37693136902621</v>
          </cell>
          <cell r="AQ85">
            <v>137.75062881782247</v>
          </cell>
          <cell r="AR85">
            <v>137.75781530722239</v>
          </cell>
          <cell r="AS85">
            <v>138.87890765361118</v>
          </cell>
          <cell r="AT85">
            <v>137.99496945742001</v>
          </cell>
          <cell r="AU85">
            <v>144.85088034495146</v>
          </cell>
          <cell r="AV85">
            <v>146.3097376931369</v>
          </cell>
          <cell r="AW85">
            <v>151.44807761408552</v>
          </cell>
          <cell r="AX85">
            <v>154.77542220625224</v>
          </cell>
          <cell r="AY85">
            <v>156.96730147323032</v>
          </cell>
          <cell r="AZ85">
            <v>163.95975565936041</v>
          </cell>
          <cell r="BA85">
            <v>166.04383758533956</v>
          </cell>
          <cell r="BB85">
            <v>169.08372260150918</v>
          </cell>
          <cell r="BC85">
            <v>170.49227452389511</v>
          </cell>
          <cell r="BD85">
            <v>170.64319080129357</v>
          </cell>
          <cell r="BE85">
            <v>171.26841537908732</v>
          </cell>
          <cell r="BF85">
            <v>176.92418253683076</v>
          </cell>
          <cell r="BG85">
            <v>181.96909809558031</v>
          </cell>
          <cell r="BH85">
            <v>187.3302191879267</v>
          </cell>
          <cell r="BI85">
            <v>203.8</v>
          </cell>
          <cell r="BJ85">
            <v>223.18361480416814</v>
          </cell>
        </row>
        <row r="86">
          <cell r="A86" t="str">
            <v>INDEC-CM - 37570-11</v>
          </cell>
          <cell r="B86">
            <v>37570</v>
          </cell>
          <cell r="C86" t="str">
            <v>-</v>
          </cell>
          <cell r="D86">
            <v>11</v>
          </cell>
          <cell r="E86" t="str">
            <v>Depósito de fibrocemento para inodoro</v>
          </cell>
          <cell r="F86">
            <v>0</v>
          </cell>
          <cell r="G86">
            <v>0</v>
          </cell>
          <cell r="H86">
            <v>1078.0999999999999</v>
          </cell>
          <cell r="I86">
            <v>1124.2</v>
          </cell>
          <cell r="J86">
            <v>1299.5</v>
          </cell>
          <cell r="K86">
            <v>1299.5</v>
          </cell>
          <cell r="L86">
            <v>1299.5</v>
          </cell>
          <cell r="M86">
            <v>1344.4</v>
          </cell>
          <cell r="N86">
            <v>1475.1</v>
          </cell>
          <cell r="O86">
            <v>1479.8</v>
          </cell>
          <cell r="P86">
            <v>1492.4</v>
          </cell>
          <cell r="Q86">
            <v>1540.9</v>
          </cell>
          <cell r="R86">
            <v>1567.4</v>
          </cell>
          <cell r="S86">
            <v>1567.4</v>
          </cell>
          <cell r="T86">
            <v>1566.5</v>
          </cell>
          <cell r="U86">
            <v>1567.4</v>
          </cell>
          <cell r="V86">
            <v>1567.4</v>
          </cell>
          <cell r="W86">
            <v>1710.1</v>
          </cell>
          <cell r="X86">
            <v>1743.2</v>
          </cell>
          <cell r="Y86">
            <v>1777.1</v>
          </cell>
          <cell r="Z86">
            <v>1776.9</v>
          </cell>
          <cell r="AA86">
            <v>1814.3</v>
          </cell>
          <cell r="AB86">
            <v>1814.3</v>
          </cell>
          <cell r="AC86">
            <v>1825.8</v>
          </cell>
          <cell r="AD86">
            <v>100</v>
          </cell>
          <cell r="AE86">
            <v>100.00547705115567</v>
          </cell>
          <cell r="AF86">
            <v>103.05619454485704</v>
          </cell>
          <cell r="AG86">
            <v>122.61474422171101</v>
          </cell>
          <cell r="AH86">
            <v>123.75944791324348</v>
          </cell>
          <cell r="AI86">
            <v>124.77817942819581</v>
          </cell>
          <cell r="AJ86">
            <v>126.22959798444514</v>
          </cell>
          <cell r="AK86">
            <v>126.22959798444514</v>
          </cell>
          <cell r="AL86">
            <v>138.91444846094862</v>
          </cell>
          <cell r="AM86">
            <v>139.94961112936792</v>
          </cell>
          <cell r="AN86">
            <v>139.94961112936792</v>
          </cell>
          <cell r="AO86">
            <v>139.94961112936792</v>
          </cell>
          <cell r="AP86">
            <v>139.94961112936792</v>
          </cell>
          <cell r="AQ86">
            <v>139.91127177127834</v>
          </cell>
          <cell r="AR86">
            <v>139.94961112936792</v>
          </cell>
          <cell r="AS86">
            <v>139.94961112936792</v>
          </cell>
          <cell r="AT86">
            <v>139.94961112936792</v>
          </cell>
          <cell r="AU86">
            <v>139.94961112936792</v>
          </cell>
          <cell r="AV86">
            <v>139.94961112936792</v>
          </cell>
          <cell r="AW86">
            <v>157.21875342315695</v>
          </cell>
          <cell r="AX86">
            <v>157.21875342315695</v>
          </cell>
          <cell r="AY86">
            <v>162.14809946324897</v>
          </cell>
          <cell r="AZ86">
            <v>162.14809946324897</v>
          </cell>
          <cell r="BA86">
            <v>162.14809946324897</v>
          </cell>
          <cell r="BB86">
            <v>162.15357651440462</v>
          </cell>
          <cell r="BC86">
            <v>165.64245810055866</v>
          </cell>
          <cell r="BD86">
            <v>165.64245810055866</v>
          </cell>
          <cell r="BE86">
            <v>170.54441888487239</v>
          </cell>
          <cell r="BF86">
            <v>174.21952021031876</v>
          </cell>
          <cell r="BG86">
            <v>174.21952021031876</v>
          </cell>
          <cell r="BH86">
            <v>174.21952021031876</v>
          </cell>
          <cell r="BI86">
            <v>185</v>
          </cell>
          <cell r="BJ86">
            <v>196.17154124219522</v>
          </cell>
        </row>
        <row r="87">
          <cell r="A87" t="str">
            <v>INDEC-CM - 43220-11</v>
          </cell>
          <cell r="B87">
            <v>43220</v>
          </cell>
          <cell r="C87" t="str">
            <v>-</v>
          </cell>
          <cell r="D87">
            <v>11</v>
          </cell>
          <cell r="E87" t="str">
            <v>Electrobomba monofásica 1/3 HP</v>
          </cell>
          <cell r="H87">
            <v>709</v>
          </cell>
          <cell r="I87">
            <v>854.6</v>
          </cell>
          <cell r="J87">
            <v>854.6</v>
          </cell>
          <cell r="K87">
            <v>858.7</v>
          </cell>
          <cell r="L87">
            <v>861.9</v>
          </cell>
          <cell r="M87">
            <v>886.4</v>
          </cell>
          <cell r="N87">
            <v>887.7</v>
          </cell>
          <cell r="O87">
            <v>889.9</v>
          </cell>
          <cell r="P87">
            <v>898.9</v>
          </cell>
          <cell r="Q87">
            <v>905.2</v>
          </cell>
          <cell r="R87">
            <v>927.8</v>
          </cell>
          <cell r="S87">
            <v>934.7</v>
          </cell>
          <cell r="T87">
            <v>937.3</v>
          </cell>
          <cell r="U87">
            <v>938.3</v>
          </cell>
          <cell r="V87">
            <v>950</v>
          </cell>
          <cell r="W87">
            <v>969.6</v>
          </cell>
          <cell r="X87">
            <v>998.3</v>
          </cell>
          <cell r="Y87">
            <v>1002.6</v>
          </cell>
          <cell r="Z87">
            <v>1010.6</v>
          </cell>
          <cell r="AA87">
            <v>1009.7</v>
          </cell>
          <cell r="AB87">
            <v>1030.5999999999999</v>
          </cell>
          <cell r="AC87">
            <v>1056.8</v>
          </cell>
          <cell r="AD87">
            <v>100</v>
          </cell>
          <cell r="AE87">
            <v>102.76305828917488</v>
          </cell>
          <cell r="AF87">
            <v>133.21347464042393</v>
          </cell>
          <cell r="AG87">
            <v>133.19454958364875</v>
          </cell>
          <cell r="AH87">
            <v>137.65140045420137</v>
          </cell>
          <cell r="AI87">
            <v>157.14420893262681</v>
          </cell>
          <cell r="AJ87">
            <v>156.38720666162001</v>
          </cell>
          <cell r="AK87">
            <v>157.18205904617716</v>
          </cell>
          <cell r="AL87">
            <v>157.81604844814535</v>
          </cell>
          <cell r="AM87">
            <v>158.53520060560183</v>
          </cell>
          <cell r="AN87">
            <v>158.96101438304316</v>
          </cell>
          <cell r="AO87">
            <v>158.74337623012869</v>
          </cell>
          <cell r="AP87">
            <v>160.32361847085539</v>
          </cell>
          <cell r="AQ87">
            <v>162.40537471612413</v>
          </cell>
          <cell r="AR87">
            <v>163.67335352006054</v>
          </cell>
          <cell r="AS87">
            <v>168.12074186222557</v>
          </cell>
          <cell r="AT87">
            <v>168.29106737320211</v>
          </cell>
          <cell r="AU87">
            <v>168.29106737320211</v>
          </cell>
          <cell r="AV87">
            <v>168.29106737320211</v>
          </cell>
          <cell r="AW87">
            <v>170.84595003785009</v>
          </cell>
          <cell r="AX87">
            <v>170.24981074943224</v>
          </cell>
          <cell r="AY87">
            <v>178.38758516275547</v>
          </cell>
          <cell r="AZ87">
            <v>178.83232399697198</v>
          </cell>
          <cell r="BA87">
            <v>178.60522331566995</v>
          </cell>
          <cell r="BB87">
            <v>179.26760030280093</v>
          </cell>
          <cell r="BC87">
            <v>179.71233913701744</v>
          </cell>
          <cell r="BD87">
            <v>179.71233913701744</v>
          </cell>
          <cell r="BE87">
            <v>191.12414837244512</v>
          </cell>
          <cell r="BF87">
            <v>195.97842543527631</v>
          </cell>
          <cell r="BG87">
            <v>198.85503406510222</v>
          </cell>
          <cell r="BH87">
            <v>198.41029523088574</v>
          </cell>
          <cell r="BI87">
            <v>217.7</v>
          </cell>
          <cell r="BJ87">
            <v>240.84027252081754</v>
          </cell>
        </row>
        <row r="88">
          <cell r="A88" t="str">
            <v>INDEC-CM - 43220-12</v>
          </cell>
          <cell r="B88">
            <v>43220</v>
          </cell>
          <cell r="C88" t="str">
            <v>-</v>
          </cell>
          <cell r="D88">
            <v>12</v>
          </cell>
          <cell r="E88" t="str">
            <v>Electrobomba monofásica 3/4 HP</v>
          </cell>
          <cell r="H88">
            <v>1017.1</v>
          </cell>
          <cell r="I88">
            <v>1186</v>
          </cell>
          <cell r="J88">
            <v>1203</v>
          </cell>
          <cell r="K88">
            <v>1227.5999999999999</v>
          </cell>
          <cell r="L88">
            <v>1231.4000000000001</v>
          </cell>
          <cell r="M88">
            <v>1249.5999999999999</v>
          </cell>
          <cell r="N88">
            <v>1263.7</v>
          </cell>
          <cell r="O88">
            <v>1276.7</v>
          </cell>
          <cell r="P88">
            <v>1295.5</v>
          </cell>
          <cell r="Q88">
            <v>1321.5</v>
          </cell>
          <cell r="R88">
            <v>1323.9</v>
          </cell>
          <cell r="S88">
            <v>1356.9</v>
          </cell>
          <cell r="T88">
            <v>1358.2</v>
          </cell>
          <cell r="U88">
            <v>1359.4</v>
          </cell>
          <cell r="V88">
            <v>1383.8</v>
          </cell>
          <cell r="W88">
            <v>1392.8</v>
          </cell>
          <cell r="X88">
            <v>1406.9</v>
          </cell>
          <cell r="Y88">
            <v>1434.3</v>
          </cell>
          <cell r="Z88">
            <v>1443.2</v>
          </cell>
          <cell r="AA88">
            <v>1495.7</v>
          </cell>
          <cell r="AB88">
            <v>1535.5</v>
          </cell>
          <cell r="AC88">
            <v>1553.8</v>
          </cell>
          <cell r="AD88">
            <v>100</v>
          </cell>
          <cell r="AE88">
            <v>101.37083279701378</v>
          </cell>
          <cell r="AF88">
            <v>121.21894709743856</v>
          </cell>
          <cell r="AG88">
            <v>127.01119835242632</v>
          </cell>
          <cell r="AH88">
            <v>141.63985068863434</v>
          </cell>
          <cell r="AI88">
            <v>151.73767537649636</v>
          </cell>
          <cell r="AJ88">
            <v>151.00399021753125</v>
          </cell>
          <cell r="AK88">
            <v>150.21238254601624</v>
          </cell>
          <cell r="AL88">
            <v>147.67666366327714</v>
          </cell>
          <cell r="AM88">
            <v>147.70240700218821</v>
          </cell>
          <cell r="AN88">
            <v>148.8351139142747</v>
          </cell>
          <cell r="AO88">
            <v>149.21482816321279</v>
          </cell>
          <cell r="AP88">
            <v>149.31780151885701</v>
          </cell>
          <cell r="AQ88">
            <v>150.49555927403787</v>
          </cell>
          <cell r="AR88">
            <v>153.17930235551552</v>
          </cell>
          <cell r="AS88">
            <v>154.42141845797403</v>
          </cell>
          <cell r="AT88">
            <v>154.04170420903594</v>
          </cell>
          <cell r="AU88">
            <v>153.86150083665854</v>
          </cell>
          <cell r="AV88">
            <v>152.43918136182268</v>
          </cell>
          <cell r="AW88">
            <v>149.89059080962807</v>
          </cell>
          <cell r="AX88">
            <v>149.85841163598923</v>
          </cell>
          <cell r="AY88">
            <v>152.96691980949933</v>
          </cell>
          <cell r="AZ88">
            <v>154.55657098725709</v>
          </cell>
          <cell r="BA88">
            <v>154.35062427596864</v>
          </cell>
          <cell r="BB88">
            <v>154.75608186381777</v>
          </cell>
          <cell r="BC88">
            <v>155.34174282404433</v>
          </cell>
          <cell r="BD88">
            <v>155.36105032822763</v>
          </cell>
          <cell r="BE88">
            <v>164.9247007336852</v>
          </cell>
          <cell r="BF88">
            <v>169.76444844896389</v>
          </cell>
          <cell r="BG88">
            <v>170.79418200540616</v>
          </cell>
          <cell r="BH88">
            <v>173.82546016218308</v>
          </cell>
          <cell r="BI88">
            <v>199.3</v>
          </cell>
          <cell r="BJ88">
            <v>219.06937829836534</v>
          </cell>
        </row>
        <row r="89">
          <cell r="A89" t="str">
            <v>INDEC-CM - 43220-21</v>
          </cell>
          <cell r="B89">
            <v>43220</v>
          </cell>
          <cell r="C89" t="str">
            <v>-</v>
          </cell>
          <cell r="D89">
            <v>21</v>
          </cell>
          <cell r="E89" t="str">
            <v>Electrobomba monofásica cloacal 1/3 HP</v>
          </cell>
          <cell r="H89">
            <v>421.2</v>
          </cell>
          <cell r="I89">
            <v>531.70000000000005</v>
          </cell>
          <cell r="J89">
            <v>536.1</v>
          </cell>
          <cell r="K89">
            <v>543</v>
          </cell>
          <cell r="L89">
            <v>543</v>
          </cell>
          <cell r="M89">
            <v>549.70000000000005</v>
          </cell>
          <cell r="N89">
            <v>549.70000000000005</v>
          </cell>
          <cell r="O89">
            <v>549.70000000000005</v>
          </cell>
          <cell r="P89">
            <v>568.4</v>
          </cell>
          <cell r="Q89">
            <v>568.4</v>
          </cell>
          <cell r="R89">
            <v>580.4</v>
          </cell>
          <cell r="S89">
            <v>580.4</v>
          </cell>
          <cell r="T89">
            <v>580.4</v>
          </cell>
          <cell r="U89">
            <v>580.4</v>
          </cell>
          <cell r="V89">
            <v>580.4</v>
          </cell>
          <cell r="W89">
            <v>580.4</v>
          </cell>
          <cell r="X89">
            <v>580.4</v>
          </cell>
          <cell r="Y89">
            <v>610.1</v>
          </cell>
          <cell r="Z89">
            <v>611</v>
          </cell>
          <cell r="AA89">
            <v>602.6</v>
          </cell>
          <cell r="AB89">
            <v>602.6</v>
          </cell>
          <cell r="AC89">
            <v>602.6</v>
          </cell>
          <cell r="AD89">
            <v>100</v>
          </cell>
          <cell r="AE89">
            <v>100</v>
          </cell>
          <cell r="AF89">
            <v>100</v>
          </cell>
          <cell r="AG89">
            <v>100</v>
          </cell>
          <cell r="AH89">
            <v>127.03285761699303</v>
          </cell>
          <cell r="AI89">
            <v>169.16694324593428</v>
          </cell>
          <cell r="AJ89">
            <v>169.16694324593428</v>
          </cell>
          <cell r="AK89">
            <v>169.16694324593428</v>
          </cell>
          <cell r="AL89">
            <v>164.37105874543644</v>
          </cell>
          <cell r="AM89">
            <v>159.57517424493861</v>
          </cell>
          <cell r="AN89">
            <v>159.57517424493861</v>
          </cell>
          <cell r="AO89">
            <v>159.57517424493861</v>
          </cell>
          <cell r="AP89">
            <v>159.57517424493861</v>
          </cell>
          <cell r="AQ89">
            <v>161.50016594756059</v>
          </cell>
          <cell r="AR89">
            <v>161.50016594756059</v>
          </cell>
          <cell r="AS89">
            <v>161.50016594756059</v>
          </cell>
          <cell r="AT89">
            <v>161.50016594756059</v>
          </cell>
          <cell r="AU89">
            <v>161.51676070361765</v>
          </cell>
          <cell r="AV89">
            <v>157.71656156654495</v>
          </cell>
          <cell r="AW89">
            <v>145.27049452373049</v>
          </cell>
          <cell r="AX89">
            <v>145.27049452373049</v>
          </cell>
          <cell r="AY89">
            <v>153.00365084633253</v>
          </cell>
          <cell r="AZ89">
            <v>153.00365084633253</v>
          </cell>
          <cell r="BA89">
            <v>153.00365084633253</v>
          </cell>
          <cell r="BB89">
            <v>153.00365084633253</v>
          </cell>
          <cell r="BC89">
            <v>153.00365084633253</v>
          </cell>
          <cell r="BD89">
            <v>153.00365084633253</v>
          </cell>
          <cell r="BE89">
            <v>165.93096581480251</v>
          </cell>
          <cell r="BF89">
            <v>164.68635911052107</v>
          </cell>
          <cell r="BG89">
            <v>165.43312313308994</v>
          </cell>
          <cell r="BH89">
            <v>165.43312313308994</v>
          </cell>
          <cell r="BI89">
            <v>171.4</v>
          </cell>
          <cell r="BJ89">
            <v>179.25655492864257</v>
          </cell>
        </row>
        <row r="90">
          <cell r="A90" t="str">
            <v>INDEC-CM - 43220-22</v>
          </cell>
          <cell r="B90">
            <v>43220</v>
          </cell>
          <cell r="C90" t="str">
            <v>-</v>
          </cell>
          <cell r="D90">
            <v>22</v>
          </cell>
          <cell r="E90" t="str">
            <v>Electrobomba monofásica pluvial 1/3 HP</v>
          </cell>
          <cell r="H90">
            <v>565.5</v>
          </cell>
          <cell r="I90">
            <v>664.1</v>
          </cell>
          <cell r="J90">
            <v>677</v>
          </cell>
          <cell r="K90">
            <v>679.9</v>
          </cell>
          <cell r="L90">
            <v>682</v>
          </cell>
          <cell r="M90">
            <v>697.8</v>
          </cell>
          <cell r="N90">
            <v>699.3</v>
          </cell>
          <cell r="O90">
            <v>731.7</v>
          </cell>
          <cell r="P90">
            <v>739.2</v>
          </cell>
          <cell r="Q90">
            <v>760.8</v>
          </cell>
          <cell r="R90">
            <v>767.2</v>
          </cell>
          <cell r="S90">
            <v>760.7</v>
          </cell>
          <cell r="T90">
            <v>767</v>
          </cell>
          <cell r="U90">
            <v>767.7</v>
          </cell>
          <cell r="V90">
            <v>769.2</v>
          </cell>
          <cell r="W90">
            <v>795.4</v>
          </cell>
          <cell r="X90">
            <v>818.9</v>
          </cell>
          <cell r="Y90">
            <v>821.8</v>
          </cell>
          <cell r="Z90">
            <v>824.7</v>
          </cell>
          <cell r="AA90">
            <v>829.8</v>
          </cell>
          <cell r="AB90">
            <v>845.8</v>
          </cell>
          <cell r="AC90">
            <v>862.6</v>
          </cell>
          <cell r="AD90">
            <v>100</v>
          </cell>
          <cell r="AE90">
            <v>103.01414328773475</v>
          </cell>
          <cell r="AF90">
            <v>120.09042429863204</v>
          </cell>
          <cell r="AG90">
            <v>133.32946904706699</v>
          </cell>
          <cell r="AH90">
            <v>135.33503361929053</v>
          </cell>
          <cell r="AI90">
            <v>175.19128217018317</v>
          </cell>
          <cell r="AJ90">
            <v>175.77092511013217</v>
          </cell>
          <cell r="AK90">
            <v>176.30419661488523</v>
          </cell>
          <cell r="AL90">
            <v>176.90702527243218</v>
          </cell>
          <cell r="AM90">
            <v>179.45745420820774</v>
          </cell>
          <cell r="AN90">
            <v>179.89798284256898</v>
          </cell>
          <cell r="AO90">
            <v>181.77602596800372</v>
          </cell>
          <cell r="AP90">
            <v>182.56434036633436</v>
          </cell>
          <cell r="AQ90">
            <v>184.44238349176908</v>
          </cell>
          <cell r="AR90">
            <v>185.79874797124972</v>
          </cell>
          <cell r="AS90">
            <v>188.36076976582424</v>
          </cell>
          <cell r="AT90">
            <v>188.80129840018549</v>
          </cell>
          <cell r="AU90">
            <v>188.40714120102021</v>
          </cell>
          <cell r="AV90">
            <v>188.63899837699981</v>
          </cell>
          <cell r="AW90">
            <v>188.9404127057733</v>
          </cell>
          <cell r="AX90">
            <v>190.62137723162539</v>
          </cell>
          <cell r="AY90">
            <v>194.08764201252038</v>
          </cell>
          <cell r="AZ90">
            <v>198.85230697890105</v>
          </cell>
          <cell r="BA90">
            <v>198.21469974495719</v>
          </cell>
          <cell r="BB90">
            <v>198.85230697890105</v>
          </cell>
          <cell r="BC90">
            <v>199.91884998840723</v>
          </cell>
          <cell r="BD90">
            <v>197.78576396939494</v>
          </cell>
          <cell r="BE90">
            <v>210.39879434268502</v>
          </cell>
          <cell r="BF90">
            <v>216.65893809413413</v>
          </cell>
          <cell r="BG90">
            <v>219.74263853466275</v>
          </cell>
          <cell r="BH90">
            <v>236.64502666357532</v>
          </cell>
          <cell r="BI90">
            <v>272.89999999999998</v>
          </cell>
          <cell r="BJ90">
            <v>307.97588685369817</v>
          </cell>
        </row>
        <row r="91">
          <cell r="A91" t="str">
            <v>INDEC-CM - 43220-23</v>
          </cell>
          <cell r="B91">
            <v>43220</v>
          </cell>
          <cell r="C91" t="str">
            <v>-</v>
          </cell>
          <cell r="D91">
            <v>23</v>
          </cell>
          <cell r="E91" t="str">
            <v>Electrobomba monofásica pluvial 3/4 HP</v>
          </cell>
          <cell r="H91">
            <v>697.7</v>
          </cell>
          <cell r="I91">
            <v>740.9</v>
          </cell>
          <cell r="J91">
            <v>795.2</v>
          </cell>
          <cell r="K91">
            <v>795.2</v>
          </cell>
          <cell r="L91">
            <v>795.2</v>
          </cell>
          <cell r="M91">
            <v>849.5</v>
          </cell>
          <cell r="N91">
            <v>858.7</v>
          </cell>
          <cell r="O91">
            <v>876</v>
          </cell>
          <cell r="P91">
            <v>876.1</v>
          </cell>
          <cell r="Q91">
            <v>885.4</v>
          </cell>
          <cell r="R91">
            <v>885.4</v>
          </cell>
          <cell r="S91">
            <v>885.4</v>
          </cell>
          <cell r="T91">
            <v>901.2</v>
          </cell>
          <cell r="U91">
            <v>906.8</v>
          </cell>
          <cell r="V91">
            <v>906.8</v>
          </cell>
          <cell r="W91">
            <v>941.3</v>
          </cell>
          <cell r="X91">
            <v>941.3</v>
          </cell>
          <cell r="Y91">
            <v>945.1</v>
          </cell>
          <cell r="Z91">
            <v>975.6</v>
          </cell>
          <cell r="AA91">
            <v>993</v>
          </cell>
          <cell r="AB91">
            <v>1053.9000000000001</v>
          </cell>
          <cell r="AC91">
            <v>1053.9000000000001</v>
          </cell>
          <cell r="AD91">
            <v>100</v>
          </cell>
          <cell r="AE91">
            <v>100</v>
          </cell>
          <cell r="AF91">
            <v>106.92665338267388</v>
          </cell>
          <cell r="AG91">
            <v>127.31758231331244</v>
          </cell>
          <cell r="AH91">
            <v>128.75984438751303</v>
          </cell>
          <cell r="AI91">
            <v>162.15010911851218</v>
          </cell>
          <cell r="AJ91">
            <v>160.280861561818</v>
          </cell>
          <cell r="AK91">
            <v>160.280861561818</v>
          </cell>
          <cell r="AL91">
            <v>160.280861561818</v>
          </cell>
          <cell r="AM91">
            <v>157.09270329253246</v>
          </cell>
          <cell r="AN91">
            <v>158.28826264351454</v>
          </cell>
          <cell r="AO91">
            <v>159.6451276212164</v>
          </cell>
          <cell r="AP91">
            <v>158.45905683651199</v>
          </cell>
          <cell r="AQ91">
            <v>159.61666192238351</v>
          </cell>
          <cell r="AR91">
            <v>159.61666192238351</v>
          </cell>
          <cell r="AS91">
            <v>163.10845431255336</v>
          </cell>
          <cell r="AT91">
            <v>163.10845431255336</v>
          </cell>
          <cell r="AU91">
            <v>164.0478223740393</v>
          </cell>
          <cell r="AV91">
            <v>166.17326122022962</v>
          </cell>
          <cell r="AW91">
            <v>168.1468830059778</v>
          </cell>
          <cell r="AX91">
            <v>167.75785178859476</v>
          </cell>
          <cell r="AY91">
            <v>177.31283803017365</v>
          </cell>
          <cell r="AZ91">
            <v>177.95806053705283</v>
          </cell>
          <cell r="BA91">
            <v>179.02077996014799</v>
          </cell>
          <cell r="BB91">
            <v>180.36815637157221</v>
          </cell>
          <cell r="BC91">
            <v>180.37764493784982</v>
          </cell>
          <cell r="BD91">
            <v>181.5542271562766</v>
          </cell>
          <cell r="BE91">
            <v>186.52623588575756</v>
          </cell>
          <cell r="BF91">
            <v>188.41446057500701</v>
          </cell>
          <cell r="BG91">
            <v>189.51513426321273</v>
          </cell>
          <cell r="BH91">
            <v>197.5329727678147</v>
          </cell>
          <cell r="BI91">
            <v>217.6</v>
          </cell>
          <cell r="BJ91">
            <v>243.85615333523091</v>
          </cell>
        </row>
        <row r="92">
          <cell r="A92" t="str">
            <v>INDEC-CM - 43220-31</v>
          </cell>
          <cell r="B92">
            <v>43220</v>
          </cell>
          <cell r="C92" t="str">
            <v>-</v>
          </cell>
          <cell r="D92">
            <v>31</v>
          </cell>
          <cell r="E92" t="str">
            <v>Electrobomba trifásica 1,5 HP</v>
          </cell>
          <cell r="H92">
            <v>857.4</v>
          </cell>
          <cell r="I92">
            <v>944.7</v>
          </cell>
          <cell r="J92">
            <v>944.7</v>
          </cell>
          <cell r="K92">
            <v>948.3</v>
          </cell>
          <cell r="L92">
            <v>953.2</v>
          </cell>
          <cell r="M92">
            <v>973.1</v>
          </cell>
          <cell r="N92">
            <v>982.9</v>
          </cell>
          <cell r="O92">
            <v>993.9</v>
          </cell>
          <cell r="P92">
            <v>997.7</v>
          </cell>
          <cell r="Q92">
            <v>1023.9</v>
          </cell>
          <cell r="R92">
            <v>1033.9000000000001</v>
          </cell>
          <cell r="S92">
            <v>1017.5</v>
          </cell>
          <cell r="T92">
            <v>1022.3</v>
          </cell>
          <cell r="U92">
            <v>1023.9</v>
          </cell>
          <cell r="V92">
            <v>1027.2</v>
          </cell>
          <cell r="W92">
            <v>1060.0999999999999</v>
          </cell>
          <cell r="X92">
            <v>1094.5999999999999</v>
          </cell>
          <cell r="Y92">
            <v>1101.0999999999999</v>
          </cell>
          <cell r="Z92">
            <v>1116.7</v>
          </cell>
          <cell r="AA92">
            <v>1132.9000000000001</v>
          </cell>
          <cell r="AB92">
            <v>1141.0999999999999</v>
          </cell>
          <cell r="AC92">
            <v>1150.5999999999999</v>
          </cell>
          <cell r="AD92">
            <v>100</v>
          </cell>
          <cell r="AE92">
            <v>100.44324700156442</v>
          </cell>
          <cell r="AF92">
            <v>113.14096992873284</v>
          </cell>
          <cell r="AG92">
            <v>126.46445332869808</v>
          </cell>
          <cell r="AH92">
            <v>138.01494872240571</v>
          </cell>
          <cell r="AI92">
            <v>151.99026594820094</v>
          </cell>
          <cell r="AJ92">
            <v>149.21779940900402</v>
          </cell>
          <cell r="AK92">
            <v>148.18355640535373</v>
          </cell>
          <cell r="AL92">
            <v>146.89727098904919</v>
          </cell>
          <cell r="AM92">
            <v>146.64522857639491</v>
          </cell>
          <cell r="AN92">
            <v>147.09716669563707</v>
          </cell>
          <cell r="AO92">
            <v>145.81088127933253</v>
          </cell>
          <cell r="AP92">
            <v>146.67130192942813</v>
          </cell>
          <cell r="AQ92">
            <v>148.22701199374239</v>
          </cell>
          <cell r="AR92">
            <v>150.77350947331826</v>
          </cell>
          <cell r="AS92">
            <v>152.34660177298798</v>
          </cell>
          <cell r="AT92">
            <v>151.06900747436117</v>
          </cell>
          <cell r="AU92">
            <v>150.98209629758384</v>
          </cell>
          <cell r="AV92">
            <v>150.54754041369716</v>
          </cell>
          <cell r="AW92">
            <v>146.90596210672689</v>
          </cell>
          <cell r="AX92">
            <v>148.53120111246301</v>
          </cell>
          <cell r="AY92">
            <v>152.82461324526329</v>
          </cell>
          <cell r="AZ92">
            <v>154.91917260559703</v>
          </cell>
          <cell r="BA92">
            <v>154.49330783938808</v>
          </cell>
          <cell r="BB92">
            <v>154.99739266469663</v>
          </cell>
          <cell r="BC92">
            <v>155.72744654962622</v>
          </cell>
          <cell r="BD92">
            <v>155.72744654962622</v>
          </cell>
          <cell r="BE92">
            <v>166.06987658612891</v>
          </cell>
          <cell r="BF92">
            <v>171.29323831044667</v>
          </cell>
          <cell r="BG92">
            <v>173.73544237788974</v>
          </cell>
          <cell r="BH92">
            <v>182.51347123240043</v>
          </cell>
          <cell r="BI92">
            <v>209.4</v>
          </cell>
          <cell r="BJ92">
            <v>235.6335824787067</v>
          </cell>
        </row>
        <row r="93">
          <cell r="A93" t="str">
            <v>INDEC-CM - 43220-32</v>
          </cell>
          <cell r="B93">
            <v>43220</v>
          </cell>
          <cell r="C93" t="str">
            <v>-</v>
          </cell>
          <cell r="D93">
            <v>32</v>
          </cell>
          <cell r="E93" t="str">
            <v>Electrobomba trifásica 7,5 HP</v>
          </cell>
          <cell r="H93">
            <v>651.6</v>
          </cell>
          <cell r="I93">
            <v>765.2</v>
          </cell>
          <cell r="J93">
            <v>773.6</v>
          </cell>
          <cell r="K93">
            <v>782.9</v>
          </cell>
          <cell r="L93">
            <v>786.3</v>
          </cell>
          <cell r="M93">
            <v>797.7</v>
          </cell>
          <cell r="N93">
            <v>807.2</v>
          </cell>
          <cell r="O93">
            <v>809.8</v>
          </cell>
          <cell r="P93">
            <v>814</v>
          </cell>
          <cell r="Q93">
            <v>831.7</v>
          </cell>
          <cell r="R93">
            <v>835</v>
          </cell>
          <cell r="S93">
            <v>822.6</v>
          </cell>
          <cell r="T93">
            <v>830.3</v>
          </cell>
          <cell r="U93">
            <v>836.2</v>
          </cell>
          <cell r="V93">
            <v>839.3</v>
          </cell>
          <cell r="W93">
            <v>867.8</v>
          </cell>
          <cell r="X93">
            <v>893.3</v>
          </cell>
          <cell r="Y93">
            <v>897.1</v>
          </cell>
          <cell r="Z93">
            <v>900.9</v>
          </cell>
          <cell r="AA93">
            <v>896.9</v>
          </cell>
          <cell r="AB93">
            <v>921.1</v>
          </cell>
          <cell r="AC93">
            <v>926.4</v>
          </cell>
          <cell r="AD93">
            <v>100</v>
          </cell>
          <cell r="AE93">
            <v>101.98618307426598</v>
          </cell>
          <cell r="AF93">
            <v>108.34412780656307</v>
          </cell>
          <cell r="AG93">
            <v>125.47495682210709</v>
          </cell>
          <cell r="AH93">
            <v>132.27547495682214</v>
          </cell>
          <cell r="AI93">
            <v>151.3061312607945</v>
          </cell>
          <cell r="AJ93">
            <v>152.87132987910195</v>
          </cell>
          <cell r="AK93">
            <v>152.16968911917104</v>
          </cell>
          <cell r="AL93">
            <v>152.612262521589</v>
          </cell>
          <cell r="AM93">
            <v>153.41105354058729</v>
          </cell>
          <cell r="AN93">
            <v>153.63773747841111</v>
          </cell>
          <cell r="AO93">
            <v>152.25604490500871</v>
          </cell>
          <cell r="AP93">
            <v>153.9183937823835</v>
          </cell>
          <cell r="AQ93">
            <v>156.45509499136452</v>
          </cell>
          <cell r="AR93">
            <v>154.09110535405881</v>
          </cell>
          <cell r="AS93">
            <v>156.99481865284986</v>
          </cell>
          <cell r="AT93">
            <v>157.48056994818663</v>
          </cell>
          <cell r="AU93">
            <v>157.10276338514691</v>
          </cell>
          <cell r="AV93">
            <v>158.84067357512964</v>
          </cell>
          <cell r="AW93">
            <v>159.5962867012091</v>
          </cell>
          <cell r="AX93">
            <v>162.82383419689131</v>
          </cell>
          <cell r="AY93">
            <v>163.48229706390339</v>
          </cell>
          <cell r="AZ93">
            <v>167.98359240069095</v>
          </cell>
          <cell r="BA93">
            <v>169.31131260794484</v>
          </cell>
          <cell r="BB93">
            <v>170.14248704663223</v>
          </cell>
          <cell r="BC93">
            <v>171.36226252158906</v>
          </cell>
          <cell r="BD93">
            <v>172.22582037996557</v>
          </cell>
          <cell r="BE93">
            <v>182.36183074265986</v>
          </cell>
          <cell r="BF93">
            <v>188.36355785837659</v>
          </cell>
          <cell r="BG93">
            <v>190.32815198618317</v>
          </cell>
          <cell r="BH93">
            <v>202.89291882556142</v>
          </cell>
          <cell r="BI93">
            <v>225.2</v>
          </cell>
          <cell r="BJ93">
            <v>248.28367875647683</v>
          </cell>
        </row>
        <row r="94">
          <cell r="A94" t="str">
            <v>INDEC-CM - 41278-32</v>
          </cell>
          <cell r="B94">
            <v>41278</v>
          </cell>
          <cell r="C94" t="str">
            <v>-</v>
          </cell>
          <cell r="D94">
            <v>32</v>
          </cell>
          <cell r="E94" t="str">
            <v>Embudo de hierro fundido</v>
          </cell>
          <cell r="F94">
            <v>0</v>
          </cell>
          <cell r="G94">
            <v>0</v>
          </cell>
          <cell r="H94">
            <v>1814.2</v>
          </cell>
          <cell r="I94">
            <v>1812.9</v>
          </cell>
          <cell r="J94">
            <v>1896.2</v>
          </cell>
          <cell r="K94">
            <v>1904.8</v>
          </cell>
          <cell r="L94">
            <v>1906.4</v>
          </cell>
          <cell r="M94">
            <v>1982.5</v>
          </cell>
          <cell r="N94">
            <v>2042</v>
          </cell>
          <cell r="O94">
            <v>2077.8000000000002</v>
          </cell>
          <cell r="P94">
            <v>2113.9</v>
          </cell>
          <cell r="Q94">
            <v>2113.9</v>
          </cell>
          <cell r="R94">
            <v>2204.1999999999998</v>
          </cell>
          <cell r="S94">
            <v>2267.3000000000002</v>
          </cell>
          <cell r="T94">
            <v>2267.3000000000002</v>
          </cell>
          <cell r="U94">
            <v>2296.1</v>
          </cell>
          <cell r="V94">
            <v>2367.5</v>
          </cell>
          <cell r="W94">
            <v>2521.5</v>
          </cell>
          <cell r="X94">
            <v>2531.8000000000002</v>
          </cell>
          <cell r="Y94">
            <v>2592.1999999999998</v>
          </cell>
          <cell r="Z94">
            <v>2758</v>
          </cell>
          <cell r="AA94">
            <v>2806.5</v>
          </cell>
          <cell r="AB94">
            <v>2806.5</v>
          </cell>
          <cell r="AC94">
            <v>2864.8</v>
          </cell>
          <cell r="AD94">
            <v>100</v>
          </cell>
          <cell r="AE94">
            <v>102.97402960067019</v>
          </cell>
          <cell r="AF94">
            <v>105.05096341803964</v>
          </cell>
          <cell r="AG94">
            <v>124.64046355766544</v>
          </cell>
          <cell r="AH94">
            <v>124.64046355766544</v>
          </cell>
          <cell r="AI94">
            <v>127.18514381457692</v>
          </cell>
          <cell r="AJ94">
            <v>130.52569114772407</v>
          </cell>
          <cell r="AK94">
            <v>135.69882714325604</v>
          </cell>
          <cell r="AL94">
            <v>136.97291259424739</v>
          </cell>
          <cell r="AM94">
            <v>136.97291259424739</v>
          </cell>
          <cell r="AN94">
            <v>136.97291259424739</v>
          </cell>
          <cell r="AO94">
            <v>136.97291259424739</v>
          </cell>
          <cell r="AP94">
            <v>136.97291259424739</v>
          </cell>
          <cell r="AQ94">
            <v>136.97640323931861</v>
          </cell>
          <cell r="AR94">
            <v>139.77939123149957</v>
          </cell>
          <cell r="AS94">
            <v>142.2263334264172</v>
          </cell>
          <cell r="AT94">
            <v>143.03616308293772</v>
          </cell>
          <cell r="AU94">
            <v>155.8328679139905</v>
          </cell>
          <cell r="AV94">
            <v>157.0964814297682</v>
          </cell>
          <cell r="AW94">
            <v>157.0964814297682</v>
          </cell>
          <cell r="AX94">
            <v>157.08950013962581</v>
          </cell>
          <cell r="AY94">
            <v>157.09648142976823</v>
          </cell>
          <cell r="AZ94">
            <v>157.09648142976823</v>
          </cell>
          <cell r="BA94">
            <v>157.09648142976823</v>
          </cell>
          <cell r="BB94">
            <v>157.09648142976823</v>
          </cell>
          <cell r="BC94">
            <v>157.0441217537001</v>
          </cell>
          <cell r="BD94">
            <v>166.96453504607652</v>
          </cell>
          <cell r="BE94">
            <v>167.72200502652888</v>
          </cell>
          <cell r="BF94">
            <v>170.76933817369448</v>
          </cell>
          <cell r="BG94">
            <v>173.43619100809832</v>
          </cell>
          <cell r="BH94">
            <v>173.43619100809832</v>
          </cell>
          <cell r="BI94">
            <v>174.1</v>
          </cell>
          <cell r="BJ94">
            <v>191.57009215302989</v>
          </cell>
        </row>
        <row r="95">
          <cell r="A95" t="str">
            <v>INDEC-CM - 36320-32</v>
          </cell>
          <cell r="B95">
            <v>36320</v>
          </cell>
          <cell r="C95" t="str">
            <v>-</v>
          </cell>
          <cell r="D95">
            <v>32</v>
          </cell>
          <cell r="E95" t="str">
            <v>Embudo de PVC</v>
          </cell>
          <cell r="H95">
            <v>1100.3</v>
          </cell>
          <cell r="I95">
            <v>1223.7</v>
          </cell>
          <cell r="J95">
            <v>1288.7</v>
          </cell>
          <cell r="K95">
            <v>1317.3</v>
          </cell>
          <cell r="L95">
            <v>1337.5</v>
          </cell>
          <cell r="M95">
            <v>1365.2</v>
          </cell>
          <cell r="N95">
            <v>1378</v>
          </cell>
          <cell r="O95">
            <v>1460.9</v>
          </cell>
          <cell r="P95">
            <v>1514</v>
          </cell>
          <cell r="Q95">
            <v>1516.1</v>
          </cell>
          <cell r="R95">
            <v>1523.3</v>
          </cell>
          <cell r="S95">
            <v>1567.4</v>
          </cell>
          <cell r="T95">
            <v>1567.4</v>
          </cell>
          <cell r="U95">
            <v>1575.8</v>
          </cell>
          <cell r="V95">
            <v>1590.6</v>
          </cell>
          <cell r="W95">
            <v>1596.3</v>
          </cell>
          <cell r="X95">
            <v>1633</v>
          </cell>
          <cell r="Y95">
            <v>1640.9</v>
          </cell>
          <cell r="Z95">
            <v>1693.1</v>
          </cell>
          <cell r="AA95">
            <v>1700.5</v>
          </cell>
          <cell r="AB95">
            <v>1747.8</v>
          </cell>
          <cell r="AC95">
            <v>1755.3</v>
          </cell>
          <cell r="AD95">
            <v>100</v>
          </cell>
          <cell r="AE95">
            <v>102.96245656013217</v>
          </cell>
          <cell r="AF95">
            <v>108.97282515809263</v>
          </cell>
          <cell r="AG95">
            <v>120.8112573349285</v>
          </cell>
          <cell r="AH95">
            <v>125.12391044265939</v>
          </cell>
          <cell r="AI95">
            <v>129.02068022560246</v>
          </cell>
          <cell r="AJ95">
            <v>132.3078676009799</v>
          </cell>
          <cell r="AK95">
            <v>132.29077650544068</v>
          </cell>
          <cell r="AL95">
            <v>132.3078676009799</v>
          </cell>
          <cell r="AM95">
            <v>132.3078676009799</v>
          </cell>
          <cell r="AN95">
            <v>129.1801971173019</v>
          </cell>
          <cell r="AO95">
            <v>131.61852674756454</v>
          </cell>
          <cell r="AP95">
            <v>133.77200478550677</v>
          </cell>
          <cell r="AQ95">
            <v>134.14231185552327</v>
          </cell>
          <cell r="AR95">
            <v>135.87990656867774</v>
          </cell>
          <cell r="AS95">
            <v>136.69458212271408</v>
          </cell>
          <cell r="AT95">
            <v>140.36347063180085</v>
          </cell>
          <cell r="AU95">
            <v>143.79308380333848</v>
          </cell>
          <cell r="AV95">
            <v>146.48208283484303</v>
          </cell>
          <cell r="AW95">
            <v>148.5728935224748</v>
          </cell>
          <cell r="AX95">
            <v>148.56719649062839</v>
          </cell>
          <cell r="AY95">
            <v>151.07389050304792</v>
          </cell>
          <cell r="AZ95">
            <v>156.33225089728251</v>
          </cell>
          <cell r="BA95">
            <v>159.45422434911413</v>
          </cell>
          <cell r="BB95">
            <v>163.52190508744945</v>
          </cell>
          <cell r="BC95">
            <v>163.52190508744945</v>
          </cell>
          <cell r="BD95">
            <v>164.7068877115023</v>
          </cell>
          <cell r="BE95">
            <v>170.38682846237111</v>
          </cell>
          <cell r="BF95">
            <v>173.48031675497066</v>
          </cell>
          <cell r="BG95">
            <v>179.5875348943201</v>
          </cell>
          <cell r="BH95">
            <v>179.70147553124826</v>
          </cell>
          <cell r="BI95">
            <v>192.9</v>
          </cell>
          <cell r="BJ95">
            <v>206.50601036859803</v>
          </cell>
        </row>
        <row r="96">
          <cell r="A96" t="str">
            <v>INDEC-CM - 41278-23</v>
          </cell>
          <cell r="B96">
            <v>41278</v>
          </cell>
          <cell r="C96" t="str">
            <v>-</v>
          </cell>
          <cell r="D96">
            <v>23</v>
          </cell>
          <cell r="E96" t="str">
            <v>Empalme tipo  PROSA</v>
          </cell>
          <cell r="F96">
            <v>0</v>
          </cell>
          <cell r="G96">
            <v>0</v>
          </cell>
          <cell r="H96">
            <v>1037.5</v>
          </cell>
          <cell r="I96">
            <v>1274.0999999999999</v>
          </cell>
          <cell r="J96">
            <v>1274.0999999999999</v>
          </cell>
          <cell r="K96">
            <v>1274.0999999999999</v>
          </cell>
          <cell r="L96">
            <v>1261.2</v>
          </cell>
          <cell r="M96">
            <v>1261.2</v>
          </cell>
          <cell r="N96">
            <v>1261.2</v>
          </cell>
          <cell r="O96">
            <v>1266.0999999999999</v>
          </cell>
          <cell r="P96">
            <v>1266.0999999999999</v>
          </cell>
          <cell r="Q96">
            <v>1266.0999999999999</v>
          </cell>
          <cell r="R96">
            <v>1269.5999999999999</v>
          </cell>
          <cell r="S96">
            <v>1269.5999999999999</v>
          </cell>
          <cell r="T96">
            <v>1269.5999999999999</v>
          </cell>
          <cell r="U96">
            <v>1484.7</v>
          </cell>
          <cell r="V96">
            <v>1484.7</v>
          </cell>
          <cell r="W96">
            <v>1491.7</v>
          </cell>
          <cell r="X96">
            <v>1491.7</v>
          </cell>
          <cell r="Y96">
            <v>1491.7</v>
          </cell>
          <cell r="Z96">
            <v>1491.7</v>
          </cell>
          <cell r="AA96">
            <v>1491.7</v>
          </cell>
          <cell r="AB96">
            <v>1491.7</v>
          </cell>
          <cell r="AC96">
            <v>1491.7</v>
          </cell>
          <cell r="AD96" t="str">
            <v>s</v>
          </cell>
          <cell r="AE96" t="str">
            <v>s</v>
          </cell>
          <cell r="AF96" t="str">
            <v>s</v>
          </cell>
          <cell r="AG96" t="str">
            <v>s</v>
          </cell>
          <cell r="AH96" t="str">
            <v>s</v>
          </cell>
          <cell r="AI96" t="str">
            <v>s</v>
          </cell>
          <cell r="AJ96" t="str">
            <v>s</v>
          </cell>
          <cell r="AK96" t="str">
            <v>s</v>
          </cell>
          <cell r="AL96" t="str">
            <v>s</v>
          </cell>
          <cell r="AM96" t="str">
            <v>s</v>
          </cell>
          <cell r="AN96" t="str">
            <v>s</v>
          </cell>
          <cell r="AO96" t="str">
            <v>s</v>
          </cell>
          <cell r="AP96" t="str">
            <v>s</v>
          </cell>
          <cell r="AQ96" t="str">
            <v>s</v>
          </cell>
          <cell r="AR96" t="str">
            <v>s</v>
          </cell>
          <cell r="AS96" t="str">
            <v>s</v>
          </cell>
          <cell r="AT96" t="str">
            <v>s</v>
          </cell>
          <cell r="AU96" t="str">
            <v>s</v>
          </cell>
          <cell r="AV96" t="str">
            <v>s</v>
          </cell>
          <cell r="AW96" t="str">
            <v>s</v>
          </cell>
          <cell r="AX96" t="str">
            <v>s</v>
          </cell>
          <cell r="AY96" t="str">
            <v>s</v>
          </cell>
          <cell r="AZ96" t="str">
            <v>s</v>
          </cell>
          <cell r="BA96" t="str">
            <v>s</v>
          </cell>
          <cell r="BB96" t="str">
            <v>s</v>
          </cell>
          <cell r="BC96" t="str">
            <v>s</v>
          </cell>
          <cell r="BD96" t="str">
            <v>s</v>
          </cell>
          <cell r="BE96" t="str">
            <v>s</v>
          </cell>
          <cell r="BF96" t="str">
            <v>s</v>
          </cell>
          <cell r="BG96" t="str">
            <v>s</v>
          </cell>
          <cell r="BH96" t="str">
            <v>s</v>
          </cell>
          <cell r="BI96" t="str">
            <v>s</v>
          </cell>
          <cell r="BJ96" t="str">
            <v>s</v>
          </cell>
        </row>
        <row r="97">
          <cell r="A97" t="str">
            <v>INDEC-CM - 35110-11</v>
          </cell>
          <cell r="B97">
            <v>35110</v>
          </cell>
          <cell r="C97" t="str">
            <v>-</v>
          </cell>
          <cell r="D97">
            <v>11</v>
          </cell>
          <cell r="E97" t="str">
            <v>Enduído plástico al agua para exteriores</v>
          </cell>
          <cell r="H97">
            <v>937.1</v>
          </cell>
          <cell r="I97">
            <v>1070.3</v>
          </cell>
          <cell r="J97">
            <v>1070.7</v>
          </cell>
          <cell r="K97">
            <v>1087.5999999999999</v>
          </cell>
          <cell r="L97">
            <v>1141.3</v>
          </cell>
          <cell r="M97">
            <v>1171.8</v>
          </cell>
          <cell r="N97">
            <v>1193.7</v>
          </cell>
          <cell r="O97">
            <v>1228.8</v>
          </cell>
          <cell r="P97">
            <v>1250.2</v>
          </cell>
          <cell r="Q97">
            <v>1298</v>
          </cell>
          <cell r="R97">
            <v>1330</v>
          </cell>
          <cell r="S97">
            <v>1339.1</v>
          </cell>
          <cell r="T97">
            <v>1371.6</v>
          </cell>
          <cell r="U97">
            <v>1386.4</v>
          </cell>
          <cell r="V97">
            <v>1424</v>
          </cell>
          <cell r="W97">
            <v>1388.9</v>
          </cell>
          <cell r="X97">
            <v>1400.5</v>
          </cell>
          <cell r="Y97">
            <v>1419.4</v>
          </cell>
          <cell r="Z97">
            <v>1444.4</v>
          </cell>
          <cell r="AA97">
            <v>1465.6</v>
          </cell>
          <cell r="AB97">
            <v>1482.3</v>
          </cell>
          <cell r="AC97">
            <v>1525.3</v>
          </cell>
          <cell r="AD97">
            <v>100</v>
          </cell>
          <cell r="AE97">
            <v>101.40955877532289</v>
          </cell>
          <cell r="AF97">
            <v>111.82718153805811</v>
          </cell>
          <cell r="AG97">
            <v>122.8217399855766</v>
          </cell>
          <cell r="AH97">
            <v>125.73264275880152</v>
          </cell>
          <cell r="AI97">
            <v>130.63659607945976</v>
          </cell>
          <cell r="AJ97">
            <v>133.95397626696388</v>
          </cell>
          <cell r="AK97">
            <v>133.73762538517013</v>
          </cell>
          <cell r="AL97">
            <v>134.40634629253262</v>
          </cell>
          <cell r="AM97">
            <v>134.40634629253262</v>
          </cell>
          <cell r="AN97">
            <v>134.40634629253262</v>
          </cell>
          <cell r="AO97">
            <v>135.33075460565132</v>
          </cell>
          <cell r="AP97">
            <v>135.97325116370547</v>
          </cell>
          <cell r="AQ97">
            <v>136.39939683996587</v>
          </cell>
          <cell r="AR97">
            <v>138.35966695076377</v>
          </cell>
          <cell r="AS97">
            <v>140.7591949124762</v>
          </cell>
          <cell r="AT97">
            <v>141.01488231823245</v>
          </cell>
          <cell r="AU97">
            <v>142.2080902117616</v>
          </cell>
          <cell r="AV97">
            <v>142.07041237789286</v>
          </cell>
          <cell r="AW97">
            <v>145.08621254835114</v>
          </cell>
          <cell r="AX97">
            <v>146.14829869533861</v>
          </cell>
          <cell r="AY97">
            <v>149.59024454205729</v>
          </cell>
          <cell r="AZ97">
            <v>154.78922179243429</v>
          </cell>
          <cell r="BA97">
            <v>157.32642758801549</v>
          </cell>
          <cell r="BB97">
            <v>158.6573133154134</v>
          </cell>
          <cell r="BC97">
            <v>160.35533993312796</v>
          </cell>
          <cell r="BD97">
            <v>164.01363666164039</v>
          </cell>
          <cell r="BE97">
            <v>166.85897856159451</v>
          </cell>
          <cell r="BF97">
            <v>174.52304464695476</v>
          </cell>
          <cell r="BG97">
            <v>173.55929980987355</v>
          </cell>
          <cell r="BH97">
            <v>176.64066085360267</v>
          </cell>
          <cell r="BI97">
            <v>187.2</v>
          </cell>
          <cell r="BJ97">
            <v>200.69494525667088</v>
          </cell>
        </row>
        <row r="98">
          <cell r="A98" t="str">
            <v>INDEC-CM - 35110-12</v>
          </cell>
          <cell r="B98">
            <v>35110</v>
          </cell>
          <cell r="C98" t="str">
            <v>-</v>
          </cell>
          <cell r="D98">
            <v>12</v>
          </cell>
          <cell r="E98" t="str">
            <v>Enduído plástico al agua para interiores</v>
          </cell>
          <cell r="H98">
            <v>860.4</v>
          </cell>
          <cell r="I98">
            <v>1017.6</v>
          </cell>
          <cell r="J98">
            <v>1082.7</v>
          </cell>
          <cell r="K98">
            <v>1072.3</v>
          </cell>
          <cell r="L98">
            <v>1103.3</v>
          </cell>
          <cell r="M98">
            <v>1130.8</v>
          </cell>
          <cell r="N98">
            <v>1173.5</v>
          </cell>
          <cell r="O98">
            <v>1160.9000000000001</v>
          </cell>
          <cell r="P98">
            <v>1249.3</v>
          </cell>
          <cell r="Q98">
            <v>1296.5999999999999</v>
          </cell>
          <cell r="R98">
            <v>1314.9</v>
          </cell>
          <cell r="S98">
            <v>1320.3</v>
          </cell>
          <cell r="T98">
            <v>1389.6</v>
          </cell>
          <cell r="U98">
            <v>1391.6</v>
          </cell>
          <cell r="V98">
            <v>1405.8</v>
          </cell>
          <cell r="W98">
            <v>1415.6</v>
          </cell>
          <cell r="X98">
            <v>1444.5</v>
          </cell>
          <cell r="Y98">
            <v>1451.3</v>
          </cell>
          <cell r="Z98">
            <v>1480</v>
          </cell>
          <cell r="AA98">
            <v>1480.7</v>
          </cell>
          <cell r="AB98">
            <v>1489.8</v>
          </cell>
          <cell r="AC98">
            <v>1524</v>
          </cell>
          <cell r="AD98">
            <v>100</v>
          </cell>
          <cell r="AE98">
            <v>100.89895013123359</v>
          </cell>
          <cell r="AF98">
            <v>109.78346456692913</v>
          </cell>
          <cell r="AG98">
            <v>123.47112860892391</v>
          </cell>
          <cell r="AH98">
            <v>126.49606299212601</v>
          </cell>
          <cell r="AI98">
            <v>127.21128608923887</v>
          </cell>
          <cell r="AJ98">
            <v>128.98293963254596</v>
          </cell>
          <cell r="AK98">
            <v>129.80971128608928</v>
          </cell>
          <cell r="AL98">
            <v>129.80971128608928</v>
          </cell>
          <cell r="AM98">
            <v>129.80971128608928</v>
          </cell>
          <cell r="AN98">
            <v>129.80971128608928</v>
          </cell>
          <cell r="AO98">
            <v>130.87270341207355</v>
          </cell>
          <cell r="AP98">
            <v>133.33989501312342</v>
          </cell>
          <cell r="AQ98">
            <v>135.22965879265098</v>
          </cell>
          <cell r="AR98">
            <v>135.59711286089245</v>
          </cell>
          <cell r="AS98">
            <v>136.63385826771662</v>
          </cell>
          <cell r="AT98">
            <v>137.21784776902894</v>
          </cell>
          <cell r="AU98">
            <v>141.96194225721791</v>
          </cell>
          <cell r="AV98">
            <v>139.78346456692921</v>
          </cell>
          <cell r="AW98">
            <v>141.11548556430452</v>
          </cell>
          <cell r="AX98">
            <v>141.22703412073497</v>
          </cell>
          <cell r="AY98">
            <v>144.92125984251973</v>
          </cell>
          <cell r="AZ98">
            <v>150.70209973753285</v>
          </cell>
          <cell r="BA98">
            <v>152.63123359580055</v>
          </cell>
          <cell r="BB98">
            <v>152.65091863517065</v>
          </cell>
          <cell r="BC98">
            <v>158.51706036745412</v>
          </cell>
          <cell r="BD98">
            <v>162.07349081364836</v>
          </cell>
          <cell r="BE98">
            <v>164.19947506561687</v>
          </cell>
          <cell r="BF98">
            <v>169.27821522309716</v>
          </cell>
          <cell r="BG98">
            <v>172.45406824146983</v>
          </cell>
          <cell r="BH98">
            <v>178.65485564304461</v>
          </cell>
          <cell r="BI98">
            <v>188.3</v>
          </cell>
          <cell r="BJ98">
            <v>204.39632545931758</v>
          </cell>
        </row>
        <row r="99">
          <cell r="A99" t="str">
            <v>INDEC-CM - 35110-21</v>
          </cell>
          <cell r="B99">
            <v>35110</v>
          </cell>
          <cell r="C99" t="str">
            <v>-</v>
          </cell>
          <cell r="D99">
            <v>21</v>
          </cell>
          <cell r="E99" t="str">
            <v>Esmalte sintético brillante</v>
          </cell>
          <cell r="H99">
            <v>929.4</v>
          </cell>
          <cell r="I99">
            <v>1079.2</v>
          </cell>
          <cell r="J99">
            <v>1103.8</v>
          </cell>
          <cell r="K99">
            <v>1122.2</v>
          </cell>
          <cell r="L99">
            <v>1159.5</v>
          </cell>
          <cell r="M99">
            <v>1174.5</v>
          </cell>
          <cell r="N99">
            <v>1187.4000000000001</v>
          </cell>
          <cell r="O99">
            <v>1218.8</v>
          </cell>
          <cell r="P99">
            <v>1263.8</v>
          </cell>
          <cell r="Q99">
            <v>1288.4000000000001</v>
          </cell>
          <cell r="R99">
            <v>1322.3</v>
          </cell>
          <cell r="S99">
            <v>1343.8</v>
          </cell>
          <cell r="T99">
            <v>1359.6</v>
          </cell>
          <cell r="U99">
            <v>1360.3</v>
          </cell>
          <cell r="V99">
            <v>1381.3</v>
          </cell>
          <cell r="W99">
            <v>1390</v>
          </cell>
          <cell r="X99">
            <v>1390</v>
          </cell>
          <cell r="Y99">
            <v>1410.4</v>
          </cell>
          <cell r="Z99">
            <v>1428.4</v>
          </cell>
          <cell r="AA99">
            <v>1422.1</v>
          </cell>
          <cell r="AB99">
            <v>1452</v>
          </cell>
          <cell r="AC99">
            <v>1484.2</v>
          </cell>
          <cell r="AD99">
            <v>100</v>
          </cell>
          <cell r="AE99">
            <v>100.53227327853389</v>
          </cell>
          <cell r="AF99">
            <v>112.36356286214797</v>
          </cell>
          <cell r="AG99">
            <v>120.5026276782105</v>
          </cell>
          <cell r="AH99">
            <v>117.94232583209811</v>
          </cell>
          <cell r="AI99">
            <v>119.9366662174909</v>
          </cell>
          <cell r="AJ99">
            <v>122.13313569599785</v>
          </cell>
          <cell r="AK99">
            <v>122.73952297534025</v>
          </cell>
          <cell r="AL99">
            <v>122.73952297534025</v>
          </cell>
          <cell r="AM99">
            <v>122.73952297534025</v>
          </cell>
          <cell r="AN99">
            <v>123.16399407087992</v>
          </cell>
          <cell r="AO99">
            <v>123.9253469882765</v>
          </cell>
          <cell r="AP99">
            <v>124.93599245384718</v>
          </cell>
          <cell r="AQ99">
            <v>129.62538741409514</v>
          </cell>
          <cell r="AR99">
            <v>130.13744778331761</v>
          </cell>
          <cell r="AS99">
            <v>131.80164398329066</v>
          </cell>
          <cell r="AT99">
            <v>132.33391726182455</v>
          </cell>
          <cell r="AU99">
            <v>136.70664330952704</v>
          </cell>
          <cell r="AV99">
            <v>134.82010510712846</v>
          </cell>
          <cell r="AW99">
            <v>136.27543457755024</v>
          </cell>
          <cell r="AX99">
            <v>139.0446031532139</v>
          </cell>
          <cell r="AY99">
            <v>142.61555046489696</v>
          </cell>
          <cell r="AZ99">
            <v>146.75919687373676</v>
          </cell>
          <cell r="BA99">
            <v>152.53335130036393</v>
          </cell>
          <cell r="BB99">
            <v>152.95108475946648</v>
          </cell>
          <cell r="BC99">
            <v>155.34968333108753</v>
          </cell>
          <cell r="BD99">
            <v>160.68589138930074</v>
          </cell>
          <cell r="BE99">
            <v>161.30575394151742</v>
          </cell>
          <cell r="BF99">
            <v>170.16574585635368</v>
          </cell>
          <cell r="BG99">
            <v>174.56542244980471</v>
          </cell>
          <cell r="BH99">
            <v>176.75515429187453</v>
          </cell>
          <cell r="BI99">
            <v>186</v>
          </cell>
          <cell r="BJ99">
            <v>204.7971971432423</v>
          </cell>
        </row>
        <row r="100">
          <cell r="A100" t="str">
            <v>INDEC-CM - 35110-22</v>
          </cell>
          <cell r="B100">
            <v>35110</v>
          </cell>
          <cell r="C100" t="str">
            <v>-</v>
          </cell>
          <cell r="D100">
            <v>22</v>
          </cell>
          <cell r="E100" t="str">
            <v>Esmalte sintético semimate</v>
          </cell>
          <cell r="H100">
            <v>1070</v>
          </cell>
          <cell r="I100">
            <v>1263.5999999999999</v>
          </cell>
          <cell r="J100">
            <v>1257.0999999999999</v>
          </cell>
          <cell r="K100">
            <v>1283.4000000000001</v>
          </cell>
          <cell r="L100">
            <v>1333.3</v>
          </cell>
          <cell r="M100">
            <v>1382.7</v>
          </cell>
          <cell r="N100">
            <v>1368</v>
          </cell>
          <cell r="O100">
            <v>1413.8</v>
          </cell>
          <cell r="P100">
            <v>1467.8</v>
          </cell>
          <cell r="Q100">
            <v>1517.3</v>
          </cell>
          <cell r="R100">
            <v>1549.7</v>
          </cell>
          <cell r="S100">
            <v>1568.4</v>
          </cell>
          <cell r="T100">
            <v>1632.6</v>
          </cell>
          <cell r="U100">
            <v>1609.9</v>
          </cell>
          <cell r="V100">
            <v>1635.8</v>
          </cell>
          <cell r="W100">
            <v>1650.4</v>
          </cell>
          <cell r="X100">
            <v>1663</v>
          </cell>
          <cell r="Y100">
            <v>1677.8</v>
          </cell>
          <cell r="Z100">
            <v>1689.3</v>
          </cell>
          <cell r="AA100">
            <v>1707.9</v>
          </cell>
          <cell r="AB100">
            <v>1729.7</v>
          </cell>
          <cell r="AC100">
            <v>1770</v>
          </cell>
          <cell r="AD100">
            <v>100</v>
          </cell>
          <cell r="AE100">
            <v>101.44067796610169</v>
          </cell>
          <cell r="AF100">
            <v>112.92090395480226</v>
          </cell>
          <cell r="AG100">
            <v>126.11299435028248</v>
          </cell>
          <cell r="AH100">
            <v>123.01694915254238</v>
          </cell>
          <cell r="AI100">
            <v>123.28813559322035</v>
          </cell>
          <cell r="AJ100">
            <v>128.76836158192091</v>
          </cell>
          <cell r="AK100">
            <v>129.4350282485876</v>
          </cell>
          <cell r="AL100">
            <v>130.31073446327687</v>
          </cell>
          <cell r="AM100">
            <v>132.66666666666669</v>
          </cell>
          <cell r="AN100">
            <v>133.23728813559327</v>
          </cell>
          <cell r="AO100">
            <v>133.16949152542378</v>
          </cell>
          <cell r="AP100">
            <v>133.361581920904</v>
          </cell>
          <cell r="AQ100">
            <v>136.8474576271187</v>
          </cell>
          <cell r="AR100">
            <v>137.76271186440684</v>
          </cell>
          <cell r="AS100">
            <v>139.74011299435034</v>
          </cell>
          <cell r="AT100">
            <v>141.05084745762716</v>
          </cell>
          <cell r="AU100">
            <v>144.07909604519779</v>
          </cell>
          <cell r="AV100">
            <v>143.48022598870062</v>
          </cell>
          <cell r="AW100">
            <v>145.16384180790965</v>
          </cell>
          <cell r="AX100">
            <v>148.59322033898309</v>
          </cell>
          <cell r="AY100">
            <v>152.361581920904</v>
          </cell>
          <cell r="AZ100">
            <v>158.96045197740116</v>
          </cell>
          <cell r="BA100">
            <v>162.81920903954804</v>
          </cell>
          <cell r="BB100">
            <v>162.9943502824859</v>
          </cell>
          <cell r="BC100">
            <v>165.51412429378533</v>
          </cell>
          <cell r="BD100">
            <v>169.08474576271189</v>
          </cell>
          <cell r="BE100">
            <v>170.70056497175142</v>
          </cell>
          <cell r="BF100">
            <v>180.10169491525423</v>
          </cell>
          <cell r="BG100">
            <v>185.25423728813556</v>
          </cell>
          <cell r="BH100">
            <v>189.81920903954799</v>
          </cell>
          <cell r="BI100">
            <v>202</v>
          </cell>
          <cell r="BJ100">
            <v>222.11299435028243</v>
          </cell>
        </row>
        <row r="101">
          <cell r="A101" t="str">
            <v>INDEC-CM - 41547-11</v>
          </cell>
          <cell r="B101">
            <v>41547</v>
          </cell>
          <cell r="C101" t="str">
            <v>-</v>
          </cell>
          <cell r="D101">
            <v>11</v>
          </cell>
          <cell r="E101" t="str">
            <v>Estaño al 50%</v>
          </cell>
          <cell r="H101">
            <v>1326.6</v>
          </cell>
          <cell r="I101">
            <v>1499.5</v>
          </cell>
          <cell r="J101">
            <v>1557</v>
          </cell>
          <cell r="K101">
            <v>1632.1</v>
          </cell>
          <cell r="L101">
            <v>1688.6</v>
          </cell>
          <cell r="M101">
            <v>1806.7</v>
          </cell>
          <cell r="N101">
            <v>1806.8</v>
          </cell>
          <cell r="O101">
            <v>1890.5</v>
          </cell>
          <cell r="P101">
            <v>1934.5</v>
          </cell>
          <cell r="Q101">
            <v>1964</v>
          </cell>
          <cell r="R101">
            <v>1968.2</v>
          </cell>
          <cell r="S101">
            <v>1980.1</v>
          </cell>
          <cell r="T101">
            <v>1980.1</v>
          </cell>
          <cell r="U101">
            <v>1998.5</v>
          </cell>
          <cell r="V101">
            <v>2015.1</v>
          </cell>
          <cell r="W101">
            <v>2036.7</v>
          </cell>
          <cell r="X101">
            <v>2036.7</v>
          </cell>
          <cell r="Y101">
            <v>2050.4</v>
          </cell>
          <cell r="Z101">
            <v>2050.4</v>
          </cell>
          <cell r="AA101">
            <v>2083.5</v>
          </cell>
          <cell r="AB101">
            <v>2105.3000000000002</v>
          </cell>
          <cell r="AC101">
            <v>2135.1999999999998</v>
          </cell>
          <cell r="AD101">
            <v>100</v>
          </cell>
          <cell r="AE101">
            <v>103.93405769951292</v>
          </cell>
          <cell r="AF101">
            <v>107.93368302735107</v>
          </cell>
          <cell r="AG101">
            <v>126.61577369801425</v>
          </cell>
          <cell r="AH101">
            <v>130.94792056950172</v>
          </cell>
          <cell r="AI101">
            <v>133.2943049831398</v>
          </cell>
          <cell r="AJ101">
            <v>134.97564630947926</v>
          </cell>
          <cell r="AK101">
            <v>136.1511802173099</v>
          </cell>
          <cell r="AL101">
            <v>136.1511802173099</v>
          </cell>
          <cell r="AM101">
            <v>145.05432746346949</v>
          </cell>
          <cell r="AN101">
            <v>142.43162233046087</v>
          </cell>
          <cell r="AO101">
            <v>143.35425252903713</v>
          </cell>
          <cell r="AP101">
            <v>148.13600599475461</v>
          </cell>
          <cell r="AQ101">
            <v>148.13600599475461</v>
          </cell>
          <cell r="AR101">
            <v>150.56669164481082</v>
          </cell>
          <cell r="AS101">
            <v>152.94585987261146</v>
          </cell>
          <cell r="AT101">
            <v>153.16129636568004</v>
          </cell>
          <cell r="AU101">
            <v>155.30629449231921</v>
          </cell>
          <cell r="AV101">
            <v>158.08355189209442</v>
          </cell>
          <cell r="AW101">
            <v>159.02491569876358</v>
          </cell>
          <cell r="AX101">
            <v>161.12307980517048</v>
          </cell>
          <cell r="AY101">
            <v>163.16035968527541</v>
          </cell>
          <cell r="AZ101">
            <v>164.48107905582617</v>
          </cell>
          <cell r="BA101">
            <v>167.30985387785688</v>
          </cell>
          <cell r="BB101">
            <v>169.32840014986886</v>
          </cell>
          <cell r="BC101">
            <v>171.6701011614837</v>
          </cell>
          <cell r="BD101">
            <v>171.88553765455225</v>
          </cell>
          <cell r="BE101">
            <v>176.71880854252527</v>
          </cell>
          <cell r="BF101">
            <v>184.80704383664292</v>
          </cell>
          <cell r="BG101">
            <v>196.62326714125138</v>
          </cell>
          <cell r="BH101">
            <v>197.97208692394153</v>
          </cell>
          <cell r="BI101">
            <v>220.8</v>
          </cell>
          <cell r="BJ101">
            <v>244.82952416635445</v>
          </cell>
        </row>
        <row r="102">
          <cell r="A102" t="str">
            <v>INDEC-CM - 31600-73</v>
          </cell>
          <cell r="B102">
            <v>31600</v>
          </cell>
          <cell r="C102" t="str">
            <v>-</v>
          </cell>
          <cell r="D102">
            <v>73</v>
          </cell>
          <cell r="E102" t="str">
            <v>Estantes y divisiones para placard, de calidad inferior</v>
          </cell>
          <cell r="H102">
            <v>579.5</v>
          </cell>
          <cell r="I102">
            <v>593.70000000000005</v>
          </cell>
          <cell r="J102">
            <v>603.9</v>
          </cell>
          <cell r="K102">
            <v>603.9</v>
          </cell>
          <cell r="L102">
            <v>642</v>
          </cell>
          <cell r="M102">
            <v>642</v>
          </cell>
          <cell r="N102">
            <v>642</v>
          </cell>
          <cell r="O102">
            <v>660.4</v>
          </cell>
          <cell r="P102">
            <v>698.5</v>
          </cell>
          <cell r="Q102">
            <v>751.6</v>
          </cell>
          <cell r="R102">
            <v>751.6</v>
          </cell>
          <cell r="S102">
            <v>765.7</v>
          </cell>
          <cell r="T102">
            <v>810.3</v>
          </cell>
          <cell r="U102">
            <v>864.7</v>
          </cell>
          <cell r="V102">
            <v>864.7</v>
          </cell>
          <cell r="W102">
            <v>874.5</v>
          </cell>
          <cell r="X102">
            <v>874.5</v>
          </cell>
          <cell r="Y102">
            <v>895.2</v>
          </cell>
          <cell r="Z102">
            <v>957.2</v>
          </cell>
          <cell r="AA102">
            <v>957.2</v>
          </cell>
          <cell r="AB102">
            <v>1048.5999999999999</v>
          </cell>
          <cell r="AC102">
            <v>1048.5999999999999</v>
          </cell>
          <cell r="AD102" t="str">
            <v>s</v>
          </cell>
          <cell r="AE102" t="str">
            <v>s</v>
          </cell>
          <cell r="AF102" t="str">
            <v>s</v>
          </cell>
          <cell r="AG102" t="str">
            <v>s</v>
          </cell>
          <cell r="AH102" t="str">
            <v>s</v>
          </cell>
          <cell r="AI102" t="str">
            <v>s</v>
          </cell>
          <cell r="AJ102" t="str">
            <v>s</v>
          </cell>
          <cell r="AK102" t="str">
            <v>s</v>
          </cell>
          <cell r="AL102" t="str">
            <v>s</v>
          </cell>
          <cell r="AM102" t="str">
            <v>s</v>
          </cell>
          <cell r="AN102" t="str">
            <v>s</v>
          </cell>
          <cell r="AO102" t="str">
            <v>s</v>
          </cell>
          <cell r="AP102" t="str">
            <v>s</v>
          </cell>
          <cell r="AQ102" t="str">
            <v>s</v>
          </cell>
          <cell r="AR102" t="str">
            <v>s</v>
          </cell>
          <cell r="AS102" t="str">
            <v>s</v>
          </cell>
          <cell r="AT102" t="str">
            <v>s</v>
          </cell>
          <cell r="AU102" t="str">
            <v>s</v>
          </cell>
          <cell r="AV102" t="str">
            <v>s</v>
          </cell>
          <cell r="AW102" t="str">
            <v>s</v>
          </cell>
          <cell r="AX102" t="str">
            <v>s</v>
          </cell>
          <cell r="AY102" t="str">
            <v>s</v>
          </cell>
          <cell r="AZ102" t="str">
            <v>s</v>
          </cell>
          <cell r="BA102" t="str">
            <v>s</v>
          </cell>
          <cell r="BB102" t="str">
            <v>s</v>
          </cell>
          <cell r="BC102" t="str">
            <v>s</v>
          </cell>
          <cell r="BD102" t="str">
            <v>s</v>
          </cell>
          <cell r="BE102" t="str">
            <v>s</v>
          </cell>
          <cell r="BF102" t="str">
            <v>s</v>
          </cell>
          <cell r="BG102" t="str">
            <v>s</v>
          </cell>
          <cell r="BH102" t="str">
            <v>s</v>
          </cell>
          <cell r="BI102" t="str">
            <v>s</v>
          </cell>
          <cell r="BJ102" t="str">
            <v>s</v>
          </cell>
        </row>
        <row r="103">
          <cell r="A103" t="str">
            <v>INDEC-CM - 31600-72</v>
          </cell>
          <cell r="B103">
            <v>31600</v>
          </cell>
          <cell r="C103" t="str">
            <v>-</v>
          </cell>
          <cell r="D103">
            <v>72</v>
          </cell>
          <cell r="E103" t="str">
            <v>Estantes y divisiones para placard, de calidad media</v>
          </cell>
          <cell r="H103">
            <v>734.8</v>
          </cell>
          <cell r="I103">
            <v>831.9</v>
          </cell>
          <cell r="J103">
            <v>853.2</v>
          </cell>
          <cell r="K103">
            <v>853.2</v>
          </cell>
          <cell r="L103">
            <v>913.9</v>
          </cell>
          <cell r="M103">
            <v>913.9</v>
          </cell>
          <cell r="N103">
            <v>986.4</v>
          </cell>
          <cell r="O103">
            <v>993.8</v>
          </cell>
          <cell r="P103">
            <v>1045.5</v>
          </cell>
          <cell r="Q103">
            <v>1078.5</v>
          </cell>
          <cell r="R103">
            <v>1109.4000000000001</v>
          </cell>
          <cell r="S103">
            <v>1179.2</v>
          </cell>
          <cell r="T103">
            <v>1189.8</v>
          </cell>
          <cell r="U103">
            <v>1189.8</v>
          </cell>
          <cell r="V103">
            <v>1223.9000000000001</v>
          </cell>
          <cell r="W103">
            <v>1233.5</v>
          </cell>
          <cell r="X103">
            <v>1233.5</v>
          </cell>
          <cell r="Y103">
            <v>1248.8</v>
          </cell>
          <cell r="Z103">
            <v>1279.0999999999999</v>
          </cell>
          <cell r="AA103">
            <v>1305.3</v>
          </cell>
          <cell r="AB103">
            <v>1314.1</v>
          </cell>
          <cell r="AC103">
            <v>1314.1</v>
          </cell>
          <cell r="AD103" t="str">
            <v>s</v>
          </cell>
          <cell r="AE103" t="str">
            <v>s</v>
          </cell>
          <cell r="AF103" t="str">
            <v>s</v>
          </cell>
          <cell r="AG103" t="str">
            <v>s</v>
          </cell>
          <cell r="AH103" t="str">
            <v>s</v>
          </cell>
          <cell r="AI103" t="str">
            <v>s</v>
          </cell>
          <cell r="AJ103" t="str">
            <v>s</v>
          </cell>
          <cell r="AK103" t="str">
            <v>s</v>
          </cell>
          <cell r="AL103" t="str">
            <v>s</v>
          </cell>
          <cell r="AM103" t="str">
            <v>s</v>
          </cell>
          <cell r="AN103" t="str">
            <v>s</v>
          </cell>
          <cell r="AO103" t="str">
            <v>s</v>
          </cell>
          <cell r="AP103" t="str">
            <v>s</v>
          </cell>
          <cell r="AQ103" t="str">
            <v>s</v>
          </cell>
          <cell r="AR103" t="str">
            <v>s</v>
          </cell>
          <cell r="AS103" t="str">
            <v>s</v>
          </cell>
          <cell r="AT103" t="str">
            <v>s</v>
          </cell>
          <cell r="AU103" t="str">
            <v>s</v>
          </cell>
          <cell r="AV103" t="str">
            <v>s</v>
          </cell>
          <cell r="AW103" t="str">
            <v>s</v>
          </cell>
          <cell r="AX103" t="str">
            <v>s</v>
          </cell>
          <cell r="AY103" t="str">
            <v>s</v>
          </cell>
          <cell r="AZ103" t="str">
            <v>s</v>
          </cell>
          <cell r="BA103" t="str">
            <v>s</v>
          </cell>
          <cell r="BB103" t="str">
            <v>s</v>
          </cell>
          <cell r="BC103" t="str">
            <v>s</v>
          </cell>
          <cell r="BD103" t="str">
            <v>s</v>
          </cell>
          <cell r="BE103" t="str">
            <v>s</v>
          </cell>
          <cell r="BF103" t="str">
            <v>s</v>
          </cell>
          <cell r="BG103" t="str">
            <v>s</v>
          </cell>
          <cell r="BH103" t="str">
            <v>s</v>
          </cell>
          <cell r="BI103" t="str">
            <v>s</v>
          </cell>
          <cell r="BJ103" t="str">
            <v>s</v>
          </cell>
        </row>
        <row r="104">
          <cell r="A104" t="str">
            <v>INDEC-CM - 31600-71</v>
          </cell>
          <cell r="B104">
            <v>31600</v>
          </cell>
          <cell r="C104" t="str">
            <v>-</v>
          </cell>
          <cell r="D104">
            <v>71</v>
          </cell>
          <cell r="E104" t="str">
            <v>Estantes y divisiones para placard, de calidad superior</v>
          </cell>
          <cell r="H104">
            <v>595.5</v>
          </cell>
          <cell r="I104">
            <v>666</v>
          </cell>
          <cell r="J104">
            <v>666</v>
          </cell>
          <cell r="K104">
            <v>711.5</v>
          </cell>
          <cell r="L104">
            <v>746.7</v>
          </cell>
          <cell r="M104">
            <v>730.2</v>
          </cell>
          <cell r="N104">
            <v>739.4</v>
          </cell>
          <cell r="O104">
            <v>758.1</v>
          </cell>
          <cell r="P104">
            <v>773.3</v>
          </cell>
          <cell r="Q104">
            <v>802.2</v>
          </cell>
          <cell r="R104">
            <v>802.2</v>
          </cell>
          <cell r="S104">
            <v>823.9</v>
          </cell>
          <cell r="T104">
            <v>823.9</v>
          </cell>
          <cell r="U104">
            <v>823.9</v>
          </cell>
          <cell r="V104">
            <v>823.9</v>
          </cell>
          <cell r="W104">
            <v>838.3</v>
          </cell>
          <cell r="X104">
            <v>838.3</v>
          </cell>
          <cell r="Y104">
            <v>884.9</v>
          </cell>
          <cell r="Z104">
            <v>884.9</v>
          </cell>
          <cell r="AA104">
            <v>890.1</v>
          </cell>
          <cell r="AB104">
            <v>916</v>
          </cell>
          <cell r="AC104">
            <v>916</v>
          </cell>
          <cell r="AD104" t="str">
            <v>s</v>
          </cell>
          <cell r="AE104" t="str">
            <v>s</v>
          </cell>
          <cell r="AF104" t="str">
            <v>s</v>
          </cell>
          <cell r="AG104" t="str">
            <v>s</v>
          </cell>
          <cell r="AH104" t="str">
            <v>s</v>
          </cell>
          <cell r="AI104" t="str">
            <v>s</v>
          </cell>
          <cell r="AJ104" t="str">
            <v>s</v>
          </cell>
          <cell r="AK104" t="str">
            <v>s</v>
          </cell>
          <cell r="AL104" t="str">
            <v>s</v>
          </cell>
          <cell r="AM104" t="str">
            <v>s</v>
          </cell>
          <cell r="AN104" t="str">
            <v>s</v>
          </cell>
          <cell r="AO104" t="str">
            <v>s</v>
          </cell>
          <cell r="AP104" t="str">
            <v>s</v>
          </cell>
          <cell r="AQ104" t="str">
            <v>s</v>
          </cell>
          <cell r="AR104" t="str">
            <v>s</v>
          </cell>
          <cell r="AS104" t="str">
            <v>s</v>
          </cell>
          <cell r="AT104" t="str">
            <v>s</v>
          </cell>
          <cell r="AU104" t="str">
            <v>s</v>
          </cell>
          <cell r="AV104" t="str">
            <v>s</v>
          </cell>
          <cell r="AW104" t="str">
            <v>s</v>
          </cell>
          <cell r="AX104" t="str">
            <v>s</v>
          </cell>
          <cell r="AY104" t="str">
            <v>s</v>
          </cell>
          <cell r="AZ104" t="str">
            <v>s</v>
          </cell>
          <cell r="BA104" t="str">
            <v>s</v>
          </cell>
          <cell r="BB104" t="str">
            <v>s</v>
          </cell>
          <cell r="BC104" t="str">
            <v>s</v>
          </cell>
          <cell r="BD104" t="str">
            <v>s</v>
          </cell>
          <cell r="BE104" t="str">
            <v>s</v>
          </cell>
          <cell r="BF104" t="str">
            <v>s</v>
          </cell>
          <cell r="BG104" t="str">
            <v>s</v>
          </cell>
          <cell r="BH104" t="str">
            <v>s</v>
          </cell>
          <cell r="BI104" t="str">
            <v>s</v>
          </cell>
          <cell r="BJ104" t="str">
            <v>s</v>
          </cell>
        </row>
        <row r="105">
          <cell r="A105" t="str">
            <v>INDEC-CM - 35110-61</v>
          </cell>
          <cell r="B105">
            <v>35110</v>
          </cell>
          <cell r="C105" t="str">
            <v>-</v>
          </cell>
          <cell r="D105">
            <v>61</v>
          </cell>
          <cell r="E105" t="str">
            <v>Fijador  al agua</v>
          </cell>
          <cell r="H105">
            <v>838.1</v>
          </cell>
          <cell r="I105">
            <v>980.1</v>
          </cell>
          <cell r="J105">
            <v>1044</v>
          </cell>
          <cell r="K105">
            <v>1070.0999999999999</v>
          </cell>
          <cell r="L105">
            <v>1081.8</v>
          </cell>
          <cell r="M105">
            <v>1130.2</v>
          </cell>
          <cell r="N105">
            <v>1169</v>
          </cell>
          <cell r="O105">
            <v>1191.3</v>
          </cell>
          <cell r="P105">
            <v>1226.9000000000001</v>
          </cell>
          <cell r="Q105">
            <v>1283.3</v>
          </cell>
          <cell r="R105">
            <v>1319.8</v>
          </cell>
          <cell r="S105">
            <v>1331.4</v>
          </cell>
          <cell r="T105">
            <v>1432</v>
          </cell>
          <cell r="U105">
            <v>1431.3</v>
          </cell>
          <cell r="V105">
            <v>1463.7</v>
          </cell>
          <cell r="W105">
            <v>1438.1</v>
          </cell>
          <cell r="X105">
            <v>1472.6</v>
          </cell>
          <cell r="Y105">
            <v>1472.6</v>
          </cell>
          <cell r="Z105">
            <v>1496.9</v>
          </cell>
          <cell r="AA105">
            <v>1528</v>
          </cell>
          <cell r="AB105">
            <v>1549.5</v>
          </cell>
          <cell r="AC105">
            <v>1575.9</v>
          </cell>
          <cell r="AD105">
            <v>100</v>
          </cell>
          <cell r="AE105">
            <v>101.88463735008565</v>
          </cell>
          <cell r="AF105">
            <v>111.07303762929119</v>
          </cell>
          <cell r="AG105">
            <v>127.26695856336059</v>
          </cell>
          <cell r="AH105">
            <v>128.84700805888696</v>
          </cell>
          <cell r="AI105">
            <v>132.80030458785453</v>
          </cell>
          <cell r="AJ105">
            <v>135.26238974554218</v>
          </cell>
          <cell r="AK105">
            <v>136.70283647439555</v>
          </cell>
          <cell r="AL105">
            <v>136.51881464559932</v>
          </cell>
          <cell r="AM105">
            <v>136.51881464559932</v>
          </cell>
          <cell r="AN105">
            <v>136.51881464559932</v>
          </cell>
          <cell r="AO105">
            <v>139.65987689574209</v>
          </cell>
          <cell r="AP105">
            <v>140.82746367155272</v>
          </cell>
          <cell r="AQ105">
            <v>142.15368995494632</v>
          </cell>
          <cell r="AR105">
            <v>143.25147534742047</v>
          </cell>
          <cell r="AS105">
            <v>145.19322292023597</v>
          </cell>
          <cell r="AT105">
            <v>146.57655942635947</v>
          </cell>
          <cell r="AU105">
            <v>147.75683736277674</v>
          </cell>
          <cell r="AV105">
            <v>146.57021384605613</v>
          </cell>
          <cell r="AW105">
            <v>146.31639063392339</v>
          </cell>
          <cell r="AX105">
            <v>145.80239862935454</v>
          </cell>
          <cell r="AY105">
            <v>149.19728409163005</v>
          </cell>
          <cell r="AZ105">
            <v>155.71419506313839</v>
          </cell>
          <cell r="BA105">
            <v>157.16098737229507</v>
          </cell>
          <cell r="BB105">
            <v>157.97322165111987</v>
          </cell>
          <cell r="BC105">
            <v>161.66634938765137</v>
          </cell>
          <cell r="BD105">
            <v>163.89364807411627</v>
          </cell>
          <cell r="BE105">
            <v>165.37851386509283</v>
          </cell>
          <cell r="BF105">
            <v>170.25191953804165</v>
          </cell>
          <cell r="BG105">
            <v>176.85766863379644</v>
          </cell>
          <cell r="BH105">
            <v>180.83634748397731</v>
          </cell>
          <cell r="BI105">
            <v>188.3</v>
          </cell>
          <cell r="BJ105">
            <v>199.84770607272023</v>
          </cell>
        </row>
        <row r="106">
          <cell r="A106" t="str">
            <v>INDEC-CM - 31600-53</v>
          </cell>
          <cell r="B106">
            <v>31600</v>
          </cell>
          <cell r="C106" t="str">
            <v>-</v>
          </cell>
          <cell r="D106">
            <v>53</v>
          </cell>
          <cell r="E106" t="str">
            <v>Frente de placard de madera, de calidad inferior</v>
          </cell>
          <cell r="H106">
            <v>835.5</v>
          </cell>
          <cell r="I106">
            <v>871.1</v>
          </cell>
          <cell r="J106">
            <v>941.3</v>
          </cell>
          <cell r="K106">
            <v>963.1</v>
          </cell>
          <cell r="L106">
            <v>1015.7</v>
          </cell>
          <cell r="M106">
            <v>1037.5</v>
          </cell>
          <cell r="N106">
            <v>1080.2</v>
          </cell>
          <cell r="O106">
            <v>1089.9000000000001</v>
          </cell>
          <cell r="P106">
            <v>1096.3</v>
          </cell>
          <cell r="Q106">
            <v>1128</v>
          </cell>
          <cell r="R106">
            <v>1111.4000000000001</v>
          </cell>
          <cell r="S106">
            <v>1127.3</v>
          </cell>
          <cell r="T106">
            <v>1141</v>
          </cell>
          <cell r="U106">
            <v>1134.2</v>
          </cell>
          <cell r="V106">
            <v>1186.0999999999999</v>
          </cell>
          <cell r="W106">
            <v>1181.2</v>
          </cell>
          <cell r="X106">
            <v>1203.5</v>
          </cell>
          <cell r="Y106">
            <v>1239.4000000000001</v>
          </cell>
          <cell r="Z106">
            <v>1274.8</v>
          </cell>
          <cell r="AA106">
            <v>1274.8</v>
          </cell>
          <cell r="AB106">
            <v>1334.9</v>
          </cell>
          <cell r="AC106">
            <v>1383.5</v>
          </cell>
          <cell r="AD106">
            <v>100</v>
          </cell>
          <cell r="AE106">
            <v>100.41199855439103</v>
          </cell>
          <cell r="AF106">
            <v>103.05023491145644</v>
          </cell>
          <cell r="AG106">
            <v>107.81351644380196</v>
          </cell>
          <cell r="AH106">
            <v>112.22985182508134</v>
          </cell>
          <cell r="AI106">
            <v>114.51391398626673</v>
          </cell>
          <cell r="AJ106">
            <v>118.90856523310444</v>
          </cell>
          <cell r="AK106">
            <v>119.06035417419589</v>
          </cell>
          <cell r="AL106">
            <v>122.48644741597397</v>
          </cell>
          <cell r="AM106">
            <v>121.61908203830862</v>
          </cell>
          <cell r="AN106">
            <v>121.61908203830862</v>
          </cell>
          <cell r="AO106">
            <v>118.49656667871341</v>
          </cell>
          <cell r="AP106">
            <v>118.92302132273218</v>
          </cell>
          <cell r="AQ106">
            <v>123.36826888326705</v>
          </cell>
          <cell r="AR106">
            <v>127.42320202385251</v>
          </cell>
          <cell r="AS106">
            <v>127.7195518612215</v>
          </cell>
          <cell r="AT106">
            <v>129.17238886881094</v>
          </cell>
          <cell r="AU106">
            <v>129.36754607878567</v>
          </cell>
          <cell r="AV106">
            <v>130.89989157932777</v>
          </cell>
          <cell r="AW106">
            <v>130.43729671123958</v>
          </cell>
          <cell r="AX106">
            <v>131.74557282255148</v>
          </cell>
          <cell r="AY106">
            <v>136.50885435489698</v>
          </cell>
          <cell r="AZ106">
            <v>138.70617997831587</v>
          </cell>
          <cell r="BA106">
            <v>139.72533429707264</v>
          </cell>
          <cell r="BB106">
            <v>140.72280448138778</v>
          </cell>
          <cell r="BC106">
            <v>142.03830863751352</v>
          </cell>
          <cell r="BD106">
            <v>146.12938200216837</v>
          </cell>
          <cell r="BE106">
            <v>147.87134080231291</v>
          </cell>
          <cell r="BF106">
            <v>149.45428261655215</v>
          </cell>
          <cell r="BG106">
            <v>158.00505963136965</v>
          </cell>
          <cell r="BH106">
            <v>160.75171666064321</v>
          </cell>
          <cell r="BI106">
            <v>167.1</v>
          </cell>
          <cell r="BJ106">
            <v>176.10408384531976</v>
          </cell>
        </row>
        <row r="107">
          <cell r="A107" t="str">
            <v>INDEC-CM - 31600-51</v>
          </cell>
          <cell r="B107">
            <v>31600</v>
          </cell>
          <cell r="C107" t="str">
            <v>-</v>
          </cell>
          <cell r="D107">
            <v>51</v>
          </cell>
          <cell r="E107" t="str">
            <v>Frente de placard de madera, de calidad superior</v>
          </cell>
          <cell r="H107">
            <v>560.5</v>
          </cell>
          <cell r="I107">
            <v>611.20000000000005</v>
          </cell>
          <cell r="J107">
            <v>624</v>
          </cell>
          <cell r="K107">
            <v>635.1</v>
          </cell>
          <cell r="L107">
            <v>661.9</v>
          </cell>
          <cell r="M107">
            <v>668.6</v>
          </cell>
          <cell r="N107">
            <v>687.2</v>
          </cell>
          <cell r="O107">
            <v>698.3</v>
          </cell>
          <cell r="P107">
            <v>700.5</v>
          </cell>
          <cell r="Q107">
            <v>727.9</v>
          </cell>
          <cell r="R107">
            <v>723.9</v>
          </cell>
          <cell r="S107">
            <v>730.4</v>
          </cell>
          <cell r="T107">
            <v>740.6</v>
          </cell>
          <cell r="U107">
            <v>752.5</v>
          </cell>
          <cell r="V107">
            <v>779.4</v>
          </cell>
          <cell r="W107">
            <v>779.4</v>
          </cell>
          <cell r="X107">
            <v>830.4</v>
          </cell>
          <cell r="Y107">
            <v>856.5</v>
          </cell>
          <cell r="Z107">
            <v>867.5</v>
          </cell>
          <cell r="AA107">
            <v>899.3</v>
          </cell>
          <cell r="AB107">
            <v>932.3</v>
          </cell>
          <cell r="AC107">
            <v>951.5</v>
          </cell>
          <cell r="AD107">
            <v>100</v>
          </cell>
          <cell r="AE107">
            <v>100.43089858118761</v>
          </cell>
          <cell r="AF107">
            <v>103.78349973725696</v>
          </cell>
          <cell r="AG107">
            <v>112.60115606936418</v>
          </cell>
          <cell r="AH107">
            <v>113.17919075144511</v>
          </cell>
          <cell r="AI107">
            <v>113.17919075144511</v>
          </cell>
          <cell r="AJ107">
            <v>119.51655281135052</v>
          </cell>
          <cell r="AK107">
            <v>118.66526537046769</v>
          </cell>
          <cell r="AL107">
            <v>122.40672622175515</v>
          </cell>
          <cell r="AM107">
            <v>123.0688386757751</v>
          </cell>
          <cell r="AN107">
            <v>123.0688386757751</v>
          </cell>
          <cell r="AO107">
            <v>123.74146085128746</v>
          </cell>
          <cell r="AP107">
            <v>123.74146085128746</v>
          </cell>
          <cell r="AQ107">
            <v>124.69784550709406</v>
          </cell>
          <cell r="AR107">
            <v>129.56384655806619</v>
          </cell>
          <cell r="AS107">
            <v>129.70047293746714</v>
          </cell>
          <cell r="AT107">
            <v>130.16290068313188</v>
          </cell>
          <cell r="AU107">
            <v>131.87598528638989</v>
          </cell>
          <cell r="AV107">
            <v>134.89227535470309</v>
          </cell>
          <cell r="AW107">
            <v>134.58749343142404</v>
          </cell>
          <cell r="AX107">
            <v>135.29164477141353</v>
          </cell>
          <cell r="AY107">
            <v>139.69521807672095</v>
          </cell>
          <cell r="AZ107">
            <v>144.70835522858644</v>
          </cell>
          <cell r="BA107">
            <v>144.70835522858644</v>
          </cell>
          <cell r="BB107">
            <v>145.2023121387283</v>
          </cell>
          <cell r="BC107">
            <v>145.21282186022069</v>
          </cell>
          <cell r="BD107">
            <v>145.85391487125588</v>
          </cell>
          <cell r="BE107">
            <v>149.82658959537568</v>
          </cell>
          <cell r="BF107">
            <v>150.38360483447184</v>
          </cell>
          <cell r="BG107">
            <v>154.5454545454545</v>
          </cell>
          <cell r="BH107">
            <v>158.4130320546505</v>
          </cell>
          <cell r="BI107">
            <v>172.4</v>
          </cell>
          <cell r="BJ107">
            <v>177.14135575407249</v>
          </cell>
        </row>
        <row r="108">
          <cell r="A108" t="str">
            <v>INDEC-CM - 37550-21</v>
          </cell>
          <cell r="B108">
            <v>37550</v>
          </cell>
          <cell r="C108" t="str">
            <v>-</v>
          </cell>
          <cell r="D108">
            <v>21</v>
          </cell>
          <cell r="E108" t="str">
            <v>Gabinete para medidor de gas</v>
          </cell>
          <cell r="H108">
            <v>848.4</v>
          </cell>
          <cell r="I108">
            <v>943.6</v>
          </cell>
          <cell r="J108">
            <v>981</v>
          </cell>
          <cell r="K108">
            <v>981</v>
          </cell>
          <cell r="L108">
            <v>981</v>
          </cell>
          <cell r="M108">
            <v>1017.6</v>
          </cell>
          <cell r="N108">
            <v>1017.6</v>
          </cell>
          <cell r="O108">
            <v>1017.6</v>
          </cell>
          <cell r="P108">
            <v>1039.3</v>
          </cell>
          <cell r="Q108">
            <v>1042.5999999999999</v>
          </cell>
          <cell r="R108">
            <v>1042.5999999999999</v>
          </cell>
          <cell r="S108">
            <v>1072.0999999999999</v>
          </cell>
          <cell r="T108">
            <v>1080.3</v>
          </cell>
          <cell r="U108">
            <v>1096.9000000000001</v>
          </cell>
          <cell r="V108">
            <v>1149.0999999999999</v>
          </cell>
          <cell r="W108">
            <v>1149.2</v>
          </cell>
          <cell r="X108">
            <v>1154.3</v>
          </cell>
          <cell r="Y108">
            <v>1224.3</v>
          </cell>
          <cell r="Z108">
            <v>1359.8</v>
          </cell>
          <cell r="AA108">
            <v>1359.7</v>
          </cell>
          <cell r="AB108">
            <v>1359.7</v>
          </cell>
          <cell r="AC108">
            <v>1394.3</v>
          </cell>
          <cell r="AD108">
            <v>100</v>
          </cell>
          <cell r="AE108">
            <v>103.1413612565445</v>
          </cell>
          <cell r="AF108">
            <v>109.34519113533672</v>
          </cell>
          <cell r="AG108">
            <v>119.80205120849173</v>
          </cell>
          <cell r="AH108">
            <v>118.9414042888905</v>
          </cell>
          <cell r="AI108">
            <v>118.65452198235674</v>
          </cell>
          <cell r="AJ108">
            <v>118.65452198235674</v>
          </cell>
          <cell r="AK108">
            <v>118.65452198235674</v>
          </cell>
          <cell r="AL108">
            <v>125.23847091730619</v>
          </cell>
          <cell r="AM108">
            <v>127.89213225274334</v>
          </cell>
          <cell r="AN108">
            <v>128.95359678691818</v>
          </cell>
          <cell r="AO108">
            <v>128.95359678691818</v>
          </cell>
          <cell r="AP108">
            <v>128.95359678691818</v>
          </cell>
          <cell r="AQ108">
            <v>129.92182457146959</v>
          </cell>
          <cell r="AR108">
            <v>130.56013770350717</v>
          </cell>
          <cell r="AS108">
            <v>135.04267374309691</v>
          </cell>
          <cell r="AT108">
            <v>137.5744100982572</v>
          </cell>
          <cell r="AU108">
            <v>137.58158215592053</v>
          </cell>
          <cell r="AV108">
            <v>143.33357240192211</v>
          </cell>
          <cell r="AW108">
            <v>143.79975615003943</v>
          </cell>
          <cell r="AX108">
            <v>144.71777953094738</v>
          </cell>
          <cell r="AY108">
            <v>149.31506849315065</v>
          </cell>
          <cell r="AZ108">
            <v>150.15419923976182</v>
          </cell>
          <cell r="BA108">
            <v>150.1470271820985</v>
          </cell>
          <cell r="BB108">
            <v>150.1470271820985</v>
          </cell>
          <cell r="BC108">
            <v>151.86114896363765</v>
          </cell>
          <cell r="BD108">
            <v>153.86932510937388</v>
          </cell>
          <cell r="BE108">
            <v>158.50247435989385</v>
          </cell>
          <cell r="BF108">
            <v>159.58545506705875</v>
          </cell>
          <cell r="BG108">
            <v>159.98709029620599</v>
          </cell>
          <cell r="BH108">
            <v>166.27698486695837</v>
          </cell>
          <cell r="BI108">
            <v>178.1</v>
          </cell>
          <cell r="BJ108">
            <v>188.93351502546085</v>
          </cell>
        </row>
        <row r="109">
          <cell r="A109" t="str">
            <v>INDEC-CM - 42999-41</v>
          </cell>
          <cell r="B109">
            <v>42999</v>
          </cell>
          <cell r="C109" t="str">
            <v>-</v>
          </cell>
          <cell r="D109">
            <v>41</v>
          </cell>
          <cell r="E109" t="str">
            <v>Gabinete para medidor monofásico</v>
          </cell>
          <cell r="H109">
            <v>488.5</v>
          </cell>
          <cell r="I109">
            <v>576.79999999999995</v>
          </cell>
          <cell r="J109">
            <v>598.1</v>
          </cell>
          <cell r="K109">
            <v>598.1</v>
          </cell>
          <cell r="L109">
            <v>610.79999999999995</v>
          </cell>
          <cell r="M109">
            <v>610.9</v>
          </cell>
          <cell r="N109">
            <v>633.20000000000005</v>
          </cell>
          <cell r="O109">
            <v>643.5</v>
          </cell>
          <cell r="P109">
            <v>656.3</v>
          </cell>
          <cell r="Q109">
            <v>672.6</v>
          </cell>
          <cell r="R109">
            <v>696.3</v>
          </cell>
          <cell r="S109">
            <v>702.9</v>
          </cell>
          <cell r="T109">
            <v>722.9</v>
          </cell>
          <cell r="U109">
            <v>751.9</v>
          </cell>
          <cell r="V109">
            <v>751.9</v>
          </cell>
          <cell r="W109">
            <v>751.9</v>
          </cell>
          <cell r="X109">
            <v>776</v>
          </cell>
          <cell r="Y109">
            <v>779.4</v>
          </cell>
          <cell r="Z109">
            <v>792.4</v>
          </cell>
          <cell r="AA109">
            <v>797.3</v>
          </cell>
          <cell r="AB109">
            <v>833.9</v>
          </cell>
          <cell r="AC109">
            <v>843.8</v>
          </cell>
          <cell r="AD109">
            <v>100</v>
          </cell>
          <cell r="AE109">
            <v>101.5762028916805</v>
          </cell>
          <cell r="AF109">
            <v>116.68641858260251</v>
          </cell>
          <cell r="AG109">
            <v>131.16852334676463</v>
          </cell>
          <cell r="AH109">
            <v>132.02180611519319</v>
          </cell>
          <cell r="AI109">
            <v>130.57596586868928</v>
          </cell>
          <cell r="AJ109">
            <v>129.21308366911592</v>
          </cell>
          <cell r="AK109">
            <v>129.91230149324488</v>
          </cell>
          <cell r="AL109">
            <v>128.50201469542549</v>
          </cell>
          <cell r="AM109">
            <v>129.49751125859211</v>
          </cell>
          <cell r="AN109">
            <v>130.67077506518135</v>
          </cell>
          <cell r="AO109">
            <v>129.54491585683812</v>
          </cell>
          <cell r="AP109">
            <v>129.54491585683812</v>
          </cell>
          <cell r="AQ109">
            <v>127.43541123488978</v>
          </cell>
          <cell r="AR109">
            <v>124.17634510547524</v>
          </cell>
          <cell r="AS109">
            <v>122.16164968001895</v>
          </cell>
          <cell r="AT109">
            <v>124.59113534012799</v>
          </cell>
          <cell r="AU109">
            <v>124.36596349845937</v>
          </cell>
          <cell r="AV109">
            <v>124.36596349845937</v>
          </cell>
          <cell r="AW109">
            <v>128.14648020858021</v>
          </cell>
          <cell r="AX109">
            <v>128.14648020858021</v>
          </cell>
          <cell r="AY109">
            <v>127.83835031998103</v>
          </cell>
          <cell r="AZ109">
            <v>129.22493481867741</v>
          </cell>
          <cell r="BA109">
            <v>130.20858023228251</v>
          </cell>
          <cell r="BB109">
            <v>133.14766532353636</v>
          </cell>
          <cell r="BC109">
            <v>135.47049063759181</v>
          </cell>
          <cell r="BD109">
            <v>136.0393458165442</v>
          </cell>
          <cell r="BE109">
            <v>136.58449869637354</v>
          </cell>
          <cell r="BF109">
            <v>141.58568381132969</v>
          </cell>
          <cell r="BG109">
            <v>144.78549419293668</v>
          </cell>
          <cell r="BH109">
            <v>147.91419767717463</v>
          </cell>
          <cell r="BI109">
            <v>163.30000000000001</v>
          </cell>
          <cell r="BJ109">
            <v>178.22943825551076</v>
          </cell>
        </row>
        <row r="110">
          <cell r="A110" t="str">
            <v>INDEC-CM - 42911-53</v>
          </cell>
          <cell r="B110">
            <v>42911</v>
          </cell>
          <cell r="C110" t="str">
            <v>-</v>
          </cell>
          <cell r="D110">
            <v>53</v>
          </cell>
          <cell r="E110" t="str">
            <v>Grifería para bidé de calidad inferior</v>
          </cell>
          <cell r="H110">
            <v>1403.8</v>
          </cell>
          <cell r="I110">
            <v>1621.9</v>
          </cell>
          <cell r="J110">
            <v>1659</v>
          </cell>
          <cell r="K110">
            <v>1711.1</v>
          </cell>
          <cell r="L110">
            <v>1766.6</v>
          </cell>
          <cell r="M110">
            <v>1769.3</v>
          </cell>
          <cell r="N110">
            <v>1766.6</v>
          </cell>
          <cell r="O110">
            <v>1792.6</v>
          </cell>
          <cell r="P110">
            <v>1836.3</v>
          </cell>
          <cell r="Q110">
            <v>1889</v>
          </cell>
          <cell r="R110">
            <v>1971.6</v>
          </cell>
          <cell r="S110">
            <v>2060</v>
          </cell>
          <cell r="T110">
            <v>2060</v>
          </cell>
          <cell r="U110">
            <v>2060</v>
          </cell>
          <cell r="V110">
            <v>2087.1</v>
          </cell>
          <cell r="W110">
            <v>2111.5</v>
          </cell>
          <cell r="X110">
            <v>2171.6999999999998</v>
          </cell>
          <cell r="Y110">
            <v>2171.6999999999998</v>
          </cell>
          <cell r="Z110">
            <v>2171.6999999999998</v>
          </cell>
          <cell r="AA110">
            <v>2171.6999999999998</v>
          </cell>
          <cell r="AB110">
            <v>2280.1</v>
          </cell>
          <cell r="AC110">
            <v>2330.3000000000002</v>
          </cell>
          <cell r="AD110">
            <v>100</v>
          </cell>
          <cell r="AE110">
            <v>102.03836415912114</v>
          </cell>
          <cell r="AF110">
            <v>111.10157490451871</v>
          </cell>
          <cell r="AG110">
            <v>116.68883834699398</v>
          </cell>
          <cell r="AH110">
            <v>118.2894906235249</v>
          </cell>
          <cell r="AI110">
            <v>122.01004162554179</v>
          </cell>
          <cell r="AJ110">
            <v>126.60601639273915</v>
          </cell>
          <cell r="AK110">
            <v>128.63150667296057</v>
          </cell>
          <cell r="AL110">
            <v>127.88053040381067</v>
          </cell>
          <cell r="AM110">
            <v>128.39548555979917</v>
          </cell>
          <cell r="AN110">
            <v>132.25764922971291</v>
          </cell>
          <cell r="AO110">
            <v>134.54061708792858</v>
          </cell>
          <cell r="AP110">
            <v>137.43294854739733</v>
          </cell>
          <cell r="AQ110">
            <v>137.43294854739733</v>
          </cell>
          <cell r="AR110">
            <v>137.43294854739733</v>
          </cell>
          <cell r="AS110">
            <v>139.49276917135131</v>
          </cell>
          <cell r="AT110">
            <v>138.94777496459682</v>
          </cell>
          <cell r="AU110">
            <v>142.89576449384199</v>
          </cell>
          <cell r="AV110">
            <v>143.26052439600053</v>
          </cell>
          <cell r="AW110">
            <v>149.55585117795994</v>
          </cell>
          <cell r="AX110">
            <v>151.40968973951854</v>
          </cell>
          <cell r="AY110">
            <v>152.60696047719179</v>
          </cell>
          <cell r="AZ110">
            <v>155.71385658498906</v>
          </cell>
          <cell r="BA110">
            <v>157.63206454104622</v>
          </cell>
          <cell r="BB110">
            <v>157.63206454104622</v>
          </cell>
          <cell r="BC110">
            <v>158.29292365789811</v>
          </cell>
          <cell r="BD110">
            <v>167.64365103205594</v>
          </cell>
          <cell r="BE110">
            <v>170.75912972578635</v>
          </cell>
          <cell r="BF110">
            <v>182.17826030983133</v>
          </cell>
          <cell r="BG110">
            <v>187.9586319358022</v>
          </cell>
          <cell r="BH110">
            <v>188.74822984165124</v>
          </cell>
          <cell r="BI110">
            <v>199.7</v>
          </cell>
          <cell r="BJ110">
            <v>211.79247307213657</v>
          </cell>
        </row>
        <row r="111">
          <cell r="A111" t="str">
            <v>INDEC-CM - 42911-52</v>
          </cell>
          <cell r="B111">
            <v>42911</v>
          </cell>
          <cell r="C111" t="str">
            <v>-</v>
          </cell>
          <cell r="D111">
            <v>52</v>
          </cell>
          <cell r="E111" t="str">
            <v>Grifería para bidé de calidad media</v>
          </cell>
          <cell r="H111">
            <v>1306.4000000000001</v>
          </cell>
          <cell r="I111">
            <v>1412.8</v>
          </cell>
          <cell r="J111">
            <v>1590.9</v>
          </cell>
          <cell r="K111">
            <v>1641.6</v>
          </cell>
          <cell r="L111">
            <v>1657</v>
          </cell>
          <cell r="M111">
            <v>1795.1</v>
          </cell>
          <cell r="N111">
            <v>1723.1</v>
          </cell>
          <cell r="O111">
            <v>1739.1</v>
          </cell>
          <cell r="P111">
            <v>1803.4</v>
          </cell>
          <cell r="Q111">
            <v>1888.4</v>
          </cell>
          <cell r="R111">
            <v>1968.3</v>
          </cell>
          <cell r="S111">
            <v>2020</v>
          </cell>
          <cell r="T111">
            <v>2019.9</v>
          </cell>
          <cell r="U111">
            <v>2010.2</v>
          </cell>
          <cell r="V111">
            <v>2029.9</v>
          </cell>
          <cell r="W111">
            <v>2045.4</v>
          </cell>
          <cell r="X111">
            <v>2124</v>
          </cell>
          <cell r="Y111">
            <v>2128.4</v>
          </cell>
          <cell r="Z111">
            <v>2157.6</v>
          </cell>
          <cell r="AA111">
            <v>2185.5</v>
          </cell>
          <cell r="AB111">
            <v>2261</v>
          </cell>
          <cell r="AC111">
            <v>2279.4</v>
          </cell>
          <cell r="AD111">
            <v>100</v>
          </cell>
          <cell r="AE111">
            <v>101.82942879705185</v>
          </cell>
          <cell r="AF111">
            <v>111.22663858910239</v>
          </cell>
          <cell r="AG111">
            <v>114.88988330262353</v>
          </cell>
          <cell r="AH111">
            <v>116.31569711327545</v>
          </cell>
          <cell r="AI111">
            <v>119.74642449767485</v>
          </cell>
          <cell r="AJ111">
            <v>123.40528209177857</v>
          </cell>
          <cell r="AK111">
            <v>124.38360972185667</v>
          </cell>
          <cell r="AL111">
            <v>121.97069404229187</v>
          </cell>
          <cell r="AM111">
            <v>123.66412213740463</v>
          </cell>
          <cell r="AN111">
            <v>124.47573922962188</v>
          </cell>
          <cell r="AO111">
            <v>126.55523383346498</v>
          </cell>
          <cell r="AP111">
            <v>128.88918136351677</v>
          </cell>
          <cell r="AQ111">
            <v>129.6613143809775</v>
          </cell>
          <cell r="AR111">
            <v>130.45099587610781</v>
          </cell>
          <cell r="AS111">
            <v>131.43809774502068</v>
          </cell>
          <cell r="AT111">
            <v>131.76274458190761</v>
          </cell>
          <cell r="AU111">
            <v>137.54058085461094</v>
          </cell>
          <cell r="AV111">
            <v>137.10625603228928</v>
          </cell>
          <cell r="AW111">
            <v>139.07607265069765</v>
          </cell>
          <cell r="AX111">
            <v>143.64745108361862</v>
          </cell>
          <cell r="AY111">
            <v>143.0946740370274</v>
          </cell>
          <cell r="AZ111">
            <v>146.14810915153123</v>
          </cell>
          <cell r="BA111">
            <v>151.46529788540857</v>
          </cell>
          <cell r="BB111">
            <v>151.46091076599117</v>
          </cell>
          <cell r="BC111">
            <v>156.04983767658169</v>
          </cell>
          <cell r="BD111">
            <v>162.3058699657806</v>
          </cell>
          <cell r="BE111">
            <v>162.3058699657806</v>
          </cell>
          <cell r="BF111">
            <v>178.68737387031692</v>
          </cell>
          <cell r="BG111">
            <v>178.0907256295518</v>
          </cell>
          <cell r="BH111">
            <v>181.13099938580342</v>
          </cell>
          <cell r="BI111">
            <v>195.8</v>
          </cell>
          <cell r="BJ111">
            <v>205.71641660086007</v>
          </cell>
        </row>
        <row r="112">
          <cell r="A112" t="str">
            <v>INDEC-CM - 42911-51</v>
          </cell>
          <cell r="B112">
            <v>42911</v>
          </cell>
          <cell r="C112" t="str">
            <v>-</v>
          </cell>
          <cell r="D112">
            <v>51</v>
          </cell>
          <cell r="E112" t="str">
            <v>Grifería para bidé de calidad superior</v>
          </cell>
          <cell r="H112">
            <v>1544.1</v>
          </cell>
          <cell r="I112">
            <v>1652.8</v>
          </cell>
          <cell r="J112">
            <v>1859</v>
          </cell>
          <cell r="K112">
            <v>1872.4</v>
          </cell>
          <cell r="L112">
            <v>1990.7</v>
          </cell>
          <cell r="M112">
            <v>2005.3</v>
          </cell>
          <cell r="N112">
            <v>2023.3</v>
          </cell>
          <cell r="O112">
            <v>2037.9</v>
          </cell>
          <cell r="P112">
            <v>2191.5</v>
          </cell>
          <cell r="Q112">
            <v>2238.9</v>
          </cell>
          <cell r="R112">
            <v>2257.3000000000002</v>
          </cell>
          <cell r="S112">
            <v>2276.1</v>
          </cell>
          <cell r="T112">
            <v>2276.1</v>
          </cell>
          <cell r="U112">
            <v>2276.1</v>
          </cell>
          <cell r="V112">
            <v>2303.4</v>
          </cell>
          <cell r="W112">
            <v>2344.1</v>
          </cell>
          <cell r="X112">
            <v>2390</v>
          </cell>
          <cell r="Y112">
            <v>2389.9</v>
          </cell>
          <cell r="Z112">
            <v>2444.1</v>
          </cell>
          <cell r="AA112">
            <v>2459.4</v>
          </cell>
          <cell r="AB112">
            <v>2546.3000000000002</v>
          </cell>
          <cell r="AC112">
            <v>2622.7</v>
          </cell>
          <cell r="AD112">
            <v>100</v>
          </cell>
          <cell r="AE112">
            <v>101.72722766614558</v>
          </cell>
          <cell r="AF112">
            <v>113.14294429404812</v>
          </cell>
          <cell r="AG112">
            <v>115.33915430663062</v>
          </cell>
          <cell r="AH112">
            <v>122.16036908529384</v>
          </cell>
          <cell r="AI112">
            <v>124.76455561063031</v>
          </cell>
          <cell r="AJ112">
            <v>131.82598085941973</v>
          </cell>
          <cell r="AK112">
            <v>133.70953597437759</v>
          </cell>
          <cell r="AL112">
            <v>133.70953597437759</v>
          </cell>
          <cell r="AM112">
            <v>135.22324322263319</v>
          </cell>
          <cell r="AN112">
            <v>139.39451710069778</v>
          </cell>
          <cell r="AO112">
            <v>140.41636481488544</v>
          </cell>
          <cell r="AP112">
            <v>145.84969687726388</v>
          </cell>
          <cell r="AQ112">
            <v>146.86010599763603</v>
          </cell>
          <cell r="AR112">
            <v>147.63030464788199</v>
          </cell>
          <cell r="AS112">
            <v>148.5797079345713</v>
          </cell>
          <cell r="AT112">
            <v>150.8369237808366</v>
          </cell>
          <cell r="AU112">
            <v>156.59434933465516</v>
          </cell>
          <cell r="AV112">
            <v>155.82415068440923</v>
          </cell>
          <cell r="AW112">
            <v>160.88382201548023</v>
          </cell>
          <cell r="AX112">
            <v>162.13062874137341</v>
          </cell>
          <cell r="AY112">
            <v>165.96255766957719</v>
          </cell>
          <cell r="AZ112">
            <v>168.55149273649297</v>
          </cell>
          <cell r="BA112">
            <v>172.7837724482404</v>
          </cell>
          <cell r="BB112">
            <v>176.02852022724673</v>
          </cell>
          <cell r="BC112">
            <v>181.17588744423688</v>
          </cell>
          <cell r="BD112">
            <v>187.53955847027876</v>
          </cell>
          <cell r="BE112">
            <v>191.4744347428223</v>
          </cell>
          <cell r="BF112">
            <v>202.18858428337211</v>
          </cell>
          <cell r="BG112">
            <v>204.51443169253062</v>
          </cell>
          <cell r="BH112">
            <v>212.74640637510964</v>
          </cell>
          <cell r="BI112">
            <v>221.5</v>
          </cell>
          <cell r="BJ112">
            <v>237.6215350592901</v>
          </cell>
        </row>
        <row r="113">
          <cell r="A113" t="str">
            <v>INDEC-CM - 42911-43</v>
          </cell>
          <cell r="B113">
            <v>42911</v>
          </cell>
          <cell r="C113" t="str">
            <v>-</v>
          </cell>
          <cell r="D113">
            <v>43</v>
          </cell>
          <cell r="E113" t="str">
            <v>Grifería para cocina de calidad inferior</v>
          </cell>
          <cell r="H113">
            <v>1026.0999999999999</v>
          </cell>
          <cell r="I113">
            <v>1211.0999999999999</v>
          </cell>
          <cell r="J113">
            <v>1278.5</v>
          </cell>
          <cell r="K113">
            <v>1332.2</v>
          </cell>
          <cell r="L113">
            <v>1359.1</v>
          </cell>
          <cell r="M113">
            <v>1359.1</v>
          </cell>
          <cell r="N113">
            <v>1358.9</v>
          </cell>
          <cell r="O113">
            <v>1376.1</v>
          </cell>
          <cell r="P113">
            <v>1384.4</v>
          </cell>
          <cell r="Q113">
            <v>1400.8</v>
          </cell>
          <cell r="R113">
            <v>1426.6</v>
          </cell>
          <cell r="S113">
            <v>1509.1</v>
          </cell>
          <cell r="T113">
            <v>1514</v>
          </cell>
          <cell r="U113">
            <v>1514</v>
          </cell>
          <cell r="V113">
            <v>1537.8</v>
          </cell>
          <cell r="W113">
            <v>1550.8</v>
          </cell>
          <cell r="X113">
            <v>1592.3</v>
          </cell>
          <cell r="Y113">
            <v>1571.8</v>
          </cell>
          <cell r="Z113">
            <v>1572.4</v>
          </cell>
          <cell r="AA113">
            <v>1572.4</v>
          </cell>
          <cell r="AB113">
            <v>1645.3</v>
          </cell>
          <cell r="AC113">
            <v>1659</v>
          </cell>
          <cell r="AD113">
            <v>100</v>
          </cell>
          <cell r="AE113">
            <v>100</v>
          </cell>
          <cell r="AF113">
            <v>104.19529837251356</v>
          </cell>
          <cell r="AG113">
            <v>112.00120554550935</v>
          </cell>
          <cell r="AH113">
            <v>114.21940928270044</v>
          </cell>
          <cell r="AI113">
            <v>118.70403857745632</v>
          </cell>
          <cell r="AJ113">
            <v>126.88969258589515</v>
          </cell>
          <cell r="AK113">
            <v>126.88969258589515</v>
          </cell>
          <cell r="AL113">
            <v>126.88969258589515</v>
          </cell>
          <cell r="AM113">
            <v>126.88969258589515</v>
          </cell>
          <cell r="AN113">
            <v>126.88366485834844</v>
          </cell>
          <cell r="AO113">
            <v>128.43881856540091</v>
          </cell>
          <cell r="AP113">
            <v>131.01265822784814</v>
          </cell>
          <cell r="AQ113">
            <v>132.26642555756484</v>
          </cell>
          <cell r="AR113">
            <v>132.26642555756484</v>
          </cell>
          <cell r="AS113">
            <v>132.79686558167572</v>
          </cell>
          <cell r="AT113">
            <v>132.70644966847499</v>
          </cell>
          <cell r="AU113">
            <v>138.34840265220012</v>
          </cell>
          <cell r="AV113">
            <v>138.79445449065702</v>
          </cell>
          <cell r="AW113">
            <v>145.00301386377336</v>
          </cell>
          <cell r="AX113">
            <v>149.10186859553949</v>
          </cell>
          <cell r="AY113">
            <v>149.09584086799279</v>
          </cell>
          <cell r="AZ113">
            <v>153.53827606992164</v>
          </cell>
          <cell r="BA113">
            <v>159.77697408077154</v>
          </cell>
          <cell r="BB113">
            <v>160.16274864376132</v>
          </cell>
          <cell r="BC113">
            <v>162.41711874623269</v>
          </cell>
          <cell r="BD113">
            <v>171.01265822784811</v>
          </cell>
          <cell r="BE113">
            <v>171.76612417118747</v>
          </cell>
          <cell r="BF113">
            <v>184.98493068113322</v>
          </cell>
          <cell r="BG113">
            <v>187.93851717902353</v>
          </cell>
          <cell r="BH113">
            <v>189.24653405666064</v>
          </cell>
          <cell r="BI113">
            <v>196.3</v>
          </cell>
          <cell r="BJ113">
            <v>217.42013261000599</v>
          </cell>
        </row>
        <row r="114">
          <cell r="A114" t="str">
            <v>INDEC-CM - 42911-42</v>
          </cell>
          <cell r="B114">
            <v>42911</v>
          </cell>
          <cell r="C114" t="str">
            <v>-</v>
          </cell>
          <cell r="D114">
            <v>42</v>
          </cell>
          <cell r="E114" t="str">
            <v>Grifería para cocina de calidad media</v>
          </cell>
          <cell r="H114">
            <v>970.1</v>
          </cell>
          <cell r="I114">
            <v>1131.9000000000001</v>
          </cell>
          <cell r="J114">
            <v>1131.9000000000001</v>
          </cell>
          <cell r="K114">
            <v>1206.8</v>
          </cell>
          <cell r="L114">
            <v>1180</v>
          </cell>
          <cell r="M114">
            <v>1180</v>
          </cell>
          <cell r="N114">
            <v>1180</v>
          </cell>
          <cell r="O114">
            <v>1206.9000000000001</v>
          </cell>
          <cell r="P114">
            <v>1236.3</v>
          </cell>
          <cell r="Q114">
            <v>1262.7</v>
          </cell>
          <cell r="R114">
            <v>1309.3</v>
          </cell>
          <cell r="S114">
            <v>1376</v>
          </cell>
          <cell r="T114">
            <v>1376</v>
          </cell>
          <cell r="U114">
            <v>1376</v>
          </cell>
          <cell r="V114">
            <v>1392.7</v>
          </cell>
          <cell r="W114">
            <v>1392.7</v>
          </cell>
          <cell r="X114">
            <v>1451.2</v>
          </cell>
          <cell r="Y114">
            <v>1451.2</v>
          </cell>
          <cell r="Z114">
            <v>1462.3</v>
          </cell>
          <cell r="AA114">
            <v>1462.3</v>
          </cell>
          <cell r="AB114">
            <v>1476.5</v>
          </cell>
          <cell r="AC114">
            <v>1527.9</v>
          </cell>
          <cell r="AD114">
            <v>100</v>
          </cell>
          <cell r="AE114">
            <v>101.11263826166633</v>
          </cell>
          <cell r="AF114">
            <v>107.44813142221348</v>
          </cell>
          <cell r="AG114">
            <v>111.84632502127104</v>
          </cell>
          <cell r="AH114">
            <v>114.81772367301527</v>
          </cell>
          <cell r="AI114">
            <v>115.66201976569148</v>
          </cell>
          <cell r="AJ114">
            <v>121.96478827148376</v>
          </cell>
          <cell r="AK114">
            <v>124.24896917337526</v>
          </cell>
          <cell r="AL114">
            <v>124.24896917337526</v>
          </cell>
          <cell r="AM114">
            <v>125.49250605406115</v>
          </cell>
          <cell r="AN114">
            <v>127.13528372275674</v>
          </cell>
          <cell r="AO114">
            <v>129.17075724851102</v>
          </cell>
          <cell r="AP114">
            <v>134.1318149093527</v>
          </cell>
          <cell r="AQ114">
            <v>134.1318149093527</v>
          </cell>
          <cell r="AR114">
            <v>134.1318149093527</v>
          </cell>
          <cell r="AS114">
            <v>135.74841285424438</v>
          </cell>
          <cell r="AT114">
            <v>135.48661561620526</v>
          </cell>
          <cell r="AU114">
            <v>140.18587603900778</v>
          </cell>
          <cell r="AV114">
            <v>141.29851430067413</v>
          </cell>
          <cell r="AW114">
            <v>147.67327704692715</v>
          </cell>
          <cell r="AX114">
            <v>148.79246023954445</v>
          </cell>
          <cell r="AY114">
            <v>150.04254205118133</v>
          </cell>
          <cell r="AZ114">
            <v>153.38700176713132</v>
          </cell>
          <cell r="BA114">
            <v>156.51547876169906</v>
          </cell>
          <cell r="BB114">
            <v>156.51547876169906</v>
          </cell>
          <cell r="BC114">
            <v>158.32842463512009</v>
          </cell>
          <cell r="BD114">
            <v>161.52889587014857</v>
          </cell>
          <cell r="BE114">
            <v>166.43104915243146</v>
          </cell>
          <cell r="BF114">
            <v>179.04967602591793</v>
          </cell>
          <cell r="BG114">
            <v>180.27357811375092</v>
          </cell>
          <cell r="BH114">
            <v>180.27357811375092</v>
          </cell>
          <cell r="BI114">
            <v>188.9</v>
          </cell>
          <cell r="BJ114">
            <v>198.97244584069637</v>
          </cell>
        </row>
        <row r="115">
          <cell r="A115" t="str">
            <v>INDEC-CM - 42911-41</v>
          </cell>
          <cell r="B115">
            <v>42911</v>
          </cell>
          <cell r="C115" t="str">
            <v>-</v>
          </cell>
          <cell r="D115">
            <v>41</v>
          </cell>
          <cell r="E115" t="str">
            <v>Grifería para cocina, monocomando, de calidad superior</v>
          </cell>
          <cell r="H115">
            <v>1333.1</v>
          </cell>
          <cell r="I115">
            <v>1540.1</v>
          </cell>
          <cell r="J115">
            <v>1484.7</v>
          </cell>
          <cell r="K115">
            <v>1602.5</v>
          </cell>
          <cell r="L115">
            <v>1629.8</v>
          </cell>
          <cell r="M115">
            <v>1629.8</v>
          </cell>
          <cell r="N115">
            <v>1629.8</v>
          </cell>
          <cell r="O115">
            <v>1683.6</v>
          </cell>
          <cell r="P115">
            <v>1732.4</v>
          </cell>
          <cell r="Q115">
            <v>1799.2</v>
          </cell>
          <cell r="R115">
            <v>1845</v>
          </cell>
          <cell r="S115">
            <v>1858.2</v>
          </cell>
          <cell r="T115">
            <v>1929.3</v>
          </cell>
          <cell r="U115">
            <v>1929.3</v>
          </cell>
          <cell r="V115">
            <v>1941</v>
          </cell>
          <cell r="W115">
            <v>1946.7</v>
          </cell>
          <cell r="X115">
            <v>2013.8</v>
          </cell>
          <cell r="Y115">
            <v>2013.8</v>
          </cell>
          <cell r="Z115">
            <v>2022.5</v>
          </cell>
          <cell r="AA115">
            <v>2022.5</v>
          </cell>
          <cell r="AB115">
            <v>2095.1999999999998</v>
          </cell>
          <cell r="AC115">
            <v>2116.9</v>
          </cell>
          <cell r="AD115">
            <v>100</v>
          </cell>
          <cell r="AE115">
            <v>101.93679436912466</v>
          </cell>
          <cell r="AF115">
            <v>112.37186451887193</v>
          </cell>
          <cell r="AG115">
            <v>116.16987103783831</v>
          </cell>
          <cell r="AH115">
            <v>116.16987103783831</v>
          </cell>
          <cell r="AI115">
            <v>117.46894043176339</v>
          </cell>
          <cell r="AJ115">
            <v>122.69356133969481</v>
          </cell>
          <cell r="AK115">
            <v>122.69356133969481</v>
          </cell>
          <cell r="AL115">
            <v>122.69356133969481</v>
          </cell>
          <cell r="AM115">
            <v>126.76555340356178</v>
          </cell>
          <cell r="AN115">
            <v>126.66635174075296</v>
          </cell>
          <cell r="AO115">
            <v>130.16202938258772</v>
          </cell>
          <cell r="AP115">
            <v>133.62463980348619</v>
          </cell>
          <cell r="AQ115">
            <v>133.62463980348619</v>
          </cell>
          <cell r="AR115">
            <v>133.62463980348619</v>
          </cell>
          <cell r="AS115">
            <v>134.52690254617599</v>
          </cell>
          <cell r="AT115">
            <v>135.07487363597713</v>
          </cell>
          <cell r="AU115">
            <v>140.41286787283292</v>
          </cell>
          <cell r="AV115">
            <v>140.73409230478529</v>
          </cell>
          <cell r="AW115">
            <v>143.86603051632105</v>
          </cell>
          <cell r="AX115">
            <v>144.09277717416978</v>
          </cell>
          <cell r="AY115">
            <v>144.09277717416978</v>
          </cell>
          <cell r="AZ115">
            <v>149.5063536303085</v>
          </cell>
          <cell r="BA115">
            <v>155.08054230242337</v>
          </cell>
          <cell r="BB115">
            <v>155.08054230242337</v>
          </cell>
          <cell r="BC115">
            <v>159.01554159384006</v>
          </cell>
          <cell r="BD115">
            <v>164.64169304171196</v>
          </cell>
          <cell r="BE115">
            <v>164.64169304171196</v>
          </cell>
          <cell r="BF115">
            <v>174.77915820303278</v>
          </cell>
          <cell r="BG115">
            <v>178.7566724927961</v>
          </cell>
          <cell r="BH115">
            <v>179.37077802446976</v>
          </cell>
          <cell r="BI115">
            <v>189</v>
          </cell>
          <cell r="BJ115">
            <v>210.92163068638104</v>
          </cell>
        </row>
        <row r="116">
          <cell r="A116" t="str">
            <v>INDEC-CM - 42911-56</v>
          </cell>
          <cell r="B116">
            <v>42911</v>
          </cell>
          <cell r="C116" t="str">
            <v>-</v>
          </cell>
          <cell r="D116">
            <v>56</v>
          </cell>
          <cell r="E116" t="str">
            <v>Grifería para ducha de calidad inferior</v>
          </cell>
          <cell r="H116">
            <v>1512.5</v>
          </cell>
          <cell r="I116">
            <v>1739.6</v>
          </cell>
          <cell r="J116">
            <v>1754.3</v>
          </cell>
          <cell r="K116">
            <v>1798.8</v>
          </cell>
          <cell r="L116">
            <v>1826.8</v>
          </cell>
          <cell r="M116">
            <v>1826.8</v>
          </cell>
          <cell r="N116">
            <v>1826.8</v>
          </cell>
          <cell r="O116">
            <v>1875.3</v>
          </cell>
          <cell r="P116">
            <v>1930.5</v>
          </cell>
          <cell r="Q116">
            <v>1978.2</v>
          </cell>
          <cell r="R116">
            <v>2043</v>
          </cell>
          <cell r="S116">
            <v>2142.9</v>
          </cell>
          <cell r="T116">
            <v>2142.9</v>
          </cell>
          <cell r="U116">
            <v>2166.6</v>
          </cell>
          <cell r="V116">
            <v>2186.3000000000002</v>
          </cell>
          <cell r="W116">
            <v>2211.9</v>
          </cell>
          <cell r="X116">
            <v>2292.9</v>
          </cell>
          <cell r="Y116">
            <v>2292.9</v>
          </cell>
          <cell r="Z116">
            <v>2308.9</v>
          </cell>
          <cell r="AA116">
            <v>2309.1</v>
          </cell>
          <cell r="AB116">
            <v>2386.9</v>
          </cell>
          <cell r="AC116">
            <v>2446.5</v>
          </cell>
          <cell r="AD116">
            <v>100</v>
          </cell>
          <cell r="AE116">
            <v>101.62272634375637</v>
          </cell>
          <cell r="AF116">
            <v>109.69548334355198</v>
          </cell>
          <cell r="AG116">
            <v>114.22440220723482</v>
          </cell>
          <cell r="AH116">
            <v>112.41773962804007</v>
          </cell>
          <cell r="AI116">
            <v>121.27937870427141</v>
          </cell>
          <cell r="AJ116">
            <v>126.50316779072145</v>
          </cell>
          <cell r="AK116">
            <v>126.50316779072145</v>
          </cell>
          <cell r="AL116">
            <v>126.50316779072145</v>
          </cell>
          <cell r="AM116">
            <v>128.46924177396281</v>
          </cell>
          <cell r="AN116">
            <v>130.15328019619864</v>
          </cell>
          <cell r="AO116">
            <v>132.35234007766195</v>
          </cell>
          <cell r="AP116">
            <v>136.6973227059064</v>
          </cell>
          <cell r="AQ116">
            <v>137.18373186184346</v>
          </cell>
          <cell r="AR116">
            <v>137.22051910893111</v>
          </cell>
          <cell r="AS116">
            <v>138.83507050889023</v>
          </cell>
          <cell r="AT116">
            <v>139.23155528305742</v>
          </cell>
          <cell r="AU116">
            <v>144.97445330063354</v>
          </cell>
          <cell r="AV116">
            <v>145.26875127733493</v>
          </cell>
          <cell r="AW116">
            <v>148.98426323319023</v>
          </cell>
          <cell r="AX116">
            <v>151.09748620478229</v>
          </cell>
          <cell r="AY116">
            <v>154.40833844267317</v>
          </cell>
          <cell r="AZ116">
            <v>158.67565910484365</v>
          </cell>
          <cell r="BA116">
            <v>163.67463723686899</v>
          </cell>
          <cell r="BB116">
            <v>163.67463723686899</v>
          </cell>
          <cell r="BC116">
            <v>166.67484161046389</v>
          </cell>
          <cell r="BD116">
            <v>173.5458818720621</v>
          </cell>
          <cell r="BE116">
            <v>176.50929899856934</v>
          </cell>
          <cell r="BF116">
            <v>188.89433885142031</v>
          </cell>
          <cell r="BG116">
            <v>190.09196811771912</v>
          </cell>
          <cell r="BH116">
            <v>190.77048845289181</v>
          </cell>
          <cell r="BI116">
            <v>198.3</v>
          </cell>
          <cell r="BJ116">
            <v>217.62109135499688</v>
          </cell>
        </row>
        <row r="117">
          <cell r="A117" t="str">
            <v>INDEC-CM - 42911-55</v>
          </cell>
          <cell r="B117">
            <v>42911</v>
          </cell>
          <cell r="C117" t="str">
            <v>-</v>
          </cell>
          <cell r="D117">
            <v>55</v>
          </cell>
          <cell r="E117" t="str">
            <v>Grifería para ducha de calidad media</v>
          </cell>
          <cell r="H117">
            <v>1208.4000000000001</v>
          </cell>
          <cell r="I117">
            <v>1373.1</v>
          </cell>
          <cell r="J117">
            <v>1408.7</v>
          </cell>
          <cell r="K117">
            <v>1465</v>
          </cell>
          <cell r="L117">
            <v>1472.6</v>
          </cell>
          <cell r="M117">
            <v>1440</v>
          </cell>
          <cell r="N117">
            <v>1440</v>
          </cell>
          <cell r="O117">
            <v>1449.1</v>
          </cell>
          <cell r="P117">
            <v>1530.2</v>
          </cell>
          <cell r="Q117">
            <v>1583.6</v>
          </cell>
          <cell r="R117">
            <v>1635.3</v>
          </cell>
          <cell r="S117">
            <v>1674.9</v>
          </cell>
          <cell r="T117">
            <v>1674.9</v>
          </cell>
          <cell r="U117">
            <v>1667.5</v>
          </cell>
          <cell r="V117">
            <v>1672</v>
          </cell>
          <cell r="W117">
            <v>1712.9</v>
          </cell>
          <cell r="X117">
            <v>1774.5</v>
          </cell>
          <cell r="Y117">
            <v>1774.5</v>
          </cell>
          <cell r="Z117">
            <v>1794.4</v>
          </cell>
          <cell r="AA117">
            <v>1816.5</v>
          </cell>
          <cell r="AB117">
            <v>1879.4</v>
          </cell>
          <cell r="AC117">
            <v>1908.5</v>
          </cell>
          <cell r="AD117">
            <v>100</v>
          </cell>
          <cell r="AE117">
            <v>104.13413675661515</v>
          </cell>
          <cell r="AF117">
            <v>112.33953366518209</v>
          </cell>
          <cell r="AG117">
            <v>116.31123919308355</v>
          </cell>
          <cell r="AH117">
            <v>117.7416819491747</v>
          </cell>
          <cell r="AI117">
            <v>121.96489389572959</v>
          </cell>
          <cell r="AJ117">
            <v>125.06156667539952</v>
          </cell>
          <cell r="AK117">
            <v>127.93293162169242</v>
          </cell>
          <cell r="AL117">
            <v>125.69033272203301</v>
          </cell>
          <cell r="AM117">
            <v>129.1590254126277</v>
          </cell>
          <cell r="AN117">
            <v>130.71522137804556</v>
          </cell>
          <cell r="AO117">
            <v>132.84778621954413</v>
          </cell>
          <cell r="AP117">
            <v>135.84490437516374</v>
          </cell>
          <cell r="AQ117">
            <v>136.88760806916426</v>
          </cell>
          <cell r="AR117">
            <v>138.00366780193869</v>
          </cell>
          <cell r="AS117">
            <v>136.73565627456114</v>
          </cell>
          <cell r="AT117">
            <v>137.34870317002878</v>
          </cell>
          <cell r="AU117">
            <v>142.53078333769969</v>
          </cell>
          <cell r="AV117">
            <v>142.75609117107669</v>
          </cell>
          <cell r="AW117">
            <v>149.07518993974318</v>
          </cell>
          <cell r="AX117">
            <v>155.54100078595749</v>
          </cell>
          <cell r="AY117">
            <v>154.9908304951532</v>
          </cell>
          <cell r="AZ117">
            <v>156.96620382499339</v>
          </cell>
          <cell r="BA117">
            <v>159.22452187581865</v>
          </cell>
          <cell r="BB117">
            <v>160.39821849620114</v>
          </cell>
          <cell r="BC117">
            <v>162.06968823683516</v>
          </cell>
          <cell r="BD117">
            <v>166.51820801676706</v>
          </cell>
          <cell r="BE117">
            <v>167.93817133874768</v>
          </cell>
          <cell r="BF117">
            <v>183.62588420225305</v>
          </cell>
          <cell r="BG117">
            <v>182.04872936861406</v>
          </cell>
          <cell r="BH117">
            <v>182.04872936861406</v>
          </cell>
          <cell r="BI117">
            <v>203.1</v>
          </cell>
          <cell r="BJ117">
            <v>207.74430180770236</v>
          </cell>
        </row>
        <row r="118">
          <cell r="A118" t="str">
            <v>INDEC-CM - 42911-54</v>
          </cell>
          <cell r="B118">
            <v>42911</v>
          </cell>
          <cell r="C118" t="str">
            <v>-</v>
          </cell>
          <cell r="D118">
            <v>54</v>
          </cell>
          <cell r="E118" t="str">
            <v>Grifería para ducha de calidad superior</v>
          </cell>
          <cell r="H118">
            <v>1192.8</v>
          </cell>
          <cell r="I118">
            <v>1374.8</v>
          </cell>
          <cell r="J118">
            <v>1374.8</v>
          </cell>
          <cell r="K118">
            <v>1394.7</v>
          </cell>
          <cell r="L118">
            <v>1433.1</v>
          </cell>
          <cell r="M118">
            <v>1429.4</v>
          </cell>
          <cell r="N118">
            <v>1429.4</v>
          </cell>
          <cell r="O118">
            <v>1467.9</v>
          </cell>
          <cell r="P118">
            <v>1505.8</v>
          </cell>
          <cell r="Q118">
            <v>1584</v>
          </cell>
          <cell r="R118">
            <v>1650.3</v>
          </cell>
          <cell r="S118">
            <v>1679.7</v>
          </cell>
          <cell r="T118">
            <v>1679.7</v>
          </cell>
          <cell r="U118">
            <v>1666.3</v>
          </cell>
          <cell r="V118">
            <v>1675.1</v>
          </cell>
          <cell r="W118">
            <v>1711.9</v>
          </cell>
          <cell r="X118">
            <v>1787.6</v>
          </cell>
          <cell r="Y118">
            <v>1786.9</v>
          </cell>
          <cell r="Z118">
            <v>1787.6</v>
          </cell>
          <cell r="AA118">
            <v>1807</v>
          </cell>
          <cell r="AB118">
            <v>1888.9</v>
          </cell>
          <cell r="AC118">
            <v>1915.9</v>
          </cell>
          <cell r="AD118">
            <v>100</v>
          </cell>
          <cell r="AE118">
            <v>101.11696852654104</v>
          </cell>
          <cell r="AF118">
            <v>114.16044678741059</v>
          </cell>
          <cell r="AG118">
            <v>118.30993266871964</v>
          </cell>
          <cell r="AH118">
            <v>120.55952815908972</v>
          </cell>
          <cell r="AI118">
            <v>123.7120935330654</v>
          </cell>
          <cell r="AJ118">
            <v>127.71021452059085</v>
          </cell>
          <cell r="AK118">
            <v>127.71021452059085</v>
          </cell>
          <cell r="AL118">
            <v>127.71021452059085</v>
          </cell>
          <cell r="AM118">
            <v>127.19348609008821</v>
          </cell>
          <cell r="AN118">
            <v>129.88151782452113</v>
          </cell>
          <cell r="AO118">
            <v>131.88057831828385</v>
          </cell>
          <cell r="AP118">
            <v>135.60728639281803</v>
          </cell>
          <cell r="AQ118">
            <v>135.60728639281803</v>
          </cell>
          <cell r="AR118">
            <v>136.6407432538233</v>
          </cell>
          <cell r="AS118">
            <v>138.50409729109037</v>
          </cell>
          <cell r="AT118">
            <v>137.98736886058774</v>
          </cell>
          <cell r="AU118">
            <v>144.20376846390732</v>
          </cell>
          <cell r="AV118">
            <v>142.78928962889503</v>
          </cell>
          <cell r="AW118">
            <v>146.91267811472414</v>
          </cell>
          <cell r="AX118">
            <v>148.34281538702439</v>
          </cell>
          <cell r="AY118">
            <v>150.48280181637872</v>
          </cell>
          <cell r="AZ118">
            <v>155.58745237225324</v>
          </cell>
          <cell r="BA118">
            <v>162.88428414844194</v>
          </cell>
          <cell r="BB118">
            <v>162.88428414844194</v>
          </cell>
          <cell r="BC118">
            <v>165.74977817213838</v>
          </cell>
          <cell r="BD118">
            <v>173.15621900934281</v>
          </cell>
          <cell r="BE118">
            <v>175.98517667936733</v>
          </cell>
          <cell r="BF118">
            <v>187.69768777076041</v>
          </cell>
          <cell r="BG118">
            <v>189.40445743514792</v>
          </cell>
          <cell r="BH118">
            <v>189.40445743514792</v>
          </cell>
          <cell r="BI118">
            <v>196.8</v>
          </cell>
          <cell r="BJ118">
            <v>214.31181168119417</v>
          </cell>
        </row>
        <row r="119">
          <cell r="A119" t="str">
            <v>INDEC-CM - 42911-32</v>
          </cell>
          <cell r="B119">
            <v>42911</v>
          </cell>
          <cell r="C119" t="str">
            <v>-</v>
          </cell>
          <cell r="D119">
            <v>32</v>
          </cell>
          <cell r="E119" t="str">
            <v>Grifería para lavadero de calidad inferior</v>
          </cell>
          <cell r="H119">
            <v>1681.4</v>
          </cell>
          <cell r="I119">
            <v>1938.9</v>
          </cell>
          <cell r="J119">
            <v>1938.9</v>
          </cell>
          <cell r="K119">
            <v>2009.6</v>
          </cell>
          <cell r="L119">
            <v>2049.1999999999998</v>
          </cell>
          <cell r="M119">
            <v>2049.1999999999998</v>
          </cell>
          <cell r="N119">
            <v>2049.1999999999998</v>
          </cell>
          <cell r="O119">
            <v>2105.1999999999998</v>
          </cell>
          <cell r="P119">
            <v>2148.8000000000002</v>
          </cell>
          <cell r="Q119">
            <v>2265.5</v>
          </cell>
          <cell r="R119">
            <v>2300.3000000000002</v>
          </cell>
          <cell r="S119">
            <v>2404.5</v>
          </cell>
          <cell r="T119">
            <v>2422.6999999999998</v>
          </cell>
          <cell r="U119">
            <v>2409.6</v>
          </cell>
          <cell r="V119">
            <v>2424.9</v>
          </cell>
          <cell r="W119">
            <v>2452.1999999999998</v>
          </cell>
          <cell r="X119">
            <v>2547.4</v>
          </cell>
          <cell r="Y119">
            <v>2566.4</v>
          </cell>
          <cell r="Z119">
            <v>2566.4</v>
          </cell>
          <cell r="AA119">
            <v>2566.4</v>
          </cell>
          <cell r="AB119">
            <v>2711</v>
          </cell>
          <cell r="AC119">
            <v>2707.6</v>
          </cell>
          <cell r="AD119">
            <v>100</v>
          </cell>
          <cell r="AE119">
            <v>100.80144777662875</v>
          </cell>
          <cell r="AF119">
            <v>109.18894962328261</v>
          </cell>
          <cell r="AG119">
            <v>114.2007682080071</v>
          </cell>
          <cell r="AH119">
            <v>115.8886098389718</v>
          </cell>
          <cell r="AI119">
            <v>119.02792140641159</v>
          </cell>
          <cell r="AJ119">
            <v>123.79598168119368</v>
          </cell>
          <cell r="AK119">
            <v>123.79598168119368</v>
          </cell>
          <cell r="AL119">
            <v>123.79598168119368</v>
          </cell>
          <cell r="AM119">
            <v>125.99719308612792</v>
          </cell>
          <cell r="AN119">
            <v>128.23533756832617</v>
          </cell>
          <cell r="AO119">
            <v>128.93706603634212</v>
          </cell>
          <cell r="AP119">
            <v>134.84635839858171</v>
          </cell>
          <cell r="AQ119">
            <v>134.84635839858171</v>
          </cell>
          <cell r="AR119">
            <v>134.84635839858171</v>
          </cell>
          <cell r="AS119">
            <v>136.03191017875605</v>
          </cell>
          <cell r="AT119">
            <v>135.78076525336087</v>
          </cell>
          <cell r="AU119">
            <v>141.17299453390453</v>
          </cell>
          <cell r="AV119">
            <v>141.66051115378929</v>
          </cell>
          <cell r="AW119">
            <v>144.99187472300187</v>
          </cell>
          <cell r="AX119">
            <v>147.23001920520014</v>
          </cell>
          <cell r="AY119">
            <v>149.1431526074752</v>
          </cell>
          <cell r="AZ119">
            <v>153.87058649726691</v>
          </cell>
          <cell r="BA119">
            <v>162.398434037524</v>
          </cell>
          <cell r="BB119">
            <v>162.398434037524</v>
          </cell>
          <cell r="BC119">
            <v>165.05392229280542</v>
          </cell>
          <cell r="BD119">
            <v>173.14595952134729</v>
          </cell>
          <cell r="BE119">
            <v>175.36563746491353</v>
          </cell>
          <cell r="BF119">
            <v>185.7105924065593</v>
          </cell>
          <cell r="BG119">
            <v>186.60806618407446</v>
          </cell>
          <cell r="BH119">
            <v>186.60806618407446</v>
          </cell>
          <cell r="BI119">
            <v>195.1</v>
          </cell>
          <cell r="BJ119">
            <v>210.21938247894812</v>
          </cell>
        </row>
        <row r="120">
          <cell r="A120" t="str">
            <v>INDEC-CM - 42911-31</v>
          </cell>
          <cell r="B120">
            <v>42911</v>
          </cell>
          <cell r="C120" t="str">
            <v>-</v>
          </cell>
          <cell r="D120">
            <v>31</v>
          </cell>
          <cell r="E120" t="str">
            <v>Grifería para lavadero de calidad media</v>
          </cell>
          <cell r="H120">
            <v>1229.0999999999999</v>
          </cell>
          <cell r="I120">
            <v>1413.6</v>
          </cell>
          <cell r="J120">
            <v>1394.3</v>
          </cell>
          <cell r="K120">
            <v>1554.5</v>
          </cell>
          <cell r="L120">
            <v>1569.5</v>
          </cell>
          <cell r="M120">
            <v>1569.5</v>
          </cell>
          <cell r="N120">
            <v>1620.2</v>
          </cell>
          <cell r="O120">
            <v>1647.1</v>
          </cell>
          <cell r="P120">
            <v>1701</v>
          </cell>
          <cell r="Q120">
            <v>1764</v>
          </cell>
          <cell r="R120">
            <v>1778.4</v>
          </cell>
          <cell r="S120">
            <v>1856.4</v>
          </cell>
          <cell r="T120">
            <v>1869.7</v>
          </cell>
          <cell r="U120">
            <v>1860.1</v>
          </cell>
          <cell r="V120">
            <v>1860.1</v>
          </cell>
          <cell r="W120">
            <v>1875.3</v>
          </cell>
          <cell r="X120">
            <v>1939.9</v>
          </cell>
          <cell r="Y120">
            <v>1953.7</v>
          </cell>
          <cell r="Z120">
            <v>1970.7</v>
          </cell>
          <cell r="AA120">
            <v>1970.7</v>
          </cell>
          <cell r="AB120">
            <v>2283.5</v>
          </cell>
          <cell r="AC120">
            <v>2247.5</v>
          </cell>
          <cell r="AD120">
            <v>100</v>
          </cell>
          <cell r="AE120">
            <v>102.19354838709678</v>
          </cell>
          <cell r="AF120">
            <v>108.10233592880978</v>
          </cell>
          <cell r="AG120">
            <v>113.40155728587318</v>
          </cell>
          <cell r="AH120">
            <v>115.67519466073415</v>
          </cell>
          <cell r="AI120">
            <v>119.55061179087873</v>
          </cell>
          <cell r="AJ120">
            <v>122.02002224694104</v>
          </cell>
          <cell r="AK120">
            <v>125.41045606229142</v>
          </cell>
          <cell r="AL120">
            <v>125.41045606229142</v>
          </cell>
          <cell r="AM120">
            <v>126.60734149054505</v>
          </cell>
          <cell r="AN120">
            <v>128.88987764182426</v>
          </cell>
          <cell r="AO120">
            <v>131.62180200222468</v>
          </cell>
          <cell r="AP120">
            <v>132.89432703003337</v>
          </cell>
          <cell r="AQ120">
            <v>132.89432703003337</v>
          </cell>
          <cell r="AR120">
            <v>132.89432703003337</v>
          </cell>
          <cell r="AS120">
            <v>137.17018909899889</v>
          </cell>
          <cell r="AT120">
            <v>137.17018909899889</v>
          </cell>
          <cell r="AU120">
            <v>142.81201334816464</v>
          </cell>
          <cell r="AV120">
            <v>144.13348164627368</v>
          </cell>
          <cell r="AW120">
            <v>151.33704115684097</v>
          </cell>
          <cell r="AX120">
            <v>151.52391546162406</v>
          </cell>
          <cell r="AY120">
            <v>151.52391546162406</v>
          </cell>
          <cell r="AZ120">
            <v>153.8998887652948</v>
          </cell>
          <cell r="BA120">
            <v>157.45050055617352</v>
          </cell>
          <cell r="BB120">
            <v>157.45494994438266</v>
          </cell>
          <cell r="BC120">
            <v>162.49610678531701</v>
          </cell>
          <cell r="BD120">
            <v>167.46162402669634</v>
          </cell>
          <cell r="BE120">
            <v>169.85539488320359</v>
          </cell>
          <cell r="BF120">
            <v>174.12235817575086</v>
          </cell>
          <cell r="BG120">
            <v>177.16129032258067</v>
          </cell>
          <cell r="BH120">
            <v>177.16129032258067</v>
          </cell>
          <cell r="BI120">
            <v>189.8</v>
          </cell>
          <cell r="BJ120">
            <v>200.34260289210238</v>
          </cell>
        </row>
        <row r="121">
          <cell r="A121" t="str">
            <v>INDEC-CM - 42911-59</v>
          </cell>
          <cell r="B121">
            <v>42911</v>
          </cell>
          <cell r="C121" t="str">
            <v>-</v>
          </cell>
          <cell r="D121">
            <v>59</v>
          </cell>
          <cell r="E121" t="str">
            <v>Grifería para lavatorio de calidad inferior</v>
          </cell>
          <cell r="H121">
            <v>1346.6</v>
          </cell>
          <cell r="I121">
            <v>1529.2</v>
          </cell>
          <cell r="J121">
            <v>1563.3</v>
          </cell>
          <cell r="K121">
            <v>1548.2</v>
          </cell>
          <cell r="L121">
            <v>1645.4</v>
          </cell>
          <cell r="M121">
            <v>1647.4</v>
          </cell>
          <cell r="N121">
            <v>1651.4</v>
          </cell>
          <cell r="O121">
            <v>1673.5</v>
          </cell>
          <cell r="P121">
            <v>1709.2</v>
          </cell>
          <cell r="Q121">
            <v>1769.5</v>
          </cell>
          <cell r="R121">
            <v>1845.2</v>
          </cell>
          <cell r="S121">
            <v>1931.6</v>
          </cell>
          <cell r="T121">
            <v>1931.6</v>
          </cell>
          <cell r="U121">
            <v>1948.4</v>
          </cell>
          <cell r="V121">
            <v>1969.2</v>
          </cell>
          <cell r="W121">
            <v>1969.2</v>
          </cell>
          <cell r="X121">
            <v>2081.8000000000002</v>
          </cell>
          <cell r="Y121">
            <v>2081.8000000000002</v>
          </cell>
          <cell r="Z121">
            <v>2081.8000000000002</v>
          </cell>
          <cell r="AA121">
            <v>2081.8000000000002</v>
          </cell>
          <cell r="AB121">
            <v>2186.6</v>
          </cell>
          <cell r="AC121">
            <v>2217.6999999999998</v>
          </cell>
          <cell r="AD121">
            <v>100</v>
          </cell>
          <cell r="AE121">
            <v>102.82274428461922</v>
          </cell>
          <cell r="AF121">
            <v>112.28750507282321</v>
          </cell>
          <cell r="AG121">
            <v>116.99057582179736</v>
          </cell>
          <cell r="AH121">
            <v>118.5823150110475</v>
          </cell>
          <cell r="AI121">
            <v>123.00130766109034</v>
          </cell>
          <cell r="AJ121">
            <v>127.91630969021961</v>
          </cell>
          <cell r="AK121">
            <v>127.91180051404608</v>
          </cell>
          <cell r="AL121">
            <v>127.21287820715155</v>
          </cell>
          <cell r="AM121">
            <v>127.82161699057581</v>
          </cell>
          <cell r="AN121">
            <v>131.69049014745005</v>
          </cell>
          <cell r="AO121">
            <v>133.73314695405148</v>
          </cell>
          <cell r="AP121">
            <v>136.67312981918201</v>
          </cell>
          <cell r="AQ121">
            <v>137.08346485097169</v>
          </cell>
          <cell r="AR121">
            <v>137.08346485097169</v>
          </cell>
          <cell r="AS121">
            <v>139.73035126482387</v>
          </cell>
          <cell r="AT121">
            <v>138.96830049150014</v>
          </cell>
          <cell r="AU121">
            <v>142.73346259638359</v>
          </cell>
          <cell r="AV121">
            <v>142.73797177255707</v>
          </cell>
          <cell r="AW121">
            <v>147.86490508184144</v>
          </cell>
          <cell r="AX121">
            <v>150.96721828921844</v>
          </cell>
          <cell r="AY121">
            <v>152.34702619831342</v>
          </cell>
          <cell r="AZ121">
            <v>154.70983451323428</v>
          </cell>
          <cell r="BA121">
            <v>157.92036794877561</v>
          </cell>
          <cell r="BB121">
            <v>159.16940974883872</v>
          </cell>
          <cell r="BC121">
            <v>160.55372683410721</v>
          </cell>
          <cell r="BD121">
            <v>169.88321233710582</v>
          </cell>
          <cell r="BE121">
            <v>172.96748883978879</v>
          </cell>
          <cell r="BF121">
            <v>185.37223249312331</v>
          </cell>
          <cell r="BG121">
            <v>187.68543987013555</v>
          </cell>
          <cell r="BH121">
            <v>189.69653244352239</v>
          </cell>
          <cell r="BI121">
            <v>190.9</v>
          </cell>
          <cell r="BJ121">
            <v>212.88271632772674</v>
          </cell>
        </row>
        <row r="122">
          <cell r="A122" t="str">
            <v>INDEC-CM - 42911-58</v>
          </cell>
          <cell r="B122">
            <v>42911</v>
          </cell>
          <cell r="C122" t="str">
            <v>-</v>
          </cell>
          <cell r="D122">
            <v>58</v>
          </cell>
          <cell r="E122" t="str">
            <v>Grifería para lavatorio de calidad media</v>
          </cell>
          <cell r="F122">
            <v>0</v>
          </cell>
          <cell r="G122">
            <v>0</v>
          </cell>
          <cell r="H122">
            <v>1307.5999999999999</v>
          </cell>
          <cell r="I122">
            <v>1416.6</v>
          </cell>
          <cell r="J122">
            <v>1597.1</v>
          </cell>
          <cell r="K122">
            <v>1632.6</v>
          </cell>
          <cell r="L122">
            <v>1648.3</v>
          </cell>
          <cell r="M122">
            <v>1730.6</v>
          </cell>
          <cell r="N122">
            <v>1747.5</v>
          </cell>
          <cell r="O122">
            <v>1762.9</v>
          </cell>
          <cell r="P122">
            <v>1819.6</v>
          </cell>
          <cell r="Q122">
            <v>1908.2</v>
          </cell>
          <cell r="R122">
            <v>1949.6</v>
          </cell>
          <cell r="S122">
            <v>2014.4</v>
          </cell>
          <cell r="T122">
            <v>2028.3</v>
          </cell>
          <cell r="U122">
            <v>2036.8</v>
          </cell>
          <cell r="V122">
            <v>2051.6999999999998</v>
          </cell>
          <cell r="W122">
            <v>2051.5</v>
          </cell>
          <cell r="X122">
            <v>2125</v>
          </cell>
          <cell r="Y122">
            <v>2143.9</v>
          </cell>
          <cell r="Z122">
            <v>2164.5</v>
          </cell>
          <cell r="AA122">
            <v>2176.6999999999998</v>
          </cell>
          <cell r="AB122">
            <v>2280.8000000000002</v>
          </cell>
          <cell r="AC122">
            <v>2301.5</v>
          </cell>
          <cell r="AD122">
            <v>100</v>
          </cell>
          <cell r="AE122">
            <v>101.15142298500977</v>
          </cell>
          <cell r="AF122">
            <v>109.44601346947643</v>
          </cell>
          <cell r="AG122">
            <v>113.21312187703671</v>
          </cell>
          <cell r="AH122">
            <v>114.46447968716055</v>
          </cell>
          <cell r="AI122">
            <v>117.94916358896371</v>
          </cell>
          <cell r="AJ122">
            <v>121.59026721703238</v>
          </cell>
          <cell r="AK122">
            <v>122.76341516402347</v>
          </cell>
          <cell r="AL122">
            <v>119.90006517488595</v>
          </cell>
          <cell r="AM122">
            <v>122.02476645665872</v>
          </cell>
          <cell r="AN122">
            <v>122.01607647186619</v>
          </cell>
          <cell r="AO122">
            <v>124.78383662828593</v>
          </cell>
          <cell r="AP122">
            <v>126.35237888333698</v>
          </cell>
          <cell r="AQ122">
            <v>128.25114056050404</v>
          </cell>
          <cell r="AR122">
            <v>128.25114056050404</v>
          </cell>
          <cell r="AS122">
            <v>132.56571800999353</v>
          </cell>
          <cell r="AT122">
            <v>132.57875298718233</v>
          </cell>
          <cell r="AU122">
            <v>135.89832717792748</v>
          </cell>
          <cell r="AV122">
            <v>134.17336519661094</v>
          </cell>
          <cell r="AW122">
            <v>142.62872039973934</v>
          </cell>
          <cell r="AX122">
            <v>149.4807734086466</v>
          </cell>
          <cell r="AY122">
            <v>146.62611340430161</v>
          </cell>
          <cell r="AZ122">
            <v>149.38518357592881</v>
          </cell>
          <cell r="BA122">
            <v>154.61655442102983</v>
          </cell>
          <cell r="BB122">
            <v>154.61220942863358</v>
          </cell>
          <cell r="BC122">
            <v>159.32652617857926</v>
          </cell>
          <cell r="BD122">
            <v>165.83532478818168</v>
          </cell>
          <cell r="BE122">
            <v>167.91223115359554</v>
          </cell>
          <cell r="BF122">
            <v>183.02845970019558</v>
          </cell>
          <cell r="BG122">
            <v>176.6673908320661</v>
          </cell>
          <cell r="BH122">
            <v>181.45557245274824</v>
          </cell>
          <cell r="BI122">
            <v>192.5</v>
          </cell>
          <cell r="BJ122">
            <v>208.43363024114717</v>
          </cell>
        </row>
        <row r="123">
          <cell r="A123" t="str">
            <v>INDEC-CM - 42911-57</v>
          </cell>
          <cell r="B123">
            <v>42911</v>
          </cell>
          <cell r="C123" t="str">
            <v>-</v>
          </cell>
          <cell r="D123">
            <v>57</v>
          </cell>
          <cell r="E123" t="str">
            <v>Grifería para lavatorio de calidad superior</v>
          </cell>
          <cell r="F123">
            <v>0</v>
          </cell>
          <cell r="G123">
            <v>0</v>
          </cell>
          <cell r="H123">
            <v>1408.3</v>
          </cell>
          <cell r="I123">
            <v>1680.8</v>
          </cell>
          <cell r="J123">
            <v>1680.8</v>
          </cell>
          <cell r="K123">
            <v>1741.8</v>
          </cell>
          <cell r="L123">
            <v>1766.7</v>
          </cell>
          <cell r="M123">
            <v>1787.3</v>
          </cell>
          <cell r="N123">
            <v>1787.3</v>
          </cell>
          <cell r="O123">
            <v>1811.6</v>
          </cell>
          <cell r="P123">
            <v>1892.3</v>
          </cell>
          <cell r="Q123">
            <v>1967.9</v>
          </cell>
          <cell r="R123">
            <v>2033.3</v>
          </cell>
          <cell r="S123">
            <v>2086.6999999999998</v>
          </cell>
          <cell r="T123">
            <v>2086.6999999999998</v>
          </cell>
          <cell r="U123">
            <v>2086.6999999999998</v>
          </cell>
          <cell r="V123">
            <v>2091.6999999999998</v>
          </cell>
          <cell r="W123">
            <v>2116.1999999999998</v>
          </cell>
          <cell r="X123">
            <v>2207.6</v>
          </cell>
          <cell r="Y123">
            <v>2207.5</v>
          </cell>
          <cell r="Z123">
            <v>2207.6</v>
          </cell>
          <cell r="AA123">
            <v>2221.8000000000002</v>
          </cell>
          <cell r="AB123">
            <v>2329.6999999999998</v>
          </cell>
          <cell r="AC123">
            <v>2349.4</v>
          </cell>
          <cell r="AD123">
            <v>100</v>
          </cell>
          <cell r="AE123">
            <v>102.35379245764875</v>
          </cell>
          <cell r="AF123">
            <v>114.06742146931131</v>
          </cell>
          <cell r="AG123">
            <v>116.88090576317356</v>
          </cell>
          <cell r="AH123">
            <v>118.2174172129054</v>
          </cell>
          <cell r="AI123">
            <v>120.52864561164549</v>
          </cell>
          <cell r="AJ123">
            <v>127.84540733804371</v>
          </cell>
          <cell r="AK123">
            <v>127.84540733804371</v>
          </cell>
          <cell r="AL123">
            <v>127.84540733804371</v>
          </cell>
          <cell r="AM123">
            <v>125.2873073976334</v>
          </cell>
          <cell r="AN123">
            <v>128.407252915638</v>
          </cell>
          <cell r="AO123">
            <v>130.21196901336506</v>
          </cell>
          <cell r="AP123">
            <v>134.05975993870771</v>
          </cell>
          <cell r="AQ123">
            <v>134.05975993870771</v>
          </cell>
          <cell r="AR123">
            <v>135.03873329360684</v>
          </cell>
          <cell r="AS123">
            <v>136.4986805141738</v>
          </cell>
          <cell r="AT123">
            <v>136.06878351919636</v>
          </cell>
          <cell r="AU123">
            <v>141.32118838852466</v>
          </cell>
          <cell r="AV123">
            <v>141.27436792372515</v>
          </cell>
          <cell r="AW123">
            <v>144.34749297693023</v>
          </cell>
          <cell r="AX123">
            <v>145.87554269175101</v>
          </cell>
          <cell r="AY123">
            <v>148.14420703158245</v>
          </cell>
          <cell r="AZ123">
            <v>150.57887120115765</v>
          </cell>
          <cell r="BA123">
            <v>157.42317187366979</v>
          </cell>
          <cell r="BB123">
            <v>157.42317187366979</v>
          </cell>
          <cell r="BC123">
            <v>159.84081041968153</v>
          </cell>
          <cell r="BD123">
            <v>167.16182855197064</v>
          </cell>
          <cell r="BE123">
            <v>169.61777475100018</v>
          </cell>
          <cell r="BF123">
            <v>179.62032859453473</v>
          </cell>
          <cell r="BG123">
            <v>180.89725036179445</v>
          </cell>
          <cell r="BH123">
            <v>180.89725036179445</v>
          </cell>
          <cell r="BI123">
            <v>188.6</v>
          </cell>
          <cell r="BJ123">
            <v>204.21384183195701</v>
          </cell>
        </row>
        <row r="124">
          <cell r="A124" t="str">
            <v>INDEC-CM - 43923-21</v>
          </cell>
          <cell r="B124">
            <v>43923</v>
          </cell>
          <cell r="C124" t="str">
            <v>-</v>
          </cell>
          <cell r="D124">
            <v>21</v>
          </cell>
          <cell r="E124" t="str">
            <v>Hidrante completo, con manguera y gabinete</v>
          </cell>
          <cell r="F124">
            <v>0</v>
          </cell>
          <cell r="G124">
            <v>0</v>
          </cell>
          <cell r="H124">
            <v>521.1</v>
          </cell>
          <cell r="I124">
            <v>541.4</v>
          </cell>
          <cell r="J124">
            <v>558.1</v>
          </cell>
          <cell r="K124">
            <v>559.6</v>
          </cell>
          <cell r="L124">
            <v>591.79999999999995</v>
          </cell>
          <cell r="M124">
            <v>623.6</v>
          </cell>
          <cell r="N124">
            <v>626.6</v>
          </cell>
          <cell r="O124">
            <v>654</v>
          </cell>
          <cell r="P124">
            <v>667.7</v>
          </cell>
          <cell r="Q124">
            <v>677.7</v>
          </cell>
          <cell r="R124">
            <v>686.3</v>
          </cell>
          <cell r="S124">
            <v>689.4</v>
          </cell>
          <cell r="T124">
            <v>698.5</v>
          </cell>
          <cell r="U124">
            <v>698.8</v>
          </cell>
          <cell r="V124">
            <v>699.7</v>
          </cell>
          <cell r="W124">
            <v>718.7</v>
          </cell>
          <cell r="X124">
            <v>725.6</v>
          </cell>
          <cell r="Y124">
            <v>736.3</v>
          </cell>
          <cell r="Z124">
            <v>744.9</v>
          </cell>
          <cell r="AA124">
            <v>786.5</v>
          </cell>
          <cell r="AB124">
            <v>787.5</v>
          </cell>
          <cell r="AC124">
            <v>835.3</v>
          </cell>
          <cell r="AD124">
            <v>100</v>
          </cell>
          <cell r="AE124">
            <v>100.07183048006705</v>
          </cell>
          <cell r="AF124">
            <v>104.24997007063331</v>
          </cell>
          <cell r="AG124">
            <v>121.36956781994495</v>
          </cell>
          <cell r="AH124">
            <v>126.7329103316174</v>
          </cell>
          <cell r="AI124">
            <v>128.98359870705139</v>
          </cell>
          <cell r="AJ124">
            <v>133.07793607087274</v>
          </cell>
          <cell r="AK124">
            <v>135.62791811325275</v>
          </cell>
          <cell r="AL124">
            <v>136.11875972704419</v>
          </cell>
          <cell r="AM124">
            <v>137.23213216808335</v>
          </cell>
          <cell r="AN124">
            <v>137.23213216808335</v>
          </cell>
          <cell r="AO124">
            <v>137.97438046210948</v>
          </cell>
          <cell r="AP124">
            <v>137.97438046210948</v>
          </cell>
          <cell r="AQ124">
            <v>142.81096611995696</v>
          </cell>
          <cell r="AR124">
            <v>143.3018077337484</v>
          </cell>
          <cell r="AS124">
            <v>146.83347300371128</v>
          </cell>
          <cell r="AT124">
            <v>147.0729079372681</v>
          </cell>
          <cell r="AU124">
            <v>147.42008859092547</v>
          </cell>
          <cell r="AV124">
            <v>147.49191907099251</v>
          </cell>
          <cell r="AW124">
            <v>149.75457919310432</v>
          </cell>
          <cell r="AX124">
            <v>150.79612115407642</v>
          </cell>
          <cell r="AY124">
            <v>152.61582664910813</v>
          </cell>
          <cell r="AZ124">
            <v>155.46510235843411</v>
          </cell>
          <cell r="BA124">
            <v>157.97916916078057</v>
          </cell>
          <cell r="BB124">
            <v>158.79324793487373</v>
          </cell>
          <cell r="BC124">
            <v>160.33760325631511</v>
          </cell>
          <cell r="BD124">
            <v>160.33760325631511</v>
          </cell>
          <cell r="BE124">
            <v>168.94528911768228</v>
          </cell>
          <cell r="BF124">
            <v>168.94528911768228</v>
          </cell>
          <cell r="BG124">
            <v>172.03399976056508</v>
          </cell>
          <cell r="BH124">
            <v>174.61989704297855</v>
          </cell>
          <cell r="BI124">
            <v>183.3</v>
          </cell>
          <cell r="BJ124">
            <v>197.2105830240632</v>
          </cell>
        </row>
        <row r="125">
          <cell r="A125" t="str">
            <v>INDEC-CM - 37510-11</v>
          </cell>
          <cell r="B125">
            <v>37510</v>
          </cell>
          <cell r="C125" t="str">
            <v>-</v>
          </cell>
          <cell r="D125">
            <v>11</v>
          </cell>
          <cell r="E125" t="str">
            <v>Hormigón elaborado</v>
          </cell>
          <cell r="H125">
            <v>584.79999999999995</v>
          </cell>
          <cell r="I125">
            <v>649.79999999999995</v>
          </cell>
          <cell r="J125">
            <v>670.4</v>
          </cell>
          <cell r="K125">
            <v>685.2</v>
          </cell>
          <cell r="L125">
            <v>690.2</v>
          </cell>
          <cell r="M125">
            <v>719.4</v>
          </cell>
          <cell r="N125">
            <v>758.4</v>
          </cell>
          <cell r="O125">
            <v>774.5</v>
          </cell>
          <cell r="P125">
            <v>794.5</v>
          </cell>
          <cell r="Q125">
            <v>802.1</v>
          </cell>
          <cell r="R125">
            <v>827.3</v>
          </cell>
          <cell r="S125">
            <v>859</v>
          </cell>
          <cell r="T125">
            <v>878</v>
          </cell>
          <cell r="U125">
            <v>883.3</v>
          </cell>
          <cell r="V125">
            <v>904.5</v>
          </cell>
          <cell r="W125">
            <v>954.8</v>
          </cell>
          <cell r="X125">
            <v>980.5</v>
          </cell>
          <cell r="Y125">
            <v>995.5</v>
          </cell>
          <cell r="Z125">
            <v>1032.3</v>
          </cell>
          <cell r="AA125">
            <v>1049.4000000000001</v>
          </cell>
          <cell r="AB125">
            <v>1056.8</v>
          </cell>
          <cell r="AC125">
            <v>1047.8</v>
          </cell>
          <cell r="AD125">
            <v>100</v>
          </cell>
          <cell r="AE125">
            <v>102.14735636571865</v>
          </cell>
          <cell r="AF125">
            <v>105.84080931475474</v>
          </cell>
          <cell r="AG125">
            <v>110.51727428898646</v>
          </cell>
          <cell r="AH125">
            <v>114.43977858369917</v>
          </cell>
          <cell r="AI125">
            <v>116.28173315518229</v>
          </cell>
          <cell r="AJ125">
            <v>116.75892345867533</v>
          </cell>
          <cell r="AK125">
            <v>121.14907425081122</v>
          </cell>
          <cell r="AL125">
            <v>121.1777056690208</v>
          </cell>
          <cell r="AM125">
            <v>127.84882611185338</v>
          </cell>
          <cell r="AN125">
            <v>127.8679137239931</v>
          </cell>
          <cell r="AO125">
            <v>131.19870204237449</v>
          </cell>
          <cell r="AP125">
            <v>132.27715212826874</v>
          </cell>
          <cell r="AQ125">
            <v>133.86142393586562</v>
          </cell>
          <cell r="AR125">
            <v>136.66730292040464</v>
          </cell>
          <cell r="AS125">
            <v>141.09562893681999</v>
          </cell>
          <cell r="AT125">
            <v>146.65966787554873</v>
          </cell>
          <cell r="AU125">
            <v>151.31704523764071</v>
          </cell>
          <cell r="AV125">
            <v>152.66272189349104</v>
          </cell>
          <cell r="AW125">
            <v>156.77610230960099</v>
          </cell>
          <cell r="AX125">
            <v>161.089902653178</v>
          </cell>
          <cell r="AY125">
            <v>166.47260927657942</v>
          </cell>
          <cell r="AZ125">
            <v>173.18190494369145</v>
          </cell>
          <cell r="BA125">
            <v>179.66214926512683</v>
          </cell>
          <cell r="BB125">
            <v>186.42870776865803</v>
          </cell>
          <cell r="BC125">
            <v>192.183622828784</v>
          </cell>
          <cell r="BD125">
            <v>198.87383088375631</v>
          </cell>
          <cell r="BE125">
            <v>206.98606604313787</v>
          </cell>
          <cell r="BF125">
            <v>210.69860660431362</v>
          </cell>
          <cell r="BG125">
            <v>218.95399885474308</v>
          </cell>
          <cell r="BH125">
            <v>221.94121015460948</v>
          </cell>
          <cell r="BI125">
            <v>228.1</v>
          </cell>
          <cell r="BJ125">
            <v>236.27600687154012</v>
          </cell>
        </row>
        <row r="126">
          <cell r="A126" t="str">
            <v>INDEC-CM - 44821-31</v>
          </cell>
          <cell r="B126">
            <v>44821</v>
          </cell>
          <cell r="C126" t="str">
            <v>-</v>
          </cell>
          <cell r="D126">
            <v>31</v>
          </cell>
          <cell r="E126" t="str">
            <v>Horno a gas</v>
          </cell>
          <cell r="H126">
            <v>592.29999999999995</v>
          </cell>
          <cell r="I126">
            <v>614</v>
          </cell>
          <cell r="J126">
            <v>614</v>
          </cell>
          <cell r="K126">
            <v>634.29999999999995</v>
          </cell>
          <cell r="L126">
            <v>611</v>
          </cell>
          <cell r="M126">
            <v>626.29999999999995</v>
          </cell>
          <cell r="N126">
            <v>631</v>
          </cell>
          <cell r="O126">
            <v>642.5</v>
          </cell>
          <cell r="P126">
            <v>654.29999999999995</v>
          </cell>
          <cell r="Q126">
            <v>656.2</v>
          </cell>
          <cell r="R126">
            <v>665.7</v>
          </cell>
          <cell r="S126">
            <v>665.7</v>
          </cell>
          <cell r="T126">
            <v>665.7</v>
          </cell>
          <cell r="U126">
            <v>668.6</v>
          </cell>
          <cell r="V126">
            <v>676.5</v>
          </cell>
          <cell r="W126">
            <v>676.5</v>
          </cell>
          <cell r="X126">
            <v>692.9</v>
          </cell>
          <cell r="Y126">
            <v>700.7</v>
          </cell>
          <cell r="Z126">
            <v>700.7</v>
          </cell>
          <cell r="AA126">
            <v>716.7</v>
          </cell>
          <cell r="AB126">
            <v>727</v>
          </cell>
          <cell r="AC126">
            <v>727</v>
          </cell>
          <cell r="AD126">
            <v>100</v>
          </cell>
          <cell r="AE126">
            <v>104.47042640990371</v>
          </cell>
          <cell r="AF126">
            <v>107.52407152682255</v>
          </cell>
          <cell r="AG126">
            <v>113.67262723521321</v>
          </cell>
          <cell r="AH126">
            <v>115.76341127922973</v>
          </cell>
          <cell r="AI126">
            <v>115.76341127922973</v>
          </cell>
          <cell r="AJ126">
            <v>115.76341127922973</v>
          </cell>
          <cell r="AK126">
            <v>115.76341127922973</v>
          </cell>
          <cell r="AL126">
            <v>115.76341127922973</v>
          </cell>
          <cell r="AM126">
            <v>116.17606602475931</v>
          </cell>
          <cell r="AN126">
            <v>116.17606602475931</v>
          </cell>
          <cell r="AO126">
            <v>116.17606602475931</v>
          </cell>
          <cell r="AP126">
            <v>117.52407152682257</v>
          </cell>
          <cell r="AQ126">
            <v>119.2709766162311</v>
          </cell>
          <cell r="AR126">
            <v>120.4951856946355</v>
          </cell>
          <cell r="AS126">
            <v>120.4951856946355</v>
          </cell>
          <cell r="AT126">
            <v>123.57634112792299</v>
          </cell>
          <cell r="AU126">
            <v>123.57634112792299</v>
          </cell>
          <cell r="AV126">
            <v>125.13067400275105</v>
          </cell>
          <cell r="AW126">
            <v>127.52407152682257</v>
          </cell>
          <cell r="AX126">
            <v>131.76066024759285</v>
          </cell>
          <cell r="AY126">
            <v>133.56258596973865</v>
          </cell>
          <cell r="AZ126">
            <v>134.96561210453919</v>
          </cell>
          <cell r="BA126">
            <v>139.72489683631358</v>
          </cell>
          <cell r="BB126">
            <v>140.90784044016505</v>
          </cell>
          <cell r="BC126">
            <v>143.30123796423658</v>
          </cell>
          <cell r="BD126">
            <v>144.66299862448417</v>
          </cell>
          <cell r="BE126">
            <v>144.66299862448417</v>
          </cell>
          <cell r="BF126">
            <v>148.25309491059144</v>
          </cell>
          <cell r="BG126">
            <v>149.20220082530949</v>
          </cell>
          <cell r="BH126">
            <v>152.83356258596973</v>
          </cell>
          <cell r="BI126">
            <v>164.7</v>
          </cell>
          <cell r="BJ126">
            <v>177.84044016506192</v>
          </cell>
        </row>
        <row r="127">
          <cell r="A127" t="str">
            <v>INDEC-CM - 46531-12</v>
          </cell>
          <cell r="B127">
            <v>46531</v>
          </cell>
          <cell r="C127" t="str">
            <v>-</v>
          </cell>
          <cell r="D127">
            <v>12</v>
          </cell>
          <cell r="E127" t="str">
            <v>Iluminación de emergencia</v>
          </cell>
          <cell r="F127">
            <v>0</v>
          </cell>
          <cell r="G127">
            <v>0</v>
          </cell>
          <cell r="H127">
            <v>480.3</v>
          </cell>
          <cell r="I127">
            <v>563.9</v>
          </cell>
          <cell r="J127">
            <v>616.4</v>
          </cell>
          <cell r="K127">
            <v>616.9</v>
          </cell>
          <cell r="L127">
            <v>617.1</v>
          </cell>
          <cell r="M127">
            <v>618.20000000000005</v>
          </cell>
          <cell r="N127">
            <v>620.70000000000005</v>
          </cell>
          <cell r="O127">
            <v>624.4</v>
          </cell>
          <cell r="P127">
            <v>632</v>
          </cell>
          <cell r="Q127">
            <v>632.4</v>
          </cell>
          <cell r="R127">
            <v>635.1</v>
          </cell>
          <cell r="S127">
            <v>650.70000000000005</v>
          </cell>
          <cell r="T127">
            <v>652.4</v>
          </cell>
          <cell r="U127">
            <v>652.6</v>
          </cell>
          <cell r="V127">
            <v>658.1</v>
          </cell>
          <cell r="W127">
            <v>659.1</v>
          </cell>
          <cell r="X127">
            <v>663.2</v>
          </cell>
          <cell r="Y127">
            <v>667.1</v>
          </cell>
          <cell r="Z127">
            <v>675.9</v>
          </cell>
          <cell r="AA127">
            <v>682.2</v>
          </cell>
          <cell r="AB127">
            <v>685.9</v>
          </cell>
          <cell r="AC127">
            <v>690.3</v>
          </cell>
          <cell r="AD127">
            <v>100</v>
          </cell>
          <cell r="AE127">
            <v>99.985513544835584</v>
          </cell>
          <cell r="AF127">
            <v>269.50601187889322</v>
          </cell>
          <cell r="AG127">
            <v>298.66724612487326</v>
          </cell>
          <cell r="AH127">
            <v>306.21468926553683</v>
          </cell>
          <cell r="AI127">
            <v>313.95045632333773</v>
          </cell>
          <cell r="AJ127">
            <v>334.31841228451407</v>
          </cell>
          <cell r="AK127">
            <v>336.67970447631473</v>
          </cell>
          <cell r="AL127">
            <v>340.80834419817478</v>
          </cell>
          <cell r="AM127">
            <v>346.08141387802408</v>
          </cell>
          <cell r="AN127">
            <v>342.879907286687</v>
          </cell>
          <cell r="AO127">
            <v>353.65782992901643</v>
          </cell>
          <cell r="AP127">
            <v>356.3523105895988</v>
          </cell>
          <cell r="AQ127">
            <v>358.67014341590618</v>
          </cell>
          <cell r="AR127">
            <v>361.06040851803567</v>
          </cell>
          <cell r="AS127">
            <v>362.24829784151814</v>
          </cell>
          <cell r="AT127">
            <v>365.07315659858028</v>
          </cell>
          <cell r="AU127">
            <v>367.94147472113576</v>
          </cell>
          <cell r="AV127">
            <v>367.76763725916265</v>
          </cell>
          <cell r="AW127">
            <v>372.66405910473708</v>
          </cell>
          <cell r="AX127">
            <v>371.59206142256988</v>
          </cell>
          <cell r="AY127">
            <v>384.35462842242504</v>
          </cell>
          <cell r="AZ127">
            <v>404.38939591481972</v>
          </cell>
          <cell r="BA127">
            <v>408.37317108503561</v>
          </cell>
          <cell r="BB127">
            <v>412.7046211791976</v>
          </cell>
          <cell r="BC127">
            <v>413.45791684774753</v>
          </cell>
          <cell r="BD127">
            <v>415.06591337099826</v>
          </cell>
          <cell r="BE127">
            <v>436.08575981457358</v>
          </cell>
          <cell r="BF127">
            <v>456.96074170650462</v>
          </cell>
          <cell r="BG127">
            <v>461.84267709691454</v>
          </cell>
          <cell r="BH127">
            <v>461.59640735911938</v>
          </cell>
          <cell r="BI127">
            <v>528.9</v>
          </cell>
          <cell r="BJ127">
            <v>580.45777198319593</v>
          </cell>
        </row>
        <row r="128">
          <cell r="A128" t="str">
            <v>INDEC-CM - 37210-13</v>
          </cell>
          <cell r="B128">
            <v>37210</v>
          </cell>
          <cell r="C128" t="str">
            <v>-</v>
          </cell>
          <cell r="D128">
            <v>13</v>
          </cell>
          <cell r="E128" t="str">
            <v>Inodoro de calidad inferior</v>
          </cell>
          <cell r="H128">
            <v>1075</v>
          </cell>
          <cell r="I128">
            <v>1204.7</v>
          </cell>
          <cell r="J128">
            <v>1253.8</v>
          </cell>
          <cell r="K128">
            <v>1287.5999999999999</v>
          </cell>
          <cell r="L128">
            <v>1366.8</v>
          </cell>
          <cell r="M128">
            <v>1440</v>
          </cell>
          <cell r="N128">
            <v>1482</v>
          </cell>
          <cell r="O128">
            <v>1517.5</v>
          </cell>
          <cell r="P128">
            <v>1584.1</v>
          </cell>
          <cell r="Q128">
            <v>1630.8</v>
          </cell>
          <cell r="R128">
            <v>1686</v>
          </cell>
          <cell r="S128">
            <v>1705.5</v>
          </cell>
          <cell r="T128">
            <v>1746.8</v>
          </cell>
          <cell r="U128">
            <v>1802.3</v>
          </cell>
          <cell r="V128">
            <v>1850.8</v>
          </cell>
          <cell r="W128">
            <v>1892.3</v>
          </cell>
          <cell r="X128">
            <v>1924.8</v>
          </cell>
          <cell r="Y128">
            <v>1991.8</v>
          </cell>
          <cell r="Z128">
            <v>2033</v>
          </cell>
          <cell r="AA128">
            <v>2086</v>
          </cell>
          <cell r="AB128">
            <v>2139.1999999999998</v>
          </cell>
          <cell r="AC128">
            <v>2164.4</v>
          </cell>
          <cell r="AD128">
            <v>100</v>
          </cell>
          <cell r="AE128">
            <v>102.23618554795787</v>
          </cell>
          <cell r="AF128">
            <v>113.30622805396415</v>
          </cell>
          <cell r="AG128">
            <v>118.40694880798371</v>
          </cell>
          <cell r="AH128">
            <v>121.79356865644054</v>
          </cell>
          <cell r="AI128">
            <v>123.87266678987244</v>
          </cell>
          <cell r="AJ128">
            <v>131.65311402698202</v>
          </cell>
          <cell r="AK128">
            <v>139.78931805581217</v>
          </cell>
          <cell r="AL128">
            <v>141.34171132877466</v>
          </cell>
          <cell r="AM128">
            <v>142.73239696913691</v>
          </cell>
          <cell r="AN128">
            <v>143.06967288856029</v>
          </cell>
          <cell r="AO128">
            <v>143.80890778044719</v>
          </cell>
          <cell r="AP128">
            <v>144.34947329513949</v>
          </cell>
          <cell r="AQ128">
            <v>145.35668083533537</v>
          </cell>
          <cell r="AR128">
            <v>147.50508223988166</v>
          </cell>
          <cell r="AS128">
            <v>149.74126778783952</v>
          </cell>
          <cell r="AT128">
            <v>151.21511735353903</v>
          </cell>
          <cell r="AU128">
            <v>153.6453520606172</v>
          </cell>
          <cell r="AV128">
            <v>152.35169099981513</v>
          </cell>
          <cell r="AW128">
            <v>155.93236000739228</v>
          </cell>
          <cell r="AX128">
            <v>156.79634078728506</v>
          </cell>
          <cell r="AY128">
            <v>159.00480502679719</v>
          </cell>
          <cell r="AZ128">
            <v>161.93864350397331</v>
          </cell>
          <cell r="BA128">
            <v>161.89244132323037</v>
          </cell>
          <cell r="BB128">
            <v>161.90168175937896</v>
          </cell>
          <cell r="BC128">
            <v>165.91203104786538</v>
          </cell>
          <cell r="BD128">
            <v>171.0497135464793</v>
          </cell>
          <cell r="BE128">
            <v>175.39271853631482</v>
          </cell>
          <cell r="BF128">
            <v>183.26094991683598</v>
          </cell>
          <cell r="BG128">
            <v>185.32618739604499</v>
          </cell>
          <cell r="BH128">
            <v>188.2692663093697</v>
          </cell>
          <cell r="BI128">
            <v>195.6</v>
          </cell>
          <cell r="BJ128">
            <v>203.70541489558298</v>
          </cell>
        </row>
        <row r="129">
          <cell r="A129" t="str">
            <v>INDEC-CM - 37210-12</v>
          </cell>
          <cell r="B129">
            <v>37210</v>
          </cell>
          <cell r="C129" t="str">
            <v>-</v>
          </cell>
          <cell r="D129">
            <v>12</v>
          </cell>
          <cell r="E129" t="str">
            <v>Inodoro de calidad media</v>
          </cell>
          <cell r="H129">
            <v>1140.5999999999999</v>
          </cell>
          <cell r="I129">
            <v>1257.7</v>
          </cell>
          <cell r="J129">
            <v>1414.8</v>
          </cell>
          <cell r="K129">
            <v>1421.4</v>
          </cell>
          <cell r="L129">
            <v>1466.1</v>
          </cell>
          <cell r="M129">
            <v>1506.1</v>
          </cell>
          <cell r="N129">
            <v>1513.6</v>
          </cell>
          <cell r="O129">
            <v>1524.9</v>
          </cell>
          <cell r="P129">
            <v>1592.8</v>
          </cell>
          <cell r="Q129">
            <v>1598.7</v>
          </cell>
          <cell r="R129">
            <v>1665.5</v>
          </cell>
          <cell r="S129">
            <v>1677.5</v>
          </cell>
          <cell r="T129">
            <v>1729.2</v>
          </cell>
          <cell r="U129">
            <v>1754.5</v>
          </cell>
          <cell r="V129">
            <v>1773</v>
          </cell>
          <cell r="W129">
            <v>1782.4</v>
          </cell>
          <cell r="X129">
            <v>1866.9</v>
          </cell>
          <cell r="Y129">
            <v>1908.3</v>
          </cell>
          <cell r="Z129">
            <v>1917.6</v>
          </cell>
          <cell r="AA129">
            <v>1932.9</v>
          </cell>
          <cell r="AB129">
            <v>1982.2</v>
          </cell>
          <cell r="AC129">
            <v>2032.3</v>
          </cell>
          <cell r="AD129">
            <v>100</v>
          </cell>
          <cell r="AE129">
            <v>102.09122668897309</v>
          </cell>
          <cell r="AF129">
            <v>108.41411208975055</v>
          </cell>
          <cell r="AG129">
            <v>114.20065935147373</v>
          </cell>
          <cell r="AH129">
            <v>116.40997884170649</v>
          </cell>
          <cell r="AI129">
            <v>116.10982630517151</v>
          </cell>
          <cell r="AJ129">
            <v>120.80893568862868</v>
          </cell>
          <cell r="AK129">
            <v>123.77109678689173</v>
          </cell>
          <cell r="AL129">
            <v>124.77488559759881</v>
          </cell>
          <cell r="AM129">
            <v>125.58185307287312</v>
          </cell>
          <cell r="AN129">
            <v>127.2302317571225</v>
          </cell>
          <cell r="AO129">
            <v>128.58337843822272</v>
          </cell>
          <cell r="AP129">
            <v>131.54553953648576</v>
          </cell>
          <cell r="AQ129">
            <v>134.05501156325346</v>
          </cell>
          <cell r="AR129">
            <v>134.05501156325346</v>
          </cell>
          <cell r="AS129">
            <v>135.24086010923583</v>
          </cell>
          <cell r="AT129">
            <v>132.77075234955467</v>
          </cell>
          <cell r="AU129">
            <v>134.87674063868519</v>
          </cell>
          <cell r="AV129">
            <v>135.84608571569154</v>
          </cell>
          <cell r="AW129">
            <v>139.06411455001717</v>
          </cell>
          <cell r="AX129">
            <v>139.06411455001717</v>
          </cell>
          <cell r="AY129">
            <v>140.2794862963145</v>
          </cell>
          <cell r="AZ129">
            <v>140.91915563647098</v>
          </cell>
          <cell r="BA129">
            <v>143.79274713378928</v>
          </cell>
          <cell r="BB129">
            <v>143.79274713378928</v>
          </cell>
          <cell r="BC129">
            <v>155.33139792353489</v>
          </cell>
          <cell r="BD129">
            <v>157.92451901786151</v>
          </cell>
          <cell r="BE129">
            <v>161.29508438714754</v>
          </cell>
          <cell r="BF129">
            <v>164.43438468730008</v>
          </cell>
          <cell r="BG129">
            <v>167.80495005658611</v>
          </cell>
          <cell r="BH129">
            <v>169.9995079466614</v>
          </cell>
          <cell r="BI129">
            <v>182.2</v>
          </cell>
          <cell r="BJ129">
            <v>188.5696009447424</v>
          </cell>
        </row>
        <row r="130">
          <cell r="A130" t="str">
            <v>INDEC-CM - 37210-11</v>
          </cell>
          <cell r="B130">
            <v>37210</v>
          </cell>
          <cell r="C130" t="str">
            <v>-</v>
          </cell>
          <cell r="D130">
            <v>11</v>
          </cell>
          <cell r="E130" t="str">
            <v>Inodoro de calidad superior con mochila</v>
          </cell>
          <cell r="F130">
            <v>0</v>
          </cell>
          <cell r="G130">
            <v>0</v>
          </cell>
          <cell r="H130">
            <v>632.70000000000005</v>
          </cell>
          <cell r="I130">
            <v>730.5</v>
          </cell>
          <cell r="J130">
            <v>812.2</v>
          </cell>
          <cell r="K130">
            <v>765</v>
          </cell>
          <cell r="L130">
            <v>776</v>
          </cell>
          <cell r="M130">
            <v>794.6</v>
          </cell>
          <cell r="N130">
            <v>808.5</v>
          </cell>
          <cell r="O130">
            <v>828.2</v>
          </cell>
          <cell r="P130">
            <v>842.7</v>
          </cell>
          <cell r="Q130">
            <v>860.2</v>
          </cell>
          <cell r="R130">
            <v>897.3</v>
          </cell>
          <cell r="S130">
            <v>906.2</v>
          </cell>
          <cell r="T130">
            <v>919.5</v>
          </cell>
          <cell r="U130">
            <v>925.7</v>
          </cell>
          <cell r="V130">
            <v>925</v>
          </cell>
          <cell r="W130">
            <v>965</v>
          </cell>
          <cell r="X130">
            <v>975.5</v>
          </cell>
          <cell r="Y130">
            <v>1006.9</v>
          </cell>
          <cell r="Z130">
            <v>1006.9</v>
          </cell>
          <cell r="AA130">
            <v>1006.9</v>
          </cell>
          <cell r="AB130">
            <v>1067.2</v>
          </cell>
          <cell r="AC130">
            <v>1071.0999999999999</v>
          </cell>
          <cell r="AD130">
            <v>100</v>
          </cell>
          <cell r="AE130">
            <v>104.18261600224071</v>
          </cell>
          <cell r="AF130">
            <v>110.14844552329382</v>
          </cell>
          <cell r="AG130">
            <v>117.08523947343852</v>
          </cell>
          <cell r="AH130">
            <v>117.08523947343852</v>
          </cell>
          <cell r="AI130">
            <v>118.48566893847446</v>
          </cell>
          <cell r="AJ130">
            <v>118.49500513490806</v>
          </cell>
          <cell r="AK130">
            <v>119.58734011763609</v>
          </cell>
          <cell r="AL130">
            <v>120.65166651106338</v>
          </cell>
          <cell r="AM130">
            <v>120.65166651106338</v>
          </cell>
          <cell r="AN130">
            <v>120.65166651106338</v>
          </cell>
          <cell r="AO130">
            <v>124.35813649519184</v>
          </cell>
          <cell r="AP130">
            <v>129.7264494444963</v>
          </cell>
          <cell r="AQ130">
            <v>131.53767155260945</v>
          </cell>
          <cell r="AR130">
            <v>131.53767155260945</v>
          </cell>
          <cell r="AS130">
            <v>136.6912519839417</v>
          </cell>
          <cell r="AT130">
            <v>137.59686303799828</v>
          </cell>
          <cell r="AU130">
            <v>140.47241153953874</v>
          </cell>
          <cell r="AV130">
            <v>140.86453178974881</v>
          </cell>
          <cell r="AW130">
            <v>146.90505088227053</v>
          </cell>
          <cell r="AX130">
            <v>147.04509382877413</v>
          </cell>
          <cell r="AY130">
            <v>147.07310241807482</v>
          </cell>
          <cell r="AZ130">
            <v>151.49845952758841</v>
          </cell>
          <cell r="BA130">
            <v>157.05349640556435</v>
          </cell>
          <cell r="BB130">
            <v>157.06283260199791</v>
          </cell>
          <cell r="BC130">
            <v>163.74754924843617</v>
          </cell>
          <cell r="BD130">
            <v>168.56502660815983</v>
          </cell>
          <cell r="BE130">
            <v>170.34824012697226</v>
          </cell>
          <cell r="BF130">
            <v>171.84203155634395</v>
          </cell>
          <cell r="BG130">
            <v>177.20100830921481</v>
          </cell>
          <cell r="BH130">
            <v>178.55475679208291</v>
          </cell>
          <cell r="BI130">
            <v>187.4</v>
          </cell>
          <cell r="BJ130">
            <v>193.67939501447111</v>
          </cell>
        </row>
        <row r="131">
          <cell r="A131" t="str">
            <v>INDEC-CM - 46212-11</v>
          </cell>
          <cell r="B131">
            <v>46212</v>
          </cell>
          <cell r="C131" t="str">
            <v>-</v>
          </cell>
          <cell r="D131">
            <v>11</v>
          </cell>
          <cell r="E131" t="str">
            <v>Interruptor automático para tanque</v>
          </cell>
          <cell r="H131">
            <v>557</v>
          </cell>
          <cell r="I131">
            <v>617.20000000000005</v>
          </cell>
          <cell r="J131">
            <v>690.1</v>
          </cell>
          <cell r="K131">
            <v>706.9</v>
          </cell>
          <cell r="L131">
            <v>723.3</v>
          </cell>
          <cell r="M131">
            <v>730.2</v>
          </cell>
          <cell r="N131">
            <v>730.2</v>
          </cell>
          <cell r="O131">
            <v>738</v>
          </cell>
          <cell r="P131">
            <v>743.5</v>
          </cell>
          <cell r="Q131">
            <v>752.5</v>
          </cell>
          <cell r="R131">
            <v>770.2</v>
          </cell>
          <cell r="S131">
            <v>794.9</v>
          </cell>
          <cell r="T131">
            <v>794.9</v>
          </cell>
          <cell r="U131">
            <v>792.3</v>
          </cell>
          <cell r="V131">
            <v>801.9</v>
          </cell>
          <cell r="W131">
            <v>801.9</v>
          </cell>
          <cell r="X131">
            <v>809.1</v>
          </cell>
          <cell r="Y131">
            <v>826.7</v>
          </cell>
          <cell r="Z131">
            <v>836.6</v>
          </cell>
          <cell r="AA131">
            <v>864.9</v>
          </cell>
          <cell r="AB131">
            <v>864.9</v>
          </cell>
          <cell r="AC131">
            <v>864.9</v>
          </cell>
          <cell r="AD131">
            <v>100</v>
          </cell>
          <cell r="AE131">
            <v>100</v>
          </cell>
          <cell r="AF131">
            <v>101.09839287778934</v>
          </cell>
          <cell r="AG131">
            <v>117.7824025898948</v>
          </cell>
          <cell r="AH131">
            <v>120.45323158746676</v>
          </cell>
          <cell r="AI131">
            <v>120.45323158746676</v>
          </cell>
          <cell r="AJ131">
            <v>120.45323158746676</v>
          </cell>
          <cell r="AK131">
            <v>122.47658688865765</v>
          </cell>
          <cell r="AL131">
            <v>124.02589894785527</v>
          </cell>
          <cell r="AM131">
            <v>124.02589894785527</v>
          </cell>
          <cell r="AN131">
            <v>125.51740085559025</v>
          </cell>
          <cell r="AO131">
            <v>125.51740085559025</v>
          </cell>
          <cell r="AP131">
            <v>127.54075615678114</v>
          </cell>
          <cell r="AQ131">
            <v>127.54075615678114</v>
          </cell>
          <cell r="AR131">
            <v>126.59266967279457</v>
          </cell>
          <cell r="AS131">
            <v>129.44849115504684</v>
          </cell>
          <cell r="AT131">
            <v>128.70852121632561</v>
          </cell>
          <cell r="AU131">
            <v>131.04405133541454</v>
          </cell>
          <cell r="AV131">
            <v>130.7318765175165</v>
          </cell>
          <cell r="AW131">
            <v>130.95155509307435</v>
          </cell>
          <cell r="AX131">
            <v>128.939761822176</v>
          </cell>
          <cell r="AY131">
            <v>128.72008324661812</v>
          </cell>
          <cell r="AZ131">
            <v>131.78402127413577</v>
          </cell>
          <cell r="BA131">
            <v>132.44305700080938</v>
          </cell>
          <cell r="BB131">
            <v>132.44305700080938</v>
          </cell>
          <cell r="BC131">
            <v>134.08486530234711</v>
          </cell>
          <cell r="BD131">
            <v>136.72100820904151</v>
          </cell>
          <cell r="BE131">
            <v>140.38617181177014</v>
          </cell>
          <cell r="BF131">
            <v>143.01075268817203</v>
          </cell>
          <cell r="BG131">
            <v>151.83258180136431</v>
          </cell>
          <cell r="BH131">
            <v>154.68840328361662</v>
          </cell>
          <cell r="BI131">
            <v>168.1</v>
          </cell>
          <cell r="BJ131">
            <v>173.55763672100824</v>
          </cell>
        </row>
        <row r="132">
          <cell r="A132" t="str">
            <v>INDEC-CM - 46212-51</v>
          </cell>
          <cell r="B132">
            <v>46212</v>
          </cell>
          <cell r="C132" t="str">
            <v>-</v>
          </cell>
          <cell r="D132">
            <v>51</v>
          </cell>
          <cell r="E132" t="str">
            <v>Interruptor de un  punto</v>
          </cell>
          <cell r="H132">
            <v>766.7</v>
          </cell>
          <cell r="I132">
            <v>845.3</v>
          </cell>
          <cell r="J132">
            <v>858</v>
          </cell>
          <cell r="K132">
            <v>869.7</v>
          </cell>
          <cell r="L132">
            <v>880.5</v>
          </cell>
          <cell r="M132">
            <v>878.5</v>
          </cell>
          <cell r="N132">
            <v>909</v>
          </cell>
          <cell r="O132">
            <v>946.3</v>
          </cell>
          <cell r="P132">
            <v>955</v>
          </cell>
          <cell r="Q132">
            <v>983.3</v>
          </cell>
          <cell r="R132">
            <v>1039.5</v>
          </cell>
          <cell r="S132">
            <v>1046.0999999999999</v>
          </cell>
          <cell r="T132">
            <v>1050.4000000000001</v>
          </cell>
          <cell r="U132">
            <v>1055.8</v>
          </cell>
          <cell r="V132">
            <v>1068.3</v>
          </cell>
          <cell r="W132">
            <v>1074.4000000000001</v>
          </cell>
          <cell r="X132">
            <v>1078.9000000000001</v>
          </cell>
          <cell r="Y132">
            <v>1112.7</v>
          </cell>
          <cell r="Z132">
            <v>1112.7</v>
          </cell>
          <cell r="AA132">
            <v>1114.9000000000001</v>
          </cell>
          <cell r="AB132">
            <v>1149.7</v>
          </cell>
          <cell r="AC132">
            <v>1157.2</v>
          </cell>
          <cell r="AD132">
            <v>100</v>
          </cell>
          <cell r="AE132">
            <v>101.55547874179052</v>
          </cell>
          <cell r="AF132">
            <v>107.33667473211197</v>
          </cell>
          <cell r="AG132">
            <v>110.55997234704459</v>
          </cell>
          <cell r="AH132">
            <v>112.52160387141375</v>
          </cell>
          <cell r="AI132">
            <v>112.51296232284825</v>
          </cell>
          <cell r="AJ132">
            <v>112.72900103698584</v>
          </cell>
          <cell r="AK132">
            <v>115.58071206360181</v>
          </cell>
          <cell r="AL132">
            <v>118.20774282751471</v>
          </cell>
          <cell r="AM132">
            <v>117.55962668510199</v>
          </cell>
          <cell r="AN132">
            <v>118.44970618734878</v>
          </cell>
          <cell r="AO132">
            <v>117.89664707915658</v>
          </cell>
          <cell r="AP132">
            <v>117.89664707915658</v>
          </cell>
          <cell r="AQ132">
            <v>119.15831316972002</v>
          </cell>
          <cell r="AR132">
            <v>121.34462495679225</v>
          </cell>
          <cell r="AS132">
            <v>120.64465952298649</v>
          </cell>
          <cell r="AT132">
            <v>123.57414448669201</v>
          </cell>
          <cell r="AU132">
            <v>126.78015900449358</v>
          </cell>
          <cell r="AV132">
            <v>130.05530591081921</v>
          </cell>
          <cell r="AW132">
            <v>131.96508814379536</v>
          </cell>
          <cell r="AX132">
            <v>131.38610438990668</v>
          </cell>
          <cell r="AY132">
            <v>135.48219840995506</v>
          </cell>
          <cell r="AZ132">
            <v>139.05979951607327</v>
          </cell>
          <cell r="BA132">
            <v>143.89906671275489</v>
          </cell>
          <cell r="BB132">
            <v>143.91634980988587</v>
          </cell>
          <cell r="BC132">
            <v>146.02488765986857</v>
          </cell>
          <cell r="BD132">
            <v>146.9840995506394</v>
          </cell>
          <cell r="BE132">
            <v>149.3691669547182</v>
          </cell>
          <cell r="BF132">
            <v>158.39094365710326</v>
          </cell>
          <cell r="BG132">
            <v>159.70445903905969</v>
          </cell>
          <cell r="BH132">
            <v>159.80815762184574</v>
          </cell>
          <cell r="BI132">
            <v>177.4</v>
          </cell>
          <cell r="BJ132">
            <v>191.74732111994459</v>
          </cell>
        </row>
        <row r="133">
          <cell r="A133" t="str">
            <v>INDEC-CM - 46212-31</v>
          </cell>
          <cell r="B133">
            <v>46212</v>
          </cell>
          <cell r="C133" t="str">
            <v>-</v>
          </cell>
          <cell r="D133">
            <v>31</v>
          </cell>
          <cell r="E133" t="str">
            <v>Interruptor diferencial</v>
          </cell>
          <cell r="H133">
            <v>715.9</v>
          </cell>
          <cell r="I133">
            <v>844.6</v>
          </cell>
          <cell r="J133">
            <v>886.8</v>
          </cell>
          <cell r="K133">
            <v>890.4</v>
          </cell>
          <cell r="L133">
            <v>902</v>
          </cell>
          <cell r="M133">
            <v>889.9</v>
          </cell>
          <cell r="N133">
            <v>903.3</v>
          </cell>
          <cell r="O133">
            <v>914.4</v>
          </cell>
          <cell r="P133">
            <v>934.6</v>
          </cell>
          <cell r="Q133">
            <v>1025.7</v>
          </cell>
          <cell r="R133">
            <v>1065</v>
          </cell>
          <cell r="S133">
            <v>1079.4000000000001</v>
          </cell>
          <cell r="T133">
            <v>1091.0999999999999</v>
          </cell>
          <cell r="U133">
            <v>1113.2</v>
          </cell>
          <cell r="V133">
            <v>1127.3</v>
          </cell>
          <cell r="W133">
            <v>1185.0999999999999</v>
          </cell>
          <cell r="X133">
            <v>1194.3</v>
          </cell>
          <cell r="Y133">
            <v>1190.8</v>
          </cell>
          <cell r="Z133">
            <v>1220.5999999999999</v>
          </cell>
          <cell r="AA133">
            <v>1231.4000000000001</v>
          </cell>
          <cell r="AB133">
            <v>1255.0999999999999</v>
          </cell>
          <cell r="AC133">
            <v>1266.8</v>
          </cell>
          <cell r="AD133">
            <v>100</v>
          </cell>
          <cell r="AE133">
            <v>102.34449005367857</v>
          </cell>
          <cell r="AF133">
            <v>128.05494158509632</v>
          </cell>
          <cell r="AG133">
            <v>142.96652983896431</v>
          </cell>
          <cell r="AH133">
            <v>158.67540258920113</v>
          </cell>
          <cell r="AI133">
            <v>155.02052415535206</v>
          </cell>
          <cell r="AJ133">
            <v>152.40764130091569</v>
          </cell>
          <cell r="AK133">
            <v>153.98642248184402</v>
          </cell>
          <cell r="AL133">
            <v>151.68929586359329</v>
          </cell>
          <cell r="AM133">
            <v>156.19671613514367</v>
          </cell>
          <cell r="AN133">
            <v>155.61256709820017</v>
          </cell>
          <cell r="AO133">
            <v>156.59930533628039</v>
          </cell>
          <cell r="AP133">
            <v>152.93653299652669</v>
          </cell>
          <cell r="AQ133">
            <v>152.31291443006</v>
          </cell>
          <cell r="AR133">
            <v>154.19166403536471</v>
          </cell>
          <cell r="AS133">
            <v>151.22355541521947</v>
          </cell>
          <cell r="AT133">
            <v>149.4316387748658</v>
          </cell>
          <cell r="AU133">
            <v>148.91064098515946</v>
          </cell>
          <cell r="AV133">
            <v>148.7685506788759</v>
          </cell>
          <cell r="AW133">
            <v>149.1474581622987</v>
          </cell>
          <cell r="AX133">
            <v>151.48405431007259</v>
          </cell>
          <cell r="AY133">
            <v>160.64887906536151</v>
          </cell>
          <cell r="AZ133">
            <v>160.50678875907795</v>
          </cell>
          <cell r="BA133">
            <v>160.60151562993363</v>
          </cell>
          <cell r="BB133">
            <v>162.70918850647291</v>
          </cell>
          <cell r="BC133">
            <v>159.82791285127874</v>
          </cell>
          <cell r="BD133">
            <v>156.41774550047356</v>
          </cell>
          <cell r="BE133">
            <v>163.78275970950418</v>
          </cell>
          <cell r="BF133">
            <v>167.46131986106718</v>
          </cell>
          <cell r="BG133">
            <v>172.45026839280067</v>
          </cell>
          <cell r="BH133">
            <v>174.73160719924209</v>
          </cell>
          <cell r="BI133">
            <v>206.6</v>
          </cell>
          <cell r="BJ133">
            <v>233.47016103568029</v>
          </cell>
        </row>
        <row r="134">
          <cell r="A134" t="str">
            <v>INDEC-CM - 46212-41</v>
          </cell>
          <cell r="B134">
            <v>46212</v>
          </cell>
          <cell r="C134" t="str">
            <v>-</v>
          </cell>
          <cell r="D134">
            <v>41</v>
          </cell>
          <cell r="E134" t="str">
            <v xml:space="preserve">Interruptor termomagnético </v>
          </cell>
          <cell r="H134">
            <v>709.2</v>
          </cell>
          <cell r="I134">
            <v>833.2</v>
          </cell>
          <cell r="J134">
            <v>888.2</v>
          </cell>
          <cell r="K134">
            <v>937.5</v>
          </cell>
          <cell r="L134">
            <v>950.3</v>
          </cell>
          <cell r="M134">
            <v>953.2</v>
          </cell>
          <cell r="N134">
            <v>964.2</v>
          </cell>
          <cell r="O134">
            <v>981.4</v>
          </cell>
          <cell r="P134">
            <v>1004.8</v>
          </cell>
          <cell r="Q134">
            <v>1083</v>
          </cell>
          <cell r="R134">
            <v>1133.5999999999999</v>
          </cell>
          <cell r="S134">
            <v>1135.2</v>
          </cell>
          <cell r="T134">
            <v>1141.2</v>
          </cell>
          <cell r="U134">
            <v>1178.0999999999999</v>
          </cell>
          <cell r="V134">
            <v>1187</v>
          </cell>
          <cell r="W134">
            <v>1234.8</v>
          </cell>
          <cell r="X134">
            <v>1241.7</v>
          </cell>
          <cell r="Y134">
            <v>1249.3</v>
          </cell>
          <cell r="Z134">
            <v>1255</v>
          </cell>
          <cell r="AA134">
            <v>1262.7</v>
          </cell>
          <cell r="AB134">
            <v>1293.2</v>
          </cell>
          <cell r="AC134">
            <v>1318.9</v>
          </cell>
          <cell r="AD134">
            <v>100</v>
          </cell>
          <cell r="AE134">
            <v>101.89551899310031</v>
          </cell>
          <cell r="AF134">
            <v>133.80089468496473</v>
          </cell>
          <cell r="AG134">
            <v>143.06619152323907</v>
          </cell>
          <cell r="AH134">
            <v>150.75441655925394</v>
          </cell>
          <cell r="AI134">
            <v>150.54970050799909</v>
          </cell>
          <cell r="AJ134">
            <v>143.35431041019032</v>
          </cell>
          <cell r="AK134">
            <v>145.05269542800818</v>
          </cell>
          <cell r="AL134">
            <v>143.51353400561072</v>
          </cell>
          <cell r="AM134">
            <v>146.79657290166048</v>
          </cell>
          <cell r="AN134">
            <v>146.30373796345441</v>
          </cell>
          <cell r="AO134">
            <v>146.33406626734404</v>
          </cell>
          <cell r="AP134">
            <v>141.78482068390329</v>
          </cell>
          <cell r="AQ134">
            <v>142.61126696489504</v>
          </cell>
          <cell r="AR134">
            <v>143.99120479187204</v>
          </cell>
          <cell r="AS134">
            <v>141.52703010084164</v>
          </cell>
          <cell r="AT134">
            <v>142.06535749488214</v>
          </cell>
          <cell r="AU134">
            <v>142.14117825460613</v>
          </cell>
          <cell r="AV134">
            <v>141.9743725832133</v>
          </cell>
          <cell r="AW134">
            <v>142.78565471226023</v>
          </cell>
          <cell r="AX134">
            <v>146.32648419137161</v>
          </cell>
          <cell r="AY134">
            <v>154.06020168322087</v>
          </cell>
          <cell r="AZ134">
            <v>153.33990446584275</v>
          </cell>
          <cell r="BA134">
            <v>153.31715823792553</v>
          </cell>
          <cell r="BB134">
            <v>154.70467814087499</v>
          </cell>
          <cell r="BC134">
            <v>150.47387974827507</v>
          </cell>
          <cell r="BD134">
            <v>146.10660398817194</v>
          </cell>
          <cell r="BE134">
            <v>154.03745545530364</v>
          </cell>
          <cell r="BF134">
            <v>159.67851997877017</v>
          </cell>
          <cell r="BG134">
            <v>165.94131473197359</v>
          </cell>
          <cell r="BH134">
            <v>168.63295170217603</v>
          </cell>
          <cell r="BI134">
            <v>210.9</v>
          </cell>
          <cell r="BJ134">
            <v>230.5406020168322</v>
          </cell>
        </row>
        <row r="135">
          <cell r="A135" t="str">
            <v>INDEC-CM - 42999-51</v>
          </cell>
          <cell r="B135">
            <v>42999</v>
          </cell>
          <cell r="C135" t="str">
            <v>-</v>
          </cell>
          <cell r="D135">
            <v>51</v>
          </cell>
          <cell r="E135" t="str">
            <v>Jabalina</v>
          </cell>
          <cell r="H135">
            <v>881</v>
          </cell>
          <cell r="I135">
            <v>1010.9</v>
          </cell>
          <cell r="J135">
            <v>1035.3</v>
          </cell>
          <cell r="K135">
            <v>1048.9000000000001</v>
          </cell>
          <cell r="L135">
            <v>1057.3</v>
          </cell>
          <cell r="M135">
            <v>1058.5999999999999</v>
          </cell>
          <cell r="N135">
            <v>1065.8</v>
          </cell>
          <cell r="O135">
            <v>1079</v>
          </cell>
          <cell r="P135">
            <v>1092.5999999999999</v>
          </cell>
          <cell r="Q135">
            <v>1104.9000000000001</v>
          </cell>
          <cell r="R135">
            <v>1108.5999999999999</v>
          </cell>
          <cell r="S135">
            <v>1125.4000000000001</v>
          </cell>
          <cell r="T135">
            <v>1127.0999999999999</v>
          </cell>
          <cell r="U135">
            <v>1134.5</v>
          </cell>
          <cell r="V135">
            <v>1149.7</v>
          </cell>
          <cell r="W135">
            <v>1167.9000000000001</v>
          </cell>
          <cell r="X135">
            <v>1173.7</v>
          </cell>
          <cell r="Y135">
            <v>1198.4000000000001</v>
          </cell>
          <cell r="Z135">
            <v>1212.9000000000001</v>
          </cell>
          <cell r="AA135">
            <v>1220.8</v>
          </cell>
          <cell r="AB135">
            <v>1252.7</v>
          </cell>
          <cell r="AC135">
            <v>1273.9000000000001</v>
          </cell>
          <cell r="AD135">
            <v>100</v>
          </cell>
          <cell r="AE135">
            <v>101.28738519507024</v>
          </cell>
          <cell r="AF135">
            <v>125.56715597770622</v>
          </cell>
          <cell r="AG135">
            <v>136.72187769840647</v>
          </cell>
          <cell r="AH135">
            <v>144.93288327184237</v>
          </cell>
          <cell r="AI135">
            <v>148.63019075280636</v>
          </cell>
          <cell r="AJ135">
            <v>150.52201899678155</v>
          </cell>
          <cell r="AK135">
            <v>148.89708768349166</v>
          </cell>
          <cell r="AL135">
            <v>147.38205510636629</v>
          </cell>
          <cell r="AM135">
            <v>150.6947170107544</v>
          </cell>
          <cell r="AN135">
            <v>150.27867179527439</v>
          </cell>
          <cell r="AO135">
            <v>149.50153073239662</v>
          </cell>
          <cell r="AP135">
            <v>152.31179841431828</v>
          </cell>
          <cell r="AQ135">
            <v>156.16610408980304</v>
          </cell>
          <cell r="AR135">
            <v>159.57296491090358</v>
          </cell>
          <cell r="AS135">
            <v>160.39720543213758</v>
          </cell>
          <cell r="AT135">
            <v>159.89481120967116</v>
          </cell>
          <cell r="AU135">
            <v>159.46306617473905</v>
          </cell>
          <cell r="AV135">
            <v>160.66410236282289</v>
          </cell>
          <cell r="AW135">
            <v>163.38017112803209</v>
          </cell>
          <cell r="AX135">
            <v>164.6675563231023</v>
          </cell>
          <cell r="AY135">
            <v>172.95706099379862</v>
          </cell>
          <cell r="AZ135">
            <v>177.47860899599658</v>
          </cell>
          <cell r="BA135">
            <v>178.87589292723135</v>
          </cell>
          <cell r="BB135">
            <v>185.39916790956909</v>
          </cell>
          <cell r="BC135">
            <v>187.031949132585</v>
          </cell>
          <cell r="BD135">
            <v>187.69919145929825</v>
          </cell>
          <cell r="BE135">
            <v>192.1893398225921</v>
          </cell>
          <cell r="BF135">
            <v>205.70688437082978</v>
          </cell>
          <cell r="BG135">
            <v>211.40591883193349</v>
          </cell>
          <cell r="BH135">
            <v>212.69330402700373</v>
          </cell>
          <cell r="BI135">
            <v>251.9</v>
          </cell>
          <cell r="BJ135">
            <v>275.96357641887124</v>
          </cell>
        </row>
        <row r="136">
          <cell r="A136" t="str">
            <v>INDEC-CM - 35110-51</v>
          </cell>
          <cell r="B136">
            <v>35110</v>
          </cell>
          <cell r="C136" t="str">
            <v>-</v>
          </cell>
          <cell r="D136">
            <v>51</v>
          </cell>
          <cell r="E136" t="str">
            <v>Laca poliuretánica</v>
          </cell>
          <cell r="H136">
            <v>795.5</v>
          </cell>
          <cell r="I136">
            <v>921.6</v>
          </cell>
          <cell r="J136">
            <v>1015.7</v>
          </cell>
          <cell r="K136">
            <v>1015.6</v>
          </cell>
          <cell r="L136">
            <v>992.8</v>
          </cell>
          <cell r="M136">
            <v>992.8</v>
          </cell>
          <cell r="N136">
            <v>1019.3</v>
          </cell>
          <cell r="O136">
            <v>1013.4</v>
          </cell>
          <cell r="P136">
            <v>1027.0999999999999</v>
          </cell>
          <cell r="Q136">
            <v>1046.5999999999999</v>
          </cell>
          <cell r="R136">
            <v>1059.5</v>
          </cell>
          <cell r="S136">
            <v>1060.5</v>
          </cell>
          <cell r="T136">
            <v>935.4</v>
          </cell>
          <cell r="U136">
            <v>935.4</v>
          </cell>
          <cell r="V136">
            <v>939.6</v>
          </cell>
          <cell r="W136">
            <v>954.5</v>
          </cell>
          <cell r="X136">
            <v>984.7</v>
          </cell>
          <cell r="Y136">
            <v>996.7</v>
          </cell>
          <cell r="Z136">
            <v>1020.1</v>
          </cell>
          <cell r="AA136">
            <v>1009.2</v>
          </cell>
          <cell r="AB136">
            <v>1019.4</v>
          </cell>
          <cell r="AC136">
            <v>1044.5999999999999</v>
          </cell>
          <cell r="AD136">
            <v>100</v>
          </cell>
          <cell r="AE136">
            <v>102.29753015508328</v>
          </cell>
          <cell r="AF136">
            <v>116.11143021252155</v>
          </cell>
          <cell r="AG136">
            <v>126.08654030250815</v>
          </cell>
          <cell r="AH136">
            <v>132.37602910204865</v>
          </cell>
          <cell r="AI136">
            <v>130.94007275512158</v>
          </cell>
          <cell r="AJ136">
            <v>134.44380624162361</v>
          </cell>
          <cell r="AK136">
            <v>136.87535898908672</v>
          </cell>
          <cell r="AL136">
            <v>136.87535898908672</v>
          </cell>
          <cell r="AM136">
            <v>137.44974152785755</v>
          </cell>
          <cell r="AN136">
            <v>137.21041547003637</v>
          </cell>
          <cell r="AO136">
            <v>138.98142829791308</v>
          </cell>
          <cell r="AP136">
            <v>139.048439594103</v>
          </cell>
          <cell r="AQ136">
            <v>139.93873252919778</v>
          </cell>
          <cell r="AR136">
            <v>141.16408194524217</v>
          </cell>
          <cell r="AS136">
            <v>142.61918437679495</v>
          </cell>
          <cell r="AT136">
            <v>144.99329887038101</v>
          </cell>
          <cell r="AU136">
            <v>148.13325674899485</v>
          </cell>
          <cell r="AV136">
            <v>147.96094198736358</v>
          </cell>
          <cell r="AW136">
            <v>150.09573042312849</v>
          </cell>
          <cell r="AX136">
            <v>154.2504307869041</v>
          </cell>
          <cell r="AY136">
            <v>157.08405131150684</v>
          </cell>
          <cell r="AZ136">
            <v>160.13785180930503</v>
          </cell>
          <cell r="BA136">
            <v>164.17767566532646</v>
          </cell>
          <cell r="BB136">
            <v>164.45529389239903</v>
          </cell>
          <cell r="BC136">
            <v>166.79111621673371</v>
          </cell>
          <cell r="BD136">
            <v>168.19835343672221</v>
          </cell>
          <cell r="BE136">
            <v>171.86482864254262</v>
          </cell>
          <cell r="BF136">
            <v>177.35018188780398</v>
          </cell>
          <cell r="BG136">
            <v>185.34367221903128</v>
          </cell>
          <cell r="BH136">
            <v>192.60961133448217</v>
          </cell>
          <cell r="BI136">
            <v>213.8</v>
          </cell>
          <cell r="BJ136">
            <v>226.33543940264224</v>
          </cell>
        </row>
        <row r="137">
          <cell r="A137" t="str">
            <v>INDEC-CM - 37350-11</v>
          </cell>
          <cell r="B137">
            <v>37350</v>
          </cell>
          <cell r="C137" t="str">
            <v>-</v>
          </cell>
          <cell r="D137">
            <v>11</v>
          </cell>
          <cell r="E137" t="str">
            <v>Ladrillo cerámico hueco</v>
          </cell>
          <cell r="H137">
            <v>798.8</v>
          </cell>
          <cell r="I137">
            <v>812.5</v>
          </cell>
          <cell r="J137">
            <v>837.4</v>
          </cell>
          <cell r="K137">
            <v>852.7</v>
          </cell>
          <cell r="L137">
            <v>873.1</v>
          </cell>
          <cell r="M137">
            <v>882.3</v>
          </cell>
          <cell r="N137">
            <v>897.5</v>
          </cell>
          <cell r="O137">
            <v>900.5</v>
          </cell>
          <cell r="P137">
            <v>908.4</v>
          </cell>
          <cell r="Q137">
            <v>971.1</v>
          </cell>
          <cell r="R137">
            <v>971.1</v>
          </cell>
          <cell r="S137">
            <v>971.1</v>
          </cell>
          <cell r="T137">
            <v>970.9</v>
          </cell>
          <cell r="U137">
            <v>977.7</v>
          </cell>
          <cell r="V137">
            <v>981.7</v>
          </cell>
          <cell r="W137">
            <v>989.7</v>
          </cell>
          <cell r="X137">
            <v>1009.9</v>
          </cell>
          <cell r="Y137">
            <v>1018.4</v>
          </cell>
          <cell r="Z137">
            <v>1026.5</v>
          </cell>
          <cell r="AA137">
            <v>1041.2</v>
          </cell>
          <cell r="AB137">
            <v>1050.3</v>
          </cell>
          <cell r="AC137">
            <v>1069.2</v>
          </cell>
          <cell r="AD137">
            <v>100</v>
          </cell>
          <cell r="AE137">
            <v>102.34754956977179</v>
          </cell>
          <cell r="AF137">
            <v>109.06285072951739</v>
          </cell>
          <cell r="AG137">
            <v>112.21473999251775</v>
          </cell>
          <cell r="AH137">
            <v>115.31051253273476</v>
          </cell>
          <cell r="AI137">
            <v>114.81481481481481</v>
          </cell>
          <cell r="AJ137">
            <v>115.50692106247664</v>
          </cell>
          <cell r="AK137">
            <v>117.08754208754213</v>
          </cell>
          <cell r="AL137">
            <v>117.36812570145908</v>
          </cell>
          <cell r="AM137">
            <v>119.65955854844749</v>
          </cell>
          <cell r="AN137">
            <v>119.51926674148902</v>
          </cell>
          <cell r="AO137">
            <v>123.26038159371498</v>
          </cell>
          <cell r="AP137">
            <v>122.8769173213618</v>
          </cell>
          <cell r="AQ137">
            <v>125.31799476243926</v>
          </cell>
          <cell r="AR137">
            <v>126.01945379723162</v>
          </cell>
          <cell r="AS137">
            <v>127.23531612420506</v>
          </cell>
          <cell r="AT137">
            <v>128.02095024317248</v>
          </cell>
          <cell r="AU137">
            <v>131.30377852600077</v>
          </cell>
          <cell r="AV137">
            <v>131.30377852600077</v>
          </cell>
          <cell r="AW137">
            <v>135.24130190796856</v>
          </cell>
          <cell r="AX137">
            <v>135.22259633370743</v>
          </cell>
          <cell r="AY137">
            <v>136.85933408155631</v>
          </cell>
          <cell r="AZ137">
            <v>137.42985409652078</v>
          </cell>
          <cell r="BA137">
            <v>140.17957351290687</v>
          </cell>
          <cell r="BB137">
            <v>141.95660306771421</v>
          </cell>
          <cell r="BC137">
            <v>144.64085297418634</v>
          </cell>
          <cell r="BD137">
            <v>147.5589225589226</v>
          </cell>
          <cell r="BE137">
            <v>150.72951739618409</v>
          </cell>
          <cell r="BF137">
            <v>154.52674897119348</v>
          </cell>
          <cell r="BG137">
            <v>155.25626636737755</v>
          </cell>
          <cell r="BH137">
            <v>161.07369996258893</v>
          </cell>
          <cell r="BI137">
            <v>162.5</v>
          </cell>
          <cell r="BJ137">
            <v>170.71642349420136</v>
          </cell>
        </row>
        <row r="138">
          <cell r="A138" t="str">
            <v>INDEC-CM - 37350-41</v>
          </cell>
          <cell r="B138">
            <v>37350</v>
          </cell>
          <cell r="C138" t="str">
            <v>-</v>
          </cell>
          <cell r="D138">
            <v>41</v>
          </cell>
          <cell r="E138" t="str">
            <v>Ladrillo cerámico para entrepisos</v>
          </cell>
          <cell r="H138">
            <v>680.7</v>
          </cell>
          <cell r="I138">
            <v>722.6</v>
          </cell>
          <cell r="J138">
            <v>755.7</v>
          </cell>
          <cell r="K138">
            <v>772.4</v>
          </cell>
          <cell r="L138">
            <v>785.7</v>
          </cell>
          <cell r="M138">
            <v>794.4</v>
          </cell>
          <cell r="N138">
            <v>808.5</v>
          </cell>
          <cell r="O138">
            <v>812.7</v>
          </cell>
          <cell r="P138">
            <v>827.3</v>
          </cell>
          <cell r="Q138">
            <v>844.5</v>
          </cell>
          <cell r="R138">
            <v>849.3</v>
          </cell>
          <cell r="S138">
            <v>853.4</v>
          </cell>
          <cell r="T138">
            <v>873.6</v>
          </cell>
          <cell r="U138">
            <v>889.2</v>
          </cell>
          <cell r="V138">
            <v>893.1</v>
          </cell>
          <cell r="W138">
            <v>893.1</v>
          </cell>
          <cell r="X138">
            <v>907.2</v>
          </cell>
          <cell r="Y138">
            <v>908.2</v>
          </cell>
          <cell r="Z138">
            <v>922.7</v>
          </cell>
          <cell r="AA138">
            <v>898.9</v>
          </cell>
          <cell r="AB138">
            <v>907</v>
          </cell>
          <cell r="AC138">
            <v>913.2</v>
          </cell>
          <cell r="AD138">
            <v>100</v>
          </cell>
          <cell r="AE138">
            <v>101.65352606219885</v>
          </cell>
          <cell r="AF138">
            <v>106.83311432325887</v>
          </cell>
          <cell r="AG138">
            <v>109.04511607533944</v>
          </cell>
          <cell r="AH138">
            <v>118.32019272886551</v>
          </cell>
          <cell r="AI138">
            <v>120.75120455540953</v>
          </cell>
          <cell r="AJ138">
            <v>120.81690757774854</v>
          </cell>
          <cell r="AK138">
            <v>122.57993867717911</v>
          </cell>
          <cell r="AL138">
            <v>124.4086727989487</v>
          </cell>
          <cell r="AM138">
            <v>125.27376259307923</v>
          </cell>
          <cell r="AN138">
            <v>125.26281208935606</v>
          </cell>
          <cell r="AO138">
            <v>125.40516863775728</v>
          </cell>
          <cell r="AP138">
            <v>125.84318878668412</v>
          </cell>
          <cell r="AQ138">
            <v>124.2553657468243</v>
          </cell>
          <cell r="AR138">
            <v>124.26631625054746</v>
          </cell>
          <cell r="AS138">
            <v>125.8869908015768</v>
          </cell>
          <cell r="AT138">
            <v>127.12439772229517</v>
          </cell>
          <cell r="AU138">
            <v>127.12439772229517</v>
          </cell>
          <cell r="AV138">
            <v>129.0516863775733</v>
          </cell>
          <cell r="AW138">
            <v>130.63950941743315</v>
          </cell>
          <cell r="AX138">
            <v>130.83661848445021</v>
          </cell>
          <cell r="AY138">
            <v>131.6469557599649</v>
          </cell>
          <cell r="AZ138">
            <v>131.6469557599649</v>
          </cell>
          <cell r="BA138">
            <v>134.87735435830041</v>
          </cell>
          <cell r="BB138">
            <v>137.02365308804198</v>
          </cell>
          <cell r="BC138">
            <v>137.77923784494081</v>
          </cell>
          <cell r="BD138">
            <v>137.77923784494081</v>
          </cell>
          <cell r="BE138">
            <v>140.29785370127021</v>
          </cell>
          <cell r="BF138">
            <v>142.65221200175205</v>
          </cell>
          <cell r="BG138">
            <v>144.94086727989483</v>
          </cell>
          <cell r="BH138">
            <v>148.11651335961452</v>
          </cell>
          <cell r="BI138">
            <v>152.30000000000001</v>
          </cell>
          <cell r="BJ138">
            <v>153.28515111695134</v>
          </cell>
        </row>
        <row r="139">
          <cell r="A139" t="str">
            <v>INDEC-CM - 37350-21</v>
          </cell>
          <cell r="B139">
            <v>37350</v>
          </cell>
          <cell r="C139" t="str">
            <v>-</v>
          </cell>
          <cell r="D139">
            <v>21</v>
          </cell>
          <cell r="E139" t="str">
            <v>Ladrillo común</v>
          </cell>
          <cell r="H139">
            <v>445.2</v>
          </cell>
          <cell r="I139">
            <v>478.5</v>
          </cell>
          <cell r="J139">
            <v>480.9</v>
          </cell>
          <cell r="K139">
            <v>482.5</v>
          </cell>
          <cell r="L139">
            <v>486</v>
          </cell>
          <cell r="M139">
            <v>492</v>
          </cell>
          <cell r="N139">
            <v>497</v>
          </cell>
          <cell r="O139">
            <v>497.3</v>
          </cell>
          <cell r="P139">
            <v>502.8</v>
          </cell>
          <cell r="Q139">
            <v>503.1</v>
          </cell>
          <cell r="R139">
            <v>504.9</v>
          </cell>
          <cell r="S139">
            <v>519.4</v>
          </cell>
          <cell r="T139">
            <v>512.20000000000005</v>
          </cell>
          <cell r="U139">
            <v>538.5</v>
          </cell>
          <cell r="V139">
            <v>539.4</v>
          </cell>
          <cell r="W139">
            <v>548.5</v>
          </cell>
          <cell r="X139">
            <v>557.1</v>
          </cell>
          <cell r="Y139">
            <v>564.70000000000005</v>
          </cell>
          <cell r="Z139">
            <v>565.4</v>
          </cell>
          <cell r="AA139">
            <v>589.70000000000005</v>
          </cell>
          <cell r="AB139">
            <v>606</v>
          </cell>
          <cell r="AC139">
            <v>609.20000000000005</v>
          </cell>
          <cell r="AD139">
            <v>100</v>
          </cell>
          <cell r="AE139">
            <v>100.4924491135916</v>
          </cell>
          <cell r="AF139">
            <v>106.04070912672357</v>
          </cell>
          <cell r="AG139">
            <v>112.17990807616545</v>
          </cell>
          <cell r="AH139">
            <v>119.09061063690083</v>
          </cell>
          <cell r="AI139">
            <v>119.64871963230465</v>
          </cell>
          <cell r="AJ139">
            <v>119.40249507550885</v>
          </cell>
          <cell r="AK139">
            <v>121.45436638214049</v>
          </cell>
          <cell r="AL139">
            <v>121.1753118844386</v>
          </cell>
          <cell r="AM139">
            <v>124.72094550229806</v>
          </cell>
          <cell r="AN139">
            <v>127.7577150361129</v>
          </cell>
          <cell r="AO139">
            <v>130.20354563361784</v>
          </cell>
          <cell r="AP139">
            <v>135.73539067629676</v>
          </cell>
          <cell r="AQ139">
            <v>138.64084044648718</v>
          </cell>
          <cell r="AR139">
            <v>140.41365725541692</v>
          </cell>
          <cell r="AS139">
            <v>141.34931057124098</v>
          </cell>
          <cell r="AT139">
            <v>143.53250164149705</v>
          </cell>
          <cell r="AU139">
            <v>145.27248850952071</v>
          </cell>
          <cell r="AV139">
            <v>145.27248850952071</v>
          </cell>
          <cell r="AW139">
            <v>149.26132632961261</v>
          </cell>
          <cell r="AX139">
            <v>149.83585029546947</v>
          </cell>
          <cell r="AY139">
            <v>155.66316480630337</v>
          </cell>
          <cell r="AZ139">
            <v>156.94353250164153</v>
          </cell>
          <cell r="BA139">
            <v>157.37032173342089</v>
          </cell>
          <cell r="BB139">
            <v>161.75311884438608</v>
          </cell>
          <cell r="BC139">
            <v>164.11687458962572</v>
          </cell>
          <cell r="BD139">
            <v>164.19894944189099</v>
          </cell>
          <cell r="BE139">
            <v>164.74064346684176</v>
          </cell>
          <cell r="BF139">
            <v>166.69402495075508</v>
          </cell>
          <cell r="BG139">
            <v>170.14116874589624</v>
          </cell>
          <cell r="BH139">
            <v>171.42153644123439</v>
          </cell>
          <cell r="BI139">
            <v>182.9</v>
          </cell>
          <cell r="BJ139">
            <v>187.36047275114908</v>
          </cell>
        </row>
        <row r="140">
          <cell r="A140" t="str">
            <v>INDEC-CM - 37350-31</v>
          </cell>
          <cell r="B140">
            <v>37350</v>
          </cell>
          <cell r="C140" t="str">
            <v>-</v>
          </cell>
          <cell r="D140">
            <v>31</v>
          </cell>
          <cell r="E140" t="str">
            <v>Ladrillo de media máquina</v>
          </cell>
          <cell r="H140">
            <v>354.8</v>
          </cell>
          <cell r="I140">
            <v>383.5</v>
          </cell>
          <cell r="J140">
            <v>389.8</v>
          </cell>
          <cell r="K140">
            <v>417.8</v>
          </cell>
          <cell r="L140">
            <v>421.9</v>
          </cell>
          <cell r="M140">
            <v>409</v>
          </cell>
          <cell r="N140">
            <v>418</v>
          </cell>
          <cell r="O140">
            <v>434.4</v>
          </cell>
          <cell r="P140">
            <v>461.2</v>
          </cell>
          <cell r="Q140">
            <v>473.3</v>
          </cell>
          <cell r="R140">
            <v>478.5</v>
          </cell>
          <cell r="S140">
            <v>484.2</v>
          </cell>
          <cell r="T140">
            <v>484.2</v>
          </cell>
          <cell r="U140">
            <v>489.5</v>
          </cell>
          <cell r="V140">
            <v>489.5</v>
          </cell>
          <cell r="W140">
            <v>489.5</v>
          </cell>
          <cell r="X140">
            <v>511.4</v>
          </cell>
          <cell r="Y140">
            <v>513</v>
          </cell>
          <cell r="Z140">
            <v>518.1</v>
          </cell>
          <cell r="AA140">
            <v>518.1</v>
          </cell>
          <cell r="AB140">
            <v>521.29999999999995</v>
          </cell>
          <cell r="AC140">
            <v>521.29999999999995</v>
          </cell>
          <cell r="AD140">
            <v>100</v>
          </cell>
          <cell r="AE140">
            <v>101.51544216382123</v>
          </cell>
          <cell r="AF140">
            <v>103.45290619604833</v>
          </cell>
          <cell r="AG140">
            <v>107.05927488969883</v>
          </cell>
          <cell r="AH140">
            <v>107.05927488969883</v>
          </cell>
          <cell r="AI140">
            <v>107.05927488969883</v>
          </cell>
          <cell r="AJ140">
            <v>105.92748896988299</v>
          </cell>
          <cell r="AK140">
            <v>108.19106080951468</v>
          </cell>
          <cell r="AL140">
            <v>117.51390753884519</v>
          </cell>
          <cell r="AM140">
            <v>117.51390753884519</v>
          </cell>
          <cell r="AN140">
            <v>122.48225589871475</v>
          </cell>
          <cell r="AO140">
            <v>124.38135430654134</v>
          </cell>
          <cell r="AP140">
            <v>124.38135430654134</v>
          </cell>
          <cell r="AQ140">
            <v>124.99520429694994</v>
          </cell>
          <cell r="AR140">
            <v>125.53232303855744</v>
          </cell>
          <cell r="AS140">
            <v>127.00939957797812</v>
          </cell>
          <cell r="AT140">
            <v>132.01611356224822</v>
          </cell>
          <cell r="AU140">
            <v>134.29886821408019</v>
          </cell>
          <cell r="AV140">
            <v>139.82351812775752</v>
          </cell>
          <cell r="AW140">
            <v>139.82351812775752</v>
          </cell>
          <cell r="AX140">
            <v>140.571647803568</v>
          </cell>
          <cell r="AY140">
            <v>146.00038365624403</v>
          </cell>
          <cell r="AZ140">
            <v>146.38403990024941</v>
          </cell>
          <cell r="BA140">
            <v>146.4415883368502</v>
          </cell>
          <cell r="BB140">
            <v>150.20141952810283</v>
          </cell>
          <cell r="BC140">
            <v>152.02378668712834</v>
          </cell>
          <cell r="BD140">
            <v>158.79531939382312</v>
          </cell>
          <cell r="BE140">
            <v>159.428352196432</v>
          </cell>
          <cell r="BF140">
            <v>164.89545367350854</v>
          </cell>
          <cell r="BG140">
            <v>162.09476309226935</v>
          </cell>
          <cell r="BH140">
            <v>177.09572223287938</v>
          </cell>
          <cell r="BI140">
            <v>179.5</v>
          </cell>
          <cell r="BJ140">
            <v>188.89315173604456</v>
          </cell>
        </row>
        <row r="141">
          <cell r="A141" t="str">
            <v>INDEC-CM - 37210-32</v>
          </cell>
          <cell r="B141">
            <v>37210</v>
          </cell>
          <cell r="C141" t="str">
            <v>-</v>
          </cell>
          <cell r="D141">
            <v>32</v>
          </cell>
          <cell r="E141" t="str">
            <v>Lavatorio con columna de calidad media</v>
          </cell>
          <cell r="H141">
            <v>826.7</v>
          </cell>
          <cell r="I141">
            <v>930.8</v>
          </cell>
          <cell r="J141">
            <v>971.4</v>
          </cell>
          <cell r="K141">
            <v>979.6</v>
          </cell>
          <cell r="L141">
            <v>1043.8</v>
          </cell>
          <cell r="M141">
            <v>1083.5</v>
          </cell>
          <cell r="N141">
            <v>1087.3</v>
          </cell>
          <cell r="O141">
            <v>1110.5</v>
          </cell>
          <cell r="P141">
            <v>1155.7</v>
          </cell>
          <cell r="Q141">
            <v>1150.5</v>
          </cell>
          <cell r="R141">
            <v>1185.2</v>
          </cell>
          <cell r="S141">
            <v>1202.8</v>
          </cell>
          <cell r="T141">
            <v>1233.2</v>
          </cell>
          <cell r="U141">
            <v>1276.8</v>
          </cell>
          <cell r="V141">
            <v>1289.8</v>
          </cell>
          <cell r="W141">
            <v>1303.8</v>
          </cell>
          <cell r="X141">
            <v>1359.1</v>
          </cell>
          <cell r="Y141">
            <v>1392.6</v>
          </cell>
          <cell r="Z141">
            <v>1400.4</v>
          </cell>
          <cell r="AA141">
            <v>1411.3</v>
          </cell>
          <cell r="AB141">
            <v>1435.3</v>
          </cell>
          <cell r="AC141">
            <v>1448.8</v>
          </cell>
          <cell r="AD141">
            <v>100</v>
          </cell>
          <cell r="AE141">
            <v>104.07233572611817</v>
          </cell>
          <cell r="AF141">
            <v>106.99199337382662</v>
          </cell>
          <cell r="AG141">
            <v>109.7736057426836</v>
          </cell>
          <cell r="AH141">
            <v>118.38072887907232</v>
          </cell>
          <cell r="AI141">
            <v>118.38072887907232</v>
          </cell>
          <cell r="AJ141">
            <v>118.85698509110988</v>
          </cell>
          <cell r="AK141">
            <v>122.83959138597461</v>
          </cell>
          <cell r="AL141">
            <v>124.65488680287136</v>
          </cell>
          <cell r="AM141">
            <v>124.65488680287136</v>
          </cell>
          <cell r="AN141">
            <v>127.0637769188294</v>
          </cell>
          <cell r="AO141">
            <v>129.14135836554391</v>
          </cell>
          <cell r="AP141">
            <v>130.42517945886252</v>
          </cell>
          <cell r="AQ141">
            <v>132.31639977912758</v>
          </cell>
          <cell r="AR141">
            <v>132.68912203202652</v>
          </cell>
          <cell r="AS141">
            <v>132.41993373826617</v>
          </cell>
          <cell r="AT141">
            <v>133.31722805080065</v>
          </cell>
          <cell r="AU141">
            <v>135.47073440088349</v>
          </cell>
          <cell r="AV141">
            <v>138.82523467697405</v>
          </cell>
          <cell r="AW141">
            <v>142.56626173384871</v>
          </cell>
          <cell r="AX141">
            <v>142.56626173384871</v>
          </cell>
          <cell r="AY141">
            <v>143.87078961899502</v>
          </cell>
          <cell r="AZ141">
            <v>146.87327443401435</v>
          </cell>
          <cell r="BA141">
            <v>149.81363887355053</v>
          </cell>
          <cell r="BB141">
            <v>149.84124792932082</v>
          </cell>
          <cell r="BC141">
            <v>158.07564881281058</v>
          </cell>
          <cell r="BD141">
            <v>158.95223633351739</v>
          </cell>
          <cell r="BE141">
            <v>162.05825510767531</v>
          </cell>
          <cell r="BF141">
            <v>165.47487575924904</v>
          </cell>
          <cell r="BG141">
            <v>171.18995030369962</v>
          </cell>
          <cell r="BH141">
            <v>170.40999447818888</v>
          </cell>
          <cell r="BI141">
            <v>176.1</v>
          </cell>
          <cell r="BJ141">
            <v>186.36112644947545</v>
          </cell>
        </row>
        <row r="142">
          <cell r="A142" t="str">
            <v>INDEC-CM - 37210-31</v>
          </cell>
          <cell r="B142">
            <v>37210</v>
          </cell>
          <cell r="C142" t="str">
            <v>-</v>
          </cell>
          <cell r="D142">
            <v>31</v>
          </cell>
          <cell r="E142" t="str">
            <v>Lavatorio con columna de calidad superior</v>
          </cell>
          <cell r="H142">
            <v>735.7</v>
          </cell>
          <cell r="I142">
            <v>810.5</v>
          </cell>
          <cell r="J142">
            <v>840.4</v>
          </cell>
          <cell r="K142">
            <v>849.1</v>
          </cell>
          <cell r="L142">
            <v>849.1</v>
          </cell>
          <cell r="M142">
            <v>901.6</v>
          </cell>
          <cell r="N142">
            <v>929.3</v>
          </cell>
          <cell r="O142">
            <v>934.7</v>
          </cell>
          <cell r="P142">
            <v>964.2</v>
          </cell>
          <cell r="Q142">
            <v>942</v>
          </cell>
          <cell r="R142">
            <v>992.6</v>
          </cell>
          <cell r="S142">
            <v>1012</v>
          </cell>
          <cell r="T142">
            <v>998.5</v>
          </cell>
          <cell r="U142">
            <v>1003.7</v>
          </cell>
          <cell r="V142">
            <v>1009.7</v>
          </cell>
          <cell r="W142">
            <v>1032.5999999999999</v>
          </cell>
          <cell r="X142">
            <v>1060.5999999999999</v>
          </cell>
          <cell r="Y142">
            <v>1089.5</v>
          </cell>
          <cell r="Z142">
            <v>1100.3</v>
          </cell>
          <cell r="AA142">
            <v>1115.7</v>
          </cell>
          <cell r="AB142">
            <v>1199.0999999999999</v>
          </cell>
          <cell r="AC142">
            <v>1151.5999999999999</v>
          </cell>
          <cell r="AD142">
            <v>100</v>
          </cell>
          <cell r="AE142">
            <v>103.90760680791941</v>
          </cell>
          <cell r="AF142">
            <v>107.25078152136157</v>
          </cell>
          <cell r="AG142">
            <v>111.27127474817648</v>
          </cell>
          <cell r="AH142">
            <v>112.93852031955542</v>
          </cell>
          <cell r="AI142">
            <v>112.73011462313306</v>
          </cell>
          <cell r="AJ142">
            <v>114.51024661340746</v>
          </cell>
          <cell r="AK142">
            <v>125.06946856547414</v>
          </cell>
          <cell r="AL142">
            <v>125.06946856547414</v>
          </cell>
          <cell r="AM142">
            <v>126.63251128864191</v>
          </cell>
          <cell r="AN142">
            <v>126.5630427231678</v>
          </cell>
          <cell r="AO142">
            <v>127.18825981243491</v>
          </cell>
          <cell r="AP142">
            <v>133.78777353247659</v>
          </cell>
          <cell r="AQ142">
            <v>134.55192775269194</v>
          </cell>
          <cell r="AR142">
            <v>134.55192775269194</v>
          </cell>
          <cell r="AS142">
            <v>136.33205974296635</v>
          </cell>
          <cell r="AT142">
            <v>137.79089961792295</v>
          </cell>
          <cell r="AU142">
            <v>137.01806182702333</v>
          </cell>
          <cell r="AV142">
            <v>137.18304967002436</v>
          </cell>
          <cell r="AW142">
            <v>140.26571726293858</v>
          </cell>
          <cell r="AX142">
            <v>140.26571726293858</v>
          </cell>
          <cell r="AY142">
            <v>141.5161514414728</v>
          </cell>
          <cell r="AZ142">
            <v>145.1024661340744</v>
          </cell>
          <cell r="BA142">
            <v>149.81764501563049</v>
          </cell>
          <cell r="BB142">
            <v>149.81764501563049</v>
          </cell>
          <cell r="BC142">
            <v>155.86141021187922</v>
          </cell>
          <cell r="BD142">
            <v>158.4751649878431</v>
          </cell>
          <cell r="BE142">
            <v>155.25356026398066</v>
          </cell>
          <cell r="BF142">
            <v>157.21604723862461</v>
          </cell>
          <cell r="BG142">
            <v>159.04828065300458</v>
          </cell>
          <cell r="BH142">
            <v>162.40013893713103</v>
          </cell>
          <cell r="BI142">
            <v>168.8</v>
          </cell>
          <cell r="BJ142">
            <v>176.88433483848564</v>
          </cell>
        </row>
        <row r="143">
          <cell r="A143" t="str">
            <v>INDEC-CM - 37210-33</v>
          </cell>
          <cell r="B143">
            <v>37210</v>
          </cell>
          <cell r="C143" t="str">
            <v>-</v>
          </cell>
          <cell r="D143">
            <v>33</v>
          </cell>
          <cell r="E143" t="str">
            <v>Lavatorio sin columna de calidad inferior</v>
          </cell>
          <cell r="H143">
            <v>1170</v>
          </cell>
          <cell r="I143">
            <v>1289</v>
          </cell>
          <cell r="J143">
            <v>1350.5</v>
          </cell>
          <cell r="K143">
            <v>1382.1</v>
          </cell>
          <cell r="L143">
            <v>1429.4</v>
          </cell>
          <cell r="M143">
            <v>1480.2</v>
          </cell>
          <cell r="N143">
            <v>1529.4</v>
          </cell>
          <cell r="O143">
            <v>1578.5</v>
          </cell>
          <cell r="P143">
            <v>1669</v>
          </cell>
          <cell r="Q143">
            <v>1682.2</v>
          </cell>
          <cell r="R143">
            <v>1746.4</v>
          </cell>
          <cell r="S143">
            <v>1814</v>
          </cell>
          <cell r="T143">
            <v>1870.3</v>
          </cell>
          <cell r="U143">
            <v>1967.7</v>
          </cell>
          <cell r="V143">
            <v>1936.5</v>
          </cell>
          <cell r="W143">
            <v>2014.9</v>
          </cell>
          <cell r="X143">
            <v>2054.4</v>
          </cell>
          <cell r="Y143">
            <v>2104.3000000000002</v>
          </cell>
          <cell r="Z143">
            <v>2129.1999999999998</v>
          </cell>
          <cell r="AA143">
            <v>2193.1999999999998</v>
          </cell>
          <cell r="AB143">
            <v>2224</v>
          </cell>
          <cell r="AC143">
            <v>2295.9</v>
          </cell>
          <cell r="AD143">
            <v>100</v>
          </cell>
          <cell r="AE143">
            <v>102.39993031055359</v>
          </cell>
          <cell r="AF143">
            <v>111.12853347271222</v>
          </cell>
          <cell r="AG143">
            <v>119.33011019643712</v>
          </cell>
          <cell r="AH143">
            <v>120.31447362690012</v>
          </cell>
          <cell r="AI143">
            <v>120.91554510213858</v>
          </cell>
          <cell r="AJ143">
            <v>120.41029661570624</v>
          </cell>
          <cell r="AK143">
            <v>125.28855786401846</v>
          </cell>
          <cell r="AL143">
            <v>128.34182673461387</v>
          </cell>
          <cell r="AM143">
            <v>125.64136068644105</v>
          </cell>
          <cell r="AN143">
            <v>125.63700509604077</v>
          </cell>
          <cell r="AO143">
            <v>126.20758743847726</v>
          </cell>
          <cell r="AP143">
            <v>126.05078618406723</v>
          </cell>
          <cell r="AQ143">
            <v>129.82272747070863</v>
          </cell>
          <cell r="AR143">
            <v>130.90726948037806</v>
          </cell>
          <cell r="AS143">
            <v>132.64515005008931</v>
          </cell>
          <cell r="AT143">
            <v>130.11019643712706</v>
          </cell>
          <cell r="AU143">
            <v>132.63208327888847</v>
          </cell>
          <cell r="AV143">
            <v>132.61466091728735</v>
          </cell>
          <cell r="AW143">
            <v>138.04172655603472</v>
          </cell>
          <cell r="AX143">
            <v>139.5226272921295</v>
          </cell>
          <cell r="AY143">
            <v>140.47214599939025</v>
          </cell>
          <cell r="AZ143">
            <v>145.0977830044863</v>
          </cell>
          <cell r="BA143">
            <v>144.81902521886846</v>
          </cell>
          <cell r="BB143">
            <v>145.78161069733005</v>
          </cell>
          <cell r="BC143">
            <v>152.1886841761401</v>
          </cell>
          <cell r="BD143">
            <v>154.51021385948869</v>
          </cell>
          <cell r="BE143">
            <v>155.68622326756397</v>
          </cell>
          <cell r="BF143">
            <v>163.6569537000741</v>
          </cell>
          <cell r="BG143">
            <v>164.91136373535437</v>
          </cell>
          <cell r="BH143">
            <v>164.5803388649332</v>
          </cell>
          <cell r="BI143">
            <v>173.2</v>
          </cell>
          <cell r="BJ143">
            <v>178.78827475064253</v>
          </cell>
        </row>
        <row r="144">
          <cell r="A144" t="str">
            <v>INDEC-CM - 31210-41</v>
          </cell>
          <cell r="B144">
            <v>31210</v>
          </cell>
          <cell r="C144" t="str">
            <v>-</v>
          </cell>
          <cell r="D144">
            <v>41</v>
          </cell>
          <cell r="E144" t="str">
            <v>Listón yesero</v>
          </cell>
          <cell r="H144">
            <v>825.8</v>
          </cell>
          <cell r="I144">
            <v>903.7</v>
          </cell>
          <cell r="J144">
            <v>935.3</v>
          </cell>
          <cell r="K144">
            <v>983.7</v>
          </cell>
          <cell r="L144">
            <v>987.9</v>
          </cell>
          <cell r="M144">
            <v>987.2</v>
          </cell>
          <cell r="N144">
            <v>1013.1</v>
          </cell>
          <cell r="O144">
            <v>1065.0999999999999</v>
          </cell>
          <cell r="P144">
            <v>1060.8</v>
          </cell>
          <cell r="Q144">
            <v>1069.3</v>
          </cell>
          <cell r="R144">
            <v>1112.8</v>
          </cell>
          <cell r="S144">
            <v>1133.0999999999999</v>
          </cell>
          <cell r="T144">
            <v>1164.7</v>
          </cell>
          <cell r="U144">
            <v>1207.5</v>
          </cell>
          <cell r="V144">
            <v>1207.5</v>
          </cell>
          <cell r="W144">
            <v>1262.2</v>
          </cell>
          <cell r="X144">
            <v>1240.5</v>
          </cell>
          <cell r="Y144">
            <v>1276.2</v>
          </cell>
          <cell r="Z144">
            <v>1307.8</v>
          </cell>
          <cell r="AA144">
            <v>1275.5</v>
          </cell>
          <cell r="AB144">
            <v>1338.7</v>
          </cell>
          <cell r="AC144">
            <v>1353.4</v>
          </cell>
          <cell r="AD144">
            <v>100</v>
          </cell>
          <cell r="AE144">
            <v>100.41377272055563</v>
          </cell>
          <cell r="AF144">
            <v>101.45559332052608</v>
          </cell>
          <cell r="AG144">
            <v>106.84202748633072</v>
          </cell>
          <cell r="AH144">
            <v>116.94990394561843</v>
          </cell>
          <cell r="AI144">
            <v>134.63129895079058</v>
          </cell>
          <cell r="AJ144">
            <v>136.38983301315204</v>
          </cell>
          <cell r="AK144">
            <v>138.15575587409484</v>
          </cell>
          <cell r="AL144">
            <v>144.32540268952263</v>
          </cell>
          <cell r="AM144">
            <v>148.67740505393817</v>
          </cell>
          <cell r="AN144">
            <v>153.51706812472284</v>
          </cell>
          <cell r="AO144">
            <v>156.70902911186636</v>
          </cell>
          <cell r="AP144">
            <v>156.70902911186636</v>
          </cell>
          <cell r="AQ144">
            <v>160.80242352593464</v>
          </cell>
          <cell r="AR144">
            <v>160.80242352593464</v>
          </cell>
          <cell r="AS144">
            <v>160.80242352593464</v>
          </cell>
          <cell r="AT144">
            <v>162.01418649327613</v>
          </cell>
          <cell r="AU144">
            <v>162.25062804787936</v>
          </cell>
          <cell r="AV144">
            <v>165.09531550169936</v>
          </cell>
          <cell r="AW144">
            <v>167.66661740800936</v>
          </cell>
          <cell r="AX144">
            <v>167.97694694842613</v>
          </cell>
          <cell r="AY144">
            <v>168.15427811437854</v>
          </cell>
          <cell r="AZ144">
            <v>168.15427811437854</v>
          </cell>
          <cell r="BA144">
            <v>168.15427811437854</v>
          </cell>
          <cell r="BB144">
            <v>169.89803457957731</v>
          </cell>
          <cell r="BC144">
            <v>170.57041525048021</v>
          </cell>
          <cell r="BD144">
            <v>170.74774641643262</v>
          </cell>
          <cell r="BE144">
            <v>172.49889168021272</v>
          </cell>
          <cell r="BF144">
            <v>184.74213092951078</v>
          </cell>
          <cell r="BG144">
            <v>193.35747007536565</v>
          </cell>
          <cell r="BH144">
            <v>197.73163883552525</v>
          </cell>
          <cell r="BI144">
            <v>197.7</v>
          </cell>
          <cell r="BJ144">
            <v>200.22166395744043</v>
          </cell>
        </row>
        <row r="145">
          <cell r="A145" t="str">
            <v>INDEC-CM - 43240-21</v>
          </cell>
          <cell r="B145">
            <v>43240</v>
          </cell>
          <cell r="C145" t="str">
            <v>-</v>
          </cell>
          <cell r="D145">
            <v>21</v>
          </cell>
          <cell r="E145" t="str">
            <v>Llave candado para gas</v>
          </cell>
          <cell r="H145">
            <v>1636.1</v>
          </cell>
          <cell r="I145">
            <v>1834.2</v>
          </cell>
          <cell r="J145">
            <v>1915.1</v>
          </cell>
          <cell r="K145">
            <v>2048.6</v>
          </cell>
          <cell r="L145">
            <v>2084</v>
          </cell>
          <cell r="M145">
            <v>2083.9</v>
          </cell>
          <cell r="N145">
            <v>2138.8000000000002</v>
          </cell>
          <cell r="O145">
            <v>2162</v>
          </cell>
          <cell r="P145">
            <v>2198.4</v>
          </cell>
          <cell r="Q145">
            <v>2196.1</v>
          </cell>
          <cell r="R145">
            <v>2213.6999999999998</v>
          </cell>
          <cell r="S145">
            <v>2214</v>
          </cell>
          <cell r="T145">
            <v>2214</v>
          </cell>
          <cell r="U145">
            <v>2221.6999999999998</v>
          </cell>
          <cell r="V145">
            <v>2240.1999999999998</v>
          </cell>
          <cell r="W145">
            <v>2292.4</v>
          </cell>
          <cell r="X145">
            <v>2294.8000000000002</v>
          </cell>
          <cell r="Y145">
            <v>2339.8000000000002</v>
          </cell>
          <cell r="Z145">
            <v>2385.1999999999998</v>
          </cell>
          <cell r="AA145">
            <v>2436.9</v>
          </cell>
          <cell r="AB145">
            <v>2435.4</v>
          </cell>
          <cell r="AC145">
            <v>2434.9</v>
          </cell>
          <cell r="AD145">
            <v>100</v>
          </cell>
          <cell r="AE145">
            <v>100.43944309827918</v>
          </cell>
          <cell r="AF145">
            <v>105.36366996591237</v>
          </cell>
          <cell r="AG145">
            <v>113.01901515462647</v>
          </cell>
          <cell r="AH145">
            <v>114.5180500225882</v>
          </cell>
          <cell r="AI145">
            <v>115.92673210398783</v>
          </cell>
          <cell r="AJ145">
            <v>116.48116965789148</v>
          </cell>
          <cell r="AK145">
            <v>121.35200624255619</v>
          </cell>
          <cell r="AL145">
            <v>122.15696743192741</v>
          </cell>
          <cell r="AM145">
            <v>124.61292044847839</v>
          </cell>
          <cell r="AN145">
            <v>125.61090804550497</v>
          </cell>
          <cell r="AO145">
            <v>126.16123865456491</v>
          </cell>
          <cell r="AP145">
            <v>126.83067066409301</v>
          </cell>
          <cell r="AQ145">
            <v>130.02176680767181</v>
          </cell>
          <cell r="AR145">
            <v>130.90886689391766</v>
          </cell>
          <cell r="AS145">
            <v>130.07515709064032</v>
          </cell>
          <cell r="AT145">
            <v>132.93769764672066</v>
          </cell>
          <cell r="AU145">
            <v>136.74483551685904</v>
          </cell>
          <cell r="AV145">
            <v>138.38761345435134</v>
          </cell>
          <cell r="AW145">
            <v>140.68750256684055</v>
          </cell>
          <cell r="AX145">
            <v>144.02644872479365</v>
          </cell>
          <cell r="AY145">
            <v>145.06550577025752</v>
          </cell>
          <cell r="AZ145">
            <v>145.64869193806729</v>
          </cell>
          <cell r="BA145">
            <v>151.26699248429094</v>
          </cell>
          <cell r="BB145">
            <v>152.62228428272209</v>
          </cell>
          <cell r="BC145">
            <v>160.71296562487166</v>
          </cell>
          <cell r="BD145">
            <v>158.37200706394512</v>
          </cell>
          <cell r="BE145">
            <v>164.28190069407367</v>
          </cell>
          <cell r="BF145">
            <v>167.31282598874699</v>
          </cell>
          <cell r="BG145">
            <v>170.40946240091998</v>
          </cell>
          <cell r="BH145">
            <v>173.28432379153151</v>
          </cell>
          <cell r="BI145">
            <v>192.9</v>
          </cell>
          <cell r="BJ145">
            <v>210.19343710213974</v>
          </cell>
        </row>
        <row r="146">
          <cell r="A146" t="str">
            <v>INDEC-CM - 43240-32</v>
          </cell>
          <cell r="B146">
            <v>43240</v>
          </cell>
          <cell r="C146" t="str">
            <v>-</v>
          </cell>
          <cell r="D146">
            <v>32</v>
          </cell>
          <cell r="E146" t="str">
            <v>Llave de paso para agua</v>
          </cell>
          <cell r="H146">
            <v>1296.8</v>
          </cell>
          <cell r="I146">
            <v>1395</v>
          </cell>
          <cell r="J146">
            <v>1420.7</v>
          </cell>
          <cell r="K146">
            <v>1479.9</v>
          </cell>
          <cell r="L146">
            <v>1478.8</v>
          </cell>
          <cell r="M146">
            <v>1478.7</v>
          </cell>
          <cell r="N146">
            <v>1478.7</v>
          </cell>
          <cell r="O146">
            <v>1563.2</v>
          </cell>
          <cell r="P146">
            <v>1588.9</v>
          </cell>
          <cell r="Q146">
            <v>1693.7</v>
          </cell>
          <cell r="R146">
            <v>1694.9</v>
          </cell>
          <cell r="S146">
            <v>1729</v>
          </cell>
          <cell r="T146">
            <v>1729</v>
          </cell>
          <cell r="U146">
            <v>1729</v>
          </cell>
          <cell r="V146">
            <v>1743.8</v>
          </cell>
          <cell r="W146">
            <v>1743.8</v>
          </cell>
          <cell r="X146">
            <v>1788.2</v>
          </cell>
          <cell r="Y146">
            <v>1779.2</v>
          </cell>
          <cell r="Z146">
            <v>1881.4</v>
          </cell>
          <cell r="AA146">
            <v>1934</v>
          </cell>
          <cell r="AB146">
            <v>1934</v>
          </cell>
          <cell r="AC146">
            <v>1934</v>
          </cell>
          <cell r="AD146">
            <v>100</v>
          </cell>
          <cell r="AE146">
            <v>109.71561530506722</v>
          </cell>
          <cell r="AF146">
            <v>110.81178903826266</v>
          </cell>
          <cell r="AG146">
            <v>113.49534643226472</v>
          </cell>
          <cell r="AH146">
            <v>123.37125129265769</v>
          </cell>
          <cell r="AI146">
            <v>124.76215098241984</v>
          </cell>
          <cell r="AJ146">
            <v>130.05687693898656</v>
          </cell>
          <cell r="AK146">
            <v>141.2306101344364</v>
          </cell>
          <cell r="AL146">
            <v>141.2306101344364</v>
          </cell>
          <cell r="AM146">
            <v>141.2306101344364</v>
          </cell>
          <cell r="AN146">
            <v>141.2306101344364</v>
          </cell>
          <cell r="AO146">
            <v>149.02275077559463</v>
          </cell>
          <cell r="AP146">
            <v>149.02275077559463</v>
          </cell>
          <cell r="AQ146">
            <v>149.02275077559463</v>
          </cell>
          <cell r="AR146">
            <v>149.88107549120991</v>
          </cell>
          <cell r="AS146">
            <v>161.57704239917271</v>
          </cell>
          <cell r="AT146">
            <v>164.22440537745607</v>
          </cell>
          <cell r="AU146">
            <v>168.25232678386766</v>
          </cell>
          <cell r="AV146">
            <v>170.4033092037229</v>
          </cell>
          <cell r="AW146">
            <v>174.18304033092039</v>
          </cell>
          <cell r="AX146">
            <v>174.18304033092039</v>
          </cell>
          <cell r="AY146">
            <v>174.73112719751813</v>
          </cell>
          <cell r="AZ146">
            <v>180.68769389865565</v>
          </cell>
          <cell r="BA146">
            <v>196.1789038262668</v>
          </cell>
          <cell r="BB146">
            <v>197.89555325749743</v>
          </cell>
          <cell r="BC146">
            <v>206.54084798345397</v>
          </cell>
          <cell r="BD146">
            <v>211.11168562564634</v>
          </cell>
          <cell r="BE146">
            <v>217.12512926577043</v>
          </cell>
          <cell r="BF146">
            <v>228.30920372285419</v>
          </cell>
          <cell r="BG146">
            <v>229.40537745604962</v>
          </cell>
          <cell r="BH146">
            <v>233.05067218200617</v>
          </cell>
          <cell r="BI146">
            <v>252.7</v>
          </cell>
          <cell r="BJ146">
            <v>277.25439503619441</v>
          </cell>
        </row>
        <row r="147">
          <cell r="A147" t="str">
            <v>INDEC-CM - 43240-31</v>
          </cell>
          <cell r="B147">
            <v>43240</v>
          </cell>
          <cell r="C147" t="str">
            <v>-</v>
          </cell>
          <cell r="D147">
            <v>31</v>
          </cell>
          <cell r="E147" t="str">
            <v>Llave de paso para gas</v>
          </cell>
          <cell r="H147">
            <v>1919.8</v>
          </cell>
          <cell r="I147">
            <v>2109.1</v>
          </cell>
          <cell r="J147">
            <v>2278.8000000000002</v>
          </cell>
          <cell r="K147">
            <v>2330.6</v>
          </cell>
          <cell r="L147">
            <v>2372.4</v>
          </cell>
          <cell r="M147">
            <v>2455.8000000000002</v>
          </cell>
          <cell r="N147">
            <v>2455.8000000000002</v>
          </cell>
          <cell r="O147">
            <v>2488.4</v>
          </cell>
          <cell r="P147">
            <v>2525.9</v>
          </cell>
          <cell r="Q147">
            <v>2538</v>
          </cell>
          <cell r="R147">
            <v>2578.9</v>
          </cell>
          <cell r="S147">
            <v>2617.1</v>
          </cell>
          <cell r="T147">
            <v>2656.5</v>
          </cell>
          <cell r="U147">
            <v>2656.8</v>
          </cell>
          <cell r="V147">
            <v>2656.8</v>
          </cell>
          <cell r="W147">
            <v>2704</v>
          </cell>
          <cell r="X147">
            <v>2742.8</v>
          </cell>
          <cell r="Y147">
            <v>2779.1</v>
          </cell>
          <cell r="Z147">
            <v>2823.9</v>
          </cell>
          <cell r="AA147">
            <v>2823.9</v>
          </cell>
          <cell r="AB147">
            <v>2906.8</v>
          </cell>
          <cell r="AC147">
            <v>2972.6</v>
          </cell>
          <cell r="AD147">
            <v>100</v>
          </cell>
          <cell r="AE147">
            <v>101.311982776021</v>
          </cell>
          <cell r="AF147">
            <v>108.81046894974098</v>
          </cell>
          <cell r="AG147">
            <v>115.32328601224518</v>
          </cell>
          <cell r="AH147">
            <v>121.16665545313867</v>
          </cell>
          <cell r="AI147">
            <v>120.17089416672273</v>
          </cell>
          <cell r="AJ147">
            <v>124.4802529771917</v>
          </cell>
          <cell r="AK147">
            <v>124.4802529771917</v>
          </cell>
          <cell r="AL147">
            <v>124.4802529771917</v>
          </cell>
          <cell r="AM147">
            <v>124.49707326919196</v>
          </cell>
          <cell r="AN147">
            <v>126.42804279082284</v>
          </cell>
          <cell r="AO147">
            <v>126.98311242683172</v>
          </cell>
          <cell r="AP147">
            <v>130.20924443248333</v>
          </cell>
          <cell r="AQ147">
            <v>131.63224113570612</v>
          </cell>
          <cell r="AR147">
            <v>131.63224113570612</v>
          </cell>
          <cell r="AS147">
            <v>131.59860055170557</v>
          </cell>
          <cell r="AT147">
            <v>133.35127497813363</v>
          </cell>
          <cell r="AU147">
            <v>138.15178631501044</v>
          </cell>
          <cell r="AV147">
            <v>137.90284599340646</v>
          </cell>
          <cell r="AW147">
            <v>143.05994752068898</v>
          </cell>
          <cell r="AX147">
            <v>142.91529300948667</v>
          </cell>
          <cell r="AY147">
            <v>144.53340509991253</v>
          </cell>
          <cell r="AZ147">
            <v>147.34912198075759</v>
          </cell>
          <cell r="BA147">
            <v>147.90419161676647</v>
          </cell>
          <cell r="BB147">
            <v>145.63681625513016</v>
          </cell>
          <cell r="BC147">
            <v>151.7829509520285</v>
          </cell>
          <cell r="BD147">
            <v>154.74332234407586</v>
          </cell>
          <cell r="BE147">
            <v>156.64401534010628</v>
          </cell>
          <cell r="BF147">
            <v>161.47480320258359</v>
          </cell>
          <cell r="BG147">
            <v>165.63950750185023</v>
          </cell>
          <cell r="BH147">
            <v>168.34757451389356</v>
          </cell>
          <cell r="BI147">
            <v>176.8</v>
          </cell>
          <cell r="BJ147">
            <v>200.25903249680414</v>
          </cell>
        </row>
        <row r="148">
          <cell r="A148" t="str">
            <v>INDEC-CM - 43240-41</v>
          </cell>
          <cell r="B148">
            <v>43240</v>
          </cell>
          <cell r="C148" t="str">
            <v>-</v>
          </cell>
          <cell r="D148">
            <v>41</v>
          </cell>
          <cell r="E148" t="str">
            <v>Llave esclusa de bronce</v>
          </cell>
          <cell r="H148">
            <v>1620.4</v>
          </cell>
          <cell r="I148">
            <v>1702.8</v>
          </cell>
          <cell r="J148">
            <v>1858.6</v>
          </cell>
          <cell r="K148">
            <v>2026.5</v>
          </cell>
          <cell r="L148">
            <v>2093.6999999999998</v>
          </cell>
          <cell r="M148">
            <v>2093.8000000000002</v>
          </cell>
          <cell r="N148">
            <v>2155.6</v>
          </cell>
          <cell r="O148">
            <v>2160.1</v>
          </cell>
          <cell r="P148">
            <v>2168</v>
          </cell>
          <cell r="Q148">
            <v>2251</v>
          </cell>
          <cell r="R148">
            <v>2281.1</v>
          </cell>
          <cell r="S148">
            <v>2281.1</v>
          </cell>
          <cell r="T148">
            <v>2281.1999999999998</v>
          </cell>
          <cell r="U148">
            <v>2281.1999999999998</v>
          </cell>
          <cell r="V148">
            <v>2281.1999999999998</v>
          </cell>
          <cell r="W148">
            <v>2329.1</v>
          </cell>
          <cell r="X148">
            <v>2329.1</v>
          </cell>
          <cell r="Y148">
            <v>2376.8000000000002</v>
          </cell>
          <cell r="Z148">
            <v>2386.1</v>
          </cell>
          <cell r="AA148">
            <v>2395.6999999999998</v>
          </cell>
          <cell r="AB148">
            <v>2401.1</v>
          </cell>
          <cell r="AC148">
            <v>2401.1</v>
          </cell>
          <cell r="AD148">
            <v>100</v>
          </cell>
          <cell r="AE148">
            <v>101.09949606430386</v>
          </cell>
          <cell r="AF148">
            <v>105.86397900962059</v>
          </cell>
          <cell r="AG148">
            <v>105.86397900962059</v>
          </cell>
          <cell r="AH148">
            <v>107.98800549748032</v>
          </cell>
          <cell r="AI148">
            <v>108.4419640997876</v>
          </cell>
          <cell r="AJ148">
            <v>111.04077297905124</v>
          </cell>
          <cell r="AK148">
            <v>111.04077297905124</v>
          </cell>
          <cell r="AL148">
            <v>113.92278539002955</v>
          </cell>
          <cell r="AM148">
            <v>113.92278539002955</v>
          </cell>
          <cell r="AN148">
            <v>113.92278539002955</v>
          </cell>
          <cell r="AO148">
            <v>113.98525675731955</v>
          </cell>
          <cell r="AP148">
            <v>114.86818541501809</v>
          </cell>
          <cell r="AQ148">
            <v>114.80571404772809</v>
          </cell>
          <cell r="AR148">
            <v>114.80571404772809</v>
          </cell>
          <cell r="AS148">
            <v>114.80571404772809</v>
          </cell>
          <cell r="AT148">
            <v>114.58081712548412</v>
          </cell>
          <cell r="AU148">
            <v>117.66690266960974</v>
          </cell>
          <cell r="AV148">
            <v>117.66690266960974</v>
          </cell>
          <cell r="AW148">
            <v>121.12365165965596</v>
          </cell>
          <cell r="AX148">
            <v>121.12365165965596</v>
          </cell>
          <cell r="AY148">
            <v>124.92607554870679</v>
          </cell>
          <cell r="AZ148">
            <v>127.42493024030648</v>
          </cell>
          <cell r="BA148">
            <v>132.49344050643452</v>
          </cell>
          <cell r="BB148">
            <v>133.72620882095703</v>
          </cell>
          <cell r="BC148">
            <v>137.64524592894921</v>
          </cell>
          <cell r="BD148">
            <v>139.59435258839696</v>
          </cell>
          <cell r="BE148">
            <v>140.22739577693551</v>
          </cell>
          <cell r="BF148">
            <v>143.52171921202773</v>
          </cell>
          <cell r="BG148">
            <v>151.90954146016401</v>
          </cell>
          <cell r="BH148">
            <v>155.10391070759223</v>
          </cell>
          <cell r="BI148">
            <v>164.4</v>
          </cell>
          <cell r="BJ148">
            <v>192.41597601099485</v>
          </cell>
        </row>
        <row r="149">
          <cell r="A149" t="str">
            <v>INDEC-CM - 37540-32</v>
          </cell>
          <cell r="B149">
            <v>37540</v>
          </cell>
          <cell r="C149" t="str">
            <v>-</v>
          </cell>
          <cell r="D149">
            <v>32</v>
          </cell>
          <cell r="E149" t="str">
            <v>Loseta calcárea para vereda</v>
          </cell>
          <cell r="F149">
            <v>0</v>
          </cell>
          <cell r="G149">
            <v>0</v>
          </cell>
          <cell r="H149">
            <v>347.5</v>
          </cell>
          <cell r="I149">
            <v>372</v>
          </cell>
          <cell r="J149">
            <v>388.9</v>
          </cell>
          <cell r="K149">
            <v>390.6</v>
          </cell>
          <cell r="L149">
            <v>399.6</v>
          </cell>
          <cell r="M149">
            <v>424.9</v>
          </cell>
          <cell r="N149">
            <v>424.9</v>
          </cell>
          <cell r="O149">
            <v>439.6</v>
          </cell>
          <cell r="P149">
            <v>455.5</v>
          </cell>
          <cell r="Q149">
            <v>455.5</v>
          </cell>
          <cell r="R149">
            <v>465.9</v>
          </cell>
          <cell r="S149">
            <v>476.2</v>
          </cell>
          <cell r="T149">
            <v>484</v>
          </cell>
          <cell r="U149">
            <v>488.3</v>
          </cell>
          <cell r="V149">
            <v>517.5</v>
          </cell>
          <cell r="W149">
            <v>517.5</v>
          </cell>
          <cell r="X149">
            <v>528.79999999999995</v>
          </cell>
          <cell r="Y149">
            <v>545.29999999999995</v>
          </cell>
          <cell r="Z149">
            <v>565.1</v>
          </cell>
          <cell r="AA149">
            <v>588</v>
          </cell>
          <cell r="AB149">
            <v>601.79999999999995</v>
          </cell>
          <cell r="AC149">
            <v>612.5</v>
          </cell>
          <cell r="AD149">
            <v>100</v>
          </cell>
          <cell r="AE149">
            <v>100.63673469387756</v>
          </cell>
          <cell r="AF149">
            <v>110.62857142857145</v>
          </cell>
          <cell r="AG149">
            <v>113.63265306122449</v>
          </cell>
          <cell r="AH149">
            <v>115.21632653061226</v>
          </cell>
          <cell r="AI149">
            <v>114.62857142857145</v>
          </cell>
          <cell r="AJ149">
            <v>124.76734693877552</v>
          </cell>
          <cell r="AK149">
            <v>128.13061224489795</v>
          </cell>
          <cell r="AL149">
            <v>130.85714285714286</v>
          </cell>
          <cell r="AM149">
            <v>137.9591836734694</v>
          </cell>
          <cell r="AN149">
            <v>139.44489795918369</v>
          </cell>
          <cell r="AO149">
            <v>141.6979591836735</v>
          </cell>
          <cell r="AP149">
            <v>143.42857142857147</v>
          </cell>
          <cell r="AQ149">
            <v>146.35102040816329</v>
          </cell>
          <cell r="AR149">
            <v>146.93877551020412</v>
          </cell>
          <cell r="AS149">
            <v>153.12653061224492</v>
          </cell>
          <cell r="AT149">
            <v>153.3387755102041</v>
          </cell>
          <cell r="AU149">
            <v>163.46122448979594</v>
          </cell>
          <cell r="AV149">
            <v>166.02448979591838</v>
          </cell>
          <cell r="AW149">
            <v>166.51428571428573</v>
          </cell>
          <cell r="AX149">
            <v>168.83265306122451</v>
          </cell>
          <cell r="AY149">
            <v>170.57959183673472</v>
          </cell>
          <cell r="AZ149">
            <v>170.57959183673472</v>
          </cell>
          <cell r="BA149">
            <v>181.48571428571429</v>
          </cell>
          <cell r="BB149">
            <v>181.48571428571429</v>
          </cell>
          <cell r="BC149">
            <v>187.41224489795923</v>
          </cell>
          <cell r="BD149">
            <v>192.01632653061225</v>
          </cell>
          <cell r="BE149">
            <v>194.53061224489798</v>
          </cell>
          <cell r="BF149">
            <v>201.86122448979594</v>
          </cell>
          <cell r="BG149">
            <v>208.60408163265311</v>
          </cell>
          <cell r="BH149">
            <v>210.7918367346939</v>
          </cell>
          <cell r="BI149">
            <v>213</v>
          </cell>
          <cell r="BJ149">
            <v>224.97959183673476</v>
          </cell>
        </row>
        <row r="150">
          <cell r="A150" t="str">
            <v>INDEC-CM - 37540-31</v>
          </cell>
          <cell r="B150">
            <v>37540</v>
          </cell>
          <cell r="C150" t="str">
            <v>-</v>
          </cell>
          <cell r="D150">
            <v>31</v>
          </cell>
          <cell r="E150" t="str">
            <v>Loseta de piedra lavada</v>
          </cell>
          <cell r="H150">
            <v>598</v>
          </cell>
          <cell r="I150">
            <v>663</v>
          </cell>
          <cell r="J150">
            <v>668.4</v>
          </cell>
          <cell r="K150">
            <v>674.7</v>
          </cell>
          <cell r="L150">
            <v>684.5</v>
          </cell>
          <cell r="M150">
            <v>723.4</v>
          </cell>
          <cell r="N150">
            <v>730.6</v>
          </cell>
          <cell r="O150">
            <v>744</v>
          </cell>
          <cell r="P150">
            <v>784.3</v>
          </cell>
          <cell r="Q150">
            <v>791.9</v>
          </cell>
          <cell r="R150">
            <v>856.7</v>
          </cell>
          <cell r="S150">
            <v>856.7</v>
          </cell>
          <cell r="T150">
            <v>867.4</v>
          </cell>
          <cell r="U150">
            <v>885.6</v>
          </cell>
          <cell r="V150">
            <v>974.5</v>
          </cell>
          <cell r="W150">
            <v>934.2</v>
          </cell>
          <cell r="X150">
            <v>951.7</v>
          </cell>
          <cell r="Y150">
            <v>983.9</v>
          </cell>
          <cell r="Z150">
            <v>1022.5</v>
          </cell>
          <cell r="AA150">
            <v>1067.2</v>
          </cell>
          <cell r="AB150">
            <v>1072.4000000000001</v>
          </cell>
          <cell r="AC150">
            <v>1092.4000000000001</v>
          </cell>
          <cell r="AD150">
            <v>100</v>
          </cell>
          <cell r="AE150">
            <v>101.98645184913948</v>
          </cell>
          <cell r="AF150">
            <v>110.77444159648478</v>
          </cell>
          <cell r="AG150">
            <v>114.19809593555475</v>
          </cell>
          <cell r="AH150">
            <v>115.57121933357745</v>
          </cell>
          <cell r="AI150">
            <v>117.64005858659831</v>
          </cell>
          <cell r="AJ150">
            <v>126.69351885756134</v>
          </cell>
          <cell r="AK150">
            <v>128.97290369827905</v>
          </cell>
          <cell r="AL150">
            <v>131.05089710728672</v>
          </cell>
          <cell r="AM150">
            <v>139.99450750640793</v>
          </cell>
          <cell r="AN150">
            <v>141.450018308312</v>
          </cell>
          <cell r="AO150">
            <v>144.55327718784329</v>
          </cell>
          <cell r="AP150">
            <v>145.58769681435376</v>
          </cell>
          <cell r="AQ150">
            <v>148.70010984987189</v>
          </cell>
          <cell r="AR150">
            <v>148.70010984987189</v>
          </cell>
          <cell r="AS150">
            <v>155.84950567557678</v>
          </cell>
          <cell r="AT150">
            <v>155.84950567557678</v>
          </cell>
          <cell r="AU150">
            <v>170.39545953863063</v>
          </cell>
          <cell r="AV150">
            <v>172.15305748809971</v>
          </cell>
          <cell r="AW150">
            <v>172.15305748809971</v>
          </cell>
          <cell r="AX150">
            <v>173.91980959355561</v>
          </cell>
          <cell r="AY150">
            <v>175.78725741486647</v>
          </cell>
          <cell r="AZ150">
            <v>175.78725741486647</v>
          </cell>
          <cell r="BA150">
            <v>189.63749542292211</v>
          </cell>
          <cell r="BB150">
            <v>189.63749542292211</v>
          </cell>
          <cell r="BC150">
            <v>195.17575979494703</v>
          </cell>
          <cell r="BD150">
            <v>200.25631636763103</v>
          </cell>
          <cell r="BE150">
            <v>200.25631636763103</v>
          </cell>
          <cell r="BF150">
            <v>205.03478579275009</v>
          </cell>
          <cell r="BG150">
            <v>210.75613328451138</v>
          </cell>
          <cell r="BH150">
            <v>210.75613328451138</v>
          </cell>
          <cell r="BI150">
            <v>210.8</v>
          </cell>
          <cell r="BJ150">
            <v>226.318198462102</v>
          </cell>
        </row>
        <row r="151">
          <cell r="A151" t="str">
            <v>INDEC-CM - 31210-21</v>
          </cell>
          <cell r="B151">
            <v>31210</v>
          </cell>
          <cell r="C151" t="str">
            <v>-</v>
          </cell>
          <cell r="D151">
            <v>21</v>
          </cell>
          <cell r="E151" t="str">
            <v>Machimbre con una cara cepillada</v>
          </cell>
          <cell r="F151">
            <v>0</v>
          </cell>
          <cell r="G151">
            <v>0</v>
          </cell>
          <cell r="H151">
            <v>833.5</v>
          </cell>
          <cell r="I151">
            <v>899.2</v>
          </cell>
          <cell r="J151">
            <v>928.7</v>
          </cell>
          <cell r="K151">
            <v>954</v>
          </cell>
          <cell r="L151">
            <v>970.2</v>
          </cell>
          <cell r="M151">
            <v>994.6</v>
          </cell>
          <cell r="N151">
            <v>1011.5</v>
          </cell>
          <cell r="O151">
            <v>1053.3</v>
          </cell>
          <cell r="P151">
            <v>1053.3</v>
          </cell>
          <cell r="Q151">
            <v>1103.7</v>
          </cell>
          <cell r="R151">
            <v>1110.7</v>
          </cell>
          <cell r="S151">
            <v>1157.0999999999999</v>
          </cell>
          <cell r="T151">
            <v>1182.0999999999999</v>
          </cell>
          <cell r="U151">
            <v>1190.8</v>
          </cell>
          <cell r="V151">
            <v>1185.5</v>
          </cell>
          <cell r="W151">
            <v>1223.4000000000001</v>
          </cell>
          <cell r="X151">
            <v>1261.9000000000001</v>
          </cell>
          <cell r="Y151">
            <v>1278.4000000000001</v>
          </cell>
          <cell r="Z151">
            <v>1302.5</v>
          </cell>
          <cell r="AA151">
            <v>1326.5</v>
          </cell>
          <cell r="AB151">
            <v>1377.6</v>
          </cell>
          <cell r="AC151">
            <v>1401.9</v>
          </cell>
          <cell r="AD151">
            <v>100</v>
          </cell>
          <cell r="AE151">
            <v>100.52072187745202</v>
          </cell>
          <cell r="AF151">
            <v>103.43819102646405</v>
          </cell>
          <cell r="AG151">
            <v>112.75411940937296</v>
          </cell>
          <cell r="AH151">
            <v>113.61723375419069</v>
          </cell>
          <cell r="AI151">
            <v>115.69298808759537</v>
          </cell>
          <cell r="AJ151">
            <v>119.31664170054923</v>
          </cell>
          <cell r="AK151">
            <v>122.45523931806832</v>
          </cell>
          <cell r="AL151">
            <v>122.45523931806832</v>
          </cell>
          <cell r="AM151">
            <v>125.1159141165561</v>
          </cell>
          <cell r="AN151">
            <v>124.3954632998074</v>
          </cell>
          <cell r="AO151">
            <v>123.38255225051715</v>
          </cell>
          <cell r="AP151">
            <v>123.89614095156573</v>
          </cell>
          <cell r="AQ151">
            <v>123.93180683358298</v>
          </cell>
          <cell r="AR151">
            <v>124.23140024252795</v>
          </cell>
          <cell r="AS151">
            <v>126.85640915899849</v>
          </cell>
          <cell r="AT151">
            <v>128.204579499251</v>
          </cell>
          <cell r="AU151">
            <v>130.38733147870747</v>
          </cell>
          <cell r="AV151">
            <v>130.9508524145802</v>
          </cell>
          <cell r="AW151">
            <v>133.59726086026106</v>
          </cell>
          <cell r="AX151">
            <v>133.54019544903343</v>
          </cell>
          <cell r="AY151">
            <v>135.02389614095156</v>
          </cell>
          <cell r="AZ151">
            <v>135.02389614095156</v>
          </cell>
          <cell r="BA151">
            <v>138.86867822241243</v>
          </cell>
          <cell r="BB151">
            <v>144.22569370140525</v>
          </cell>
          <cell r="BC151">
            <v>146.43697838647552</v>
          </cell>
          <cell r="BD151">
            <v>147.7423496683073</v>
          </cell>
          <cell r="BE151">
            <v>152.31471574292036</v>
          </cell>
          <cell r="BF151">
            <v>157.13674299165422</v>
          </cell>
          <cell r="BG151">
            <v>158.17105357015481</v>
          </cell>
          <cell r="BH151">
            <v>155.01105642342534</v>
          </cell>
          <cell r="BI151">
            <v>167.7</v>
          </cell>
          <cell r="BJ151">
            <v>171.6598901490834</v>
          </cell>
        </row>
        <row r="152">
          <cell r="A152" t="str">
            <v>INDEC-CM - 42911-61</v>
          </cell>
          <cell r="B152">
            <v>42911</v>
          </cell>
          <cell r="C152" t="str">
            <v>-</v>
          </cell>
          <cell r="D152">
            <v>61</v>
          </cell>
          <cell r="E152" t="str">
            <v>Marco y tapa con cierre hermético, de bronce, de 0,20 x 0,20 m</v>
          </cell>
          <cell r="F152">
            <v>0</v>
          </cell>
          <cell r="G152">
            <v>0</v>
          </cell>
          <cell r="H152">
            <v>909.5</v>
          </cell>
          <cell r="I152">
            <v>964</v>
          </cell>
          <cell r="J152">
            <v>1055.5</v>
          </cell>
          <cell r="K152">
            <v>1065.5</v>
          </cell>
          <cell r="L152">
            <v>1090.4000000000001</v>
          </cell>
          <cell r="M152">
            <v>1083.4000000000001</v>
          </cell>
          <cell r="N152">
            <v>1089.2</v>
          </cell>
          <cell r="O152">
            <v>1136.3</v>
          </cell>
          <cell r="P152">
            <v>1141.7</v>
          </cell>
          <cell r="Q152">
            <v>1159.3</v>
          </cell>
          <cell r="R152">
            <v>1172.5</v>
          </cell>
          <cell r="S152">
            <v>1195.3</v>
          </cell>
          <cell r="T152">
            <v>1203</v>
          </cell>
          <cell r="U152">
            <v>1203</v>
          </cell>
          <cell r="V152">
            <v>1222.5</v>
          </cell>
          <cell r="W152">
            <v>1257.4000000000001</v>
          </cell>
          <cell r="X152">
            <v>1257.4000000000001</v>
          </cell>
          <cell r="Y152">
            <v>1268.3</v>
          </cell>
          <cell r="Z152">
            <v>1298</v>
          </cell>
          <cell r="AA152">
            <v>1298.5</v>
          </cell>
          <cell r="AB152">
            <v>1315.8</v>
          </cell>
          <cell r="AC152">
            <v>1373.3</v>
          </cell>
          <cell r="AD152">
            <v>100</v>
          </cell>
          <cell r="AE152">
            <v>103.50251219689798</v>
          </cell>
          <cell r="AF152">
            <v>113.48576421757809</v>
          </cell>
          <cell r="AG152">
            <v>120.38884438942691</v>
          </cell>
          <cell r="AH152">
            <v>121.69227408432241</v>
          </cell>
          <cell r="AI152">
            <v>121.71411927473966</v>
          </cell>
          <cell r="AJ152">
            <v>127.39386878322289</v>
          </cell>
          <cell r="AK152">
            <v>127.40843224350104</v>
          </cell>
          <cell r="AL152">
            <v>127.40843224350104</v>
          </cell>
          <cell r="AM152">
            <v>130.13179931551733</v>
          </cell>
          <cell r="AN152">
            <v>131.55901842277723</v>
          </cell>
          <cell r="AO152">
            <v>132.64399621350029</v>
          </cell>
          <cell r="AP152">
            <v>142.36510594917348</v>
          </cell>
          <cell r="AQ152">
            <v>143.7850433262943</v>
          </cell>
          <cell r="AR152">
            <v>143.7850433262943</v>
          </cell>
          <cell r="AS152">
            <v>149.89441491298328</v>
          </cell>
          <cell r="AT152">
            <v>149.89441491298328</v>
          </cell>
          <cell r="AU152">
            <v>154.05228282239855</v>
          </cell>
          <cell r="AV152">
            <v>155.31930386659866</v>
          </cell>
          <cell r="AW152">
            <v>156.21495667370564</v>
          </cell>
          <cell r="AX152">
            <v>156.21495667370564</v>
          </cell>
          <cell r="AY152">
            <v>144.89186630743461</v>
          </cell>
          <cell r="AZ152">
            <v>150.09102162673847</v>
          </cell>
          <cell r="BA152">
            <v>150.57161581591785</v>
          </cell>
          <cell r="BB152">
            <v>152.25369547804556</v>
          </cell>
          <cell r="BC152">
            <v>160.67865724896231</v>
          </cell>
          <cell r="BD152">
            <v>161.65440908759916</v>
          </cell>
          <cell r="BE152">
            <v>163.91174543071429</v>
          </cell>
          <cell r="BF152">
            <v>172.47506007427361</v>
          </cell>
          <cell r="BG152">
            <v>172.47506007427361</v>
          </cell>
          <cell r="BH152">
            <v>175.70086652588654</v>
          </cell>
          <cell r="BI152">
            <v>180.7</v>
          </cell>
          <cell r="BJ152">
            <v>201.63110755115412</v>
          </cell>
        </row>
        <row r="153">
          <cell r="A153" t="str">
            <v>INDEC-CM - 43923-11</v>
          </cell>
          <cell r="B153">
            <v>43923</v>
          </cell>
          <cell r="C153" t="str">
            <v>-</v>
          </cell>
          <cell r="D153">
            <v>11</v>
          </cell>
          <cell r="E153" t="str">
            <v>Matafuego de polvo químico</v>
          </cell>
          <cell r="F153">
            <v>0</v>
          </cell>
          <cell r="G153">
            <v>0</v>
          </cell>
          <cell r="H153">
            <v>702.4</v>
          </cell>
          <cell r="I153">
            <v>795.1</v>
          </cell>
          <cell r="J153">
            <v>856.6</v>
          </cell>
          <cell r="K153">
            <v>868.6</v>
          </cell>
          <cell r="L153">
            <v>901.9</v>
          </cell>
          <cell r="M153">
            <v>919.1</v>
          </cell>
          <cell r="N153">
            <v>935.1</v>
          </cell>
          <cell r="O153">
            <v>961.8</v>
          </cell>
          <cell r="P153">
            <v>991.2</v>
          </cell>
          <cell r="Q153">
            <v>1012.4</v>
          </cell>
          <cell r="R153">
            <v>1037.4000000000001</v>
          </cell>
          <cell r="S153">
            <v>1043.8</v>
          </cell>
          <cell r="T153">
            <v>1065.3</v>
          </cell>
          <cell r="U153">
            <v>1074.5</v>
          </cell>
          <cell r="V153">
            <v>1092</v>
          </cell>
          <cell r="W153">
            <v>1145</v>
          </cell>
          <cell r="X153">
            <v>1166</v>
          </cell>
          <cell r="Y153">
            <v>1190.5999999999999</v>
          </cell>
          <cell r="Z153">
            <v>1206.8</v>
          </cell>
          <cell r="AA153">
            <v>1206.8</v>
          </cell>
          <cell r="AB153">
            <v>1226.7</v>
          </cell>
          <cell r="AC153">
            <v>1263.4000000000001</v>
          </cell>
          <cell r="AD153">
            <v>100</v>
          </cell>
          <cell r="AE153">
            <v>101.32974513218299</v>
          </cell>
          <cell r="AF153">
            <v>103.82301725502612</v>
          </cell>
          <cell r="AG153">
            <v>125.67674529048598</v>
          </cell>
          <cell r="AH153">
            <v>125.09102422035777</v>
          </cell>
          <cell r="AI153">
            <v>126.46034510052239</v>
          </cell>
          <cell r="AJ153">
            <v>131.58144688934621</v>
          </cell>
          <cell r="AK153">
            <v>136.5600759854361</v>
          </cell>
          <cell r="AL153">
            <v>141.86322621497541</v>
          </cell>
          <cell r="AM153">
            <v>144.96596485673572</v>
          </cell>
          <cell r="AN153">
            <v>145.08469210068063</v>
          </cell>
          <cell r="AO153">
            <v>146.32737058730405</v>
          </cell>
          <cell r="AP153">
            <v>147.16637644451475</v>
          </cell>
          <cell r="AQ153">
            <v>153.10273864176028</v>
          </cell>
          <cell r="AR153">
            <v>153.10273864176028</v>
          </cell>
          <cell r="AS153">
            <v>157.74101630520812</v>
          </cell>
          <cell r="AT153">
            <v>159.49026436599647</v>
          </cell>
          <cell r="AU153">
            <v>159.20531898052869</v>
          </cell>
          <cell r="AV153">
            <v>159.20531898052869</v>
          </cell>
          <cell r="AW153">
            <v>160.3371853728035</v>
          </cell>
          <cell r="AX153">
            <v>161.7539971505461</v>
          </cell>
          <cell r="AY153">
            <v>169.26547411746077</v>
          </cell>
          <cell r="AZ153">
            <v>172.87478233338607</v>
          </cell>
          <cell r="BA153">
            <v>171.79832198828555</v>
          </cell>
          <cell r="BB153">
            <v>174.63986069336707</v>
          </cell>
          <cell r="BC153">
            <v>174.25201836314702</v>
          </cell>
          <cell r="BD153">
            <v>174.60820009498175</v>
          </cell>
          <cell r="BE153">
            <v>182.52334969130911</v>
          </cell>
          <cell r="BF153">
            <v>182.62624663606138</v>
          </cell>
          <cell r="BG153">
            <v>186.42551844229854</v>
          </cell>
          <cell r="BH153">
            <v>187.20120310273859</v>
          </cell>
          <cell r="BI153">
            <v>198</v>
          </cell>
          <cell r="BJ153">
            <v>202.66740541396229</v>
          </cell>
        </row>
        <row r="154">
          <cell r="A154" t="str">
            <v>INDEC-CM - 37930-12</v>
          </cell>
          <cell r="B154">
            <v>37930</v>
          </cell>
          <cell r="C154" t="str">
            <v>-</v>
          </cell>
          <cell r="D154">
            <v>12</v>
          </cell>
          <cell r="E154" t="str">
            <v>Membrana asfáltica común</v>
          </cell>
          <cell r="H154">
            <v>834.3</v>
          </cell>
          <cell r="I154">
            <v>946.3</v>
          </cell>
          <cell r="J154">
            <v>1052.5</v>
          </cell>
          <cell r="K154">
            <v>1100.5</v>
          </cell>
          <cell r="L154">
            <v>1124.9000000000001</v>
          </cell>
          <cell r="M154">
            <v>1160.8</v>
          </cell>
          <cell r="N154">
            <v>1174.5</v>
          </cell>
          <cell r="O154">
            <v>1195.5999999999999</v>
          </cell>
          <cell r="P154">
            <v>1221.5</v>
          </cell>
          <cell r="Q154">
            <v>1281.3</v>
          </cell>
          <cell r="R154">
            <v>1296.3</v>
          </cell>
          <cell r="S154">
            <v>1309.7</v>
          </cell>
          <cell r="T154">
            <v>1324.9</v>
          </cell>
          <cell r="U154">
            <v>1313.7</v>
          </cell>
          <cell r="V154">
            <v>1331.6</v>
          </cell>
          <cell r="W154">
            <v>1351.4</v>
          </cell>
          <cell r="X154">
            <v>1372.8</v>
          </cell>
          <cell r="Y154">
            <v>1375.4</v>
          </cell>
          <cell r="Z154">
            <v>1411.9</v>
          </cell>
          <cell r="AA154">
            <v>1424.7</v>
          </cell>
          <cell r="AB154">
            <v>1479.9</v>
          </cell>
          <cell r="AC154">
            <v>1488.9</v>
          </cell>
          <cell r="AD154">
            <v>100</v>
          </cell>
          <cell r="AE154">
            <v>100.8798441802673</v>
          </cell>
          <cell r="AF154">
            <v>105.81637450466785</v>
          </cell>
          <cell r="AG154">
            <v>117.45583988179192</v>
          </cell>
          <cell r="AH154">
            <v>119.45731748270534</v>
          </cell>
          <cell r="AI154">
            <v>121.90879172543488</v>
          </cell>
          <cell r="AJ154">
            <v>121.90879172543488</v>
          </cell>
          <cell r="AK154">
            <v>122.18416280475519</v>
          </cell>
          <cell r="AL154">
            <v>127.10054402579087</v>
          </cell>
          <cell r="AM154">
            <v>127.64456981664317</v>
          </cell>
          <cell r="AN154">
            <v>127.91994089596348</v>
          </cell>
          <cell r="AO154">
            <v>128.53113036469878</v>
          </cell>
          <cell r="AP154">
            <v>128.53113036469878</v>
          </cell>
          <cell r="AQ154">
            <v>131.96319430452013</v>
          </cell>
          <cell r="AR154">
            <v>130.1900732084089</v>
          </cell>
          <cell r="AS154">
            <v>130.8952918261804</v>
          </cell>
          <cell r="AT154">
            <v>133.48109342467592</v>
          </cell>
          <cell r="AU154">
            <v>132.25871448720531</v>
          </cell>
          <cell r="AV154">
            <v>132.69527839344482</v>
          </cell>
          <cell r="AW154">
            <v>142.07804419370004</v>
          </cell>
          <cell r="AX154">
            <v>140.20417758076431</v>
          </cell>
          <cell r="AY154">
            <v>143.80415071529313</v>
          </cell>
          <cell r="AZ154">
            <v>146.53099603734296</v>
          </cell>
          <cell r="BA154">
            <v>144.24743098932095</v>
          </cell>
          <cell r="BB154">
            <v>149.72127073678553</v>
          </cell>
          <cell r="BC154">
            <v>150.46678756128685</v>
          </cell>
          <cell r="BD154">
            <v>151.38692994828395</v>
          </cell>
          <cell r="BE154">
            <v>158.35180334475112</v>
          </cell>
          <cell r="BF154">
            <v>160.99805225334134</v>
          </cell>
          <cell r="BG154">
            <v>164.26220699845516</v>
          </cell>
          <cell r="BH154">
            <v>171.47558600308946</v>
          </cell>
          <cell r="BI154">
            <v>183.5</v>
          </cell>
          <cell r="BJ154">
            <v>218.8998589562764</v>
          </cell>
        </row>
        <row r="155">
          <cell r="A155" t="str">
            <v>INDEC-CM - 37930-11</v>
          </cell>
          <cell r="B155">
            <v>37930</v>
          </cell>
          <cell r="C155" t="str">
            <v>-</v>
          </cell>
          <cell r="D155">
            <v>11</v>
          </cell>
          <cell r="E155" t="str">
            <v>Membrana asfáltica con folio de aluminio</v>
          </cell>
          <cell r="H155">
            <v>1142.2</v>
          </cell>
          <cell r="I155">
            <v>1331.4</v>
          </cell>
          <cell r="J155">
            <v>1345.3</v>
          </cell>
          <cell r="K155">
            <v>1402.3</v>
          </cell>
          <cell r="L155">
            <v>1419.2</v>
          </cell>
          <cell r="M155">
            <v>1500.3</v>
          </cell>
          <cell r="N155">
            <v>1532.1</v>
          </cell>
          <cell r="O155">
            <v>1559.4</v>
          </cell>
          <cell r="P155">
            <v>1603.9</v>
          </cell>
          <cell r="Q155">
            <v>1672.4</v>
          </cell>
          <cell r="R155">
            <v>1699.4</v>
          </cell>
          <cell r="S155">
            <v>1733.1</v>
          </cell>
          <cell r="T155">
            <v>1723.6</v>
          </cell>
          <cell r="U155">
            <v>1730.8</v>
          </cell>
          <cell r="V155">
            <v>1741.6</v>
          </cell>
          <cell r="W155">
            <v>1738.8</v>
          </cell>
          <cell r="X155">
            <v>1797.2</v>
          </cell>
          <cell r="Y155">
            <v>1813.4</v>
          </cell>
          <cell r="Z155">
            <v>1853.4</v>
          </cell>
          <cell r="AA155">
            <v>1882.7</v>
          </cell>
          <cell r="AB155">
            <v>1958.3</v>
          </cell>
          <cell r="AC155">
            <v>1981.5</v>
          </cell>
          <cell r="AD155">
            <v>100</v>
          </cell>
          <cell r="AE155">
            <v>103.29043653797628</v>
          </cell>
          <cell r="AF155">
            <v>114.78677769366641</v>
          </cell>
          <cell r="AG155">
            <v>127.08049457481708</v>
          </cell>
          <cell r="AH155">
            <v>127.887963663891</v>
          </cell>
          <cell r="AI155">
            <v>127.887963663891</v>
          </cell>
          <cell r="AJ155">
            <v>126.60105980317941</v>
          </cell>
          <cell r="AK155">
            <v>126.60105980317941</v>
          </cell>
          <cell r="AL155">
            <v>127.43376230128689</v>
          </cell>
          <cell r="AM155">
            <v>128.33207166288167</v>
          </cell>
          <cell r="AN155">
            <v>128.32702498107497</v>
          </cell>
          <cell r="AO155">
            <v>128.32702498107497</v>
          </cell>
          <cell r="AP155">
            <v>129.58364875094625</v>
          </cell>
          <cell r="AQ155">
            <v>131.87484229119354</v>
          </cell>
          <cell r="AR155">
            <v>133.11127933383801</v>
          </cell>
          <cell r="AS155">
            <v>134.67575069391876</v>
          </cell>
          <cell r="AT155">
            <v>135.7809740095887</v>
          </cell>
          <cell r="AU155">
            <v>136.08377491799143</v>
          </cell>
          <cell r="AV155">
            <v>136.41180923542771</v>
          </cell>
          <cell r="AW155">
            <v>139.82841281857179</v>
          </cell>
          <cell r="AX155">
            <v>139.83850618218523</v>
          </cell>
          <cell r="AY155">
            <v>142.59904113045673</v>
          </cell>
          <cell r="AZ155">
            <v>144.05753217259652</v>
          </cell>
          <cell r="BA155">
            <v>147.3832954832198</v>
          </cell>
          <cell r="BB155">
            <v>149.26570779712338</v>
          </cell>
          <cell r="BC155">
            <v>152.42493060812518</v>
          </cell>
          <cell r="BD155">
            <v>152.96492556144338</v>
          </cell>
          <cell r="BE155">
            <v>160.59550845319205</v>
          </cell>
          <cell r="BF155">
            <v>164.13323239969722</v>
          </cell>
          <cell r="BG155">
            <v>172.06156951804189</v>
          </cell>
          <cell r="BH155">
            <v>175.55387332828664</v>
          </cell>
          <cell r="BI155">
            <v>195.1</v>
          </cell>
          <cell r="BJ155">
            <v>218.54655563966691</v>
          </cell>
        </row>
        <row r="156">
          <cell r="A156" t="str">
            <v>INDEC-CM - 42999-61</v>
          </cell>
          <cell r="B156">
            <v>42999</v>
          </cell>
          <cell r="C156" t="str">
            <v>-</v>
          </cell>
          <cell r="D156">
            <v>61</v>
          </cell>
          <cell r="E156" t="str">
            <v>Mesada de acero inoxidable con bacha doble</v>
          </cell>
          <cell r="F156">
            <v>0</v>
          </cell>
          <cell r="G156">
            <v>0</v>
          </cell>
          <cell r="H156">
            <v>867.3</v>
          </cell>
          <cell r="I156">
            <v>917</v>
          </cell>
          <cell r="J156">
            <v>930.9</v>
          </cell>
          <cell r="K156">
            <v>963.3</v>
          </cell>
          <cell r="L156">
            <v>966.2</v>
          </cell>
          <cell r="M156">
            <v>1025.9000000000001</v>
          </cell>
          <cell r="N156">
            <v>1032</v>
          </cell>
          <cell r="O156">
            <v>1032</v>
          </cell>
          <cell r="P156">
            <v>1131.0999999999999</v>
          </cell>
          <cell r="Q156">
            <v>1159.5</v>
          </cell>
          <cell r="R156">
            <v>1159.5</v>
          </cell>
          <cell r="S156">
            <v>1168.9000000000001</v>
          </cell>
          <cell r="T156">
            <v>1184.4000000000001</v>
          </cell>
          <cell r="U156">
            <v>1197.9000000000001</v>
          </cell>
          <cell r="V156">
            <v>1218.7</v>
          </cell>
          <cell r="W156">
            <v>1256.0999999999999</v>
          </cell>
          <cell r="X156">
            <v>1256</v>
          </cell>
          <cell r="Y156">
            <v>1256.0999999999999</v>
          </cell>
          <cell r="Z156">
            <v>1256</v>
          </cell>
          <cell r="AA156">
            <v>1256</v>
          </cell>
          <cell r="AB156">
            <v>1358.2</v>
          </cell>
          <cell r="AC156">
            <v>1358.2</v>
          </cell>
          <cell r="AD156">
            <v>100</v>
          </cell>
          <cell r="AE156">
            <v>105.97850095714917</v>
          </cell>
          <cell r="AF156">
            <v>118.44352819908703</v>
          </cell>
          <cell r="AG156">
            <v>115.86658813135034</v>
          </cell>
          <cell r="AH156">
            <v>115.92548961861289</v>
          </cell>
          <cell r="AI156">
            <v>123.09674569282878</v>
          </cell>
          <cell r="AJ156">
            <v>129.72316300986603</v>
          </cell>
          <cell r="AK156">
            <v>129.72316300986603</v>
          </cell>
          <cell r="AL156">
            <v>132.7124134884406</v>
          </cell>
          <cell r="AM156">
            <v>133.58857311147111</v>
          </cell>
          <cell r="AN156">
            <v>135.3114416139008</v>
          </cell>
          <cell r="AO156">
            <v>135.3114416139008</v>
          </cell>
          <cell r="AP156">
            <v>135.84891768517159</v>
          </cell>
          <cell r="AQ156">
            <v>138.96333382417913</v>
          </cell>
          <cell r="AR156">
            <v>138.95597113827131</v>
          </cell>
          <cell r="AS156">
            <v>139.93520836401126</v>
          </cell>
          <cell r="AT156">
            <v>145.25843027536453</v>
          </cell>
          <cell r="AU156">
            <v>148.2550434398469</v>
          </cell>
          <cell r="AV156">
            <v>148.2550434398469</v>
          </cell>
          <cell r="AW156">
            <v>150.62582830216468</v>
          </cell>
          <cell r="AX156">
            <v>152.9671624208512</v>
          </cell>
          <cell r="AY156">
            <v>152.9671624208512</v>
          </cell>
          <cell r="AZ156">
            <v>152.9671624208512</v>
          </cell>
          <cell r="BA156">
            <v>161.3311736121338</v>
          </cell>
          <cell r="BB156">
            <v>165.49845383595948</v>
          </cell>
          <cell r="BC156">
            <v>166.75747312619654</v>
          </cell>
          <cell r="BD156">
            <v>167.64099543513484</v>
          </cell>
          <cell r="BE156">
            <v>177.65424826976894</v>
          </cell>
          <cell r="BF156">
            <v>178.81018995729653</v>
          </cell>
          <cell r="BG156">
            <v>178.81018995729653</v>
          </cell>
          <cell r="BH156">
            <v>189.00750993962606</v>
          </cell>
          <cell r="BI156">
            <v>201.7</v>
          </cell>
          <cell r="BJ156">
            <v>220.05595641289955</v>
          </cell>
        </row>
        <row r="157">
          <cell r="A157" t="str">
            <v>INDEC-CM - 42999-62</v>
          </cell>
          <cell r="B157">
            <v>42999</v>
          </cell>
          <cell r="C157" t="str">
            <v>-</v>
          </cell>
          <cell r="D157">
            <v>62</v>
          </cell>
          <cell r="E157" t="str">
            <v>Mesada de acero inoxidable lisa</v>
          </cell>
          <cell r="F157">
            <v>0</v>
          </cell>
          <cell r="G157">
            <v>0</v>
          </cell>
          <cell r="H157">
            <v>847.7</v>
          </cell>
          <cell r="I157">
            <v>902.8</v>
          </cell>
          <cell r="J157">
            <v>902.8</v>
          </cell>
          <cell r="K157">
            <v>942.4</v>
          </cell>
          <cell r="L157">
            <v>942.4</v>
          </cell>
          <cell r="M157">
            <v>1001.2</v>
          </cell>
          <cell r="N157">
            <v>1011.8</v>
          </cell>
          <cell r="O157">
            <v>1031</v>
          </cell>
          <cell r="P157">
            <v>1122.4000000000001</v>
          </cell>
          <cell r="Q157">
            <v>1133.5</v>
          </cell>
          <cell r="R157">
            <v>1133.5</v>
          </cell>
          <cell r="S157">
            <v>1143</v>
          </cell>
          <cell r="T157">
            <v>1154</v>
          </cell>
          <cell r="U157">
            <v>1166</v>
          </cell>
          <cell r="V157">
            <v>1178.2</v>
          </cell>
          <cell r="W157">
            <v>1178.2</v>
          </cell>
          <cell r="X157">
            <v>1178.2</v>
          </cell>
          <cell r="Y157">
            <v>1178.2</v>
          </cell>
          <cell r="Z157">
            <v>1178.7</v>
          </cell>
          <cell r="AA157">
            <v>1178.7</v>
          </cell>
          <cell r="AB157">
            <v>1228.7</v>
          </cell>
          <cell r="AC157">
            <v>1256.9000000000001</v>
          </cell>
          <cell r="AD157">
            <v>100</v>
          </cell>
          <cell r="AE157">
            <v>102.57777070570451</v>
          </cell>
          <cell r="AF157">
            <v>116.03150608640307</v>
          </cell>
          <cell r="AG157">
            <v>116.03150608640307</v>
          </cell>
          <cell r="AH157">
            <v>119.17415864428357</v>
          </cell>
          <cell r="AI157">
            <v>132.94613732198266</v>
          </cell>
          <cell r="AJ157">
            <v>138.80181398679289</v>
          </cell>
          <cell r="AK157">
            <v>138.6824727504177</v>
          </cell>
          <cell r="AL157">
            <v>138.6824727504177</v>
          </cell>
          <cell r="AM157">
            <v>144.39493993157774</v>
          </cell>
          <cell r="AN157">
            <v>146.31235579600607</v>
          </cell>
          <cell r="AO157">
            <v>146.31235579600607</v>
          </cell>
          <cell r="AP157">
            <v>147.65693372583343</v>
          </cell>
          <cell r="AQ157">
            <v>147.65693372583343</v>
          </cell>
          <cell r="AR157">
            <v>147.65693372583343</v>
          </cell>
          <cell r="AS157">
            <v>151.96913040019095</v>
          </cell>
          <cell r="AT157">
            <v>156.75073593762431</v>
          </cell>
          <cell r="AU157">
            <v>156.75073593762431</v>
          </cell>
          <cell r="AV157">
            <v>156.75073593762431</v>
          </cell>
          <cell r="AW157">
            <v>158.61245922507757</v>
          </cell>
          <cell r="AX157">
            <v>166.27416660036599</v>
          </cell>
          <cell r="AY157">
            <v>166.27416660036599</v>
          </cell>
          <cell r="AZ157">
            <v>166.27416660036599</v>
          </cell>
          <cell r="BA157">
            <v>176.41021560983373</v>
          </cell>
          <cell r="BB157">
            <v>180.09388177261513</v>
          </cell>
          <cell r="BC157">
            <v>183.51499721537112</v>
          </cell>
          <cell r="BD157">
            <v>185.92569019015036</v>
          </cell>
          <cell r="BE157">
            <v>204.16898719070724</v>
          </cell>
          <cell r="BF157">
            <v>204.16103110828223</v>
          </cell>
          <cell r="BG157">
            <v>207.51849789163813</v>
          </cell>
          <cell r="BH157">
            <v>222.42024027368919</v>
          </cell>
          <cell r="BI157">
            <v>252.3</v>
          </cell>
          <cell r="BJ157">
            <v>264.99323732993872</v>
          </cell>
        </row>
        <row r="158">
          <cell r="A158" t="str">
            <v>INDEC-CM - 37610-11</v>
          </cell>
          <cell r="B158">
            <v>37610</v>
          </cell>
          <cell r="C158" t="str">
            <v>-</v>
          </cell>
          <cell r="D158">
            <v>11</v>
          </cell>
          <cell r="E158" t="str">
            <v>Mesada de granito</v>
          </cell>
          <cell r="F158">
            <v>0</v>
          </cell>
          <cell r="G158">
            <v>0</v>
          </cell>
          <cell r="H158">
            <v>711.8</v>
          </cell>
          <cell r="I158">
            <v>763.5</v>
          </cell>
          <cell r="J158">
            <v>789</v>
          </cell>
          <cell r="K158">
            <v>798.1</v>
          </cell>
          <cell r="L158">
            <v>852.7</v>
          </cell>
          <cell r="M158">
            <v>857.1</v>
          </cell>
          <cell r="N158">
            <v>864.2</v>
          </cell>
          <cell r="O158">
            <v>878.6</v>
          </cell>
          <cell r="P158">
            <v>1061.0999999999999</v>
          </cell>
          <cell r="Q158">
            <v>1096.4000000000001</v>
          </cell>
          <cell r="R158">
            <v>1103.5</v>
          </cell>
          <cell r="S158">
            <v>1116.5999999999999</v>
          </cell>
          <cell r="T158">
            <v>1119.5999999999999</v>
          </cell>
          <cell r="U158">
            <v>1123.2</v>
          </cell>
          <cell r="V158">
            <v>1139.5</v>
          </cell>
          <cell r="W158">
            <v>1143</v>
          </cell>
          <cell r="X158">
            <v>1163.5</v>
          </cell>
          <cell r="Y158">
            <v>1195.9000000000001</v>
          </cell>
          <cell r="Z158">
            <v>1308.5</v>
          </cell>
          <cell r="AA158">
            <v>1364.4</v>
          </cell>
          <cell r="AB158">
            <v>1463.1</v>
          </cell>
          <cell r="AC158">
            <v>1519.1</v>
          </cell>
          <cell r="AD158">
            <v>100</v>
          </cell>
          <cell r="AE158">
            <v>102.36982423803569</v>
          </cell>
          <cell r="AF158">
            <v>105.50325850832732</v>
          </cell>
          <cell r="AG158">
            <v>107.47152919491806</v>
          </cell>
          <cell r="AH158">
            <v>122.71739845961427</v>
          </cell>
          <cell r="AI158">
            <v>125.05430847212169</v>
          </cell>
          <cell r="AJ158">
            <v>133.96089790007244</v>
          </cell>
          <cell r="AK158">
            <v>136.77835560529263</v>
          </cell>
          <cell r="AL158">
            <v>138.7597919820947</v>
          </cell>
          <cell r="AM158">
            <v>138.7597919820947</v>
          </cell>
          <cell r="AN158">
            <v>141.10986768481339</v>
          </cell>
          <cell r="AO158">
            <v>141.10986768481339</v>
          </cell>
          <cell r="AP158">
            <v>142.81482456717796</v>
          </cell>
          <cell r="AQ158">
            <v>144.79626094398003</v>
          </cell>
          <cell r="AR158">
            <v>144.79626094398003</v>
          </cell>
          <cell r="AS158">
            <v>146.06016720426575</v>
          </cell>
          <cell r="AT158">
            <v>145.98117306299787</v>
          </cell>
          <cell r="AU158">
            <v>148.30491738529398</v>
          </cell>
          <cell r="AV158">
            <v>148.30491738529398</v>
          </cell>
          <cell r="AW158">
            <v>149.88480021065109</v>
          </cell>
          <cell r="AX158">
            <v>149.88480021065109</v>
          </cell>
          <cell r="AY158">
            <v>161.61543018892769</v>
          </cell>
          <cell r="AZ158">
            <v>161.61543018892769</v>
          </cell>
          <cell r="BA158">
            <v>164.23540254097824</v>
          </cell>
          <cell r="BB158">
            <v>164.23540254097824</v>
          </cell>
          <cell r="BC158">
            <v>166.14442762161809</v>
          </cell>
          <cell r="BD158">
            <v>166.14442762161809</v>
          </cell>
          <cell r="BE158">
            <v>169.13303929958531</v>
          </cell>
          <cell r="BF158">
            <v>171.08814429596472</v>
          </cell>
          <cell r="BG158">
            <v>165.34790336383386</v>
          </cell>
          <cell r="BH158">
            <v>166.72371799091567</v>
          </cell>
          <cell r="BI158">
            <v>178.1</v>
          </cell>
          <cell r="BJ158">
            <v>191.58712395497338</v>
          </cell>
        </row>
        <row r="159">
          <cell r="A159" t="str">
            <v>INDEC-CM - 37610-12</v>
          </cell>
          <cell r="B159">
            <v>37610</v>
          </cell>
          <cell r="C159" t="str">
            <v>-</v>
          </cell>
          <cell r="D159">
            <v>12</v>
          </cell>
          <cell r="E159" t="str">
            <v>Mesada de granito con perforación para bacha</v>
          </cell>
          <cell r="F159">
            <v>0</v>
          </cell>
          <cell r="G159">
            <v>0</v>
          </cell>
          <cell r="H159">
            <v>624.79999999999995</v>
          </cell>
          <cell r="I159">
            <v>682.7</v>
          </cell>
          <cell r="J159">
            <v>739.5</v>
          </cell>
          <cell r="K159">
            <v>746.7</v>
          </cell>
          <cell r="L159">
            <v>775.2</v>
          </cell>
          <cell r="M159">
            <v>777.8</v>
          </cell>
          <cell r="N159">
            <v>785</v>
          </cell>
          <cell r="O159">
            <v>792.5</v>
          </cell>
          <cell r="P159">
            <v>948.4</v>
          </cell>
          <cell r="Q159">
            <v>976.1</v>
          </cell>
          <cell r="R159">
            <v>982.8</v>
          </cell>
          <cell r="S159">
            <v>985.3</v>
          </cell>
          <cell r="T159">
            <v>988.2</v>
          </cell>
          <cell r="U159">
            <v>991.6</v>
          </cell>
          <cell r="V159">
            <v>1001.7</v>
          </cell>
          <cell r="W159">
            <v>1005.1</v>
          </cell>
          <cell r="X159">
            <v>1050.5</v>
          </cell>
          <cell r="Y159">
            <v>1141.3</v>
          </cell>
          <cell r="Z159">
            <v>1151.5</v>
          </cell>
          <cell r="AA159">
            <v>1182.2</v>
          </cell>
          <cell r="AB159">
            <v>1195.9000000000001</v>
          </cell>
          <cell r="AC159">
            <v>1232.7</v>
          </cell>
          <cell r="AD159">
            <v>100</v>
          </cell>
          <cell r="AE159">
            <v>101.63056704794353</v>
          </cell>
          <cell r="AF159">
            <v>111.90881804169709</v>
          </cell>
          <cell r="AG159">
            <v>105.82461263892269</v>
          </cell>
          <cell r="AH159">
            <v>120.58895108298857</v>
          </cell>
          <cell r="AI159">
            <v>124.60452664881967</v>
          </cell>
          <cell r="AJ159">
            <v>132.10026770503774</v>
          </cell>
          <cell r="AK159">
            <v>133.53614018009247</v>
          </cell>
          <cell r="AL159">
            <v>133.58481382331468</v>
          </cell>
          <cell r="AM159">
            <v>133.90930477812933</v>
          </cell>
          <cell r="AN159">
            <v>136.14829236635029</v>
          </cell>
          <cell r="AO159">
            <v>140.59381844731078</v>
          </cell>
          <cell r="AP159">
            <v>143.23030745517971</v>
          </cell>
          <cell r="AQ159">
            <v>145.06368134988242</v>
          </cell>
          <cell r="AR159">
            <v>145.06368134988242</v>
          </cell>
          <cell r="AS159">
            <v>145.06368134988242</v>
          </cell>
          <cell r="AT159">
            <v>145.28271274438231</v>
          </cell>
          <cell r="AU159">
            <v>147.01062707877023</v>
          </cell>
          <cell r="AV159">
            <v>147.01062707877023</v>
          </cell>
          <cell r="AW159">
            <v>149.47675833536144</v>
          </cell>
          <cell r="AX159">
            <v>149.46864606149109</v>
          </cell>
          <cell r="AY159">
            <v>149.46864606149109</v>
          </cell>
          <cell r="AZ159">
            <v>149.46864606149109</v>
          </cell>
          <cell r="BA159">
            <v>151.43181633811963</v>
          </cell>
          <cell r="BB159">
            <v>151.43181633811963</v>
          </cell>
          <cell r="BC159">
            <v>153.67891620021098</v>
          </cell>
          <cell r="BD159">
            <v>154.433357670155</v>
          </cell>
          <cell r="BE159">
            <v>160.4770017035776</v>
          </cell>
          <cell r="BF159">
            <v>162.46450880181723</v>
          </cell>
          <cell r="BG159">
            <v>164.99553824937138</v>
          </cell>
          <cell r="BH159">
            <v>165.71753062383394</v>
          </cell>
          <cell r="BI159">
            <v>179.7</v>
          </cell>
          <cell r="BJ159">
            <v>193.62375273789254</v>
          </cell>
        </row>
        <row r="160">
          <cell r="A160" t="str">
            <v>INDEC-CM - 42943-11</v>
          </cell>
          <cell r="B160">
            <v>42943</v>
          </cell>
          <cell r="C160" t="str">
            <v>-</v>
          </cell>
          <cell r="D160">
            <v>11</v>
          </cell>
          <cell r="E160" t="str">
            <v>Metal desplegado</v>
          </cell>
          <cell r="F160">
            <v>0</v>
          </cell>
          <cell r="G160">
            <v>0</v>
          </cell>
          <cell r="H160">
            <v>935.2</v>
          </cell>
          <cell r="I160">
            <v>1047.4000000000001</v>
          </cell>
          <cell r="J160">
            <v>1120.8</v>
          </cell>
          <cell r="K160">
            <v>1139.7</v>
          </cell>
          <cell r="L160">
            <v>1150.0999999999999</v>
          </cell>
          <cell r="M160">
            <v>1173.4000000000001</v>
          </cell>
          <cell r="N160">
            <v>1185.0999999999999</v>
          </cell>
          <cell r="O160">
            <v>1268.3</v>
          </cell>
          <cell r="P160">
            <v>1270.9000000000001</v>
          </cell>
          <cell r="Q160">
            <v>1280.8</v>
          </cell>
          <cell r="R160">
            <v>1285.3</v>
          </cell>
          <cell r="S160">
            <v>1297.4000000000001</v>
          </cell>
          <cell r="T160">
            <v>1297.5</v>
          </cell>
          <cell r="U160">
            <v>1293.5</v>
          </cell>
          <cell r="V160">
            <v>1315.7</v>
          </cell>
          <cell r="W160">
            <v>1323.1</v>
          </cell>
          <cell r="X160">
            <v>1338.2</v>
          </cell>
          <cell r="Y160">
            <v>1338.2</v>
          </cell>
          <cell r="Z160">
            <v>1352.3</v>
          </cell>
          <cell r="AA160">
            <v>1365.9</v>
          </cell>
          <cell r="AB160">
            <v>1387.1</v>
          </cell>
          <cell r="AC160">
            <v>1411.8</v>
          </cell>
          <cell r="AD160">
            <v>100</v>
          </cell>
          <cell r="AE160">
            <v>101.79203853237003</v>
          </cell>
          <cell r="AF160">
            <v>112.86301175803939</v>
          </cell>
          <cell r="AG160">
            <v>120.58365207536477</v>
          </cell>
          <cell r="AH160">
            <v>120.58365207536477</v>
          </cell>
          <cell r="AI160">
            <v>124.20314492137695</v>
          </cell>
          <cell r="AJ160">
            <v>124.08981442130613</v>
          </cell>
          <cell r="AK160">
            <v>127.54639467346648</v>
          </cell>
          <cell r="AL160">
            <v>127.6030599235019</v>
          </cell>
          <cell r="AM160">
            <v>128.39637342399772</v>
          </cell>
          <cell r="AN160">
            <v>131.05964017566225</v>
          </cell>
          <cell r="AO160">
            <v>131.35004958209379</v>
          </cell>
          <cell r="AP160">
            <v>132.88709448930445</v>
          </cell>
          <cell r="AQ160">
            <v>133.69457430230912</v>
          </cell>
          <cell r="AR160">
            <v>135.78410539736507</v>
          </cell>
          <cell r="AS160">
            <v>136.06743164754215</v>
          </cell>
          <cell r="AT160">
            <v>139.68692449355433</v>
          </cell>
          <cell r="AU160">
            <v>141.33729990083583</v>
          </cell>
          <cell r="AV160">
            <v>143.22141946451339</v>
          </cell>
          <cell r="AW160">
            <v>144.7230485904519</v>
          </cell>
          <cell r="AX160">
            <v>144.7230485904519</v>
          </cell>
          <cell r="AY160">
            <v>146.97549227935968</v>
          </cell>
          <cell r="AZ160">
            <v>151.04122396940076</v>
          </cell>
          <cell r="BA160">
            <v>155.7302734098314</v>
          </cell>
          <cell r="BB160">
            <v>158.5847853803655</v>
          </cell>
          <cell r="BC160">
            <v>161.9705340699816</v>
          </cell>
          <cell r="BD160">
            <v>166.4045898852529</v>
          </cell>
          <cell r="BE160">
            <v>169.47867969967419</v>
          </cell>
          <cell r="BF160">
            <v>173.65065873353169</v>
          </cell>
          <cell r="BG160">
            <v>185.18912027199326</v>
          </cell>
          <cell r="BH160">
            <v>189.61609293101012</v>
          </cell>
          <cell r="BI160">
            <v>200.3</v>
          </cell>
          <cell r="BJ160">
            <v>223.8064881711291</v>
          </cell>
        </row>
        <row r="161">
          <cell r="A161" t="str">
            <v>INDEC-CM - 37540-11</v>
          </cell>
          <cell r="B161">
            <v>37540</v>
          </cell>
          <cell r="C161" t="str">
            <v>-</v>
          </cell>
          <cell r="D161">
            <v>11</v>
          </cell>
          <cell r="E161" t="str">
            <v xml:space="preserve">Mosaico granítico          </v>
          </cell>
          <cell r="H161">
            <v>407.2</v>
          </cell>
          <cell r="I161">
            <v>431.8</v>
          </cell>
          <cell r="J161">
            <v>446.2</v>
          </cell>
          <cell r="K161">
            <v>461.4</v>
          </cell>
          <cell r="L161">
            <v>479.4</v>
          </cell>
          <cell r="M161">
            <v>485.8</v>
          </cell>
          <cell r="N161">
            <v>498.1</v>
          </cell>
          <cell r="O161">
            <v>509</v>
          </cell>
          <cell r="P161">
            <v>518.6</v>
          </cell>
          <cell r="Q161">
            <v>518.6</v>
          </cell>
          <cell r="R161">
            <v>532.1</v>
          </cell>
          <cell r="S161">
            <v>544.1</v>
          </cell>
          <cell r="T161">
            <v>558.20000000000005</v>
          </cell>
          <cell r="U161">
            <v>565.4</v>
          </cell>
          <cell r="V161">
            <v>575.29999999999995</v>
          </cell>
          <cell r="W161">
            <v>580.9</v>
          </cell>
          <cell r="X161">
            <v>591.29999999999995</v>
          </cell>
          <cell r="Y161">
            <v>608.9</v>
          </cell>
          <cell r="Z161">
            <v>622.4</v>
          </cell>
          <cell r="AA161">
            <v>642.79999999999995</v>
          </cell>
          <cell r="AB161">
            <v>645.4</v>
          </cell>
          <cell r="AC161">
            <v>664.9</v>
          </cell>
          <cell r="AD161">
            <v>100</v>
          </cell>
          <cell r="AE161">
            <v>100.13535870055648</v>
          </cell>
          <cell r="AF161">
            <v>108.37719957888406</v>
          </cell>
          <cell r="AG161">
            <v>111.03925402316139</v>
          </cell>
          <cell r="AH161">
            <v>112.36276131749138</v>
          </cell>
          <cell r="AI161">
            <v>115.41585200782073</v>
          </cell>
          <cell r="AJ161">
            <v>117.55151150548957</v>
          </cell>
          <cell r="AK161">
            <v>121.67243194465337</v>
          </cell>
          <cell r="AL161">
            <v>126.06406978493011</v>
          </cell>
          <cell r="AM161">
            <v>128.72612422920741</v>
          </cell>
          <cell r="AN161">
            <v>130.89186343811099</v>
          </cell>
          <cell r="AO161">
            <v>130.89186343811099</v>
          </cell>
          <cell r="AP161">
            <v>132.5312077004061</v>
          </cell>
          <cell r="AQ161">
            <v>136.21597232666568</v>
          </cell>
          <cell r="AR161">
            <v>136.68220785080462</v>
          </cell>
          <cell r="AS161">
            <v>142.66807038652431</v>
          </cell>
          <cell r="AT161">
            <v>142.87862836516769</v>
          </cell>
          <cell r="AU161">
            <v>147.79666115205293</v>
          </cell>
          <cell r="AV161">
            <v>150.86479169799969</v>
          </cell>
          <cell r="AW161">
            <v>151.40622650022561</v>
          </cell>
          <cell r="AX161">
            <v>153.97804181079863</v>
          </cell>
          <cell r="AY161">
            <v>156.29417957587611</v>
          </cell>
          <cell r="AZ161">
            <v>156.29417957587611</v>
          </cell>
          <cell r="BA161">
            <v>162.64099864641307</v>
          </cell>
          <cell r="BB161">
            <v>162.86659648067388</v>
          </cell>
          <cell r="BC161">
            <v>166.79199879681161</v>
          </cell>
          <cell r="BD161">
            <v>181.14002105579794</v>
          </cell>
          <cell r="BE161">
            <v>181.14002105579794</v>
          </cell>
          <cell r="BF161">
            <v>183.74191607760571</v>
          </cell>
          <cell r="BG161">
            <v>183.74191607760571</v>
          </cell>
          <cell r="BH161">
            <v>185.7873364415702</v>
          </cell>
          <cell r="BI161">
            <v>186.9</v>
          </cell>
          <cell r="BJ161">
            <v>196.30019551812308</v>
          </cell>
        </row>
        <row r="162">
          <cell r="A162" t="str">
            <v>INDEC-CM - 38130-16</v>
          </cell>
          <cell r="B162">
            <v>38130</v>
          </cell>
          <cell r="C162" t="str">
            <v>-</v>
          </cell>
          <cell r="D162">
            <v>16</v>
          </cell>
          <cell r="E162" t="str">
            <v>Mueble de cocina bajo mesada, de madera, de calidad inferior</v>
          </cell>
          <cell r="F162">
            <v>0</v>
          </cell>
          <cell r="G162">
            <v>0</v>
          </cell>
          <cell r="H162">
            <v>479.6</v>
          </cell>
          <cell r="I162">
            <v>536.29999999999995</v>
          </cell>
          <cell r="J162">
            <v>540.29999999999995</v>
          </cell>
          <cell r="K162">
            <v>545.70000000000005</v>
          </cell>
          <cell r="L162">
            <v>551.20000000000005</v>
          </cell>
          <cell r="M162">
            <v>551.20000000000005</v>
          </cell>
          <cell r="N162">
            <v>551.20000000000005</v>
          </cell>
          <cell r="O162">
            <v>562.6</v>
          </cell>
          <cell r="P162">
            <v>574.5</v>
          </cell>
          <cell r="Q162">
            <v>587.9</v>
          </cell>
          <cell r="R162">
            <v>587.9</v>
          </cell>
          <cell r="S162">
            <v>593.20000000000005</v>
          </cell>
          <cell r="T162">
            <v>582</v>
          </cell>
          <cell r="U162">
            <v>586.6</v>
          </cell>
          <cell r="V162">
            <v>587.29999999999995</v>
          </cell>
          <cell r="W162">
            <v>604.9</v>
          </cell>
          <cell r="X162">
            <v>604.9</v>
          </cell>
          <cell r="Y162">
            <v>604.9</v>
          </cell>
          <cell r="Z162">
            <v>611.1</v>
          </cell>
          <cell r="AA162">
            <v>610.9</v>
          </cell>
          <cell r="AB162">
            <v>637.70000000000005</v>
          </cell>
          <cell r="AC162">
            <v>637.70000000000005</v>
          </cell>
          <cell r="AD162">
            <v>100</v>
          </cell>
          <cell r="AE162">
            <v>100.01568135486905</v>
          </cell>
          <cell r="AF162">
            <v>105.28461659087344</v>
          </cell>
          <cell r="AG162">
            <v>106.6645758193508</v>
          </cell>
          <cell r="AH162">
            <v>120.88756468558883</v>
          </cell>
          <cell r="AI162">
            <v>126.84647953583189</v>
          </cell>
          <cell r="AJ162">
            <v>130.57864199466835</v>
          </cell>
          <cell r="AK162">
            <v>130.57864199466835</v>
          </cell>
          <cell r="AL162">
            <v>130.57864199466835</v>
          </cell>
          <cell r="AM162">
            <v>133.69923161361143</v>
          </cell>
          <cell r="AN162">
            <v>136.33369923161362</v>
          </cell>
          <cell r="AO162">
            <v>136.33369923161362</v>
          </cell>
          <cell r="AP162">
            <v>147.90653912498041</v>
          </cell>
          <cell r="AQ162">
            <v>154.57111494433121</v>
          </cell>
          <cell r="AR162">
            <v>154.57111494433121</v>
          </cell>
          <cell r="AS162">
            <v>157.51920965971459</v>
          </cell>
          <cell r="AT162">
            <v>158.47577230672729</v>
          </cell>
          <cell r="AU162">
            <v>167.41414458209186</v>
          </cell>
          <cell r="AV162">
            <v>167.38278187235377</v>
          </cell>
          <cell r="AW162">
            <v>172.54194762427471</v>
          </cell>
          <cell r="AX162">
            <v>178.67335737807744</v>
          </cell>
          <cell r="AY162">
            <v>178.6890387329465</v>
          </cell>
          <cell r="AZ162">
            <v>178.6890387329465</v>
          </cell>
          <cell r="BA162">
            <v>178.6890387329465</v>
          </cell>
          <cell r="BB162">
            <v>175.23914066175314</v>
          </cell>
          <cell r="BC162">
            <v>175.23914066175314</v>
          </cell>
          <cell r="BD162">
            <v>175.23914066175314</v>
          </cell>
          <cell r="BE162">
            <v>185.3536145522973</v>
          </cell>
          <cell r="BF162">
            <v>187.37650933040615</v>
          </cell>
          <cell r="BG162">
            <v>190.65391249803983</v>
          </cell>
          <cell r="BH162">
            <v>190.65391249803983</v>
          </cell>
          <cell r="BI162">
            <v>205.6</v>
          </cell>
          <cell r="BJ162">
            <v>212.13736866865298</v>
          </cell>
        </row>
        <row r="163">
          <cell r="A163" t="str">
            <v>INDEC-CM - 38130-15</v>
          </cell>
          <cell r="B163">
            <v>38130</v>
          </cell>
          <cell r="C163" t="str">
            <v>-</v>
          </cell>
          <cell r="D163">
            <v>15</v>
          </cell>
          <cell r="E163" t="str">
            <v>Mueble de cocina bajo mesada, de madera, de calidad media</v>
          </cell>
          <cell r="F163">
            <v>0</v>
          </cell>
          <cell r="G163">
            <v>0</v>
          </cell>
          <cell r="H163">
            <v>300.39999999999998</v>
          </cell>
          <cell r="I163">
            <v>338.1</v>
          </cell>
          <cell r="J163">
            <v>338.1</v>
          </cell>
          <cell r="K163">
            <v>341</v>
          </cell>
          <cell r="L163">
            <v>341</v>
          </cell>
          <cell r="M163">
            <v>341</v>
          </cell>
          <cell r="N163">
            <v>341</v>
          </cell>
          <cell r="O163">
            <v>348</v>
          </cell>
          <cell r="P163">
            <v>351.3</v>
          </cell>
          <cell r="Q163">
            <v>360.2</v>
          </cell>
          <cell r="R163">
            <v>363.4</v>
          </cell>
          <cell r="S163">
            <v>377.5</v>
          </cell>
          <cell r="T163">
            <v>377.5</v>
          </cell>
          <cell r="U163">
            <v>377.5</v>
          </cell>
          <cell r="V163">
            <v>377.5</v>
          </cell>
          <cell r="W163">
            <v>389.8</v>
          </cell>
          <cell r="X163">
            <v>393.3</v>
          </cell>
          <cell r="Y163">
            <v>393.3</v>
          </cell>
          <cell r="Z163">
            <v>398.6</v>
          </cell>
          <cell r="AA163">
            <v>398.6</v>
          </cell>
          <cell r="AB163">
            <v>398.6</v>
          </cell>
          <cell r="AC163">
            <v>398.6</v>
          </cell>
          <cell r="AD163">
            <v>100</v>
          </cell>
          <cell r="AE163">
            <v>100</v>
          </cell>
          <cell r="AF163">
            <v>106.19668840943301</v>
          </cell>
          <cell r="AG163">
            <v>108.42950326141496</v>
          </cell>
          <cell r="AH163">
            <v>142.32313095835426</v>
          </cell>
          <cell r="AI163">
            <v>159.75915704967386</v>
          </cell>
          <cell r="AJ163">
            <v>159.00652282990467</v>
          </cell>
          <cell r="AK163">
            <v>159.00652282990467</v>
          </cell>
          <cell r="AL163">
            <v>159.00652282990467</v>
          </cell>
          <cell r="AM163">
            <v>162.06723532363273</v>
          </cell>
          <cell r="AN163">
            <v>164.9523331660813</v>
          </cell>
          <cell r="AO163">
            <v>164.9523331660813</v>
          </cell>
          <cell r="AP163">
            <v>177.019568489714</v>
          </cell>
          <cell r="AQ163">
            <v>178.87606623181136</v>
          </cell>
          <cell r="AR163">
            <v>178.87606623181136</v>
          </cell>
          <cell r="AS163">
            <v>178.87606623181136</v>
          </cell>
          <cell r="AT163">
            <v>181.7862518815856</v>
          </cell>
          <cell r="AU163">
            <v>194.63120923231313</v>
          </cell>
          <cell r="AV163">
            <v>194.63120923231313</v>
          </cell>
          <cell r="AW163">
            <v>194.63120923231313</v>
          </cell>
          <cell r="AX163">
            <v>202.68439538384351</v>
          </cell>
          <cell r="AY163">
            <v>202.70948319116917</v>
          </cell>
          <cell r="AZ163">
            <v>202.70948319116917</v>
          </cell>
          <cell r="BA163">
            <v>202.70948319116917</v>
          </cell>
          <cell r="BB163">
            <v>202.10737581535381</v>
          </cell>
          <cell r="BC163">
            <v>202.10737581535381</v>
          </cell>
          <cell r="BD163">
            <v>202.10737581535381</v>
          </cell>
          <cell r="BE163">
            <v>207.57651781234324</v>
          </cell>
          <cell r="BF163">
            <v>209.93477170095335</v>
          </cell>
          <cell r="BG163">
            <v>213.42197691921731</v>
          </cell>
          <cell r="BH163">
            <v>213.42197691921731</v>
          </cell>
          <cell r="BI163">
            <v>227.1</v>
          </cell>
          <cell r="BJ163">
            <v>236.12644254892129</v>
          </cell>
        </row>
        <row r="164">
          <cell r="A164" t="str">
            <v>INDEC-CM - 38130-14</v>
          </cell>
          <cell r="B164">
            <v>38130</v>
          </cell>
          <cell r="C164" t="str">
            <v>-</v>
          </cell>
          <cell r="D164">
            <v>14</v>
          </cell>
          <cell r="E164" t="str">
            <v>Mueble de cocina bajo mesada, de madera, de calidad superior</v>
          </cell>
          <cell r="F164">
            <v>0</v>
          </cell>
          <cell r="G164">
            <v>0</v>
          </cell>
          <cell r="H164">
            <v>337.5</v>
          </cell>
          <cell r="I164">
            <v>374.6</v>
          </cell>
          <cell r="J164">
            <v>374.6</v>
          </cell>
          <cell r="K164">
            <v>398.9</v>
          </cell>
          <cell r="L164">
            <v>398.9</v>
          </cell>
          <cell r="M164">
            <v>408.9</v>
          </cell>
          <cell r="N164">
            <v>414.9</v>
          </cell>
          <cell r="O164">
            <v>437.4</v>
          </cell>
          <cell r="P164">
            <v>446.2</v>
          </cell>
          <cell r="Q164">
            <v>458.5</v>
          </cell>
          <cell r="R164">
            <v>463.9</v>
          </cell>
          <cell r="S164">
            <v>482.9</v>
          </cell>
          <cell r="T164">
            <v>482.9</v>
          </cell>
          <cell r="U164">
            <v>503.1</v>
          </cell>
          <cell r="V164">
            <v>503.1</v>
          </cell>
          <cell r="W164">
            <v>503.1</v>
          </cell>
          <cell r="X164">
            <v>519.5</v>
          </cell>
          <cell r="Y164">
            <v>543.70000000000005</v>
          </cell>
          <cell r="Z164">
            <v>555.79999999999995</v>
          </cell>
          <cell r="AA164">
            <v>570.5</v>
          </cell>
          <cell r="AB164">
            <v>592.79999999999995</v>
          </cell>
          <cell r="AC164">
            <v>611</v>
          </cell>
          <cell r="AD164">
            <v>100</v>
          </cell>
          <cell r="AE164">
            <v>101.63666121112929</v>
          </cell>
          <cell r="AF164">
            <v>108.87070376432079</v>
          </cell>
          <cell r="AG164">
            <v>118.60883797054008</v>
          </cell>
          <cell r="AH164">
            <v>123.97708674304417</v>
          </cell>
          <cell r="AI164">
            <v>128.60883797054007</v>
          </cell>
          <cell r="AJ164">
            <v>133.71522094926348</v>
          </cell>
          <cell r="AK164">
            <v>135.64648117839604</v>
          </cell>
          <cell r="AL164">
            <v>135.64648117839604</v>
          </cell>
          <cell r="AM164">
            <v>144.92635024549918</v>
          </cell>
          <cell r="AN164">
            <v>154.84451718494273</v>
          </cell>
          <cell r="AO164">
            <v>158.11783960720132</v>
          </cell>
          <cell r="AP164">
            <v>168.62520458265138</v>
          </cell>
          <cell r="AQ164">
            <v>176.18657937806873</v>
          </cell>
          <cell r="AR164">
            <v>176.18657937806873</v>
          </cell>
          <cell r="AS164">
            <v>187.82324058919798</v>
          </cell>
          <cell r="AT164">
            <v>195.46644844517178</v>
          </cell>
          <cell r="AU164">
            <v>207.28314238952532</v>
          </cell>
          <cell r="AV164">
            <v>214.89361702127655</v>
          </cell>
          <cell r="AW164">
            <v>223.02782324058916</v>
          </cell>
          <cell r="AX164">
            <v>232.97872340425528</v>
          </cell>
          <cell r="AY164">
            <v>240.62193126022908</v>
          </cell>
          <cell r="AZ164">
            <v>240.5728314238952</v>
          </cell>
          <cell r="BA164">
            <v>240.5728314238952</v>
          </cell>
          <cell r="BB164">
            <v>243.94435351882154</v>
          </cell>
          <cell r="BC164">
            <v>245.64648117839602</v>
          </cell>
          <cell r="BD164">
            <v>245.64648117839602</v>
          </cell>
          <cell r="BE164">
            <v>250.50736497545</v>
          </cell>
          <cell r="BF164">
            <v>255.77741407528634</v>
          </cell>
          <cell r="BG164">
            <v>253.99345335515545</v>
          </cell>
          <cell r="BH164">
            <v>253.99345335515545</v>
          </cell>
          <cell r="BI164">
            <v>259.8</v>
          </cell>
          <cell r="BJ164">
            <v>267.7414075286415</v>
          </cell>
        </row>
        <row r="165">
          <cell r="A165" t="str">
            <v>INDEC-CM - 35490-11</v>
          </cell>
          <cell r="B165">
            <v>35490</v>
          </cell>
          <cell r="C165" t="str">
            <v>-</v>
          </cell>
          <cell r="D165">
            <v>11</v>
          </cell>
          <cell r="E165" t="str">
            <v xml:space="preserve">Pegamento para PVC </v>
          </cell>
          <cell r="H165">
            <v>1046</v>
          </cell>
          <cell r="I165">
            <v>1079.0999999999999</v>
          </cell>
          <cell r="J165">
            <v>1107.4000000000001</v>
          </cell>
          <cell r="K165">
            <v>1123.9000000000001</v>
          </cell>
          <cell r="L165">
            <v>1129.9000000000001</v>
          </cell>
          <cell r="M165">
            <v>1132.8</v>
          </cell>
          <cell r="N165">
            <v>1174.7</v>
          </cell>
          <cell r="O165">
            <v>1223.3</v>
          </cell>
          <cell r="P165">
            <v>1270.0999999999999</v>
          </cell>
          <cell r="Q165">
            <v>1276.0999999999999</v>
          </cell>
          <cell r="R165">
            <v>1345</v>
          </cell>
          <cell r="S165">
            <v>1345</v>
          </cell>
          <cell r="T165">
            <v>1345</v>
          </cell>
          <cell r="U165">
            <v>1345</v>
          </cell>
          <cell r="V165">
            <v>1359.3</v>
          </cell>
          <cell r="W165">
            <v>1394.2</v>
          </cell>
          <cell r="X165">
            <v>1431.5</v>
          </cell>
          <cell r="Y165">
            <v>1431.5</v>
          </cell>
          <cell r="Z165">
            <v>1463</v>
          </cell>
          <cell r="AA165">
            <v>1483.1</v>
          </cell>
          <cell r="AB165">
            <v>1503.1</v>
          </cell>
          <cell r="AC165">
            <v>1520.6</v>
          </cell>
          <cell r="AD165">
            <v>100</v>
          </cell>
          <cell r="AE165">
            <v>100</v>
          </cell>
          <cell r="AF165">
            <v>103.61041694068132</v>
          </cell>
          <cell r="AG165">
            <v>112.6726292253058</v>
          </cell>
          <cell r="AH165">
            <v>126.57503616993293</v>
          </cell>
          <cell r="AI165">
            <v>128.6728922793634</v>
          </cell>
          <cell r="AJ165">
            <v>131.24424569248981</v>
          </cell>
          <cell r="AK165">
            <v>131.96106799947387</v>
          </cell>
          <cell r="AL165">
            <v>131.96106799947387</v>
          </cell>
          <cell r="AM165">
            <v>132.39510719452846</v>
          </cell>
          <cell r="AN165">
            <v>132.39510719452846</v>
          </cell>
          <cell r="AO165">
            <v>131.73747205050637</v>
          </cell>
          <cell r="AP165">
            <v>131.73747205050637</v>
          </cell>
          <cell r="AQ165">
            <v>131.73747205050637</v>
          </cell>
          <cell r="AR165">
            <v>132.34907273444693</v>
          </cell>
          <cell r="AS165">
            <v>134.13126397474682</v>
          </cell>
          <cell r="AT165">
            <v>134.47323424963832</v>
          </cell>
          <cell r="AU165">
            <v>135.74904642904119</v>
          </cell>
          <cell r="AV165">
            <v>136.82099171379721</v>
          </cell>
          <cell r="AW165">
            <v>137.45232145205841</v>
          </cell>
          <cell r="AX165">
            <v>138.71498092858087</v>
          </cell>
          <cell r="AY165">
            <v>140.97724582401685</v>
          </cell>
          <cell r="AZ165">
            <v>142.81204787583849</v>
          </cell>
          <cell r="BA165">
            <v>144.28515059844798</v>
          </cell>
          <cell r="BB165">
            <v>148.82283309220045</v>
          </cell>
          <cell r="BC165">
            <v>148.82283309220045</v>
          </cell>
          <cell r="BD165">
            <v>149.87504932263582</v>
          </cell>
          <cell r="BE165">
            <v>153.33421018019203</v>
          </cell>
          <cell r="BF165">
            <v>157.88504537682496</v>
          </cell>
          <cell r="BG165">
            <v>160.5681967644351</v>
          </cell>
          <cell r="BH165">
            <v>165.38208601867686</v>
          </cell>
          <cell r="BI165">
            <v>179.3</v>
          </cell>
          <cell r="BJ165">
            <v>187.70879915822704</v>
          </cell>
        </row>
        <row r="166">
          <cell r="A166" t="str">
            <v>INDEC-CM - 41251-11</v>
          </cell>
          <cell r="B166">
            <v>41251</v>
          </cell>
          <cell r="C166" t="str">
            <v>-</v>
          </cell>
          <cell r="D166">
            <v>11</v>
          </cell>
          <cell r="E166" t="str">
            <v>Perfil normal doble T</v>
          </cell>
          <cell r="F166">
            <v>0</v>
          </cell>
          <cell r="G166">
            <v>0</v>
          </cell>
          <cell r="H166">
            <v>1382.2</v>
          </cell>
          <cell r="I166">
            <v>1460.9</v>
          </cell>
          <cell r="J166">
            <v>1561.6</v>
          </cell>
          <cell r="K166">
            <v>1561.6</v>
          </cell>
          <cell r="L166">
            <v>1615.4</v>
          </cell>
          <cell r="M166">
            <v>1620.3</v>
          </cell>
          <cell r="N166">
            <v>1620.3</v>
          </cell>
          <cell r="O166">
            <v>1629.1</v>
          </cell>
          <cell r="P166">
            <v>1648.3</v>
          </cell>
          <cell r="Q166">
            <v>1648.3</v>
          </cell>
          <cell r="R166">
            <v>1794.3</v>
          </cell>
          <cell r="S166">
            <v>1815.4</v>
          </cell>
          <cell r="T166">
            <v>1830.3</v>
          </cell>
          <cell r="U166">
            <v>1831.3</v>
          </cell>
          <cell r="V166">
            <v>1831.3</v>
          </cell>
          <cell r="W166">
            <v>1836.8</v>
          </cell>
          <cell r="X166">
            <v>1837.2</v>
          </cell>
          <cell r="Y166">
            <v>1842.2</v>
          </cell>
          <cell r="Z166">
            <v>1873.1</v>
          </cell>
          <cell r="AA166">
            <v>1881.7</v>
          </cell>
          <cell r="AB166">
            <v>1881.7</v>
          </cell>
          <cell r="AC166">
            <v>1881.7</v>
          </cell>
          <cell r="AD166">
            <v>100</v>
          </cell>
          <cell r="AE166">
            <v>102.22670988999309</v>
          </cell>
          <cell r="AF166">
            <v>106.03709411702184</v>
          </cell>
          <cell r="AG166">
            <v>117.27693043524476</v>
          </cell>
          <cell r="AH166">
            <v>119.36546739650318</v>
          </cell>
          <cell r="AI166">
            <v>133.28373279481323</v>
          </cell>
          <cell r="AJ166">
            <v>132.75229845352609</v>
          </cell>
          <cell r="AK166">
            <v>132.07737684009146</v>
          </cell>
          <cell r="AL166">
            <v>129.11197321570924</v>
          </cell>
          <cell r="AM166">
            <v>130.77536270393796</v>
          </cell>
          <cell r="AN166">
            <v>130.41398735186269</v>
          </cell>
          <cell r="AO166">
            <v>131.0038794706914</v>
          </cell>
          <cell r="AP166">
            <v>125.84365201679333</v>
          </cell>
          <cell r="AQ166">
            <v>125.12090131264284</v>
          </cell>
          <cell r="AR166">
            <v>129.30328957857256</v>
          </cell>
          <cell r="AS166">
            <v>132.99675825051816</v>
          </cell>
          <cell r="AT166">
            <v>133.09241643194986</v>
          </cell>
          <cell r="AU166">
            <v>127.10846574905672</v>
          </cell>
          <cell r="AV166">
            <v>127.10846574905672</v>
          </cell>
          <cell r="AW166">
            <v>127.50704150502209</v>
          </cell>
          <cell r="AX166">
            <v>126.78429080087157</v>
          </cell>
          <cell r="AY166">
            <v>128.69214008609239</v>
          </cell>
          <cell r="AZ166">
            <v>131.96046128500825</v>
          </cell>
          <cell r="BA166">
            <v>132.56098209066272</v>
          </cell>
          <cell r="BB166">
            <v>134.71860551628851</v>
          </cell>
          <cell r="BC166">
            <v>136.95062974969446</v>
          </cell>
          <cell r="BD166">
            <v>138.9860232768242</v>
          </cell>
          <cell r="BE166">
            <v>157.25673593027585</v>
          </cell>
          <cell r="BF166">
            <v>164.52675771908383</v>
          </cell>
          <cell r="BG166">
            <v>168.5178296221502</v>
          </cell>
          <cell r="BH166">
            <v>168.60285911675612</v>
          </cell>
          <cell r="BI166">
            <v>206.1</v>
          </cell>
          <cell r="BJ166">
            <v>222.31492799064674</v>
          </cell>
        </row>
        <row r="167">
          <cell r="A167" t="str">
            <v>INDEC-CM - 41278-21</v>
          </cell>
          <cell r="B167">
            <v>41278</v>
          </cell>
          <cell r="C167" t="str">
            <v>-</v>
          </cell>
          <cell r="D167">
            <v>21</v>
          </cell>
          <cell r="E167" t="str">
            <v>Pileta  de piso tipo PROSA</v>
          </cell>
          <cell r="F167">
            <v>0</v>
          </cell>
          <cell r="G167">
            <v>0</v>
          </cell>
          <cell r="H167">
            <v>778.1</v>
          </cell>
          <cell r="I167">
            <v>811.7</v>
          </cell>
          <cell r="J167">
            <v>811.7</v>
          </cell>
          <cell r="K167">
            <v>811.7</v>
          </cell>
          <cell r="L167">
            <v>811.7</v>
          </cell>
          <cell r="M167">
            <v>811.7</v>
          </cell>
          <cell r="N167">
            <v>811.7</v>
          </cell>
          <cell r="O167">
            <v>1025.7</v>
          </cell>
          <cell r="P167">
            <v>1157.5</v>
          </cell>
          <cell r="Q167">
            <v>1157.5</v>
          </cell>
          <cell r="R167">
            <v>1160.5999999999999</v>
          </cell>
          <cell r="S167">
            <v>1160.5999999999999</v>
          </cell>
          <cell r="T167">
            <v>1160.5999999999999</v>
          </cell>
          <cell r="U167">
            <v>1160.5999999999999</v>
          </cell>
          <cell r="V167">
            <v>1160.5999999999999</v>
          </cell>
          <cell r="W167">
            <v>1166.5999999999999</v>
          </cell>
          <cell r="X167">
            <v>1166.5999999999999</v>
          </cell>
          <cell r="Y167">
            <v>1166.5999999999999</v>
          </cell>
          <cell r="Z167">
            <v>1166.5999999999999</v>
          </cell>
          <cell r="AA167">
            <v>1166.5999999999999</v>
          </cell>
          <cell r="AB167">
            <v>1166.5999999999999</v>
          </cell>
          <cell r="AC167">
            <v>1166.5999999999999</v>
          </cell>
          <cell r="AD167" t="str">
            <v>s</v>
          </cell>
          <cell r="AE167" t="str">
            <v>s</v>
          </cell>
          <cell r="AF167" t="str">
            <v>s</v>
          </cell>
          <cell r="AG167" t="str">
            <v>s</v>
          </cell>
          <cell r="AH167" t="str">
            <v>s</v>
          </cell>
          <cell r="AI167" t="str">
            <v>s</v>
          </cell>
          <cell r="AJ167" t="str">
            <v>s</v>
          </cell>
          <cell r="AK167" t="str">
            <v>s</v>
          </cell>
          <cell r="AL167" t="str">
            <v>s</v>
          </cell>
          <cell r="AM167" t="str">
            <v>s</v>
          </cell>
          <cell r="AN167" t="str">
            <v>s</v>
          </cell>
          <cell r="AO167" t="str">
            <v>s</v>
          </cell>
          <cell r="AP167" t="str">
            <v>s</v>
          </cell>
          <cell r="AQ167" t="str">
            <v>s</v>
          </cell>
          <cell r="AR167" t="str">
            <v>s</v>
          </cell>
          <cell r="AS167" t="str">
            <v>s</v>
          </cell>
          <cell r="AT167" t="str">
            <v>s</v>
          </cell>
          <cell r="AU167" t="str">
            <v>s</v>
          </cell>
          <cell r="AV167" t="str">
            <v>s</v>
          </cell>
          <cell r="AW167" t="str">
            <v>s</v>
          </cell>
          <cell r="AX167" t="str">
            <v>s</v>
          </cell>
          <cell r="AY167" t="str">
            <v>s</v>
          </cell>
          <cell r="AZ167" t="str">
            <v>s</v>
          </cell>
          <cell r="BA167" t="str">
            <v>s</v>
          </cell>
          <cell r="BB167" t="str">
            <v>s</v>
          </cell>
          <cell r="BC167" t="str">
            <v>s</v>
          </cell>
          <cell r="BD167" t="str">
            <v>s</v>
          </cell>
          <cell r="BE167" t="str">
            <v>s</v>
          </cell>
          <cell r="BF167" t="str">
            <v>s</v>
          </cell>
          <cell r="BG167" t="str">
            <v>s</v>
          </cell>
          <cell r="BH167" t="str">
            <v>s</v>
          </cell>
          <cell r="BI167" t="str">
            <v>s</v>
          </cell>
          <cell r="BJ167" t="str">
            <v>s</v>
          </cell>
        </row>
        <row r="168">
          <cell r="A168" t="str">
            <v>INDEC-CM - 42911-71</v>
          </cell>
          <cell r="B168">
            <v>42911</v>
          </cell>
          <cell r="C168" t="str">
            <v>-</v>
          </cell>
          <cell r="D168">
            <v>71</v>
          </cell>
          <cell r="E168" t="str">
            <v>Pileta de cocina de acero inoxidable</v>
          </cell>
          <cell r="F168">
            <v>0</v>
          </cell>
          <cell r="G168">
            <v>0</v>
          </cell>
          <cell r="H168">
            <v>1096.2</v>
          </cell>
          <cell r="I168">
            <v>1283.4000000000001</v>
          </cell>
          <cell r="J168">
            <v>1296.5999999999999</v>
          </cell>
          <cell r="K168">
            <v>1317.1</v>
          </cell>
          <cell r="L168">
            <v>1349.4</v>
          </cell>
          <cell r="M168">
            <v>1327.9</v>
          </cell>
          <cell r="N168">
            <v>1333.4</v>
          </cell>
          <cell r="O168">
            <v>1347.1</v>
          </cell>
          <cell r="P168">
            <v>1452.2</v>
          </cell>
          <cell r="Q168">
            <v>1453.4</v>
          </cell>
          <cell r="R168">
            <v>1471</v>
          </cell>
          <cell r="S168">
            <v>1480.6</v>
          </cell>
          <cell r="T168">
            <v>1507.2</v>
          </cell>
          <cell r="U168">
            <v>1509.3</v>
          </cell>
          <cell r="V168">
            <v>1520.8</v>
          </cell>
          <cell r="W168">
            <v>1547.2</v>
          </cell>
          <cell r="X168">
            <v>1582.8</v>
          </cell>
          <cell r="Y168">
            <v>1624.7</v>
          </cell>
          <cell r="Z168">
            <v>1644.5</v>
          </cell>
          <cell r="AA168">
            <v>1644.8</v>
          </cell>
          <cell r="AB168">
            <v>1651.8</v>
          </cell>
          <cell r="AC168">
            <v>1716.3</v>
          </cell>
          <cell r="AD168">
            <v>100</v>
          </cell>
          <cell r="AE168">
            <v>101.99265862611432</v>
          </cell>
          <cell r="AF168">
            <v>105.85561964691487</v>
          </cell>
          <cell r="AG168">
            <v>110.49350346675989</v>
          </cell>
          <cell r="AH168">
            <v>115.19547864592435</v>
          </cell>
          <cell r="AI168">
            <v>118.95938938414028</v>
          </cell>
          <cell r="AJ168">
            <v>120.32861387869249</v>
          </cell>
          <cell r="AK168">
            <v>121.42981996154516</v>
          </cell>
          <cell r="AL168">
            <v>122.29214006875254</v>
          </cell>
          <cell r="AM168">
            <v>131.55625473402085</v>
          </cell>
          <cell r="AN168">
            <v>131.55625473402085</v>
          </cell>
          <cell r="AO168">
            <v>132.25543319932413</v>
          </cell>
          <cell r="AP168">
            <v>132.25543319932413</v>
          </cell>
          <cell r="AQ168">
            <v>132.25543319932413</v>
          </cell>
          <cell r="AR168">
            <v>132.25543319932413</v>
          </cell>
          <cell r="AS168">
            <v>136.56120724815011</v>
          </cell>
          <cell r="AT168">
            <v>137.63328089494843</v>
          </cell>
          <cell r="AU168">
            <v>140.05709957466647</v>
          </cell>
          <cell r="AV168">
            <v>139.82404008623203</v>
          </cell>
          <cell r="AW168">
            <v>143.87927518499097</v>
          </cell>
          <cell r="AX168">
            <v>149.47852939462797</v>
          </cell>
          <cell r="AY168">
            <v>150.06117811571403</v>
          </cell>
          <cell r="AZ168">
            <v>153.68525316086931</v>
          </cell>
          <cell r="BA168">
            <v>158.91161218901127</v>
          </cell>
          <cell r="BB168">
            <v>158.91161218901127</v>
          </cell>
          <cell r="BC168">
            <v>159.52921983336248</v>
          </cell>
          <cell r="BD168">
            <v>159.52921983336248</v>
          </cell>
          <cell r="BE168">
            <v>168.26895064965333</v>
          </cell>
          <cell r="BF168">
            <v>174.78878983860633</v>
          </cell>
          <cell r="BG168">
            <v>180.38804404824333</v>
          </cell>
          <cell r="BH168">
            <v>183.77905960496415</v>
          </cell>
          <cell r="BI168">
            <v>209.9</v>
          </cell>
          <cell r="BJ168">
            <v>224.05756569364326</v>
          </cell>
        </row>
        <row r="169">
          <cell r="A169" t="str">
            <v>INDEC-CM - 37210-42</v>
          </cell>
          <cell r="B169">
            <v>37210</v>
          </cell>
          <cell r="C169" t="str">
            <v>-</v>
          </cell>
          <cell r="D169">
            <v>42</v>
          </cell>
          <cell r="E169" t="str">
            <v>Pileta de lavar de loza, chica</v>
          </cell>
          <cell r="F169">
            <v>0</v>
          </cell>
          <cell r="G169">
            <v>0</v>
          </cell>
          <cell r="H169">
            <v>1183.7</v>
          </cell>
          <cell r="I169">
            <v>1319.9</v>
          </cell>
          <cell r="J169">
            <v>1306.2</v>
          </cell>
          <cell r="K169">
            <v>1342.5</v>
          </cell>
          <cell r="L169">
            <v>1397.4</v>
          </cell>
          <cell r="M169">
            <v>1418.8</v>
          </cell>
          <cell r="N169">
            <v>1418.8</v>
          </cell>
          <cell r="O169">
            <v>1435</v>
          </cell>
          <cell r="P169">
            <v>1511.2</v>
          </cell>
          <cell r="Q169">
            <v>1511.2</v>
          </cell>
          <cell r="R169">
            <v>1563.7</v>
          </cell>
          <cell r="S169">
            <v>1600</v>
          </cell>
          <cell r="T169">
            <v>1658.7</v>
          </cell>
          <cell r="U169">
            <v>1637.5</v>
          </cell>
          <cell r="V169">
            <v>1650.2</v>
          </cell>
          <cell r="W169">
            <v>1745.1</v>
          </cell>
          <cell r="X169">
            <v>1759.3</v>
          </cell>
          <cell r="Y169">
            <v>1818.5</v>
          </cell>
          <cell r="Z169">
            <v>1819</v>
          </cell>
          <cell r="AA169">
            <v>1837.3</v>
          </cell>
          <cell r="AB169">
            <v>1965.4</v>
          </cell>
          <cell r="AC169">
            <v>2075.9</v>
          </cell>
          <cell r="AD169">
            <v>100</v>
          </cell>
          <cell r="AE169">
            <v>101.57522038633846</v>
          </cell>
          <cell r="AF169">
            <v>110.23170672961128</v>
          </cell>
          <cell r="AG169">
            <v>113.5218459463365</v>
          </cell>
          <cell r="AH169">
            <v>115.08743195722334</v>
          </cell>
          <cell r="AI169">
            <v>116.39770701864251</v>
          </cell>
          <cell r="AJ169">
            <v>116.0653210655619</v>
          </cell>
          <cell r="AK169">
            <v>122.64078231128664</v>
          </cell>
          <cell r="AL169">
            <v>122.64078231128664</v>
          </cell>
          <cell r="AM169">
            <v>122.64078231128664</v>
          </cell>
          <cell r="AN169">
            <v>122.64078231128664</v>
          </cell>
          <cell r="AO169">
            <v>122.63596512356084</v>
          </cell>
          <cell r="AP169">
            <v>125.26614962185074</v>
          </cell>
          <cell r="AQ169">
            <v>125.98391059299581</v>
          </cell>
          <cell r="AR169">
            <v>125.98391059299581</v>
          </cell>
          <cell r="AS169">
            <v>125.98391059299581</v>
          </cell>
          <cell r="AT169">
            <v>127.80962474107615</v>
          </cell>
          <cell r="AU169">
            <v>129.81357483501134</v>
          </cell>
          <cell r="AV169">
            <v>129.81357483501134</v>
          </cell>
          <cell r="AW169">
            <v>134.47661255359122</v>
          </cell>
          <cell r="AX169">
            <v>131.36952647044657</v>
          </cell>
          <cell r="AY169">
            <v>131.36952647044657</v>
          </cell>
          <cell r="AZ169">
            <v>134.57295630810734</v>
          </cell>
          <cell r="BA169">
            <v>134.57295630810734</v>
          </cell>
          <cell r="BB169">
            <v>134.57295630810734</v>
          </cell>
          <cell r="BC169">
            <v>138.62902837323574</v>
          </cell>
          <cell r="BD169">
            <v>137.09234548870373</v>
          </cell>
          <cell r="BE169">
            <v>138.93251119996148</v>
          </cell>
          <cell r="BF169">
            <v>149.16421792957274</v>
          </cell>
          <cell r="BG169">
            <v>154.01030878173324</v>
          </cell>
          <cell r="BH169">
            <v>154.01030878173324</v>
          </cell>
          <cell r="BI169">
            <v>166.2</v>
          </cell>
          <cell r="BJ169">
            <v>173.93419721566551</v>
          </cell>
        </row>
        <row r="170">
          <cell r="A170" t="str">
            <v>INDEC-CM - 37210-41</v>
          </cell>
          <cell r="B170">
            <v>37210</v>
          </cell>
          <cell r="C170" t="str">
            <v>-</v>
          </cell>
          <cell r="D170">
            <v>41</v>
          </cell>
          <cell r="E170" t="str">
            <v>Pileta de lavar de loza, grande o mediana</v>
          </cell>
          <cell r="F170">
            <v>0</v>
          </cell>
          <cell r="G170">
            <v>0</v>
          </cell>
          <cell r="H170">
            <v>973.9</v>
          </cell>
          <cell r="I170">
            <v>1061.2</v>
          </cell>
          <cell r="J170">
            <v>1178.5</v>
          </cell>
          <cell r="K170">
            <v>1245.8</v>
          </cell>
          <cell r="L170">
            <v>1302</v>
          </cell>
          <cell r="M170">
            <v>1317.6</v>
          </cell>
          <cell r="N170">
            <v>1329</v>
          </cell>
          <cell r="O170">
            <v>1372.6</v>
          </cell>
          <cell r="P170">
            <v>1463.2</v>
          </cell>
          <cell r="Q170">
            <v>1476.3</v>
          </cell>
          <cell r="R170">
            <v>1556.4</v>
          </cell>
          <cell r="S170">
            <v>1578.6</v>
          </cell>
          <cell r="T170">
            <v>1594.7</v>
          </cell>
          <cell r="U170">
            <v>1602</v>
          </cell>
          <cell r="V170">
            <v>1619.2</v>
          </cell>
          <cell r="W170">
            <v>1668.1</v>
          </cell>
          <cell r="X170">
            <v>1726.8</v>
          </cell>
          <cell r="Y170">
            <v>1793</v>
          </cell>
          <cell r="Z170">
            <v>1783.7</v>
          </cell>
          <cell r="AA170">
            <v>1820.1</v>
          </cell>
          <cell r="AB170">
            <v>1883.3</v>
          </cell>
          <cell r="AC170">
            <v>1929.2</v>
          </cell>
          <cell r="AD170">
            <v>100</v>
          </cell>
          <cell r="AE170">
            <v>108.02923491602736</v>
          </cell>
          <cell r="AF170">
            <v>116.39539705577441</v>
          </cell>
          <cell r="AG170">
            <v>123.1598590089156</v>
          </cell>
          <cell r="AH170">
            <v>123.1598590089156</v>
          </cell>
          <cell r="AI170">
            <v>124.28467758656436</v>
          </cell>
          <cell r="AJ170">
            <v>125.82935931992536</v>
          </cell>
          <cell r="AK170">
            <v>130.188679245283</v>
          </cell>
          <cell r="AL170">
            <v>131.01803856520834</v>
          </cell>
          <cell r="AM170">
            <v>130.88326767572048</v>
          </cell>
          <cell r="AN170">
            <v>130.88326767572048</v>
          </cell>
          <cell r="AO170">
            <v>131.39643375492429</v>
          </cell>
          <cell r="AP170">
            <v>134.8797428986108</v>
          </cell>
          <cell r="AQ170">
            <v>135.84387310802404</v>
          </cell>
          <cell r="AR170">
            <v>135.84387310802404</v>
          </cell>
          <cell r="AS170">
            <v>138.56002488077959</v>
          </cell>
          <cell r="AT170">
            <v>138.67406178726935</v>
          </cell>
          <cell r="AU170">
            <v>139.66929297117977</v>
          </cell>
          <cell r="AV170">
            <v>140.13580758863779</v>
          </cell>
          <cell r="AW170">
            <v>143.91457599004769</v>
          </cell>
          <cell r="AX170">
            <v>143.91457599004769</v>
          </cell>
          <cell r="AY170">
            <v>143.91457599004769</v>
          </cell>
          <cell r="AZ170">
            <v>149.37279701430646</v>
          </cell>
          <cell r="BA170">
            <v>149.37279701430646</v>
          </cell>
          <cell r="BB170">
            <v>149.37279701430646</v>
          </cell>
          <cell r="BC170">
            <v>153.00642753472945</v>
          </cell>
          <cell r="BD170">
            <v>154.87248600456149</v>
          </cell>
          <cell r="BE170">
            <v>155.58780841799708</v>
          </cell>
          <cell r="BF170">
            <v>166.42649803027157</v>
          </cell>
          <cell r="BG170">
            <v>170.24673439767776</v>
          </cell>
          <cell r="BH170">
            <v>173.06137258967442</v>
          </cell>
          <cell r="BI170">
            <v>184.8</v>
          </cell>
          <cell r="BJ170">
            <v>201.96454488907315</v>
          </cell>
        </row>
        <row r="171">
          <cell r="A171" t="str">
            <v>INDEC-CM - 36930-11</v>
          </cell>
          <cell r="B171">
            <v>36930</v>
          </cell>
          <cell r="C171" t="str">
            <v>-</v>
          </cell>
          <cell r="D171">
            <v>11</v>
          </cell>
          <cell r="E171" t="str">
            <v>Pileta de lavar de plástico</v>
          </cell>
          <cell r="H171">
            <v>817.1</v>
          </cell>
          <cell r="I171">
            <v>860</v>
          </cell>
          <cell r="J171">
            <v>897.5</v>
          </cell>
          <cell r="K171">
            <v>897.5</v>
          </cell>
          <cell r="L171">
            <v>897.5</v>
          </cell>
          <cell r="M171">
            <v>918.2</v>
          </cell>
          <cell r="N171">
            <v>928</v>
          </cell>
          <cell r="O171">
            <v>928</v>
          </cell>
          <cell r="P171">
            <v>985</v>
          </cell>
          <cell r="Q171">
            <v>1002.2</v>
          </cell>
          <cell r="R171">
            <v>1049</v>
          </cell>
          <cell r="S171">
            <v>1002.2</v>
          </cell>
          <cell r="T171">
            <v>1002.2</v>
          </cell>
          <cell r="U171">
            <v>1002.2</v>
          </cell>
          <cell r="V171">
            <v>1010.8</v>
          </cell>
          <cell r="W171">
            <v>1010.8</v>
          </cell>
          <cell r="X171">
            <v>1010.8</v>
          </cell>
          <cell r="Y171">
            <v>989.8</v>
          </cell>
          <cell r="Z171">
            <v>989.8</v>
          </cell>
          <cell r="AA171">
            <v>989.8</v>
          </cell>
          <cell r="AB171">
            <v>999.8</v>
          </cell>
          <cell r="AC171">
            <v>1013.9</v>
          </cell>
          <cell r="AD171">
            <v>100</v>
          </cell>
          <cell r="AE171">
            <v>100</v>
          </cell>
          <cell r="AF171">
            <v>103.74790413255747</v>
          </cell>
          <cell r="AG171">
            <v>119.74553703521056</v>
          </cell>
          <cell r="AH171">
            <v>119.74553703521056</v>
          </cell>
          <cell r="AI171">
            <v>122.27044087188085</v>
          </cell>
          <cell r="AJ171">
            <v>124.45014301213136</v>
          </cell>
          <cell r="AK171">
            <v>131.97553999408223</v>
          </cell>
          <cell r="AL171">
            <v>131.97553999408223</v>
          </cell>
          <cell r="AM171">
            <v>133.72127428740504</v>
          </cell>
          <cell r="AN171">
            <v>133.70154847618105</v>
          </cell>
          <cell r="AO171">
            <v>133.72127428740504</v>
          </cell>
          <cell r="AP171">
            <v>135.14153269553211</v>
          </cell>
          <cell r="AQ171">
            <v>139.89545320051286</v>
          </cell>
          <cell r="AR171">
            <v>139.89545320051286</v>
          </cell>
          <cell r="AS171">
            <v>144.50143012131372</v>
          </cell>
          <cell r="AT171">
            <v>144.49156721570174</v>
          </cell>
          <cell r="AU171">
            <v>144.49156721570174</v>
          </cell>
          <cell r="AV171">
            <v>144.49156721570174</v>
          </cell>
          <cell r="AW171">
            <v>151.85915770786073</v>
          </cell>
          <cell r="AX171">
            <v>153.09202090935989</v>
          </cell>
          <cell r="AY171">
            <v>154.08817437617122</v>
          </cell>
          <cell r="AZ171">
            <v>154.08817437617122</v>
          </cell>
          <cell r="BA171">
            <v>157.67827201893678</v>
          </cell>
          <cell r="BB171">
            <v>157.67827201893678</v>
          </cell>
          <cell r="BC171">
            <v>165.00641088864779</v>
          </cell>
          <cell r="BD171">
            <v>166.71269355952262</v>
          </cell>
          <cell r="BE171">
            <v>172.009073873163</v>
          </cell>
          <cell r="BF171">
            <v>174.01124371239766</v>
          </cell>
          <cell r="BG171">
            <v>176.41779268172402</v>
          </cell>
          <cell r="BH171">
            <v>181.74376171220038</v>
          </cell>
          <cell r="BI171">
            <v>203.2</v>
          </cell>
          <cell r="BJ171">
            <v>214.84367294604985</v>
          </cell>
        </row>
        <row r="172">
          <cell r="A172" t="str">
            <v>INDEC-CM - 36950-21</v>
          </cell>
          <cell r="B172">
            <v>36950</v>
          </cell>
          <cell r="C172" t="str">
            <v>-</v>
          </cell>
          <cell r="D172">
            <v>21</v>
          </cell>
          <cell r="E172" t="str">
            <v xml:space="preserve">Pileta de piso de PVC  </v>
          </cell>
          <cell r="H172">
            <v>1087.5</v>
          </cell>
          <cell r="I172">
            <v>1232.4000000000001</v>
          </cell>
          <cell r="J172">
            <v>1276.3</v>
          </cell>
          <cell r="K172">
            <v>1276.3</v>
          </cell>
          <cell r="L172">
            <v>1328.7</v>
          </cell>
          <cell r="M172">
            <v>1328.7</v>
          </cell>
          <cell r="N172">
            <v>1345.8</v>
          </cell>
          <cell r="O172">
            <v>1399.7</v>
          </cell>
          <cell r="P172">
            <v>1443.3</v>
          </cell>
          <cell r="Q172">
            <v>1451.4</v>
          </cell>
          <cell r="R172">
            <v>1456</v>
          </cell>
          <cell r="S172">
            <v>1481</v>
          </cell>
          <cell r="T172">
            <v>1481</v>
          </cell>
          <cell r="U172">
            <v>1512.7</v>
          </cell>
          <cell r="V172">
            <v>1527.8</v>
          </cell>
          <cell r="W172">
            <v>1534.1</v>
          </cell>
          <cell r="X172">
            <v>1541.2</v>
          </cell>
          <cell r="Y172">
            <v>1541.2</v>
          </cell>
          <cell r="Z172">
            <v>1634.2</v>
          </cell>
          <cell r="AA172">
            <v>1639.4</v>
          </cell>
          <cell r="AB172">
            <v>1665.8</v>
          </cell>
          <cell r="AC172">
            <v>1665.8</v>
          </cell>
          <cell r="AD172">
            <v>100</v>
          </cell>
          <cell r="AE172">
            <v>108.67451074558771</v>
          </cell>
          <cell r="AF172">
            <v>115.53007563933245</v>
          </cell>
          <cell r="AG172">
            <v>127.57233761556009</v>
          </cell>
          <cell r="AH172">
            <v>127.92652179133151</v>
          </cell>
          <cell r="AI172">
            <v>126.65986312882701</v>
          </cell>
          <cell r="AJ172">
            <v>131.52839476527794</v>
          </cell>
          <cell r="AK172">
            <v>131.52839476527794</v>
          </cell>
          <cell r="AL172">
            <v>131.52839476527794</v>
          </cell>
          <cell r="AM172">
            <v>131.52839476527794</v>
          </cell>
          <cell r="AN172">
            <v>142.76023532236763</v>
          </cell>
          <cell r="AO172">
            <v>137.28538840196904</v>
          </cell>
          <cell r="AP172">
            <v>138.49801896986435</v>
          </cell>
          <cell r="AQ172">
            <v>138.49801896986435</v>
          </cell>
          <cell r="AR172">
            <v>140.13086805138676</v>
          </cell>
          <cell r="AS172">
            <v>140.13086805138676</v>
          </cell>
          <cell r="AT172">
            <v>149.9399687837676</v>
          </cell>
          <cell r="AU172">
            <v>151.25465241925806</v>
          </cell>
          <cell r="AV172">
            <v>153.79397286589034</v>
          </cell>
          <cell r="AW172">
            <v>156.06315283947657</v>
          </cell>
          <cell r="AX172">
            <v>156.06315283947657</v>
          </cell>
          <cell r="AY172">
            <v>162.59454916556612</v>
          </cell>
          <cell r="AZ172">
            <v>166.20842838275905</v>
          </cell>
          <cell r="BA172">
            <v>168.64569576179619</v>
          </cell>
          <cell r="BB172">
            <v>169.61820146476171</v>
          </cell>
          <cell r="BC172">
            <v>169.61820146476171</v>
          </cell>
          <cell r="BD172">
            <v>171.28106615440029</v>
          </cell>
          <cell r="BE172">
            <v>176.91199423700326</v>
          </cell>
          <cell r="BF172">
            <v>179.79349261616039</v>
          </cell>
          <cell r="BG172">
            <v>186.1928202665386</v>
          </cell>
          <cell r="BH172">
            <v>189.0743186456958</v>
          </cell>
          <cell r="BI172">
            <v>199.6</v>
          </cell>
          <cell r="BJ172">
            <v>214.22739824708853</v>
          </cell>
        </row>
        <row r="173">
          <cell r="A173" t="str">
            <v>INDEC-CM - 35110-31</v>
          </cell>
          <cell r="B173">
            <v>35110</v>
          </cell>
          <cell r="C173" t="str">
            <v>-</v>
          </cell>
          <cell r="D173">
            <v>31</v>
          </cell>
          <cell r="E173" t="str">
            <v>Pintura al látex para interiores</v>
          </cell>
          <cell r="H173">
            <v>667.5</v>
          </cell>
          <cell r="I173">
            <v>770.3</v>
          </cell>
          <cell r="J173">
            <v>776.3</v>
          </cell>
          <cell r="K173">
            <v>791.3</v>
          </cell>
          <cell r="L173">
            <v>791.3</v>
          </cell>
          <cell r="M173">
            <v>789.9</v>
          </cell>
          <cell r="N173">
            <v>798.9</v>
          </cell>
          <cell r="O173">
            <v>819</v>
          </cell>
          <cell r="P173">
            <v>849.8</v>
          </cell>
          <cell r="Q173">
            <v>856.9</v>
          </cell>
          <cell r="R173">
            <v>877.2</v>
          </cell>
          <cell r="S173">
            <v>883.8</v>
          </cell>
          <cell r="T173">
            <v>895.4</v>
          </cell>
          <cell r="U173">
            <v>920.7</v>
          </cell>
          <cell r="V173">
            <v>942.3</v>
          </cell>
          <cell r="W173">
            <v>1006.8</v>
          </cell>
          <cell r="X173">
            <v>1024.7</v>
          </cell>
          <cell r="Y173">
            <v>1008.5</v>
          </cell>
          <cell r="Z173">
            <v>998.5</v>
          </cell>
          <cell r="AA173">
            <v>1031.8</v>
          </cell>
          <cell r="AB173">
            <v>1050.8</v>
          </cell>
          <cell r="AC173">
            <v>1019.7</v>
          </cell>
          <cell r="AD173">
            <v>100</v>
          </cell>
          <cell r="AE173">
            <v>100</v>
          </cell>
          <cell r="AF173">
            <v>107.45317250171618</v>
          </cell>
          <cell r="AG173">
            <v>113.15092674315974</v>
          </cell>
          <cell r="AH173">
            <v>121.89859762675297</v>
          </cell>
          <cell r="AI173">
            <v>117.98568206335196</v>
          </cell>
          <cell r="AJ173">
            <v>120.87868981072864</v>
          </cell>
          <cell r="AK173">
            <v>120.87868981072864</v>
          </cell>
          <cell r="AL173">
            <v>122.50661959399824</v>
          </cell>
          <cell r="AM173">
            <v>123.98744728841815</v>
          </cell>
          <cell r="AN173">
            <v>123.98744728841815</v>
          </cell>
          <cell r="AO173">
            <v>128.15533980582524</v>
          </cell>
          <cell r="AP173">
            <v>129.88133764832796</v>
          </cell>
          <cell r="AQ173">
            <v>130.60704128665296</v>
          </cell>
          <cell r="AR173">
            <v>131.97018730999315</v>
          </cell>
          <cell r="AS173">
            <v>133.4608218103364</v>
          </cell>
          <cell r="AT173">
            <v>134.99068353437286</v>
          </cell>
          <cell r="AU173">
            <v>137.88369128174955</v>
          </cell>
          <cell r="AV173">
            <v>138.36422477199179</v>
          </cell>
          <cell r="AW173">
            <v>140.80611944689616</v>
          </cell>
          <cell r="AX173">
            <v>142.00254976954008</v>
          </cell>
          <cell r="AY173">
            <v>147.48455428067084</v>
          </cell>
          <cell r="AZ173">
            <v>152.61351377856235</v>
          </cell>
          <cell r="BA173">
            <v>155.45748749632247</v>
          </cell>
          <cell r="BB173">
            <v>157.63459841129747</v>
          </cell>
          <cell r="BC173">
            <v>158.81141512209476</v>
          </cell>
          <cell r="BD173">
            <v>161.53770716877517</v>
          </cell>
          <cell r="BE173">
            <v>164.16593115622248</v>
          </cell>
          <cell r="BF173">
            <v>166.52937138374037</v>
          </cell>
          <cell r="BG173">
            <v>173.21761302343833</v>
          </cell>
          <cell r="BH173">
            <v>184.92693929587139</v>
          </cell>
          <cell r="BI173">
            <v>194.4</v>
          </cell>
          <cell r="BJ173">
            <v>201.45140727665006</v>
          </cell>
        </row>
        <row r="174">
          <cell r="A174" t="str">
            <v>INDEC-CM - 35110-32</v>
          </cell>
          <cell r="B174">
            <v>35110</v>
          </cell>
          <cell r="C174" t="str">
            <v>-</v>
          </cell>
          <cell r="D174">
            <v>32</v>
          </cell>
          <cell r="E174" t="str">
            <v>Pintura al látex para exteriores</v>
          </cell>
          <cell r="H174">
            <v>891.5</v>
          </cell>
          <cell r="I174">
            <v>1052.7</v>
          </cell>
          <cell r="J174">
            <v>1075.4000000000001</v>
          </cell>
          <cell r="K174">
            <v>1080.0999999999999</v>
          </cell>
          <cell r="L174">
            <v>1093.0999999999999</v>
          </cell>
          <cell r="M174">
            <v>1119.3</v>
          </cell>
          <cell r="N174">
            <v>1137.0999999999999</v>
          </cell>
          <cell r="O174">
            <v>1175.8</v>
          </cell>
          <cell r="P174">
            <v>1208.8</v>
          </cell>
          <cell r="Q174">
            <v>1245.8</v>
          </cell>
          <cell r="R174">
            <v>1282.2</v>
          </cell>
          <cell r="S174">
            <v>1285.7</v>
          </cell>
          <cell r="T174">
            <v>1331.7</v>
          </cell>
          <cell r="U174">
            <v>1327.3</v>
          </cell>
          <cell r="V174">
            <v>1335.8</v>
          </cell>
          <cell r="W174">
            <v>1382.7</v>
          </cell>
          <cell r="X174">
            <v>1380.6</v>
          </cell>
          <cell r="Y174">
            <v>1396</v>
          </cell>
          <cell r="Z174">
            <v>1412.1</v>
          </cell>
          <cell r="AA174">
            <v>1425.3</v>
          </cell>
          <cell r="AB174">
            <v>1440.1</v>
          </cell>
          <cell r="AC174">
            <v>1457.4</v>
          </cell>
          <cell r="AD174">
            <v>100</v>
          </cell>
          <cell r="AE174">
            <v>100.75476876629614</v>
          </cell>
          <cell r="AF174">
            <v>109.55811719500478</v>
          </cell>
          <cell r="AG174">
            <v>128.29696720186629</v>
          </cell>
          <cell r="AH174">
            <v>124.941676958968</v>
          </cell>
          <cell r="AI174">
            <v>126.90407575133797</v>
          </cell>
          <cell r="AJ174">
            <v>130.46521202140798</v>
          </cell>
          <cell r="AK174">
            <v>132.59228763551531</v>
          </cell>
          <cell r="AL174">
            <v>133.85480993550158</v>
          </cell>
          <cell r="AM174">
            <v>134.43804034582135</v>
          </cell>
          <cell r="AN174">
            <v>135.61822423493896</v>
          </cell>
          <cell r="AO174">
            <v>136.59942363112395</v>
          </cell>
          <cell r="AP174">
            <v>138.15699190338964</v>
          </cell>
          <cell r="AQ174">
            <v>141.00452861259782</v>
          </cell>
          <cell r="AR174">
            <v>142.37683546040898</v>
          </cell>
          <cell r="AS174">
            <v>142.9326197337725</v>
          </cell>
          <cell r="AT174">
            <v>146.19184849732403</v>
          </cell>
          <cell r="AU174">
            <v>148.92273912446828</v>
          </cell>
          <cell r="AV174">
            <v>150.10978454782492</v>
          </cell>
          <cell r="AW174">
            <v>151.13901468368329</v>
          </cell>
          <cell r="AX174">
            <v>153.43076711952796</v>
          </cell>
          <cell r="AY174">
            <v>155.94895018526148</v>
          </cell>
          <cell r="AZ174">
            <v>160.74516261836149</v>
          </cell>
          <cell r="BA174">
            <v>167.29792781665981</v>
          </cell>
          <cell r="BB174">
            <v>168.50555784273365</v>
          </cell>
          <cell r="BC174">
            <v>171.53835597639633</v>
          </cell>
          <cell r="BD174">
            <v>174.97598463016331</v>
          </cell>
          <cell r="BE174">
            <v>175.60724578015646</v>
          </cell>
          <cell r="BF174">
            <v>186.29751612460547</v>
          </cell>
          <cell r="BG174">
            <v>189.06271442294496</v>
          </cell>
          <cell r="BH174">
            <v>199.38932345272403</v>
          </cell>
          <cell r="BI174">
            <v>208.1</v>
          </cell>
          <cell r="BJ174">
            <v>227.06875257307536</v>
          </cell>
        </row>
        <row r="175">
          <cell r="A175" t="str">
            <v>INDEC-CM - 37940-11</v>
          </cell>
          <cell r="B175">
            <v>37940</v>
          </cell>
          <cell r="C175" t="str">
            <v>-</v>
          </cell>
          <cell r="D175">
            <v>11</v>
          </cell>
          <cell r="E175" t="str">
            <v xml:space="preserve">Pintura asfáltica </v>
          </cell>
          <cell r="H175">
            <v>688.5</v>
          </cell>
          <cell r="I175">
            <v>798.2</v>
          </cell>
          <cell r="J175">
            <v>820.2</v>
          </cell>
          <cell r="K175">
            <v>866.4</v>
          </cell>
          <cell r="L175">
            <v>867.5</v>
          </cell>
          <cell r="M175">
            <v>880.8</v>
          </cell>
          <cell r="N175">
            <v>881</v>
          </cell>
          <cell r="O175">
            <v>898.1</v>
          </cell>
          <cell r="P175">
            <v>939.6</v>
          </cell>
          <cell r="Q175">
            <v>995</v>
          </cell>
          <cell r="R175">
            <v>989</v>
          </cell>
          <cell r="S175">
            <v>998.6</v>
          </cell>
          <cell r="T175">
            <v>1039.3</v>
          </cell>
          <cell r="U175">
            <v>1046.2</v>
          </cell>
          <cell r="V175">
            <v>1051.8</v>
          </cell>
          <cell r="W175">
            <v>1032.5999999999999</v>
          </cell>
          <cell r="X175">
            <v>1038.4000000000001</v>
          </cell>
          <cell r="Y175">
            <v>1043.2</v>
          </cell>
          <cell r="Z175">
            <v>1077.2</v>
          </cell>
          <cell r="AA175">
            <v>1100.3</v>
          </cell>
          <cell r="AB175">
            <v>1129.0999999999999</v>
          </cell>
          <cell r="AC175">
            <v>1137.8</v>
          </cell>
          <cell r="AD175">
            <v>100</v>
          </cell>
          <cell r="AE175">
            <v>102.59272279838285</v>
          </cell>
          <cell r="AF175">
            <v>113.77219194937599</v>
          </cell>
          <cell r="AG175">
            <v>121.734927052206</v>
          </cell>
          <cell r="AH175">
            <v>131.56090701353489</v>
          </cell>
          <cell r="AI175">
            <v>134.80400773422392</v>
          </cell>
          <cell r="AJ175">
            <v>137.26489716997713</v>
          </cell>
          <cell r="AK175">
            <v>141.26384250307609</v>
          </cell>
          <cell r="AL175">
            <v>141.26384250307609</v>
          </cell>
          <cell r="AM175">
            <v>142.45034276674284</v>
          </cell>
          <cell r="AN175">
            <v>143.97960977324664</v>
          </cell>
          <cell r="AO175">
            <v>145.29794339954299</v>
          </cell>
          <cell r="AP175">
            <v>145.87801019511338</v>
          </cell>
          <cell r="AQ175">
            <v>139.44454209878714</v>
          </cell>
          <cell r="AR175">
            <v>131.50817366848304</v>
          </cell>
          <cell r="AS175">
            <v>133.17806292845842</v>
          </cell>
          <cell r="AT175">
            <v>136.2717525048339</v>
          </cell>
          <cell r="AU175">
            <v>143.28528739673055</v>
          </cell>
          <cell r="AV175">
            <v>139.22481982773775</v>
          </cell>
          <cell r="AW175">
            <v>141.21989804886624</v>
          </cell>
          <cell r="AX175">
            <v>144.45420987871333</v>
          </cell>
          <cell r="AY175">
            <v>145.64949903322204</v>
          </cell>
          <cell r="AZ175">
            <v>146.45807699068379</v>
          </cell>
          <cell r="BA175">
            <v>150.72947793988399</v>
          </cell>
          <cell r="BB175">
            <v>150.72947793988399</v>
          </cell>
          <cell r="BC175">
            <v>152.53120056248903</v>
          </cell>
          <cell r="BD175">
            <v>151.1249780277729</v>
          </cell>
          <cell r="BE175">
            <v>152.82123396027421</v>
          </cell>
          <cell r="BF175">
            <v>160.4763578836351</v>
          </cell>
          <cell r="BG175">
            <v>163.94796976621552</v>
          </cell>
          <cell r="BH175">
            <v>169.54649323255404</v>
          </cell>
          <cell r="BI175">
            <v>182.7</v>
          </cell>
          <cell r="BJ175">
            <v>194.67393214976269</v>
          </cell>
        </row>
        <row r="176">
          <cell r="A176" t="str">
            <v>INDEC-CM - 35110-71</v>
          </cell>
          <cell r="B176">
            <v>35110</v>
          </cell>
          <cell r="C176" t="str">
            <v>-</v>
          </cell>
          <cell r="D176">
            <v>71</v>
          </cell>
          <cell r="E176" t="str">
            <v>Pintura transparente para ladrillo visto</v>
          </cell>
          <cell r="H176">
            <v>870.9</v>
          </cell>
          <cell r="I176">
            <v>1007.1</v>
          </cell>
          <cell r="J176">
            <v>1022.8</v>
          </cell>
          <cell r="K176">
            <v>1025.8</v>
          </cell>
          <cell r="L176">
            <v>1117.5999999999999</v>
          </cell>
          <cell r="M176">
            <v>1103.9000000000001</v>
          </cell>
          <cell r="N176">
            <v>1112.7</v>
          </cell>
          <cell r="O176">
            <v>1169.5</v>
          </cell>
          <cell r="P176">
            <v>1184.8</v>
          </cell>
          <cell r="Q176">
            <v>1228.9000000000001</v>
          </cell>
          <cell r="R176">
            <v>1245.3</v>
          </cell>
          <cell r="S176">
            <v>1258.0999999999999</v>
          </cell>
          <cell r="T176">
            <v>1317.4</v>
          </cell>
          <cell r="U176">
            <v>1319</v>
          </cell>
          <cell r="V176">
            <v>1333</v>
          </cell>
          <cell r="W176">
            <v>1332.4</v>
          </cell>
          <cell r="X176">
            <v>1360.9</v>
          </cell>
          <cell r="Y176">
            <v>1378.2</v>
          </cell>
          <cell r="Z176">
            <v>1396</v>
          </cell>
          <cell r="AA176">
            <v>1446.6</v>
          </cell>
          <cell r="AB176">
            <v>1423.3</v>
          </cell>
          <cell r="AC176">
            <v>1461.9</v>
          </cell>
          <cell r="AD176">
            <v>100</v>
          </cell>
          <cell r="AE176">
            <v>101.66222039811204</v>
          </cell>
          <cell r="AF176">
            <v>109.33032355154249</v>
          </cell>
          <cell r="AG176">
            <v>125.48053902455706</v>
          </cell>
          <cell r="AH176">
            <v>127.79259867295981</v>
          </cell>
          <cell r="AI176">
            <v>128.82550106026397</v>
          </cell>
          <cell r="AJ176">
            <v>133.29913126752851</v>
          </cell>
          <cell r="AK176">
            <v>134.45516109172988</v>
          </cell>
          <cell r="AL176">
            <v>133.0870784595389</v>
          </cell>
          <cell r="AM176">
            <v>133.24440796224087</v>
          </cell>
          <cell r="AN176">
            <v>137.70435734318346</v>
          </cell>
          <cell r="AO176">
            <v>140.70729872084269</v>
          </cell>
          <cell r="AP176">
            <v>141.15192557630473</v>
          </cell>
          <cell r="AQ176">
            <v>142.56105068746146</v>
          </cell>
          <cell r="AR176">
            <v>142.5678911006224</v>
          </cell>
          <cell r="AS176">
            <v>141.64443532389348</v>
          </cell>
          <cell r="AT176">
            <v>144.60633422258698</v>
          </cell>
          <cell r="AU176">
            <v>147.52035022915379</v>
          </cell>
          <cell r="AV176">
            <v>147.59559477392432</v>
          </cell>
          <cell r="AW176">
            <v>147.59559477392432</v>
          </cell>
          <cell r="AX176">
            <v>152.63697927354812</v>
          </cell>
          <cell r="AY176">
            <v>156.07086668034748</v>
          </cell>
          <cell r="AZ176">
            <v>157.06956700184691</v>
          </cell>
          <cell r="BA176">
            <v>164.94288255010605</v>
          </cell>
          <cell r="BB176">
            <v>165.71584923729392</v>
          </cell>
          <cell r="BC176">
            <v>168.84875846501129</v>
          </cell>
          <cell r="BD176">
            <v>173.43867569601201</v>
          </cell>
          <cell r="BE176">
            <v>176.20904302619877</v>
          </cell>
          <cell r="BF176">
            <v>182.03023462617142</v>
          </cell>
          <cell r="BG176">
            <v>177.70025309528697</v>
          </cell>
          <cell r="BH176">
            <v>183.19310486353376</v>
          </cell>
          <cell r="BI176">
            <v>201.9</v>
          </cell>
          <cell r="BJ176">
            <v>208.81045215130999</v>
          </cell>
        </row>
        <row r="177">
          <cell r="A177" t="str">
            <v>INDEC-CM - 31210-31</v>
          </cell>
          <cell r="B177">
            <v>31210</v>
          </cell>
          <cell r="C177" t="str">
            <v>-</v>
          </cell>
          <cell r="D177">
            <v>31</v>
          </cell>
          <cell r="E177" t="str">
            <v>Piso de entablonado, con colocación</v>
          </cell>
          <cell r="H177">
            <v>398.7</v>
          </cell>
          <cell r="I177">
            <v>426.9</v>
          </cell>
          <cell r="J177">
            <v>395.6</v>
          </cell>
          <cell r="K177">
            <v>427.2</v>
          </cell>
          <cell r="L177">
            <v>427.2</v>
          </cell>
          <cell r="M177">
            <v>448.5</v>
          </cell>
          <cell r="N177">
            <v>448.5</v>
          </cell>
          <cell r="O177">
            <v>448.5</v>
          </cell>
          <cell r="P177">
            <v>443.9</v>
          </cell>
          <cell r="Q177">
            <v>480.2</v>
          </cell>
          <cell r="R177">
            <v>462.3</v>
          </cell>
          <cell r="S177">
            <v>465.6</v>
          </cell>
          <cell r="T177">
            <v>487</v>
          </cell>
          <cell r="U177">
            <v>502.4</v>
          </cell>
          <cell r="V177">
            <v>497.9</v>
          </cell>
          <cell r="W177">
            <v>506.8</v>
          </cell>
          <cell r="X177">
            <v>504.7</v>
          </cell>
          <cell r="Y177">
            <v>507.6</v>
          </cell>
          <cell r="Z177">
            <v>519.5</v>
          </cell>
          <cell r="AA177">
            <v>525</v>
          </cell>
          <cell r="AB177">
            <v>540.4</v>
          </cell>
          <cell r="AC177">
            <v>545.4</v>
          </cell>
          <cell r="AD177">
            <v>100</v>
          </cell>
          <cell r="AE177">
            <v>101.55848918225156</v>
          </cell>
          <cell r="AF177">
            <v>106.78401173450679</v>
          </cell>
          <cell r="AG177">
            <v>106.78401173450679</v>
          </cell>
          <cell r="AH177">
            <v>111.40447378071141</v>
          </cell>
          <cell r="AI177">
            <v>113.62302896956362</v>
          </cell>
          <cell r="AJ177">
            <v>118.2068206820682</v>
          </cell>
          <cell r="AK177">
            <v>131.51815181518148</v>
          </cell>
          <cell r="AL177">
            <v>131.07810781078103</v>
          </cell>
          <cell r="AM177">
            <v>131.07810781078103</v>
          </cell>
          <cell r="AN177">
            <v>134.30509717638427</v>
          </cell>
          <cell r="AO177">
            <v>134.30509717638427</v>
          </cell>
          <cell r="AP177">
            <v>136.01026769343596</v>
          </cell>
          <cell r="AQ177">
            <v>140.94242757609092</v>
          </cell>
          <cell r="AR177">
            <v>140.94242757609092</v>
          </cell>
          <cell r="AS177">
            <v>146.36963696369634</v>
          </cell>
          <cell r="AT177">
            <v>160.98276494316096</v>
          </cell>
          <cell r="AU177">
            <v>163.40300696736338</v>
          </cell>
          <cell r="AV177">
            <v>173.047304730473</v>
          </cell>
          <cell r="AW177">
            <v>174.91749174917487</v>
          </cell>
          <cell r="AX177">
            <v>176.89768976897685</v>
          </cell>
          <cell r="AY177">
            <v>182.06820682068204</v>
          </cell>
          <cell r="AZ177">
            <v>182.47158049138247</v>
          </cell>
          <cell r="BA177">
            <v>182.47158049138247</v>
          </cell>
          <cell r="BB177">
            <v>184.34176751008431</v>
          </cell>
          <cell r="BC177">
            <v>185.1301796846351</v>
          </cell>
          <cell r="BD177">
            <v>186.30363036303626</v>
          </cell>
          <cell r="BE177">
            <v>191.93252658599189</v>
          </cell>
          <cell r="BF177">
            <v>203.72203887055366</v>
          </cell>
          <cell r="BG177">
            <v>207.6274294096076</v>
          </cell>
          <cell r="BH177">
            <v>215.1265126512651</v>
          </cell>
          <cell r="BI177">
            <v>224.5</v>
          </cell>
          <cell r="BJ177">
            <v>224.53245324532452</v>
          </cell>
        </row>
        <row r="178">
          <cell r="A178" t="str">
            <v>INDEC-CM - 31210-32</v>
          </cell>
          <cell r="B178">
            <v>31210</v>
          </cell>
          <cell r="C178" t="str">
            <v>-</v>
          </cell>
          <cell r="D178">
            <v>32</v>
          </cell>
          <cell r="E178" t="str">
            <v>Piso de parquet, con colocación</v>
          </cell>
          <cell r="H178">
            <v>449.8</v>
          </cell>
          <cell r="I178">
            <v>521</v>
          </cell>
          <cell r="J178">
            <v>561.4</v>
          </cell>
          <cell r="K178">
            <v>561.4</v>
          </cell>
          <cell r="L178">
            <v>571.20000000000005</v>
          </cell>
          <cell r="M178">
            <v>579.20000000000005</v>
          </cell>
          <cell r="N178">
            <v>581.5</v>
          </cell>
          <cell r="O178">
            <v>581.5</v>
          </cell>
          <cell r="P178">
            <v>587.79999999999995</v>
          </cell>
          <cell r="Q178">
            <v>592.4</v>
          </cell>
          <cell r="R178">
            <v>590.1</v>
          </cell>
          <cell r="S178">
            <v>596.4</v>
          </cell>
          <cell r="T178">
            <v>606.79999999999995</v>
          </cell>
          <cell r="U178">
            <v>618.20000000000005</v>
          </cell>
          <cell r="V178">
            <v>622.6</v>
          </cell>
          <cell r="W178">
            <v>643.79999999999995</v>
          </cell>
          <cell r="X178">
            <v>643.79999999999995</v>
          </cell>
          <cell r="Y178">
            <v>651</v>
          </cell>
          <cell r="Z178">
            <v>685.4</v>
          </cell>
          <cell r="AA178">
            <v>689.4</v>
          </cell>
          <cell r="AB178">
            <v>717.5</v>
          </cell>
          <cell r="AC178">
            <v>728.4</v>
          </cell>
          <cell r="AD178">
            <v>100</v>
          </cell>
          <cell r="AE178">
            <v>102.01812191103789</v>
          </cell>
          <cell r="AF178">
            <v>116.61175178473367</v>
          </cell>
          <cell r="AG178">
            <v>120.40087863811092</v>
          </cell>
          <cell r="AH178">
            <v>123.66831411312465</v>
          </cell>
          <cell r="AI178">
            <v>131.79571663920922</v>
          </cell>
          <cell r="AJ178">
            <v>136.05161998901701</v>
          </cell>
          <cell r="AK178">
            <v>142.90225151015926</v>
          </cell>
          <cell r="AL178">
            <v>143.54750137287203</v>
          </cell>
          <cell r="AM178">
            <v>143.93190554640307</v>
          </cell>
          <cell r="AN178">
            <v>144.9203734211971</v>
          </cell>
          <cell r="AO178">
            <v>145.71663920922569</v>
          </cell>
          <cell r="AP178">
            <v>147.43272926963203</v>
          </cell>
          <cell r="AQ178">
            <v>150.20593080724871</v>
          </cell>
          <cell r="AR178">
            <v>150.20593080724871</v>
          </cell>
          <cell r="AS178">
            <v>155.0521691378363</v>
          </cell>
          <cell r="AT178">
            <v>171.04612850082367</v>
          </cell>
          <cell r="AU178">
            <v>171.04612850082367</v>
          </cell>
          <cell r="AV178">
            <v>174.58813838550239</v>
          </cell>
          <cell r="AW178">
            <v>180.49148819330028</v>
          </cell>
          <cell r="AX178">
            <v>181.80944535969238</v>
          </cell>
          <cell r="AY178">
            <v>192.1883580450301</v>
          </cell>
          <cell r="AZ178">
            <v>192.1883580450301</v>
          </cell>
          <cell r="BA178">
            <v>192.1883580450301</v>
          </cell>
          <cell r="BB178">
            <v>199.3272926963206</v>
          </cell>
          <cell r="BC178">
            <v>201.55134541460723</v>
          </cell>
          <cell r="BD178">
            <v>202.22405271828654</v>
          </cell>
          <cell r="BE178">
            <v>203.36353651839636</v>
          </cell>
          <cell r="BF178">
            <v>215.80175727622174</v>
          </cell>
          <cell r="BG178">
            <v>222.0757825370674</v>
          </cell>
          <cell r="BH178">
            <v>222.11696869851718</v>
          </cell>
          <cell r="BI178">
            <v>236.4</v>
          </cell>
          <cell r="BJ178">
            <v>245.27732015376154</v>
          </cell>
        </row>
        <row r="179">
          <cell r="A179" t="str">
            <v>INDEC-CM - 41541-11</v>
          </cell>
          <cell r="B179">
            <v>41541</v>
          </cell>
          <cell r="C179" t="str">
            <v>-</v>
          </cell>
          <cell r="D179">
            <v>11</v>
          </cell>
          <cell r="E179" t="str">
            <v>Plomo para fundir</v>
          </cell>
          <cell r="H179">
            <v>1431.2</v>
          </cell>
          <cell r="I179">
            <v>1626.6</v>
          </cell>
          <cell r="J179">
            <v>1822.3</v>
          </cell>
          <cell r="K179">
            <v>1884.5</v>
          </cell>
          <cell r="L179">
            <v>1945.7</v>
          </cell>
          <cell r="M179">
            <v>1945.7</v>
          </cell>
          <cell r="N179">
            <v>1945.7</v>
          </cell>
          <cell r="O179">
            <v>1949.8</v>
          </cell>
          <cell r="P179">
            <v>2009.2</v>
          </cell>
          <cell r="Q179">
            <v>2009.2</v>
          </cell>
          <cell r="R179">
            <v>2015.6</v>
          </cell>
          <cell r="S179">
            <v>2015.6</v>
          </cell>
          <cell r="T179">
            <v>2015.6</v>
          </cell>
          <cell r="U179">
            <v>2119.3000000000002</v>
          </cell>
          <cell r="V179">
            <v>2173.6</v>
          </cell>
          <cell r="W179">
            <v>2285.1</v>
          </cell>
          <cell r="X179">
            <v>2285.1</v>
          </cell>
          <cell r="Y179">
            <v>2374.9</v>
          </cell>
          <cell r="Z179">
            <v>2374.9</v>
          </cell>
          <cell r="AA179">
            <v>2374.9</v>
          </cell>
          <cell r="AB179">
            <v>2375.1</v>
          </cell>
          <cell r="AC179">
            <v>2613.5</v>
          </cell>
          <cell r="AD179">
            <v>100</v>
          </cell>
          <cell r="AE179">
            <v>100</v>
          </cell>
          <cell r="AF179">
            <v>100.5318538358523</v>
          </cell>
          <cell r="AG179">
            <v>111.3334608762196</v>
          </cell>
          <cell r="AH179">
            <v>111.74669982781708</v>
          </cell>
          <cell r="AI179">
            <v>111.74669982781708</v>
          </cell>
          <cell r="AJ179">
            <v>110.75569160130091</v>
          </cell>
          <cell r="AK179">
            <v>110.75569160130091</v>
          </cell>
          <cell r="AL179">
            <v>110.75569160130091</v>
          </cell>
          <cell r="AM179">
            <v>110.75569160130091</v>
          </cell>
          <cell r="AN179">
            <v>110.75569160130091</v>
          </cell>
          <cell r="AO179">
            <v>110.75569160130091</v>
          </cell>
          <cell r="AP179">
            <v>110.75569160130091</v>
          </cell>
          <cell r="AQ179">
            <v>110.75569160130091</v>
          </cell>
          <cell r="AR179">
            <v>110.75569160130091</v>
          </cell>
          <cell r="AS179">
            <v>114.99139085517504</v>
          </cell>
          <cell r="AT179">
            <v>121.82513870288884</v>
          </cell>
          <cell r="AU179">
            <v>121.12110197053757</v>
          </cell>
          <cell r="AV179">
            <v>123.13755500286968</v>
          </cell>
          <cell r="AW179">
            <v>123.13755500286968</v>
          </cell>
          <cell r="AX179">
            <v>126.03405395064087</v>
          </cell>
          <cell r="AY179">
            <v>126.03405395064087</v>
          </cell>
          <cell r="AZ179">
            <v>148.49435622728137</v>
          </cell>
          <cell r="BA179">
            <v>148.49435622728137</v>
          </cell>
          <cell r="BB179">
            <v>150.64855557681261</v>
          </cell>
          <cell r="BC179">
            <v>150.82839104648929</v>
          </cell>
          <cell r="BD179">
            <v>154.89573369045331</v>
          </cell>
          <cell r="BE179">
            <v>154.89573369045331</v>
          </cell>
          <cell r="BF179">
            <v>154.89573369045331</v>
          </cell>
          <cell r="BG179">
            <v>169.49684331356409</v>
          </cell>
          <cell r="BH179">
            <v>173.08207384733103</v>
          </cell>
          <cell r="BI179">
            <v>181.1</v>
          </cell>
          <cell r="BJ179">
            <v>190.39602066194743</v>
          </cell>
        </row>
        <row r="180">
          <cell r="A180" t="str">
            <v>INDEC-CM - 34720-11</v>
          </cell>
          <cell r="B180">
            <v>34720</v>
          </cell>
          <cell r="C180" t="str">
            <v>-</v>
          </cell>
          <cell r="D180">
            <v>11</v>
          </cell>
          <cell r="E180" t="str">
            <v>Poliestireno expandido en placas</v>
          </cell>
          <cell r="F180">
            <v>0</v>
          </cell>
          <cell r="G180">
            <v>0</v>
          </cell>
          <cell r="H180">
            <v>1343.6</v>
          </cell>
          <cell r="I180">
            <v>1563.4</v>
          </cell>
          <cell r="J180">
            <v>1563.4</v>
          </cell>
          <cell r="K180">
            <v>1601.9</v>
          </cell>
          <cell r="L180">
            <v>1601.9</v>
          </cell>
          <cell r="M180">
            <v>1609.3</v>
          </cell>
          <cell r="N180">
            <v>1637.7</v>
          </cell>
          <cell r="O180">
            <v>1649.6</v>
          </cell>
          <cell r="P180">
            <v>1714.4</v>
          </cell>
          <cell r="Q180">
            <v>1740.3</v>
          </cell>
          <cell r="R180">
            <v>1740.3</v>
          </cell>
          <cell r="S180">
            <v>1740.3</v>
          </cell>
          <cell r="T180">
            <v>1740.3</v>
          </cell>
          <cell r="U180">
            <v>1773.2</v>
          </cell>
          <cell r="V180">
            <v>1765.4</v>
          </cell>
          <cell r="W180">
            <v>1813.9</v>
          </cell>
          <cell r="X180">
            <v>1816</v>
          </cell>
          <cell r="Y180">
            <v>1851.6</v>
          </cell>
          <cell r="Z180">
            <v>1862.3</v>
          </cell>
          <cell r="AA180">
            <v>1912</v>
          </cell>
          <cell r="AB180">
            <v>1964.3</v>
          </cell>
          <cell r="AC180">
            <v>2005.4</v>
          </cell>
          <cell r="AD180">
            <v>100</v>
          </cell>
          <cell r="AE180">
            <v>104.7172633888501</v>
          </cell>
          <cell r="AF180">
            <v>117.09883315049368</v>
          </cell>
          <cell r="AG180">
            <v>145.68664605564973</v>
          </cell>
          <cell r="AH180">
            <v>158.26269073501544</v>
          </cell>
          <cell r="AI180">
            <v>155.96389747681258</v>
          </cell>
          <cell r="AJ180">
            <v>161.71836042684748</v>
          </cell>
          <cell r="AK180">
            <v>161.4291413184402</v>
          </cell>
          <cell r="AL180">
            <v>163.78777301286524</v>
          </cell>
          <cell r="AM180">
            <v>163.76782686745784</v>
          </cell>
          <cell r="AN180">
            <v>166.19128353445694</v>
          </cell>
          <cell r="AO180">
            <v>168.48509025630793</v>
          </cell>
          <cell r="AP180">
            <v>168.48509025630793</v>
          </cell>
          <cell r="AQ180">
            <v>168.47511718360423</v>
          </cell>
          <cell r="AR180">
            <v>167.82686745786373</v>
          </cell>
          <cell r="AS180">
            <v>169.33778797247427</v>
          </cell>
          <cell r="AT180">
            <v>161.90784880821778</v>
          </cell>
          <cell r="AU180">
            <v>169.57714171736305</v>
          </cell>
          <cell r="AV180">
            <v>169.57714171736305</v>
          </cell>
          <cell r="AW180">
            <v>165.0044878827166</v>
          </cell>
          <cell r="AX180">
            <v>166.93926398723443</v>
          </cell>
          <cell r="AY180">
            <v>170.15557993417767</v>
          </cell>
          <cell r="AZ180">
            <v>176.6031714371197</v>
          </cell>
          <cell r="BA180">
            <v>176.53834646454567</v>
          </cell>
          <cell r="BB180">
            <v>176.53834646454567</v>
          </cell>
          <cell r="BC180">
            <v>176.69791562780486</v>
          </cell>
          <cell r="BD180">
            <v>176.53834646454567</v>
          </cell>
          <cell r="BE180">
            <v>180.96639074498847</v>
          </cell>
          <cell r="BF180">
            <v>183.14550713074695</v>
          </cell>
          <cell r="BG180">
            <v>185.94295402413479</v>
          </cell>
          <cell r="BH180">
            <v>190.53056746783682</v>
          </cell>
          <cell r="BI180">
            <v>205.6</v>
          </cell>
          <cell r="BJ180">
            <v>212.48628702503237</v>
          </cell>
        </row>
        <row r="181">
          <cell r="A181" t="str">
            <v>INDEC-CM - 47220-11</v>
          </cell>
          <cell r="B181">
            <v>47220</v>
          </cell>
          <cell r="C181" t="str">
            <v>-</v>
          </cell>
          <cell r="D181">
            <v>11</v>
          </cell>
          <cell r="E181" t="str">
            <v>Portero eléctrico</v>
          </cell>
          <cell r="F181">
            <v>0</v>
          </cell>
          <cell r="G181">
            <v>0</v>
          </cell>
          <cell r="H181">
            <v>280.5</v>
          </cell>
          <cell r="I181">
            <v>306.10000000000002</v>
          </cell>
          <cell r="J181">
            <v>314.3</v>
          </cell>
          <cell r="K181">
            <v>315.8</v>
          </cell>
          <cell r="L181">
            <v>316.39999999999998</v>
          </cell>
          <cell r="M181">
            <v>317.3</v>
          </cell>
          <cell r="N181">
            <v>316.60000000000002</v>
          </cell>
          <cell r="O181">
            <v>321.8</v>
          </cell>
          <cell r="P181">
            <v>323.89999999999998</v>
          </cell>
          <cell r="Q181">
            <v>327.7</v>
          </cell>
          <cell r="R181">
            <v>328.4</v>
          </cell>
          <cell r="S181">
            <v>339.5</v>
          </cell>
          <cell r="T181">
            <v>340.2</v>
          </cell>
          <cell r="U181">
            <v>341.4</v>
          </cell>
          <cell r="V181">
            <v>342.8</v>
          </cell>
          <cell r="W181">
            <v>343.5</v>
          </cell>
          <cell r="X181">
            <v>344.9</v>
          </cell>
          <cell r="Y181">
            <v>346.6</v>
          </cell>
          <cell r="Z181">
            <v>347.6</v>
          </cell>
          <cell r="AA181">
            <v>348.7</v>
          </cell>
          <cell r="AB181">
            <v>351</v>
          </cell>
          <cell r="AC181">
            <v>352.5</v>
          </cell>
          <cell r="AD181">
            <v>100</v>
          </cell>
          <cell r="AE181">
            <v>100.70921985815603</v>
          </cell>
          <cell r="AF181">
            <v>126.78014184397163</v>
          </cell>
          <cell r="AG181">
            <v>149.87234042553189</v>
          </cell>
          <cell r="AH181">
            <v>155.06382978723403</v>
          </cell>
          <cell r="AI181">
            <v>166.9219858156028</v>
          </cell>
          <cell r="AJ181">
            <v>165.30496453900707</v>
          </cell>
          <cell r="AK181">
            <v>165.30496453900707</v>
          </cell>
          <cell r="AL181">
            <v>163.71631205673756</v>
          </cell>
          <cell r="AM181">
            <v>168.11347517730493</v>
          </cell>
          <cell r="AN181">
            <v>167.31914893617017</v>
          </cell>
          <cell r="AO181">
            <v>168.70921985815602</v>
          </cell>
          <cell r="AP181">
            <v>169.30496453900705</v>
          </cell>
          <cell r="AQ181">
            <v>170.49645390070918</v>
          </cell>
          <cell r="AR181">
            <v>173.13475177304957</v>
          </cell>
          <cell r="AS181">
            <v>171.88652482269498</v>
          </cell>
          <cell r="AT181">
            <v>170.09929078014181</v>
          </cell>
          <cell r="AU181">
            <v>170.69503546099287</v>
          </cell>
          <cell r="AV181">
            <v>169.30496453900705</v>
          </cell>
          <cell r="AW181">
            <v>170.29787234042547</v>
          </cell>
          <cell r="AX181">
            <v>172.31205673758859</v>
          </cell>
          <cell r="AY181">
            <v>179.80141843971626</v>
          </cell>
          <cell r="AZ181">
            <v>183.14893617021275</v>
          </cell>
          <cell r="BA181">
            <v>188.34042553191486</v>
          </cell>
          <cell r="BB181">
            <v>191.68794326241135</v>
          </cell>
          <cell r="BC181">
            <v>192.28368794326238</v>
          </cell>
          <cell r="BD181">
            <v>192.28368794326238</v>
          </cell>
          <cell r="BE181">
            <v>203.51773049645385</v>
          </cell>
          <cell r="BF181">
            <v>210.6950354609929</v>
          </cell>
          <cell r="BG181">
            <v>219.48936170212767</v>
          </cell>
          <cell r="BH181">
            <v>218.89361702127661</v>
          </cell>
          <cell r="BI181">
            <v>251</v>
          </cell>
          <cell r="BJ181">
            <v>275.88652482269504</v>
          </cell>
        </row>
        <row r="182">
          <cell r="A182" t="str">
            <v>INDEC-CM - 31600-81</v>
          </cell>
          <cell r="B182">
            <v>31600</v>
          </cell>
          <cell r="C182" t="str">
            <v>-</v>
          </cell>
          <cell r="D182">
            <v>81</v>
          </cell>
          <cell r="E182" t="str">
            <v xml:space="preserve">Portón levadizo de madera </v>
          </cell>
          <cell r="H182">
            <v>780</v>
          </cell>
          <cell r="I182">
            <v>895.7</v>
          </cell>
          <cell r="J182">
            <v>930.3</v>
          </cell>
          <cell r="K182">
            <v>933.3</v>
          </cell>
          <cell r="L182">
            <v>940.2</v>
          </cell>
          <cell r="M182">
            <v>942.4</v>
          </cell>
          <cell r="N182">
            <v>954.4</v>
          </cell>
          <cell r="O182">
            <v>972.6</v>
          </cell>
          <cell r="P182">
            <v>976.8</v>
          </cell>
          <cell r="Q182">
            <v>997.4</v>
          </cell>
          <cell r="R182">
            <v>1008.3</v>
          </cell>
          <cell r="S182">
            <v>1010.6</v>
          </cell>
          <cell r="T182">
            <v>1032.3</v>
          </cell>
          <cell r="U182">
            <v>1042.5</v>
          </cell>
          <cell r="V182">
            <v>1078.5999999999999</v>
          </cell>
          <cell r="W182">
            <v>1078.5999999999999</v>
          </cell>
          <cell r="X182">
            <v>1097</v>
          </cell>
          <cell r="Y182">
            <v>1101.2</v>
          </cell>
          <cell r="Z182">
            <v>1128.5</v>
          </cell>
          <cell r="AA182">
            <v>1169.5999999999999</v>
          </cell>
          <cell r="AB182">
            <v>1201.4000000000001</v>
          </cell>
          <cell r="AC182">
            <v>1215.4000000000001</v>
          </cell>
          <cell r="AD182">
            <v>100</v>
          </cell>
          <cell r="AE182">
            <v>100.608853052493</v>
          </cell>
          <cell r="AF182">
            <v>107.55306894849431</v>
          </cell>
          <cell r="AG182">
            <v>111.69985190060881</v>
          </cell>
          <cell r="AH182">
            <v>116.4143491854533</v>
          </cell>
          <cell r="AI182">
            <v>119.81240743788048</v>
          </cell>
          <cell r="AJ182">
            <v>122.64275135757768</v>
          </cell>
          <cell r="AK182">
            <v>122.64275135757768</v>
          </cell>
          <cell r="AL182">
            <v>124.48576600296194</v>
          </cell>
          <cell r="AM182">
            <v>124.27184466019413</v>
          </cell>
          <cell r="AN182">
            <v>125.11930228731278</v>
          </cell>
          <cell r="AO182">
            <v>125.06993582359711</v>
          </cell>
          <cell r="AP182">
            <v>125.06993582359711</v>
          </cell>
          <cell r="AQ182">
            <v>125.90916570676316</v>
          </cell>
          <cell r="AR182">
            <v>129.52114530195817</v>
          </cell>
          <cell r="AS182">
            <v>129.80911634029945</v>
          </cell>
          <cell r="AT182">
            <v>130.37683067302942</v>
          </cell>
          <cell r="AU182">
            <v>134.51538588119135</v>
          </cell>
          <cell r="AV182">
            <v>135.79068619384563</v>
          </cell>
          <cell r="AW182">
            <v>140.01151884153361</v>
          </cell>
          <cell r="AX182">
            <v>140.86720421260486</v>
          </cell>
          <cell r="AY182">
            <v>143.47539904558167</v>
          </cell>
          <cell r="AZ182">
            <v>145.36778015468155</v>
          </cell>
          <cell r="BA182">
            <v>146.36333717294715</v>
          </cell>
          <cell r="BB182">
            <v>150.75695244363993</v>
          </cell>
          <cell r="BC182">
            <v>151.62086555866381</v>
          </cell>
          <cell r="BD182">
            <v>152.01579726838901</v>
          </cell>
          <cell r="BE182">
            <v>153.09363172618069</v>
          </cell>
          <cell r="BF182">
            <v>161.74099062037189</v>
          </cell>
          <cell r="BG182">
            <v>165.02386045746258</v>
          </cell>
          <cell r="BH182">
            <v>166.86687510284679</v>
          </cell>
          <cell r="BI182">
            <v>178.9</v>
          </cell>
          <cell r="BJ182">
            <v>185.93055784104001</v>
          </cell>
        </row>
        <row r="183">
          <cell r="A183" t="str">
            <v>INDEC-CM - 42120-31</v>
          </cell>
          <cell r="B183">
            <v>42120</v>
          </cell>
          <cell r="C183" t="str">
            <v>-</v>
          </cell>
          <cell r="D183">
            <v>31</v>
          </cell>
          <cell r="E183" t="str">
            <v>Portón levadizo metálico</v>
          </cell>
          <cell r="H183">
            <v>990.4</v>
          </cell>
          <cell r="I183">
            <v>1139.3</v>
          </cell>
          <cell r="J183">
            <v>1181</v>
          </cell>
          <cell r="K183">
            <v>1181</v>
          </cell>
          <cell r="L183">
            <v>1208.9000000000001</v>
          </cell>
          <cell r="M183">
            <v>1211.2</v>
          </cell>
          <cell r="N183">
            <v>1237.5999999999999</v>
          </cell>
          <cell r="O183">
            <v>1260.4000000000001</v>
          </cell>
          <cell r="P183">
            <v>1280</v>
          </cell>
          <cell r="Q183">
            <v>1280</v>
          </cell>
          <cell r="R183">
            <v>1306.5</v>
          </cell>
          <cell r="S183">
            <v>1313.9</v>
          </cell>
          <cell r="T183">
            <v>1313.9</v>
          </cell>
          <cell r="U183">
            <v>1337.7</v>
          </cell>
          <cell r="V183">
            <v>1359.7</v>
          </cell>
          <cell r="W183">
            <v>1372.3</v>
          </cell>
          <cell r="X183">
            <v>1390.7</v>
          </cell>
          <cell r="Y183">
            <v>1462</v>
          </cell>
          <cell r="Z183">
            <v>1502.3</v>
          </cell>
          <cell r="AA183">
            <v>1547.7</v>
          </cell>
          <cell r="AB183">
            <v>1579.7</v>
          </cell>
          <cell r="AC183">
            <v>1578.3</v>
          </cell>
          <cell r="AD183">
            <v>100</v>
          </cell>
          <cell r="AE183">
            <v>102.09719318253818</v>
          </cell>
          <cell r="AF183">
            <v>117.01831084077806</v>
          </cell>
          <cell r="AG183">
            <v>127.33954254577711</v>
          </cell>
          <cell r="AH183">
            <v>127.33954254577711</v>
          </cell>
          <cell r="AI183">
            <v>127.33954254577711</v>
          </cell>
          <cell r="AJ183">
            <v>132.80745105493253</v>
          </cell>
          <cell r="AK183">
            <v>135.29113603243999</v>
          </cell>
          <cell r="AL183">
            <v>135.29113603243999</v>
          </cell>
          <cell r="AM183">
            <v>135.29113603243999</v>
          </cell>
          <cell r="AN183">
            <v>135.29113603243999</v>
          </cell>
          <cell r="AO183">
            <v>135.29113603243999</v>
          </cell>
          <cell r="AP183">
            <v>134.43578533865553</v>
          </cell>
          <cell r="AQ183">
            <v>135.9817525185326</v>
          </cell>
          <cell r="AR183">
            <v>139.37147563834506</v>
          </cell>
          <cell r="AS183">
            <v>140.75270861053031</v>
          </cell>
          <cell r="AT183">
            <v>141.43065323449278</v>
          </cell>
          <cell r="AU183">
            <v>142.99562820756509</v>
          </cell>
          <cell r="AV183">
            <v>145.6757270480897</v>
          </cell>
          <cell r="AW183">
            <v>147.96933409364507</v>
          </cell>
          <cell r="AX183">
            <v>147.97567002471013</v>
          </cell>
          <cell r="AY183">
            <v>148.88170816701518</v>
          </cell>
          <cell r="AZ183">
            <v>154.51435088386239</v>
          </cell>
          <cell r="BA183">
            <v>154.51435088386239</v>
          </cell>
          <cell r="BB183">
            <v>155.23664702528038</v>
          </cell>
          <cell r="BC183">
            <v>155.23664702528038</v>
          </cell>
          <cell r="BD183">
            <v>156.38345054805805</v>
          </cell>
          <cell r="BE183">
            <v>159.90622822023701</v>
          </cell>
          <cell r="BF183">
            <v>161.99708547171011</v>
          </cell>
          <cell r="BG183">
            <v>164.63283279477923</v>
          </cell>
          <cell r="BH183">
            <v>166.86941646074891</v>
          </cell>
          <cell r="BI183">
            <v>176.6</v>
          </cell>
          <cell r="BJ183">
            <v>188.88044098080212</v>
          </cell>
        </row>
        <row r="184">
          <cell r="A184" t="str">
            <v>INDEC-CM - 35490-21</v>
          </cell>
          <cell r="B184">
            <v>35490</v>
          </cell>
          <cell r="C184" t="str">
            <v>-</v>
          </cell>
          <cell r="D184">
            <v>21</v>
          </cell>
          <cell r="E184" t="str">
            <v>Preservador para madera</v>
          </cell>
          <cell r="F184">
            <v>0</v>
          </cell>
          <cell r="G184">
            <v>0</v>
          </cell>
          <cell r="H184">
            <v>1255.4000000000001</v>
          </cell>
          <cell r="I184">
            <v>1475.4</v>
          </cell>
          <cell r="J184">
            <v>1528.9</v>
          </cell>
          <cell r="K184">
            <v>1528.5</v>
          </cell>
          <cell r="L184">
            <v>1614.9</v>
          </cell>
          <cell r="M184">
            <v>1628.4</v>
          </cell>
          <cell r="N184">
            <v>1678</v>
          </cell>
          <cell r="O184">
            <v>1728.9</v>
          </cell>
          <cell r="P184">
            <v>1732.9</v>
          </cell>
          <cell r="Q184">
            <v>1803.2</v>
          </cell>
          <cell r="R184">
            <v>1819.9</v>
          </cell>
          <cell r="S184">
            <v>1820</v>
          </cell>
          <cell r="T184">
            <v>1951.7</v>
          </cell>
          <cell r="U184">
            <v>1889.8</v>
          </cell>
          <cell r="V184">
            <v>1913.5</v>
          </cell>
          <cell r="W184">
            <v>1913.3</v>
          </cell>
          <cell r="X184">
            <v>1913.3</v>
          </cell>
          <cell r="Y184">
            <v>1977.8</v>
          </cell>
          <cell r="Z184">
            <v>2042.7</v>
          </cell>
          <cell r="AA184">
            <v>1972.8</v>
          </cell>
          <cell r="AB184">
            <v>2002.4</v>
          </cell>
          <cell r="AC184">
            <v>2109.4</v>
          </cell>
          <cell r="AD184">
            <v>100</v>
          </cell>
          <cell r="AE184">
            <v>99.132454726462498</v>
          </cell>
          <cell r="AF184">
            <v>114.72456622736324</v>
          </cell>
          <cell r="AG184">
            <v>127.81359628330331</v>
          </cell>
          <cell r="AH184">
            <v>127.94159476628427</v>
          </cell>
          <cell r="AI184">
            <v>128.23077652413011</v>
          </cell>
          <cell r="AJ184">
            <v>133.83426566796248</v>
          </cell>
          <cell r="AK184">
            <v>135.23276761164317</v>
          </cell>
          <cell r="AL184">
            <v>134.31307480800231</v>
          </cell>
          <cell r="AM184">
            <v>134.31307480800231</v>
          </cell>
          <cell r="AN184">
            <v>138.44695173983126</v>
          </cell>
          <cell r="AO184">
            <v>142.50497771878261</v>
          </cell>
          <cell r="AP184">
            <v>142.50497771878261</v>
          </cell>
          <cell r="AQ184">
            <v>144.52925002370344</v>
          </cell>
          <cell r="AR184">
            <v>144.41547359438707</v>
          </cell>
          <cell r="AS184">
            <v>144.52925002370347</v>
          </cell>
          <cell r="AT184">
            <v>146.7810751872571</v>
          </cell>
          <cell r="AU184">
            <v>151.86782971461088</v>
          </cell>
          <cell r="AV184">
            <v>149.92888973167732</v>
          </cell>
          <cell r="AW184">
            <v>150.48829050914958</v>
          </cell>
          <cell r="AX184">
            <v>156.59903290035086</v>
          </cell>
          <cell r="AY184">
            <v>159.08315160709211</v>
          </cell>
          <cell r="AZ184">
            <v>162.47748174836451</v>
          </cell>
          <cell r="BA184">
            <v>151.6070920640941</v>
          </cell>
          <cell r="BB184">
            <v>153.94899023418986</v>
          </cell>
          <cell r="BC184">
            <v>159.18744666729881</v>
          </cell>
          <cell r="BD184">
            <v>160.84668626149622</v>
          </cell>
          <cell r="BE184">
            <v>156.65118043045422</v>
          </cell>
          <cell r="BF184">
            <v>170.11946525078227</v>
          </cell>
          <cell r="BG184">
            <v>166.95268796814264</v>
          </cell>
          <cell r="BH184">
            <v>173.09661515122789</v>
          </cell>
          <cell r="BI184">
            <v>183</v>
          </cell>
          <cell r="BJ184">
            <v>202.60737650516742</v>
          </cell>
        </row>
        <row r="185">
          <cell r="A185" t="str">
            <v>INDEC-CM - 31600-41</v>
          </cell>
          <cell r="B185">
            <v>31600</v>
          </cell>
          <cell r="C185" t="str">
            <v>-</v>
          </cell>
          <cell r="D185">
            <v>41</v>
          </cell>
          <cell r="E185" t="str">
            <v>Puerta balcón corrediza de madera</v>
          </cell>
          <cell r="F185">
            <v>0</v>
          </cell>
          <cell r="G185">
            <v>0</v>
          </cell>
          <cell r="H185">
            <v>985</v>
          </cell>
          <cell r="I185">
            <v>1181.7</v>
          </cell>
          <cell r="J185">
            <v>1215.2</v>
          </cell>
          <cell r="K185">
            <v>1252.7</v>
          </cell>
          <cell r="L185">
            <v>1297</v>
          </cell>
          <cell r="M185">
            <v>1300.9000000000001</v>
          </cell>
          <cell r="N185">
            <v>1312.6</v>
          </cell>
          <cell r="O185">
            <v>1333.7</v>
          </cell>
          <cell r="P185">
            <v>1346.9</v>
          </cell>
          <cell r="Q185">
            <v>1371.6</v>
          </cell>
          <cell r="R185">
            <v>1400.9</v>
          </cell>
          <cell r="S185">
            <v>1399.7</v>
          </cell>
          <cell r="T185">
            <v>1495.3</v>
          </cell>
          <cell r="U185">
            <v>1434</v>
          </cell>
          <cell r="V185">
            <v>1419.2</v>
          </cell>
          <cell r="W185">
            <v>1517.3</v>
          </cell>
          <cell r="X185">
            <v>1536.3</v>
          </cell>
          <cell r="Y185">
            <v>1546.7</v>
          </cell>
          <cell r="Z185">
            <v>1561.1</v>
          </cell>
          <cell r="AA185">
            <v>1618.6</v>
          </cell>
          <cell r="AB185">
            <v>1637.4</v>
          </cell>
          <cell r="AC185">
            <v>1642.7</v>
          </cell>
          <cell r="AD185">
            <v>100</v>
          </cell>
          <cell r="AE185">
            <v>101.15663237353138</v>
          </cell>
          <cell r="AF185">
            <v>103.22639556827174</v>
          </cell>
          <cell r="AG185">
            <v>110.77494369026603</v>
          </cell>
          <cell r="AH185">
            <v>113.20995921349</v>
          </cell>
          <cell r="AI185">
            <v>120.02800267851707</v>
          </cell>
          <cell r="AJ185">
            <v>121.29421075059352</v>
          </cell>
          <cell r="AK185">
            <v>122.04297802398489</v>
          </cell>
          <cell r="AL185">
            <v>124.03360321422048</v>
          </cell>
          <cell r="AM185">
            <v>124.05186583064464</v>
          </cell>
          <cell r="AN185">
            <v>124.05186583064464</v>
          </cell>
          <cell r="AO185">
            <v>124.2405795336945</v>
          </cell>
          <cell r="AP185">
            <v>124.43538077555242</v>
          </cell>
          <cell r="AQ185">
            <v>125.46417483411453</v>
          </cell>
          <cell r="AR185">
            <v>127.59481341693549</v>
          </cell>
          <cell r="AS185">
            <v>127.59481341693549</v>
          </cell>
          <cell r="AT185">
            <v>129.84111523710959</v>
          </cell>
          <cell r="AU185">
            <v>134.33980641626584</v>
          </cell>
          <cell r="AV185">
            <v>135.26511231509093</v>
          </cell>
          <cell r="AW185">
            <v>138.1871309429597</v>
          </cell>
          <cell r="AX185">
            <v>140.42734522432576</v>
          </cell>
          <cell r="AY185">
            <v>142.63103427284344</v>
          </cell>
          <cell r="AZ185">
            <v>146.67924758020328</v>
          </cell>
          <cell r="BA185">
            <v>147.7993547208863</v>
          </cell>
          <cell r="BB185">
            <v>150.11870700675712</v>
          </cell>
          <cell r="BC185">
            <v>151.33012722956104</v>
          </cell>
          <cell r="BD185">
            <v>152.91897485846465</v>
          </cell>
          <cell r="BE185">
            <v>155.50009131308207</v>
          </cell>
          <cell r="BF185">
            <v>160.18749619528816</v>
          </cell>
          <cell r="BG185">
            <v>168.61264990564305</v>
          </cell>
          <cell r="BH185">
            <v>173.4461557192426</v>
          </cell>
          <cell r="BI185">
            <v>185.5</v>
          </cell>
          <cell r="BJ185">
            <v>201.3575211541972</v>
          </cell>
        </row>
        <row r="186">
          <cell r="A186" t="str">
            <v>INDEC-CM - 42120-21</v>
          </cell>
          <cell r="B186">
            <v>42120</v>
          </cell>
          <cell r="C186" t="str">
            <v>-</v>
          </cell>
          <cell r="D186">
            <v>21</v>
          </cell>
          <cell r="E186" t="str">
            <v>Puerta balcón corrediza metálica de calidad media</v>
          </cell>
          <cell r="F186">
            <v>0</v>
          </cell>
          <cell r="G186">
            <v>0</v>
          </cell>
          <cell r="H186">
            <v>864.7</v>
          </cell>
          <cell r="I186">
            <v>908.6</v>
          </cell>
          <cell r="J186">
            <v>1011.9</v>
          </cell>
          <cell r="K186">
            <v>1011.9</v>
          </cell>
          <cell r="L186">
            <v>1064.9000000000001</v>
          </cell>
          <cell r="M186">
            <v>1072.2</v>
          </cell>
          <cell r="N186">
            <v>1098.4000000000001</v>
          </cell>
          <cell r="O186">
            <v>1121.8</v>
          </cell>
          <cell r="P186">
            <v>1139.0999999999999</v>
          </cell>
          <cell r="Q186">
            <v>1150.5</v>
          </cell>
          <cell r="R186">
            <v>1162.0999999999999</v>
          </cell>
          <cell r="S186">
            <v>1162.0999999999999</v>
          </cell>
          <cell r="T186">
            <v>1166.5999999999999</v>
          </cell>
          <cell r="U186">
            <v>1191.5</v>
          </cell>
          <cell r="V186">
            <v>1242.5</v>
          </cell>
          <cell r="W186">
            <v>1242.5</v>
          </cell>
          <cell r="X186">
            <v>1265.4000000000001</v>
          </cell>
          <cell r="Y186">
            <v>1292.8</v>
          </cell>
          <cell r="Z186">
            <v>1309.7</v>
          </cell>
          <cell r="AA186">
            <v>1309.7</v>
          </cell>
          <cell r="AB186">
            <v>1339.9</v>
          </cell>
          <cell r="AC186">
            <v>1365</v>
          </cell>
          <cell r="AD186">
            <v>100</v>
          </cell>
          <cell r="AE186">
            <v>101.03296703296704</v>
          </cell>
          <cell r="AF186">
            <v>111.2893772893773</v>
          </cell>
          <cell r="AG186">
            <v>118.46153846153844</v>
          </cell>
          <cell r="AH186">
            <v>118.46153846153844</v>
          </cell>
          <cell r="AI186">
            <v>118.46153846153844</v>
          </cell>
          <cell r="AJ186">
            <v>123.08424908424905</v>
          </cell>
          <cell r="AK186">
            <v>124.51282051282048</v>
          </cell>
          <cell r="AL186">
            <v>130.56410256410254</v>
          </cell>
          <cell r="AM186">
            <v>129.09890109890108</v>
          </cell>
          <cell r="AN186">
            <v>129.09890109890108</v>
          </cell>
          <cell r="AO186">
            <v>129.09890109890108</v>
          </cell>
          <cell r="AP186">
            <v>129.09890109890108</v>
          </cell>
          <cell r="AQ186">
            <v>129.09890109890108</v>
          </cell>
          <cell r="AR186">
            <v>133.15018315018312</v>
          </cell>
          <cell r="AS186">
            <v>133.15018315018312</v>
          </cell>
          <cell r="AT186">
            <v>133.15018315018312</v>
          </cell>
          <cell r="AU186">
            <v>132.71062271062269</v>
          </cell>
          <cell r="AV186">
            <v>132.71062271062269</v>
          </cell>
          <cell r="AW186">
            <v>135.34065934065933</v>
          </cell>
          <cell r="AX186">
            <v>135.34065934065933</v>
          </cell>
          <cell r="AY186">
            <v>138.37362637362637</v>
          </cell>
          <cell r="AZ186">
            <v>137.80219780219781</v>
          </cell>
          <cell r="BA186">
            <v>142.4688644688645</v>
          </cell>
          <cell r="BB186">
            <v>142.4688644688645</v>
          </cell>
          <cell r="BC186">
            <v>142.4688644688645</v>
          </cell>
          <cell r="BD186">
            <v>145.11355311355314</v>
          </cell>
          <cell r="BE186">
            <v>150.7545787545788</v>
          </cell>
          <cell r="BF186">
            <v>150.7545787545788</v>
          </cell>
          <cell r="BG186">
            <v>150.7545787545788</v>
          </cell>
          <cell r="BH186">
            <v>154.32234432234435</v>
          </cell>
          <cell r="BI186">
            <v>169.7</v>
          </cell>
          <cell r="BJ186">
            <v>175.8608058608059</v>
          </cell>
        </row>
        <row r="187">
          <cell r="A187" t="str">
            <v>INDEC-CM - 42120-22</v>
          </cell>
          <cell r="B187">
            <v>42120</v>
          </cell>
          <cell r="C187" t="str">
            <v>-</v>
          </cell>
          <cell r="D187">
            <v>22</v>
          </cell>
          <cell r="E187" t="str">
            <v>Puerta balcón corrediza metálica de calidad superior</v>
          </cell>
          <cell r="F187">
            <v>0</v>
          </cell>
          <cell r="G187">
            <v>0</v>
          </cell>
          <cell r="H187">
            <v>384.2</v>
          </cell>
          <cell r="I187">
            <v>411.5</v>
          </cell>
          <cell r="J187">
            <v>411.5</v>
          </cell>
          <cell r="K187">
            <v>411.5</v>
          </cell>
          <cell r="L187">
            <v>411.5</v>
          </cell>
          <cell r="M187">
            <v>411.5</v>
          </cell>
          <cell r="N187">
            <v>419.7</v>
          </cell>
          <cell r="O187">
            <v>429.6</v>
          </cell>
          <cell r="P187">
            <v>429.6</v>
          </cell>
          <cell r="Q187">
            <v>429.6</v>
          </cell>
          <cell r="R187">
            <v>438.4</v>
          </cell>
          <cell r="S187">
            <v>438.4</v>
          </cell>
          <cell r="T187">
            <v>438.4</v>
          </cell>
          <cell r="U187">
            <v>451.5</v>
          </cell>
          <cell r="V187">
            <v>468.2</v>
          </cell>
          <cell r="W187">
            <v>468.2</v>
          </cell>
          <cell r="X187">
            <v>480.7</v>
          </cell>
          <cell r="Y187">
            <v>495</v>
          </cell>
          <cell r="Z187">
            <v>496.6</v>
          </cell>
          <cell r="AA187">
            <v>498.1</v>
          </cell>
          <cell r="AB187">
            <v>511.4</v>
          </cell>
          <cell r="AC187">
            <v>525.20000000000005</v>
          </cell>
          <cell r="AD187">
            <v>100</v>
          </cell>
          <cell r="AE187">
            <v>100</v>
          </cell>
          <cell r="AF187">
            <v>104.16984006092916</v>
          </cell>
          <cell r="AG187">
            <v>105.67402894135567</v>
          </cell>
          <cell r="AH187">
            <v>105.67402894135567</v>
          </cell>
          <cell r="AI187">
            <v>111.15765422696114</v>
          </cell>
          <cell r="AJ187">
            <v>117.74562071591774</v>
          </cell>
          <cell r="AK187">
            <v>117.74562071591774</v>
          </cell>
          <cell r="AL187">
            <v>124.46686976389948</v>
          </cell>
          <cell r="AM187">
            <v>124.46686976389948</v>
          </cell>
          <cell r="AN187">
            <v>124.46686976389948</v>
          </cell>
          <cell r="AO187">
            <v>124.46686976389948</v>
          </cell>
          <cell r="AP187">
            <v>126.31378522467632</v>
          </cell>
          <cell r="AQ187">
            <v>126.35186595582638</v>
          </cell>
          <cell r="AR187">
            <v>128.7890327494288</v>
          </cell>
          <cell r="AS187">
            <v>128.7890327494288</v>
          </cell>
          <cell r="AT187">
            <v>128.7890327494288</v>
          </cell>
          <cell r="AU187">
            <v>128.7890327494288</v>
          </cell>
          <cell r="AV187">
            <v>128.7890327494288</v>
          </cell>
          <cell r="AW187">
            <v>129.91241431835493</v>
          </cell>
          <cell r="AX187">
            <v>129.91241431835493</v>
          </cell>
          <cell r="AY187">
            <v>129.91241431835493</v>
          </cell>
          <cell r="AZ187">
            <v>131.41660319878144</v>
          </cell>
          <cell r="BA187">
            <v>133.05407463823306</v>
          </cell>
          <cell r="BB187">
            <v>135.14851485148517</v>
          </cell>
          <cell r="BC187">
            <v>135.14851485148517</v>
          </cell>
          <cell r="BD187">
            <v>135.14851485148517</v>
          </cell>
          <cell r="BE187">
            <v>138.00456968773804</v>
          </cell>
          <cell r="BF187">
            <v>138.00456968773804</v>
          </cell>
          <cell r="BG187">
            <v>140.97486671744102</v>
          </cell>
          <cell r="BH187">
            <v>142.23153084539229</v>
          </cell>
          <cell r="BI187">
            <v>148.80000000000001</v>
          </cell>
          <cell r="BJ187">
            <v>154.89337395277994</v>
          </cell>
        </row>
        <row r="188">
          <cell r="A188" t="str">
            <v>INDEC-CM - 31600-33</v>
          </cell>
          <cell r="B188">
            <v>31600</v>
          </cell>
          <cell r="C188" t="str">
            <v>-</v>
          </cell>
          <cell r="D188">
            <v>33</v>
          </cell>
          <cell r="E188" t="str">
            <v>Puerta de entrada de madera con tableros, de calidad inferior</v>
          </cell>
          <cell r="H188">
            <v>740.2</v>
          </cell>
          <cell r="I188">
            <v>714.5</v>
          </cell>
          <cell r="J188">
            <v>762.6</v>
          </cell>
          <cell r="K188">
            <v>762.6</v>
          </cell>
          <cell r="L188">
            <v>785.7</v>
          </cell>
          <cell r="M188">
            <v>790.7</v>
          </cell>
          <cell r="N188">
            <v>803</v>
          </cell>
          <cell r="O188">
            <v>821.6</v>
          </cell>
          <cell r="P188">
            <v>830.3</v>
          </cell>
          <cell r="Q188">
            <v>838.9</v>
          </cell>
          <cell r="R188">
            <v>864.2</v>
          </cell>
          <cell r="S188">
            <v>864.2</v>
          </cell>
          <cell r="T188">
            <v>886.3</v>
          </cell>
          <cell r="U188">
            <v>910.3</v>
          </cell>
          <cell r="V188">
            <v>912.4</v>
          </cell>
          <cell r="W188">
            <v>912.4</v>
          </cell>
          <cell r="X188">
            <v>953.5</v>
          </cell>
          <cell r="Y188">
            <v>953.5</v>
          </cell>
          <cell r="Z188">
            <v>980.1</v>
          </cell>
          <cell r="AA188">
            <v>991.8</v>
          </cell>
          <cell r="AB188">
            <v>1004.2</v>
          </cell>
          <cell r="AC188">
            <v>1027.4000000000001</v>
          </cell>
          <cell r="AD188">
            <v>100</v>
          </cell>
          <cell r="AE188">
            <v>100.42826552462526</v>
          </cell>
          <cell r="AF188">
            <v>103.43585750438</v>
          </cell>
          <cell r="AG188">
            <v>112.5754331321783</v>
          </cell>
          <cell r="AH188">
            <v>114.5610278372591</v>
          </cell>
          <cell r="AI188">
            <v>116.59528907922912</v>
          </cell>
          <cell r="AJ188">
            <v>118.44461748102005</v>
          </cell>
          <cell r="AK188">
            <v>118.13315164492893</v>
          </cell>
          <cell r="AL188">
            <v>120.14794627214326</v>
          </cell>
          <cell r="AM188">
            <v>120.14794627214326</v>
          </cell>
          <cell r="AN188">
            <v>120.14794627214326</v>
          </cell>
          <cell r="AO188">
            <v>120.14794627214326</v>
          </cell>
          <cell r="AP188">
            <v>120.14794627214326</v>
          </cell>
          <cell r="AQ188">
            <v>121.93887482966709</v>
          </cell>
          <cell r="AR188">
            <v>126.59139575627793</v>
          </cell>
          <cell r="AS188">
            <v>126.59139575627793</v>
          </cell>
          <cell r="AT188">
            <v>128.62565699824796</v>
          </cell>
          <cell r="AU188">
            <v>133.42417753552652</v>
          </cell>
          <cell r="AV188">
            <v>134.88417364220359</v>
          </cell>
          <cell r="AW188">
            <v>137.52189994160014</v>
          </cell>
          <cell r="AX188">
            <v>137.52189994160014</v>
          </cell>
          <cell r="AY188">
            <v>139.71189410161571</v>
          </cell>
          <cell r="AZ188">
            <v>141.78508857309711</v>
          </cell>
          <cell r="BA188">
            <v>143.11855168386217</v>
          </cell>
          <cell r="BB188">
            <v>148.51080397118938</v>
          </cell>
          <cell r="BC188">
            <v>148.51080397118938</v>
          </cell>
          <cell r="BD188">
            <v>150.55479852053722</v>
          </cell>
          <cell r="BE188">
            <v>150.55479852053722</v>
          </cell>
          <cell r="BF188">
            <v>155.08078645123607</v>
          </cell>
          <cell r="BG188">
            <v>158.99357601713055</v>
          </cell>
          <cell r="BH188">
            <v>160.83317111154363</v>
          </cell>
          <cell r="BI188">
            <v>174.2</v>
          </cell>
          <cell r="BJ188">
            <v>181.25364999026664</v>
          </cell>
        </row>
        <row r="189">
          <cell r="A189" t="str">
            <v>INDEC-CM - 31600-32</v>
          </cell>
          <cell r="B189">
            <v>31600</v>
          </cell>
          <cell r="C189" t="str">
            <v>-</v>
          </cell>
          <cell r="D189">
            <v>32</v>
          </cell>
          <cell r="E189" t="str">
            <v>Puerta de entrada de madera con tableros, de calidad media</v>
          </cell>
          <cell r="H189">
            <v>713.5</v>
          </cell>
          <cell r="I189">
            <v>804.7</v>
          </cell>
          <cell r="J189">
            <v>853.3</v>
          </cell>
          <cell r="K189">
            <v>867</v>
          </cell>
          <cell r="L189">
            <v>903.3</v>
          </cell>
          <cell r="M189">
            <v>903.3</v>
          </cell>
          <cell r="N189">
            <v>915.3</v>
          </cell>
          <cell r="O189">
            <v>915.3</v>
          </cell>
          <cell r="P189">
            <v>921.4</v>
          </cell>
          <cell r="Q189">
            <v>939.8</v>
          </cell>
          <cell r="R189">
            <v>951.2</v>
          </cell>
          <cell r="S189">
            <v>951.2</v>
          </cell>
          <cell r="T189">
            <v>980.6</v>
          </cell>
          <cell r="U189">
            <v>992</v>
          </cell>
          <cell r="V189">
            <v>992.3</v>
          </cell>
          <cell r="W189">
            <v>1000.1</v>
          </cell>
          <cell r="X189">
            <v>1024.8</v>
          </cell>
          <cell r="Y189">
            <v>1031.3</v>
          </cell>
          <cell r="Z189">
            <v>1047.5999999999999</v>
          </cell>
          <cell r="AA189">
            <v>1087.3</v>
          </cell>
          <cell r="AB189">
            <v>1099.0999999999999</v>
          </cell>
          <cell r="AC189">
            <v>1114.8</v>
          </cell>
          <cell r="AD189">
            <v>100</v>
          </cell>
          <cell r="AE189">
            <v>101.41729458198779</v>
          </cell>
          <cell r="AF189">
            <v>105.40904198062431</v>
          </cell>
          <cell r="AG189">
            <v>112.84535342662362</v>
          </cell>
          <cell r="AH189">
            <v>114.989235737352</v>
          </cell>
          <cell r="AI189">
            <v>122.4524578399713</v>
          </cell>
          <cell r="AJ189">
            <v>122.4524578399713</v>
          </cell>
          <cell r="AK189">
            <v>123.15213491209187</v>
          </cell>
          <cell r="AL189">
            <v>125.29601722282024</v>
          </cell>
          <cell r="AM189">
            <v>124.88338715464658</v>
          </cell>
          <cell r="AN189">
            <v>124.88338715464658</v>
          </cell>
          <cell r="AO189">
            <v>127.09006099748834</v>
          </cell>
          <cell r="AP189">
            <v>127.29637603157516</v>
          </cell>
          <cell r="AQ189">
            <v>128.42662360961609</v>
          </cell>
          <cell r="AR189">
            <v>128.65984930032292</v>
          </cell>
          <cell r="AS189">
            <v>131.25224255471835</v>
          </cell>
          <cell r="AT189">
            <v>133.27951202009331</v>
          </cell>
          <cell r="AU189">
            <v>138.46429852888411</v>
          </cell>
          <cell r="AV189">
            <v>140.1686401148188</v>
          </cell>
          <cell r="AW189">
            <v>142.26767133118048</v>
          </cell>
          <cell r="AX189">
            <v>143.30821672048799</v>
          </cell>
          <cell r="AY189">
            <v>143.62217438105492</v>
          </cell>
          <cell r="AZ189">
            <v>148.00861141011845</v>
          </cell>
          <cell r="BA189">
            <v>149.17473986365272</v>
          </cell>
          <cell r="BB189">
            <v>151.44420523860785</v>
          </cell>
          <cell r="BC189">
            <v>154.52996053103698</v>
          </cell>
          <cell r="BD189">
            <v>155.31036957301762</v>
          </cell>
          <cell r="BE189">
            <v>158.65626121277364</v>
          </cell>
          <cell r="BF189">
            <v>162.82741298887697</v>
          </cell>
          <cell r="BG189">
            <v>165.99390025116617</v>
          </cell>
          <cell r="BH189">
            <v>166.43344097595985</v>
          </cell>
          <cell r="BI189">
            <v>172.8</v>
          </cell>
          <cell r="BJ189">
            <v>179.74524578399718</v>
          </cell>
        </row>
        <row r="190">
          <cell r="A190" t="str">
            <v>INDEC-CM - 31600-31</v>
          </cell>
          <cell r="B190">
            <v>31600</v>
          </cell>
          <cell r="C190" t="str">
            <v>-</v>
          </cell>
          <cell r="D190">
            <v>31</v>
          </cell>
          <cell r="E190" t="str">
            <v>Puerta de entrada de madera con tableros, de calidad superior</v>
          </cell>
          <cell r="H190">
            <v>692.1</v>
          </cell>
          <cell r="I190">
            <v>785.2</v>
          </cell>
          <cell r="J190">
            <v>833.6</v>
          </cell>
          <cell r="K190">
            <v>863.2</v>
          </cell>
          <cell r="L190">
            <v>874.2</v>
          </cell>
          <cell r="M190">
            <v>871.1</v>
          </cell>
          <cell r="N190">
            <v>891</v>
          </cell>
          <cell r="O190">
            <v>906.7</v>
          </cell>
          <cell r="P190">
            <v>909</v>
          </cell>
          <cell r="Q190">
            <v>915.5</v>
          </cell>
          <cell r="R190">
            <v>926</v>
          </cell>
          <cell r="S190">
            <v>931.3</v>
          </cell>
          <cell r="T190">
            <v>964.4</v>
          </cell>
          <cell r="U190">
            <v>979.1</v>
          </cell>
          <cell r="V190">
            <v>996.2</v>
          </cell>
          <cell r="W190">
            <v>999.4</v>
          </cell>
          <cell r="X190">
            <v>1014.2</v>
          </cell>
          <cell r="Y190">
            <v>1033.8</v>
          </cell>
          <cell r="Z190">
            <v>1048.5999999999999</v>
          </cell>
          <cell r="AA190">
            <v>1069.3</v>
          </cell>
          <cell r="AB190">
            <v>1093.7</v>
          </cell>
          <cell r="AC190">
            <v>1160.4000000000001</v>
          </cell>
          <cell r="AD190">
            <v>100</v>
          </cell>
          <cell r="AE190">
            <v>100.42226818338503</v>
          </cell>
          <cell r="AF190">
            <v>108.83316097897277</v>
          </cell>
          <cell r="AG190">
            <v>115.73595311961391</v>
          </cell>
          <cell r="AH190">
            <v>122.21647707687004</v>
          </cell>
          <cell r="AI190">
            <v>124.9482936918304</v>
          </cell>
          <cell r="AJ190">
            <v>128.02481902792141</v>
          </cell>
          <cell r="AK190">
            <v>126.00827300930715</v>
          </cell>
          <cell r="AL190">
            <v>129.06756290934163</v>
          </cell>
          <cell r="AM190">
            <v>129.06756290934163</v>
          </cell>
          <cell r="AN190">
            <v>129.06756290934163</v>
          </cell>
          <cell r="AO190">
            <v>129.71389176146158</v>
          </cell>
          <cell r="AP190">
            <v>129.71389176146158</v>
          </cell>
          <cell r="AQ190">
            <v>130.54119269217512</v>
          </cell>
          <cell r="AR190">
            <v>136.11685625646328</v>
          </cell>
          <cell r="AS190">
            <v>136.11685625646328</v>
          </cell>
          <cell r="AT190">
            <v>137.10789382971387</v>
          </cell>
          <cell r="AU190">
            <v>138.75387797311268</v>
          </cell>
          <cell r="AV190">
            <v>140.11547742157876</v>
          </cell>
          <cell r="AW190">
            <v>145.38952085487762</v>
          </cell>
          <cell r="AX190">
            <v>145.38952085487762</v>
          </cell>
          <cell r="AY190">
            <v>146.78559117545674</v>
          </cell>
          <cell r="AZ190">
            <v>151.89589796621854</v>
          </cell>
          <cell r="BA190">
            <v>152.55084453636678</v>
          </cell>
          <cell r="BB190">
            <v>155.27404343329886</v>
          </cell>
          <cell r="BC190">
            <v>155.27404343329886</v>
          </cell>
          <cell r="BD190">
            <v>157.68700448121339</v>
          </cell>
          <cell r="BE190">
            <v>159.98793519476044</v>
          </cell>
          <cell r="BF190">
            <v>163.21096173733198</v>
          </cell>
          <cell r="BG190">
            <v>168.62288865908309</v>
          </cell>
          <cell r="BH190">
            <v>170.70837642192348</v>
          </cell>
          <cell r="BI190">
            <v>178.3</v>
          </cell>
          <cell r="BJ190">
            <v>196.65632540503273</v>
          </cell>
        </row>
        <row r="191">
          <cell r="A191" t="str">
            <v>INDEC-CM - 42120-11</v>
          </cell>
          <cell r="B191">
            <v>42120</v>
          </cell>
          <cell r="C191" t="str">
            <v>-</v>
          </cell>
          <cell r="D191">
            <v>11</v>
          </cell>
          <cell r="E191" t="str">
            <v>Puerta metálica vidriada</v>
          </cell>
          <cell r="H191">
            <v>892.9</v>
          </cell>
          <cell r="I191">
            <v>959.4</v>
          </cell>
          <cell r="J191">
            <v>1032.9000000000001</v>
          </cell>
          <cell r="K191">
            <v>1044.4000000000001</v>
          </cell>
          <cell r="L191">
            <v>1069.3</v>
          </cell>
          <cell r="M191">
            <v>1063.3</v>
          </cell>
          <cell r="N191">
            <v>1070.0999999999999</v>
          </cell>
          <cell r="O191">
            <v>1079.9000000000001</v>
          </cell>
          <cell r="P191">
            <v>1110.9000000000001</v>
          </cell>
          <cell r="Q191">
            <v>1120.2</v>
          </cell>
          <cell r="R191">
            <v>1137</v>
          </cell>
          <cell r="S191">
            <v>1137</v>
          </cell>
          <cell r="T191">
            <v>1137</v>
          </cell>
          <cell r="U191">
            <v>1153.4000000000001</v>
          </cell>
          <cell r="V191">
            <v>1172.9000000000001</v>
          </cell>
          <cell r="W191">
            <v>1184.8</v>
          </cell>
          <cell r="X191">
            <v>1214.2</v>
          </cell>
          <cell r="Y191">
            <v>1232.2</v>
          </cell>
          <cell r="Z191">
            <v>1262.4000000000001</v>
          </cell>
          <cell r="AA191">
            <v>1285.0999999999999</v>
          </cell>
          <cell r="AB191">
            <v>1291.9000000000001</v>
          </cell>
          <cell r="AC191">
            <v>1305.7</v>
          </cell>
          <cell r="AD191">
            <v>100</v>
          </cell>
          <cell r="AE191">
            <v>101.87638814429042</v>
          </cell>
          <cell r="AF191">
            <v>120.4641188634449</v>
          </cell>
          <cell r="AG191">
            <v>125.45760894539325</v>
          </cell>
          <cell r="AH191">
            <v>128.8504250593551</v>
          </cell>
          <cell r="AI191">
            <v>128.8504250593551</v>
          </cell>
          <cell r="AJ191">
            <v>130.67320211380866</v>
          </cell>
          <cell r="AK191">
            <v>132.5419315309795</v>
          </cell>
          <cell r="AL191">
            <v>132.56490771233817</v>
          </cell>
          <cell r="AM191">
            <v>132.56490771233817</v>
          </cell>
          <cell r="AN191">
            <v>134.6174465803783</v>
          </cell>
          <cell r="AO191">
            <v>134.6174465803783</v>
          </cell>
          <cell r="AP191">
            <v>134.6174465803783</v>
          </cell>
          <cell r="AQ191">
            <v>136.63169181282066</v>
          </cell>
          <cell r="AR191">
            <v>139.09780194531663</v>
          </cell>
          <cell r="AS191">
            <v>142.95014168645164</v>
          </cell>
          <cell r="AT191">
            <v>142.32978478976787</v>
          </cell>
          <cell r="AU191">
            <v>145.21712491383923</v>
          </cell>
          <cell r="AV191">
            <v>147.39986214291176</v>
          </cell>
          <cell r="AW191">
            <v>149.61323428046248</v>
          </cell>
          <cell r="AX191">
            <v>151.12966225013392</v>
          </cell>
          <cell r="AY191">
            <v>153.902121467412</v>
          </cell>
          <cell r="AZ191">
            <v>159.0334686375123</v>
          </cell>
          <cell r="BA191">
            <v>162.31906257180043</v>
          </cell>
          <cell r="BB191">
            <v>163.75890327027631</v>
          </cell>
          <cell r="BC191">
            <v>165.44382323657791</v>
          </cell>
          <cell r="BD191">
            <v>166.26330703837007</v>
          </cell>
          <cell r="BE191">
            <v>173.24806617140212</v>
          </cell>
          <cell r="BF191">
            <v>177.90457226009019</v>
          </cell>
          <cell r="BG191">
            <v>181.41226928084532</v>
          </cell>
          <cell r="BH191">
            <v>187.21758443746631</v>
          </cell>
          <cell r="BI191">
            <v>198.9</v>
          </cell>
          <cell r="BJ191">
            <v>208.815194914605</v>
          </cell>
        </row>
        <row r="192">
          <cell r="A192" t="str">
            <v>INDEC-CM - 31600-23</v>
          </cell>
          <cell r="B192">
            <v>31600</v>
          </cell>
          <cell r="C192" t="str">
            <v>-</v>
          </cell>
          <cell r="D192">
            <v>23</v>
          </cell>
          <cell r="E192" t="str">
            <v>Puerta placa de madera, de calidad inferior</v>
          </cell>
          <cell r="H192">
            <v>973</v>
          </cell>
          <cell r="I192">
            <v>990.9</v>
          </cell>
          <cell r="J192">
            <v>1079.9000000000001</v>
          </cell>
          <cell r="K192">
            <v>1083.8</v>
          </cell>
          <cell r="L192">
            <v>1153.5999999999999</v>
          </cell>
          <cell r="M192">
            <v>1175.4000000000001</v>
          </cell>
          <cell r="N192">
            <v>1206.0999999999999</v>
          </cell>
          <cell r="O192">
            <v>1226.4000000000001</v>
          </cell>
          <cell r="P192">
            <v>1242.7</v>
          </cell>
          <cell r="Q192">
            <v>1294.9000000000001</v>
          </cell>
          <cell r="R192">
            <v>1282.7</v>
          </cell>
          <cell r="S192">
            <v>1288.9000000000001</v>
          </cell>
          <cell r="T192">
            <v>1288.9000000000001</v>
          </cell>
          <cell r="U192">
            <v>1359.1</v>
          </cell>
          <cell r="V192">
            <v>1402.9</v>
          </cell>
          <cell r="W192">
            <v>1416.1</v>
          </cell>
          <cell r="X192">
            <v>1440.4</v>
          </cell>
          <cell r="Y192">
            <v>1500.3</v>
          </cell>
          <cell r="Z192">
            <v>1528</v>
          </cell>
          <cell r="AA192">
            <v>1528</v>
          </cell>
          <cell r="AB192">
            <v>1573.5</v>
          </cell>
          <cell r="AC192">
            <v>1614.5</v>
          </cell>
          <cell r="AD192">
            <v>100</v>
          </cell>
          <cell r="AE192">
            <v>101.81480334468876</v>
          </cell>
          <cell r="AF192">
            <v>107.10436667698978</v>
          </cell>
          <cell r="AG192">
            <v>113.61412201920098</v>
          </cell>
          <cell r="AH192">
            <v>118.37720656550015</v>
          </cell>
          <cell r="AI192">
            <v>118.37720656550015</v>
          </cell>
          <cell r="AJ192">
            <v>121.72808919170021</v>
          </cell>
          <cell r="AK192">
            <v>122.76246515949208</v>
          </cell>
          <cell r="AL192">
            <v>124.39145246206253</v>
          </cell>
          <cell r="AM192">
            <v>125.33911427686587</v>
          </cell>
          <cell r="AN192">
            <v>125.33911427686587</v>
          </cell>
          <cell r="AO192">
            <v>125.33911427686587</v>
          </cell>
          <cell r="AP192">
            <v>126.24961288324556</v>
          </cell>
          <cell r="AQ192">
            <v>128.00247754722821</v>
          </cell>
          <cell r="AR192">
            <v>132.660266336327</v>
          </cell>
          <cell r="AS192">
            <v>132.660266336327</v>
          </cell>
          <cell r="AT192">
            <v>135.89965933725605</v>
          </cell>
          <cell r="AU192">
            <v>134.96438525859395</v>
          </cell>
          <cell r="AV192">
            <v>138.5444410034066</v>
          </cell>
          <cell r="AW192">
            <v>139.15144007432636</v>
          </cell>
          <cell r="AX192">
            <v>140.78662124496742</v>
          </cell>
          <cell r="AY192">
            <v>142.09972127593676</v>
          </cell>
          <cell r="AZ192">
            <v>145.49396097863109</v>
          </cell>
          <cell r="BA192">
            <v>145.49396097863109</v>
          </cell>
          <cell r="BB192">
            <v>146.42923505729323</v>
          </cell>
          <cell r="BC192">
            <v>146.42923505729323</v>
          </cell>
          <cell r="BD192">
            <v>150.56673892846078</v>
          </cell>
          <cell r="BE192">
            <v>155.32982347475993</v>
          </cell>
          <cell r="BF192">
            <v>161.77144626819444</v>
          </cell>
          <cell r="BG192">
            <v>162.94828120161037</v>
          </cell>
          <cell r="BH192">
            <v>162.94828120161037</v>
          </cell>
          <cell r="BI192">
            <v>172.5</v>
          </cell>
          <cell r="BJ192">
            <v>179.62836791576331</v>
          </cell>
        </row>
        <row r="193">
          <cell r="A193" t="str">
            <v>INDEC-CM - 31600-22</v>
          </cell>
          <cell r="B193">
            <v>31600</v>
          </cell>
          <cell r="C193" t="str">
            <v>-</v>
          </cell>
          <cell r="D193">
            <v>22</v>
          </cell>
          <cell r="E193" t="str">
            <v>Puerta placa de madera, de calidad media</v>
          </cell>
          <cell r="H193">
            <v>849</v>
          </cell>
          <cell r="I193">
            <v>892.9</v>
          </cell>
          <cell r="J193">
            <v>942.5</v>
          </cell>
          <cell r="K193">
            <v>951.3</v>
          </cell>
          <cell r="L193">
            <v>993.3</v>
          </cell>
          <cell r="M193">
            <v>1008.2</v>
          </cell>
          <cell r="N193">
            <v>1034.8</v>
          </cell>
          <cell r="O193">
            <v>1053.5999999999999</v>
          </cell>
          <cell r="P193">
            <v>1063.3</v>
          </cell>
          <cell r="Q193">
            <v>1090.8</v>
          </cell>
          <cell r="R193">
            <v>1094.2</v>
          </cell>
          <cell r="S193">
            <v>1095.2</v>
          </cell>
          <cell r="T193">
            <v>1108.4000000000001</v>
          </cell>
          <cell r="U193">
            <v>1122</v>
          </cell>
          <cell r="V193">
            <v>1163</v>
          </cell>
          <cell r="W193">
            <v>1168.7</v>
          </cell>
          <cell r="X193">
            <v>1198.4000000000001</v>
          </cell>
          <cell r="Y193">
            <v>1236.9000000000001</v>
          </cell>
          <cell r="Z193">
            <v>1259.3</v>
          </cell>
          <cell r="AA193">
            <v>1272.0999999999999</v>
          </cell>
          <cell r="AB193">
            <v>1338.2</v>
          </cell>
          <cell r="AC193">
            <v>1350.2</v>
          </cell>
          <cell r="AD193">
            <v>100</v>
          </cell>
          <cell r="AE193">
            <v>101.09613390608799</v>
          </cell>
          <cell r="AF193">
            <v>106.96933787587025</v>
          </cell>
          <cell r="AG193">
            <v>111.58346911568654</v>
          </cell>
          <cell r="AH193">
            <v>116.41978966079098</v>
          </cell>
          <cell r="AI193">
            <v>117.43445415493997</v>
          </cell>
          <cell r="AJ193">
            <v>122.90771737520363</v>
          </cell>
          <cell r="AK193">
            <v>122.61146496815282</v>
          </cell>
          <cell r="AL193">
            <v>124.83335802103387</v>
          </cell>
          <cell r="AM193">
            <v>125.58139534883715</v>
          </cell>
          <cell r="AN193">
            <v>125.98874240853202</v>
          </cell>
          <cell r="AO193">
            <v>126.81824914827428</v>
          </cell>
          <cell r="AP193">
            <v>126.81824914827428</v>
          </cell>
          <cell r="AQ193">
            <v>127.72181898977924</v>
          </cell>
          <cell r="AR193">
            <v>132.26188712783284</v>
          </cell>
          <cell r="AS193">
            <v>132.26188712783284</v>
          </cell>
          <cell r="AT193">
            <v>133.1950822100429</v>
          </cell>
          <cell r="AU193">
            <v>135.26144274922225</v>
          </cell>
          <cell r="AV193">
            <v>137.37224114945926</v>
          </cell>
          <cell r="AW193">
            <v>138.21656050955406</v>
          </cell>
          <cell r="AX193">
            <v>139.03125462894377</v>
          </cell>
          <cell r="AY193">
            <v>140.76433121019099</v>
          </cell>
          <cell r="AZ193">
            <v>143.86016886387193</v>
          </cell>
          <cell r="BA193">
            <v>143.85276255369567</v>
          </cell>
          <cell r="BB193">
            <v>146.07465560657673</v>
          </cell>
          <cell r="BC193">
            <v>146.07465560657673</v>
          </cell>
          <cell r="BD193">
            <v>149.43712042660337</v>
          </cell>
          <cell r="BE193">
            <v>152.21448674270465</v>
          </cell>
          <cell r="BF193">
            <v>153.56984150496211</v>
          </cell>
          <cell r="BG193">
            <v>159.4578580950969</v>
          </cell>
          <cell r="BH193">
            <v>161.80565842097451</v>
          </cell>
          <cell r="BI193">
            <v>168.5</v>
          </cell>
          <cell r="BJ193">
            <v>179.64005332543314</v>
          </cell>
        </row>
        <row r="194">
          <cell r="A194" t="str">
            <v>INDEC-CM - 31600-21</v>
          </cell>
          <cell r="B194">
            <v>31600</v>
          </cell>
          <cell r="C194" t="str">
            <v>-</v>
          </cell>
          <cell r="D194">
            <v>21</v>
          </cell>
          <cell r="E194" t="str">
            <v>Puerta placa de madera, de calidad superior</v>
          </cell>
          <cell r="H194">
            <v>832.1</v>
          </cell>
          <cell r="I194">
            <v>909.1</v>
          </cell>
          <cell r="J194">
            <v>936.7</v>
          </cell>
          <cell r="K194">
            <v>936.8</v>
          </cell>
          <cell r="L194">
            <v>999.9</v>
          </cell>
          <cell r="M194">
            <v>989.9</v>
          </cell>
          <cell r="N194">
            <v>1014.9</v>
          </cell>
          <cell r="O194">
            <v>1025.2</v>
          </cell>
          <cell r="P194">
            <v>1034.9000000000001</v>
          </cell>
          <cell r="Q194">
            <v>1078.3</v>
          </cell>
          <cell r="R194">
            <v>1084</v>
          </cell>
          <cell r="S194">
            <v>1096.8</v>
          </cell>
          <cell r="T194">
            <v>1103.9000000000001</v>
          </cell>
          <cell r="U194">
            <v>1176</v>
          </cell>
          <cell r="V194">
            <v>1204.2</v>
          </cell>
          <cell r="W194">
            <v>1208</v>
          </cell>
          <cell r="X194">
            <v>1237.5999999999999</v>
          </cell>
          <cell r="Y194">
            <v>1288.2</v>
          </cell>
          <cell r="Z194">
            <v>1302.4000000000001</v>
          </cell>
          <cell r="AA194">
            <v>1314.4</v>
          </cell>
          <cell r="AB194">
            <v>1396.4</v>
          </cell>
          <cell r="AC194">
            <v>1416</v>
          </cell>
          <cell r="AD194">
            <v>100</v>
          </cell>
          <cell r="AE194">
            <v>101.05932203389831</v>
          </cell>
          <cell r="AF194">
            <v>104.51977401129943</v>
          </cell>
          <cell r="AG194">
            <v>112.88135593220339</v>
          </cell>
          <cell r="AH194">
            <v>113.69350282485877</v>
          </cell>
          <cell r="AI194">
            <v>116.10169491525423</v>
          </cell>
          <cell r="AJ194">
            <v>120.0776836158192</v>
          </cell>
          <cell r="AK194">
            <v>122.26694915254237</v>
          </cell>
          <cell r="AL194">
            <v>124.51271186440677</v>
          </cell>
          <cell r="AM194">
            <v>125.16242937853107</v>
          </cell>
          <cell r="AN194">
            <v>125.18361581920902</v>
          </cell>
          <cell r="AO194">
            <v>125.31073446327683</v>
          </cell>
          <cell r="AP194">
            <v>126.44067796610167</v>
          </cell>
          <cell r="AQ194">
            <v>126.77259887005646</v>
          </cell>
          <cell r="AR194">
            <v>130.52966101694912</v>
          </cell>
          <cell r="AS194">
            <v>131.64548022598868</v>
          </cell>
          <cell r="AT194">
            <v>133.28389830508473</v>
          </cell>
          <cell r="AU194">
            <v>135.55084745762713</v>
          </cell>
          <cell r="AV194">
            <v>137.93785310734464</v>
          </cell>
          <cell r="AW194">
            <v>140.4943502824859</v>
          </cell>
          <cell r="AX194">
            <v>140.4943502824859</v>
          </cell>
          <cell r="AY194">
            <v>144.25141242937855</v>
          </cell>
          <cell r="AZ194">
            <v>150.62146892655372</v>
          </cell>
          <cell r="BA194">
            <v>150.62146892655372</v>
          </cell>
          <cell r="BB194">
            <v>151.2076271186441</v>
          </cell>
          <cell r="BC194">
            <v>151.78672316384186</v>
          </cell>
          <cell r="BD194">
            <v>153.03672316384183</v>
          </cell>
          <cell r="BE194">
            <v>158.06497175141243</v>
          </cell>
          <cell r="BF194">
            <v>158.75706214689268</v>
          </cell>
          <cell r="BG194">
            <v>160.56497175141246</v>
          </cell>
          <cell r="BH194">
            <v>165.76271186440681</v>
          </cell>
          <cell r="BI194">
            <v>178.4</v>
          </cell>
          <cell r="BJ194">
            <v>185.53672316384186</v>
          </cell>
        </row>
        <row r="195">
          <cell r="A195" t="str">
            <v>INDEC-CM - 41278-33</v>
          </cell>
          <cell r="B195">
            <v>41278</v>
          </cell>
          <cell r="C195" t="str">
            <v>-</v>
          </cell>
          <cell r="D195">
            <v>33</v>
          </cell>
          <cell r="E195" t="str">
            <v>Ramal de hierro fundido</v>
          </cell>
          <cell r="F195">
            <v>0</v>
          </cell>
          <cell r="G195">
            <v>0</v>
          </cell>
          <cell r="H195">
            <v>1583.5</v>
          </cell>
          <cell r="I195">
            <v>1666.3</v>
          </cell>
          <cell r="J195">
            <v>1737.2</v>
          </cell>
          <cell r="K195">
            <v>1750</v>
          </cell>
          <cell r="L195">
            <v>1751.1</v>
          </cell>
          <cell r="M195">
            <v>1805.9</v>
          </cell>
          <cell r="N195">
            <v>1861.8</v>
          </cell>
          <cell r="O195">
            <v>1895.5</v>
          </cell>
          <cell r="P195">
            <v>1919.4</v>
          </cell>
          <cell r="Q195">
            <v>1919.4</v>
          </cell>
          <cell r="R195">
            <v>1985.3</v>
          </cell>
          <cell r="S195">
            <v>2044.6</v>
          </cell>
          <cell r="T195">
            <v>2044.6</v>
          </cell>
          <cell r="U195">
            <v>2044.6</v>
          </cell>
          <cell r="V195">
            <v>2093.6</v>
          </cell>
          <cell r="W195">
            <v>2209.9</v>
          </cell>
          <cell r="X195">
            <v>2220.6</v>
          </cell>
          <cell r="Y195">
            <v>2220.4</v>
          </cell>
          <cell r="Z195">
            <v>2407.3000000000002</v>
          </cell>
          <cell r="AA195">
            <v>2440</v>
          </cell>
          <cell r="AB195">
            <v>2440</v>
          </cell>
          <cell r="AC195">
            <v>2485.9</v>
          </cell>
          <cell r="AD195">
            <v>100</v>
          </cell>
          <cell r="AE195">
            <v>102.35327245665553</v>
          </cell>
          <cell r="AF195">
            <v>105.12892714912104</v>
          </cell>
          <cell r="AG195">
            <v>116.73035922603485</v>
          </cell>
          <cell r="AH195">
            <v>116.74242728991513</v>
          </cell>
          <cell r="AI195">
            <v>119.04340480308944</v>
          </cell>
          <cell r="AJ195">
            <v>122.22937366748462</v>
          </cell>
          <cell r="AK195">
            <v>126.04690454161472</v>
          </cell>
          <cell r="AL195">
            <v>126.04690454161472</v>
          </cell>
          <cell r="AM195">
            <v>126.04690454161472</v>
          </cell>
          <cell r="AN195">
            <v>126.0549499175349</v>
          </cell>
          <cell r="AO195">
            <v>126.0549499175349</v>
          </cell>
          <cell r="AP195">
            <v>126.0549499175349</v>
          </cell>
          <cell r="AQ195">
            <v>126.058972605495</v>
          </cell>
          <cell r="AR195">
            <v>129.42193974013438</v>
          </cell>
          <cell r="AS195">
            <v>132.52343215736758</v>
          </cell>
          <cell r="AT195">
            <v>133.31590168550628</v>
          </cell>
          <cell r="AU195">
            <v>145.44028319723242</v>
          </cell>
          <cell r="AV195">
            <v>151.69958566314014</v>
          </cell>
          <cell r="AW195">
            <v>151.69958566314014</v>
          </cell>
          <cell r="AX195">
            <v>151.69958566314014</v>
          </cell>
          <cell r="AY195">
            <v>151.69958566314014</v>
          </cell>
          <cell r="AZ195">
            <v>151.69958566314014</v>
          </cell>
          <cell r="BA195">
            <v>151.69958566314014</v>
          </cell>
          <cell r="BB195">
            <v>151.69958566314014</v>
          </cell>
          <cell r="BC195">
            <v>151.651313407619</v>
          </cell>
          <cell r="BD195">
            <v>160.66615712619176</v>
          </cell>
          <cell r="BE195">
            <v>161.60746610885397</v>
          </cell>
          <cell r="BF195">
            <v>164.2745082263969</v>
          </cell>
          <cell r="BG195">
            <v>167.58920310551514</v>
          </cell>
          <cell r="BH195">
            <v>167.69781568043771</v>
          </cell>
          <cell r="BI195">
            <v>168.5</v>
          </cell>
          <cell r="BJ195">
            <v>180.35319200289638</v>
          </cell>
        </row>
        <row r="196">
          <cell r="A196" t="str">
            <v>INDEC-CM - 36320-33</v>
          </cell>
          <cell r="B196">
            <v>36320</v>
          </cell>
          <cell r="C196" t="str">
            <v>-</v>
          </cell>
          <cell r="D196">
            <v>33</v>
          </cell>
          <cell r="E196" t="str">
            <v>Ramal de PVC</v>
          </cell>
          <cell r="H196">
            <v>993.8</v>
          </cell>
          <cell r="I196">
            <v>1076.4000000000001</v>
          </cell>
          <cell r="J196">
            <v>1147.2</v>
          </cell>
          <cell r="K196">
            <v>1229.2</v>
          </cell>
          <cell r="L196">
            <v>1237.0999999999999</v>
          </cell>
          <cell r="M196">
            <v>1257.7</v>
          </cell>
          <cell r="N196">
            <v>1265.5999999999999</v>
          </cell>
          <cell r="O196">
            <v>1331.2</v>
          </cell>
          <cell r="P196">
            <v>1364.7</v>
          </cell>
          <cell r="Q196">
            <v>1372</v>
          </cell>
          <cell r="R196">
            <v>1413.3</v>
          </cell>
          <cell r="S196">
            <v>1432.8</v>
          </cell>
          <cell r="T196">
            <v>1432.8</v>
          </cell>
          <cell r="U196">
            <v>1436.1</v>
          </cell>
          <cell r="V196">
            <v>1447.9</v>
          </cell>
          <cell r="W196">
            <v>1452.9</v>
          </cell>
          <cell r="X196">
            <v>1458.4</v>
          </cell>
          <cell r="Y196">
            <v>1458.4</v>
          </cell>
          <cell r="Z196">
            <v>1535.5</v>
          </cell>
          <cell r="AA196">
            <v>1541.6</v>
          </cell>
          <cell r="AB196">
            <v>1562.2</v>
          </cell>
          <cell r="AC196">
            <v>1581.9</v>
          </cell>
          <cell r="AD196">
            <v>100</v>
          </cell>
          <cell r="AE196">
            <v>107.79442442632276</v>
          </cell>
          <cell r="AF196">
            <v>113.80618243883936</v>
          </cell>
          <cell r="AG196">
            <v>127.26468171186546</v>
          </cell>
          <cell r="AH196">
            <v>130.64036917630696</v>
          </cell>
          <cell r="AI196">
            <v>130.51393893419305</v>
          </cell>
          <cell r="AJ196">
            <v>136.84177255199441</v>
          </cell>
          <cell r="AK196">
            <v>140.58410771856629</v>
          </cell>
          <cell r="AL196">
            <v>137.80264239206019</v>
          </cell>
          <cell r="AM196">
            <v>137.80264239206019</v>
          </cell>
          <cell r="AN196">
            <v>139.50312914849232</v>
          </cell>
          <cell r="AO196">
            <v>141.61451419179465</v>
          </cell>
          <cell r="AP196">
            <v>144.08622542512168</v>
          </cell>
          <cell r="AQ196">
            <v>142.22137935394147</v>
          </cell>
          <cell r="AR196">
            <v>144.18736961881282</v>
          </cell>
          <cell r="AS196">
            <v>145.33156330994373</v>
          </cell>
          <cell r="AT196">
            <v>147.8412036159049</v>
          </cell>
          <cell r="AU196">
            <v>142.70813578608002</v>
          </cell>
          <cell r="AV196">
            <v>155.02244136797523</v>
          </cell>
          <cell r="AW196">
            <v>157.43093748024526</v>
          </cell>
          <cell r="AX196">
            <v>160.49054933940198</v>
          </cell>
          <cell r="AY196">
            <v>162.71572160060686</v>
          </cell>
          <cell r="AZ196">
            <v>167.21663821986218</v>
          </cell>
          <cell r="BA196">
            <v>170.61761173272646</v>
          </cell>
          <cell r="BB196">
            <v>171.04747455591377</v>
          </cell>
          <cell r="BC196">
            <v>171.04747455591377</v>
          </cell>
          <cell r="BD196">
            <v>174.45476958088372</v>
          </cell>
          <cell r="BE196">
            <v>181.90151084139325</v>
          </cell>
          <cell r="BF196">
            <v>182.65377078197102</v>
          </cell>
          <cell r="BG196">
            <v>182.69802136671086</v>
          </cell>
          <cell r="BH196">
            <v>182.69802136671086</v>
          </cell>
          <cell r="BI196">
            <v>202</v>
          </cell>
          <cell r="BJ196">
            <v>219.88115557241287</v>
          </cell>
        </row>
        <row r="197">
          <cell r="A197" t="str">
            <v>INDEC-CM - 48270-11</v>
          </cell>
          <cell r="B197">
            <v>48270</v>
          </cell>
          <cell r="C197" t="str">
            <v>-</v>
          </cell>
          <cell r="D197">
            <v>11</v>
          </cell>
          <cell r="E197" t="str">
            <v>Regulador de gas</v>
          </cell>
          <cell r="F197">
            <v>0</v>
          </cell>
          <cell r="G197">
            <v>0</v>
          </cell>
          <cell r="H197">
            <v>286.10000000000002</v>
          </cell>
          <cell r="I197">
            <v>304.89999999999998</v>
          </cell>
          <cell r="J197">
            <v>327.3</v>
          </cell>
          <cell r="K197">
            <v>350.5</v>
          </cell>
          <cell r="L197">
            <v>362.8</v>
          </cell>
          <cell r="M197">
            <v>387.8</v>
          </cell>
          <cell r="N197">
            <v>381.9</v>
          </cell>
          <cell r="O197">
            <v>395.1</v>
          </cell>
          <cell r="P197">
            <v>420.2</v>
          </cell>
          <cell r="Q197">
            <v>420.2</v>
          </cell>
          <cell r="R197">
            <v>432.7</v>
          </cell>
          <cell r="S197">
            <v>443.5</v>
          </cell>
          <cell r="T197">
            <v>457.6</v>
          </cell>
          <cell r="U197">
            <v>457.6</v>
          </cell>
          <cell r="V197">
            <v>457.6</v>
          </cell>
          <cell r="W197">
            <v>457.6</v>
          </cell>
          <cell r="X197">
            <v>502.5</v>
          </cell>
          <cell r="Y197">
            <v>512.1</v>
          </cell>
          <cell r="Z197">
            <v>512.20000000000005</v>
          </cell>
          <cell r="AA197">
            <v>512.1</v>
          </cell>
          <cell r="AB197">
            <v>512.1</v>
          </cell>
          <cell r="AC197">
            <v>551.1</v>
          </cell>
          <cell r="AD197">
            <v>100</v>
          </cell>
          <cell r="AE197">
            <v>99.909272364362181</v>
          </cell>
          <cell r="AF197">
            <v>101.66938849573579</v>
          </cell>
          <cell r="AG197">
            <v>117.56487025948104</v>
          </cell>
          <cell r="AH197">
            <v>112.55670477227363</v>
          </cell>
          <cell r="AI197">
            <v>112.55670477227363</v>
          </cell>
          <cell r="AJ197">
            <v>116.80275812012341</v>
          </cell>
          <cell r="AK197">
            <v>116.80275812012341</v>
          </cell>
          <cell r="AL197">
            <v>116.94792233714392</v>
          </cell>
          <cell r="AM197">
            <v>114.91562329885686</v>
          </cell>
          <cell r="AN197">
            <v>122.17383414988208</v>
          </cell>
          <cell r="AO197">
            <v>122.88150970785705</v>
          </cell>
          <cell r="AP197">
            <v>122.88150970785705</v>
          </cell>
          <cell r="AQ197">
            <v>122.88150970785705</v>
          </cell>
          <cell r="AR197">
            <v>123.98838686263836</v>
          </cell>
          <cell r="AS197">
            <v>127.69007439666125</v>
          </cell>
          <cell r="AT197">
            <v>131.60950825621484</v>
          </cell>
          <cell r="AU197">
            <v>131.60950825621484</v>
          </cell>
          <cell r="AV197">
            <v>133.76882598439488</v>
          </cell>
          <cell r="AW197">
            <v>133.76882598439488</v>
          </cell>
          <cell r="AX197">
            <v>136.254763200871</v>
          </cell>
          <cell r="AY197">
            <v>140.31936127744513</v>
          </cell>
          <cell r="AZ197">
            <v>144.32952277263658</v>
          </cell>
          <cell r="BA197">
            <v>149.55543458537474</v>
          </cell>
          <cell r="BB197">
            <v>149.55543458537474</v>
          </cell>
          <cell r="BC197">
            <v>155.87007802576667</v>
          </cell>
          <cell r="BD197">
            <v>157.35801125022687</v>
          </cell>
          <cell r="BE197">
            <v>157.01324623480315</v>
          </cell>
          <cell r="BF197">
            <v>161.31373616403559</v>
          </cell>
          <cell r="BG197">
            <v>164.10814734168031</v>
          </cell>
          <cell r="BH197">
            <v>166.57593903102889</v>
          </cell>
          <cell r="BI197">
            <v>181.5</v>
          </cell>
          <cell r="BJ197">
            <v>194.46561422609332</v>
          </cell>
        </row>
        <row r="198">
          <cell r="A198" t="str">
            <v>INDEC-CM - 42190-11</v>
          </cell>
          <cell r="B198">
            <v>42190</v>
          </cell>
          <cell r="C198" t="str">
            <v>-</v>
          </cell>
          <cell r="D198">
            <v>11</v>
          </cell>
          <cell r="E198" t="str">
            <v>Reja de barrotes</v>
          </cell>
          <cell r="H198">
            <v>901.9</v>
          </cell>
          <cell r="I198">
            <v>1023.3</v>
          </cell>
          <cell r="J198">
            <v>1038.0999999999999</v>
          </cell>
          <cell r="K198">
            <v>1057.2</v>
          </cell>
          <cell r="L198">
            <v>1120.7</v>
          </cell>
          <cell r="M198">
            <v>1125.8</v>
          </cell>
          <cell r="N198">
            <v>1146.3</v>
          </cell>
          <cell r="O198">
            <v>1141.2</v>
          </cell>
          <cell r="P198">
            <v>1171.8</v>
          </cell>
          <cell r="Q198">
            <v>1178.5</v>
          </cell>
          <cell r="R198">
            <v>1192</v>
          </cell>
          <cell r="S198">
            <v>1192</v>
          </cell>
          <cell r="T198">
            <v>1198.7</v>
          </cell>
          <cell r="U198">
            <v>1255</v>
          </cell>
          <cell r="V198">
            <v>1274.8</v>
          </cell>
          <cell r="W198">
            <v>1309.5999999999999</v>
          </cell>
          <cell r="X198">
            <v>1309.0999999999999</v>
          </cell>
          <cell r="Y198">
            <v>1333.9</v>
          </cell>
          <cell r="Z198">
            <v>1346.7</v>
          </cell>
          <cell r="AA198">
            <v>1424.4</v>
          </cell>
          <cell r="AB198">
            <v>1437.3</v>
          </cell>
          <cell r="AC198">
            <v>1499.2</v>
          </cell>
          <cell r="AD198">
            <v>100</v>
          </cell>
          <cell r="AE198">
            <v>102.92822838847385</v>
          </cell>
          <cell r="AF198">
            <v>111.0058697972252</v>
          </cell>
          <cell r="AG198">
            <v>122.23185699039486</v>
          </cell>
          <cell r="AH198">
            <v>127.9015474919957</v>
          </cell>
          <cell r="AI198">
            <v>128.92876200640339</v>
          </cell>
          <cell r="AJ198">
            <v>132.37726787620059</v>
          </cell>
          <cell r="AK198">
            <v>134.77854855923155</v>
          </cell>
          <cell r="AL198">
            <v>128.94877267876197</v>
          </cell>
          <cell r="AM198">
            <v>128.94877267876197</v>
          </cell>
          <cell r="AN198">
            <v>131.45677694770541</v>
          </cell>
          <cell r="AO198">
            <v>131.45677694770541</v>
          </cell>
          <cell r="AP198">
            <v>131.45677694770541</v>
          </cell>
          <cell r="AQ198">
            <v>131.45677694770541</v>
          </cell>
          <cell r="AR198">
            <v>134.89194236926357</v>
          </cell>
          <cell r="AS198">
            <v>136.79962646744929</v>
          </cell>
          <cell r="AT198">
            <v>141.35538954108856</v>
          </cell>
          <cell r="AU198">
            <v>140.2681430096051</v>
          </cell>
          <cell r="AV198">
            <v>140.2681430096051</v>
          </cell>
          <cell r="AW198">
            <v>140.2681430096051</v>
          </cell>
          <cell r="AX198">
            <v>140.2681430096051</v>
          </cell>
          <cell r="AY198">
            <v>143.06296691568835</v>
          </cell>
          <cell r="AZ198">
            <v>142.79615795090714</v>
          </cell>
          <cell r="BA198">
            <v>145.57097118463179</v>
          </cell>
          <cell r="BB198">
            <v>153.3151013874066</v>
          </cell>
          <cell r="BC198">
            <v>158.0042689434365</v>
          </cell>
          <cell r="BD198">
            <v>161.78628601921022</v>
          </cell>
          <cell r="BE198">
            <v>159.11152614727854</v>
          </cell>
          <cell r="BF198">
            <v>160.16542155816433</v>
          </cell>
          <cell r="BG198">
            <v>162.00640341515472</v>
          </cell>
          <cell r="BH198">
            <v>163.93409818569899</v>
          </cell>
          <cell r="BI198">
            <v>185.7</v>
          </cell>
          <cell r="BJ198">
            <v>216.66889007470644</v>
          </cell>
        </row>
        <row r="199">
          <cell r="A199" t="str">
            <v>INDEC-CM - 43923-31</v>
          </cell>
          <cell r="B199">
            <v>43923</v>
          </cell>
          <cell r="C199" t="str">
            <v>-</v>
          </cell>
          <cell r="D199">
            <v>31</v>
          </cell>
          <cell r="E199" t="str">
            <v>Rociador de techo tipo Spray</v>
          </cell>
          <cell r="F199">
            <v>0</v>
          </cell>
          <cell r="G199">
            <v>0</v>
          </cell>
          <cell r="H199">
            <v>537.70000000000005</v>
          </cell>
          <cell r="I199">
            <v>603.70000000000005</v>
          </cell>
          <cell r="J199">
            <v>614.9</v>
          </cell>
          <cell r="K199">
            <v>634.5</v>
          </cell>
          <cell r="L199">
            <v>634.5</v>
          </cell>
          <cell r="M199">
            <v>634.5</v>
          </cell>
          <cell r="N199">
            <v>643.4</v>
          </cell>
          <cell r="O199">
            <v>658.2</v>
          </cell>
          <cell r="P199">
            <v>667.1</v>
          </cell>
          <cell r="Q199">
            <v>677.4</v>
          </cell>
          <cell r="R199">
            <v>699.6</v>
          </cell>
          <cell r="S199">
            <v>704.3</v>
          </cell>
          <cell r="T199">
            <v>714.9</v>
          </cell>
          <cell r="U199">
            <v>714.7</v>
          </cell>
          <cell r="V199">
            <v>709.3</v>
          </cell>
          <cell r="W199">
            <v>713.2</v>
          </cell>
          <cell r="X199">
            <v>713.2</v>
          </cell>
          <cell r="Y199">
            <v>752.1</v>
          </cell>
          <cell r="Z199">
            <v>757.2</v>
          </cell>
          <cell r="AA199">
            <v>766.2</v>
          </cell>
          <cell r="AB199">
            <v>772.1</v>
          </cell>
          <cell r="AC199">
            <v>772.1</v>
          </cell>
          <cell r="AD199">
            <v>100</v>
          </cell>
          <cell r="AE199">
            <v>101.8002849371843</v>
          </cell>
          <cell r="AF199">
            <v>107.38246341147521</v>
          </cell>
          <cell r="AG199">
            <v>120.32120191685013</v>
          </cell>
          <cell r="AH199">
            <v>124.93200362647325</v>
          </cell>
          <cell r="AI199">
            <v>130.25514829685272</v>
          </cell>
          <cell r="AJ199">
            <v>137.18430255148294</v>
          </cell>
          <cell r="AK199">
            <v>136.64033156326897</v>
          </cell>
          <cell r="AL199">
            <v>136.29063592798857</v>
          </cell>
          <cell r="AM199">
            <v>138.73850537495142</v>
          </cell>
          <cell r="AN199">
            <v>138.73850537495142</v>
          </cell>
          <cell r="AO199">
            <v>138.73850537495142</v>
          </cell>
          <cell r="AP199">
            <v>138.99753917886281</v>
          </cell>
          <cell r="AQ199">
            <v>142.63696412381813</v>
          </cell>
          <cell r="AR199">
            <v>144.35953891982899</v>
          </cell>
          <cell r="AS199">
            <v>149.96762077451106</v>
          </cell>
          <cell r="AT199">
            <v>145.86193498251521</v>
          </cell>
          <cell r="AU199">
            <v>146.48361611190259</v>
          </cell>
          <cell r="AV199">
            <v>144.28182877865561</v>
          </cell>
          <cell r="AW199">
            <v>147.90830203341537</v>
          </cell>
          <cell r="AX199">
            <v>151.67724388032639</v>
          </cell>
          <cell r="AY199">
            <v>160.47144152311878</v>
          </cell>
          <cell r="AZ199">
            <v>163.81297759357597</v>
          </cell>
          <cell r="BA199">
            <v>169.88732029529854</v>
          </cell>
          <cell r="BB199">
            <v>171.57104002072271</v>
          </cell>
          <cell r="BC199">
            <v>171.57104002072271</v>
          </cell>
          <cell r="BD199">
            <v>171.57104002072271</v>
          </cell>
          <cell r="BE199">
            <v>177.08846004403574</v>
          </cell>
          <cell r="BF199">
            <v>181.05167724388033</v>
          </cell>
          <cell r="BG199">
            <v>187.43686051029661</v>
          </cell>
          <cell r="BH199">
            <v>192.16422743167985</v>
          </cell>
          <cell r="BI199">
            <v>212.4</v>
          </cell>
          <cell r="BJ199">
            <v>235.64305141821006</v>
          </cell>
        </row>
        <row r="200">
          <cell r="A200" t="str">
            <v>INDEC-CM - 31210-11</v>
          </cell>
          <cell r="B200">
            <v>31210</v>
          </cell>
          <cell r="C200" t="str">
            <v>-</v>
          </cell>
          <cell r="D200">
            <v>11</v>
          </cell>
          <cell r="E200" t="str">
            <v>Tabla con una cara cepillada para encofrado</v>
          </cell>
          <cell r="F200">
            <v>0</v>
          </cell>
          <cell r="G200">
            <v>0</v>
          </cell>
          <cell r="H200">
            <v>843.2</v>
          </cell>
          <cell r="I200">
            <v>928.1</v>
          </cell>
          <cell r="J200">
            <v>981</v>
          </cell>
          <cell r="K200">
            <v>996.4</v>
          </cell>
          <cell r="L200">
            <v>1030</v>
          </cell>
          <cell r="M200">
            <v>1112.7</v>
          </cell>
          <cell r="N200">
            <v>1112.3</v>
          </cell>
          <cell r="O200">
            <v>1146.4000000000001</v>
          </cell>
          <cell r="P200">
            <v>1188.7</v>
          </cell>
          <cell r="Q200">
            <v>1190.5999999999999</v>
          </cell>
          <cell r="R200">
            <v>1239.8</v>
          </cell>
          <cell r="S200">
            <v>1230.8</v>
          </cell>
          <cell r="T200">
            <v>1263.0999999999999</v>
          </cell>
          <cell r="U200">
            <v>1317</v>
          </cell>
          <cell r="V200">
            <v>1318.4</v>
          </cell>
          <cell r="W200">
            <v>1331.2</v>
          </cell>
          <cell r="X200">
            <v>1363.8</v>
          </cell>
          <cell r="Y200">
            <v>1374.8</v>
          </cell>
          <cell r="Z200">
            <v>1424.8</v>
          </cell>
          <cell r="AA200">
            <v>1445.1</v>
          </cell>
          <cell r="AB200">
            <v>1491.9</v>
          </cell>
          <cell r="AC200">
            <v>1542.6</v>
          </cell>
          <cell r="AD200">
            <v>100</v>
          </cell>
          <cell r="AE200">
            <v>100.57046544794504</v>
          </cell>
          <cell r="AF200">
            <v>106.67055620381174</v>
          </cell>
          <cell r="AG200">
            <v>113.8402696745754</v>
          </cell>
          <cell r="AH200">
            <v>114.90989238947232</v>
          </cell>
          <cell r="AI200">
            <v>117.40567872423182</v>
          </cell>
          <cell r="AJ200">
            <v>122.80565279398419</v>
          </cell>
          <cell r="AK200">
            <v>126.82484117723325</v>
          </cell>
          <cell r="AL200">
            <v>128.1408012446519</v>
          </cell>
          <cell r="AM200">
            <v>128.1408012446519</v>
          </cell>
          <cell r="AN200">
            <v>129.17801115000651</v>
          </cell>
          <cell r="AO200">
            <v>129.63827304550762</v>
          </cell>
          <cell r="AP200">
            <v>129.63827304550762</v>
          </cell>
          <cell r="AQ200">
            <v>136.3217943731363</v>
          </cell>
          <cell r="AR200">
            <v>136.3217943731363</v>
          </cell>
          <cell r="AS200">
            <v>136.42551536367174</v>
          </cell>
          <cell r="AT200">
            <v>139.18708673667834</v>
          </cell>
          <cell r="AU200">
            <v>142.03941397640349</v>
          </cell>
          <cell r="AV200">
            <v>143.76377544405551</v>
          </cell>
          <cell r="AW200">
            <v>147.93206275119931</v>
          </cell>
          <cell r="AX200">
            <v>148.3339815895242</v>
          </cell>
          <cell r="AY200">
            <v>148.80720860884225</v>
          </cell>
          <cell r="AZ200">
            <v>148.52197588486973</v>
          </cell>
          <cell r="BA200">
            <v>151.61415791520812</v>
          </cell>
          <cell r="BB200">
            <v>153.59133929729032</v>
          </cell>
          <cell r="BC200">
            <v>154.23959548813696</v>
          </cell>
          <cell r="BD200">
            <v>157.48087644237006</v>
          </cell>
          <cell r="BE200">
            <v>158.51160378581619</v>
          </cell>
          <cell r="BF200">
            <v>166.43977699987039</v>
          </cell>
          <cell r="BG200">
            <v>168.06041747698697</v>
          </cell>
          <cell r="BH200">
            <v>155.75651497471804</v>
          </cell>
          <cell r="BI200">
            <v>165.5</v>
          </cell>
          <cell r="BJ200">
            <v>172.13146635550376</v>
          </cell>
        </row>
        <row r="201">
          <cell r="A201" t="str">
            <v>INDEC-CM - 37129-21</v>
          </cell>
          <cell r="B201">
            <v>37129</v>
          </cell>
          <cell r="C201" t="str">
            <v>-</v>
          </cell>
          <cell r="D201">
            <v>21</v>
          </cell>
          <cell r="E201" t="str">
            <v>Tanque para agua de polietileno tricapa, aprobado, de 1000 litros de capacidad</v>
          </cell>
          <cell r="H201">
            <v>827.1</v>
          </cell>
          <cell r="I201">
            <v>954.7</v>
          </cell>
          <cell r="J201">
            <v>1011.7</v>
          </cell>
          <cell r="K201">
            <v>993.7</v>
          </cell>
          <cell r="L201">
            <v>1017.3</v>
          </cell>
          <cell r="M201">
            <v>1006.1</v>
          </cell>
          <cell r="N201">
            <v>1021.1</v>
          </cell>
          <cell r="O201">
            <v>1028.5999999999999</v>
          </cell>
          <cell r="P201">
            <v>1030.5999999999999</v>
          </cell>
          <cell r="Q201">
            <v>1032.2</v>
          </cell>
          <cell r="R201">
            <v>1054.2</v>
          </cell>
          <cell r="S201">
            <v>1066.8</v>
          </cell>
          <cell r="T201">
            <v>1072.7</v>
          </cell>
          <cell r="U201">
            <v>1075.7</v>
          </cell>
          <cell r="V201">
            <v>1124.9000000000001</v>
          </cell>
          <cell r="W201">
            <v>1131.5999999999999</v>
          </cell>
          <cell r="X201">
            <v>1165.7</v>
          </cell>
          <cell r="Y201">
            <v>1167.7</v>
          </cell>
          <cell r="Z201">
            <v>1187</v>
          </cell>
          <cell r="AA201">
            <v>1199.9000000000001</v>
          </cell>
          <cell r="AB201">
            <v>1216</v>
          </cell>
          <cell r="AC201">
            <v>1253</v>
          </cell>
          <cell r="AD201">
            <v>100</v>
          </cell>
          <cell r="AE201">
            <v>102.19473264166001</v>
          </cell>
          <cell r="AF201">
            <v>115.77015163607342</v>
          </cell>
          <cell r="AG201">
            <v>125.7541899441341</v>
          </cell>
          <cell r="AH201">
            <v>129.45730247406226</v>
          </cell>
          <cell r="AI201">
            <v>131.87549880287312</v>
          </cell>
          <cell r="AJ201">
            <v>132.88906624102154</v>
          </cell>
          <cell r="AK201">
            <v>138.18834796488429</v>
          </cell>
          <cell r="AL201">
            <v>139.62490023942539</v>
          </cell>
          <cell r="AM201">
            <v>142.2346368715084</v>
          </cell>
          <cell r="AN201">
            <v>142.24261771747805</v>
          </cell>
          <cell r="AO201">
            <v>143.68715083798884</v>
          </cell>
          <cell r="AP201">
            <v>144.03032721468477</v>
          </cell>
          <cell r="AQ201">
            <v>146.41660015961693</v>
          </cell>
          <cell r="AR201">
            <v>146.76775738228255</v>
          </cell>
          <cell r="AS201">
            <v>148.66719872306467</v>
          </cell>
          <cell r="AT201">
            <v>150.2154828411812</v>
          </cell>
          <cell r="AU201">
            <v>151.7956903431764</v>
          </cell>
          <cell r="AV201">
            <v>151.84357541899442</v>
          </cell>
          <cell r="AW201">
            <v>151.40462889066242</v>
          </cell>
          <cell r="AX201">
            <v>155.6903431763767</v>
          </cell>
          <cell r="AY201">
            <v>157.52593774940144</v>
          </cell>
          <cell r="AZ201">
            <v>160.43894652833202</v>
          </cell>
          <cell r="BA201">
            <v>161.98723064644855</v>
          </cell>
          <cell r="BB201">
            <v>165.2673583399841</v>
          </cell>
          <cell r="BC201">
            <v>167.02314445331211</v>
          </cell>
          <cell r="BD201">
            <v>168.70710295291309</v>
          </cell>
          <cell r="BE201">
            <v>173.91061452513972</v>
          </cell>
          <cell r="BF201">
            <v>178.45171588188356</v>
          </cell>
          <cell r="BG201">
            <v>180.9018355945731</v>
          </cell>
          <cell r="BH201">
            <v>189.04229848363934</v>
          </cell>
          <cell r="BI201">
            <v>199.1</v>
          </cell>
          <cell r="BJ201">
            <v>214.92418196328822</v>
          </cell>
        </row>
        <row r="202">
          <cell r="A202" t="str">
            <v>INDEC-CM - 37560-21</v>
          </cell>
          <cell r="B202">
            <v>37560</v>
          </cell>
          <cell r="C202" t="str">
            <v>-</v>
          </cell>
          <cell r="D202">
            <v>21</v>
          </cell>
          <cell r="E202" t="str">
            <v>Tapa de chapa para cámara de inspección</v>
          </cell>
          <cell r="F202">
            <v>0</v>
          </cell>
          <cell r="G202">
            <v>0</v>
          </cell>
          <cell r="H202">
            <v>846.3</v>
          </cell>
          <cell r="I202">
            <v>941.7</v>
          </cell>
          <cell r="J202">
            <v>1021.4</v>
          </cell>
          <cell r="K202">
            <v>1036.5</v>
          </cell>
          <cell r="L202">
            <v>1041.9000000000001</v>
          </cell>
          <cell r="M202">
            <v>1067.0999999999999</v>
          </cell>
          <cell r="N202">
            <v>1074.2</v>
          </cell>
          <cell r="O202">
            <v>1086.2</v>
          </cell>
          <cell r="P202">
            <v>1099.5999999999999</v>
          </cell>
          <cell r="Q202">
            <v>1118.9000000000001</v>
          </cell>
          <cell r="R202">
            <v>1133.2</v>
          </cell>
          <cell r="S202">
            <v>1167.5</v>
          </cell>
          <cell r="T202">
            <v>1167.5</v>
          </cell>
          <cell r="U202">
            <v>1174.2</v>
          </cell>
          <cell r="V202">
            <v>1220.9000000000001</v>
          </cell>
          <cell r="W202">
            <v>1240.7</v>
          </cell>
          <cell r="X202">
            <v>1263.4000000000001</v>
          </cell>
          <cell r="Y202">
            <v>1292.5999999999999</v>
          </cell>
          <cell r="Z202">
            <v>1411</v>
          </cell>
          <cell r="AA202">
            <v>1421.1</v>
          </cell>
          <cell r="AB202">
            <v>1427.6</v>
          </cell>
          <cell r="AC202">
            <v>1466.9</v>
          </cell>
          <cell r="AD202">
            <v>100</v>
          </cell>
          <cell r="AE202">
            <v>102.65866793919149</v>
          </cell>
          <cell r="AF202">
            <v>104.94921262526415</v>
          </cell>
          <cell r="AG202">
            <v>115.48844502011042</v>
          </cell>
          <cell r="AH202">
            <v>118.01758811098235</v>
          </cell>
          <cell r="AI202">
            <v>119.04696980025905</v>
          </cell>
          <cell r="AJ202">
            <v>122.44870134296818</v>
          </cell>
          <cell r="AK202">
            <v>124.45974504056176</v>
          </cell>
          <cell r="AL202">
            <v>127.78648851319112</v>
          </cell>
          <cell r="AM202">
            <v>127.78648851319112</v>
          </cell>
          <cell r="AN202">
            <v>130.31563160406301</v>
          </cell>
          <cell r="AO202">
            <v>130.31563160406301</v>
          </cell>
          <cell r="AP202">
            <v>130.31563160406301</v>
          </cell>
          <cell r="AQ202">
            <v>131.03824391574071</v>
          </cell>
          <cell r="AR202">
            <v>131.62451428181882</v>
          </cell>
          <cell r="AS202">
            <v>136.06244461108463</v>
          </cell>
          <cell r="AT202">
            <v>138.23028154611771</v>
          </cell>
          <cell r="AU202">
            <v>138.23028154611771</v>
          </cell>
          <cell r="AV202">
            <v>140.99120594450886</v>
          </cell>
          <cell r="AW202">
            <v>140.99120594450886</v>
          </cell>
          <cell r="AX202">
            <v>140.99120594450886</v>
          </cell>
          <cell r="AY202">
            <v>144.49519394641766</v>
          </cell>
          <cell r="AZ202">
            <v>147.60379030608772</v>
          </cell>
          <cell r="BA202">
            <v>148.83086781648379</v>
          </cell>
          <cell r="BB202">
            <v>148.83086781648379</v>
          </cell>
          <cell r="BC202">
            <v>153.09837071375014</v>
          </cell>
          <cell r="BD202">
            <v>155.42300088622272</v>
          </cell>
          <cell r="BE202">
            <v>160.70625127820583</v>
          </cell>
          <cell r="BF202">
            <v>165.18508419115147</v>
          </cell>
          <cell r="BG202">
            <v>165.18508419115147</v>
          </cell>
          <cell r="BH202">
            <v>171.02733656009278</v>
          </cell>
          <cell r="BI202">
            <v>176.5</v>
          </cell>
          <cell r="BJ202">
            <v>182.57549935237583</v>
          </cell>
        </row>
        <row r="203">
          <cell r="A203" t="str">
            <v>INDEC-CM - 42999-71</v>
          </cell>
          <cell r="B203">
            <v>42999</v>
          </cell>
          <cell r="C203" t="str">
            <v>-</v>
          </cell>
          <cell r="D203">
            <v>71</v>
          </cell>
          <cell r="E203" t="str">
            <v>Tapa sumergida para tanque</v>
          </cell>
          <cell r="H203">
            <v>840.8</v>
          </cell>
          <cell r="I203">
            <v>913.6</v>
          </cell>
          <cell r="J203">
            <v>967.2</v>
          </cell>
          <cell r="K203">
            <v>1021.4</v>
          </cell>
          <cell r="L203">
            <v>1021.4</v>
          </cell>
          <cell r="M203">
            <v>1030.4000000000001</v>
          </cell>
          <cell r="N203">
            <v>1043.2</v>
          </cell>
          <cell r="O203">
            <v>1046.0999999999999</v>
          </cell>
          <cell r="P203">
            <v>1072.5</v>
          </cell>
          <cell r="Q203">
            <v>1089.0999999999999</v>
          </cell>
          <cell r="R203">
            <v>1093.5999999999999</v>
          </cell>
          <cell r="S203">
            <v>1093.5999999999999</v>
          </cell>
          <cell r="T203">
            <v>1105.7</v>
          </cell>
          <cell r="U203">
            <v>1105.7</v>
          </cell>
          <cell r="V203">
            <v>1105.7</v>
          </cell>
          <cell r="W203">
            <v>1153.4000000000001</v>
          </cell>
          <cell r="X203">
            <v>1153.4000000000001</v>
          </cell>
          <cell r="Y203">
            <v>1156.9000000000001</v>
          </cell>
          <cell r="Z203">
            <v>1189.3</v>
          </cell>
          <cell r="AA203">
            <v>1235.0999999999999</v>
          </cell>
          <cell r="AB203">
            <v>1291.9000000000001</v>
          </cell>
          <cell r="AC203">
            <v>1291.9000000000001</v>
          </cell>
          <cell r="AD203">
            <v>100</v>
          </cell>
          <cell r="AE203">
            <v>106.14598653146528</v>
          </cell>
          <cell r="AF203">
            <v>108.37526124313028</v>
          </cell>
          <cell r="AG203">
            <v>108.37526124313024</v>
          </cell>
          <cell r="AH203">
            <v>119.26619707407691</v>
          </cell>
          <cell r="AI203">
            <v>128.87994426813219</v>
          </cell>
          <cell r="AJ203">
            <v>128.87994426813219</v>
          </cell>
          <cell r="AK203">
            <v>129.10441984673736</v>
          </cell>
          <cell r="AL203">
            <v>135.23492530381606</v>
          </cell>
          <cell r="AM203">
            <v>135.23492530381606</v>
          </cell>
          <cell r="AN203">
            <v>136.47341125474105</v>
          </cell>
          <cell r="AO203">
            <v>148.87375183837756</v>
          </cell>
          <cell r="AP203">
            <v>148.87375183837756</v>
          </cell>
          <cell r="AQ203">
            <v>148.87375183837756</v>
          </cell>
          <cell r="AR203">
            <v>148.87375183837756</v>
          </cell>
          <cell r="AS203">
            <v>150.90177258301725</v>
          </cell>
          <cell r="AT203">
            <v>154.98877622106974</v>
          </cell>
          <cell r="AU203">
            <v>158.27850452821426</v>
          </cell>
          <cell r="AV203">
            <v>160.86384395077016</v>
          </cell>
          <cell r="AW203">
            <v>165.43076089480607</v>
          </cell>
          <cell r="AX203">
            <v>165.43076089480607</v>
          </cell>
          <cell r="AY203">
            <v>165.43076089480607</v>
          </cell>
          <cell r="AZ203">
            <v>165.43076089480607</v>
          </cell>
          <cell r="BA203">
            <v>165.43076089480607</v>
          </cell>
          <cell r="BB203">
            <v>173.80602213793637</v>
          </cell>
          <cell r="BC203">
            <v>175.834042882576</v>
          </cell>
          <cell r="BD203">
            <v>181.14405139716689</v>
          </cell>
          <cell r="BE203">
            <v>188.98521557396077</v>
          </cell>
          <cell r="BF203">
            <v>188.98521557396077</v>
          </cell>
          <cell r="BG203">
            <v>192.42975462497091</v>
          </cell>
          <cell r="BH203">
            <v>192.42975462497091</v>
          </cell>
          <cell r="BI203">
            <v>193.7</v>
          </cell>
          <cell r="BJ203">
            <v>213.0041024847124</v>
          </cell>
        </row>
        <row r="204">
          <cell r="A204" t="str">
            <v>INDEC-CM - 41516-22</v>
          </cell>
          <cell r="B204">
            <v>41516</v>
          </cell>
          <cell r="C204" t="str">
            <v>-</v>
          </cell>
          <cell r="D204">
            <v>22</v>
          </cell>
          <cell r="E204" t="str">
            <v>Te para caño de cobre</v>
          </cell>
          <cell r="H204">
            <v>1064.7</v>
          </cell>
          <cell r="I204">
            <v>1200.3</v>
          </cell>
          <cell r="J204">
            <v>1248.5999999999999</v>
          </cell>
          <cell r="K204">
            <v>1272.5</v>
          </cell>
          <cell r="L204">
            <v>1290.0999999999999</v>
          </cell>
          <cell r="M204">
            <v>1290.0999999999999</v>
          </cell>
          <cell r="N204">
            <v>1462.8</v>
          </cell>
          <cell r="O204">
            <v>1478.4</v>
          </cell>
          <cell r="P204">
            <v>1478.4</v>
          </cell>
          <cell r="Q204">
            <v>1552.7</v>
          </cell>
          <cell r="R204">
            <v>1552.7</v>
          </cell>
          <cell r="S204">
            <v>1552.7</v>
          </cell>
          <cell r="T204">
            <v>1552.7</v>
          </cell>
          <cell r="U204">
            <v>1611.9</v>
          </cell>
          <cell r="V204">
            <v>1629</v>
          </cell>
          <cell r="W204">
            <v>1664.5</v>
          </cell>
          <cell r="X204">
            <v>1664.1</v>
          </cell>
          <cell r="Y204">
            <v>1664.1</v>
          </cell>
          <cell r="Z204">
            <v>1858.9</v>
          </cell>
          <cell r="AA204">
            <v>1887.6</v>
          </cell>
          <cell r="AB204">
            <v>1905.3</v>
          </cell>
          <cell r="AC204">
            <v>1905.3</v>
          </cell>
          <cell r="AD204">
            <v>100</v>
          </cell>
          <cell r="AE204">
            <v>105.06481918857924</v>
          </cell>
          <cell r="AF204">
            <v>108.2769117724243</v>
          </cell>
          <cell r="AG204">
            <v>111.735684669081</v>
          </cell>
          <cell r="AH204">
            <v>110.81194562536085</v>
          </cell>
          <cell r="AI204">
            <v>114.05028079567523</v>
          </cell>
          <cell r="AJ204">
            <v>134.30955754999212</v>
          </cell>
          <cell r="AK204">
            <v>140.0146958484228</v>
          </cell>
          <cell r="AL204">
            <v>140.0146958484228</v>
          </cell>
          <cell r="AM204">
            <v>140.0146958484228</v>
          </cell>
          <cell r="AN204">
            <v>140.0146958484228</v>
          </cell>
          <cell r="AO204">
            <v>145.97176297695901</v>
          </cell>
          <cell r="AP204">
            <v>145.9297748386081</v>
          </cell>
          <cell r="AQ204">
            <v>147.56206371699994</v>
          </cell>
          <cell r="AR204">
            <v>147.60405185535089</v>
          </cell>
          <cell r="AS204">
            <v>149.46727549467278</v>
          </cell>
          <cell r="AT204">
            <v>153.67133784705823</v>
          </cell>
          <cell r="AU204">
            <v>157.24557812417993</v>
          </cell>
          <cell r="AV204">
            <v>162.12669920747391</v>
          </cell>
          <cell r="AW204">
            <v>162.12669920747391</v>
          </cell>
          <cell r="AX204">
            <v>166.00535348763975</v>
          </cell>
          <cell r="AY204">
            <v>171.14365191833309</v>
          </cell>
          <cell r="AZ204">
            <v>175.56290347976699</v>
          </cell>
          <cell r="BA204">
            <v>175.56290347976699</v>
          </cell>
          <cell r="BB204">
            <v>178.06119771164649</v>
          </cell>
          <cell r="BC204">
            <v>178.18716212669923</v>
          </cell>
          <cell r="BD204">
            <v>184.81079095155619</v>
          </cell>
          <cell r="BE204">
            <v>191.12475725607518</v>
          </cell>
          <cell r="BF204">
            <v>191.12475725607518</v>
          </cell>
          <cell r="BG204">
            <v>195.082139295649</v>
          </cell>
          <cell r="BH204">
            <v>193.80150107594608</v>
          </cell>
          <cell r="BI204">
            <v>211.7</v>
          </cell>
          <cell r="BJ204">
            <v>219.4772476775311</v>
          </cell>
        </row>
        <row r="205">
          <cell r="A205" t="str">
            <v>INDEC-CM - 37350-51</v>
          </cell>
          <cell r="B205">
            <v>37350</v>
          </cell>
          <cell r="C205" t="str">
            <v>-</v>
          </cell>
          <cell r="D205">
            <v>51</v>
          </cell>
          <cell r="E205" t="str">
            <v>Teja francesa</v>
          </cell>
          <cell r="H205">
            <v>887.3</v>
          </cell>
          <cell r="I205">
            <v>960.7</v>
          </cell>
          <cell r="J205">
            <v>982.6</v>
          </cell>
          <cell r="K205">
            <v>1026.2</v>
          </cell>
          <cell r="L205">
            <v>1033.3</v>
          </cell>
          <cell r="M205">
            <v>1028</v>
          </cell>
          <cell r="N205">
            <v>1075.5999999999999</v>
          </cell>
          <cell r="O205">
            <v>1106.3</v>
          </cell>
          <cell r="P205">
            <v>1108.7</v>
          </cell>
          <cell r="Q205">
            <v>1118.7</v>
          </cell>
          <cell r="R205">
            <v>1163</v>
          </cell>
          <cell r="S205">
            <v>1204.8</v>
          </cell>
          <cell r="T205">
            <v>1223.2</v>
          </cell>
          <cell r="U205">
            <v>1223.2</v>
          </cell>
          <cell r="V205">
            <v>1223.2</v>
          </cell>
          <cell r="W205">
            <v>1233.3</v>
          </cell>
          <cell r="X205">
            <v>1246</v>
          </cell>
          <cell r="Y205">
            <v>1266</v>
          </cell>
          <cell r="Z205">
            <v>1305</v>
          </cell>
          <cell r="AA205">
            <v>1308.4000000000001</v>
          </cell>
          <cell r="AB205">
            <v>1390.8</v>
          </cell>
          <cell r="AC205">
            <v>1394</v>
          </cell>
          <cell r="AD205">
            <v>100</v>
          </cell>
          <cell r="AE205">
            <v>103.30703012912483</v>
          </cell>
          <cell r="AF205">
            <v>109.4906743185079</v>
          </cell>
          <cell r="AG205">
            <v>109.65566714490674</v>
          </cell>
          <cell r="AH205">
            <v>118.0200860832138</v>
          </cell>
          <cell r="AI205">
            <v>117.36011477761838</v>
          </cell>
          <cell r="AJ205">
            <v>117.37446197991395</v>
          </cell>
          <cell r="AK205">
            <v>125.58823529411768</v>
          </cell>
          <cell r="AL205">
            <v>126.20516499282644</v>
          </cell>
          <cell r="AM205">
            <v>126.28407460545198</v>
          </cell>
          <cell r="AN205">
            <v>131.05451936872313</v>
          </cell>
          <cell r="AO205">
            <v>135.11477761836446</v>
          </cell>
          <cell r="AP205">
            <v>135.96126255380204</v>
          </cell>
          <cell r="AQ205">
            <v>136.49928263988525</v>
          </cell>
          <cell r="AR205">
            <v>137.41750358680062</v>
          </cell>
          <cell r="AS205">
            <v>139.5050215208035</v>
          </cell>
          <cell r="AT205">
            <v>140.48063127690105</v>
          </cell>
          <cell r="AU205">
            <v>146.0616929698709</v>
          </cell>
          <cell r="AV205">
            <v>146.04734576757537</v>
          </cell>
          <cell r="AW205">
            <v>150.37302725968439</v>
          </cell>
          <cell r="AX205">
            <v>150.38020086083219</v>
          </cell>
          <cell r="AY205">
            <v>153.97417503586806</v>
          </cell>
          <cell r="AZ205">
            <v>155.05738880918227</v>
          </cell>
          <cell r="BA205">
            <v>155.803443328551</v>
          </cell>
          <cell r="BB205">
            <v>158.15638450502155</v>
          </cell>
          <cell r="BC205">
            <v>159.46197991391685</v>
          </cell>
          <cell r="BD205">
            <v>165.91104734576766</v>
          </cell>
          <cell r="BE205">
            <v>167.28837876614065</v>
          </cell>
          <cell r="BF205">
            <v>169.44763271162128</v>
          </cell>
          <cell r="BG205">
            <v>169.44763271162128</v>
          </cell>
          <cell r="BH205">
            <v>170.51649928263993</v>
          </cell>
          <cell r="BI205">
            <v>190.7</v>
          </cell>
          <cell r="BJ205">
            <v>197.61836441893834</v>
          </cell>
        </row>
        <row r="206">
          <cell r="A206" t="str">
            <v>INDEC-CM - 44826-21</v>
          </cell>
          <cell r="B206">
            <v>44826</v>
          </cell>
          <cell r="C206" t="str">
            <v>-</v>
          </cell>
          <cell r="D206">
            <v>21</v>
          </cell>
          <cell r="E206" t="str">
            <v>Termotanque a gas</v>
          </cell>
          <cell r="H206">
            <v>768</v>
          </cell>
          <cell r="I206">
            <v>800.3</v>
          </cell>
          <cell r="J206">
            <v>800.3</v>
          </cell>
          <cell r="K206">
            <v>849.7</v>
          </cell>
          <cell r="L206">
            <v>854.9</v>
          </cell>
          <cell r="M206">
            <v>875.2</v>
          </cell>
          <cell r="N206">
            <v>883</v>
          </cell>
          <cell r="O206">
            <v>905.6</v>
          </cell>
          <cell r="P206">
            <v>1000.9</v>
          </cell>
          <cell r="Q206">
            <v>906.1</v>
          </cell>
          <cell r="R206">
            <v>944.1</v>
          </cell>
          <cell r="S206">
            <v>944.1</v>
          </cell>
          <cell r="T206">
            <v>944.1</v>
          </cell>
          <cell r="U206">
            <v>956.2</v>
          </cell>
          <cell r="V206">
            <v>970.7</v>
          </cell>
          <cell r="W206">
            <v>970.7</v>
          </cell>
          <cell r="X206">
            <v>1014.1</v>
          </cell>
          <cell r="Y206">
            <v>1014.1</v>
          </cell>
          <cell r="Z206">
            <v>1020.1</v>
          </cell>
          <cell r="AA206">
            <v>1041.4000000000001</v>
          </cell>
          <cell r="AB206">
            <v>1050.2</v>
          </cell>
          <cell r="AC206">
            <v>1050.2</v>
          </cell>
          <cell r="AD206">
            <v>100</v>
          </cell>
          <cell r="AE206">
            <v>102.73281279756237</v>
          </cell>
          <cell r="AF206">
            <v>109.5886497809941</v>
          </cell>
          <cell r="AG206">
            <v>114.25442772805178</v>
          </cell>
          <cell r="AH206">
            <v>116.14930489430581</v>
          </cell>
          <cell r="AI206">
            <v>119.32965149495331</v>
          </cell>
          <cell r="AJ206">
            <v>121.4625785564654</v>
          </cell>
          <cell r="AK206">
            <v>123.05275185678916</v>
          </cell>
          <cell r="AL206">
            <v>123.59550561797751</v>
          </cell>
          <cell r="AM206">
            <v>125.78556465435153</v>
          </cell>
          <cell r="AN206">
            <v>127.31860597981336</v>
          </cell>
          <cell r="AO206">
            <v>126.509236335936</v>
          </cell>
          <cell r="AP206">
            <v>126.12835650352312</v>
          </cell>
          <cell r="AQ206">
            <v>128.02323366977717</v>
          </cell>
          <cell r="AR206">
            <v>128.71833936393068</v>
          </cell>
          <cell r="AS206">
            <v>130.90839840030469</v>
          </cell>
          <cell r="AT206">
            <v>132.44143972576651</v>
          </cell>
          <cell r="AU206">
            <v>132.44143972576651</v>
          </cell>
          <cell r="AV206">
            <v>133.0413254618168</v>
          </cell>
          <cell r="AW206">
            <v>138.96400685583697</v>
          </cell>
          <cell r="AX206">
            <v>139.84003047038655</v>
          </cell>
          <cell r="AY206">
            <v>142.57284326794891</v>
          </cell>
          <cell r="AZ206">
            <v>144.72481432108165</v>
          </cell>
          <cell r="BA206">
            <v>147.67663302228144</v>
          </cell>
          <cell r="BB206">
            <v>150.59036374023989</v>
          </cell>
          <cell r="BC206">
            <v>151.87583317463333</v>
          </cell>
          <cell r="BD206">
            <v>148.65739859074455</v>
          </cell>
          <cell r="BE206">
            <v>149.87621405446572</v>
          </cell>
          <cell r="BF206">
            <v>153.0089506760616</v>
          </cell>
          <cell r="BG206">
            <v>155.8084174442962</v>
          </cell>
          <cell r="BH206">
            <v>159.14111597790884</v>
          </cell>
          <cell r="BI206">
            <v>163.5</v>
          </cell>
          <cell r="BJ206">
            <v>178.33745953151765</v>
          </cell>
        </row>
        <row r="207">
          <cell r="A207" t="str">
            <v>INDEC-CM - 31210-22</v>
          </cell>
          <cell r="B207">
            <v>31210</v>
          </cell>
          <cell r="C207" t="str">
            <v>-</v>
          </cell>
          <cell r="D207">
            <v>22</v>
          </cell>
          <cell r="E207" t="str">
            <v>Tirante  cepillado</v>
          </cell>
          <cell r="H207">
            <v>844.6</v>
          </cell>
          <cell r="I207">
            <v>909</v>
          </cell>
          <cell r="J207">
            <v>1003.2</v>
          </cell>
          <cell r="K207">
            <v>1045</v>
          </cell>
          <cell r="L207">
            <v>1056.2</v>
          </cell>
          <cell r="M207">
            <v>1120.3</v>
          </cell>
          <cell r="N207">
            <v>1117.2</v>
          </cell>
          <cell r="O207">
            <v>1246.5999999999999</v>
          </cell>
          <cell r="P207">
            <v>1166.0999999999999</v>
          </cell>
          <cell r="Q207">
            <v>1226.8</v>
          </cell>
          <cell r="R207">
            <v>1231.9000000000001</v>
          </cell>
          <cell r="S207">
            <v>1301.2</v>
          </cell>
          <cell r="T207">
            <v>1314</v>
          </cell>
          <cell r="U207">
            <v>1319.6</v>
          </cell>
          <cell r="V207">
            <v>1330</v>
          </cell>
          <cell r="W207">
            <v>1396.4</v>
          </cell>
          <cell r="X207">
            <v>1382.4</v>
          </cell>
          <cell r="Y207">
            <v>1408.5</v>
          </cell>
          <cell r="Z207">
            <v>1427.4</v>
          </cell>
          <cell r="AA207">
            <v>1432.4</v>
          </cell>
          <cell r="AB207">
            <v>1448.9</v>
          </cell>
          <cell r="AC207">
            <v>1528.3</v>
          </cell>
          <cell r="AD207">
            <v>100</v>
          </cell>
          <cell r="AE207">
            <v>101.75358241183014</v>
          </cell>
          <cell r="AF207">
            <v>110.84865536871033</v>
          </cell>
          <cell r="AG207">
            <v>116.57397107897665</v>
          </cell>
          <cell r="AH207">
            <v>117.91533075966761</v>
          </cell>
          <cell r="AI207">
            <v>120.28397565922923</v>
          </cell>
          <cell r="AJ207">
            <v>120.23162991559251</v>
          </cell>
          <cell r="AK207">
            <v>121.16731008309887</v>
          </cell>
          <cell r="AL207">
            <v>122.47595367401689</v>
          </cell>
          <cell r="AM207">
            <v>123.71916508538901</v>
          </cell>
          <cell r="AN207">
            <v>123.7845972649349</v>
          </cell>
          <cell r="AO207">
            <v>123.96126414970882</v>
          </cell>
          <cell r="AP207">
            <v>123.96780736766341</v>
          </cell>
          <cell r="AQ207">
            <v>127.80867630700779</v>
          </cell>
          <cell r="AR207">
            <v>128.30596087155664</v>
          </cell>
          <cell r="AS207">
            <v>131.45979192566904</v>
          </cell>
          <cell r="AT207">
            <v>132.12065693908264</v>
          </cell>
          <cell r="AU207">
            <v>132.67028724726819</v>
          </cell>
          <cell r="AV207">
            <v>136.11856310933717</v>
          </cell>
          <cell r="AW207">
            <v>137.68239220048417</v>
          </cell>
          <cell r="AX207">
            <v>138.16004711116926</v>
          </cell>
          <cell r="AY207">
            <v>138.39560295753452</v>
          </cell>
          <cell r="AZ207">
            <v>141.68029837073874</v>
          </cell>
          <cell r="BA207">
            <v>144.4088202578028</v>
          </cell>
          <cell r="BB207">
            <v>146.76437872145524</v>
          </cell>
          <cell r="BC207">
            <v>149.99672839102277</v>
          </cell>
          <cell r="BD207">
            <v>150.85388994307408</v>
          </cell>
          <cell r="BE207">
            <v>153.36648563763666</v>
          </cell>
          <cell r="BF207">
            <v>159.32081397631362</v>
          </cell>
          <cell r="BG207">
            <v>168.65798599751363</v>
          </cell>
          <cell r="BH207">
            <v>171.07243342275737</v>
          </cell>
          <cell r="BI207">
            <v>175.8</v>
          </cell>
          <cell r="BJ207">
            <v>176.77157626120533</v>
          </cell>
        </row>
        <row r="208">
          <cell r="A208" t="str">
            <v>INDEC-CM - 31100-11</v>
          </cell>
          <cell r="B208">
            <v>31100</v>
          </cell>
          <cell r="C208" t="str">
            <v>-</v>
          </cell>
          <cell r="D208">
            <v>11</v>
          </cell>
          <cell r="E208" t="str">
            <v>Tirante  sin cepillar</v>
          </cell>
          <cell r="H208">
            <v>1023.7</v>
          </cell>
          <cell r="I208">
            <v>1114.8</v>
          </cell>
          <cell r="J208">
            <v>1189.9000000000001</v>
          </cell>
          <cell r="K208">
            <v>1243.3</v>
          </cell>
          <cell r="L208">
            <v>1256.9000000000001</v>
          </cell>
          <cell r="M208">
            <v>1299.0999999999999</v>
          </cell>
          <cell r="N208">
            <v>1318.4</v>
          </cell>
          <cell r="O208">
            <v>1352.2</v>
          </cell>
          <cell r="P208">
            <v>1349.9</v>
          </cell>
          <cell r="Q208">
            <v>1373.3</v>
          </cell>
          <cell r="R208">
            <v>1406</v>
          </cell>
          <cell r="S208">
            <v>1405.7</v>
          </cell>
          <cell r="T208">
            <v>1461.2</v>
          </cell>
          <cell r="U208">
            <v>1498.9</v>
          </cell>
          <cell r="V208">
            <v>1519</v>
          </cell>
          <cell r="W208">
            <v>1570.4</v>
          </cell>
          <cell r="X208">
            <v>1623.5</v>
          </cell>
          <cell r="Y208">
            <v>1620.2</v>
          </cell>
          <cell r="Z208">
            <v>1633.8</v>
          </cell>
          <cell r="AA208">
            <v>1639.6</v>
          </cell>
          <cell r="AB208">
            <v>1694.9</v>
          </cell>
          <cell r="AC208">
            <v>1726.9</v>
          </cell>
          <cell r="AD208">
            <v>100</v>
          </cell>
          <cell r="AE208">
            <v>101.59244889686721</v>
          </cell>
          <cell r="AF208">
            <v>105.25797672129247</v>
          </cell>
          <cell r="AG208">
            <v>113.20863975910592</v>
          </cell>
          <cell r="AH208">
            <v>121.39093172737277</v>
          </cell>
          <cell r="AI208">
            <v>121.45462968324746</v>
          </cell>
          <cell r="AJ208">
            <v>123.15131159881869</v>
          </cell>
          <cell r="AK208">
            <v>130.41866929179454</v>
          </cell>
          <cell r="AL208">
            <v>131.56523249753894</v>
          </cell>
          <cell r="AM208">
            <v>133.21558862701951</v>
          </cell>
          <cell r="AN208">
            <v>133.31982164572355</v>
          </cell>
          <cell r="AO208">
            <v>135.68243673634834</v>
          </cell>
          <cell r="AP208">
            <v>135.52029648503097</v>
          </cell>
          <cell r="AQ208">
            <v>137.13590827494349</v>
          </cell>
          <cell r="AR208">
            <v>137.13590827494349</v>
          </cell>
          <cell r="AS208">
            <v>142.1680467890439</v>
          </cell>
          <cell r="AT208">
            <v>145.49771266431171</v>
          </cell>
          <cell r="AU208">
            <v>148.81000636979553</v>
          </cell>
          <cell r="AV208">
            <v>152.32497538942607</v>
          </cell>
          <cell r="AW208">
            <v>154.15484394000805</v>
          </cell>
          <cell r="AX208">
            <v>155.00028953616302</v>
          </cell>
          <cell r="AY208">
            <v>155.63147837164857</v>
          </cell>
          <cell r="AZ208">
            <v>157.01546123110771</v>
          </cell>
          <cell r="BA208">
            <v>158.93798135387104</v>
          </cell>
          <cell r="BB208">
            <v>160.25826625745552</v>
          </cell>
          <cell r="BC208">
            <v>161.95494817302679</v>
          </cell>
          <cell r="BD208">
            <v>164.15542301233421</v>
          </cell>
          <cell r="BE208">
            <v>171.55017661705944</v>
          </cell>
          <cell r="BF208">
            <v>176.20591811917305</v>
          </cell>
          <cell r="BG208">
            <v>179.3908159129075</v>
          </cell>
          <cell r="BH208">
            <v>173.36846372111876</v>
          </cell>
          <cell r="BI208">
            <v>181.2</v>
          </cell>
          <cell r="BJ208">
            <v>188.44171637037459</v>
          </cell>
        </row>
        <row r="209">
          <cell r="A209" t="str">
            <v>INDEC-CM - 46212-53</v>
          </cell>
          <cell r="B209">
            <v>46212</v>
          </cell>
          <cell r="C209" t="str">
            <v>-</v>
          </cell>
          <cell r="D209">
            <v>53</v>
          </cell>
          <cell r="E209" t="str">
            <v>Toma TV</v>
          </cell>
          <cell r="H209">
            <v>512.29999999999995</v>
          </cell>
          <cell r="I209">
            <v>546.6</v>
          </cell>
          <cell r="J209">
            <v>565.70000000000005</v>
          </cell>
          <cell r="K209">
            <v>605</v>
          </cell>
          <cell r="L209">
            <v>581.4</v>
          </cell>
          <cell r="M209">
            <v>593.20000000000005</v>
          </cell>
          <cell r="N209">
            <v>598.9</v>
          </cell>
          <cell r="O209">
            <v>612.20000000000005</v>
          </cell>
          <cell r="P209">
            <v>623.5</v>
          </cell>
          <cell r="Q209">
            <v>658.1</v>
          </cell>
          <cell r="R209">
            <v>699</v>
          </cell>
          <cell r="S209">
            <v>699</v>
          </cell>
          <cell r="T209">
            <v>704.5</v>
          </cell>
          <cell r="U209">
            <v>701.3</v>
          </cell>
          <cell r="V209">
            <v>705.6</v>
          </cell>
          <cell r="W209">
            <v>717.4</v>
          </cell>
          <cell r="X209">
            <v>718.8</v>
          </cell>
          <cell r="Y209">
            <v>726.1</v>
          </cell>
          <cell r="Z209">
            <v>737.1</v>
          </cell>
          <cell r="AA209">
            <v>737.1</v>
          </cell>
          <cell r="AB209">
            <v>760.3</v>
          </cell>
          <cell r="AC209">
            <v>767.2</v>
          </cell>
          <cell r="AD209">
            <v>100</v>
          </cell>
          <cell r="AE209">
            <v>100.75599582898852</v>
          </cell>
          <cell r="AF209">
            <v>105.47445255474453</v>
          </cell>
          <cell r="AG209">
            <v>107.05161626694472</v>
          </cell>
          <cell r="AH209">
            <v>109.35870698644422</v>
          </cell>
          <cell r="AI209">
            <v>109.89311783107405</v>
          </cell>
          <cell r="AJ209">
            <v>113.20385818561003</v>
          </cell>
          <cell r="AK209">
            <v>116.0714285714286</v>
          </cell>
          <cell r="AL209">
            <v>117.40093847758085</v>
          </cell>
          <cell r="AM209">
            <v>118.48279457768511</v>
          </cell>
          <cell r="AN209">
            <v>118.48279457768511</v>
          </cell>
          <cell r="AO209">
            <v>119.73409801876959</v>
          </cell>
          <cell r="AP209">
            <v>120.50312825860274</v>
          </cell>
          <cell r="AQ209">
            <v>120.58133472367054</v>
          </cell>
          <cell r="AR209">
            <v>122.71897810218982</v>
          </cell>
          <cell r="AS209">
            <v>124.38738269030243</v>
          </cell>
          <cell r="AT209">
            <v>123.9702815432743</v>
          </cell>
          <cell r="AU209">
            <v>127.71115745568305</v>
          </cell>
          <cell r="AV209">
            <v>129.91397288842549</v>
          </cell>
          <cell r="AW209">
            <v>129.28832116788325</v>
          </cell>
          <cell r="AX209">
            <v>129.28832116788325</v>
          </cell>
          <cell r="AY209">
            <v>130.23983315954126</v>
          </cell>
          <cell r="AZ209">
            <v>133.47236704900945</v>
          </cell>
          <cell r="BA209">
            <v>135.47966631908247</v>
          </cell>
          <cell r="BB209">
            <v>135.34932221063616</v>
          </cell>
          <cell r="BC209">
            <v>137.7737226277373</v>
          </cell>
          <cell r="BD209">
            <v>137.7737226277373</v>
          </cell>
          <cell r="BE209">
            <v>139.25964546402511</v>
          </cell>
          <cell r="BF209">
            <v>151.40771637122009</v>
          </cell>
          <cell r="BG209">
            <v>153.93639207507829</v>
          </cell>
          <cell r="BH209">
            <v>155.18769551616276</v>
          </cell>
          <cell r="BI209">
            <v>169.9</v>
          </cell>
          <cell r="BJ209">
            <v>182.36444212721597</v>
          </cell>
        </row>
        <row r="210">
          <cell r="A210" t="str">
            <v>INDEC-CM - 46212-52</v>
          </cell>
          <cell r="B210">
            <v>46212</v>
          </cell>
          <cell r="C210" t="str">
            <v>-</v>
          </cell>
          <cell r="D210">
            <v>52</v>
          </cell>
          <cell r="E210" t="str">
            <v>Tomacorriente con toma a tierra</v>
          </cell>
          <cell r="F210">
            <v>0</v>
          </cell>
          <cell r="G210">
            <v>0</v>
          </cell>
          <cell r="H210">
            <v>724.7</v>
          </cell>
          <cell r="I210">
            <v>796.1</v>
          </cell>
          <cell r="J210">
            <v>800.7</v>
          </cell>
          <cell r="K210">
            <v>821.2</v>
          </cell>
          <cell r="L210">
            <v>839.7</v>
          </cell>
          <cell r="M210">
            <v>839.9</v>
          </cell>
          <cell r="N210">
            <v>878.9</v>
          </cell>
          <cell r="O210">
            <v>915.7</v>
          </cell>
          <cell r="P210">
            <v>964.7</v>
          </cell>
          <cell r="Q210">
            <v>1007.8</v>
          </cell>
          <cell r="R210">
            <v>1070.3</v>
          </cell>
          <cell r="S210">
            <v>1076</v>
          </cell>
          <cell r="T210">
            <v>1079.3</v>
          </cell>
          <cell r="U210">
            <v>1108.9000000000001</v>
          </cell>
          <cell r="V210">
            <v>1120.2</v>
          </cell>
          <cell r="W210">
            <v>1121.3</v>
          </cell>
          <cell r="X210">
            <v>1117.7</v>
          </cell>
          <cell r="Y210">
            <v>1140.3</v>
          </cell>
          <cell r="Z210">
            <v>1142.2</v>
          </cell>
          <cell r="AA210">
            <v>1148.8</v>
          </cell>
          <cell r="AB210">
            <v>1170.7</v>
          </cell>
          <cell r="AC210">
            <v>1176.9000000000001</v>
          </cell>
          <cell r="AD210">
            <v>100</v>
          </cell>
          <cell r="AE210">
            <v>100.70524258645594</v>
          </cell>
          <cell r="AF210">
            <v>109.87339621038319</v>
          </cell>
          <cell r="AG210">
            <v>114.25779590449486</v>
          </cell>
          <cell r="AH210">
            <v>115.96567252952673</v>
          </cell>
          <cell r="AI210">
            <v>116.54346163650268</v>
          </cell>
          <cell r="AJ210">
            <v>106.33018948083951</v>
          </cell>
          <cell r="AK210">
            <v>109.43155748151925</v>
          </cell>
          <cell r="AL210">
            <v>111.20740929560711</v>
          </cell>
          <cell r="AM210">
            <v>112.21004333418303</v>
          </cell>
          <cell r="AN210">
            <v>112.21004333418303</v>
          </cell>
          <cell r="AO210">
            <v>111.75121080805508</v>
          </cell>
          <cell r="AP210">
            <v>111.75121080805508</v>
          </cell>
          <cell r="AQ210">
            <v>112.72835415073499</v>
          </cell>
          <cell r="AR210">
            <v>115.27742374033478</v>
          </cell>
          <cell r="AS210">
            <v>114.83558501147081</v>
          </cell>
          <cell r="AT210">
            <v>117.66505225592658</v>
          </cell>
          <cell r="AU210">
            <v>121.39519075537429</v>
          </cell>
          <cell r="AV210">
            <v>126.1109694961339</v>
          </cell>
          <cell r="AW210">
            <v>126.55280822499788</v>
          </cell>
          <cell r="AX210">
            <v>124.40309287110203</v>
          </cell>
          <cell r="AY210">
            <v>128.84697085563769</v>
          </cell>
          <cell r="AZ210">
            <v>130.75877304783754</v>
          </cell>
          <cell r="BA210">
            <v>133.62222788682129</v>
          </cell>
          <cell r="BB210">
            <v>136.23077576684511</v>
          </cell>
          <cell r="BC210">
            <v>138.7288639646529</v>
          </cell>
          <cell r="BD210">
            <v>140.01189565808477</v>
          </cell>
          <cell r="BE210">
            <v>142.2720706941966</v>
          </cell>
          <cell r="BF210">
            <v>149.09508029569204</v>
          </cell>
          <cell r="BG210">
            <v>152.60429943070775</v>
          </cell>
          <cell r="BH210">
            <v>153.19908233494769</v>
          </cell>
          <cell r="BI210">
            <v>169.1</v>
          </cell>
          <cell r="BJ210">
            <v>185.81867618319308</v>
          </cell>
        </row>
        <row r="211">
          <cell r="A211" t="str">
            <v>INDEC-CM - 15400-21</v>
          </cell>
          <cell r="B211">
            <v>15400</v>
          </cell>
          <cell r="C211" t="str">
            <v>-</v>
          </cell>
          <cell r="D211">
            <v>21</v>
          </cell>
          <cell r="E211" t="str">
            <v xml:space="preserve">Tosca  </v>
          </cell>
          <cell r="H211">
            <v>458.9</v>
          </cell>
          <cell r="I211">
            <v>481.1</v>
          </cell>
          <cell r="J211">
            <v>481.1</v>
          </cell>
          <cell r="K211">
            <v>485.4</v>
          </cell>
          <cell r="L211">
            <v>514.29999999999995</v>
          </cell>
          <cell r="M211">
            <v>514.29999999999995</v>
          </cell>
          <cell r="N211">
            <v>522.79999999999995</v>
          </cell>
          <cell r="O211">
            <v>549.9</v>
          </cell>
          <cell r="P211">
            <v>558.4</v>
          </cell>
          <cell r="Q211">
            <v>566.9</v>
          </cell>
          <cell r="R211">
            <v>589.4</v>
          </cell>
          <cell r="S211">
            <v>589.4</v>
          </cell>
          <cell r="T211">
            <v>603.9</v>
          </cell>
          <cell r="U211">
            <v>614.1</v>
          </cell>
          <cell r="V211">
            <v>623.20000000000005</v>
          </cell>
          <cell r="W211">
            <v>623.20000000000005</v>
          </cell>
          <cell r="X211">
            <v>627.20000000000005</v>
          </cell>
          <cell r="Y211">
            <v>632.4</v>
          </cell>
          <cell r="Z211">
            <v>647.5</v>
          </cell>
          <cell r="AA211">
            <v>647.5</v>
          </cell>
          <cell r="AB211">
            <v>658.6</v>
          </cell>
          <cell r="AC211">
            <v>673.8</v>
          </cell>
          <cell r="AD211">
            <v>100</v>
          </cell>
          <cell r="AE211">
            <v>100.0296823983378</v>
          </cell>
          <cell r="AF211">
            <v>108.25170673790443</v>
          </cell>
          <cell r="AG211">
            <v>117.24547343425348</v>
          </cell>
          <cell r="AH211">
            <v>119.18967052537846</v>
          </cell>
          <cell r="AI211">
            <v>119.18967052537846</v>
          </cell>
          <cell r="AJ211">
            <v>131.1219946571683</v>
          </cell>
          <cell r="AK211">
            <v>131.1219946571683</v>
          </cell>
          <cell r="AL211">
            <v>137.07331552389434</v>
          </cell>
          <cell r="AM211">
            <v>138.48322944493916</v>
          </cell>
          <cell r="AN211">
            <v>139.93766696349064</v>
          </cell>
          <cell r="AO211">
            <v>141.46631047788662</v>
          </cell>
          <cell r="AP211">
            <v>141.46631047788662</v>
          </cell>
          <cell r="AQ211">
            <v>141.46631047788662</v>
          </cell>
          <cell r="AR211">
            <v>142.98011279311368</v>
          </cell>
          <cell r="AS211">
            <v>148.82754526565745</v>
          </cell>
          <cell r="AT211">
            <v>148.79786286731968</v>
          </cell>
          <cell r="AU211">
            <v>152.28554467200948</v>
          </cell>
          <cell r="AV211">
            <v>161.14574057583852</v>
          </cell>
          <cell r="AW211">
            <v>161.14574057583852</v>
          </cell>
          <cell r="AX211">
            <v>161.14574057583852</v>
          </cell>
          <cell r="AY211">
            <v>167.95785099436034</v>
          </cell>
          <cell r="AZ211">
            <v>167.95785099436034</v>
          </cell>
          <cell r="BA211">
            <v>167.95785099436034</v>
          </cell>
          <cell r="BB211">
            <v>188.20124666073016</v>
          </cell>
          <cell r="BC211">
            <v>195.56248144850102</v>
          </cell>
          <cell r="BD211">
            <v>195.56248144850102</v>
          </cell>
          <cell r="BE211">
            <v>195.56248144850102</v>
          </cell>
          <cell r="BF211">
            <v>204.11101216978329</v>
          </cell>
          <cell r="BG211">
            <v>204.11101216978329</v>
          </cell>
          <cell r="BH211">
            <v>204.11101216978329</v>
          </cell>
          <cell r="BI211">
            <v>222.3</v>
          </cell>
          <cell r="BJ211">
            <v>234.9510240427426</v>
          </cell>
        </row>
        <row r="212">
          <cell r="A212" t="str">
            <v>INDEC-CM - 43240-11</v>
          </cell>
          <cell r="B212">
            <v>43240</v>
          </cell>
          <cell r="C212" t="str">
            <v>-</v>
          </cell>
          <cell r="D212">
            <v>11</v>
          </cell>
          <cell r="E212" t="str">
            <v>Válvula a flotante</v>
          </cell>
          <cell r="H212">
            <v>1169.2</v>
          </cell>
          <cell r="I212">
            <v>1243.5999999999999</v>
          </cell>
          <cell r="J212">
            <v>1347.2</v>
          </cell>
          <cell r="K212">
            <v>1352</v>
          </cell>
          <cell r="L212">
            <v>1368.7</v>
          </cell>
          <cell r="M212">
            <v>1387</v>
          </cell>
          <cell r="N212">
            <v>1404</v>
          </cell>
          <cell r="O212">
            <v>1413.9</v>
          </cell>
          <cell r="P212">
            <v>1455.2</v>
          </cell>
          <cell r="Q212">
            <v>1474.8</v>
          </cell>
          <cell r="R212">
            <v>1478</v>
          </cell>
          <cell r="S212">
            <v>1501.4</v>
          </cell>
          <cell r="T212">
            <v>1501.4</v>
          </cell>
          <cell r="U212">
            <v>1501.4</v>
          </cell>
          <cell r="V212">
            <v>1493.1</v>
          </cell>
          <cell r="W212">
            <v>1558.4</v>
          </cell>
          <cell r="X212">
            <v>1585</v>
          </cell>
          <cell r="Y212">
            <v>1608.8</v>
          </cell>
          <cell r="Z212">
            <v>1695.6</v>
          </cell>
          <cell r="AA212">
            <v>1717</v>
          </cell>
          <cell r="AB212">
            <v>1717</v>
          </cell>
          <cell r="AC212">
            <v>1718.3</v>
          </cell>
          <cell r="AD212">
            <v>100</v>
          </cell>
          <cell r="AE212">
            <v>101.71681312925567</v>
          </cell>
          <cell r="AF212">
            <v>105.98847698306467</v>
          </cell>
          <cell r="AG212">
            <v>118.81510795553748</v>
          </cell>
          <cell r="AH212">
            <v>120.49700285165574</v>
          </cell>
          <cell r="AI212">
            <v>127.97532444858294</v>
          </cell>
          <cell r="AJ212">
            <v>129.17418378630046</v>
          </cell>
          <cell r="AK212">
            <v>133.5971599837049</v>
          </cell>
          <cell r="AL212">
            <v>133.13158354187286</v>
          </cell>
          <cell r="AM212">
            <v>133.13158354187286</v>
          </cell>
          <cell r="AN212">
            <v>134.06273642553697</v>
          </cell>
          <cell r="AO212">
            <v>134.06273642553697</v>
          </cell>
          <cell r="AP212">
            <v>135.09864400861326</v>
          </cell>
          <cell r="AQ212">
            <v>136.83873595996053</v>
          </cell>
          <cell r="AR212">
            <v>136.83873595996053</v>
          </cell>
          <cell r="AS212">
            <v>139.83006459873138</v>
          </cell>
          <cell r="AT212">
            <v>140.70302042716645</v>
          </cell>
          <cell r="AU212">
            <v>141.63417331083053</v>
          </cell>
          <cell r="AV212">
            <v>141.54105802246414</v>
          </cell>
          <cell r="AW212">
            <v>143.52557760577324</v>
          </cell>
          <cell r="AX212">
            <v>148.66437758249444</v>
          </cell>
          <cell r="AY212">
            <v>158.15631729034521</v>
          </cell>
          <cell r="AZ212">
            <v>160.09427922947111</v>
          </cell>
          <cell r="BA212">
            <v>162.78880288657405</v>
          </cell>
          <cell r="BB212">
            <v>165.87906651923427</v>
          </cell>
          <cell r="BC212">
            <v>171.72205086422642</v>
          </cell>
          <cell r="BD212">
            <v>171.5474596985394</v>
          </cell>
          <cell r="BE212">
            <v>180.52144561485207</v>
          </cell>
          <cell r="BF212">
            <v>183.16359192224894</v>
          </cell>
          <cell r="BG212">
            <v>188.11616132223733</v>
          </cell>
          <cell r="BH212">
            <v>194.75644532386684</v>
          </cell>
          <cell r="BI212">
            <v>211.4</v>
          </cell>
          <cell r="BJ212">
            <v>228.54565558982745</v>
          </cell>
        </row>
        <row r="213">
          <cell r="A213" t="str">
            <v>INDEC-CM - 31600-42</v>
          </cell>
          <cell r="B213">
            <v>31600</v>
          </cell>
          <cell r="C213" t="str">
            <v>-</v>
          </cell>
          <cell r="D213">
            <v>42</v>
          </cell>
          <cell r="E213" t="str">
            <v>Ventana corrediza de madera</v>
          </cell>
          <cell r="F213">
            <v>0</v>
          </cell>
          <cell r="G213">
            <v>0</v>
          </cell>
          <cell r="H213">
            <v>937.6</v>
          </cell>
          <cell r="I213">
            <v>1066.8</v>
          </cell>
          <cell r="J213">
            <v>1128.4000000000001</v>
          </cell>
          <cell r="K213">
            <v>1157</v>
          </cell>
          <cell r="L213">
            <v>1209.0999999999999</v>
          </cell>
          <cell r="M213">
            <v>1215.9000000000001</v>
          </cell>
          <cell r="N213">
            <v>1220</v>
          </cell>
          <cell r="O213">
            <v>1198.0999999999999</v>
          </cell>
          <cell r="P213">
            <v>1251</v>
          </cell>
          <cell r="Q213">
            <v>1288</v>
          </cell>
          <cell r="R213">
            <v>1288</v>
          </cell>
          <cell r="S213">
            <v>1288</v>
          </cell>
          <cell r="T213">
            <v>1383.2</v>
          </cell>
          <cell r="U213">
            <v>1387.3</v>
          </cell>
          <cell r="V213">
            <v>1394.6</v>
          </cell>
          <cell r="W213">
            <v>1412</v>
          </cell>
          <cell r="X213">
            <v>1431.6</v>
          </cell>
          <cell r="Y213">
            <v>1440.2</v>
          </cell>
          <cell r="Z213">
            <v>1448.9</v>
          </cell>
          <cell r="AA213">
            <v>1463.3</v>
          </cell>
          <cell r="AB213">
            <v>1496.5</v>
          </cell>
          <cell r="AC213">
            <v>1496.5</v>
          </cell>
          <cell r="AD213">
            <v>100</v>
          </cell>
          <cell r="AE213">
            <v>102.03140661543601</v>
          </cell>
          <cell r="AF213">
            <v>111.74072836618777</v>
          </cell>
          <cell r="AG213">
            <v>118.14233210825256</v>
          </cell>
          <cell r="AH213">
            <v>120.57467423989307</v>
          </cell>
          <cell r="AI213">
            <v>125.30571333110589</v>
          </cell>
          <cell r="AJ213">
            <v>132.50918810557965</v>
          </cell>
          <cell r="AK213">
            <v>131.48012028065483</v>
          </cell>
          <cell r="AL213">
            <v>134.21984630805207</v>
          </cell>
          <cell r="AM213">
            <v>133.61176077514196</v>
          </cell>
          <cell r="AN213">
            <v>133.61176077514196</v>
          </cell>
          <cell r="AO213">
            <v>133.61176077514196</v>
          </cell>
          <cell r="AP213">
            <v>133.61176077514196</v>
          </cell>
          <cell r="AQ213">
            <v>133.61176077514196</v>
          </cell>
          <cell r="AR213">
            <v>136.87270297360504</v>
          </cell>
          <cell r="AS213">
            <v>138.48312729702636</v>
          </cell>
          <cell r="AT213">
            <v>139.7861677246909</v>
          </cell>
          <cell r="AU213">
            <v>143.26762445706646</v>
          </cell>
          <cell r="AV213">
            <v>144.77781490143664</v>
          </cell>
          <cell r="AW213">
            <v>147.80487804878047</v>
          </cell>
          <cell r="AX213">
            <v>147.80487804878047</v>
          </cell>
          <cell r="AY213">
            <v>149.40862011359837</v>
          </cell>
          <cell r="AZ213">
            <v>152.76979619111253</v>
          </cell>
          <cell r="BA213">
            <v>152.76979619111253</v>
          </cell>
          <cell r="BB213">
            <v>160.76177748078845</v>
          </cell>
          <cell r="BC213">
            <v>162.05145339124618</v>
          </cell>
          <cell r="BD213">
            <v>164.19645840294012</v>
          </cell>
          <cell r="BE213">
            <v>167.41062479117937</v>
          </cell>
          <cell r="BF213">
            <v>170.97895088539917</v>
          </cell>
          <cell r="BG213">
            <v>172.54259939859665</v>
          </cell>
          <cell r="BH213">
            <v>176.81256264617434</v>
          </cell>
          <cell r="BI213">
            <v>188.8</v>
          </cell>
          <cell r="BJ213">
            <v>197.83494821249576</v>
          </cell>
        </row>
        <row r="214">
          <cell r="A214" t="str">
            <v>INDEC-CM - 42120-42</v>
          </cell>
          <cell r="B214">
            <v>42120</v>
          </cell>
          <cell r="C214" t="str">
            <v>-</v>
          </cell>
          <cell r="D214">
            <v>42</v>
          </cell>
          <cell r="E214" t="str">
            <v>Ventana corrediza metálica</v>
          </cell>
          <cell r="F214">
            <v>0</v>
          </cell>
          <cell r="G214">
            <v>0</v>
          </cell>
          <cell r="H214">
            <v>569.79999999999995</v>
          </cell>
          <cell r="I214">
            <v>611.1</v>
          </cell>
          <cell r="J214">
            <v>611.1</v>
          </cell>
          <cell r="K214">
            <v>611</v>
          </cell>
          <cell r="L214">
            <v>620.9</v>
          </cell>
          <cell r="M214">
            <v>620.9</v>
          </cell>
          <cell r="N214">
            <v>620.9</v>
          </cell>
          <cell r="O214">
            <v>653.20000000000005</v>
          </cell>
          <cell r="P214">
            <v>653.20000000000005</v>
          </cell>
          <cell r="Q214">
            <v>653.20000000000005</v>
          </cell>
          <cell r="R214">
            <v>653.20000000000005</v>
          </cell>
          <cell r="S214">
            <v>653.20000000000005</v>
          </cell>
          <cell r="T214">
            <v>653.20000000000005</v>
          </cell>
          <cell r="U214">
            <v>653.20000000000005</v>
          </cell>
          <cell r="V214">
            <v>701.7</v>
          </cell>
          <cell r="W214">
            <v>701.7</v>
          </cell>
          <cell r="X214">
            <v>713.6</v>
          </cell>
          <cell r="Y214">
            <v>726.5</v>
          </cell>
          <cell r="Z214">
            <v>728.9</v>
          </cell>
          <cell r="AA214">
            <v>756.4</v>
          </cell>
          <cell r="AB214">
            <v>820.5</v>
          </cell>
          <cell r="AC214">
            <v>823.8</v>
          </cell>
          <cell r="AD214" t="str">
            <v>s</v>
          </cell>
          <cell r="AE214" t="str">
            <v>s</v>
          </cell>
          <cell r="AF214" t="str">
            <v>s</v>
          </cell>
          <cell r="AG214" t="str">
            <v>s</v>
          </cell>
          <cell r="AH214" t="str">
            <v>s</v>
          </cell>
          <cell r="AI214" t="str">
            <v>s</v>
          </cell>
          <cell r="AJ214" t="str">
            <v>s</v>
          </cell>
          <cell r="AK214" t="str">
            <v>s</v>
          </cell>
          <cell r="AL214" t="str">
            <v>s</v>
          </cell>
          <cell r="AM214" t="str">
            <v>s</v>
          </cell>
          <cell r="AN214" t="str">
            <v>s</v>
          </cell>
          <cell r="AO214" t="str">
            <v>s</v>
          </cell>
          <cell r="AP214" t="str">
            <v>s</v>
          </cell>
          <cell r="AQ214" t="str">
            <v>s</v>
          </cell>
          <cell r="AR214" t="str">
            <v>s</v>
          </cell>
          <cell r="AS214" t="str">
            <v>s</v>
          </cell>
          <cell r="AT214" t="str">
            <v>s</v>
          </cell>
          <cell r="AU214" t="str">
            <v>s</v>
          </cell>
          <cell r="AV214" t="str">
            <v>s</v>
          </cell>
          <cell r="AW214" t="str">
            <v>s</v>
          </cell>
          <cell r="AX214" t="str">
            <v>s</v>
          </cell>
          <cell r="AY214" t="str">
            <v>s</v>
          </cell>
          <cell r="AZ214" t="str">
            <v>s</v>
          </cell>
          <cell r="BA214" t="str">
            <v>s</v>
          </cell>
          <cell r="BB214" t="str">
            <v>s</v>
          </cell>
          <cell r="BC214" t="str">
            <v>s</v>
          </cell>
          <cell r="BD214" t="str">
            <v>s</v>
          </cell>
          <cell r="BE214" t="str">
            <v>s</v>
          </cell>
          <cell r="BF214" t="str">
            <v>s</v>
          </cell>
          <cell r="BG214" t="str">
            <v>s</v>
          </cell>
          <cell r="BH214" t="str">
            <v>s</v>
          </cell>
          <cell r="BI214" t="str">
            <v>s</v>
          </cell>
          <cell r="BJ214" t="str">
            <v>s</v>
          </cell>
        </row>
        <row r="215">
          <cell r="A215" t="str">
            <v>INDEC-CM - 42120-41</v>
          </cell>
          <cell r="B215">
            <v>42120</v>
          </cell>
          <cell r="C215" t="str">
            <v>-</v>
          </cell>
          <cell r="D215">
            <v>41</v>
          </cell>
          <cell r="E215" t="str">
            <v>Ventana corrediza metálica con vidrio repartido</v>
          </cell>
          <cell r="F215">
            <v>0</v>
          </cell>
          <cell r="G215">
            <v>0</v>
          </cell>
          <cell r="H215">
            <v>293.89999999999998</v>
          </cell>
          <cell r="I215">
            <v>307.8</v>
          </cell>
          <cell r="J215">
            <v>343.2</v>
          </cell>
          <cell r="K215">
            <v>343.2</v>
          </cell>
          <cell r="L215">
            <v>351.4</v>
          </cell>
          <cell r="M215">
            <v>351.4</v>
          </cell>
          <cell r="N215">
            <v>351.4</v>
          </cell>
          <cell r="O215">
            <v>351.4</v>
          </cell>
          <cell r="P215">
            <v>351.4</v>
          </cell>
          <cell r="Q215">
            <v>351.4</v>
          </cell>
          <cell r="R215">
            <v>351.4</v>
          </cell>
          <cell r="S215">
            <v>351.4</v>
          </cell>
          <cell r="T215">
            <v>351.4</v>
          </cell>
          <cell r="U215">
            <v>351.4</v>
          </cell>
          <cell r="V215">
            <v>351.4</v>
          </cell>
          <cell r="W215">
            <v>351.4</v>
          </cell>
          <cell r="X215">
            <v>351.4</v>
          </cell>
          <cell r="Y215">
            <v>376</v>
          </cell>
          <cell r="Z215">
            <v>376</v>
          </cell>
          <cell r="AA215">
            <v>376</v>
          </cell>
          <cell r="AB215">
            <v>463.4</v>
          </cell>
          <cell r="AC215">
            <v>463.4</v>
          </cell>
          <cell r="AD215" t="str">
            <v>s</v>
          </cell>
          <cell r="AE215" t="str">
            <v>s</v>
          </cell>
          <cell r="AF215" t="str">
            <v>s</v>
          </cell>
          <cell r="AG215" t="str">
            <v>s</v>
          </cell>
          <cell r="AH215" t="str">
            <v>s</v>
          </cell>
          <cell r="AI215" t="str">
            <v>s</v>
          </cell>
          <cell r="AJ215" t="str">
            <v>s</v>
          </cell>
          <cell r="AK215" t="str">
            <v>s</v>
          </cell>
          <cell r="AL215" t="str">
            <v>s</v>
          </cell>
          <cell r="AM215" t="str">
            <v>s</v>
          </cell>
          <cell r="AN215" t="str">
            <v>s</v>
          </cell>
          <cell r="AO215" t="str">
            <v>s</v>
          </cell>
          <cell r="AP215" t="str">
            <v>s</v>
          </cell>
          <cell r="AQ215" t="str">
            <v>s</v>
          </cell>
          <cell r="AR215" t="str">
            <v>s</v>
          </cell>
          <cell r="AS215" t="str">
            <v>s</v>
          </cell>
          <cell r="AT215" t="str">
            <v>s</v>
          </cell>
          <cell r="AU215" t="str">
            <v>s</v>
          </cell>
          <cell r="AV215" t="str">
            <v>s</v>
          </cell>
          <cell r="AW215" t="str">
            <v>s</v>
          </cell>
          <cell r="AX215" t="str">
            <v>s</v>
          </cell>
          <cell r="AY215" t="str">
            <v>s</v>
          </cell>
          <cell r="AZ215" t="str">
            <v>s</v>
          </cell>
          <cell r="BA215" t="str">
            <v>s</v>
          </cell>
          <cell r="BB215" t="str">
            <v>s</v>
          </cell>
          <cell r="BC215" t="str">
            <v>s</v>
          </cell>
          <cell r="BD215" t="str">
            <v>s</v>
          </cell>
          <cell r="BE215" t="str">
            <v>s</v>
          </cell>
          <cell r="BF215" t="str">
            <v>s</v>
          </cell>
          <cell r="BG215" t="str">
            <v>s</v>
          </cell>
          <cell r="BH215" t="str">
            <v>s</v>
          </cell>
          <cell r="BI215" t="str">
            <v>s</v>
          </cell>
          <cell r="BJ215" t="str">
            <v>s</v>
          </cell>
        </row>
        <row r="216">
          <cell r="A216" t="str">
            <v>INDEC-CM - 42120-51</v>
          </cell>
          <cell r="B216">
            <v>42120</v>
          </cell>
          <cell r="C216" t="str">
            <v>-</v>
          </cell>
          <cell r="D216">
            <v>51</v>
          </cell>
          <cell r="E216" t="str">
            <v>Ventiluz metálico</v>
          </cell>
          <cell r="H216">
            <v>742.6</v>
          </cell>
          <cell r="I216">
            <v>768.3</v>
          </cell>
          <cell r="J216">
            <v>905.4</v>
          </cell>
          <cell r="K216">
            <v>926.8</v>
          </cell>
          <cell r="L216">
            <v>953.8</v>
          </cell>
          <cell r="M216">
            <v>972.8</v>
          </cell>
          <cell r="N216">
            <v>982.7</v>
          </cell>
          <cell r="O216">
            <v>997.9</v>
          </cell>
          <cell r="P216">
            <v>1013.5</v>
          </cell>
          <cell r="Q216">
            <v>1037.8</v>
          </cell>
          <cell r="R216">
            <v>1054.2</v>
          </cell>
          <cell r="S216">
            <v>1054.2</v>
          </cell>
          <cell r="T216">
            <v>1054.2</v>
          </cell>
          <cell r="U216">
            <v>1054.2</v>
          </cell>
          <cell r="V216">
            <v>1088</v>
          </cell>
          <cell r="W216">
            <v>1088</v>
          </cell>
          <cell r="X216">
            <v>1088</v>
          </cell>
          <cell r="Y216">
            <v>1121.8</v>
          </cell>
          <cell r="Z216">
            <v>1152.9000000000001</v>
          </cell>
          <cell r="AA216">
            <v>1134.5</v>
          </cell>
          <cell r="AB216">
            <v>1189.5999999999999</v>
          </cell>
          <cell r="AC216">
            <v>1189.5999999999999</v>
          </cell>
          <cell r="AD216" t="str">
            <v>s</v>
          </cell>
          <cell r="AE216" t="str">
            <v>s</v>
          </cell>
          <cell r="AF216" t="str">
            <v>s</v>
          </cell>
          <cell r="AG216" t="str">
            <v>s</v>
          </cell>
          <cell r="AH216" t="str">
            <v>s</v>
          </cell>
          <cell r="AI216" t="str">
            <v>s</v>
          </cell>
          <cell r="AJ216" t="str">
            <v>s</v>
          </cell>
          <cell r="AK216" t="str">
            <v>s</v>
          </cell>
          <cell r="AL216" t="str">
            <v>s</v>
          </cell>
          <cell r="AM216" t="str">
            <v>s</v>
          </cell>
          <cell r="AN216" t="str">
            <v>s</v>
          </cell>
          <cell r="AO216" t="str">
            <v>s</v>
          </cell>
          <cell r="AP216" t="str">
            <v>s</v>
          </cell>
          <cell r="AQ216" t="str">
            <v>s</v>
          </cell>
          <cell r="AR216" t="str">
            <v>s</v>
          </cell>
          <cell r="AS216" t="str">
            <v>s</v>
          </cell>
          <cell r="AT216" t="str">
            <v>s</v>
          </cell>
          <cell r="AU216" t="str">
            <v>s</v>
          </cell>
          <cell r="AV216" t="str">
            <v>s</v>
          </cell>
          <cell r="AW216" t="str">
            <v>s</v>
          </cell>
          <cell r="AX216" t="str">
            <v>s</v>
          </cell>
          <cell r="AY216" t="str">
            <v>s</v>
          </cell>
          <cell r="AZ216" t="str">
            <v>s</v>
          </cell>
          <cell r="BA216" t="str">
            <v>s</v>
          </cell>
          <cell r="BB216" t="str">
            <v>s</v>
          </cell>
          <cell r="BC216" t="str">
            <v>s</v>
          </cell>
          <cell r="BD216" t="str">
            <v>s</v>
          </cell>
          <cell r="BE216" t="str">
            <v>s</v>
          </cell>
          <cell r="BF216" t="str">
            <v>s</v>
          </cell>
          <cell r="BG216" t="str">
            <v>s</v>
          </cell>
          <cell r="BH216" t="str">
            <v>s</v>
          </cell>
          <cell r="BI216" t="str">
            <v>s</v>
          </cell>
          <cell r="BJ216" t="str">
            <v>s</v>
          </cell>
        </row>
        <row r="217">
          <cell r="A217" t="str">
            <v>INDEC-CM - 37550-11</v>
          </cell>
          <cell r="B217">
            <v>37550</v>
          </cell>
          <cell r="C217" t="str">
            <v>-</v>
          </cell>
          <cell r="D217">
            <v>11</v>
          </cell>
          <cell r="E217" t="str">
            <v>Vigueta de hormigón pretensado</v>
          </cell>
          <cell r="H217">
            <v>851.7</v>
          </cell>
          <cell r="I217">
            <v>914.8</v>
          </cell>
          <cell r="J217">
            <v>906.4</v>
          </cell>
          <cell r="K217">
            <v>941.3</v>
          </cell>
          <cell r="L217">
            <v>962.1</v>
          </cell>
          <cell r="M217">
            <v>977</v>
          </cell>
          <cell r="N217">
            <v>986.9</v>
          </cell>
          <cell r="O217">
            <v>1007</v>
          </cell>
          <cell r="P217">
            <v>1049.9000000000001</v>
          </cell>
          <cell r="Q217">
            <v>1077.3</v>
          </cell>
          <cell r="R217">
            <v>1102.9000000000001</v>
          </cell>
          <cell r="S217">
            <v>1111.2</v>
          </cell>
          <cell r="T217">
            <v>1123.7</v>
          </cell>
          <cell r="U217">
            <v>1123.7</v>
          </cell>
          <cell r="V217">
            <v>1159.8</v>
          </cell>
          <cell r="W217">
            <v>1172.3</v>
          </cell>
          <cell r="X217">
            <v>1175.7</v>
          </cell>
          <cell r="Y217">
            <v>1208.5999999999999</v>
          </cell>
          <cell r="Z217">
            <v>1286.8</v>
          </cell>
          <cell r="AA217">
            <v>1259.3</v>
          </cell>
          <cell r="AB217">
            <v>1299.2</v>
          </cell>
          <cell r="AC217">
            <v>1308.0999999999999</v>
          </cell>
          <cell r="AD217">
            <v>100</v>
          </cell>
          <cell r="AE217">
            <v>101.15434599801239</v>
          </cell>
          <cell r="AF217">
            <v>109.43352954667074</v>
          </cell>
          <cell r="AG217">
            <v>114.60897484901768</v>
          </cell>
          <cell r="AH217">
            <v>117.71271309532912</v>
          </cell>
          <cell r="AI217">
            <v>120.66355783197007</v>
          </cell>
          <cell r="AJ217">
            <v>120.79351731519</v>
          </cell>
          <cell r="AK217">
            <v>123.18630074153357</v>
          </cell>
          <cell r="AL217">
            <v>123.18630074153357</v>
          </cell>
          <cell r="AM217">
            <v>123.47679840990756</v>
          </cell>
          <cell r="AN217">
            <v>125.08218026144796</v>
          </cell>
          <cell r="AO217">
            <v>126.24417093494387</v>
          </cell>
          <cell r="AP217">
            <v>126.62640470912015</v>
          </cell>
          <cell r="AQ217">
            <v>126.42764314654846</v>
          </cell>
          <cell r="AR217">
            <v>126.42764314654846</v>
          </cell>
          <cell r="AS217">
            <v>129.32497515480472</v>
          </cell>
          <cell r="AT217">
            <v>134.69153734423978</v>
          </cell>
          <cell r="AU217">
            <v>137.32130571057263</v>
          </cell>
          <cell r="AV217">
            <v>138.68205794664021</v>
          </cell>
          <cell r="AW217">
            <v>142.0304258084245</v>
          </cell>
          <cell r="AX217">
            <v>142.0304258084245</v>
          </cell>
          <cell r="AY217">
            <v>142.74902530387592</v>
          </cell>
          <cell r="AZ217">
            <v>142.70315725097478</v>
          </cell>
          <cell r="BA217">
            <v>142.88662946257941</v>
          </cell>
          <cell r="BB217">
            <v>144.95833651861491</v>
          </cell>
          <cell r="BC217">
            <v>146.72425655530932</v>
          </cell>
          <cell r="BD217">
            <v>149.22406543842223</v>
          </cell>
          <cell r="BE217">
            <v>151.59391483831521</v>
          </cell>
          <cell r="BF217">
            <v>155.41625258007809</v>
          </cell>
          <cell r="BG217">
            <v>163.03034936166972</v>
          </cell>
          <cell r="BH217">
            <v>164.08531457839626</v>
          </cell>
          <cell r="BI217">
            <v>173.6</v>
          </cell>
          <cell r="BJ217">
            <v>176.27092729913628</v>
          </cell>
        </row>
        <row r="218">
          <cell r="A218" t="str">
            <v>INDEC-CM - 37410-11</v>
          </cell>
          <cell r="B218">
            <v>37410</v>
          </cell>
          <cell r="C218" t="str">
            <v>-</v>
          </cell>
          <cell r="D218">
            <v>11</v>
          </cell>
          <cell r="E218" t="str">
            <v>Yeso blanco</v>
          </cell>
          <cell r="H218">
            <v>752.2</v>
          </cell>
          <cell r="I218">
            <v>773.6</v>
          </cell>
          <cell r="J218">
            <v>792.5</v>
          </cell>
          <cell r="K218">
            <v>799.5</v>
          </cell>
          <cell r="L218">
            <v>828.9</v>
          </cell>
          <cell r="M218">
            <v>848.4</v>
          </cell>
          <cell r="N218">
            <v>872.8</v>
          </cell>
          <cell r="O218">
            <v>900.2</v>
          </cell>
          <cell r="P218">
            <v>937.6</v>
          </cell>
          <cell r="Q218">
            <v>972.4</v>
          </cell>
          <cell r="R218">
            <v>989.2</v>
          </cell>
          <cell r="S218">
            <v>1016.8</v>
          </cell>
          <cell r="T218">
            <v>1020.1</v>
          </cell>
          <cell r="U218">
            <v>1078.0999999999999</v>
          </cell>
          <cell r="V218">
            <v>1084.5</v>
          </cell>
          <cell r="W218">
            <v>1115.2</v>
          </cell>
          <cell r="X218">
            <v>1124.9000000000001</v>
          </cell>
          <cell r="Y218">
            <v>1159.0999999999999</v>
          </cell>
          <cell r="Z218">
            <v>1176.5</v>
          </cell>
          <cell r="AA218">
            <v>1213</v>
          </cell>
          <cell r="AB218">
            <v>1254.3</v>
          </cell>
          <cell r="AC218">
            <v>1266.8</v>
          </cell>
          <cell r="AD218">
            <v>100</v>
          </cell>
          <cell r="AE218">
            <v>103.5838332807073</v>
          </cell>
          <cell r="AF218">
            <v>111.0198926428797</v>
          </cell>
          <cell r="AG218">
            <v>114.1300915693085</v>
          </cell>
          <cell r="AH218">
            <v>120.80833596463532</v>
          </cell>
          <cell r="AI218">
            <v>121.32933375434166</v>
          </cell>
          <cell r="AJ218">
            <v>127.25765708872751</v>
          </cell>
          <cell r="AK218">
            <v>131.01515629933692</v>
          </cell>
          <cell r="AL218">
            <v>131.01515629933692</v>
          </cell>
          <cell r="AM218">
            <v>135.47521313545943</v>
          </cell>
          <cell r="AN218">
            <v>136.22513419640038</v>
          </cell>
          <cell r="AO218">
            <v>139.63530154720556</v>
          </cell>
          <cell r="AP218">
            <v>139.2879696874013</v>
          </cell>
          <cell r="AQ218">
            <v>144.17429744237447</v>
          </cell>
          <cell r="AR218">
            <v>146.0372592358699</v>
          </cell>
          <cell r="AS218">
            <v>147.95547837069782</v>
          </cell>
          <cell r="AT218">
            <v>149.50268392800757</v>
          </cell>
          <cell r="AU218">
            <v>152.26555099463215</v>
          </cell>
          <cell r="AV218">
            <v>155.62046100410484</v>
          </cell>
          <cell r="AW218">
            <v>155.32049257972844</v>
          </cell>
          <cell r="AX218">
            <v>155.32049257972844</v>
          </cell>
          <cell r="AY218">
            <v>159.75686769813703</v>
          </cell>
          <cell r="AZ218">
            <v>160.76728765393113</v>
          </cell>
          <cell r="BA218">
            <v>160.71992421850331</v>
          </cell>
          <cell r="BB218">
            <v>164.59583201768234</v>
          </cell>
          <cell r="BC218">
            <v>167.08241237764443</v>
          </cell>
          <cell r="BD218">
            <v>168.14019576886642</v>
          </cell>
          <cell r="BE218">
            <v>174.2027155036312</v>
          </cell>
          <cell r="BF218">
            <v>176.00252604988947</v>
          </cell>
          <cell r="BG218">
            <v>177.0760972529207</v>
          </cell>
          <cell r="BH218">
            <v>177.0760972529207</v>
          </cell>
          <cell r="BI218">
            <v>187.9</v>
          </cell>
          <cell r="BJ218">
            <v>196.20303125986734</v>
          </cell>
        </row>
        <row r="219">
          <cell r="A219" t="str">
            <v>INDEC-CM - 31210-33</v>
          </cell>
          <cell r="B219">
            <v>31210</v>
          </cell>
          <cell r="C219" t="str">
            <v>-</v>
          </cell>
          <cell r="D219">
            <v>33</v>
          </cell>
          <cell r="E219" t="str">
            <v>Zócalo de madera</v>
          </cell>
          <cell r="H219">
            <v>771.9</v>
          </cell>
          <cell r="I219">
            <v>865.3</v>
          </cell>
          <cell r="J219">
            <v>931.6</v>
          </cell>
          <cell r="K219">
            <v>936.3</v>
          </cell>
          <cell r="L219">
            <v>948.9</v>
          </cell>
          <cell r="M219">
            <v>952.5</v>
          </cell>
          <cell r="N219">
            <v>972.2</v>
          </cell>
          <cell r="O219">
            <v>976</v>
          </cell>
          <cell r="P219">
            <v>1032.4000000000001</v>
          </cell>
          <cell r="Q219">
            <v>1058.8</v>
          </cell>
          <cell r="R219">
            <v>1093.5</v>
          </cell>
          <cell r="S219">
            <v>1098.8</v>
          </cell>
          <cell r="T219">
            <v>1114.7</v>
          </cell>
          <cell r="U219">
            <v>1122.5999999999999</v>
          </cell>
          <cell r="V219">
            <v>1139.2</v>
          </cell>
          <cell r="W219">
            <v>1214.5</v>
          </cell>
          <cell r="X219">
            <v>1219.7</v>
          </cell>
          <cell r="Y219">
            <v>1230</v>
          </cell>
          <cell r="Z219">
            <v>1264.5999999999999</v>
          </cell>
          <cell r="AA219">
            <v>1288.3</v>
          </cell>
          <cell r="AB219">
            <v>1317.3</v>
          </cell>
          <cell r="AC219">
            <v>1323.2</v>
          </cell>
          <cell r="AD219">
            <v>100</v>
          </cell>
          <cell r="AE219">
            <v>104.05834340991535</v>
          </cell>
          <cell r="AF219">
            <v>115.95374848851269</v>
          </cell>
          <cell r="AG219">
            <v>119.59643288996371</v>
          </cell>
          <cell r="AH219">
            <v>123.26178960096735</v>
          </cell>
          <cell r="AI219">
            <v>132.63301088270859</v>
          </cell>
          <cell r="AJ219">
            <v>133.30562273276905</v>
          </cell>
          <cell r="AK219">
            <v>136.69891172914146</v>
          </cell>
          <cell r="AL219">
            <v>145.67714631197094</v>
          </cell>
          <cell r="AM219">
            <v>147.27176541717046</v>
          </cell>
          <cell r="AN219">
            <v>147.10550181378471</v>
          </cell>
          <cell r="AO219">
            <v>147.24153567110031</v>
          </cell>
          <cell r="AP219">
            <v>147.24153567110031</v>
          </cell>
          <cell r="AQ219">
            <v>148.63210399032644</v>
          </cell>
          <cell r="AR219">
            <v>148.63210399032644</v>
          </cell>
          <cell r="AS219">
            <v>151.19407496977021</v>
          </cell>
          <cell r="AT219">
            <v>157.16444981862148</v>
          </cell>
          <cell r="AU219">
            <v>162.71160822249087</v>
          </cell>
          <cell r="AV219">
            <v>163.59582829504222</v>
          </cell>
          <cell r="AW219">
            <v>165.47762998790802</v>
          </cell>
          <cell r="AX219">
            <v>165.75725513905675</v>
          </cell>
          <cell r="AY219">
            <v>166.21070133010878</v>
          </cell>
          <cell r="AZ219">
            <v>168.084945586457</v>
          </cell>
          <cell r="BA219">
            <v>181.30290205562264</v>
          </cell>
          <cell r="BB219">
            <v>191.08978234582821</v>
          </cell>
          <cell r="BC219">
            <v>191.92865779927439</v>
          </cell>
          <cell r="BD219">
            <v>192.60882708585237</v>
          </cell>
          <cell r="BE219">
            <v>193.87091898428042</v>
          </cell>
          <cell r="BF219">
            <v>209.5072551390567</v>
          </cell>
          <cell r="BG219">
            <v>210.21009673518731</v>
          </cell>
          <cell r="BH219">
            <v>211.6913542926238</v>
          </cell>
          <cell r="BI219">
            <v>213.2</v>
          </cell>
          <cell r="BJ219">
            <v>221.289298669891</v>
          </cell>
        </row>
        <row r="220">
          <cell r="A220" t="str">
            <v>INDEC-CM - 37540-21</v>
          </cell>
          <cell r="B220">
            <v>37540</v>
          </cell>
          <cell r="C220" t="str">
            <v>-</v>
          </cell>
          <cell r="D220">
            <v>21</v>
          </cell>
          <cell r="E220" t="str">
            <v xml:space="preserve">Zócalo granítico             </v>
          </cell>
          <cell r="H220">
            <v>631.9</v>
          </cell>
          <cell r="I220">
            <v>695.3</v>
          </cell>
          <cell r="J220">
            <v>695.3</v>
          </cell>
          <cell r="K220">
            <v>707.1</v>
          </cell>
          <cell r="L220">
            <v>717.1</v>
          </cell>
          <cell r="M220">
            <v>744.4</v>
          </cell>
          <cell r="N220">
            <v>751.9</v>
          </cell>
          <cell r="O220">
            <v>772</v>
          </cell>
          <cell r="P220">
            <v>799.9</v>
          </cell>
          <cell r="Q220">
            <v>809.7</v>
          </cell>
          <cell r="R220">
            <v>836.2</v>
          </cell>
          <cell r="S220">
            <v>836.2</v>
          </cell>
          <cell r="T220">
            <v>841.3</v>
          </cell>
          <cell r="U220">
            <v>863.6</v>
          </cell>
          <cell r="V220">
            <v>894.4</v>
          </cell>
          <cell r="W220">
            <v>908.5</v>
          </cell>
          <cell r="X220">
            <v>929.2</v>
          </cell>
          <cell r="Y220">
            <v>960.2</v>
          </cell>
          <cell r="Z220">
            <v>912.5</v>
          </cell>
          <cell r="AA220">
            <v>1011.6</v>
          </cell>
          <cell r="AB220">
            <v>1048.5</v>
          </cell>
          <cell r="AC220">
            <v>1063.5999999999999</v>
          </cell>
          <cell r="AD220">
            <v>100</v>
          </cell>
          <cell r="AE220">
            <v>100</v>
          </cell>
          <cell r="AF220">
            <v>110.65250094020311</v>
          </cell>
          <cell r="AG220">
            <v>112.89018427980444</v>
          </cell>
          <cell r="AH220">
            <v>114.98683715682589</v>
          </cell>
          <cell r="AI220">
            <v>115.92704024069199</v>
          </cell>
          <cell r="AJ220">
            <v>119.31177134261</v>
          </cell>
          <cell r="AK220">
            <v>123.04437758555848</v>
          </cell>
          <cell r="AL220">
            <v>124.22903347122977</v>
          </cell>
          <cell r="AM220">
            <v>129.83264385107182</v>
          </cell>
          <cell r="AN220">
            <v>130.30274539300487</v>
          </cell>
          <cell r="AO220">
            <v>134.90974050394883</v>
          </cell>
          <cell r="AP220">
            <v>134.90974050394883</v>
          </cell>
          <cell r="AQ220">
            <v>138.60473862354266</v>
          </cell>
          <cell r="AR220">
            <v>138.60473862354266</v>
          </cell>
          <cell r="AS220">
            <v>142.7792403159082</v>
          </cell>
          <cell r="AT220">
            <v>146.03234298608496</v>
          </cell>
          <cell r="AU220">
            <v>152.81120722075963</v>
          </cell>
          <cell r="AV220">
            <v>154.23091387739746</v>
          </cell>
          <cell r="AW220">
            <v>154.23091387739746</v>
          </cell>
          <cell r="AX220">
            <v>162.1568258743888</v>
          </cell>
          <cell r="AY220">
            <v>163.81158330199315</v>
          </cell>
          <cell r="AZ220">
            <v>163.81158330199315</v>
          </cell>
          <cell r="BA220">
            <v>171.33320797292205</v>
          </cell>
          <cell r="BB220">
            <v>171.33320797292205</v>
          </cell>
          <cell r="BC220">
            <v>171.33320797292205</v>
          </cell>
          <cell r="BD220">
            <v>176.4573147799924</v>
          </cell>
          <cell r="BE220">
            <v>178.28130876269267</v>
          </cell>
          <cell r="BF220">
            <v>186.18841669800671</v>
          </cell>
          <cell r="BG220">
            <v>193.9732982324181</v>
          </cell>
          <cell r="BH220">
            <v>193.9732982324181</v>
          </cell>
          <cell r="BI220">
            <v>197.6</v>
          </cell>
          <cell r="BJ220">
            <v>208.62166227905217</v>
          </cell>
        </row>
        <row r="221">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row>
        <row r="223">
          <cell r="A223">
            <v>0</v>
          </cell>
          <cell r="B223" t="str">
            <v>Cuadro 2. Índices del Capítulo Materiales, desagregación inmediata superior disponible</v>
          </cell>
          <cell r="C223">
            <v>0</v>
          </cell>
          <cell r="D223">
            <v>0</v>
          </cell>
          <cell r="E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row>
        <row r="224">
          <cell r="A224">
            <v>0</v>
          </cell>
          <cell r="B224">
            <v>0</v>
          </cell>
          <cell r="C224">
            <v>0</v>
          </cell>
          <cell r="D224">
            <v>0</v>
          </cell>
          <cell r="E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row>
        <row r="225">
          <cell r="A225" t="str">
            <v>Codigo Unificado</v>
          </cell>
          <cell r="B225" t="str">
            <v>Código</v>
          </cell>
          <cell r="C225">
            <v>0</v>
          </cell>
          <cell r="D225">
            <v>0</v>
          </cell>
          <cell r="E225" t="str">
            <v>Descripción</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row>
        <row r="226">
          <cell r="A226">
            <v>0</v>
          </cell>
          <cell r="B226" t="str">
            <v>CPC1</v>
          </cell>
          <cell r="C226">
            <v>0</v>
          </cell>
          <cell r="D226">
            <v>0</v>
          </cell>
          <cell r="E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row>
        <row r="227">
          <cell r="A227" t="str">
            <v/>
          </cell>
          <cell r="B227">
            <v>0</v>
          </cell>
          <cell r="C227">
            <v>0</v>
          </cell>
          <cell r="D227">
            <v>0</v>
          </cell>
          <cell r="E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100</v>
          </cell>
          <cell r="AE228">
            <v>101.20365213622269</v>
          </cell>
          <cell r="AF228">
            <v>106.85784716099462</v>
          </cell>
          <cell r="AG228">
            <v>114.28039290727315</v>
          </cell>
          <cell r="AH228">
            <v>115.78364122048778</v>
          </cell>
          <cell r="AI228">
            <v>117.64100772940822</v>
          </cell>
          <cell r="AJ228">
            <v>118.48937243213135</v>
          </cell>
          <cell r="AK228">
            <v>121.366027240097</v>
          </cell>
          <cell r="AL228">
            <v>121.366027240097</v>
          </cell>
          <cell r="AM228">
            <v>121.366027240097</v>
          </cell>
          <cell r="AN228">
            <v>124.64347681328404</v>
          </cell>
          <cell r="AO228">
            <v>126.46786387715571</v>
          </cell>
          <cell r="AP228">
            <v>128.03234725692337</v>
          </cell>
          <cell r="AQ228">
            <v>128.30768205489028</v>
          </cell>
          <cell r="AR228">
            <v>129.21465095230263</v>
          </cell>
          <cell r="AS228">
            <v>130.75295766624802</v>
          </cell>
          <cell r="AT228">
            <v>132.19084538168596</v>
          </cell>
          <cell r="AU228">
            <v>132.97508571242793</v>
          </cell>
          <cell r="AV228">
            <v>134.9609272393306</v>
          </cell>
          <cell r="AW228">
            <v>140.73489117799431</v>
          </cell>
          <cell r="AX228">
            <v>141.84009237391399</v>
          </cell>
          <cell r="AY228">
            <v>142.09397431125689</v>
          </cell>
          <cell r="AZ228">
            <v>143.4502383449572</v>
          </cell>
          <cell r="BA228">
            <v>144.9067189328718</v>
          </cell>
          <cell r="BB228">
            <v>147.60362574250772</v>
          </cell>
          <cell r="BC228">
            <v>148.51559638585795</v>
          </cell>
          <cell r="BD228">
            <v>150.03869806298695</v>
          </cell>
          <cell r="BE228">
            <v>153.899097732977</v>
          </cell>
          <cell r="BF228">
            <v>155.62274149980888</v>
          </cell>
          <cell r="BG228">
            <v>161.13191747332104</v>
          </cell>
          <cell r="BH228">
            <v>161.36666427710642</v>
          </cell>
          <cell r="BI228">
            <v>166.3</v>
          </cell>
          <cell r="BJ228">
            <v>174.50433186966319</v>
          </cell>
        </row>
        <row r="229">
          <cell r="A229" t="str">
            <v>INDEC-CM - 31600-6</v>
          </cell>
          <cell r="B229">
            <v>31600</v>
          </cell>
          <cell r="C229" t="str">
            <v>-</v>
          </cell>
          <cell r="D229">
            <v>6</v>
          </cell>
          <cell r="E229" t="str">
            <v>Cajonera para placard (incluye: Cajonera para placard de calidad inferior, media y superior)</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100</v>
          </cell>
          <cell r="AE229">
            <v>106.782556710276</v>
          </cell>
          <cell r="AF229">
            <v>111.0013544065683</v>
          </cell>
          <cell r="AG229">
            <v>111.69230545394515</v>
          </cell>
          <cell r="AH229">
            <v>118.09037797819414</v>
          </cell>
          <cell r="AI229">
            <v>122.51963412888216</v>
          </cell>
          <cell r="AJ229">
            <v>123.83921914046201</v>
          </cell>
          <cell r="AK229">
            <v>132.60012802332403</v>
          </cell>
          <cell r="AL229">
            <v>134.1179914532068</v>
          </cell>
          <cell r="AM229">
            <v>134.1179914532068</v>
          </cell>
          <cell r="AN229">
            <v>136.30897493569543</v>
          </cell>
          <cell r="AO229">
            <v>137.01957591028096</v>
          </cell>
          <cell r="AP229">
            <v>137.01552810349696</v>
          </cell>
          <cell r="AQ229">
            <v>142.60495374463241</v>
          </cell>
          <cell r="AR229">
            <v>142.60090593784841</v>
          </cell>
          <cell r="AS229">
            <v>144.94870913703016</v>
          </cell>
          <cell r="AT229">
            <v>147.78053135597094</v>
          </cell>
          <cell r="AU229">
            <v>149.01086999517108</v>
          </cell>
          <cell r="AV229">
            <v>151.66768821605251</v>
          </cell>
          <cell r="AW229">
            <v>161.43130218796702</v>
          </cell>
          <cell r="AX229">
            <v>159.82432289472411</v>
          </cell>
          <cell r="AY229">
            <v>159.82432289472411</v>
          </cell>
          <cell r="AZ229">
            <v>167.24436640122758</v>
          </cell>
          <cell r="BA229">
            <v>167.24436640122758</v>
          </cell>
          <cell r="BB229">
            <v>174.64647324624201</v>
          </cell>
          <cell r="BC229">
            <v>176.64582219072523</v>
          </cell>
          <cell r="BD229">
            <v>176.64582219072523</v>
          </cell>
          <cell r="BE229">
            <v>178.93833188800647</v>
          </cell>
          <cell r="BF229">
            <v>178.93833188800647</v>
          </cell>
          <cell r="BG229">
            <v>183.04360580369021</v>
          </cell>
          <cell r="BH229">
            <v>184.16575297642947</v>
          </cell>
          <cell r="BI229">
            <v>191.1</v>
          </cell>
          <cell r="BJ229">
            <v>213.47224465547936</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100</v>
          </cell>
          <cell r="AE230">
            <v>102.64042036455247</v>
          </cell>
          <cell r="AF230">
            <v>105.87428832753618</v>
          </cell>
          <cell r="AG230">
            <v>114.39272017418595</v>
          </cell>
          <cell r="AH230">
            <v>114.58725523278669</v>
          </cell>
          <cell r="AI230">
            <v>115.69266246746299</v>
          </cell>
          <cell r="AJ230">
            <v>118.25374281902683</v>
          </cell>
          <cell r="AK230">
            <v>119.95586317026104</v>
          </cell>
          <cell r="AL230">
            <v>120.27869695985459</v>
          </cell>
          <cell r="AM230">
            <v>121.07700428544732</v>
          </cell>
          <cell r="AN230">
            <v>121.51652449764562</v>
          </cell>
          <cell r="AO230">
            <v>122.21587782590139</v>
          </cell>
          <cell r="AP230">
            <v>122.25819742980408</v>
          </cell>
          <cell r="AQ230">
            <v>122.3104906318857</v>
          </cell>
          <cell r="AR230">
            <v>124.32336138365098</v>
          </cell>
          <cell r="AS230">
            <v>125.46983003239085</v>
          </cell>
          <cell r="AT230">
            <v>126.58974571092152</v>
          </cell>
          <cell r="AU230">
            <v>132.75297964415651</v>
          </cell>
          <cell r="AV230">
            <v>134.43627928450508</v>
          </cell>
          <cell r="AW230">
            <v>135.45547094407209</v>
          </cell>
          <cell r="AX230">
            <v>136.22069649347861</v>
          </cell>
          <cell r="AY230">
            <v>137.20881586188412</v>
          </cell>
          <cell r="AZ230">
            <v>138.81626232922054</v>
          </cell>
          <cell r="BA230">
            <v>139.7919501154683</v>
          </cell>
          <cell r="BB230">
            <v>140.37240662068638</v>
          </cell>
          <cell r="BC230">
            <v>140.72708881403753</v>
          </cell>
          <cell r="BD230">
            <v>144.68177870019784</v>
          </cell>
          <cell r="BE230">
            <v>145.04518260032066</v>
          </cell>
          <cell r="BF230">
            <v>148.0023674240407</v>
          </cell>
          <cell r="BG230">
            <v>150.83939152452507</v>
          </cell>
          <cell r="BH230">
            <v>151.70284679454321</v>
          </cell>
          <cell r="BI230">
            <v>155.30000000000001</v>
          </cell>
          <cell r="BJ230">
            <v>165.37831900226621</v>
          </cell>
        </row>
        <row r="231">
          <cell r="A231" t="str">
            <v>INDEC-CM - 31600-7</v>
          </cell>
          <cell r="B231">
            <v>31600</v>
          </cell>
          <cell r="C231" t="str">
            <v>-</v>
          </cell>
          <cell r="D231">
            <v>7</v>
          </cell>
          <cell r="E231" t="str">
            <v>Estantes y divisiones para placard (incluye: Estantes y divisiones para placard de calidad inferior, media y superior)</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100</v>
          </cell>
          <cell r="AE231">
            <v>101.27556086793335</v>
          </cell>
          <cell r="AF231">
            <v>113.25895191681937</v>
          </cell>
          <cell r="AG231">
            <v>117.52412261354846</v>
          </cell>
          <cell r="AH231">
            <v>118.41575612936435</v>
          </cell>
          <cell r="AI231">
            <v>121.85374426570095</v>
          </cell>
          <cell r="AJ231">
            <v>122.8026388548021</v>
          </cell>
          <cell r="AK231">
            <v>126.64172432371262</v>
          </cell>
          <cell r="AL231">
            <v>130.25043463703415</v>
          </cell>
          <cell r="AM231">
            <v>134.08766736021383</v>
          </cell>
          <cell r="AN231">
            <v>134.80116039592579</v>
          </cell>
          <cell r="AO231">
            <v>137.10277274275018</v>
          </cell>
          <cell r="AP231">
            <v>139.86631929598798</v>
          </cell>
          <cell r="AQ231">
            <v>143.91630419389588</v>
          </cell>
          <cell r="AR231">
            <v>146.19289477718723</v>
          </cell>
          <cell r="AS231">
            <v>147.1806925866162</v>
          </cell>
          <cell r="AT231">
            <v>152.83427816823627</v>
          </cell>
          <cell r="AU231">
            <v>151.77501564873324</v>
          </cell>
          <cell r="AV231">
            <v>153.21202650425781</v>
          </cell>
          <cell r="AW231">
            <v>157.01187236512106</v>
          </cell>
          <cell r="AX231">
            <v>159.94675874169195</v>
          </cell>
          <cell r="AY231">
            <v>159.94675874169195</v>
          </cell>
          <cell r="AZ231">
            <v>163.76141099759246</v>
          </cell>
          <cell r="BA231">
            <v>167.05320095372787</v>
          </cell>
          <cell r="BB231">
            <v>168.49016177722478</v>
          </cell>
          <cell r="BC231">
            <v>168.84962827252323</v>
          </cell>
          <cell r="BD231">
            <v>168.84962827252323</v>
          </cell>
          <cell r="BE231">
            <v>176.75467854785882</v>
          </cell>
          <cell r="BF231">
            <v>177.83638671240956</v>
          </cell>
          <cell r="BG231">
            <v>186.36304552836847</v>
          </cell>
          <cell r="BH231">
            <v>186.77728787056952</v>
          </cell>
          <cell r="BI231">
            <v>194</v>
          </cell>
          <cell r="BJ231">
            <v>202.35579119216956</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100</v>
          </cell>
          <cell r="AE232">
            <v>100.25853002918684</v>
          </cell>
          <cell r="AF232">
            <v>100.74671173323652</v>
          </cell>
          <cell r="AG232">
            <v>104.45181909996843</v>
          </cell>
          <cell r="AH232">
            <v>104.45181909996843</v>
          </cell>
          <cell r="AI232">
            <v>104.95936298489133</v>
          </cell>
          <cell r="AJ232">
            <v>110.4072665793763</v>
          </cell>
          <cell r="AK232">
            <v>110.4072665793763</v>
          </cell>
          <cell r="AL232">
            <v>116.03048944009501</v>
          </cell>
          <cell r="AM232">
            <v>116.12950094063467</v>
          </cell>
          <cell r="AN232">
            <v>116.12950094063467</v>
          </cell>
          <cell r="AO232">
            <v>116.44372493887508</v>
          </cell>
          <cell r="AP232">
            <v>116.44372493887508</v>
          </cell>
          <cell r="AQ232">
            <v>118.77852396928978</v>
          </cell>
          <cell r="AR232">
            <v>119.40765954563548</v>
          </cell>
          <cell r="AS232">
            <v>119.40765954563548</v>
          </cell>
          <cell r="AT232">
            <v>121.91156488845925</v>
          </cell>
          <cell r="AU232">
            <v>122.27116915778035</v>
          </cell>
          <cell r="AV232">
            <v>122.27116915778035</v>
          </cell>
          <cell r="AW232">
            <v>125.10363897440155</v>
          </cell>
          <cell r="AX232">
            <v>124.80070902744367</v>
          </cell>
          <cell r="AY232">
            <v>124.81210906754245</v>
          </cell>
          <cell r="AZ232">
            <v>130.89378398885827</v>
          </cell>
          <cell r="BA232">
            <v>130.89378398885827</v>
          </cell>
          <cell r="BB232">
            <v>133.38113064600878</v>
          </cell>
          <cell r="BC232">
            <v>133.38113064600878</v>
          </cell>
          <cell r="BD232">
            <v>133.96557353113869</v>
          </cell>
          <cell r="BE232">
            <v>136.54903912903058</v>
          </cell>
          <cell r="BF232">
            <v>136.54903912903058</v>
          </cell>
          <cell r="BG232">
            <v>140.69943697338644</v>
          </cell>
          <cell r="BH232">
            <v>140.69943697338644</v>
          </cell>
          <cell r="BI232">
            <v>142.30000000000001</v>
          </cell>
          <cell r="BJ232">
            <v>157.07182140142694</v>
          </cell>
        </row>
        <row r="233">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row>
        <row r="234">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row>
        <row r="235">
          <cell r="A235">
            <v>0</v>
          </cell>
          <cell r="B235" t="str">
            <v>Cuadro 1. Índices del Capítulo Mano de Obra, mayor desagregación disponible</v>
          </cell>
          <cell r="C235">
            <v>0</v>
          </cell>
          <cell r="D235">
            <v>0</v>
          </cell>
          <cell r="E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row>
        <row r="236">
          <cell r="A236">
            <v>0</v>
          </cell>
          <cell r="D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row>
        <row r="237">
          <cell r="A237" t="str">
            <v>Codigo Unificado</v>
          </cell>
          <cell r="B237" t="str">
            <v>Código</v>
          </cell>
          <cell r="C237">
            <v>0</v>
          </cell>
          <cell r="D237">
            <v>0</v>
          </cell>
          <cell r="E237" t="str">
            <v>Aperturas</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row>
        <row r="238">
          <cell r="A238">
            <v>0</v>
          </cell>
          <cell r="B238">
            <v>0</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row>
        <row r="239">
          <cell r="E239" t="str">
            <v>Mano de obra</v>
          </cell>
          <cell r="H239">
            <v>969.2</v>
          </cell>
          <cell r="I239">
            <v>969.5</v>
          </cell>
          <cell r="J239">
            <v>973.2</v>
          </cell>
          <cell r="K239">
            <v>1110.7</v>
          </cell>
          <cell r="L239">
            <v>1140.7</v>
          </cell>
          <cell r="M239">
            <v>1145.3</v>
          </cell>
          <cell r="N239">
            <v>1241.5999999999999</v>
          </cell>
          <cell r="O239">
            <v>1243.9000000000001</v>
          </cell>
          <cell r="P239">
            <v>1248.9000000000001</v>
          </cell>
          <cell r="Q239">
            <v>1253.3</v>
          </cell>
          <cell r="R239">
            <v>1253.8</v>
          </cell>
          <cell r="S239">
            <v>1254.5999999999999</v>
          </cell>
          <cell r="T239">
            <v>1252.7</v>
          </cell>
          <cell r="U239">
            <v>1255.3</v>
          </cell>
          <cell r="V239">
            <v>1261.9000000000001</v>
          </cell>
          <cell r="W239">
            <v>1440.7</v>
          </cell>
          <cell r="X239">
            <v>1447.2</v>
          </cell>
          <cell r="Y239">
            <v>1463.7</v>
          </cell>
          <cell r="Z239">
            <v>1476.9</v>
          </cell>
          <cell r="AA239">
            <v>1570.6</v>
          </cell>
          <cell r="AB239">
            <v>1580.5</v>
          </cell>
          <cell r="AC239">
            <v>1582.7</v>
          </cell>
          <cell r="AD239">
            <v>100</v>
          </cell>
          <cell r="AE239">
            <v>100.14994377108584</v>
          </cell>
          <cell r="AF239">
            <v>100.4060977133575</v>
          </cell>
          <cell r="AG239">
            <v>100.63101336998626</v>
          </cell>
          <cell r="AH239">
            <v>100.78720479820068</v>
          </cell>
          <cell r="AI239">
            <v>101.39322753967262</v>
          </cell>
          <cell r="AJ239">
            <v>119.9675121829314</v>
          </cell>
          <cell r="AK239">
            <v>122.67899537673371</v>
          </cell>
          <cell r="AL239">
            <v>123.4099712607772</v>
          </cell>
          <cell r="AM239">
            <v>123.29126577533425</v>
          </cell>
          <cell r="AN239">
            <v>123.2787704610771</v>
          </cell>
          <cell r="AO239">
            <v>123.32250406097714</v>
          </cell>
          <cell r="AP239">
            <v>132.03173809821317</v>
          </cell>
          <cell r="AQ239">
            <v>135.0930900912158</v>
          </cell>
          <cell r="AR239">
            <v>135.79282768961639</v>
          </cell>
          <cell r="AS239">
            <v>140.38485567912031</v>
          </cell>
          <cell r="AT239">
            <v>140.54104710733475</v>
          </cell>
          <cell r="AU239">
            <v>140.60977133574909</v>
          </cell>
          <cell r="AV239">
            <v>152.91140822191679</v>
          </cell>
          <cell r="AW239">
            <v>153.99850056228917</v>
          </cell>
          <cell r="AX239">
            <v>155.26052730226169</v>
          </cell>
          <cell r="AY239">
            <v>166.86242659002878</v>
          </cell>
          <cell r="AZ239">
            <v>168.18068224415848</v>
          </cell>
          <cell r="BA239">
            <v>169.07409721354492</v>
          </cell>
          <cell r="BB239">
            <v>171.57940772210426</v>
          </cell>
          <cell r="BC239">
            <v>171.75434212170441</v>
          </cell>
          <cell r="BD239">
            <v>172.02299137823323</v>
          </cell>
          <cell r="BE239">
            <v>172.08546794951897</v>
          </cell>
          <cell r="BF239">
            <v>173.18505560414849</v>
          </cell>
          <cell r="BG239">
            <v>176.32137948269403</v>
          </cell>
          <cell r="BH239">
            <v>189.56641259527677</v>
          </cell>
          <cell r="BI239">
            <v>191.5</v>
          </cell>
          <cell r="BJ239">
            <v>193.08384355866556</v>
          </cell>
        </row>
        <row r="240">
          <cell r="E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row>
        <row r="241">
          <cell r="A241">
            <v>0</v>
          </cell>
          <cell r="D241">
            <v>0</v>
          </cell>
          <cell r="E241" t="str">
            <v xml:space="preserve">        Mano de obra asalariada</v>
          </cell>
          <cell r="H241">
            <v>1331.1</v>
          </cell>
          <cell r="I241">
            <v>1330.1</v>
          </cell>
          <cell r="J241">
            <v>1336.1</v>
          </cell>
          <cell r="K241">
            <v>1563.5</v>
          </cell>
          <cell r="L241">
            <v>1577.9</v>
          </cell>
          <cell r="M241">
            <v>1582.3</v>
          </cell>
          <cell r="N241">
            <v>1737.5</v>
          </cell>
          <cell r="O241">
            <v>1738.8</v>
          </cell>
          <cell r="P241">
            <v>1735.8</v>
          </cell>
          <cell r="Q241">
            <v>1739</v>
          </cell>
          <cell r="R241">
            <v>1739.3</v>
          </cell>
          <cell r="S241">
            <v>1739.8</v>
          </cell>
          <cell r="T241">
            <v>1733.5</v>
          </cell>
          <cell r="U241">
            <v>1737.9</v>
          </cell>
          <cell r="V241">
            <v>1748.9</v>
          </cell>
          <cell r="W241">
            <v>2047.4</v>
          </cell>
          <cell r="X241">
            <v>2045.9</v>
          </cell>
          <cell r="Y241">
            <v>2046.7</v>
          </cell>
          <cell r="Z241">
            <v>2046.8</v>
          </cell>
          <cell r="AA241">
            <v>2189.1</v>
          </cell>
          <cell r="AB241">
            <v>2191.6999999999998</v>
          </cell>
          <cell r="AC241">
            <v>2194.9</v>
          </cell>
          <cell r="AD241">
            <v>100</v>
          </cell>
          <cell r="AE241">
            <v>100.18428622797553</v>
          </cell>
          <cell r="AF241">
            <v>100.42700467457747</v>
          </cell>
          <cell r="AG241">
            <v>100.52588996763754</v>
          </cell>
          <cell r="AH241">
            <v>100.63376483279396</v>
          </cell>
          <cell r="AI241">
            <v>101.08324343761235</v>
          </cell>
          <cell r="AJ241">
            <v>122.90992448759435</v>
          </cell>
          <cell r="AK241">
            <v>123.15713772024449</v>
          </cell>
          <cell r="AL241">
            <v>123.22905429701542</v>
          </cell>
          <cell r="AM241">
            <v>122.98633585041347</v>
          </cell>
          <cell r="AN241">
            <v>122.96386192017255</v>
          </cell>
          <cell r="AO241">
            <v>122.96835670622073</v>
          </cell>
          <cell r="AP241">
            <v>132.66361021215386</v>
          </cell>
          <cell r="AQ241">
            <v>135.06832074793235</v>
          </cell>
          <cell r="AR241">
            <v>135.19866954332971</v>
          </cell>
          <cell r="AS241">
            <v>139.96314275440488</v>
          </cell>
          <cell r="AT241">
            <v>139.92268967997123</v>
          </cell>
          <cell r="AU241">
            <v>139.77885652642934</v>
          </cell>
          <cell r="AV241">
            <v>154.59816612729233</v>
          </cell>
          <cell r="AW241">
            <v>154.26105717367852</v>
          </cell>
          <cell r="AX241">
            <v>154.85886371808704</v>
          </cell>
          <cell r="AY241">
            <v>167.53416037396622</v>
          </cell>
          <cell r="AZ241">
            <v>168.05555555555554</v>
          </cell>
          <cell r="BA241">
            <v>168.61740381157855</v>
          </cell>
          <cell r="BB241">
            <v>171.34124415677815</v>
          </cell>
          <cell r="BC241">
            <v>171.53451995685009</v>
          </cell>
          <cell r="BD241">
            <v>171.69183746853656</v>
          </cell>
          <cell r="BE241">
            <v>171.69183746853656</v>
          </cell>
          <cell r="BF241">
            <v>172.15929521754762</v>
          </cell>
          <cell r="BG241">
            <v>175.72366055375764</v>
          </cell>
          <cell r="BH241">
            <v>189.66199208917652</v>
          </cell>
          <cell r="BI241">
            <v>190.7</v>
          </cell>
          <cell r="BJ241">
            <v>191.36551600143835</v>
          </cell>
        </row>
        <row r="242">
          <cell r="A242">
            <v>0</v>
          </cell>
          <cell r="D242">
            <v>0</v>
          </cell>
          <cell r="E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row>
        <row r="243">
          <cell r="B243">
            <v>0</v>
          </cell>
          <cell r="E243" t="str">
            <v>Mano de obra directa (en Albañilería y H. Armado)</v>
          </cell>
          <cell r="H243">
            <v>1463.1</v>
          </cell>
          <cell r="I243">
            <v>1464.8</v>
          </cell>
          <cell r="J243">
            <v>1465.9</v>
          </cell>
          <cell r="K243">
            <v>1721.2</v>
          </cell>
          <cell r="L243">
            <v>1724</v>
          </cell>
          <cell r="M243">
            <v>1726</v>
          </cell>
          <cell r="N243">
            <v>1895.6</v>
          </cell>
          <cell r="O243">
            <v>1896.3</v>
          </cell>
          <cell r="P243">
            <v>1896.2</v>
          </cell>
          <cell r="Q243">
            <v>1896.2</v>
          </cell>
          <cell r="R243">
            <v>1895.4</v>
          </cell>
          <cell r="S243">
            <v>1895.2</v>
          </cell>
          <cell r="T243">
            <v>1895.7</v>
          </cell>
          <cell r="U243">
            <v>1905.8</v>
          </cell>
          <cell r="V243">
            <v>1920</v>
          </cell>
          <cell r="W243">
            <v>2248.9</v>
          </cell>
          <cell r="X243">
            <v>2251</v>
          </cell>
          <cell r="Y243">
            <v>2251.8000000000002</v>
          </cell>
          <cell r="Z243">
            <v>2251.8000000000002</v>
          </cell>
          <cell r="AA243">
            <v>2440.6</v>
          </cell>
          <cell r="AB243">
            <v>2444.3000000000002</v>
          </cell>
          <cell r="AC243">
            <v>2449</v>
          </cell>
          <cell r="AD243">
            <v>100</v>
          </cell>
          <cell r="AE243">
            <v>100.19189939572107</v>
          </cell>
          <cell r="AF243">
            <v>100.35521803037727</v>
          </cell>
          <cell r="AG243">
            <v>100.41646251837336</v>
          </cell>
          <cell r="AH243">
            <v>100.49403886983508</v>
          </cell>
          <cell r="AI243">
            <v>100.76759758288424</v>
          </cell>
          <cell r="AJ243">
            <v>122.31749142577172</v>
          </cell>
          <cell r="AK243">
            <v>122.55022048015681</v>
          </cell>
          <cell r="AL243">
            <v>122.61146496815289</v>
          </cell>
          <cell r="AM243">
            <v>122.29707659643968</v>
          </cell>
          <cell r="AN243">
            <v>122.28074473297406</v>
          </cell>
          <cell r="AO243">
            <v>122.31749142577171</v>
          </cell>
          <cell r="AP243">
            <v>134.05193532582069</v>
          </cell>
          <cell r="AQ243">
            <v>134.22341989220973</v>
          </cell>
          <cell r="AR243">
            <v>134.35815776580108</v>
          </cell>
          <cell r="AS243">
            <v>139.14339376122817</v>
          </cell>
          <cell r="AT243">
            <v>139.19647231749141</v>
          </cell>
          <cell r="AU243">
            <v>139.2740486689531</v>
          </cell>
          <cell r="AV243">
            <v>154.19320594479828</v>
          </cell>
          <cell r="AW243">
            <v>154.45451576024823</v>
          </cell>
          <cell r="AX243">
            <v>154.63416625837004</v>
          </cell>
          <cell r="AY243">
            <v>169.90037563285966</v>
          </cell>
          <cell r="AZ243">
            <v>170.52506941041969</v>
          </cell>
          <cell r="BA243">
            <v>171.21917360770857</v>
          </cell>
          <cell r="BB243">
            <v>170.8517066797321</v>
          </cell>
          <cell r="BC243">
            <v>171.04768904131959</v>
          </cell>
          <cell r="BD243">
            <v>171.22325657357504</v>
          </cell>
          <cell r="BE243">
            <v>171.20284174424302</v>
          </cell>
          <cell r="BF243">
            <v>172.31340845990525</v>
          </cell>
          <cell r="BG243">
            <v>176.97615547934015</v>
          </cell>
          <cell r="BH243">
            <v>194.50841090968467</v>
          </cell>
          <cell r="BI243">
            <v>194.7</v>
          </cell>
          <cell r="BJ243">
            <v>195.16985138004242</v>
          </cell>
        </row>
        <row r="244">
          <cell r="A244" t="str">
            <v>INDEC-MO - 51560-11</v>
          </cell>
          <cell r="B244">
            <v>51560</v>
          </cell>
          <cell r="C244" t="str">
            <v>-</v>
          </cell>
          <cell r="D244">
            <v>11</v>
          </cell>
          <cell r="E244" t="str">
            <v>Oficial especializado</v>
          </cell>
          <cell r="H244">
            <v>1373.4</v>
          </cell>
          <cell r="I244">
            <v>1377.3</v>
          </cell>
          <cell r="J244">
            <v>1379.3</v>
          </cell>
          <cell r="K244">
            <v>1618.2</v>
          </cell>
          <cell r="L244">
            <v>1622.9</v>
          </cell>
          <cell r="M244">
            <v>1625.8</v>
          </cell>
          <cell r="N244">
            <v>1784.9</v>
          </cell>
          <cell r="O244">
            <v>1785.3</v>
          </cell>
          <cell r="P244">
            <v>1785.6</v>
          </cell>
          <cell r="Q244">
            <v>1786.5</v>
          </cell>
          <cell r="R244">
            <v>1784.6</v>
          </cell>
          <cell r="S244">
            <v>1784.1</v>
          </cell>
          <cell r="T244">
            <v>1786.4</v>
          </cell>
          <cell r="U244">
            <v>1820.2</v>
          </cell>
          <cell r="V244">
            <v>1873.8</v>
          </cell>
          <cell r="W244">
            <v>2197.3000000000002</v>
          </cell>
          <cell r="X244">
            <v>2202.9</v>
          </cell>
          <cell r="Y244">
            <v>2205.5</v>
          </cell>
          <cell r="Z244">
            <v>2205</v>
          </cell>
          <cell r="AA244">
            <v>2385.1</v>
          </cell>
          <cell r="AB244">
            <v>2395</v>
          </cell>
          <cell r="AC244">
            <v>2408.9</v>
          </cell>
          <cell r="AD244">
            <v>100</v>
          </cell>
          <cell r="AE244">
            <v>100.54329794293299</v>
          </cell>
          <cell r="AF244">
            <v>101.11562707365627</v>
          </cell>
          <cell r="AG244">
            <v>101.49717982747183</v>
          </cell>
          <cell r="AH244">
            <v>101.67966157929662</v>
          </cell>
          <cell r="AI244">
            <v>102.4095885865959</v>
          </cell>
          <cell r="AJ244">
            <v>123.071499668215</v>
          </cell>
          <cell r="AK244">
            <v>123.47378898473789</v>
          </cell>
          <cell r="AL244">
            <v>123.58576642335768</v>
          </cell>
          <cell r="AM244">
            <v>122.55308560053086</v>
          </cell>
          <cell r="AN244">
            <v>122.59041141340413</v>
          </cell>
          <cell r="AO244">
            <v>122.77704047777041</v>
          </cell>
          <cell r="AP244">
            <v>134.24850696748507</v>
          </cell>
          <cell r="AQ244">
            <v>134.5014930325149</v>
          </cell>
          <cell r="AR244">
            <v>134.69226940942266</v>
          </cell>
          <cell r="AS244">
            <v>139.14233576642334</v>
          </cell>
          <cell r="AT244">
            <v>139.10915726609156</v>
          </cell>
          <cell r="AU244">
            <v>139.30822826808227</v>
          </cell>
          <cell r="AV244">
            <v>153.83211678832117</v>
          </cell>
          <cell r="AW244">
            <v>154.54130723291308</v>
          </cell>
          <cell r="AX244">
            <v>155.1094890510949</v>
          </cell>
          <cell r="AY244">
            <v>170.38818845388187</v>
          </cell>
          <cell r="AZ244">
            <v>172.44525547445255</v>
          </cell>
          <cell r="BA244">
            <v>174.96682149966824</v>
          </cell>
          <cell r="BB244">
            <v>173.29960185799604</v>
          </cell>
          <cell r="BC244">
            <v>173.7848374253484</v>
          </cell>
          <cell r="BD244">
            <v>174.24104180491045</v>
          </cell>
          <cell r="BE244">
            <v>174.28251493032516</v>
          </cell>
          <cell r="BF244">
            <v>177.43861977438613</v>
          </cell>
          <cell r="BG244">
            <v>181.46151293961503</v>
          </cell>
          <cell r="BH244">
            <v>199.15809555408094</v>
          </cell>
          <cell r="BI244">
            <v>199.7</v>
          </cell>
          <cell r="BJ244">
            <v>201.20272063702714</v>
          </cell>
        </row>
        <row r="245">
          <cell r="A245" t="str">
            <v>INDEC-MO - 51560-12</v>
          </cell>
          <cell r="B245">
            <v>51560</v>
          </cell>
          <cell r="C245" t="str">
            <v>-</v>
          </cell>
          <cell r="D245">
            <v>12</v>
          </cell>
          <cell r="E245" t="str">
            <v>Oficial</v>
          </cell>
          <cell r="H245">
            <v>1448.3</v>
          </cell>
          <cell r="I245">
            <v>1450.1</v>
          </cell>
          <cell r="J245">
            <v>1451.3</v>
          </cell>
          <cell r="K245">
            <v>1705.3</v>
          </cell>
          <cell r="L245">
            <v>1707.6</v>
          </cell>
          <cell r="M245">
            <v>1709.2</v>
          </cell>
          <cell r="N245">
            <v>1877.7</v>
          </cell>
          <cell r="O245">
            <v>1878.8</v>
          </cell>
          <cell r="P245">
            <v>1879.1</v>
          </cell>
          <cell r="Q245">
            <v>1879.1</v>
          </cell>
          <cell r="R245">
            <v>1879.3</v>
          </cell>
          <cell r="S245">
            <v>1879.5</v>
          </cell>
          <cell r="T245">
            <v>1880.1</v>
          </cell>
          <cell r="U245">
            <v>1882.6</v>
          </cell>
          <cell r="V245">
            <v>1882.2</v>
          </cell>
          <cell r="W245">
            <v>2204.1999999999998</v>
          </cell>
          <cell r="X245">
            <v>2205.1999999999998</v>
          </cell>
          <cell r="Y245">
            <v>2205.1</v>
          </cell>
          <cell r="Z245">
            <v>2205.6</v>
          </cell>
          <cell r="AA245">
            <v>2392.5</v>
          </cell>
          <cell r="AB245">
            <v>2394</v>
          </cell>
          <cell r="AC245">
            <v>2395.1999999999998</v>
          </cell>
          <cell r="AD245">
            <v>100</v>
          </cell>
          <cell r="AE245">
            <v>100.04593093657355</v>
          </cell>
          <cell r="AF245">
            <v>100.07515971439308</v>
          </cell>
          <cell r="AG245">
            <v>100.07098417470456</v>
          </cell>
          <cell r="AH245">
            <v>100.1127395715896</v>
          </cell>
          <cell r="AI245">
            <v>100.20042590504819</v>
          </cell>
          <cell r="AJ245">
            <v>122.01762077748543</v>
          </cell>
          <cell r="AK245">
            <v>122.18881790471416</v>
          </cell>
          <cell r="AL245">
            <v>122.2389243809762</v>
          </cell>
          <cell r="AM245">
            <v>122.21804668253367</v>
          </cell>
          <cell r="AN245">
            <v>122.26397761910722</v>
          </cell>
          <cell r="AO245">
            <v>122.35583949225435</v>
          </cell>
          <cell r="AP245">
            <v>134.3020585410664</v>
          </cell>
          <cell r="AQ245">
            <v>134.5692930811307</v>
          </cell>
          <cell r="AR245">
            <v>134.77807006555594</v>
          </cell>
          <cell r="AS245">
            <v>139.75113783456507</v>
          </cell>
          <cell r="AT245">
            <v>139.81794646958116</v>
          </cell>
          <cell r="AU245">
            <v>139.85970186646622</v>
          </cell>
          <cell r="AV245">
            <v>154.92087352290281</v>
          </cell>
          <cell r="AW245">
            <v>155.02108647542693</v>
          </cell>
          <cell r="AX245">
            <v>155.02108647542693</v>
          </cell>
          <cell r="AY245">
            <v>170.27433295753474</v>
          </cell>
          <cell r="AZ245">
            <v>170.4204768466324</v>
          </cell>
          <cell r="BA245">
            <v>170.45805670382896</v>
          </cell>
          <cell r="BB245">
            <v>170.73781786295876</v>
          </cell>
          <cell r="BC245">
            <v>170.89231283143346</v>
          </cell>
          <cell r="BD245">
            <v>171.02175456177713</v>
          </cell>
          <cell r="BE245">
            <v>171.01340348240012</v>
          </cell>
          <cell r="BF245">
            <v>171.76500062633093</v>
          </cell>
          <cell r="BG245">
            <v>176.50841371247228</v>
          </cell>
          <cell r="BH245">
            <v>194.15424443609339</v>
          </cell>
          <cell r="BI245">
            <v>194.2</v>
          </cell>
          <cell r="BJ245">
            <v>194.37137249989556</v>
          </cell>
        </row>
        <row r="246">
          <cell r="A246" t="str">
            <v>INDEC-MO - 51560-13</v>
          </cell>
          <cell r="B246">
            <v>51560</v>
          </cell>
          <cell r="C246" t="str">
            <v>-</v>
          </cell>
          <cell r="D246">
            <v>13</v>
          </cell>
          <cell r="E246" t="str">
            <v>Medio Oficial</v>
          </cell>
          <cell r="H246">
            <v>1633.4</v>
          </cell>
          <cell r="I246">
            <v>1633.5</v>
          </cell>
          <cell r="J246">
            <v>1634.1</v>
          </cell>
          <cell r="K246">
            <v>1913.3</v>
          </cell>
          <cell r="L246">
            <v>1917.3</v>
          </cell>
          <cell r="M246">
            <v>1921.7</v>
          </cell>
          <cell r="N246">
            <v>2108.1</v>
          </cell>
          <cell r="O246">
            <v>2110.4</v>
          </cell>
          <cell r="P246">
            <v>2107.6</v>
          </cell>
          <cell r="Q246">
            <v>2103.3000000000002</v>
          </cell>
          <cell r="R246">
            <v>2099.1</v>
          </cell>
          <cell r="S246">
            <v>2098.4</v>
          </cell>
          <cell r="T246">
            <v>2097.8000000000002</v>
          </cell>
          <cell r="U246">
            <v>2098</v>
          </cell>
          <cell r="V246">
            <v>2098.4</v>
          </cell>
          <cell r="W246">
            <v>2451.6</v>
          </cell>
          <cell r="X246">
            <v>2453.1</v>
          </cell>
          <cell r="Y246">
            <v>2454.8000000000002</v>
          </cell>
          <cell r="Z246">
            <v>2456.5</v>
          </cell>
          <cell r="AA246">
            <v>2664.1</v>
          </cell>
          <cell r="AB246">
            <v>2669.3</v>
          </cell>
          <cell r="AC246">
            <v>2675.9</v>
          </cell>
          <cell r="AD246">
            <v>100</v>
          </cell>
          <cell r="AE246">
            <v>100.29566974811931</v>
          </cell>
          <cell r="AF246">
            <v>100.27695647292188</v>
          </cell>
          <cell r="AG246">
            <v>99.988772034881549</v>
          </cell>
          <cell r="AH246">
            <v>100.06362513567124</v>
          </cell>
          <cell r="AI246">
            <v>100.52397170552791</v>
          </cell>
          <cell r="AJ246">
            <v>122.78528388038475</v>
          </cell>
          <cell r="AK246">
            <v>123.24188779520195</v>
          </cell>
          <cell r="AL246">
            <v>123.29428496575476</v>
          </cell>
          <cell r="AM246">
            <v>123.00610052771441</v>
          </cell>
          <cell r="AN246">
            <v>122.50458475242341</v>
          </cell>
          <cell r="AO246">
            <v>121.99932632209293</v>
          </cell>
          <cell r="AP246">
            <v>133.27594595606129</v>
          </cell>
          <cell r="AQ246">
            <v>133.27220330102179</v>
          </cell>
          <cell r="AR246">
            <v>133.29840188629817</v>
          </cell>
          <cell r="AS246">
            <v>138.00666192597032</v>
          </cell>
          <cell r="AT246">
            <v>138.18630936786559</v>
          </cell>
          <cell r="AU246">
            <v>138.2649051236948</v>
          </cell>
          <cell r="AV246">
            <v>153.09330439013439</v>
          </cell>
          <cell r="AW246">
            <v>153.29166510722709</v>
          </cell>
          <cell r="AX246">
            <v>153.47879785920134</v>
          </cell>
          <cell r="AY246">
            <v>168.62158014895769</v>
          </cell>
          <cell r="AZ246">
            <v>168.7151465249448</v>
          </cell>
          <cell r="BA246">
            <v>168.76380104045811</v>
          </cell>
          <cell r="BB246">
            <v>168.58789625360228</v>
          </cell>
          <cell r="BC246">
            <v>168.59912421872073</v>
          </cell>
          <cell r="BD246">
            <v>168.61409483887866</v>
          </cell>
          <cell r="BE246">
            <v>168.58789625360228</v>
          </cell>
          <cell r="BF246">
            <v>168.59912421872073</v>
          </cell>
          <cell r="BG246">
            <v>173.52820090572251</v>
          </cell>
          <cell r="BH246">
            <v>190.78558329278792</v>
          </cell>
          <cell r="BI246">
            <v>191</v>
          </cell>
          <cell r="BJ246">
            <v>190.96897338972266</v>
          </cell>
        </row>
        <row r="247">
          <cell r="A247" t="str">
            <v>INDEC-MO - 51560-14</v>
          </cell>
          <cell r="B247">
            <v>51560</v>
          </cell>
          <cell r="C247" t="str">
            <v>-</v>
          </cell>
          <cell r="D247">
            <v>14</v>
          </cell>
          <cell r="E247" t="str">
            <v>Ayudante</v>
          </cell>
          <cell r="H247">
            <v>1513.8</v>
          </cell>
          <cell r="I247">
            <v>1514.1</v>
          </cell>
          <cell r="J247">
            <v>1514.2</v>
          </cell>
          <cell r="K247">
            <v>1779.3</v>
          </cell>
          <cell r="L247">
            <v>1780.4</v>
          </cell>
          <cell r="M247">
            <v>1781.3</v>
          </cell>
          <cell r="N247">
            <v>1956.9</v>
          </cell>
          <cell r="O247">
            <v>1957</v>
          </cell>
          <cell r="P247">
            <v>1956.8</v>
          </cell>
          <cell r="Q247">
            <v>1957.2</v>
          </cell>
          <cell r="R247">
            <v>1957.2</v>
          </cell>
          <cell r="S247">
            <v>1957.1</v>
          </cell>
          <cell r="T247">
            <v>1956.2</v>
          </cell>
          <cell r="U247">
            <v>1956.4</v>
          </cell>
          <cell r="V247">
            <v>1956.4</v>
          </cell>
          <cell r="W247">
            <v>2292</v>
          </cell>
          <cell r="X247">
            <v>2292.1</v>
          </cell>
          <cell r="Y247">
            <v>2291.8000000000002</v>
          </cell>
          <cell r="Z247">
            <v>2291.3000000000002</v>
          </cell>
          <cell r="AA247">
            <v>2484.8000000000002</v>
          </cell>
          <cell r="AB247">
            <v>2485.1999999999998</v>
          </cell>
          <cell r="AC247">
            <v>2484.6</v>
          </cell>
          <cell r="AD247">
            <v>100</v>
          </cell>
          <cell r="AE247">
            <v>100.02012396361587</v>
          </cell>
          <cell r="AF247">
            <v>100.02414875633905</v>
          </cell>
          <cell r="AG247">
            <v>100</v>
          </cell>
          <cell r="AH247">
            <v>100.0201239636159</v>
          </cell>
          <cell r="AI247">
            <v>100.03219834178543</v>
          </cell>
          <cell r="AJ247">
            <v>121.81840135233038</v>
          </cell>
          <cell r="AK247">
            <v>121.88682282862437</v>
          </cell>
          <cell r="AL247">
            <v>121.92304596313296</v>
          </cell>
          <cell r="AM247">
            <v>121.89487241407073</v>
          </cell>
          <cell r="AN247">
            <v>121.92707075585615</v>
          </cell>
          <cell r="AO247">
            <v>121.94719471947202</v>
          </cell>
          <cell r="AP247">
            <v>133.82838283828389</v>
          </cell>
          <cell r="AQ247">
            <v>133.86460597279248</v>
          </cell>
          <cell r="AR247">
            <v>133.88070514368516</v>
          </cell>
          <cell r="AS247">
            <v>138.76680350961934</v>
          </cell>
          <cell r="AT247">
            <v>138.83924977863646</v>
          </cell>
          <cell r="AU247">
            <v>138.85534894952914</v>
          </cell>
          <cell r="AV247">
            <v>153.9966191741126</v>
          </cell>
          <cell r="AW247">
            <v>154.06504065040659</v>
          </cell>
          <cell r="AX247">
            <v>154.10126378491518</v>
          </cell>
          <cell r="AY247">
            <v>169.41157530387193</v>
          </cell>
          <cell r="AZ247">
            <v>169.50414553650495</v>
          </cell>
          <cell r="BA247">
            <v>169.53634387829035</v>
          </cell>
          <cell r="BB247">
            <v>169.49609595105861</v>
          </cell>
          <cell r="BC247">
            <v>169.54036867101351</v>
          </cell>
          <cell r="BD247">
            <v>169.54841825645991</v>
          </cell>
          <cell r="BE247">
            <v>169.46389760927323</v>
          </cell>
          <cell r="BF247">
            <v>169.47597198744273</v>
          </cell>
          <cell r="BG247">
            <v>174.55928519681248</v>
          </cell>
          <cell r="BH247">
            <v>191.88199307735658</v>
          </cell>
          <cell r="BI247">
            <v>192</v>
          </cell>
          <cell r="BJ247">
            <v>191.97456330998966</v>
          </cell>
        </row>
        <row r="248">
          <cell r="A248" t="str">
            <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row>
        <row r="249">
          <cell r="A249" t="str">
            <v>INDEC-MO - 51560-32</v>
          </cell>
          <cell r="B249">
            <v>51560</v>
          </cell>
          <cell r="C249" t="str">
            <v>-</v>
          </cell>
          <cell r="D249">
            <v>32</v>
          </cell>
          <cell r="E249" t="str">
            <v xml:space="preserve">Mano de obra indirecta (capataz de primera2) </v>
          </cell>
          <cell r="H249">
            <v>774.9</v>
          </cell>
          <cell r="I249">
            <v>774.5</v>
          </cell>
          <cell r="J249">
            <v>765.5</v>
          </cell>
          <cell r="K249">
            <v>865.5</v>
          </cell>
          <cell r="L249">
            <v>853.1</v>
          </cell>
          <cell r="M249">
            <v>848.4</v>
          </cell>
          <cell r="N249">
            <v>923.2</v>
          </cell>
          <cell r="O249">
            <v>923.3</v>
          </cell>
          <cell r="P249">
            <v>925.5</v>
          </cell>
          <cell r="Q249">
            <v>933.2</v>
          </cell>
          <cell r="R249">
            <v>942.3</v>
          </cell>
          <cell r="S249">
            <v>948.7</v>
          </cell>
          <cell r="T249">
            <v>952.3</v>
          </cell>
          <cell r="U249">
            <v>952</v>
          </cell>
          <cell r="V249">
            <v>945.8</v>
          </cell>
          <cell r="W249">
            <v>1088.7</v>
          </cell>
          <cell r="X249">
            <v>1083.4000000000001</v>
          </cell>
          <cell r="Y249">
            <v>1083.5999999999999</v>
          </cell>
          <cell r="Z249">
            <v>1083.5999999999999</v>
          </cell>
          <cell r="AA249">
            <v>1167.8</v>
          </cell>
          <cell r="AB249">
            <v>1167.0999999999999</v>
          </cell>
          <cell r="AC249">
            <v>1166.4000000000001</v>
          </cell>
          <cell r="AD249">
            <v>100</v>
          </cell>
          <cell r="AE249">
            <v>100.00856604420078</v>
          </cell>
          <cell r="AF249">
            <v>100</v>
          </cell>
          <cell r="AG249">
            <v>100.07709439780709</v>
          </cell>
          <cell r="AH249">
            <v>100.05996230940551</v>
          </cell>
          <cell r="AI249">
            <v>99.982867911598419</v>
          </cell>
          <cell r="AJ249">
            <v>120.16446804865511</v>
          </cell>
          <cell r="AK249">
            <v>120.05310947404486</v>
          </cell>
          <cell r="AL249">
            <v>120.13876991605274</v>
          </cell>
          <cell r="AM249">
            <v>120.20729826965903</v>
          </cell>
          <cell r="AN249">
            <v>120.10450573924956</v>
          </cell>
          <cell r="AO249">
            <v>119.59054308720228</v>
          </cell>
          <cell r="AP249">
            <v>129.74987150933694</v>
          </cell>
          <cell r="AQ249">
            <v>133.16772314545142</v>
          </cell>
          <cell r="AR249">
            <v>134.60681857118382</v>
          </cell>
          <cell r="AS249">
            <v>140.78293643995204</v>
          </cell>
          <cell r="AT249">
            <v>141.44252184341272</v>
          </cell>
          <cell r="AU249">
            <v>141.31403118040089</v>
          </cell>
          <cell r="AV249">
            <v>155.11392838787046</v>
          </cell>
          <cell r="AW249">
            <v>154.92547541545312</v>
          </cell>
          <cell r="AX249">
            <v>154.72845639883499</v>
          </cell>
          <cell r="AY249">
            <v>169.20507109816685</v>
          </cell>
          <cell r="AZ249">
            <v>169.75329792701731</v>
          </cell>
          <cell r="BA249">
            <v>170.22443035806066</v>
          </cell>
          <cell r="BB249">
            <v>171.66352578379303</v>
          </cell>
          <cell r="BC249">
            <v>172.44303580606476</v>
          </cell>
          <cell r="BD249">
            <v>172.9398663697105</v>
          </cell>
          <cell r="BE249">
            <v>173.22254582833651</v>
          </cell>
          <cell r="BF249">
            <v>178.59345554223057</v>
          </cell>
          <cell r="BG249">
            <v>176.84598252526979</v>
          </cell>
          <cell r="BH249">
            <v>181.12043858146305</v>
          </cell>
          <cell r="BI249">
            <v>195.8</v>
          </cell>
          <cell r="BJ249">
            <v>200.18845297241728</v>
          </cell>
        </row>
        <row r="250">
          <cell r="A250" t="str">
            <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row>
        <row r="251">
          <cell r="A251" t="str">
            <v>INDEC-MO - 81291-1</v>
          </cell>
          <cell r="B251">
            <v>81291</v>
          </cell>
          <cell r="C251" t="str">
            <v>-</v>
          </cell>
          <cell r="D251">
            <v>1</v>
          </cell>
          <cell r="E251" t="str">
            <v>Seguro de Accidentes de Trabajo3</v>
          </cell>
          <cell r="H251">
            <v>1120</v>
          </cell>
          <cell r="I251">
            <v>1108.7</v>
          </cell>
          <cell r="J251">
            <v>1139.9000000000001</v>
          </cell>
          <cell r="K251">
            <v>1327.5</v>
          </cell>
          <cell r="L251">
            <v>1398</v>
          </cell>
          <cell r="M251">
            <v>1415.7</v>
          </cell>
          <cell r="N251">
            <v>1557.7</v>
          </cell>
          <cell r="O251">
            <v>1561.4</v>
          </cell>
          <cell r="P251">
            <v>1545.3</v>
          </cell>
          <cell r="Q251">
            <v>1558.3</v>
          </cell>
          <cell r="R251">
            <v>1558.3</v>
          </cell>
          <cell r="S251">
            <v>1558.3</v>
          </cell>
          <cell r="T251">
            <v>1522.3</v>
          </cell>
          <cell r="U251">
            <v>1507.8</v>
          </cell>
          <cell r="V251">
            <v>1515.5</v>
          </cell>
          <cell r="W251">
            <v>1778.9</v>
          </cell>
          <cell r="X251">
            <v>1766.4</v>
          </cell>
          <cell r="Y251">
            <v>1767.5</v>
          </cell>
          <cell r="Z251">
            <v>1767.5</v>
          </cell>
          <cell r="AA251">
            <v>1767.5</v>
          </cell>
          <cell r="AB251">
            <v>1767.5</v>
          </cell>
          <cell r="AC251">
            <v>1767.5</v>
          </cell>
          <cell r="AD251">
            <v>100</v>
          </cell>
          <cell r="AE251">
            <v>100.1874316655386</v>
          </cell>
          <cell r="AF251">
            <v>100.90071328161608</v>
          </cell>
          <cell r="AG251">
            <v>101.17665434477014</v>
          </cell>
          <cell r="AH251">
            <v>101.47342114853961</v>
          </cell>
          <cell r="AI251">
            <v>102.88436507523301</v>
          </cell>
          <cell r="AJ251">
            <v>126.50596136825121</v>
          </cell>
          <cell r="AK251">
            <v>126.9328890508669</v>
          </cell>
          <cell r="AL251">
            <v>127.04222418909775</v>
          </cell>
          <cell r="AM251">
            <v>127.04222418909775</v>
          </cell>
          <cell r="AN251">
            <v>127.04222418909775</v>
          </cell>
          <cell r="AO251">
            <v>127.04222418909775</v>
          </cell>
          <cell r="AP251">
            <v>127.04222418909775</v>
          </cell>
          <cell r="AQ251">
            <v>139.60535221533823</v>
          </cell>
          <cell r="AR251">
            <v>139.31899828187647</v>
          </cell>
          <cell r="AS251">
            <v>143.57265580257203</v>
          </cell>
          <cell r="AT251">
            <v>142.86458062164843</v>
          </cell>
          <cell r="AU251">
            <v>141.6879262768783</v>
          </cell>
          <cell r="AV251">
            <v>156.36486697558192</v>
          </cell>
          <cell r="AW251">
            <v>153.15249648565637</v>
          </cell>
          <cell r="AX251">
            <v>155.95355859842778</v>
          </cell>
          <cell r="AY251">
            <v>155.95355859842778</v>
          </cell>
          <cell r="AZ251">
            <v>155.95355859842778</v>
          </cell>
          <cell r="BA251">
            <v>155.95355859842778</v>
          </cell>
          <cell r="BB251">
            <v>173.53569011297972</v>
          </cell>
          <cell r="BC251">
            <v>173.53569011297972</v>
          </cell>
          <cell r="BD251">
            <v>173.53569011297972</v>
          </cell>
          <cell r="BE251">
            <v>173.53569011297972</v>
          </cell>
          <cell r="BF251">
            <v>169.52152860936127</v>
          </cell>
          <cell r="BG251">
            <v>169.51632217420743</v>
          </cell>
          <cell r="BH251">
            <v>169.51111573905357</v>
          </cell>
          <cell r="BI251">
            <v>170.2</v>
          </cell>
          <cell r="BJ251">
            <v>170.88561461967001</v>
          </cell>
        </row>
        <row r="252">
          <cell r="A252" t="str">
            <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row>
        <row r="253">
          <cell r="A253" t="str">
            <v/>
          </cell>
          <cell r="E253" t="str">
            <v xml:space="preserve">         Subcontratos de mano de obra</v>
          </cell>
          <cell r="H253">
            <v>432.6</v>
          </cell>
          <cell r="I253">
            <v>434.9</v>
          </cell>
          <cell r="J253">
            <v>435.2</v>
          </cell>
          <cell r="K253">
            <v>439.4</v>
          </cell>
          <cell r="L253">
            <v>492.5</v>
          </cell>
          <cell r="M253">
            <v>497.3</v>
          </cell>
          <cell r="N253">
            <v>506.3</v>
          </cell>
          <cell r="O253">
            <v>510.1</v>
          </cell>
          <cell r="P253">
            <v>527.1</v>
          </cell>
          <cell r="Q253">
            <v>533</v>
          </cell>
          <cell r="R253">
            <v>534</v>
          </cell>
          <cell r="S253">
            <v>535.20000000000005</v>
          </cell>
          <cell r="T253">
            <v>539.79999999999995</v>
          </cell>
          <cell r="U253">
            <v>539.79999999999995</v>
          </cell>
          <cell r="V253">
            <v>540</v>
          </cell>
          <cell r="W253">
            <v>541.1</v>
          </cell>
          <cell r="X253">
            <v>559.5</v>
          </cell>
          <cell r="Y253">
            <v>599.29999999999995</v>
          </cell>
          <cell r="Z253">
            <v>631.9</v>
          </cell>
          <cell r="AA253">
            <v>653.6</v>
          </cell>
          <cell r="AB253">
            <v>674.4</v>
          </cell>
          <cell r="AC253">
            <v>675.1</v>
          </cell>
          <cell r="AD253">
            <v>100</v>
          </cell>
          <cell r="AE253">
            <v>100</v>
          </cell>
          <cell r="AF253">
            <v>100.31106502740334</v>
          </cell>
          <cell r="AG253">
            <v>101.15538438749815</v>
          </cell>
          <cell r="AH253">
            <v>101.52569989631165</v>
          </cell>
          <cell r="AI253">
            <v>102.90327358909791</v>
          </cell>
          <cell r="AJ253">
            <v>105.5843578729077</v>
          </cell>
          <cell r="AK253">
            <v>120.33772774403791</v>
          </cell>
          <cell r="AL253">
            <v>124.30750999851874</v>
          </cell>
          <cell r="AM253">
            <v>124.79632647015256</v>
          </cell>
          <cell r="AN253">
            <v>124.79632647015256</v>
          </cell>
          <cell r="AO253">
            <v>125.04814101614575</v>
          </cell>
          <cell r="AP253">
            <v>128.94386016886384</v>
          </cell>
          <cell r="AQ253">
            <v>135.22441119834096</v>
          </cell>
          <cell r="AR253">
            <v>138.6905643608354</v>
          </cell>
          <cell r="AS253">
            <v>142.4677825507332</v>
          </cell>
          <cell r="AT253">
            <v>143.59354169752629</v>
          </cell>
          <cell r="AU253">
            <v>144.67486298326176</v>
          </cell>
          <cell r="AV253">
            <v>144.67486298326176</v>
          </cell>
          <cell r="AW253">
            <v>152.73292845504369</v>
          </cell>
          <cell r="AX253">
            <v>157.23596504221598</v>
          </cell>
          <cell r="AY253">
            <v>163.57576655310325</v>
          </cell>
          <cell r="AZ253">
            <v>168.80462153754999</v>
          </cell>
          <cell r="BA253">
            <v>171.29314175677681</v>
          </cell>
          <cell r="BB253">
            <v>172.72996593097321</v>
          </cell>
          <cell r="BC253">
            <v>172.833654273441</v>
          </cell>
          <cell r="BD253">
            <v>173.63353577247821</v>
          </cell>
          <cell r="BE253">
            <v>174.01866390164426</v>
          </cell>
          <cell r="BF253">
            <v>178.21063546141318</v>
          </cell>
          <cell r="BG253">
            <v>179.247518886091</v>
          </cell>
          <cell r="BH253">
            <v>189.09791142053035</v>
          </cell>
          <cell r="BI253">
            <v>195.5</v>
          </cell>
          <cell r="BJ253">
            <v>201.49607465560669</v>
          </cell>
        </row>
        <row r="254">
          <cell r="A254" t="str">
            <v>INDEC-MO - 51641-1</v>
          </cell>
          <cell r="B254">
            <v>51641</v>
          </cell>
          <cell r="C254" t="str">
            <v>-</v>
          </cell>
          <cell r="D254">
            <v>1</v>
          </cell>
          <cell r="E254" t="str">
            <v>Instalación eléctrica</v>
          </cell>
          <cell r="H254">
            <v>713.3</v>
          </cell>
          <cell r="I254">
            <v>713.3</v>
          </cell>
          <cell r="J254">
            <v>713.3</v>
          </cell>
          <cell r="K254">
            <v>727.3</v>
          </cell>
          <cell r="L254">
            <v>823.4</v>
          </cell>
          <cell r="M254">
            <v>823.4</v>
          </cell>
          <cell r="N254">
            <v>856.2</v>
          </cell>
          <cell r="O254">
            <v>873.7</v>
          </cell>
          <cell r="P254">
            <v>878.7</v>
          </cell>
          <cell r="Q254">
            <v>883.3</v>
          </cell>
          <cell r="R254">
            <v>888.8</v>
          </cell>
          <cell r="S254">
            <v>895.5</v>
          </cell>
          <cell r="T254">
            <v>914.4</v>
          </cell>
          <cell r="U254">
            <v>914.4</v>
          </cell>
          <cell r="V254">
            <v>915.2</v>
          </cell>
          <cell r="W254">
            <v>915.2</v>
          </cell>
          <cell r="X254">
            <v>915.3</v>
          </cell>
          <cell r="Y254">
            <v>1022</v>
          </cell>
          <cell r="Z254">
            <v>1044.8</v>
          </cell>
          <cell r="AA254">
            <v>1092.0999999999999</v>
          </cell>
          <cell r="AB254">
            <v>1117.8</v>
          </cell>
          <cell r="AC254">
            <v>1121</v>
          </cell>
          <cell r="AD254">
            <v>100</v>
          </cell>
          <cell r="AE254">
            <v>100</v>
          </cell>
          <cell r="AF254">
            <v>101.06155218554863</v>
          </cell>
          <cell r="AG254">
            <v>103.71097234611953</v>
          </cell>
          <cell r="AH254">
            <v>104.94201605709189</v>
          </cell>
          <cell r="AI254">
            <v>104.94201605709189</v>
          </cell>
          <cell r="AJ254">
            <v>109.19714540588758</v>
          </cell>
          <cell r="AK254">
            <v>128.08206958073146</v>
          </cell>
          <cell r="AL254">
            <v>129.49152542372877</v>
          </cell>
          <cell r="AM254">
            <v>131.09723461195358</v>
          </cell>
          <cell r="AN254">
            <v>131.09723461195358</v>
          </cell>
          <cell r="AO254">
            <v>131.09723461195358</v>
          </cell>
          <cell r="AP254">
            <v>136.41391614629791</v>
          </cell>
          <cell r="AQ254">
            <v>145.28991971454056</v>
          </cell>
          <cell r="AR254">
            <v>145.28991971454056</v>
          </cell>
          <cell r="AS254">
            <v>149.53612845673501</v>
          </cell>
          <cell r="AT254">
            <v>151.14183764495982</v>
          </cell>
          <cell r="AU254">
            <v>151.14183764495982</v>
          </cell>
          <cell r="AV254">
            <v>151.14183764495982</v>
          </cell>
          <cell r="AW254">
            <v>161.08831400535234</v>
          </cell>
          <cell r="AX254">
            <v>162.61373773416591</v>
          </cell>
          <cell r="AY254">
            <v>174.68331846565565</v>
          </cell>
          <cell r="AZ254">
            <v>179.33987511150758</v>
          </cell>
          <cell r="BA254">
            <v>182.95272078501338</v>
          </cell>
          <cell r="BB254">
            <v>185.19179304192684</v>
          </cell>
          <cell r="BC254">
            <v>185.34344335414804</v>
          </cell>
          <cell r="BD254">
            <v>188.01962533452269</v>
          </cell>
          <cell r="BE254">
            <v>189.30419268510255</v>
          </cell>
          <cell r="BF254">
            <v>189.30419268510255</v>
          </cell>
          <cell r="BG254">
            <v>189.30419268510255</v>
          </cell>
          <cell r="BH254">
            <v>199.9732381801962</v>
          </cell>
          <cell r="BI254">
            <v>214.1</v>
          </cell>
          <cell r="BJ254">
            <v>215.72702943800175</v>
          </cell>
        </row>
        <row r="255">
          <cell r="A255" t="str">
            <v>INDEC-MO - 51620-1</v>
          </cell>
          <cell r="B255">
            <v>51620</v>
          </cell>
          <cell r="C255" t="str">
            <v>-</v>
          </cell>
          <cell r="D255">
            <v>1</v>
          </cell>
          <cell r="E255" t="str">
            <v xml:space="preserve">Instalación sanitaria </v>
          </cell>
          <cell r="H255">
            <v>379.1</v>
          </cell>
          <cell r="I255">
            <v>379.1</v>
          </cell>
          <cell r="J255">
            <v>379.6</v>
          </cell>
          <cell r="K255">
            <v>379.6</v>
          </cell>
          <cell r="L255">
            <v>444.6</v>
          </cell>
          <cell r="M255">
            <v>448.4</v>
          </cell>
          <cell r="N255">
            <v>448.4</v>
          </cell>
          <cell r="O255">
            <v>448.4</v>
          </cell>
          <cell r="P255">
            <v>473.5</v>
          </cell>
          <cell r="Q255">
            <v>488.1</v>
          </cell>
          <cell r="R255">
            <v>488.1</v>
          </cell>
          <cell r="S255">
            <v>488.1</v>
          </cell>
          <cell r="T255">
            <v>488.1</v>
          </cell>
          <cell r="U255">
            <v>488.1</v>
          </cell>
          <cell r="V255">
            <v>488.1</v>
          </cell>
          <cell r="W255">
            <v>489.2</v>
          </cell>
          <cell r="X255">
            <v>548.29999999999995</v>
          </cell>
          <cell r="Y255">
            <v>571.4</v>
          </cell>
          <cell r="Z255">
            <v>576.20000000000005</v>
          </cell>
          <cell r="AA255">
            <v>610</v>
          </cell>
          <cell r="AB255">
            <v>626.1</v>
          </cell>
          <cell r="AC255">
            <v>626.1</v>
          </cell>
          <cell r="AD255">
            <v>100</v>
          </cell>
          <cell r="AE255">
            <v>100</v>
          </cell>
          <cell r="AF255">
            <v>100</v>
          </cell>
          <cell r="AG255">
            <v>100</v>
          </cell>
          <cell r="AH255">
            <v>100</v>
          </cell>
          <cell r="AI255">
            <v>100</v>
          </cell>
          <cell r="AJ255">
            <v>100.01597188947453</v>
          </cell>
          <cell r="AK255">
            <v>121.37038811691423</v>
          </cell>
          <cell r="AL255">
            <v>122.40856093275835</v>
          </cell>
          <cell r="AM255">
            <v>122.40856093275835</v>
          </cell>
          <cell r="AN255">
            <v>122.40856093275835</v>
          </cell>
          <cell r="AO255">
            <v>122.45647660118193</v>
          </cell>
          <cell r="AP255">
            <v>122.45647660118193</v>
          </cell>
          <cell r="AQ255">
            <v>127.32790289091201</v>
          </cell>
          <cell r="AR255">
            <v>135.71314486503758</v>
          </cell>
          <cell r="AS255">
            <v>137.74157482830222</v>
          </cell>
          <cell r="AT255">
            <v>139.833892349465</v>
          </cell>
          <cell r="AU255">
            <v>139.67417345471975</v>
          </cell>
          <cell r="AV255">
            <v>139.67417345471975</v>
          </cell>
          <cell r="AW255">
            <v>139.67417345471975</v>
          </cell>
          <cell r="AX255">
            <v>152.29196613959436</v>
          </cell>
          <cell r="AY255">
            <v>152.33988180801794</v>
          </cell>
          <cell r="AZ255">
            <v>164.4625459191823</v>
          </cell>
          <cell r="BA255">
            <v>168.35968695096636</v>
          </cell>
          <cell r="BB255">
            <v>168.40760261938996</v>
          </cell>
          <cell r="BC255">
            <v>168.40760261938996</v>
          </cell>
          <cell r="BD255">
            <v>168.40760261938996</v>
          </cell>
          <cell r="BE255">
            <v>168.40760261938996</v>
          </cell>
          <cell r="BF255">
            <v>185.03433956237032</v>
          </cell>
          <cell r="BG255">
            <v>187.19054464143116</v>
          </cell>
          <cell r="BH255">
            <v>190.36895064686161</v>
          </cell>
          <cell r="BI255">
            <v>194.5</v>
          </cell>
          <cell r="BJ255">
            <v>211.38795719533627</v>
          </cell>
        </row>
        <row r="256">
          <cell r="A256" t="str">
            <v>INDEC-MO - 51690-1</v>
          </cell>
          <cell r="B256">
            <v>51690</v>
          </cell>
          <cell r="C256" t="str">
            <v>-</v>
          </cell>
          <cell r="D256">
            <v>1</v>
          </cell>
          <cell r="E256" t="str">
            <v xml:space="preserve">Instalación contra incendio </v>
          </cell>
          <cell r="H256">
            <v>534.20000000000005</v>
          </cell>
          <cell r="I256">
            <v>534.20000000000005</v>
          </cell>
          <cell r="J256">
            <v>534.20000000000005</v>
          </cell>
          <cell r="K256">
            <v>540.9</v>
          </cell>
          <cell r="L256">
            <v>607.6</v>
          </cell>
          <cell r="M256">
            <v>607.6</v>
          </cell>
          <cell r="N256">
            <v>607.6</v>
          </cell>
          <cell r="O256">
            <v>607.6</v>
          </cell>
          <cell r="P256">
            <v>629.20000000000005</v>
          </cell>
          <cell r="Q256">
            <v>629.20000000000005</v>
          </cell>
          <cell r="R256">
            <v>629.20000000000005</v>
          </cell>
          <cell r="S256">
            <v>629.20000000000005</v>
          </cell>
          <cell r="T256">
            <v>629.20000000000005</v>
          </cell>
          <cell r="U256">
            <v>629.20000000000005</v>
          </cell>
          <cell r="V256">
            <v>629.20000000000005</v>
          </cell>
          <cell r="W256">
            <v>638.1</v>
          </cell>
          <cell r="X256">
            <v>678.6</v>
          </cell>
          <cell r="Y256">
            <v>705.1</v>
          </cell>
          <cell r="Z256">
            <v>705.1</v>
          </cell>
          <cell r="AA256">
            <v>735.1</v>
          </cell>
          <cell r="AB256">
            <v>749.9</v>
          </cell>
          <cell r="AC256">
            <v>749.9</v>
          </cell>
          <cell r="AD256">
            <v>100</v>
          </cell>
          <cell r="AE256">
            <v>100</v>
          </cell>
          <cell r="AF256">
            <v>100</v>
          </cell>
          <cell r="AG256">
            <v>100</v>
          </cell>
          <cell r="AH256">
            <v>100</v>
          </cell>
          <cell r="AI256">
            <v>100</v>
          </cell>
          <cell r="AJ256">
            <v>103.84051206827579</v>
          </cell>
          <cell r="AK256">
            <v>122.09627950393386</v>
          </cell>
          <cell r="AL256">
            <v>122.06960928123749</v>
          </cell>
          <cell r="AM256">
            <v>122.06960928123749</v>
          </cell>
          <cell r="AN256">
            <v>122.06960928123749</v>
          </cell>
          <cell r="AO256">
            <v>122.06960928123749</v>
          </cell>
          <cell r="AP256">
            <v>127.52366982264301</v>
          </cell>
          <cell r="AQ256">
            <v>131.17749033204427</v>
          </cell>
          <cell r="AR256">
            <v>134.95132684357912</v>
          </cell>
          <cell r="AS256">
            <v>134.95132684357912</v>
          </cell>
          <cell r="AT256">
            <v>137.05827443659152</v>
          </cell>
          <cell r="AU256">
            <v>137.05827443659152</v>
          </cell>
          <cell r="AV256">
            <v>137.05827443659152</v>
          </cell>
          <cell r="AW256">
            <v>137.05827443659152</v>
          </cell>
          <cell r="AX256">
            <v>147.65968795839441</v>
          </cell>
          <cell r="AY256">
            <v>154.68729163888517</v>
          </cell>
          <cell r="AZ256">
            <v>160.35471396186156</v>
          </cell>
          <cell r="BA256">
            <v>160.35471396186156</v>
          </cell>
          <cell r="BB256">
            <v>160.35471396186156</v>
          </cell>
          <cell r="BC256">
            <v>166.5822109614615</v>
          </cell>
          <cell r="BD256">
            <v>166.5822109614615</v>
          </cell>
          <cell r="BE256">
            <v>166.5822109614615</v>
          </cell>
          <cell r="BF256">
            <v>167.36898253100409</v>
          </cell>
          <cell r="BG256">
            <v>167.36898253100409</v>
          </cell>
          <cell r="BH256">
            <v>168.52913721829574</v>
          </cell>
          <cell r="BI256">
            <v>177.9</v>
          </cell>
          <cell r="BJ256">
            <v>189.14521936258168</v>
          </cell>
        </row>
        <row r="257">
          <cell r="A257" t="str">
            <v>INDEC-MO - 51630-1</v>
          </cell>
          <cell r="B257">
            <v>51630</v>
          </cell>
          <cell r="C257" t="str">
            <v>-</v>
          </cell>
          <cell r="D257">
            <v>1</v>
          </cell>
          <cell r="E257" t="str">
            <v>Instalación de gas</v>
          </cell>
          <cell r="H257">
            <v>427.5</v>
          </cell>
          <cell r="I257">
            <v>431</v>
          </cell>
          <cell r="J257">
            <v>433</v>
          </cell>
          <cell r="K257">
            <v>448.2</v>
          </cell>
          <cell r="L257">
            <v>472.8</v>
          </cell>
          <cell r="M257">
            <v>478.4</v>
          </cell>
          <cell r="N257">
            <v>478.4</v>
          </cell>
          <cell r="O257">
            <v>488.2</v>
          </cell>
          <cell r="P257">
            <v>500.3</v>
          </cell>
          <cell r="Q257">
            <v>516.6</v>
          </cell>
          <cell r="R257">
            <v>516.70000000000005</v>
          </cell>
          <cell r="S257">
            <v>516.70000000000005</v>
          </cell>
          <cell r="T257">
            <v>532.5</v>
          </cell>
          <cell r="U257">
            <v>532.5</v>
          </cell>
          <cell r="V257">
            <v>533</v>
          </cell>
          <cell r="W257">
            <v>535</v>
          </cell>
          <cell r="X257">
            <v>562.9</v>
          </cell>
          <cell r="Y257">
            <v>598.70000000000005</v>
          </cell>
          <cell r="Z257">
            <v>614.5</v>
          </cell>
          <cell r="AA257">
            <v>644.4</v>
          </cell>
          <cell r="AB257">
            <v>644.4</v>
          </cell>
          <cell r="AC257">
            <v>645.70000000000005</v>
          </cell>
          <cell r="AD257">
            <v>100</v>
          </cell>
          <cell r="AE257">
            <v>100</v>
          </cell>
          <cell r="AF257">
            <v>100</v>
          </cell>
          <cell r="AG257">
            <v>100.88276289298435</v>
          </cell>
          <cell r="AH257">
            <v>100.78984048319651</v>
          </cell>
          <cell r="AI257">
            <v>100.78984048319651</v>
          </cell>
          <cell r="AJ257">
            <v>100.78984048319651</v>
          </cell>
          <cell r="AK257">
            <v>119.38980950905992</v>
          </cell>
          <cell r="AL257">
            <v>122.6266067833359</v>
          </cell>
          <cell r="AM257">
            <v>122.6266067833359</v>
          </cell>
          <cell r="AN257">
            <v>122.6266067833359</v>
          </cell>
          <cell r="AO257">
            <v>122.67306798822983</v>
          </cell>
          <cell r="AP257">
            <v>122.67306798822983</v>
          </cell>
          <cell r="AQ257">
            <v>126.20411956016727</v>
          </cell>
          <cell r="AR257">
            <v>133.82375716276911</v>
          </cell>
          <cell r="AS257">
            <v>134.16447266532447</v>
          </cell>
          <cell r="AT257">
            <v>135.62025708533378</v>
          </cell>
          <cell r="AU257">
            <v>135.57379588043986</v>
          </cell>
          <cell r="AV257">
            <v>135.57379588043986</v>
          </cell>
          <cell r="AW257">
            <v>138.82608022301383</v>
          </cell>
          <cell r="AX257">
            <v>145.6713644107171</v>
          </cell>
          <cell r="AY257">
            <v>145.71782561561102</v>
          </cell>
          <cell r="AZ257">
            <v>151.49450209075428</v>
          </cell>
          <cell r="BA257">
            <v>153.70915285736413</v>
          </cell>
          <cell r="BB257">
            <v>153.70915285736413</v>
          </cell>
          <cell r="BC257">
            <v>153.70915285736413</v>
          </cell>
          <cell r="BD257">
            <v>153.70915285736413</v>
          </cell>
          <cell r="BE257">
            <v>153.70915285736413</v>
          </cell>
          <cell r="BF257">
            <v>153.70915285736413</v>
          </cell>
          <cell r="BG257">
            <v>154.40607093077284</v>
          </cell>
          <cell r="BH257">
            <v>156.88400185844822</v>
          </cell>
          <cell r="BI257">
            <v>156.9</v>
          </cell>
          <cell r="BJ257">
            <v>165.0147127148831</v>
          </cell>
        </row>
        <row r="258">
          <cell r="A258" t="str">
            <v>INDEC-MO - 51720-1</v>
          </cell>
          <cell r="B258">
            <v>51720</v>
          </cell>
          <cell r="C258" t="str">
            <v>-</v>
          </cell>
          <cell r="D258">
            <v>1</v>
          </cell>
          <cell r="E258" t="str">
            <v xml:space="preserve">Yesería </v>
          </cell>
          <cell r="H258">
            <v>227</v>
          </cell>
          <cell r="I258">
            <v>227</v>
          </cell>
          <cell r="J258">
            <v>227</v>
          </cell>
          <cell r="K258">
            <v>227</v>
          </cell>
          <cell r="L258">
            <v>261.10000000000002</v>
          </cell>
          <cell r="M258">
            <v>261.10000000000002</v>
          </cell>
          <cell r="N258">
            <v>287.2</v>
          </cell>
          <cell r="O258">
            <v>287.2</v>
          </cell>
          <cell r="P258">
            <v>287.2</v>
          </cell>
          <cell r="Q258">
            <v>287.2</v>
          </cell>
          <cell r="R258">
            <v>287.2</v>
          </cell>
          <cell r="S258">
            <v>287.2</v>
          </cell>
          <cell r="T258">
            <v>287.2</v>
          </cell>
          <cell r="U258">
            <v>287.2</v>
          </cell>
          <cell r="V258">
            <v>287.2</v>
          </cell>
          <cell r="W258">
            <v>287.2</v>
          </cell>
          <cell r="X258">
            <v>287.2</v>
          </cell>
          <cell r="Y258">
            <v>337.1</v>
          </cell>
          <cell r="Z258">
            <v>337.1</v>
          </cell>
          <cell r="AA258">
            <v>337.1</v>
          </cell>
          <cell r="AB258">
            <v>370.7</v>
          </cell>
          <cell r="AC258">
            <v>370.7</v>
          </cell>
          <cell r="AD258" t="str">
            <v>s</v>
          </cell>
          <cell r="AE258" t="str">
            <v>s</v>
          </cell>
          <cell r="AF258" t="str">
            <v>s</v>
          </cell>
          <cell r="AG258" t="str">
            <v>s</v>
          </cell>
          <cell r="AH258" t="str">
            <v>s</v>
          </cell>
          <cell r="AI258" t="str">
            <v>s</v>
          </cell>
          <cell r="AJ258" t="str">
            <v>s</v>
          </cell>
          <cell r="AK258" t="str">
            <v>s</v>
          </cell>
          <cell r="AL258" t="str">
            <v>s</v>
          </cell>
          <cell r="AM258" t="str">
            <v>s</v>
          </cell>
          <cell r="AN258" t="str">
            <v>s</v>
          </cell>
          <cell r="AO258" t="str">
            <v>s</v>
          </cell>
          <cell r="AP258" t="str">
            <v>s</v>
          </cell>
          <cell r="AQ258" t="str">
            <v>s</v>
          </cell>
          <cell r="AR258" t="str">
            <v>s</v>
          </cell>
          <cell r="AS258" t="str">
            <v>s</v>
          </cell>
          <cell r="AT258" t="str">
            <v>s</v>
          </cell>
          <cell r="AU258" t="str">
            <v>s</v>
          </cell>
          <cell r="AV258" t="str">
            <v>s</v>
          </cell>
          <cell r="AW258" t="str">
            <v>s</v>
          </cell>
          <cell r="AX258" t="str">
            <v>s</v>
          </cell>
          <cell r="AY258" t="str">
            <v>s</v>
          </cell>
          <cell r="AZ258" t="str">
            <v>s</v>
          </cell>
          <cell r="BA258" t="str">
            <v>s</v>
          </cell>
          <cell r="BB258" t="str">
            <v>s</v>
          </cell>
          <cell r="BC258" t="str">
            <v>s</v>
          </cell>
          <cell r="BD258" t="str">
            <v>s</v>
          </cell>
          <cell r="BE258" t="str">
            <v>s</v>
          </cell>
          <cell r="BF258" t="str">
            <v>s</v>
          </cell>
          <cell r="BG258" t="str">
            <v>s</v>
          </cell>
          <cell r="BH258" t="str">
            <v>s</v>
          </cell>
          <cell r="BI258" t="str">
            <v xml:space="preserve"> s </v>
          </cell>
          <cell r="BJ258" t="str">
            <v>s</v>
          </cell>
        </row>
        <row r="259">
          <cell r="A259" t="str">
            <v>INDEC-MO - 51730-1</v>
          </cell>
          <cell r="B259">
            <v>51730</v>
          </cell>
          <cell r="C259" t="str">
            <v>-</v>
          </cell>
          <cell r="D259">
            <v>1</v>
          </cell>
          <cell r="E259" t="str">
            <v xml:space="preserve">Pintura </v>
          </cell>
          <cell r="H259">
            <v>395.8</v>
          </cell>
          <cell r="I259">
            <v>401.7</v>
          </cell>
          <cell r="J259">
            <v>401.7</v>
          </cell>
          <cell r="K259">
            <v>403.2</v>
          </cell>
          <cell r="L259">
            <v>436.9</v>
          </cell>
          <cell r="M259">
            <v>446.5</v>
          </cell>
          <cell r="N259">
            <v>446.5</v>
          </cell>
          <cell r="O259">
            <v>446.5</v>
          </cell>
          <cell r="P259">
            <v>469.7</v>
          </cell>
          <cell r="Q259">
            <v>469.7</v>
          </cell>
          <cell r="R259">
            <v>469.7</v>
          </cell>
          <cell r="S259">
            <v>469.7</v>
          </cell>
          <cell r="T259">
            <v>469.6</v>
          </cell>
          <cell r="U259">
            <v>469.6</v>
          </cell>
          <cell r="V259">
            <v>469.6</v>
          </cell>
          <cell r="W259">
            <v>471.4</v>
          </cell>
          <cell r="X259">
            <v>471.4</v>
          </cell>
          <cell r="Y259">
            <v>487.5</v>
          </cell>
          <cell r="Z259">
            <v>561.70000000000005</v>
          </cell>
          <cell r="AA259">
            <v>566.1</v>
          </cell>
          <cell r="AB259">
            <v>588.20000000000005</v>
          </cell>
          <cell r="AC259">
            <v>588.20000000000005</v>
          </cell>
          <cell r="AD259">
            <v>100</v>
          </cell>
          <cell r="AE259">
            <v>100</v>
          </cell>
          <cell r="AF259">
            <v>99.982998979938785</v>
          </cell>
          <cell r="AG259">
            <v>99.948996939816382</v>
          </cell>
          <cell r="AH259">
            <v>99.948996939816382</v>
          </cell>
          <cell r="AI259">
            <v>104.47126827609657</v>
          </cell>
          <cell r="AJ259">
            <v>108.90853451207073</v>
          </cell>
          <cell r="AK259">
            <v>111.73070384223054</v>
          </cell>
          <cell r="AL259">
            <v>121.74430465827949</v>
          </cell>
          <cell r="AM259">
            <v>121.74430465827949</v>
          </cell>
          <cell r="AN259">
            <v>121.7613056783407</v>
          </cell>
          <cell r="AO259">
            <v>122.52635158109486</v>
          </cell>
          <cell r="AP259">
            <v>127.32063923835429</v>
          </cell>
          <cell r="AQ259">
            <v>134.22305338320297</v>
          </cell>
          <cell r="AR259">
            <v>136.80720843250594</v>
          </cell>
          <cell r="AS259">
            <v>142.14552873172389</v>
          </cell>
          <cell r="AT259">
            <v>142.12852771166268</v>
          </cell>
          <cell r="AU259">
            <v>145.80074804488268</v>
          </cell>
          <cell r="AV259">
            <v>145.78374702482148</v>
          </cell>
          <cell r="AW259">
            <v>158.44950697041824</v>
          </cell>
          <cell r="AX259">
            <v>159.45256715402925</v>
          </cell>
          <cell r="AY259">
            <v>164.84189051343083</v>
          </cell>
          <cell r="AZ259">
            <v>165.92995579734787</v>
          </cell>
          <cell r="BA259">
            <v>166.83100986059165</v>
          </cell>
          <cell r="BB259">
            <v>169.26215572934379</v>
          </cell>
          <cell r="BC259">
            <v>169.26215572934379</v>
          </cell>
          <cell r="BD259">
            <v>169.26215572934379</v>
          </cell>
          <cell r="BE259">
            <v>169.26215572934379</v>
          </cell>
          <cell r="BF259">
            <v>169.26215572934379</v>
          </cell>
          <cell r="BG259">
            <v>170.70724243454609</v>
          </cell>
          <cell r="BH259">
            <v>189.23835430125808</v>
          </cell>
          <cell r="BI259">
            <v>189.2</v>
          </cell>
          <cell r="BJ259">
            <v>191.02346140768447</v>
          </cell>
        </row>
        <row r="260">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row>
        <row r="261">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row>
        <row r="262">
          <cell r="A262">
            <v>0</v>
          </cell>
          <cell r="B262" t="str">
            <v>Cuadro 2. Índices del Capítulo Mano de Obra, desagregación disponible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row>
        <row r="263">
          <cell r="A263">
            <v>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row>
        <row r="264">
          <cell r="A264" t="str">
            <v>Codigo Unificado</v>
          </cell>
          <cell r="B264" t="str">
            <v>Código</v>
          </cell>
          <cell r="C264">
            <v>0</v>
          </cell>
          <cell r="D264">
            <v>0</v>
          </cell>
          <cell r="E264" t="str">
            <v>Aperturas</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row>
        <row r="266">
          <cell r="A266">
            <v>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row>
        <row r="267">
          <cell r="A267" t="str">
            <v>INDEC-MO - 51720-1</v>
          </cell>
          <cell r="B267">
            <v>51720</v>
          </cell>
          <cell r="C267" t="str">
            <v>-</v>
          </cell>
          <cell r="D267">
            <v>1</v>
          </cell>
          <cell r="E267" t="str">
            <v>Yesería (incluye: mano de obra de subcontrato de yesería y sus materiales intervinientes para dicho ítem)</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100</v>
          </cell>
          <cell r="AE267">
            <v>101</v>
          </cell>
          <cell r="AF267">
            <v>103.32299999999999</v>
          </cell>
          <cell r="AG267">
            <v>104.91532424617928</v>
          </cell>
          <cell r="AH267">
            <v>106.81536555142506</v>
          </cell>
          <cell r="AI267">
            <v>107.41429161503513</v>
          </cell>
          <cell r="AJ267">
            <v>108.92193308550188</v>
          </cell>
          <cell r="AK267">
            <v>124.74184221396121</v>
          </cell>
          <cell r="AL267">
            <v>125.01032631144159</v>
          </cell>
          <cell r="AM267">
            <v>126.22883106154488</v>
          </cell>
          <cell r="AN267">
            <v>126.6625361420901</v>
          </cell>
          <cell r="AO267">
            <v>127.63320941759611</v>
          </cell>
          <cell r="AP267">
            <v>135.89425857083856</v>
          </cell>
          <cell r="AQ267">
            <v>137.38124741842222</v>
          </cell>
          <cell r="AR267">
            <v>137.83560512185053</v>
          </cell>
          <cell r="AS267">
            <v>142.23461379595219</v>
          </cell>
          <cell r="AT267">
            <v>142.73027674514671</v>
          </cell>
          <cell r="AU267">
            <v>143.57703428335407</v>
          </cell>
          <cell r="AV267">
            <v>144.42379182156142</v>
          </cell>
          <cell r="AW267">
            <v>154.89467162329626</v>
          </cell>
          <cell r="AX267">
            <v>155.22511358942594</v>
          </cell>
          <cell r="AY267">
            <v>166.74927715819916</v>
          </cell>
          <cell r="AZ267">
            <v>167.20363486162753</v>
          </cell>
          <cell r="BA267">
            <v>167.74060305658833</v>
          </cell>
          <cell r="BB267">
            <v>168.71127633209431</v>
          </cell>
          <cell r="BC267">
            <v>169.5580338703017</v>
          </cell>
          <cell r="BD267">
            <v>170.17761255679491</v>
          </cell>
          <cell r="BE267">
            <v>172.24287484510555</v>
          </cell>
          <cell r="BF267">
            <v>173.52333746385816</v>
          </cell>
          <cell r="BG267">
            <v>174.86575795126006</v>
          </cell>
          <cell r="BH267">
            <v>175.42337876910392</v>
          </cell>
          <cell r="BI267">
            <v>190.3</v>
          </cell>
          <cell r="BJ267">
            <v>192.95745559686108</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row>
        <row r="269">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row>
        <row r="271">
          <cell r="A271">
            <v>0</v>
          </cell>
          <cell r="B271" t="str">
            <v>Índice de precios de equipos para la construcción</v>
          </cell>
          <cell r="C271">
            <v>0</v>
          </cell>
          <cell r="D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row>
        <row r="272">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row>
        <row r="273">
          <cell r="A273" t="str">
            <v>Codigo Unificado</v>
          </cell>
          <cell r="B273" t="str">
            <v>Código</v>
          </cell>
          <cell r="C273">
            <v>0</v>
          </cell>
          <cell r="D273">
            <v>0</v>
          </cell>
          <cell r="E273" t="str">
            <v>Concepto</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row>
        <row r="274">
          <cell r="A274">
            <v>0</v>
          </cell>
          <cell r="B274" t="str">
            <v>CPC1</v>
          </cell>
          <cell r="C274">
            <v>0</v>
          </cell>
          <cell r="D274">
            <v>0</v>
          </cell>
          <cell r="E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row>
        <row r="275">
          <cell r="E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row>
        <row r="276">
          <cell r="A276" t="str">
            <v>INDEC-EC - 43520-11</v>
          </cell>
          <cell r="B276">
            <v>43520</v>
          </cell>
          <cell r="C276" t="str">
            <v>-</v>
          </cell>
          <cell r="D276">
            <v>11</v>
          </cell>
          <cell r="E276" t="str">
            <v>Guinche 1200 Kg.</v>
          </cell>
          <cell r="H276">
            <v>812.7</v>
          </cell>
          <cell r="I276">
            <v>844.8</v>
          </cell>
          <cell r="J276">
            <v>844.8</v>
          </cell>
          <cell r="K276">
            <v>899.6</v>
          </cell>
          <cell r="L276">
            <v>899.6</v>
          </cell>
          <cell r="M276">
            <v>899.6</v>
          </cell>
          <cell r="N276">
            <v>899.6</v>
          </cell>
          <cell r="O276">
            <v>922.6</v>
          </cell>
          <cell r="P276">
            <v>922.6</v>
          </cell>
          <cell r="Q276">
            <v>922.6</v>
          </cell>
          <cell r="R276">
            <v>984.1</v>
          </cell>
          <cell r="S276">
            <v>984.1</v>
          </cell>
          <cell r="T276">
            <v>984.1</v>
          </cell>
          <cell r="U276">
            <v>1054.3</v>
          </cell>
          <cell r="V276">
            <v>1054.3</v>
          </cell>
          <cell r="W276">
            <v>1054.3</v>
          </cell>
          <cell r="X276">
            <v>1054.3</v>
          </cell>
          <cell r="Y276">
            <v>1054.3</v>
          </cell>
          <cell r="Z276">
            <v>1078.9000000000001</v>
          </cell>
          <cell r="AA276">
            <v>1133</v>
          </cell>
          <cell r="AB276">
            <v>1133</v>
          </cell>
          <cell r="AC276">
            <v>1133</v>
          </cell>
          <cell r="AD276">
            <v>100</v>
          </cell>
          <cell r="AE276">
            <v>107.40511915269198</v>
          </cell>
          <cell r="AF276">
            <v>107.40511915269198</v>
          </cell>
          <cell r="AG276">
            <v>107.40511915269198</v>
          </cell>
          <cell r="AH276">
            <v>123.38923212709621</v>
          </cell>
          <cell r="AI276">
            <v>123.38923212709621</v>
          </cell>
          <cell r="AJ276">
            <v>123.38923212709621</v>
          </cell>
          <cell r="AK276">
            <v>125.22506619593997</v>
          </cell>
          <cell r="AL276">
            <v>152.3036187113857</v>
          </cell>
          <cell r="AM276">
            <v>156.19593998234777</v>
          </cell>
          <cell r="AN276">
            <v>156.19593998234777</v>
          </cell>
          <cell r="AO276">
            <v>156.19593998234777</v>
          </cell>
          <cell r="AP276">
            <v>156.19593998234777</v>
          </cell>
          <cell r="AQ276">
            <v>158.33186231244485</v>
          </cell>
          <cell r="AR276">
            <v>158.33186231244485</v>
          </cell>
          <cell r="AS276">
            <v>168.03177405119152</v>
          </cell>
          <cell r="AT276">
            <v>170.28243601059134</v>
          </cell>
          <cell r="AU276">
            <v>170.28243601059134</v>
          </cell>
          <cell r="AV276">
            <v>172.63901147396291</v>
          </cell>
          <cell r="AW276">
            <v>172.63901147396291</v>
          </cell>
          <cell r="AX276">
            <v>172.63901147396291</v>
          </cell>
          <cell r="AY276">
            <v>175.1191526919682</v>
          </cell>
          <cell r="AZ276">
            <v>175.1191526919682</v>
          </cell>
          <cell r="BA276">
            <v>175.1191526919682</v>
          </cell>
          <cell r="BB276">
            <v>179.89408649602822</v>
          </cell>
          <cell r="BC276">
            <v>179.89408649602822</v>
          </cell>
          <cell r="BD276">
            <v>179.89408649602822</v>
          </cell>
          <cell r="BE276">
            <v>189.18799646954983</v>
          </cell>
          <cell r="BF276">
            <v>189.18799646954983</v>
          </cell>
          <cell r="BG276">
            <v>189.18799646954983</v>
          </cell>
          <cell r="BH276">
            <v>191.91526919682255</v>
          </cell>
          <cell r="BI276">
            <v>197.7</v>
          </cell>
          <cell r="BJ276">
            <v>197.66107678729031</v>
          </cell>
        </row>
        <row r="277">
          <cell r="A277" t="str">
            <v>INDEC-EC - 44440-2</v>
          </cell>
          <cell r="B277">
            <v>44440</v>
          </cell>
          <cell r="C277" t="str">
            <v>-</v>
          </cell>
          <cell r="D277">
            <v>2</v>
          </cell>
          <cell r="E277" t="str">
            <v>Hormigoneras de 130 a 300 litros</v>
          </cell>
          <cell r="H277">
            <v>651.1</v>
          </cell>
          <cell r="I277">
            <v>707.9</v>
          </cell>
          <cell r="J277">
            <v>725.3</v>
          </cell>
          <cell r="K277">
            <v>787.9</v>
          </cell>
          <cell r="L277">
            <v>787.9</v>
          </cell>
          <cell r="M277">
            <v>787.9</v>
          </cell>
          <cell r="N277">
            <v>814</v>
          </cell>
          <cell r="O277">
            <v>825</v>
          </cell>
          <cell r="P277">
            <v>825</v>
          </cell>
          <cell r="Q277">
            <v>827.6</v>
          </cell>
          <cell r="R277">
            <v>874</v>
          </cell>
          <cell r="S277">
            <v>874</v>
          </cell>
          <cell r="T277">
            <v>895</v>
          </cell>
          <cell r="U277">
            <v>895</v>
          </cell>
          <cell r="V277">
            <v>899</v>
          </cell>
          <cell r="W277">
            <v>899</v>
          </cell>
          <cell r="X277">
            <v>902.8</v>
          </cell>
          <cell r="Y277">
            <v>902.8</v>
          </cell>
          <cell r="Z277">
            <v>943.4</v>
          </cell>
          <cell r="AA277">
            <v>970.8</v>
          </cell>
          <cell r="AB277">
            <v>957.1</v>
          </cell>
          <cell r="AC277">
            <v>975.9</v>
          </cell>
          <cell r="AD277">
            <v>100</v>
          </cell>
          <cell r="AE277">
            <v>103.39174095706528</v>
          </cell>
          <cell r="AF277">
            <v>108.36151245004612</v>
          </cell>
          <cell r="AG277">
            <v>109.74485090685519</v>
          </cell>
          <cell r="AH277">
            <v>129.95183932779995</v>
          </cell>
          <cell r="AI277">
            <v>131.01752228711953</v>
          </cell>
          <cell r="AJ277">
            <v>131.81678450660925</v>
          </cell>
          <cell r="AK277">
            <v>136.10001024695151</v>
          </cell>
          <cell r="AL277">
            <v>145.40424223793417</v>
          </cell>
          <cell r="AM277">
            <v>149.85141920278713</v>
          </cell>
          <cell r="AN277">
            <v>149.85141920278713</v>
          </cell>
          <cell r="AO277">
            <v>151.87006865457522</v>
          </cell>
          <cell r="AP277">
            <v>151.87006865457522</v>
          </cell>
          <cell r="AQ277">
            <v>153.89896505789523</v>
          </cell>
          <cell r="AR277">
            <v>153.89896505789523</v>
          </cell>
          <cell r="AS277">
            <v>157.987498719131</v>
          </cell>
          <cell r="AT277">
            <v>162.94702326057993</v>
          </cell>
          <cell r="AU277">
            <v>162.94702326057993</v>
          </cell>
          <cell r="AV277">
            <v>165.4882672404959</v>
          </cell>
          <cell r="AW277">
            <v>165.58048980428319</v>
          </cell>
          <cell r="AX277">
            <v>165.58048980428319</v>
          </cell>
          <cell r="AY277">
            <v>171.11384363151959</v>
          </cell>
          <cell r="AZ277">
            <v>171.11384363151959</v>
          </cell>
          <cell r="BA277">
            <v>172.67138026437129</v>
          </cell>
          <cell r="BB277">
            <v>177.68213956347981</v>
          </cell>
          <cell r="BC277">
            <v>177.68213956347981</v>
          </cell>
          <cell r="BD277">
            <v>180.73573111999175</v>
          </cell>
          <cell r="BE277">
            <v>189.59934419510193</v>
          </cell>
          <cell r="BF277">
            <v>188.07254841684596</v>
          </cell>
          <cell r="BG277">
            <v>188.74884721795263</v>
          </cell>
          <cell r="BH277">
            <v>191.58725279229427</v>
          </cell>
          <cell r="BI277">
            <v>202.7</v>
          </cell>
          <cell r="BJ277">
            <v>207.32657034532221</v>
          </cell>
        </row>
        <row r="278">
          <cell r="A278" t="str">
            <v>INDEC-EC - 44221-11</v>
          </cell>
          <cell r="B278">
            <v>44221</v>
          </cell>
          <cell r="C278" t="str">
            <v>-</v>
          </cell>
          <cell r="D278">
            <v>11</v>
          </cell>
          <cell r="E278" t="str">
            <v>Mesa de corte de cerámicos</v>
          </cell>
          <cell r="H278">
            <v>847.8</v>
          </cell>
          <cell r="I278">
            <v>878.6</v>
          </cell>
          <cell r="J278">
            <v>878.6</v>
          </cell>
          <cell r="K278">
            <v>878.6</v>
          </cell>
          <cell r="L278">
            <v>878.6</v>
          </cell>
          <cell r="M278">
            <v>878.6</v>
          </cell>
          <cell r="N278">
            <v>864.5</v>
          </cell>
          <cell r="O278">
            <v>864.5</v>
          </cell>
          <cell r="P278">
            <v>864.5</v>
          </cell>
          <cell r="Q278">
            <v>864.5</v>
          </cell>
          <cell r="R278">
            <v>923.4</v>
          </cell>
          <cell r="S278">
            <v>920.3</v>
          </cell>
          <cell r="T278">
            <v>952.8</v>
          </cell>
          <cell r="U278">
            <v>952.8</v>
          </cell>
          <cell r="V278">
            <v>952.8</v>
          </cell>
          <cell r="W278">
            <v>952.8</v>
          </cell>
          <cell r="X278">
            <v>952.8</v>
          </cell>
          <cell r="Y278">
            <v>986.4</v>
          </cell>
          <cell r="Z278">
            <v>1010</v>
          </cell>
          <cell r="AA278">
            <v>1030.3</v>
          </cell>
          <cell r="AB278">
            <v>1030.3</v>
          </cell>
          <cell r="AC278">
            <v>1030.3</v>
          </cell>
          <cell r="AD278">
            <v>100</v>
          </cell>
          <cell r="AE278">
            <v>102.69824323012713</v>
          </cell>
          <cell r="AF278">
            <v>109.25943899834999</v>
          </cell>
          <cell r="AG278">
            <v>109.25943899835001</v>
          </cell>
          <cell r="AH278">
            <v>117.33475686693198</v>
          </cell>
          <cell r="AI278">
            <v>128.91390857031934</v>
          </cell>
          <cell r="AJ278">
            <v>128.91390857031934</v>
          </cell>
          <cell r="AK278">
            <v>130.83567892846744</v>
          </cell>
          <cell r="AL278">
            <v>195.03057361933418</v>
          </cell>
          <cell r="AM278">
            <v>198.23352421624773</v>
          </cell>
          <cell r="AN278">
            <v>198.23352421624773</v>
          </cell>
          <cell r="AO278">
            <v>198.23352421624773</v>
          </cell>
          <cell r="AP278">
            <v>198.23352421624773</v>
          </cell>
          <cell r="AQ278">
            <v>205.76531107444438</v>
          </cell>
          <cell r="AR278">
            <v>205.76531107444438</v>
          </cell>
          <cell r="AS278">
            <v>215.13151509269147</v>
          </cell>
          <cell r="AT278">
            <v>216.98534407454142</v>
          </cell>
          <cell r="AU278">
            <v>216.98534407454142</v>
          </cell>
          <cell r="AV278">
            <v>218.93623216538876</v>
          </cell>
          <cell r="AW278">
            <v>218.93623216538876</v>
          </cell>
          <cell r="AX278">
            <v>218.93623216538876</v>
          </cell>
          <cell r="AY278">
            <v>220.97447345433372</v>
          </cell>
          <cell r="AZ278">
            <v>220.97447345433372</v>
          </cell>
          <cell r="BA278">
            <v>220.97447345433372</v>
          </cell>
          <cell r="BB278">
            <v>228.78773172862276</v>
          </cell>
          <cell r="BC278">
            <v>228.78773172862276</v>
          </cell>
          <cell r="BD278">
            <v>228.78773172862276</v>
          </cell>
          <cell r="BE278">
            <v>240.20188294671459</v>
          </cell>
          <cell r="BF278">
            <v>240.20188294671459</v>
          </cell>
          <cell r="BG278">
            <v>240.20188294671459</v>
          </cell>
          <cell r="BH278">
            <v>242.45365427545377</v>
          </cell>
          <cell r="BI278">
            <v>247.2</v>
          </cell>
          <cell r="BJ278">
            <v>247.18043288362614</v>
          </cell>
        </row>
        <row r="279">
          <cell r="A279" t="str">
            <v>INDEC-EC - 44221-12</v>
          </cell>
          <cell r="B279">
            <v>44221</v>
          </cell>
          <cell r="C279" t="str">
            <v>-</v>
          </cell>
          <cell r="D279">
            <v>12</v>
          </cell>
          <cell r="E279" t="str">
            <v>Mesa de corte de mosaicos</v>
          </cell>
          <cell r="H279">
            <v>637.29999999999995</v>
          </cell>
          <cell r="I279">
            <v>663.8</v>
          </cell>
          <cell r="J279">
            <v>663.8</v>
          </cell>
          <cell r="K279">
            <v>705.2</v>
          </cell>
          <cell r="L279">
            <v>705.2</v>
          </cell>
          <cell r="M279">
            <v>705.2</v>
          </cell>
          <cell r="N279">
            <v>705.2</v>
          </cell>
          <cell r="O279">
            <v>722.6</v>
          </cell>
          <cell r="P279">
            <v>722.6</v>
          </cell>
          <cell r="Q279">
            <v>722.6</v>
          </cell>
          <cell r="R279">
            <v>773.5</v>
          </cell>
          <cell r="S279">
            <v>773.5</v>
          </cell>
          <cell r="T279">
            <v>773.5</v>
          </cell>
          <cell r="U279">
            <v>773.5</v>
          </cell>
          <cell r="V279">
            <v>773.5</v>
          </cell>
          <cell r="W279">
            <v>773.5</v>
          </cell>
          <cell r="X279">
            <v>773.5</v>
          </cell>
          <cell r="Y279">
            <v>773.5</v>
          </cell>
          <cell r="Z279">
            <v>793.9</v>
          </cell>
          <cell r="AA279">
            <v>838.5</v>
          </cell>
          <cell r="AB279">
            <v>838.5</v>
          </cell>
          <cell r="AC279">
            <v>838.5</v>
          </cell>
          <cell r="AD279">
            <v>100</v>
          </cell>
          <cell r="AE279">
            <v>108.03816338700059</v>
          </cell>
          <cell r="AF279">
            <v>108.03816338700059</v>
          </cell>
          <cell r="AG279">
            <v>108.03816338700058</v>
          </cell>
          <cell r="AH279">
            <v>116.41025641025641</v>
          </cell>
          <cell r="AI279">
            <v>116.41025641025641</v>
          </cell>
          <cell r="AJ279">
            <v>116.41025641025641</v>
          </cell>
          <cell r="AK279">
            <v>118.48539057841383</v>
          </cell>
          <cell r="AL279">
            <v>139.20095408467503</v>
          </cell>
          <cell r="AM279">
            <v>143.55396541443054</v>
          </cell>
          <cell r="AN279">
            <v>143.55396541443054</v>
          </cell>
          <cell r="AO279">
            <v>143.55396541443054</v>
          </cell>
          <cell r="AP279">
            <v>143.55396541443054</v>
          </cell>
          <cell r="AQ279">
            <v>147.62075134168157</v>
          </cell>
          <cell r="AR279">
            <v>147.62075134168157</v>
          </cell>
          <cell r="AS279">
            <v>155.46809779367919</v>
          </cell>
          <cell r="AT279">
            <v>157.81753130590343</v>
          </cell>
          <cell r="AU279">
            <v>157.81753130590343</v>
          </cell>
          <cell r="AV279">
            <v>160.28622540250453</v>
          </cell>
          <cell r="AW279">
            <v>160.28622540250453</v>
          </cell>
          <cell r="AX279">
            <v>160.28622540250453</v>
          </cell>
          <cell r="AY279">
            <v>162.88610614192015</v>
          </cell>
          <cell r="AZ279">
            <v>162.88610614192015</v>
          </cell>
          <cell r="BA279">
            <v>162.88610614192015</v>
          </cell>
          <cell r="BB279">
            <v>168.41979725700662</v>
          </cell>
          <cell r="BC279">
            <v>168.41979725700662</v>
          </cell>
          <cell r="BD279">
            <v>168.41979725700662</v>
          </cell>
          <cell r="BE279">
            <v>179.53488372093031</v>
          </cell>
          <cell r="BF279">
            <v>179.53488372093031</v>
          </cell>
          <cell r="BG279">
            <v>179.53488372093031</v>
          </cell>
          <cell r="BH279">
            <v>182.39713774597504</v>
          </cell>
          <cell r="BI279">
            <v>188.4</v>
          </cell>
          <cell r="BJ279">
            <v>188.40787119856893</v>
          </cell>
        </row>
        <row r="280">
          <cell r="A280" t="str">
            <v>INDEC-EC - 43520-21</v>
          </cell>
          <cell r="B280">
            <v>43520</v>
          </cell>
          <cell r="C280" t="str">
            <v>-</v>
          </cell>
          <cell r="D280">
            <v>21</v>
          </cell>
          <cell r="E280" t="str">
            <v>Pluma 300 Kg.</v>
          </cell>
          <cell r="H280">
            <v>477.1</v>
          </cell>
          <cell r="I280">
            <v>498.4</v>
          </cell>
          <cell r="J280">
            <v>498.4</v>
          </cell>
          <cell r="K280">
            <v>498.4</v>
          </cell>
          <cell r="L280">
            <v>498.4</v>
          </cell>
          <cell r="M280">
            <v>498.4</v>
          </cell>
          <cell r="N280">
            <v>498.4</v>
          </cell>
          <cell r="O280">
            <v>498.4</v>
          </cell>
          <cell r="P280">
            <v>498.4</v>
          </cell>
          <cell r="Q280">
            <v>498.4</v>
          </cell>
          <cell r="R280">
            <v>539.1</v>
          </cell>
          <cell r="S280">
            <v>539.1</v>
          </cell>
          <cell r="T280">
            <v>539.1</v>
          </cell>
          <cell r="U280">
            <v>539.1</v>
          </cell>
          <cell r="V280">
            <v>539.1</v>
          </cell>
          <cell r="W280">
            <v>539.1</v>
          </cell>
          <cell r="X280">
            <v>539.1</v>
          </cell>
          <cell r="Y280">
            <v>539.1</v>
          </cell>
          <cell r="Z280">
            <v>568.20000000000005</v>
          </cell>
          <cell r="AA280">
            <v>599.20000000000005</v>
          </cell>
          <cell r="AB280">
            <v>599.20000000000005</v>
          </cell>
          <cell r="AC280">
            <v>599.20000000000005</v>
          </cell>
          <cell r="AD280">
            <v>100</v>
          </cell>
          <cell r="AE280">
            <v>106.54205607476635</v>
          </cell>
          <cell r="AF280">
            <v>106.54205607476635</v>
          </cell>
          <cell r="AG280">
            <v>106.54205607476635</v>
          </cell>
          <cell r="AH280">
            <v>117.33978638184246</v>
          </cell>
          <cell r="AI280">
            <v>117.33978638184246</v>
          </cell>
          <cell r="AJ280">
            <v>117.33978638184246</v>
          </cell>
          <cell r="AK280">
            <v>121.49532710280374</v>
          </cell>
          <cell r="AL280">
            <v>173.29773030707611</v>
          </cell>
          <cell r="AM280">
            <v>181.99265687583443</v>
          </cell>
          <cell r="AN280">
            <v>181.99265687583443</v>
          </cell>
          <cell r="AO280">
            <v>181.99265687583443</v>
          </cell>
          <cell r="AP280">
            <v>181.99265687583443</v>
          </cell>
          <cell r="AQ280">
            <v>186.78237650200268</v>
          </cell>
          <cell r="AR280">
            <v>186.78237650200268</v>
          </cell>
          <cell r="AS280">
            <v>186.76568758344459</v>
          </cell>
          <cell r="AT280">
            <v>191.78905206942591</v>
          </cell>
          <cell r="AU280">
            <v>191.78905206942591</v>
          </cell>
          <cell r="AV280">
            <v>197.06275033377838</v>
          </cell>
          <cell r="AW280">
            <v>197.06275033377838</v>
          </cell>
          <cell r="AX280">
            <v>197.06275033377838</v>
          </cell>
          <cell r="AY280">
            <v>202.6034712950601</v>
          </cell>
          <cell r="AZ280">
            <v>202.6034712950601</v>
          </cell>
          <cell r="BA280">
            <v>202.6034712950601</v>
          </cell>
          <cell r="BB280">
            <v>202.6034712950601</v>
          </cell>
          <cell r="BC280">
            <v>202.6034712950601</v>
          </cell>
          <cell r="BD280">
            <v>202.6034712950601</v>
          </cell>
          <cell r="BE280">
            <v>208.41121495327104</v>
          </cell>
          <cell r="BF280">
            <v>208.41121495327104</v>
          </cell>
          <cell r="BG280">
            <v>208.41121495327104</v>
          </cell>
          <cell r="BH280">
            <v>214.51935914552743</v>
          </cell>
          <cell r="BI280">
            <v>227.3</v>
          </cell>
          <cell r="BJ280">
            <v>227.33644859813089</v>
          </cell>
        </row>
        <row r="281">
          <cell r="A281" t="str">
            <v>INDEC-EC - 44231-21</v>
          </cell>
          <cell r="B281">
            <v>44231</v>
          </cell>
          <cell r="C281" t="str">
            <v>-</v>
          </cell>
          <cell r="D281">
            <v>21</v>
          </cell>
          <cell r="E281" t="str">
            <v>Taladro percutor</v>
          </cell>
          <cell r="H281">
            <v>870.9</v>
          </cell>
          <cell r="I281">
            <v>896.9</v>
          </cell>
          <cell r="J281">
            <v>896.9</v>
          </cell>
          <cell r="K281">
            <v>896.9</v>
          </cell>
          <cell r="L281">
            <v>926.5</v>
          </cell>
          <cell r="M281">
            <v>891.1</v>
          </cell>
          <cell r="N281">
            <v>926.5</v>
          </cell>
          <cell r="O281">
            <v>909.5</v>
          </cell>
          <cell r="P281">
            <v>945.7</v>
          </cell>
          <cell r="Q281">
            <v>945.7</v>
          </cell>
          <cell r="R281">
            <v>1008.9</v>
          </cell>
          <cell r="S281">
            <v>1029</v>
          </cell>
          <cell r="T281">
            <v>1029</v>
          </cell>
          <cell r="U281">
            <v>1045</v>
          </cell>
          <cell r="V281">
            <v>1107.7</v>
          </cell>
          <cell r="W281">
            <v>1080.5</v>
          </cell>
          <cell r="X281">
            <v>1078.3</v>
          </cell>
          <cell r="Y281">
            <v>1126.7</v>
          </cell>
          <cell r="Z281">
            <v>1145.4000000000001</v>
          </cell>
          <cell r="AA281">
            <v>1175.8</v>
          </cell>
          <cell r="AB281">
            <v>1208.4000000000001</v>
          </cell>
          <cell r="AC281">
            <v>1246.8</v>
          </cell>
          <cell r="AD281">
            <v>100</v>
          </cell>
          <cell r="AE281">
            <v>102.06127686878409</v>
          </cell>
          <cell r="AF281">
            <v>103.89797882579403</v>
          </cell>
          <cell r="AG281">
            <v>115.50368944497914</v>
          </cell>
          <cell r="AH281">
            <v>118.88033365415464</v>
          </cell>
          <cell r="AI281">
            <v>128.60121912094965</v>
          </cell>
          <cell r="AJ281">
            <v>136.26884825152391</v>
          </cell>
          <cell r="AK281">
            <v>141.21751684311837</v>
          </cell>
          <cell r="AL281">
            <v>137.57619505935193</v>
          </cell>
          <cell r="AM281">
            <v>143.46326596085979</v>
          </cell>
          <cell r="AN281">
            <v>143.46326596085979</v>
          </cell>
          <cell r="AO281">
            <v>143.49534809111324</v>
          </cell>
          <cell r="AP281">
            <v>144.72248957330768</v>
          </cell>
          <cell r="AQ281">
            <v>145.73307667629132</v>
          </cell>
          <cell r="AR281">
            <v>146.85595123516202</v>
          </cell>
          <cell r="AS281">
            <v>151.02662816811036</v>
          </cell>
          <cell r="AT281">
            <v>152.35001604106512</v>
          </cell>
          <cell r="AU281">
            <v>151.86878408726341</v>
          </cell>
          <cell r="AV281">
            <v>154.49951876804622</v>
          </cell>
          <cell r="AW281">
            <v>156.62495989733719</v>
          </cell>
          <cell r="AX281">
            <v>156.62495989733719</v>
          </cell>
          <cell r="AY281">
            <v>160.12191209496314</v>
          </cell>
          <cell r="AZ281">
            <v>162.04683991017006</v>
          </cell>
          <cell r="BA281">
            <v>167.19602181584861</v>
          </cell>
          <cell r="BB281">
            <v>167.19602181584861</v>
          </cell>
          <cell r="BC281">
            <v>169.60218158485728</v>
          </cell>
          <cell r="BD281">
            <v>171.79178697465517</v>
          </cell>
          <cell r="BE281">
            <v>175.52935514918192</v>
          </cell>
          <cell r="BF281">
            <v>175.52133461661856</v>
          </cell>
          <cell r="BG281">
            <v>180.75072184793072</v>
          </cell>
          <cell r="BH281">
            <v>185.64324671158167</v>
          </cell>
          <cell r="BI281">
            <v>189.9</v>
          </cell>
          <cell r="BJ281">
            <v>207.91626564003852</v>
          </cell>
        </row>
        <row r="282">
          <cell r="A282" t="str">
            <v>INDEC-EC - 44440-11</v>
          </cell>
          <cell r="B282">
            <v>44440</v>
          </cell>
          <cell r="C282" t="str">
            <v>-</v>
          </cell>
          <cell r="D282">
            <v>11</v>
          </cell>
          <cell r="E282" t="str">
            <v>Trituradora a mandíbula</v>
          </cell>
          <cell r="H282">
            <v>667.8</v>
          </cell>
          <cell r="I282">
            <v>800.7</v>
          </cell>
          <cell r="J282">
            <v>800.7</v>
          </cell>
          <cell r="K282">
            <v>800.7</v>
          </cell>
          <cell r="L282">
            <v>800.7</v>
          </cell>
          <cell r="M282">
            <v>800.7</v>
          </cell>
          <cell r="N282">
            <v>800.7</v>
          </cell>
          <cell r="O282">
            <v>800.7</v>
          </cell>
          <cell r="P282">
            <v>800.7</v>
          </cell>
          <cell r="Q282">
            <v>800.7</v>
          </cell>
          <cell r="R282">
            <v>800.7</v>
          </cell>
          <cell r="S282">
            <v>800.7</v>
          </cell>
          <cell r="T282">
            <v>800.7</v>
          </cell>
          <cell r="U282">
            <v>800.7</v>
          </cell>
          <cell r="V282">
            <v>800.7</v>
          </cell>
          <cell r="W282">
            <v>800.7</v>
          </cell>
          <cell r="X282">
            <v>800.7</v>
          </cell>
          <cell r="Y282">
            <v>800.7</v>
          </cell>
          <cell r="Z282">
            <v>800.7</v>
          </cell>
          <cell r="AA282">
            <v>885</v>
          </cell>
          <cell r="AB282">
            <v>885</v>
          </cell>
          <cell r="AC282">
            <v>885</v>
          </cell>
          <cell r="AD282" t="str">
            <v>s</v>
          </cell>
          <cell r="AE282" t="str">
            <v>s</v>
          </cell>
          <cell r="AF282" t="str">
            <v>s</v>
          </cell>
          <cell r="AG282" t="str">
            <v>s</v>
          </cell>
          <cell r="AH282" t="str">
            <v>s</v>
          </cell>
          <cell r="AI282" t="str">
            <v>s</v>
          </cell>
          <cell r="AJ282" t="str">
            <v>s</v>
          </cell>
          <cell r="AK282" t="str">
            <v>s</v>
          </cell>
          <cell r="AL282" t="str">
            <v>s</v>
          </cell>
          <cell r="AM282" t="str">
            <v>s</v>
          </cell>
          <cell r="AN282" t="str">
            <v>s</v>
          </cell>
          <cell r="AO282" t="str">
            <v>s</v>
          </cell>
          <cell r="AP282" t="str">
            <v>s</v>
          </cell>
          <cell r="AQ282" t="str">
            <v>s</v>
          </cell>
          <cell r="AR282" t="str">
            <v>s</v>
          </cell>
          <cell r="AS282" t="str">
            <v>s</v>
          </cell>
          <cell r="AT282" t="str">
            <v>s</v>
          </cell>
          <cell r="AU282" t="str">
            <v>s</v>
          </cell>
          <cell r="AV282" t="str">
            <v>s</v>
          </cell>
          <cell r="AW282" t="str">
            <v>s</v>
          </cell>
          <cell r="AX282" t="str">
            <v>s</v>
          </cell>
          <cell r="AY282" t="str">
            <v>s</v>
          </cell>
          <cell r="AZ282" t="str">
            <v>s</v>
          </cell>
          <cell r="BA282" t="str">
            <v>s</v>
          </cell>
          <cell r="BB282" t="str">
            <v>s</v>
          </cell>
          <cell r="BC282" t="str">
            <v>s</v>
          </cell>
          <cell r="BD282" t="str">
            <v>s</v>
          </cell>
          <cell r="BE282" t="str">
            <v>s</v>
          </cell>
          <cell r="BF282" t="str">
            <v>s</v>
          </cell>
          <cell r="BG282" t="str">
            <v>s</v>
          </cell>
          <cell r="BH282" t="str">
            <v>s</v>
          </cell>
          <cell r="BI282" t="str">
            <v xml:space="preserve"> s </v>
          </cell>
          <cell r="BJ282" t="str">
            <v>s</v>
          </cell>
        </row>
        <row r="283">
          <cell r="A283" t="str">
            <v>INDEC-EC - 44231-11</v>
          </cell>
          <cell r="B283">
            <v>44231</v>
          </cell>
          <cell r="C283" t="str">
            <v>-</v>
          </cell>
          <cell r="D283">
            <v>11</v>
          </cell>
          <cell r="E283" t="str">
            <v>Vibrador a péndulo</v>
          </cell>
          <cell r="H283">
            <v>531</v>
          </cell>
          <cell r="I283">
            <v>561.70000000000005</v>
          </cell>
          <cell r="J283">
            <v>561.70000000000005</v>
          </cell>
          <cell r="K283">
            <v>561.70000000000005</v>
          </cell>
          <cell r="L283">
            <v>561.70000000000005</v>
          </cell>
          <cell r="M283">
            <v>561.70000000000005</v>
          </cell>
          <cell r="N283">
            <v>561.70000000000005</v>
          </cell>
          <cell r="O283">
            <v>561.70000000000005</v>
          </cell>
          <cell r="P283">
            <v>561.70000000000005</v>
          </cell>
          <cell r="Q283">
            <v>561.70000000000005</v>
          </cell>
          <cell r="R283">
            <v>600.70000000000005</v>
          </cell>
          <cell r="S283">
            <v>600.70000000000005</v>
          </cell>
          <cell r="T283">
            <v>600.70000000000005</v>
          </cell>
          <cell r="U283">
            <v>600.70000000000005</v>
          </cell>
          <cell r="V283">
            <v>600.70000000000005</v>
          </cell>
          <cell r="W283">
            <v>600.70000000000005</v>
          </cell>
          <cell r="X283">
            <v>600.70000000000005</v>
          </cell>
          <cell r="Y283">
            <v>600.70000000000005</v>
          </cell>
          <cell r="Z283">
            <v>623.5</v>
          </cell>
          <cell r="AA283">
            <v>657.8</v>
          </cell>
          <cell r="AB283">
            <v>657.8</v>
          </cell>
          <cell r="AC283">
            <v>657.8</v>
          </cell>
          <cell r="AD283">
            <v>100</v>
          </cell>
          <cell r="AE283">
            <v>103.19245971419885</v>
          </cell>
          <cell r="AF283">
            <v>103.19245971419883</v>
          </cell>
          <cell r="AG283">
            <v>103.19245971419883</v>
          </cell>
          <cell r="AH283">
            <v>150.86652477956827</v>
          </cell>
          <cell r="AI283">
            <v>150.86652477956827</v>
          </cell>
          <cell r="AJ283">
            <v>150.86652477956827</v>
          </cell>
          <cell r="AK283">
            <v>153.80054727880818</v>
          </cell>
          <cell r="AL283">
            <v>164.06202493159017</v>
          </cell>
          <cell r="AM283">
            <v>168.63788385527516</v>
          </cell>
          <cell r="AN283">
            <v>168.63788385527516</v>
          </cell>
          <cell r="AO283">
            <v>168.63788385527516</v>
          </cell>
          <cell r="AP283">
            <v>168.63788385527516</v>
          </cell>
          <cell r="AQ283">
            <v>171.16144724840379</v>
          </cell>
          <cell r="AR283">
            <v>171.16144724840379</v>
          </cell>
          <cell r="AS283">
            <v>171.16144724840379</v>
          </cell>
          <cell r="AT283">
            <v>174.59714198844634</v>
          </cell>
          <cell r="AU283">
            <v>174.61234417756157</v>
          </cell>
          <cell r="AV283">
            <v>177.37914259653391</v>
          </cell>
          <cell r="AW283">
            <v>177.37914259653391</v>
          </cell>
          <cell r="AX283">
            <v>177.37914259653391</v>
          </cell>
          <cell r="AY283">
            <v>180.2979629066586</v>
          </cell>
          <cell r="AZ283">
            <v>180.2979629066586</v>
          </cell>
          <cell r="BA283">
            <v>180.2979629066586</v>
          </cell>
          <cell r="BB283">
            <v>195.6369717239283</v>
          </cell>
          <cell r="BC283">
            <v>195.6369717239283</v>
          </cell>
          <cell r="BD283">
            <v>195.91061112800247</v>
          </cell>
          <cell r="BE283">
            <v>198.98145332927947</v>
          </cell>
          <cell r="BF283">
            <v>215.4302219519611</v>
          </cell>
          <cell r="BG283">
            <v>215.4302219519611</v>
          </cell>
          <cell r="BH283">
            <v>218.63788385527519</v>
          </cell>
          <cell r="BI283">
            <v>228.8</v>
          </cell>
          <cell r="BJ283">
            <v>228.79294618425055</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row>
        <row r="285">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row>
        <row r="286">
          <cell r="A286">
            <v>0</v>
          </cell>
          <cell r="B286" t="str">
            <v xml:space="preserve">Índice de precios de algunos servicios </v>
          </cell>
          <cell r="C286">
            <v>0</v>
          </cell>
          <cell r="D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row>
        <row r="287">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row>
        <row r="288">
          <cell r="A288" t="str">
            <v>Codigo Unificado</v>
          </cell>
          <cell r="B288" t="str">
            <v>Código</v>
          </cell>
          <cell r="C288">
            <v>0</v>
          </cell>
          <cell r="D288">
            <v>0</v>
          </cell>
          <cell r="E288" t="str">
            <v>Servicios de alquiler</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row>
        <row r="289">
          <cell r="A289">
            <v>0</v>
          </cell>
          <cell r="B289" t="str">
            <v>CPC1</v>
          </cell>
          <cell r="C289">
            <v>0</v>
          </cell>
          <cell r="D289">
            <v>0</v>
          </cell>
          <cell r="E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row>
        <row r="290">
          <cell r="E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row>
        <row r="291">
          <cell r="A291" t="str">
            <v>INDEC-SA - 83107-1</v>
          </cell>
          <cell r="B291">
            <v>83107</v>
          </cell>
          <cell r="C291" t="str">
            <v>-</v>
          </cell>
          <cell r="D291">
            <v>1</v>
          </cell>
          <cell r="E291" t="str">
            <v>Andamios</v>
          </cell>
          <cell r="H291">
            <v>419.2</v>
          </cell>
          <cell r="I291">
            <v>424.4</v>
          </cell>
          <cell r="J291">
            <v>446.1</v>
          </cell>
          <cell r="K291">
            <v>446.1</v>
          </cell>
          <cell r="L291">
            <v>472.1</v>
          </cell>
          <cell r="M291">
            <v>0</v>
          </cell>
          <cell r="N291">
            <v>477.3</v>
          </cell>
          <cell r="O291">
            <v>511.8</v>
          </cell>
          <cell r="P291">
            <v>511.8</v>
          </cell>
          <cell r="Q291">
            <v>511.8</v>
          </cell>
          <cell r="R291">
            <v>516.70000000000005</v>
          </cell>
          <cell r="S291">
            <v>516.70000000000005</v>
          </cell>
          <cell r="T291">
            <v>525.20000000000005</v>
          </cell>
          <cell r="U291">
            <v>526.29999999999995</v>
          </cell>
          <cell r="V291">
            <v>526.29999999999995</v>
          </cell>
          <cell r="W291">
            <v>529</v>
          </cell>
          <cell r="X291">
            <v>529</v>
          </cell>
          <cell r="Y291">
            <v>532.5</v>
          </cell>
          <cell r="Z291">
            <v>534.5</v>
          </cell>
          <cell r="AA291">
            <v>543</v>
          </cell>
          <cell r="AB291">
            <v>543</v>
          </cell>
          <cell r="AC291">
            <v>543</v>
          </cell>
          <cell r="AD291">
            <v>100</v>
          </cell>
          <cell r="AE291">
            <v>100.87001553599171</v>
          </cell>
          <cell r="AF291">
            <v>105.59295701708959</v>
          </cell>
          <cell r="AG291">
            <v>106.06939409632315</v>
          </cell>
          <cell r="AH291">
            <v>109.64267219057483</v>
          </cell>
          <cell r="AI291">
            <v>119.48213360952873</v>
          </cell>
          <cell r="AJ291">
            <v>125.91403417918177</v>
          </cell>
          <cell r="AK291">
            <v>132.85344381149662</v>
          </cell>
          <cell r="AL291">
            <v>133.98239254272394</v>
          </cell>
          <cell r="AM291">
            <v>135.08026929052303</v>
          </cell>
          <cell r="AN291">
            <v>135.75349559813566</v>
          </cell>
          <cell r="AO291">
            <v>135.96064215432415</v>
          </cell>
          <cell r="AP291">
            <v>134.64526152252714</v>
          </cell>
          <cell r="AQ291">
            <v>135.8570688762299</v>
          </cell>
          <cell r="AR291">
            <v>137.4210253754531</v>
          </cell>
          <cell r="AS291">
            <v>138.63283272915587</v>
          </cell>
          <cell r="AT291">
            <v>139.14034179181772</v>
          </cell>
          <cell r="AU291">
            <v>145.67581563956497</v>
          </cell>
          <cell r="AV291">
            <v>148.30657690315897</v>
          </cell>
          <cell r="AW291">
            <v>149.24909373381666</v>
          </cell>
          <cell r="AX291">
            <v>151.50699119627134</v>
          </cell>
          <cell r="AY291">
            <v>155.01812532366648</v>
          </cell>
          <cell r="AZ291">
            <v>162.49611600207143</v>
          </cell>
          <cell r="BA291">
            <v>162.49611600207143</v>
          </cell>
          <cell r="BB291">
            <v>163.5525634386328</v>
          </cell>
          <cell r="BC291">
            <v>164.23614707405486</v>
          </cell>
          <cell r="BD291">
            <v>166.3490419471776</v>
          </cell>
          <cell r="BE291">
            <v>172.18021750388399</v>
          </cell>
          <cell r="BF291">
            <v>189.06266183324703</v>
          </cell>
          <cell r="BG291">
            <v>189.65302951838427</v>
          </cell>
          <cell r="BH291">
            <v>190.98912480580015</v>
          </cell>
          <cell r="BI291">
            <v>199.6</v>
          </cell>
          <cell r="BJ291">
            <v>202.07146556188505</v>
          </cell>
        </row>
        <row r="292">
          <cell r="A292" t="str">
            <v>INDEC-SA - 71240-21</v>
          </cell>
          <cell r="B292">
            <v>71240</v>
          </cell>
          <cell r="C292" t="str">
            <v>-</v>
          </cell>
          <cell r="D292">
            <v>21</v>
          </cell>
          <cell r="E292" t="str">
            <v>Camión con acoplado2</v>
          </cell>
          <cell r="H292">
            <v>1399.3</v>
          </cell>
          <cell r="I292">
            <v>1520.7</v>
          </cell>
          <cell r="J292">
            <v>1547.3</v>
          </cell>
          <cell r="K292">
            <v>1691.6</v>
          </cell>
          <cell r="L292">
            <v>1706.6</v>
          </cell>
          <cell r="M292">
            <v>0</v>
          </cell>
          <cell r="N292">
            <v>1721.1</v>
          </cell>
          <cell r="O292">
            <v>1892.5</v>
          </cell>
          <cell r="P292">
            <v>1898.9</v>
          </cell>
          <cell r="Q292">
            <v>1913.1</v>
          </cell>
          <cell r="R292">
            <v>1918.9</v>
          </cell>
          <cell r="S292">
            <v>1928.5</v>
          </cell>
          <cell r="T292">
            <v>2032.8</v>
          </cell>
          <cell r="U292">
            <v>2071.6999999999998</v>
          </cell>
          <cell r="V292">
            <v>2075.1</v>
          </cell>
          <cell r="W292">
            <v>2093.3000000000002</v>
          </cell>
          <cell r="X292">
            <v>2269.1999999999998</v>
          </cell>
          <cell r="Y292">
            <v>2274.3000000000002</v>
          </cell>
          <cell r="Z292">
            <v>2280.5</v>
          </cell>
          <cell r="AA292">
            <v>2311.1</v>
          </cell>
          <cell r="AB292">
            <v>2368.5</v>
          </cell>
          <cell r="AC292">
            <v>2527.9</v>
          </cell>
          <cell r="AD292">
            <v>100</v>
          </cell>
          <cell r="AE292">
            <v>100.35998259424818</v>
          </cell>
          <cell r="AF292">
            <v>101.22235847937023</v>
          </cell>
          <cell r="AG292">
            <v>106.33332014715772</v>
          </cell>
          <cell r="AH292">
            <v>107.67831005973338</v>
          </cell>
          <cell r="AI292">
            <v>115.74429368250325</v>
          </cell>
          <cell r="AJ292">
            <v>118.01890897582973</v>
          </cell>
          <cell r="AK292">
            <v>126.72969658609911</v>
          </cell>
          <cell r="AL292">
            <v>127.97579018157361</v>
          </cell>
          <cell r="AM292">
            <v>128.69971122275405</v>
          </cell>
          <cell r="AN292">
            <v>138.68032754460219</v>
          </cell>
          <cell r="AO292">
            <v>138.68032754460219</v>
          </cell>
          <cell r="AP292">
            <v>139.37260176431025</v>
          </cell>
          <cell r="AQ292">
            <v>149.09213180901136</v>
          </cell>
          <cell r="AR292">
            <v>149.65386289014589</v>
          </cell>
          <cell r="AS292">
            <v>149.76067091261513</v>
          </cell>
          <cell r="AT292">
            <v>151.12544008861101</v>
          </cell>
          <cell r="AU292">
            <v>152.1064915542544</v>
          </cell>
          <cell r="AV292">
            <v>160.80145575378762</v>
          </cell>
          <cell r="AW292">
            <v>160.44542901222349</v>
          </cell>
          <cell r="AX292">
            <v>161.44625974128712</v>
          </cell>
          <cell r="AY292">
            <v>161.52142094228398</v>
          </cell>
          <cell r="AZ292">
            <v>167.39190632540829</v>
          </cell>
          <cell r="BA292">
            <v>168.13956248269298</v>
          </cell>
          <cell r="BB292">
            <v>168.49954507694119</v>
          </cell>
          <cell r="BC292">
            <v>169.88804936904134</v>
          </cell>
          <cell r="BD292">
            <v>171.73147671980678</v>
          </cell>
          <cell r="BE292">
            <v>185.91320859211186</v>
          </cell>
          <cell r="BF292">
            <v>188.03750148344457</v>
          </cell>
          <cell r="BG292">
            <v>189.72665057953228</v>
          </cell>
          <cell r="BH292">
            <v>197.93900075161184</v>
          </cell>
          <cell r="BI292">
            <v>208.5</v>
          </cell>
          <cell r="BJ292">
            <v>209.34767989240063</v>
          </cell>
        </row>
        <row r="293">
          <cell r="A293" t="str">
            <v>INDEC-SA - 71240-31</v>
          </cell>
          <cell r="B293">
            <v>71240</v>
          </cell>
          <cell r="C293" t="str">
            <v>-</v>
          </cell>
          <cell r="D293">
            <v>31</v>
          </cell>
          <cell r="E293" t="str">
            <v>Camión playo2</v>
          </cell>
          <cell r="H293">
            <v>967</v>
          </cell>
          <cell r="I293">
            <v>975.8</v>
          </cell>
          <cell r="J293">
            <v>990.2</v>
          </cell>
          <cell r="K293">
            <v>1023</v>
          </cell>
          <cell r="L293">
            <v>1035.8</v>
          </cell>
          <cell r="M293">
            <v>0</v>
          </cell>
          <cell r="N293">
            <v>1090.2</v>
          </cell>
          <cell r="O293">
            <v>1170.9000000000001</v>
          </cell>
          <cell r="P293">
            <v>1178</v>
          </cell>
          <cell r="Q293">
            <v>1224.2</v>
          </cell>
          <cell r="R293">
            <v>1230.7</v>
          </cell>
          <cell r="S293">
            <v>1230.7</v>
          </cell>
          <cell r="T293">
            <v>1230.7</v>
          </cell>
          <cell r="U293">
            <v>1380.2</v>
          </cell>
          <cell r="V293">
            <v>1380.2</v>
          </cell>
          <cell r="W293">
            <v>1392</v>
          </cell>
          <cell r="X293">
            <v>1400.2</v>
          </cell>
          <cell r="Y293">
            <v>1400.2</v>
          </cell>
          <cell r="Z293">
            <v>1400.2</v>
          </cell>
          <cell r="AA293">
            <v>1400.2</v>
          </cell>
          <cell r="AB293">
            <v>1672</v>
          </cell>
          <cell r="AC293">
            <v>1672</v>
          </cell>
          <cell r="AD293">
            <v>100</v>
          </cell>
          <cell r="AE293">
            <v>100</v>
          </cell>
          <cell r="AF293">
            <v>100.52631578947368</v>
          </cell>
          <cell r="AG293">
            <v>113.06220095693782</v>
          </cell>
          <cell r="AH293">
            <v>112.00956937799043</v>
          </cell>
          <cell r="AI293">
            <v>112.6196172248804</v>
          </cell>
          <cell r="AJ293">
            <v>112.6196172248804</v>
          </cell>
          <cell r="AK293">
            <v>118.82177033492826</v>
          </cell>
          <cell r="AL293">
            <v>121.7703349282297</v>
          </cell>
          <cell r="AM293">
            <v>123.54665071770339</v>
          </cell>
          <cell r="AN293">
            <v>123.54665071770339</v>
          </cell>
          <cell r="AO293">
            <v>123.54665071770339</v>
          </cell>
          <cell r="AP293">
            <v>123.54665071770339</v>
          </cell>
          <cell r="AQ293">
            <v>123.54665071770339</v>
          </cell>
          <cell r="AR293">
            <v>123.54665071770339</v>
          </cell>
          <cell r="AS293">
            <v>123.54665071770339</v>
          </cell>
          <cell r="AT293">
            <v>124.65909090909096</v>
          </cell>
          <cell r="AU293">
            <v>129.91626794258377</v>
          </cell>
          <cell r="AV293">
            <v>137.51794258373212</v>
          </cell>
          <cell r="AW293">
            <v>137.51794258373212</v>
          </cell>
          <cell r="AX293">
            <v>138.29545454545462</v>
          </cell>
          <cell r="AY293">
            <v>138.29545454545462</v>
          </cell>
          <cell r="AZ293">
            <v>139.74880382775126</v>
          </cell>
          <cell r="BA293">
            <v>139.84449760765557</v>
          </cell>
          <cell r="BB293">
            <v>144.354066985646</v>
          </cell>
          <cell r="BC293">
            <v>144.354066985646</v>
          </cell>
          <cell r="BD293">
            <v>145.24521531100487</v>
          </cell>
          <cell r="BE293">
            <v>158.10406698564603</v>
          </cell>
          <cell r="BF293">
            <v>159.08492822966517</v>
          </cell>
          <cell r="BG293">
            <v>160.10167464114841</v>
          </cell>
          <cell r="BH293">
            <v>161.65669856459337</v>
          </cell>
          <cell r="BI293">
            <v>174.5</v>
          </cell>
          <cell r="BJ293">
            <v>177.86483253588526</v>
          </cell>
        </row>
        <row r="294">
          <cell r="A294" t="str">
            <v>INDEC-SA - 71240-11</v>
          </cell>
          <cell r="B294">
            <v>71240</v>
          </cell>
          <cell r="C294" t="str">
            <v>-</v>
          </cell>
          <cell r="D294">
            <v>11</v>
          </cell>
          <cell r="E294" t="str">
            <v>Camión volcador</v>
          </cell>
          <cell r="H294">
            <v>1392.1</v>
          </cell>
          <cell r="I294">
            <v>1585.7</v>
          </cell>
          <cell r="J294">
            <v>1620.2</v>
          </cell>
          <cell r="K294">
            <v>1758.3</v>
          </cell>
          <cell r="L294">
            <v>1758.3</v>
          </cell>
          <cell r="M294">
            <v>0</v>
          </cell>
          <cell r="N294">
            <v>1832.3</v>
          </cell>
          <cell r="O294">
            <v>1959.3</v>
          </cell>
          <cell r="P294">
            <v>1959.3</v>
          </cell>
          <cell r="Q294">
            <v>1959.3</v>
          </cell>
          <cell r="R294">
            <v>1959.3</v>
          </cell>
          <cell r="S294">
            <v>1959.3</v>
          </cell>
          <cell r="T294">
            <v>2077.6999999999998</v>
          </cell>
          <cell r="U294">
            <v>2077.6999999999998</v>
          </cell>
          <cell r="V294">
            <v>2077.6999999999998</v>
          </cell>
          <cell r="W294">
            <v>2139.3000000000002</v>
          </cell>
          <cell r="X294">
            <v>2372.3000000000002</v>
          </cell>
          <cell r="Y294">
            <v>2372.3000000000002</v>
          </cell>
          <cell r="Z294">
            <v>2371.1</v>
          </cell>
          <cell r="AA294">
            <v>2372.3000000000002</v>
          </cell>
          <cell r="AB294">
            <v>2372.3000000000002</v>
          </cell>
          <cell r="AC294">
            <v>2552.4</v>
          </cell>
          <cell r="AD294">
            <v>100</v>
          </cell>
          <cell r="AE294">
            <v>100</v>
          </cell>
          <cell r="AF294">
            <v>100</v>
          </cell>
          <cell r="AG294">
            <v>106.03745494436609</v>
          </cell>
          <cell r="AH294">
            <v>106.28036357937627</v>
          </cell>
          <cell r="AI294">
            <v>114.20231938567623</v>
          </cell>
          <cell r="AJ294">
            <v>114.20231938567623</v>
          </cell>
          <cell r="AK294">
            <v>123.0919918508071</v>
          </cell>
          <cell r="AL294">
            <v>123.33098260460744</v>
          </cell>
          <cell r="AM294">
            <v>128.16173013634227</v>
          </cell>
          <cell r="AN294">
            <v>138.11314840934023</v>
          </cell>
          <cell r="AO294">
            <v>138.11314840934023</v>
          </cell>
          <cell r="AP294">
            <v>165.62451026484877</v>
          </cell>
          <cell r="AQ294">
            <v>176.73562137595988</v>
          </cell>
          <cell r="AR294">
            <v>176.73562137595988</v>
          </cell>
          <cell r="AS294">
            <v>176.71211408870082</v>
          </cell>
          <cell r="AT294">
            <v>176.71211408870082</v>
          </cell>
          <cell r="AU294">
            <v>189.17489421720734</v>
          </cell>
          <cell r="AV294">
            <v>189.17489421720734</v>
          </cell>
          <cell r="AW294">
            <v>199.12631249020532</v>
          </cell>
          <cell r="AX294">
            <v>213.08964112208119</v>
          </cell>
          <cell r="AY294">
            <v>220.33380347907857</v>
          </cell>
          <cell r="AZ294">
            <v>220.33380347907857</v>
          </cell>
          <cell r="BA294">
            <v>220.33380347907857</v>
          </cell>
          <cell r="BB294">
            <v>220.33380347907857</v>
          </cell>
          <cell r="BC294">
            <v>220.33380347907857</v>
          </cell>
          <cell r="BD294">
            <v>220.33380347907857</v>
          </cell>
          <cell r="BE294">
            <v>228.94922425952046</v>
          </cell>
          <cell r="BF294">
            <v>228.94922425952046</v>
          </cell>
          <cell r="BG294">
            <v>228.94922425952046</v>
          </cell>
          <cell r="BH294">
            <v>259.95141827299796</v>
          </cell>
          <cell r="BI294">
            <v>268.39999999999998</v>
          </cell>
          <cell r="BJ294">
            <v>268.35135558689859</v>
          </cell>
        </row>
        <row r="295">
          <cell r="A295" t="str">
            <v>INDEC-SA - 74110-11</v>
          </cell>
          <cell r="B295">
            <v>74110</v>
          </cell>
          <cell r="C295" t="str">
            <v>-</v>
          </cell>
          <cell r="D295">
            <v>11</v>
          </cell>
          <cell r="E295" t="str">
            <v>Contenedor tipo volquete</v>
          </cell>
          <cell r="H295">
            <v>890.7</v>
          </cell>
          <cell r="I295">
            <v>927.8</v>
          </cell>
          <cell r="J295">
            <v>927.8</v>
          </cell>
          <cell r="K295">
            <v>927.8</v>
          </cell>
          <cell r="L295">
            <v>927.8</v>
          </cell>
          <cell r="M295">
            <v>0</v>
          </cell>
          <cell r="N295">
            <v>927.8</v>
          </cell>
          <cell r="O295">
            <v>1002</v>
          </cell>
          <cell r="P295">
            <v>1002</v>
          </cell>
          <cell r="Q295">
            <v>1039.0999999999999</v>
          </cell>
          <cell r="R295">
            <v>1039.0999999999999</v>
          </cell>
          <cell r="S295">
            <v>1039.0999999999999</v>
          </cell>
          <cell r="T295">
            <v>1039.0999999999999</v>
          </cell>
          <cell r="U295">
            <v>1039.0999999999999</v>
          </cell>
          <cell r="V295">
            <v>1039.0999999999999</v>
          </cell>
          <cell r="W295">
            <v>1039.0999999999999</v>
          </cell>
          <cell r="X295">
            <v>1039.0999999999999</v>
          </cell>
          <cell r="Y295">
            <v>1039.0999999999999</v>
          </cell>
          <cell r="Z295">
            <v>1039.0999999999999</v>
          </cell>
          <cell r="AA295">
            <v>1143.0999999999999</v>
          </cell>
          <cell r="AB295">
            <v>1143.0999999999999</v>
          </cell>
          <cell r="AC295">
            <v>1163.7</v>
          </cell>
          <cell r="AD295">
            <v>100</v>
          </cell>
          <cell r="AE295">
            <v>100</v>
          </cell>
          <cell r="AF295">
            <v>102.14832001374924</v>
          </cell>
          <cell r="AG295">
            <v>102.14832001374926</v>
          </cell>
          <cell r="AH295">
            <v>112.51181576007561</v>
          </cell>
          <cell r="AI295">
            <v>116.80845578757409</v>
          </cell>
          <cell r="AJ295">
            <v>116.80845578757409</v>
          </cell>
          <cell r="AK295">
            <v>118.57867147890347</v>
          </cell>
          <cell r="AL295">
            <v>118.57867147890347</v>
          </cell>
          <cell r="AM295">
            <v>152.19558305405167</v>
          </cell>
          <cell r="AN295">
            <v>152.19558305405167</v>
          </cell>
          <cell r="AO295">
            <v>152.19558305405167</v>
          </cell>
          <cell r="AP295">
            <v>152.19558305405167</v>
          </cell>
          <cell r="AQ295">
            <v>159.09598693821425</v>
          </cell>
          <cell r="AR295">
            <v>159.09598693821425</v>
          </cell>
          <cell r="AS295">
            <v>159.09598693821425</v>
          </cell>
          <cell r="AT295">
            <v>165.7987453811119</v>
          </cell>
          <cell r="AU295">
            <v>177.51997937612782</v>
          </cell>
          <cell r="AV295">
            <v>177.51997937612782</v>
          </cell>
          <cell r="AW295">
            <v>177.51997937612782</v>
          </cell>
          <cell r="AX295">
            <v>177.51997937612782</v>
          </cell>
          <cell r="AY295">
            <v>177.51997937612782</v>
          </cell>
          <cell r="AZ295">
            <v>187.57411704047428</v>
          </cell>
          <cell r="BA295">
            <v>187.57411704047428</v>
          </cell>
          <cell r="BB295">
            <v>187.57411704047428</v>
          </cell>
          <cell r="BC295">
            <v>197.61966142476575</v>
          </cell>
          <cell r="BD295">
            <v>211.01658503050606</v>
          </cell>
          <cell r="BE295">
            <v>214.36796425195487</v>
          </cell>
          <cell r="BF295">
            <v>227.76488785769519</v>
          </cell>
          <cell r="BG295">
            <v>237.81043224198669</v>
          </cell>
          <cell r="BH295">
            <v>237.81043224198669</v>
          </cell>
          <cell r="BI295">
            <v>254.6</v>
          </cell>
          <cell r="BJ295">
            <v>261.26149351207351</v>
          </cell>
        </row>
        <row r="296">
          <cell r="A296" t="str">
            <v>INDEC-SA - 71233-11</v>
          </cell>
          <cell r="B296">
            <v>71233</v>
          </cell>
          <cell r="C296" t="str">
            <v>-</v>
          </cell>
          <cell r="D296">
            <v>11</v>
          </cell>
          <cell r="E296" t="str">
            <v>Camioneta</v>
          </cell>
          <cell r="H296">
            <v>1419.5</v>
          </cell>
          <cell r="I296">
            <v>1570.7</v>
          </cell>
          <cell r="J296">
            <v>1570.7</v>
          </cell>
          <cell r="K296">
            <v>1776.2</v>
          </cell>
          <cell r="L296">
            <v>1776.2</v>
          </cell>
          <cell r="M296">
            <v>0</v>
          </cell>
          <cell r="N296">
            <v>1776.2</v>
          </cell>
          <cell r="O296">
            <v>1910.8</v>
          </cell>
          <cell r="P296">
            <v>1910.8</v>
          </cell>
          <cell r="Q296">
            <v>1934.4</v>
          </cell>
          <cell r="R296">
            <v>1993.5</v>
          </cell>
          <cell r="S296">
            <v>1993.5</v>
          </cell>
          <cell r="T296">
            <v>2118.6</v>
          </cell>
          <cell r="U296">
            <v>2142.3000000000002</v>
          </cell>
          <cell r="V296">
            <v>2142.3000000000002</v>
          </cell>
          <cell r="W296">
            <v>2189.5</v>
          </cell>
          <cell r="X296">
            <v>2397.3000000000002</v>
          </cell>
          <cell r="Y296">
            <v>2421</v>
          </cell>
          <cell r="Z296">
            <v>2468.1999999999998</v>
          </cell>
          <cell r="AA296">
            <v>2468.1999999999998</v>
          </cell>
          <cell r="AB296">
            <v>2468.1999999999998</v>
          </cell>
          <cell r="AC296">
            <v>2659.5</v>
          </cell>
          <cell r="AD296">
            <v>100</v>
          </cell>
          <cell r="AE296">
            <v>100</v>
          </cell>
          <cell r="AF296">
            <v>101.77476969355142</v>
          </cell>
          <cell r="AG296">
            <v>101.77476969355142</v>
          </cell>
          <cell r="AH296">
            <v>107.10659898477158</v>
          </cell>
          <cell r="AI296">
            <v>115.18706523782667</v>
          </cell>
          <cell r="AJ296">
            <v>116.96183493137809</v>
          </cell>
          <cell r="AK296">
            <v>126.01992855799965</v>
          </cell>
          <cell r="AL296">
            <v>126.01992855799965</v>
          </cell>
          <cell r="AM296">
            <v>126.01992855799965</v>
          </cell>
          <cell r="AN296">
            <v>138.81180673058847</v>
          </cell>
          <cell r="AO296">
            <v>143.25249106974996</v>
          </cell>
          <cell r="AP296">
            <v>143.25249106974996</v>
          </cell>
          <cell r="AQ296">
            <v>154.52904681331077</v>
          </cell>
          <cell r="AR296">
            <v>157.19496145892086</v>
          </cell>
          <cell r="AS296">
            <v>157.19496145892086</v>
          </cell>
          <cell r="AT296">
            <v>157.19496145892086</v>
          </cell>
          <cell r="AU296">
            <v>169.89283699943599</v>
          </cell>
          <cell r="AV296">
            <v>169.89283699943599</v>
          </cell>
          <cell r="AW296">
            <v>169.89283699943599</v>
          </cell>
          <cell r="AX296">
            <v>184.10227486369615</v>
          </cell>
          <cell r="AY296">
            <v>185.88080466253052</v>
          </cell>
          <cell r="AZ296">
            <v>185.88080466253052</v>
          </cell>
          <cell r="BA296">
            <v>185.88080466253052</v>
          </cell>
          <cell r="BB296">
            <v>185.88080466253052</v>
          </cell>
          <cell r="BC296">
            <v>185.88080466253052</v>
          </cell>
          <cell r="BD296">
            <v>190.32148900169204</v>
          </cell>
          <cell r="BE296">
            <v>203.55329949238578</v>
          </cell>
          <cell r="BF296">
            <v>212.43466817070876</v>
          </cell>
          <cell r="BG296">
            <v>212.43466817070876</v>
          </cell>
          <cell r="BH296">
            <v>229.66347057717613</v>
          </cell>
          <cell r="BI296">
            <v>229.7</v>
          </cell>
          <cell r="BJ296">
            <v>229.66347057717613</v>
          </cell>
        </row>
        <row r="297">
          <cell r="A297" t="str">
            <v>INDEC-SA - 51800-11</v>
          </cell>
          <cell r="B297">
            <v>51800</v>
          </cell>
          <cell r="C297" t="str">
            <v>-</v>
          </cell>
          <cell r="D297">
            <v>11</v>
          </cell>
          <cell r="E297" t="str">
            <v>Pala cargadora</v>
          </cell>
          <cell r="H297">
            <v>659.2</v>
          </cell>
          <cell r="I297">
            <v>791.1</v>
          </cell>
          <cell r="J297">
            <v>815.8</v>
          </cell>
          <cell r="K297">
            <v>815.8</v>
          </cell>
          <cell r="L297">
            <v>815.8</v>
          </cell>
          <cell r="M297">
            <v>0</v>
          </cell>
          <cell r="N297">
            <v>877.6</v>
          </cell>
          <cell r="O297">
            <v>877.6</v>
          </cell>
          <cell r="P297">
            <v>877.6</v>
          </cell>
          <cell r="Q297">
            <v>877.6</v>
          </cell>
          <cell r="R297">
            <v>940.9</v>
          </cell>
          <cell r="S297">
            <v>969.4</v>
          </cell>
          <cell r="T297">
            <v>969.4</v>
          </cell>
          <cell r="U297">
            <v>969.4</v>
          </cell>
          <cell r="V297">
            <v>988.4</v>
          </cell>
          <cell r="W297">
            <v>1051.7</v>
          </cell>
          <cell r="X297">
            <v>1083.4000000000001</v>
          </cell>
          <cell r="Y297">
            <v>1083.4000000000001</v>
          </cell>
          <cell r="Z297">
            <v>1083.4000000000001</v>
          </cell>
          <cell r="AA297">
            <v>1100</v>
          </cell>
          <cell r="AB297">
            <v>1100</v>
          </cell>
          <cell r="AC297">
            <v>1100</v>
          </cell>
          <cell r="AD297">
            <v>100</v>
          </cell>
          <cell r="AE297">
            <v>100</v>
          </cell>
          <cell r="AF297">
            <v>100</v>
          </cell>
          <cell r="AG297">
            <v>105.87272727272727</v>
          </cell>
          <cell r="AH297">
            <v>109.86363636363637</v>
          </cell>
          <cell r="AI297">
            <v>113.05454545454546</v>
          </cell>
          <cell r="AJ297">
            <v>113.05454545454546</v>
          </cell>
          <cell r="AK297">
            <v>119.6909090909091</v>
          </cell>
          <cell r="AL297">
            <v>119.6909090909091</v>
          </cell>
          <cell r="AM297">
            <v>151.71818181818185</v>
          </cell>
          <cell r="AN297">
            <v>159.3909090909091</v>
          </cell>
          <cell r="AO297">
            <v>159.3909090909091</v>
          </cell>
          <cell r="AP297">
            <v>161.32727272727271</v>
          </cell>
          <cell r="AQ297">
            <v>161.32727272727271</v>
          </cell>
          <cell r="AR297">
            <v>161.32727272727271</v>
          </cell>
          <cell r="AS297">
            <v>161.32727272727271</v>
          </cell>
          <cell r="AT297">
            <v>161.32727272727271</v>
          </cell>
          <cell r="AU297">
            <v>161.32727272727271</v>
          </cell>
          <cell r="AV297">
            <v>161.32727272727271</v>
          </cell>
          <cell r="AW297">
            <v>170.28181818181815</v>
          </cell>
          <cell r="AX297">
            <v>170.28181818181815</v>
          </cell>
          <cell r="AY297">
            <v>174.64545454545453</v>
          </cell>
          <cell r="AZ297">
            <v>174.64545454545453</v>
          </cell>
          <cell r="BA297">
            <v>174.64545454545453</v>
          </cell>
          <cell r="BB297">
            <v>174.64545454545453</v>
          </cell>
          <cell r="BC297">
            <v>174.64545454545453</v>
          </cell>
          <cell r="BD297">
            <v>174.64545454545453</v>
          </cell>
          <cell r="BE297">
            <v>174.64545454545453</v>
          </cell>
          <cell r="BF297">
            <v>178.96363636363634</v>
          </cell>
          <cell r="BG297">
            <v>178.96363636363634</v>
          </cell>
          <cell r="BH297">
            <v>178.96363636363634</v>
          </cell>
          <cell r="BI297">
            <v>200.4</v>
          </cell>
          <cell r="BJ297">
            <v>202.78181818181812</v>
          </cell>
        </row>
        <row r="298">
          <cell r="A298" t="str">
            <v>INDEC-SA - 51800-21</v>
          </cell>
          <cell r="B298">
            <v>51800</v>
          </cell>
          <cell r="C298" t="str">
            <v>-</v>
          </cell>
          <cell r="D298">
            <v>21</v>
          </cell>
          <cell r="E298" t="str">
            <v>Retroexcavadora</v>
          </cell>
          <cell r="H298">
            <v>409.3</v>
          </cell>
          <cell r="I298">
            <v>447.8</v>
          </cell>
          <cell r="J298">
            <v>447.8</v>
          </cell>
          <cell r="K298">
            <v>447.8</v>
          </cell>
          <cell r="L298">
            <v>447.8</v>
          </cell>
          <cell r="M298">
            <v>0</v>
          </cell>
          <cell r="N298">
            <v>447.8</v>
          </cell>
          <cell r="O298">
            <v>447.8</v>
          </cell>
          <cell r="P298">
            <v>447.8</v>
          </cell>
          <cell r="Q298">
            <v>447.8</v>
          </cell>
          <cell r="R298">
            <v>447.8</v>
          </cell>
          <cell r="S298">
            <v>473.9</v>
          </cell>
          <cell r="T298">
            <v>473.9</v>
          </cell>
          <cell r="U298">
            <v>473.9</v>
          </cell>
          <cell r="V298">
            <v>490.7</v>
          </cell>
          <cell r="W298">
            <v>490.7</v>
          </cell>
          <cell r="X298">
            <v>490.7</v>
          </cell>
          <cell r="Y298">
            <v>490.7</v>
          </cell>
          <cell r="Z298">
            <v>490.7</v>
          </cell>
          <cell r="AA298">
            <v>504.5</v>
          </cell>
          <cell r="AB298">
            <v>504.5</v>
          </cell>
          <cell r="AC298">
            <v>504.5</v>
          </cell>
          <cell r="AD298">
            <v>100</v>
          </cell>
          <cell r="AE298">
            <v>100</v>
          </cell>
          <cell r="AF298">
            <v>100</v>
          </cell>
          <cell r="AG298">
            <v>102.73538156590682</v>
          </cell>
          <cell r="AH298">
            <v>113.2804757185332</v>
          </cell>
          <cell r="AI298">
            <v>121.12983151635282</v>
          </cell>
          <cell r="AJ298">
            <v>121.12983151635282</v>
          </cell>
          <cell r="AK298">
            <v>135.48067393458871</v>
          </cell>
          <cell r="AL298">
            <v>137.7205153617443</v>
          </cell>
          <cell r="AM298">
            <v>148.66204162537167</v>
          </cell>
          <cell r="AN298">
            <v>148.66204162537167</v>
          </cell>
          <cell r="AO298">
            <v>148.66204162537167</v>
          </cell>
          <cell r="AP298">
            <v>148.66204162537167</v>
          </cell>
          <cell r="AQ298">
            <v>148.66204162537167</v>
          </cell>
          <cell r="AR298">
            <v>148.66204162537167</v>
          </cell>
          <cell r="AS298">
            <v>148.66204162537167</v>
          </cell>
          <cell r="AT298">
            <v>148.66204162537167</v>
          </cell>
          <cell r="AU298">
            <v>148.66204162537167</v>
          </cell>
          <cell r="AV298">
            <v>157.40336967294351</v>
          </cell>
          <cell r="AW298">
            <v>157.40336967294351</v>
          </cell>
          <cell r="AX298">
            <v>157.40336967294351</v>
          </cell>
          <cell r="AY298">
            <v>160.89197224975226</v>
          </cell>
          <cell r="AZ298">
            <v>160.89197224975226</v>
          </cell>
          <cell r="BA298">
            <v>160.89197224975226</v>
          </cell>
          <cell r="BB298">
            <v>160.89197224975226</v>
          </cell>
          <cell r="BC298">
            <v>160.89197224975226</v>
          </cell>
          <cell r="BD298">
            <v>160.89197224975226</v>
          </cell>
          <cell r="BE298">
            <v>160.89197224975226</v>
          </cell>
          <cell r="BF298">
            <v>160.89197224975226</v>
          </cell>
          <cell r="BG298">
            <v>160.89197224975226</v>
          </cell>
          <cell r="BH298">
            <v>160.89197224975226</v>
          </cell>
          <cell r="BI298">
            <v>217.9</v>
          </cell>
          <cell r="BJ298">
            <v>217.91873141724483</v>
          </cell>
        </row>
        <row r="299">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row>
        <row r="300">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row>
        <row r="301">
          <cell r="A301">
            <v>0</v>
          </cell>
          <cell r="B301" t="str">
            <v>Cuadro 1. Índice de Precios Internos Básicos al por Mayor (IPIB), mayor desagregación disponible</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row>
        <row r="303">
          <cell r="A303" t="str">
            <v>Codigo Unificado</v>
          </cell>
          <cell r="B303" t="str">
            <v>Código</v>
          </cell>
          <cell r="C303">
            <v>0</v>
          </cell>
          <cell r="D303">
            <v>0</v>
          </cell>
          <cell r="E303" t="str">
            <v>Descripción</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row>
        <row r="304">
          <cell r="A304">
            <v>0</v>
          </cell>
          <cell r="B304" t="str">
            <v>CPC1</v>
          </cell>
          <cell r="C304">
            <v>0</v>
          </cell>
          <cell r="D304">
            <v>0</v>
          </cell>
          <cell r="E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row>
        <row r="305">
          <cell r="A305">
            <v>0</v>
          </cell>
          <cell r="B305">
            <v>0</v>
          </cell>
          <cell r="C305">
            <v>0</v>
          </cell>
          <cell r="D305">
            <v>0</v>
          </cell>
          <cell r="E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row>
        <row r="306">
          <cell r="A306" t="str">
            <v>INDEC-PB - 42120-1</v>
          </cell>
          <cell r="B306">
            <v>42120</v>
          </cell>
          <cell r="C306" t="str">
            <v>-</v>
          </cell>
          <cell r="D306">
            <v>1</v>
          </cell>
          <cell r="E306" t="str">
            <v xml:space="preserve">Aberturas de aluminio                                                  </v>
          </cell>
          <cell r="H306">
            <v>748.68920000000003</v>
          </cell>
          <cell r="I306">
            <v>854.42160000000001</v>
          </cell>
          <cell r="J306">
            <v>854.42160000000001</v>
          </cell>
          <cell r="K306">
            <v>850.76229999999998</v>
          </cell>
          <cell r="L306">
            <v>880.23940000000005</v>
          </cell>
          <cell r="M306">
            <v>912.70140000000004</v>
          </cell>
          <cell r="N306">
            <v>912.70140000000004</v>
          </cell>
          <cell r="O306">
            <v>930.44039999999995</v>
          </cell>
          <cell r="P306">
            <v>944.26570000000004</v>
          </cell>
          <cell r="Q306">
            <v>947.37159999999994</v>
          </cell>
          <cell r="R306">
            <v>955.49329999999998</v>
          </cell>
          <cell r="S306">
            <v>957.63750000000005</v>
          </cell>
          <cell r="T306">
            <v>986.75350000000003</v>
          </cell>
          <cell r="U306">
            <v>991.25509999999997</v>
          </cell>
          <cell r="V306">
            <v>1010.5264</v>
          </cell>
          <cell r="W306">
            <v>1043.8137999999999</v>
          </cell>
          <cell r="X306">
            <v>1056.5627999999999</v>
          </cell>
          <cell r="Y306">
            <v>1062.8150000000001</v>
          </cell>
          <cell r="Z306">
            <v>1072.1042</v>
          </cell>
          <cell r="AA306">
            <v>1116.8478</v>
          </cell>
          <cell r="AB306">
            <v>1122.7485999999999</v>
          </cell>
          <cell r="AC306">
            <v>1169.2636</v>
          </cell>
          <cell r="AD306">
            <v>0</v>
          </cell>
          <cell r="AE306">
            <v>0</v>
          </cell>
          <cell r="AF306">
            <v>100</v>
          </cell>
          <cell r="AG306">
            <v>128.80000000000001</v>
          </cell>
          <cell r="AH306">
            <v>139.5</v>
          </cell>
          <cell r="AI306">
            <v>148.19999999999999</v>
          </cell>
          <cell r="AJ306">
            <v>148.19999999999999</v>
          </cell>
          <cell r="AK306">
            <v>148.19999999999999</v>
          </cell>
          <cell r="AL306">
            <v>149.19999999999999</v>
          </cell>
          <cell r="AM306">
            <v>149.19999999999999</v>
          </cell>
          <cell r="AN306">
            <v>149.19999999999999</v>
          </cell>
          <cell r="AO306">
            <v>149.19999999999999</v>
          </cell>
          <cell r="AP306">
            <v>149.19999999999999</v>
          </cell>
          <cell r="AQ306">
            <v>149.1601659387772</v>
          </cell>
          <cell r="AR306">
            <v>149.1601659387772</v>
          </cell>
          <cell r="AS306">
            <v>150.87996708572555</v>
          </cell>
          <cell r="AT306">
            <v>152.60207881076815</v>
          </cell>
          <cell r="AU306">
            <v>156.82562556510763</v>
          </cell>
          <cell r="AV306">
            <v>156.82562556510763</v>
          </cell>
          <cell r="AW306">
            <v>157.24190777858163</v>
          </cell>
          <cell r="AX306">
            <v>158.99051353016335</v>
          </cell>
          <cell r="AY306">
            <v>159.54520129391983</v>
          </cell>
          <cell r="AZ306">
            <v>162.32294142538973</v>
          </cell>
          <cell r="BA306">
            <v>163.17074573815302</v>
          </cell>
          <cell r="BB306">
            <v>165.7</v>
          </cell>
          <cell r="BC306">
            <v>165.7</v>
          </cell>
          <cell r="BD306">
            <v>172.2</v>
          </cell>
          <cell r="BE306">
            <v>175.6638469617053</v>
          </cell>
          <cell r="BF306">
            <v>184.71150330839066</v>
          </cell>
          <cell r="BG306">
            <v>186.7717357669556</v>
          </cell>
          <cell r="BH306">
            <v>186.7717357669556</v>
          </cell>
          <cell r="BI306">
            <v>193.1</v>
          </cell>
          <cell r="BJ306">
            <v>227.26513195184395</v>
          </cell>
        </row>
        <row r="307">
          <cell r="A307" t="str">
            <v>INDEC-PB - 42120-2</v>
          </cell>
          <cell r="B307">
            <v>42120</v>
          </cell>
          <cell r="C307" t="str">
            <v>-</v>
          </cell>
          <cell r="D307">
            <v>2</v>
          </cell>
          <cell r="E307" t="str">
            <v xml:space="preserve">Aberturas de chapa de hierro                                           </v>
          </cell>
          <cell r="H307">
            <v>1197.8371</v>
          </cell>
          <cell r="I307">
            <v>1212.9849999999999</v>
          </cell>
          <cell r="J307">
            <v>1212.9849999999999</v>
          </cell>
          <cell r="K307">
            <v>1219.1420000000001</v>
          </cell>
          <cell r="L307">
            <v>1280.0472</v>
          </cell>
          <cell r="M307">
            <v>1287.4514999999999</v>
          </cell>
          <cell r="N307">
            <v>1287.4514999999999</v>
          </cell>
          <cell r="O307">
            <v>1289.1908000000001</v>
          </cell>
          <cell r="P307">
            <v>1290.9613999999999</v>
          </cell>
          <cell r="Q307">
            <v>1363.4875</v>
          </cell>
          <cell r="R307">
            <v>1367.6043</v>
          </cell>
          <cell r="S307">
            <v>1369.0748000000001</v>
          </cell>
          <cell r="T307">
            <v>1370.4739999999999</v>
          </cell>
          <cell r="U307">
            <v>1438.8701000000001</v>
          </cell>
          <cell r="V307">
            <v>1444.1017999999999</v>
          </cell>
          <cell r="W307">
            <v>1450.6514</v>
          </cell>
          <cell r="X307">
            <v>1457.6204</v>
          </cell>
          <cell r="Y307">
            <v>1551.1510000000001</v>
          </cell>
          <cell r="Z307">
            <v>1555.7277999999999</v>
          </cell>
          <cell r="AA307">
            <v>1561.5183</v>
          </cell>
          <cell r="AB307">
            <v>1653.7511999999999</v>
          </cell>
          <cell r="AC307">
            <v>1664.5425</v>
          </cell>
          <cell r="AD307">
            <v>0</v>
          </cell>
          <cell r="AE307">
            <v>0</v>
          </cell>
          <cell r="AF307" t="str">
            <v>s</v>
          </cell>
          <cell r="AG307" t="str">
            <v>s</v>
          </cell>
          <cell r="AH307" t="str">
            <v>s</v>
          </cell>
          <cell r="AI307" t="str">
            <v>s</v>
          </cell>
          <cell r="AJ307" t="str">
            <v>s</v>
          </cell>
          <cell r="AK307" t="str">
            <v>s</v>
          </cell>
          <cell r="AL307" t="str">
            <v>s</v>
          </cell>
          <cell r="AM307">
            <v>120.5</v>
          </cell>
          <cell r="AN307">
            <v>120.5</v>
          </cell>
          <cell r="AO307">
            <v>120.5</v>
          </cell>
          <cell r="AP307">
            <v>120.5</v>
          </cell>
          <cell r="AQ307">
            <v>120.70440551138431</v>
          </cell>
          <cell r="AR307">
            <v>120.70440551138431</v>
          </cell>
          <cell r="AS307">
            <v>126.38232226655941</v>
          </cell>
          <cell r="AT307">
            <v>126.62911298235062</v>
          </cell>
          <cell r="AU307">
            <v>126.81624000860985</v>
          </cell>
          <cell r="AV307">
            <v>127.09177171343089</v>
          </cell>
          <cell r="AW307">
            <v>127.42888693504715</v>
          </cell>
          <cell r="AX307">
            <v>127.61406283681976</v>
          </cell>
          <cell r="AY307">
            <v>133.29607094069888</v>
          </cell>
          <cell r="AZ307">
            <v>133.82693592519271</v>
          </cell>
          <cell r="BA307">
            <v>133.91850642606929</v>
          </cell>
          <cell r="BB307">
            <v>134.4</v>
          </cell>
          <cell r="BC307">
            <v>134.4</v>
          </cell>
          <cell r="BD307">
            <v>140.19999999999999</v>
          </cell>
          <cell r="BE307">
            <v>140.5723728378882</v>
          </cell>
          <cell r="BF307">
            <v>148.42894899744209</v>
          </cell>
          <cell r="BG307">
            <v>157.07159081256518</v>
          </cell>
          <cell r="BH307">
            <v>157.3506140844305</v>
          </cell>
          <cell r="BI307">
            <v>168.2</v>
          </cell>
          <cell r="BJ307">
            <v>169.60734178041469</v>
          </cell>
        </row>
        <row r="308">
          <cell r="A308" t="str">
            <v>INDEC-PB - 37910-1</v>
          </cell>
          <cell r="B308">
            <v>37910</v>
          </cell>
          <cell r="C308" t="str">
            <v>-</v>
          </cell>
          <cell r="D308">
            <v>1</v>
          </cell>
          <cell r="E308" t="str">
            <v xml:space="preserve">Abrasivos                                                              </v>
          </cell>
          <cell r="H308">
            <v>550.84320000000002</v>
          </cell>
          <cell r="I308">
            <v>560.7672</v>
          </cell>
          <cell r="J308">
            <v>579.65419999999995</v>
          </cell>
          <cell r="K308">
            <v>591.21730000000002</v>
          </cell>
          <cell r="L308">
            <v>600.55899999999997</v>
          </cell>
          <cell r="M308">
            <v>600.9434</v>
          </cell>
          <cell r="N308">
            <v>602.09649999999999</v>
          </cell>
          <cell r="O308">
            <v>616.18380000000002</v>
          </cell>
          <cell r="P308">
            <v>607.72709999999995</v>
          </cell>
          <cell r="Q308">
            <v>649.68340000000001</v>
          </cell>
          <cell r="R308">
            <v>650.06780000000003</v>
          </cell>
          <cell r="S308">
            <v>658.80020000000002</v>
          </cell>
          <cell r="T308">
            <v>659.18460000000005</v>
          </cell>
          <cell r="U308">
            <v>689.02909999999997</v>
          </cell>
          <cell r="V308">
            <v>698.63239999999996</v>
          </cell>
          <cell r="W308">
            <v>699.78470000000004</v>
          </cell>
          <cell r="X308">
            <v>700.55340000000001</v>
          </cell>
          <cell r="Y308">
            <v>735.67560000000003</v>
          </cell>
          <cell r="Z308">
            <v>735.95820000000003</v>
          </cell>
          <cell r="AA308">
            <v>737.49720000000002</v>
          </cell>
          <cell r="AB308">
            <v>737.49570000000006</v>
          </cell>
          <cell r="AC308">
            <v>783.27930000000003</v>
          </cell>
          <cell r="AD308">
            <v>0</v>
          </cell>
          <cell r="AE308">
            <v>0</v>
          </cell>
          <cell r="AF308">
            <v>100</v>
          </cell>
          <cell r="AG308">
            <v>111.2</v>
          </cell>
          <cell r="AH308">
            <v>114.8</v>
          </cell>
          <cell r="AI308">
            <v>120.4</v>
          </cell>
          <cell r="AJ308">
            <v>119.6</v>
          </cell>
          <cell r="AK308">
            <v>119.7</v>
          </cell>
          <cell r="AL308">
            <v>119.1</v>
          </cell>
          <cell r="AM308">
            <v>117.5</v>
          </cell>
          <cell r="AN308">
            <v>119.9</v>
          </cell>
          <cell r="AO308">
            <v>122.5</v>
          </cell>
          <cell r="AP308">
            <v>123.2</v>
          </cell>
          <cell r="AQ308">
            <v>123.23074594716479</v>
          </cell>
          <cell r="AR308">
            <v>123.23074594716479</v>
          </cell>
          <cell r="AS308">
            <v>127.68299880330862</v>
          </cell>
          <cell r="AT308">
            <v>128.11587837610236</v>
          </cell>
          <cell r="AU308">
            <v>130.03388379676647</v>
          </cell>
          <cell r="AV308">
            <v>130.03388379676647</v>
          </cell>
          <cell r="AW308">
            <v>133.40038021934936</v>
          </cell>
          <cell r="AX308">
            <v>133.94673043818332</v>
          </cell>
          <cell r="AY308">
            <v>133.94673043818332</v>
          </cell>
          <cell r="AZ308">
            <v>138.2833536116768</v>
          </cell>
          <cell r="BA308">
            <v>138.28335361167686</v>
          </cell>
          <cell r="BB308">
            <v>145.69999999999999</v>
          </cell>
          <cell r="BC308">
            <v>145.69999999999999</v>
          </cell>
          <cell r="BD308">
            <v>147.9</v>
          </cell>
          <cell r="BE308">
            <v>149.23746717813225</v>
          </cell>
          <cell r="BF308">
            <v>156.72345269889752</v>
          </cell>
          <cell r="BG308">
            <v>158.09998446182738</v>
          </cell>
          <cell r="BH308">
            <v>158.09998446182732</v>
          </cell>
          <cell r="BI308">
            <v>163.80000000000001</v>
          </cell>
          <cell r="BJ308">
            <v>170.89792399790815</v>
          </cell>
        </row>
        <row r="309">
          <cell r="A309" t="str">
            <v>INDEC-PB - 42921-4</v>
          </cell>
          <cell r="B309">
            <v>42921</v>
          </cell>
          <cell r="C309" t="str">
            <v>-</v>
          </cell>
          <cell r="D309">
            <v>4</v>
          </cell>
          <cell r="E309" t="str">
            <v xml:space="preserve">Abrazaderas                                                            </v>
          </cell>
          <cell r="H309">
            <v>775.73530000000005</v>
          </cell>
          <cell r="I309">
            <v>796.04700000000003</v>
          </cell>
          <cell r="J309">
            <v>901.02499999999998</v>
          </cell>
          <cell r="K309">
            <v>901.02499999999998</v>
          </cell>
          <cell r="L309">
            <v>900.8732</v>
          </cell>
          <cell r="M309">
            <v>912.52949999999998</v>
          </cell>
          <cell r="N309">
            <v>920.9579</v>
          </cell>
          <cell r="O309">
            <v>928.56290000000001</v>
          </cell>
          <cell r="P309">
            <v>927.70259999999996</v>
          </cell>
          <cell r="Q309">
            <v>956.21310000000005</v>
          </cell>
          <cell r="R309">
            <v>956.21310000000005</v>
          </cell>
          <cell r="S309">
            <v>976.8501</v>
          </cell>
          <cell r="T309">
            <v>990.56110000000001</v>
          </cell>
          <cell r="U309">
            <v>990.56110000000001</v>
          </cell>
          <cell r="V309">
            <v>1020.8831</v>
          </cell>
          <cell r="W309">
            <v>1056.7391</v>
          </cell>
          <cell r="X309">
            <v>1056.7391</v>
          </cell>
          <cell r="Y309">
            <v>1109.2627</v>
          </cell>
          <cell r="Z309">
            <v>1109.2627</v>
          </cell>
          <cell r="AA309">
            <v>1109.2627</v>
          </cell>
          <cell r="AB309">
            <v>1139.8652999999999</v>
          </cell>
          <cell r="AC309">
            <v>1139.8652999999999</v>
          </cell>
          <cell r="AD309">
            <v>0</v>
          </cell>
          <cell r="AE309">
            <v>0</v>
          </cell>
          <cell r="AF309">
            <v>100</v>
          </cell>
          <cell r="AG309">
            <v>104.3</v>
          </cell>
          <cell r="AH309">
            <v>106</v>
          </cell>
          <cell r="AI309">
            <v>110.8</v>
          </cell>
          <cell r="AJ309">
            <v>110.8</v>
          </cell>
          <cell r="AK309">
            <v>114.5</v>
          </cell>
          <cell r="AL309">
            <v>114.5</v>
          </cell>
          <cell r="AM309">
            <v>114.5</v>
          </cell>
          <cell r="AN309">
            <v>114.5</v>
          </cell>
          <cell r="AO309">
            <v>117.5</v>
          </cell>
          <cell r="AP309">
            <v>117.5</v>
          </cell>
          <cell r="AQ309">
            <v>117.49983217266333</v>
          </cell>
          <cell r="AR309">
            <v>117.76898262721964</v>
          </cell>
          <cell r="AS309">
            <v>117.76898262721964</v>
          </cell>
          <cell r="AT309">
            <v>117.7689826139636</v>
          </cell>
          <cell r="AU309">
            <v>117.76898267357222</v>
          </cell>
          <cell r="AV309">
            <v>124.76841820136531</v>
          </cell>
          <cell r="AW309">
            <v>124.76841820136531</v>
          </cell>
          <cell r="AX309">
            <v>124.76841820136531</v>
          </cell>
          <cell r="AY309">
            <v>129.4368392803205</v>
          </cell>
          <cell r="AZ309">
            <v>135.23648245520167</v>
          </cell>
          <cell r="BA309">
            <v>135.23648245520167</v>
          </cell>
          <cell r="BB309">
            <v>135.69999999999999</v>
          </cell>
          <cell r="BC309">
            <v>135.69999999999999</v>
          </cell>
          <cell r="BD309">
            <v>138</v>
          </cell>
          <cell r="BE309">
            <v>140.92293038714482</v>
          </cell>
          <cell r="BF309">
            <v>143.81746834783564</v>
          </cell>
          <cell r="BG309">
            <v>148.62606144190497</v>
          </cell>
          <cell r="BH309">
            <v>148.62606144190497</v>
          </cell>
          <cell r="BI309">
            <v>156.5</v>
          </cell>
          <cell r="BJ309">
            <v>166.00253738059891</v>
          </cell>
        </row>
        <row r="310">
          <cell r="A310" t="str">
            <v>INDEC-PB - 44251-1</v>
          </cell>
          <cell r="B310">
            <v>44251</v>
          </cell>
          <cell r="C310" t="str">
            <v>-</v>
          </cell>
          <cell r="D310">
            <v>1</v>
          </cell>
          <cell r="E310" t="str">
            <v xml:space="preserve">Accesorio para máquinas herramientas                                   </v>
          </cell>
          <cell r="H310">
            <v>964.79750000000001</v>
          </cell>
          <cell r="I310">
            <v>1032.9038</v>
          </cell>
          <cell r="J310">
            <v>1077.9628</v>
          </cell>
          <cell r="K310">
            <v>1077.9628</v>
          </cell>
          <cell r="L310">
            <v>1077.9628</v>
          </cell>
          <cell r="M310">
            <v>1077.9628</v>
          </cell>
          <cell r="N310">
            <v>1077.9628</v>
          </cell>
          <cell r="O310">
            <v>1091.3605</v>
          </cell>
          <cell r="P310">
            <v>1118.5561</v>
          </cell>
          <cell r="Q310">
            <v>1151.0446999999999</v>
          </cell>
          <cell r="R310">
            <v>1151.0446999999999</v>
          </cell>
          <cell r="S310">
            <v>1198.7739999999999</v>
          </cell>
          <cell r="T310">
            <v>1199.1451</v>
          </cell>
          <cell r="U310">
            <v>1198.7739999999999</v>
          </cell>
          <cell r="V310">
            <v>1222.3979999999999</v>
          </cell>
          <cell r="W310">
            <v>1222.3979999999999</v>
          </cell>
          <cell r="X310">
            <v>1313.7557999999999</v>
          </cell>
          <cell r="Y310">
            <v>1343.0237999999999</v>
          </cell>
          <cell r="Z310">
            <v>1343.0237999999999</v>
          </cell>
          <cell r="AA310">
            <v>1343.0237999999999</v>
          </cell>
          <cell r="AB310">
            <v>1343.0237999999999</v>
          </cell>
          <cell r="AC310">
            <v>1402.6893</v>
          </cell>
          <cell r="AD310">
            <v>0</v>
          </cell>
          <cell r="AE310">
            <v>0</v>
          </cell>
          <cell r="AF310">
            <v>100</v>
          </cell>
          <cell r="AG310">
            <v>110.7</v>
          </cell>
          <cell r="AH310">
            <v>110.7</v>
          </cell>
          <cell r="AI310">
            <v>113.7</v>
          </cell>
          <cell r="AJ310">
            <v>122.6</v>
          </cell>
          <cell r="AK310">
            <v>122.6</v>
          </cell>
          <cell r="AL310">
            <v>125.7</v>
          </cell>
          <cell r="AM310">
            <v>128.80000000000001</v>
          </cell>
          <cell r="AN310">
            <v>132.4</v>
          </cell>
          <cell r="AO310">
            <v>132.4</v>
          </cell>
          <cell r="AP310">
            <v>137.19999999999999</v>
          </cell>
          <cell r="AQ310">
            <v>137.15977271400834</v>
          </cell>
          <cell r="AR310">
            <v>137.15977271400834</v>
          </cell>
          <cell r="AS310">
            <v>132.97283504522994</v>
          </cell>
          <cell r="AT310">
            <v>139.04322706662532</v>
          </cell>
          <cell r="AU310">
            <v>139.04322706662532</v>
          </cell>
          <cell r="AV310">
            <v>139.04322706662532</v>
          </cell>
          <cell r="AW310">
            <v>139.04322706662532</v>
          </cell>
          <cell r="AX310">
            <v>145.39365592302954</v>
          </cell>
          <cell r="AY310">
            <v>145.39365592302954</v>
          </cell>
          <cell r="AZ310">
            <v>151.01115111027838</v>
          </cell>
          <cell r="BA310">
            <v>151.01115111027838</v>
          </cell>
          <cell r="BB310">
            <v>151</v>
          </cell>
          <cell r="BC310">
            <v>156.5</v>
          </cell>
          <cell r="BD310">
            <v>161.4</v>
          </cell>
          <cell r="BE310">
            <v>161.38783020762102</v>
          </cell>
          <cell r="BF310">
            <v>163.85441104097745</v>
          </cell>
          <cell r="BG310">
            <v>173.88246117137757</v>
          </cell>
          <cell r="BH310">
            <v>174.6011246607211</v>
          </cell>
          <cell r="BI310">
            <v>174.6</v>
          </cell>
          <cell r="BJ310">
            <v>191.38026321301001</v>
          </cell>
        </row>
        <row r="311">
          <cell r="A311" t="str">
            <v>INDEC-PB - 42922-1</v>
          </cell>
          <cell r="B311">
            <v>42922</v>
          </cell>
          <cell r="C311" t="str">
            <v>-</v>
          </cell>
          <cell r="D311">
            <v>1</v>
          </cell>
          <cell r="E311" t="str">
            <v xml:space="preserve">Accesorios para herramientas                                           </v>
          </cell>
          <cell r="H311">
            <v>859.89350000000002</v>
          </cell>
          <cell r="I311">
            <v>918.95849999999996</v>
          </cell>
          <cell r="J311">
            <v>918.95849999999996</v>
          </cell>
          <cell r="K311">
            <v>918.95849999999996</v>
          </cell>
          <cell r="L311">
            <v>918.95849999999996</v>
          </cell>
          <cell r="M311">
            <v>918.95849999999996</v>
          </cell>
          <cell r="N311">
            <v>918.95609999999999</v>
          </cell>
          <cell r="O311">
            <v>946.03499999999997</v>
          </cell>
          <cell r="P311">
            <v>946.03499999999997</v>
          </cell>
          <cell r="Q311">
            <v>946.03499999999997</v>
          </cell>
          <cell r="R311">
            <v>945.95519999999999</v>
          </cell>
          <cell r="S311">
            <v>1053.9584</v>
          </cell>
          <cell r="T311">
            <v>1053.9584</v>
          </cell>
          <cell r="U311">
            <v>1084.5349000000001</v>
          </cell>
          <cell r="V311">
            <v>1084.5349000000001</v>
          </cell>
          <cell r="W311">
            <v>1110.4568999999999</v>
          </cell>
          <cell r="X311">
            <v>1116.3902</v>
          </cell>
          <cell r="Y311">
            <v>1117.8475000000001</v>
          </cell>
          <cell r="Z311">
            <v>1119.9293</v>
          </cell>
          <cell r="AA311">
            <v>1122.1152999999999</v>
          </cell>
          <cell r="AB311">
            <v>1204.9060999999999</v>
          </cell>
          <cell r="AC311">
            <v>1207.1962000000001</v>
          </cell>
          <cell r="AD311">
            <v>0</v>
          </cell>
          <cell r="AE311">
            <v>0</v>
          </cell>
          <cell r="AF311">
            <v>100</v>
          </cell>
          <cell r="AG311">
            <v>119.6</v>
          </cell>
          <cell r="AH311">
            <v>123.7</v>
          </cell>
          <cell r="AI311">
            <v>123</v>
          </cell>
          <cell r="AJ311">
            <v>125.4</v>
          </cell>
          <cell r="AK311">
            <v>124.9</v>
          </cell>
          <cell r="AL311">
            <v>123.9</v>
          </cell>
          <cell r="AM311">
            <v>128.6</v>
          </cell>
          <cell r="AN311">
            <v>128.6</v>
          </cell>
          <cell r="AO311">
            <v>128.6</v>
          </cell>
          <cell r="AP311">
            <v>128.9</v>
          </cell>
          <cell r="AQ311">
            <v>129.89812664953237</v>
          </cell>
          <cell r="AR311">
            <v>130.7806505425977</v>
          </cell>
          <cell r="AS311">
            <v>132.72873034971403</v>
          </cell>
          <cell r="AT311">
            <v>137.57676962360802</v>
          </cell>
          <cell r="AU311">
            <v>153.04148045812229</v>
          </cell>
          <cell r="AV311">
            <v>152.21086973523731</v>
          </cell>
          <cell r="AW311">
            <v>152.84680606994613</v>
          </cell>
          <cell r="AX311">
            <v>156.16874566297091</v>
          </cell>
          <cell r="AY311">
            <v>158.68653441671609</v>
          </cell>
          <cell r="AZ311">
            <v>159.55608001723627</v>
          </cell>
          <cell r="BA311">
            <v>161.81388253799136</v>
          </cell>
          <cell r="BB311">
            <v>162.30000000000001</v>
          </cell>
          <cell r="BC311">
            <v>162.5</v>
          </cell>
          <cell r="BD311">
            <v>165.5</v>
          </cell>
          <cell r="BE311">
            <v>168.84646945758089</v>
          </cell>
          <cell r="BF311">
            <v>182.07494385287171</v>
          </cell>
          <cell r="BG311">
            <v>186.72368007041112</v>
          </cell>
          <cell r="BH311">
            <v>186.68472973493311</v>
          </cell>
          <cell r="BI311">
            <v>205.3</v>
          </cell>
          <cell r="BJ311">
            <v>231.15044887455585</v>
          </cell>
        </row>
        <row r="312">
          <cell r="A312" t="str">
            <v>INDEC-PB - 33380-1</v>
          </cell>
          <cell r="B312">
            <v>33380</v>
          </cell>
          <cell r="C312" t="str">
            <v>-</v>
          </cell>
          <cell r="D312">
            <v>1</v>
          </cell>
          <cell r="E312" t="str">
            <v xml:space="preserve">Aceites lubricantes                                                    </v>
          </cell>
          <cell r="H312">
            <v>1021.8929000000001</v>
          </cell>
          <cell r="I312">
            <v>1085.2963999999999</v>
          </cell>
          <cell r="J312">
            <v>1138.4005999999999</v>
          </cell>
          <cell r="K312">
            <v>1151.8189</v>
          </cell>
          <cell r="L312">
            <v>1161.5903000000001</v>
          </cell>
          <cell r="M312">
            <v>1166.1126999999999</v>
          </cell>
          <cell r="N312">
            <v>1172.7746</v>
          </cell>
          <cell r="O312">
            <v>1198.1739</v>
          </cell>
          <cell r="P312">
            <v>1209.0987</v>
          </cell>
          <cell r="Q312">
            <v>1227.3444</v>
          </cell>
          <cell r="R312">
            <v>1254.0059000000001</v>
          </cell>
          <cell r="S312">
            <v>1256.2718</v>
          </cell>
          <cell r="T312">
            <v>1256.2718</v>
          </cell>
          <cell r="U312">
            <v>1256.2718</v>
          </cell>
          <cell r="V312">
            <v>1256.2718</v>
          </cell>
          <cell r="W312">
            <v>1256.2718</v>
          </cell>
          <cell r="X312">
            <v>1255.7333000000001</v>
          </cell>
          <cell r="Y312">
            <v>1284.027</v>
          </cell>
          <cell r="Z312">
            <v>1293.9365</v>
          </cell>
          <cell r="AA312">
            <v>1293.9365</v>
          </cell>
          <cell r="AB312">
            <v>1298.5636999999999</v>
          </cell>
          <cell r="AC312">
            <v>1302.8082999999999</v>
          </cell>
          <cell r="AD312">
            <v>0</v>
          </cell>
          <cell r="AE312">
            <v>0</v>
          </cell>
          <cell r="AF312">
            <v>100</v>
          </cell>
          <cell r="AG312">
            <v>113.2</v>
          </cell>
          <cell r="AH312">
            <v>119.8</v>
          </cell>
          <cell r="AI312">
            <v>123.7</v>
          </cell>
          <cell r="AJ312">
            <v>125.6</v>
          </cell>
          <cell r="AK312">
            <v>128.1</v>
          </cell>
          <cell r="AL312">
            <v>124.2</v>
          </cell>
          <cell r="AM312">
            <v>124.5</v>
          </cell>
          <cell r="AN312">
            <v>126.4</v>
          </cell>
          <cell r="AO312">
            <v>129</v>
          </cell>
          <cell r="AP312">
            <v>130.30000000000001</v>
          </cell>
          <cell r="AQ312">
            <v>130.36918973025095</v>
          </cell>
          <cell r="AR312">
            <v>131.09209871891099</v>
          </cell>
          <cell r="AS312">
            <v>133.02965361687399</v>
          </cell>
          <cell r="AT312">
            <v>133.9391603174939</v>
          </cell>
          <cell r="AU312">
            <v>134.78661395859467</v>
          </cell>
          <cell r="AV312">
            <v>135.5274449657559</v>
          </cell>
          <cell r="AW312">
            <v>136.71324274828928</v>
          </cell>
          <cell r="AX312">
            <v>139.21060409755145</v>
          </cell>
          <cell r="AY312">
            <v>141.20307293823578</v>
          </cell>
          <cell r="AZ312">
            <v>143.51770600971386</v>
          </cell>
          <cell r="BA312">
            <v>146.69505063024098</v>
          </cell>
          <cell r="BB312">
            <v>146.69999999999999</v>
          </cell>
          <cell r="BC312">
            <v>148</v>
          </cell>
          <cell r="BD312">
            <v>150.5</v>
          </cell>
          <cell r="BE312">
            <v>150.53378802029675</v>
          </cell>
          <cell r="BF312">
            <v>155.7654695312024</v>
          </cell>
          <cell r="BG312">
            <v>160.1804194653896</v>
          </cell>
          <cell r="BH312">
            <v>165.468644658833</v>
          </cell>
          <cell r="BI312">
            <v>168</v>
          </cell>
          <cell r="BJ312">
            <v>193.60125949470927</v>
          </cell>
        </row>
        <row r="313">
          <cell r="A313" t="str">
            <v>INDEC-PB - 49229-1</v>
          </cell>
          <cell r="B313">
            <v>49229</v>
          </cell>
          <cell r="C313" t="str">
            <v>-</v>
          </cell>
          <cell r="D313">
            <v>1</v>
          </cell>
          <cell r="E313" t="str">
            <v xml:space="preserve">Acoplados                                                              </v>
          </cell>
          <cell r="H313">
            <v>635.60490000000004</v>
          </cell>
          <cell r="I313">
            <v>676.55160000000001</v>
          </cell>
          <cell r="J313">
            <v>676.55160000000001</v>
          </cell>
          <cell r="K313">
            <v>691.62450000000001</v>
          </cell>
          <cell r="L313">
            <v>709.57960000000003</v>
          </cell>
          <cell r="M313">
            <v>727.77639999999997</v>
          </cell>
          <cell r="N313">
            <v>727.77639999999997</v>
          </cell>
          <cell r="O313">
            <v>731.95870000000002</v>
          </cell>
          <cell r="P313">
            <v>739.48270000000002</v>
          </cell>
          <cell r="Q313">
            <v>737.17020000000002</v>
          </cell>
          <cell r="R313">
            <v>740.09969999999998</v>
          </cell>
          <cell r="S313">
            <v>740.09969999999998</v>
          </cell>
          <cell r="T313">
            <v>747.99990000000003</v>
          </cell>
          <cell r="U313">
            <v>757.85889999999995</v>
          </cell>
          <cell r="V313">
            <v>762.33500000000004</v>
          </cell>
          <cell r="W313">
            <v>766.52729999999997</v>
          </cell>
          <cell r="X313">
            <v>777.57730000000004</v>
          </cell>
          <cell r="Y313">
            <v>808.87310000000002</v>
          </cell>
          <cell r="Z313">
            <v>810.53020000000004</v>
          </cell>
          <cell r="AA313">
            <v>813.87549999999999</v>
          </cell>
          <cell r="AB313">
            <v>813.87379999999996</v>
          </cell>
          <cell r="AC313">
            <v>841.20489999999995</v>
          </cell>
          <cell r="AD313">
            <v>0</v>
          </cell>
          <cell r="AE313">
            <v>0</v>
          </cell>
          <cell r="AF313">
            <v>100</v>
          </cell>
          <cell r="AG313">
            <v>104.4</v>
          </cell>
          <cell r="AH313">
            <v>112.4</v>
          </cell>
          <cell r="AI313">
            <v>112.4</v>
          </cell>
          <cell r="AJ313">
            <v>113</v>
          </cell>
          <cell r="AK313">
            <v>117.8</v>
          </cell>
          <cell r="AL313">
            <v>118.9</v>
          </cell>
          <cell r="AM313">
            <v>119.6</v>
          </cell>
          <cell r="AN313">
            <v>122.5</v>
          </cell>
          <cell r="AO313">
            <v>122.8</v>
          </cell>
          <cell r="AP313">
            <v>124.8</v>
          </cell>
          <cell r="AQ313">
            <v>127.33579782187674</v>
          </cell>
          <cell r="AR313">
            <v>129.4365673689698</v>
          </cell>
          <cell r="AS313">
            <v>131.22136607045496</v>
          </cell>
          <cell r="AT313">
            <v>135.10374232163508</v>
          </cell>
          <cell r="AU313">
            <v>136.04724975763716</v>
          </cell>
          <cell r="AV313">
            <v>137.15531466550129</v>
          </cell>
          <cell r="AW313">
            <v>141.33972068660032</v>
          </cell>
          <cell r="AX313">
            <v>145.37234054152663</v>
          </cell>
          <cell r="AY313">
            <v>147.77924186014306</v>
          </cell>
          <cell r="AZ313">
            <v>150.79175391598025</v>
          </cell>
          <cell r="BA313">
            <v>152.19907273107546</v>
          </cell>
          <cell r="BB313">
            <v>155.5</v>
          </cell>
          <cell r="BC313">
            <v>158.1</v>
          </cell>
          <cell r="BD313">
            <v>160.69999999999999</v>
          </cell>
          <cell r="BE313">
            <v>168.50328796388641</v>
          </cell>
          <cell r="BF313">
            <v>170.81676324191307</v>
          </cell>
          <cell r="BG313">
            <v>172.23973056629876</v>
          </cell>
          <cell r="BH313">
            <v>174.1566040948957</v>
          </cell>
          <cell r="BI313">
            <v>188.7</v>
          </cell>
          <cell r="BJ313">
            <v>201.7775166248137</v>
          </cell>
        </row>
        <row r="314">
          <cell r="A314" t="str">
            <v>INDEC-PB - 46420-1</v>
          </cell>
          <cell r="B314">
            <v>46420</v>
          </cell>
          <cell r="C314" t="str">
            <v>-</v>
          </cell>
          <cell r="D314">
            <v>1</v>
          </cell>
          <cell r="E314" t="str">
            <v xml:space="preserve">Acumuladores eléctricos                                                </v>
          </cell>
          <cell r="H314">
            <v>1190.2976000000001</v>
          </cell>
          <cell r="I314">
            <v>1282.4229</v>
          </cell>
          <cell r="J314">
            <v>1335.0845999999999</v>
          </cell>
          <cell r="K314">
            <v>1365.3143</v>
          </cell>
          <cell r="L314">
            <v>1365.3143</v>
          </cell>
          <cell r="M314">
            <v>1435.9482</v>
          </cell>
          <cell r="N314">
            <v>1410.6665</v>
          </cell>
          <cell r="O314">
            <v>1410.6665</v>
          </cell>
          <cell r="P314">
            <v>1461.2569000000001</v>
          </cell>
          <cell r="Q314">
            <v>1486.5385000000001</v>
          </cell>
          <cell r="R314">
            <v>1461.2569000000001</v>
          </cell>
          <cell r="S314">
            <v>1461.2569000000001</v>
          </cell>
          <cell r="T314">
            <v>1586.8402000000001</v>
          </cell>
          <cell r="U314">
            <v>1608.1998000000001</v>
          </cell>
          <cell r="V314">
            <v>1726.9878000000001</v>
          </cell>
          <cell r="W314">
            <v>1767.61</v>
          </cell>
          <cell r="X314">
            <v>1767.61</v>
          </cell>
          <cell r="Y314">
            <v>1767.61</v>
          </cell>
          <cell r="Z314">
            <v>1767.61</v>
          </cell>
          <cell r="AA314">
            <v>1798.5071</v>
          </cell>
          <cell r="AB314">
            <v>1849.6785</v>
          </cell>
          <cell r="AC314">
            <v>1849.6785</v>
          </cell>
          <cell r="AD314">
            <v>0</v>
          </cell>
          <cell r="AE314">
            <v>0</v>
          </cell>
          <cell r="AF314">
            <v>100</v>
          </cell>
          <cell r="AG314">
            <v>111.2</v>
          </cell>
          <cell r="AH314">
            <v>115.3</v>
          </cell>
          <cell r="AI314">
            <v>119.5</v>
          </cell>
          <cell r="AJ314">
            <v>119.5</v>
          </cell>
          <cell r="AK314">
            <v>121.1</v>
          </cell>
          <cell r="AL314">
            <v>128.6</v>
          </cell>
          <cell r="AM314">
            <v>125.8</v>
          </cell>
          <cell r="AN314">
            <v>125.8</v>
          </cell>
          <cell r="AO314">
            <v>123</v>
          </cell>
          <cell r="AP314">
            <v>123</v>
          </cell>
          <cell r="AQ314">
            <v>122.95609928715857</v>
          </cell>
          <cell r="AR314">
            <v>122.95609928715857</v>
          </cell>
          <cell r="AS314">
            <v>115.99700657501646</v>
          </cell>
          <cell r="AT314">
            <v>116.00086630154047</v>
          </cell>
          <cell r="AU314">
            <v>124.92028872886823</v>
          </cell>
          <cell r="AV314">
            <v>124.91893983607592</v>
          </cell>
          <cell r="AW314">
            <v>124.91893983607592</v>
          </cell>
          <cell r="AX314">
            <v>124.91893983607592</v>
          </cell>
          <cell r="AY314">
            <v>127.61106700100098</v>
          </cell>
          <cell r="AZ314">
            <v>127.61106768225386</v>
          </cell>
          <cell r="BA314">
            <v>129.35246440350139</v>
          </cell>
          <cell r="BB314">
            <v>129.4</v>
          </cell>
          <cell r="BC314">
            <v>134.1</v>
          </cell>
          <cell r="BD314">
            <v>134.1</v>
          </cell>
          <cell r="BE314">
            <v>140.56601713429708</v>
          </cell>
          <cell r="BF314">
            <v>140.56601713429708</v>
          </cell>
          <cell r="BG314">
            <v>149.40729742983476</v>
          </cell>
          <cell r="BH314">
            <v>149.40729780638705</v>
          </cell>
          <cell r="BI314">
            <v>157.1</v>
          </cell>
          <cell r="BJ314">
            <v>171.5298446524605</v>
          </cell>
        </row>
        <row r="315">
          <cell r="A315" t="str">
            <v>INDEC-PB - 41263-1</v>
          </cell>
          <cell r="B315">
            <v>41263</v>
          </cell>
          <cell r="C315" t="str">
            <v>-</v>
          </cell>
          <cell r="D315">
            <v>1</v>
          </cell>
          <cell r="E315" t="str">
            <v xml:space="preserve">Alambres de acero                                                      </v>
          </cell>
          <cell r="H315">
            <v>1259.4246000000001</v>
          </cell>
          <cell r="I315">
            <v>1281.0984000000001</v>
          </cell>
          <cell r="J315">
            <v>1299.0965000000001</v>
          </cell>
          <cell r="K315">
            <v>1369.4688000000001</v>
          </cell>
          <cell r="L315">
            <v>1401.202</v>
          </cell>
          <cell r="M315">
            <v>1388.2357</v>
          </cell>
          <cell r="N315">
            <v>1415.6185</v>
          </cell>
          <cell r="O315">
            <v>1495.3268</v>
          </cell>
          <cell r="P315">
            <v>1511.2001</v>
          </cell>
          <cell r="Q315">
            <v>1508.9558999999999</v>
          </cell>
          <cell r="R315">
            <v>1513.2216000000001</v>
          </cell>
          <cell r="S315">
            <v>1517.7885000000001</v>
          </cell>
          <cell r="T315">
            <v>1498.3320000000001</v>
          </cell>
          <cell r="U315">
            <v>1540.3619000000001</v>
          </cell>
          <cell r="V315">
            <v>1597.4331</v>
          </cell>
          <cell r="W315">
            <v>1622.298</v>
          </cell>
          <cell r="X315">
            <v>1646.1574000000001</v>
          </cell>
          <cell r="Y315">
            <v>1656.4213</v>
          </cell>
          <cell r="Z315">
            <v>1669.604</v>
          </cell>
          <cell r="AA315">
            <v>1697.652</v>
          </cell>
          <cell r="AB315">
            <v>1729.86</v>
          </cell>
          <cell r="AC315">
            <v>1759.2218</v>
          </cell>
          <cell r="AD315">
            <v>0</v>
          </cell>
          <cell r="AE315">
            <v>0</v>
          </cell>
          <cell r="AF315">
            <v>100</v>
          </cell>
          <cell r="AG315">
            <v>104.1</v>
          </cell>
          <cell r="AH315">
            <v>107</v>
          </cell>
          <cell r="AI315">
            <v>113.8</v>
          </cell>
          <cell r="AJ315">
            <v>109.6</v>
          </cell>
          <cell r="AK315">
            <v>110.1</v>
          </cell>
          <cell r="AL315">
            <v>108</v>
          </cell>
          <cell r="AM315">
            <v>115</v>
          </cell>
          <cell r="AN315">
            <v>115.4</v>
          </cell>
          <cell r="AO315">
            <v>117.5</v>
          </cell>
          <cell r="AP315">
            <v>118.6</v>
          </cell>
          <cell r="AQ315">
            <v>121.03076123422316</v>
          </cell>
          <cell r="AR315">
            <v>128.02231315532305</v>
          </cell>
          <cell r="AS315">
            <v>128.90231509809419</v>
          </cell>
          <cell r="AT315">
            <v>131.11813523301205</v>
          </cell>
          <cell r="AU315">
            <v>131.03223452424919</v>
          </cell>
          <cell r="AV315">
            <v>129.58773830801766</v>
          </cell>
          <cell r="AW315">
            <v>131.31879021082037</v>
          </cell>
          <cell r="AX315">
            <v>135.11889089043683</v>
          </cell>
          <cell r="AY315">
            <v>142.05534033964827</v>
          </cell>
          <cell r="AZ315">
            <v>143.6820239109795</v>
          </cell>
          <cell r="BA315">
            <v>142.89668539151924</v>
          </cell>
          <cell r="BB315">
            <v>148.6</v>
          </cell>
          <cell r="BC315">
            <v>149.30000000000001</v>
          </cell>
          <cell r="BD315">
            <v>150.4</v>
          </cell>
          <cell r="BE315">
            <v>161.94547675662787</v>
          </cell>
          <cell r="BF315">
            <v>170.97562900405995</v>
          </cell>
          <cell r="BG315">
            <v>175.63475551959655</v>
          </cell>
          <cell r="BH315">
            <v>178.98597087655992</v>
          </cell>
          <cell r="BI315">
            <v>205.6</v>
          </cell>
          <cell r="BJ315">
            <v>231.55469598201717</v>
          </cell>
        </row>
        <row r="316">
          <cell r="A316" t="str">
            <v>INDEC-PB - 41241-1</v>
          </cell>
          <cell r="B316">
            <v>41241</v>
          </cell>
          <cell r="C316" t="str">
            <v>-</v>
          </cell>
          <cell r="D316">
            <v>1</v>
          </cell>
          <cell r="E316" t="str">
            <v xml:space="preserve">Alambrones de hierro                                                   </v>
          </cell>
          <cell r="H316">
            <v>1008.8558</v>
          </cell>
          <cell r="I316">
            <v>1064.8430000000001</v>
          </cell>
          <cell r="J316">
            <v>1088.2422999999999</v>
          </cell>
          <cell r="K316">
            <v>1138.9456</v>
          </cell>
          <cell r="L316">
            <v>1196.7554</v>
          </cell>
          <cell r="M316">
            <v>1173.106</v>
          </cell>
          <cell r="N316">
            <v>1174.5844999999999</v>
          </cell>
          <cell r="O316">
            <v>1250.7473</v>
          </cell>
          <cell r="P316">
            <v>1269.9726000000001</v>
          </cell>
          <cell r="Q316">
            <v>1277.4201</v>
          </cell>
          <cell r="R316">
            <v>1282.4747</v>
          </cell>
          <cell r="S316">
            <v>1287.8406</v>
          </cell>
          <cell r="T316">
            <v>1274.1693</v>
          </cell>
          <cell r="U316">
            <v>1280.8224</v>
          </cell>
          <cell r="V316">
            <v>1303.7552000000001</v>
          </cell>
          <cell r="W316">
            <v>1315.1078</v>
          </cell>
          <cell r="X316">
            <v>1327.8601000000001</v>
          </cell>
          <cell r="Y316">
            <v>1339.6614</v>
          </cell>
          <cell r="Z316">
            <v>1355.7947999999999</v>
          </cell>
          <cell r="AA316">
            <v>1371.5994000000001</v>
          </cell>
          <cell r="AB316">
            <v>1390.3007</v>
          </cell>
          <cell r="AC316">
            <v>1426.1334999999999</v>
          </cell>
          <cell r="AD316">
            <v>0</v>
          </cell>
          <cell r="AE316">
            <v>0</v>
          </cell>
          <cell r="AF316" t="str">
            <v>s</v>
          </cell>
          <cell r="AG316" t="str">
            <v>s</v>
          </cell>
          <cell r="AH316" t="str">
            <v>s</v>
          </cell>
          <cell r="AI316" t="str">
            <v>s</v>
          </cell>
          <cell r="AJ316" t="str">
            <v>s</v>
          </cell>
          <cell r="AK316" t="str">
            <v>s</v>
          </cell>
          <cell r="AL316" t="str">
            <v>s</v>
          </cell>
          <cell r="AM316" t="str">
            <v>s</v>
          </cell>
          <cell r="AN316" t="str">
            <v>s</v>
          </cell>
          <cell r="AO316" t="str">
            <v>s</v>
          </cell>
          <cell r="AP316" t="str">
            <v>s</v>
          </cell>
          <cell r="AQ316" t="str">
            <v>s</v>
          </cell>
          <cell r="AR316" t="str">
            <v>s</v>
          </cell>
          <cell r="AS316" t="str">
            <v>s</v>
          </cell>
          <cell r="AT316" t="str">
            <v>s</v>
          </cell>
          <cell r="AU316" t="str">
            <v>s</v>
          </cell>
          <cell r="AV316" t="str">
            <v>s</v>
          </cell>
          <cell r="AW316" t="str">
            <v>s</v>
          </cell>
          <cell r="AX316" t="str">
            <v>s</v>
          </cell>
          <cell r="AY316" t="str">
            <v>s</v>
          </cell>
          <cell r="AZ316" t="str">
            <v>s</v>
          </cell>
          <cell r="BA316" t="str">
            <v>s</v>
          </cell>
          <cell r="BB316" t="str">
            <v xml:space="preserve"> s </v>
          </cell>
          <cell r="BC316" t="str">
            <v xml:space="preserve"> s </v>
          </cell>
          <cell r="BD316" t="str">
            <v xml:space="preserve"> s </v>
          </cell>
          <cell r="BE316" t="str">
            <v>s</v>
          </cell>
          <cell r="BF316" t="str">
            <v>s</v>
          </cell>
          <cell r="BG316" t="str">
            <v>s</v>
          </cell>
          <cell r="BH316" t="str">
            <v>s</v>
          </cell>
          <cell r="BI316" t="str">
            <v xml:space="preserve"> s </v>
          </cell>
          <cell r="BJ316" t="str">
            <v>s</v>
          </cell>
        </row>
        <row r="317">
          <cell r="A317" t="str">
            <v>INDEC-PB - 44216-1</v>
          </cell>
          <cell r="B317">
            <v>44216</v>
          </cell>
          <cell r="C317" t="str">
            <v>-</v>
          </cell>
          <cell r="D317">
            <v>1</v>
          </cell>
          <cell r="E317" t="str">
            <v xml:space="preserve">Amoladoras                                                             </v>
          </cell>
          <cell r="H317">
            <v>746.87080000000003</v>
          </cell>
          <cell r="I317">
            <v>817.9633</v>
          </cell>
          <cell r="J317">
            <v>817.9633</v>
          </cell>
          <cell r="K317">
            <v>832.17160000000001</v>
          </cell>
          <cell r="L317">
            <v>832.17160000000001</v>
          </cell>
          <cell r="M317">
            <v>832.17160000000001</v>
          </cell>
          <cell r="N317">
            <v>832.17160000000001</v>
          </cell>
          <cell r="O317">
            <v>832.17160000000001</v>
          </cell>
          <cell r="P317">
            <v>876.29859999999996</v>
          </cell>
          <cell r="Q317">
            <v>876.29859999999996</v>
          </cell>
          <cell r="R317">
            <v>876.29859999999996</v>
          </cell>
          <cell r="S317">
            <v>876.29859999999996</v>
          </cell>
          <cell r="T317">
            <v>876.29859999999996</v>
          </cell>
          <cell r="U317">
            <v>891.52170000000001</v>
          </cell>
          <cell r="V317">
            <v>891.52170000000001</v>
          </cell>
          <cell r="W317">
            <v>910.12779999999998</v>
          </cell>
          <cell r="X317">
            <v>910.12779999999998</v>
          </cell>
          <cell r="Y317">
            <v>966.7681</v>
          </cell>
          <cell r="Z317">
            <v>966.7681</v>
          </cell>
          <cell r="AA317">
            <v>984.35940000000005</v>
          </cell>
          <cell r="AB317">
            <v>984.35940000000005</v>
          </cell>
          <cell r="AC317">
            <v>1064.5447999999999</v>
          </cell>
          <cell r="AD317">
            <v>0</v>
          </cell>
          <cell r="AE317">
            <v>0</v>
          </cell>
          <cell r="AF317" t="str">
            <v>s</v>
          </cell>
          <cell r="AG317" t="str">
            <v>s</v>
          </cell>
          <cell r="AH317" t="str">
            <v>s</v>
          </cell>
          <cell r="AI317" t="str">
            <v>s</v>
          </cell>
          <cell r="AJ317" t="str">
            <v>s</v>
          </cell>
          <cell r="AK317" t="str">
            <v>s</v>
          </cell>
          <cell r="AL317" t="str">
            <v>s</v>
          </cell>
          <cell r="AM317">
            <v>118.1</v>
          </cell>
          <cell r="AN317">
            <v>118.1</v>
          </cell>
          <cell r="AO317">
            <v>118.1</v>
          </cell>
          <cell r="AP317">
            <v>118.1</v>
          </cell>
          <cell r="AQ317">
            <v>124.16926240052611</v>
          </cell>
          <cell r="AR317">
            <v>124.1692671324967</v>
          </cell>
          <cell r="AS317">
            <v>124.1692671324967</v>
          </cell>
          <cell r="AT317">
            <v>125.77115002073694</v>
          </cell>
          <cell r="AU317">
            <v>125.77115002073694</v>
          </cell>
          <cell r="AV317">
            <v>125.77115002073694</v>
          </cell>
          <cell r="AW317">
            <v>127.06887793019735</v>
          </cell>
          <cell r="AX317">
            <v>127.06887793019735</v>
          </cell>
          <cell r="AY317">
            <v>139.8170309983152</v>
          </cell>
          <cell r="AZ317">
            <v>140.72949593465452</v>
          </cell>
          <cell r="BA317">
            <v>140.72949593465452</v>
          </cell>
          <cell r="BB317">
            <v>140.69999999999999</v>
          </cell>
          <cell r="BC317">
            <v>142.19999999999999</v>
          </cell>
          <cell r="BD317">
            <v>142.19999999999999</v>
          </cell>
          <cell r="BE317">
            <v>142.15564674787183</v>
          </cell>
          <cell r="BF317">
            <v>142.15564674787183</v>
          </cell>
          <cell r="BG317">
            <v>142.15564674787183</v>
          </cell>
          <cell r="BH317">
            <v>143.91974575856173</v>
          </cell>
          <cell r="BI317">
            <v>154.9</v>
          </cell>
          <cell r="BJ317">
            <v>157.37328792457114</v>
          </cell>
        </row>
        <row r="318">
          <cell r="A318" t="str">
            <v>INDEC-PB - 15400-1</v>
          </cell>
          <cell r="B318">
            <v>15400</v>
          </cell>
          <cell r="C318" t="str">
            <v>-</v>
          </cell>
          <cell r="D318">
            <v>1</v>
          </cell>
          <cell r="E318" t="str">
            <v xml:space="preserve">Arcillas                                                               </v>
          </cell>
          <cell r="H318">
            <v>741.12279999999998</v>
          </cell>
          <cell r="I318">
            <v>753.50409999999999</v>
          </cell>
          <cell r="J318">
            <v>753.50409999999999</v>
          </cell>
          <cell r="K318">
            <v>753.50409999999999</v>
          </cell>
          <cell r="L318">
            <v>774.37249999999995</v>
          </cell>
          <cell r="M318">
            <v>774.37249999999995</v>
          </cell>
          <cell r="N318">
            <v>793.50980000000004</v>
          </cell>
          <cell r="O318">
            <v>793.50980000000004</v>
          </cell>
          <cell r="P318">
            <v>814.73839999999996</v>
          </cell>
          <cell r="Q318">
            <v>814.73839999999996</v>
          </cell>
          <cell r="R318">
            <v>814.73839999999996</v>
          </cell>
          <cell r="S318">
            <v>826.8383</v>
          </cell>
          <cell r="T318">
            <v>826.8383</v>
          </cell>
          <cell r="U318">
            <v>851.79010000000005</v>
          </cell>
          <cell r="V318">
            <v>927.88850000000002</v>
          </cell>
          <cell r="W318">
            <v>927.88850000000002</v>
          </cell>
          <cell r="X318">
            <v>927.88850000000002</v>
          </cell>
          <cell r="Y318">
            <v>939.1694</v>
          </cell>
          <cell r="Z318">
            <v>939.1694</v>
          </cell>
          <cell r="AA318">
            <v>939.1694</v>
          </cell>
          <cell r="AB318">
            <v>960.21929999999998</v>
          </cell>
          <cell r="AC318">
            <v>960.21929999999998</v>
          </cell>
          <cell r="AD318">
            <v>0</v>
          </cell>
          <cell r="AE318">
            <v>0</v>
          </cell>
          <cell r="AF318">
            <v>100</v>
          </cell>
          <cell r="AG318">
            <v>108.3</v>
          </cell>
          <cell r="AH318">
            <v>108.3</v>
          </cell>
          <cell r="AI318">
            <v>108.3</v>
          </cell>
          <cell r="AJ318">
            <v>109.8</v>
          </cell>
          <cell r="AK318">
            <v>110.5</v>
          </cell>
          <cell r="AL318">
            <v>115.8</v>
          </cell>
          <cell r="AM318">
            <v>117.2</v>
          </cell>
          <cell r="AN318">
            <v>118.6</v>
          </cell>
          <cell r="AO318">
            <v>120</v>
          </cell>
          <cell r="AP318">
            <v>121.5</v>
          </cell>
          <cell r="AQ318">
            <v>122.99951952132457</v>
          </cell>
          <cell r="AR318">
            <v>122.99951952132457</v>
          </cell>
          <cell r="AS318">
            <v>125.95248938956712</v>
          </cell>
          <cell r="AT318">
            <v>125.95249314490955</v>
          </cell>
          <cell r="AU318">
            <v>129.85738127432143</v>
          </cell>
          <cell r="AV318">
            <v>129.85738127432143</v>
          </cell>
          <cell r="AW318">
            <v>131.53150513097017</v>
          </cell>
          <cell r="AX318">
            <v>136.4508173264926</v>
          </cell>
          <cell r="AY318">
            <v>136.43939538105616</v>
          </cell>
          <cell r="AZ318">
            <v>139.74266387030312</v>
          </cell>
          <cell r="BA318">
            <v>139.74266387030312</v>
          </cell>
          <cell r="BB318">
            <v>147.19999999999999</v>
          </cell>
          <cell r="BC318">
            <v>147.19999999999999</v>
          </cell>
          <cell r="BD318">
            <v>153.19999999999999</v>
          </cell>
          <cell r="BE318">
            <v>153.1689675512884</v>
          </cell>
          <cell r="BF318">
            <v>156.70584893857452</v>
          </cell>
          <cell r="BG318">
            <v>163.4985036073567</v>
          </cell>
          <cell r="BH318">
            <v>163.4985036073567</v>
          </cell>
          <cell r="BI318">
            <v>179.9</v>
          </cell>
          <cell r="BJ318">
            <v>179.85156192884887</v>
          </cell>
        </row>
        <row r="319">
          <cell r="A319" t="str">
            <v>INDEC-PB - 15310-1</v>
          </cell>
          <cell r="B319">
            <v>15310</v>
          </cell>
          <cell r="C319" t="str">
            <v>-</v>
          </cell>
          <cell r="D319">
            <v>1</v>
          </cell>
          <cell r="E319" t="str">
            <v xml:space="preserve">Arenas                                                                 </v>
          </cell>
          <cell r="H319">
            <v>963.58410000000003</v>
          </cell>
          <cell r="I319">
            <v>1012.3729</v>
          </cell>
          <cell r="J319">
            <v>1005.7306</v>
          </cell>
          <cell r="K319">
            <v>1030.0125</v>
          </cell>
          <cell r="L319">
            <v>1054.9006999999999</v>
          </cell>
          <cell r="M319">
            <v>1112.5319</v>
          </cell>
          <cell r="N319">
            <v>1134.5354</v>
          </cell>
          <cell r="O319">
            <v>1161.1287</v>
          </cell>
          <cell r="P319">
            <v>1178.1478</v>
          </cell>
          <cell r="Q319">
            <v>1212.2692999999999</v>
          </cell>
          <cell r="R319">
            <v>1227.0541000000001</v>
          </cell>
          <cell r="S319">
            <v>1251.2401</v>
          </cell>
          <cell r="T319">
            <v>1265.1804999999999</v>
          </cell>
          <cell r="U319">
            <v>1283.1949</v>
          </cell>
          <cell r="V319">
            <v>1315.2760000000001</v>
          </cell>
          <cell r="W319">
            <v>1330.7553</v>
          </cell>
          <cell r="X319">
            <v>1378.7945999999999</v>
          </cell>
          <cell r="Y319">
            <v>1389.6324</v>
          </cell>
          <cell r="Z319">
            <v>1462.5740000000001</v>
          </cell>
          <cell r="AA319">
            <v>1505.1288999999999</v>
          </cell>
          <cell r="AB319">
            <v>1516.3811000000001</v>
          </cell>
          <cell r="AC319">
            <v>1546.3735999999999</v>
          </cell>
          <cell r="AD319">
            <v>0</v>
          </cell>
          <cell r="AE319">
            <v>0</v>
          </cell>
          <cell r="AF319">
            <v>100</v>
          </cell>
          <cell r="AG319">
            <v>102.7</v>
          </cell>
          <cell r="AH319">
            <v>103.4</v>
          </cell>
          <cell r="AI319">
            <v>104.2</v>
          </cell>
          <cell r="AJ319">
            <v>105.2</v>
          </cell>
          <cell r="AK319">
            <v>107.4</v>
          </cell>
          <cell r="AL319">
            <v>107.7</v>
          </cell>
          <cell r="AM319">
            <v>110.5</v>
          </cell>
          <cell r="AN319">
            <v>110.9</v>
          </cell>
          <cell r="AO319">
            <v>114.3</v>
          </cell>
          <cell r="AP319">
            <v>114.6</v>
          </cell>
          <cell r="AQ319">
            <v>117.29603721273401</v>
          </cell>
          <cell r="AR319">
            <v>120.34731202898017</v>
          </cell>
          <cell r="AS319">
            <v>120.95785027573022</v>
          </cell>
          <cell r="AT319">
            <v>122.48366544049239</v>
          </cell>
          <cell r="AU319">
            <v>123.10854435867114</v>
          </cell>
          <cell r="AV319">
            <v>129.5461391552372</v>
          </cell>
          <cell r="AW319">
            <v>130.25519237668982</v>
          </cell>
          <cell r="AX319">
            <v>131.92730479383658</v>
          </cell>
          <cell r="AY319">
            <v>132.97584592202</v>
          </cell>
          <cell r="AZ319">
            <v>138.4871182955435</v>
          </cell>
          <cell r="BA319">
            <v>140.392501043555</v>
          </cell>
          <cell r="BB319">
            <v>141.1</v>
          </cell>
          <cell r="BC319">
            <v>143.5</v>
          </cell>
          <cell r="BD319">
            <v>148.69999999999999</v>
          </cell>
          <cell r="BE319">
            <v>152.79412288199345</v>
          </cell>
          <cell r="BF319">
            <v>153.85637858337543</v>
          </cell>
          <cell r="BG319">
            <v>155.94099853986552</v>
          </cell>
          <cell r="BH319">
            <v>163.25299145190894</v>
          </cell>
          <cell r="BI319">
            <v>167.1</v>
          </cell>
          <cell r="BJ319">
            <v>169.76413871401283</v>
          </cell>
        </row>
        <row r="320">
          <cell r="A320" t="str">
            <v>INDEC-PB - 37210-1</v>
          </cell>
          <cell r="B320">
            <v>37210</v>
          </cell>
          <cell r="C320" t="str">
            <v>-</v>
          </cell>
          <cell r="D320">
            <v>1</v>
          </cell>
          <cell r="E320" t="str">
            <v xml:space="preserve">Artefactos sanitarios                                                  </v>
          </cell>
          <cell r="H320">
            <v>510.43389999999999</v>
          </cell>
          <cell r="I320">
            <v>530.60479999999995</v>
          </cell>
          <cell r="J320">
            <v>547.38630000000001</v>
          </cell>
          <cell r="K320">
            <v>576.91499999999996</v>
          </cell>
          <cell r="L320">
            <v>590.4855</v>
          </cell>
          <cell r="M320">
            <v>628.56889999999999</v>
          </cell>
          <cell r="N320">
            <v>653.20550000000003</v>
          </cell>
          <cell r="O320">
            <v>685.22640000000001</v>
          </cell>
          <cell r="P320">
            <v>700.99969999999996</v>
          </cell>
          <cell r="Q320">
            <v>732.46529999999996</v>
          </cell>
          <cell r="R320">
            <v>747.1395</v>
          </cell>
          <cell r="S320">
            <v>782.4538</v>
          </cell>
          <cell r="T320">
            <v>790.8546</v>
          </cell>
          <cell r="U320">
            <v>804.55319999999995</v>
          </cell>
          <cell r="V320">
            <v>826.54380000000003</v>
          </cell>
          <cell r="W320">
            <v>826.54380000000003</v>
          </cell>
          <cell r="X320">
            <v>877.87369999999999</v>
          </cell>
          <cell r="Y320">
            <v>877.87369999999999</v>
          </cell>
          <cell r="Z320">
            <v>877.87369999999999</v>
          </cell>
          <cell r="AA320">
            <v>921.14</v>
          </cell>
          <cell r="AB320">
            <v>921.14</v>
          </cell>
          <cell r="AC320">
            <v>956.45939999999996</v>
          </cell>
          <cell r="AD320">
            <v>0</v>
          </cell>
          <cell r="AE320">
            <v>0</v>
          </cell>
          <cell r="AF320" t="str">
            <v>s</v>
          </cell>
          <cell r="AG320" t="str">
            <v>s</v>
          </cell>
          <cell r="AH320" t="str">
            <v>s</v>
          </cell>
          <cell r="AI320" t="str">
            <v>s</v>
          </cell>
          <cell r="AJ320" t="str">
            <v>s</v>
          </cell>
          <cell r="AK320" t="str">
            <v>s</v>
          </cell>
          <cell r="AL320" t="str">
            <v>s</v>
          </cell>
          <cell r="AM320" t="str">
            <v>s</v>
          </cell>
          <cell r="AN320" t="str">
            <v>s</v>
          </cell>
          <cell r="AO320" t="str">
            <v>s</v>
          </cell>
          <cell r="AP320" t="str">
            <v>s</v>
          </cell>
          <cell r="AQ320" t="str">
            <v>s</v>
          </cell>
          <cell r="AR320" t="str">
            <v>s</v>
          </cell>
          <cell r="AS320" t="str">
            <v>s</v>
          </cell>
          <cell r="AT320" t="str">
            <v>s</v>
          </cell>
          <cell r="AU320" t="str">
            <v>s</v>
          </cell>
          <cell r="AV320" t="str">
            <v>s</v>
          </cell>
          <cell r="AW320" t="str">
            <v>s</v>
          </cell>
          <cell r="AX320" t="str">
            <v>s</v>
          </cell>
          <cell r="AY320" t="str">
            <v>s</v>
          </cell>
          <cell r="AZ320" t="str">
            <v>s</v>
          </cell>
          <cell r="BA320" t="str">
            <v>s</v>
          </cell>
          <cell r="BB320" t="str">
            <v xml:space="preserve"> s </v>
          </cell>
          <cell r="BC320" t="str">
            <v xml:space="preserve"> s </v>
          </cell>
          <cell r="BD320" t="str">
            <v xml:space="preserve"> s </v>
          </cell>
          <cell r="BE320" t="str">
            <v>s</v>
          </cell>
          <cell r="BF320" t="str">
            <v>s</v>
          </cell>
          <cell r="BG320" t="str">
            <v>s</v>
          </cell>
          <cell r="BH320" t="str">
            <v>s</v>
          </cell>
          <cell r="BI320" t="str">
            <v xml:space="preserve"> s </v>
          </cell>
          <cell r="BJ320" t="str">
            <v>s</v>
          </cell>
        </row>
        <row r="321">
          <cell r="A321" t="str">
            <v>INDEC-PB - 37540-2</v>
          </cell>
          <cell r="B321">
            <v>37540</v>
          </cell>
          <cell r="C321" t="str">
            <v>-</v>
          </cell>
          <cell r="D321">
            <v>2</v>
          </cell>
          <cell r="E321" t="str">
            <v xml:space="preserve">Artículos pretensados                                                  </v>
          </cell>
          <cell r="H321">
            <v>980.64409999999998</v>
          </cell>
          <cell r="I321">
            <v>983.50829999999996</v>
          </cell>
          <cell r="J321">
            <v>983.50829999999996</v>
          </cell>
          <cell r="K321">
            <v>1069.1114</v>
          </cell>
          <cell r="L321">
            <v>1070.5289</v>
          </cell>
          <cell r="M321">
            <v>1072.1916000000001</v>
          </cell>
          <cell r="N321">
            <v>1072.1955</v>
          </cell>
          <cell r="O321">
            <v>1072.1955</v>
          </cell>
          <cell r="P321">
            <v>1128.6396</v>
          </cell>
          <cell r="Q321">
            <v>1128.7207000000001</v>
          </cell>
          <cell r="R321">
            <v>1131.0607</v>
          </cell>
          <cell r="S321">
            <v>1133.2083</v>
          </cell>
          <cell r="T321">
            <v>1133.2164</v>
          </cell>
          <cell r="U321">
            <v>1138.261</v>
          </cell>
          <cell r="V321">
            <v>1189.9602</v>
          </cell>
          <cell r="W321">
            <v>1194.7474999999999</v>
          </cell>
          <cell r="X321">
            <v>1194.7474999999999</v>
          </cell>
          <cell r="Y321">
            <v>1367.0881999999999</v>
          </cell>
          <cell r="Z321">
            <v>1367.0881999999999</v>
          </cell>
          <cell r="AA321">
            <v>1373.5979</v>
          </cell>
          <cell r="AB321">
            <v>1373.5979</v>
          </cell>
          <cell r="AC321">
            <v>1373.7911999999999</v>
          </cell>
          <cell r="AD321">
            <v>0</v>
          </cell>
          <cell r="AE321">
            <v>0</v>
          </cell>
          <cell r="AF321" t="str">
            <v>s</v>
          </cell>
          <cell r="AG321" t="str">
            <v>s</v>
          </cell>
          <cell r="AH321" t="str">
            <v>s</v>
          </cell>
          <cell r="AI321" t="str">
            <v>s</v>
          </cell>
          <cell r="AJ321" t="str">
            <v>s</v>
          </cell>
          <cell r="AK321" t="str">
            <v>s</v>
          </cell>
          <cell r="AL321" t="str">
            <v>s</v>
          </cell>
          <cell r="AM321" t="str">
            <v>s</v>
          </cell>
          <cell r="AN321" t="str">
            <v>s</v>
          </cell>
          <cell r="AO321" t="str">
            <v>s</v>
          </cell>
          <cell r="AP321" t="str">
            <v>s</v>
          </cell>
          <cell r="AQ321" t="str">
            <v>s</v>
          </cell>
          <cell r="AR321" t="str">
            <v>s</v>
          </cell>
          <cell r="AS321" t="str">
            <v>s</v>
          </cell>
          <cell r="AT321" t="str">
            <v>s</v>
          </cell>
          <cell r="AU321" t="str">
            <v>s</v>
          </cell>
          <cell r="AV321" t="str">
            <v>s</v>
          </cell>
          <cell r="AW321" t="str">
            <v>s</v>
          </cell>
          <cell r="AX321" t="str">
            <v>s</v>
          </cell>
          <cell r="AY321" t="str">
            <v>s</v>
          </cell>
          <cell r="AZ321" t="str">
            <v>s</v>
          </cell>
          <cell r="BA321" t="str">
            <v>s</v>
          </cell>
          <cell r="BB321" t="str">
            <v xml:space="preserve"> s </v>
          </cell>
          <cell r="BC321" t="str">
            <v xml:space="preserve"> s </v>
          </cell>
          <cell r="BD321" t="str">
            <v xml:space="preserve"> s </v>
          </cell>
          <cell r="BE321" t="str">
            <v>s</v>
          </cell>
          <cell r="BF321" t="str">
            <v>s</v>
          </cell>
          <cell r="BG321" t="str">
            <v>s</v>
          </cell>
          <cell r="BH321" t="str">
            <v>s</v>
          </cell>
          <cell r="BI321" t="str">
            <v xml:space="preserve"> s </v>
          </cell>
          <cell r="BJ321" t="str">
            <v>s</v>
          </cell>
        </row>
        <row r="322">
          <cell r="A322" t="str">
            <v>INDEC-PB - 49113-1</v>
          </cell>
          <cell r="B322">
            <v>49113</v>
          </cell>
          <cell r="C322" t="str">
            <v>-</v>
          </cell>
          <cell r="D322">
            <v>1</v>
          </cell>
          <cell r="E322" t="str">
            <v xml:space="preserve">Automóviles                                                            </v>
          </cell>
          <cell r="H322">
            <v>497.35829999999999</v>
          </cell>
          <cell r="I322">
            <v>529.49779999999998</v>
          </cell>
          <cell r="J322">
            <v>535.53859999999997</v>
          </cell>
          <cell r="K322">
            <v>538.93129999999996</v>
          </cell>
          <cell r="L322">
            <v>550.6671</v>
          </cell>
          <cell r="M322">
            <v>559.31830000000002</v>
          </cell>
          <cell r="N322">
            <v>551.54020000000003</v>
          </cell>
          <cell r="O322">
            <v>563.29369999999994</v>
          </cell>
          <cell r="P322">
            <v>570.71289999999999</v>
          </cell>
          <cell r="Q322">
            <v>599.70540000000005</v>
          </cell>
          <cell r="R322">
            <v>630.85329999999999</v>
          </cell>
          <cell r="S322">
            <v>634.16750000000002</v>
          </cell>
          <cell r="T322">
            <v>657.70190000000002</v>
          </cell>
          <cell r="U322">
            <v>665.16959999999995</v>
          </cell>
          <cell r="V322">
            <v>676.94489999999996</v>
          </cell>
          <cell r="W322">
            <v>681.29010000000005</v>
          </cell>
          <cell r="X322">
            <v>704.39080000000001</v>
          </cell>
          <cell r="Y322">
            <v>711.3999</v>
          </cell>
          <cell r="Z322">
            <v>723.25379999999996</v>
          </cell>
          <cell r="AA322">
            <v>733.32169999999996</v>
          </cell>
          <cell r="AB322">
            <v>746.33929999999998</v>
          </cell>
          <cell r="AC322">
            <v>756.26110000000006</v>
          </cell>
          <cell r="AD322">
            <v>0</v>
          </cell>
          <cell r="AE322">
            <v>0</v>
          </cell>
          <cell r="AF322">
            <v>100</v>
          </cell>
          <cell r="AG322">
            <v>112.4</v>
          </cell>
          <cell r="AH322">
            <v>112.8</v>
          </cell>
          <cell r="AI322">
            <v>116.8</v>
          </cell>
          <cell r="AJ322">
            <v>119.7</v>
          </cell>
          <cell r="AK322">
            <v>121.2</v>
          </cell>
          <cell r="AL322">
            <v>122.3</v>
          </cell>
          <cell r="AM322">
            <v>123.4</v>
          </cell>
          <cell r="AN322">
            <v>124.6</v>
          </cell>
          <cell r="AO322">
            <v>125.5</v>
          </cell>
          <cell r="AP322">
            <v>135.1</v>
          </cell>
          <cell r="AQ322">
            <v>135.24586988630111</v>
          </cell>
          <cell r="AR322">
            <v>136.35986024509415</v>
          </cell>
          <cell r="AS322">
            <v>137.69746919308369</v>
          </cell>
          <cell r="AT322">
            <v>139.24181143468687</v>
          </cell>
          <cell r="AU322">
            <v>147.07197105419814</v>
          </cell>
          <cell r="AV322">
            <v>148.99229720811843</v>
          </cell>
          <cell r="AW322">
            <v>150.63787171381023</v>
          </cell>
          <cell r="AX322">
            <v>152.0529931675311</v>
          </cell>
          <cell r="AY322">
            <v>153.89619749055674</v>
          </cell>
          <cell r="AZ322">
            <v>156.64618410163516</v>
          </cell>
          <cell r="BA322">
            <v>158.70985823941447</v>
          </cell>
          <cell r="BB322">
            <v>160</v>
          </cell>
          <cell r="BC322">
            <v>161.69999999999999</v>
          </cell>
          <cell r="BD322">
            <v>162.69999999999999</v>
          </cell>
          <cell r="BE322">
            <v>170.22831597982378</v>
          </cell>
          <cell r="BF322">
            <v>176.40274153995912</v>
          </cell>
          <cell r="BG322">
            <v>180.78762539926225</v>
          </cell>
          <cell r="BH322">
            <v>184.1578188196452</v>
          </cell>
          <cell r="BI322">
            <v>191.9</v>
          </cell>
          <cell r="BJ322">
            <v>208.24620316871921</v>
          </cell>
        </row>
        <row r="323">
          <cell r="A323" t="str">
            <v>INDEC-PB - 36270-1</v>
          </cell>
          <cell r="B323">
            <v>36270</v>
          </cell>
          <cell r="C323" t="str">
            <v>-</v>
          </cell>
          <cell r="D323">
            <v>1</v>
          </cell>
          <cell r="E323" t="str">
            <v xml:space="preserve">Autopartes de goma                                                     </v>
          </cell>
          <cell r="H323">
            <v>1020.5124</v>
          </cell>
          <cell r="I323">
            <v>1099.7663</v>
          </cell>
          <cell r="J323">
            <v>1151.0610999999999</v>
          </cell>
          <cell r="K323">
            <v>1165.8543</v>
          </cell>
          <cell r="L323">
            <v>1173.5889999999999</v>
          </cell>
          <cell r="M323">
            <v>1217.8203000000001</v>
          </cell>
          <cell r="N323">
            <v>1227.0059000000001</v>
          </cell>
          <cell r="O323">
            <v>1235.3015</v>
          </cell>
          <cell r="P323">
            <v>1241.3698999999999</v>
          </cell>
          <cell r="Q323">
            <v>1248.1022</v>
          </cell>
          <cell r="R323">
            <v>1311.9124999999999</v>
          </cell>
          <cell r="S323">
            <v>1317.8239000000001</v>
          </cell>
          <cell r="T323">
            <v>1319.3178</v>
          </cell>
          <cell r="U323">
            <v>1334.7547999999999</v>
          </cell>
          <cell r="V323">
            <v>1339.5215000000001</v>
          </cell>
          <cell r="W323">
            <v>1359.6594</v>
          </cell>
          <cell r="X323">
            <v>1407.1751999999999</v>
          </cell>
          <cell r="Y323">
            <v>1452.2506000000001</v>
          </cell>
          <cell r="Z323">
            <v>1457.7067</v>
          </cell>
          <cell r="AA323">
            <v>1462.8196</v>
          </cell>
          <cell r="AB323">
            <v>1495.1812</v>
          </cell>
          <cell r="AC323">
            <v>1538.8891000000001</v>
          </cell>
          <cell r="AD323">
            <v>0</v>
          </cell>
          <cell r="AE323">
            <v>0</v>
          </cell>
          <cell r="AF323">
            <v>100</v>
          </cell>
          <cell r="AG323">
            <v>112.5</v>
          </cell>
          <cell r="AH323">
            <v>113.3</v>
          </cell>
          <cell r="AI323">
            <v>120.6</v>
          </cell>
          <cell r="AJ323">
            <v>122.4</v>
          </cell>
          <cell r="AK323">
            <v>125.5</v>
          </cell>
          <cell r="AL323">
            <v>126.4</v>
          </cell>
          <cell r="AM323">
            <v>128.1</v>
          </cell>
          <cell r="AN323">
            <v>128.4</v>
          </cell>
          <cell r="AO323">
            <v>130.30000000000001</v>
          </cell>
          <cell r="AP323">
            <v>132.9</v>
          </cell>
          <cell r="AQ323">
            <v>134.12433230418119</v>
          </cell>
          <cell r="AR323">
            <v>134.22899640661709</v>
          </cell>
          <cell r="AS323">
            <v>134.95265186570001</v>
          </cell>
          <cell r="AT323">
            <v>136.04888549138337</v>
          </cell>
          <cell r="AU323">
            <v>136.58558819807288</v>
          </cell>
          <cell r="AV323">
            <v>137.33976006274779</v>
          </cell>
          <cell r="AW323">
            <v>137.69064640100396</v>
          </cell>
          <cell r="AX323">
            <v>138.42606019733557</v>
          </cell>
          <cell r="AY323">
            <v>140.56384826255862</v>
          </cell>
          <cell r="AZ323">
            <v>143.87661775820797</v>
          </cell>
          <cell r="BA323">
            <v>144.63461432722272</v>
          </cell>
          <cell r="BB323">
            <v>148.9</v>
          </cell>
          <cell r="BC323">
            <v>149.30000000000001</v>
          </cell>
          <cell r="BD323">
            <v>149.30000000000001</v>
          </cell>
          <cell r="BE323">
            <v>154.77633351368789</v>
          </cell>
          <cell r="BF323">
            <v>156.68006163253</v>
          </cell>
          <cell r="BG323">
            <v>161.54973793060566</v>
          </cell>
          <cell r="BH323">
            <v>165.12032110292921</v>
          </cell>
          <cell r="BI323">
            <v>175.9</v>
          </cell>
          <cell r="BJ323">
            <v>180.69223841405679</v>
          </cell>
        </row>
        <row r="324">
          <cell r="A324" t="str">
            <v>INDEC-PB - 46539-1</v>
          </cell>
          <cell r="B324">
            <v>46539</v>
          </cell>
          <cell r="C324" t="str">
            <v>-</v>
          </cell>
          <cell r="D324">
            <v>1</v>
          </cell>
          <cell r="E324" t="str">
            <v xml:space="preserve">Balastos                                                               </v>
          </cell>
          <cell r="H324">
            <v>698.51099999999997</v>
          </cell>
          <cell r="I324">
            <v>698.51099999999997</v>
          </cell>
          <cell r="J324">
            <v>861.16899999999998</v>
          </cell>
          <cell r="K324">
            <v>831.34289999999999</v>
          </cell>
          <cell r="L324">
            <v>818.14919999999995</v>
          </cell>
          <cell r="M324">
            <v>800.36810000000003</v>
          </cell>
          <cell r="N324">
            <v>800.36810000000003</v>
          </cell>
          <cell r="O324">
            <v>816.76570000000004</v>
          </cell>
          <cell r="P324">
            <v>840.71220000000005</v>
          </cell>
          <cell r="Q324">
            <v>882.36149999999998</v>
          </cell>
          <cell r="R324">
            <v>877.46069999999997</v>
          </cell>
          <cell r="S324">
            <v>889.18539999999996</v>
          </cell>
          <cell r="T324">
            <v>890.89580000000001</v>
          </cell>
          <cell r="U324">
            <v>890.89580000000001</v>
          </cell>
          <cell r="V324">
            <v>917.49779999999998</v>
          </cell>
          <cell r="W324">
            <v>920.95410000000004</v>
          </cell>
          <cell r="X324">
            <v>929.08960000000002</v>
          </cell>
          <cell r="Y324">
            <v>934.54870000000005</v>
          </cell>
          <cell r="Z324">
            <v>975.71370000000002</v>
          </cell>
          <cell r="AA324">
            <v>974.32860000000005</v>
          </cell>
          <cell r="AB324">
            <v>983.22180000000003</v>
          </cell>
          <cell r="AC324">
            <v>992.08399999999995</v>
          </cell>
          <cell r="AD324">
            <v>0</v>
          </cell>
          <cell r="AE324">
            <v>0</v>
          </cell>
          <cell r="AF324">
            <v>100</v>
          </cell>
          <cell r="AG324">
            <v>137.80000000000001</v>
          </cell>
          <cell r="AH324">
            <v>146.6</v>
          </cell>
          <cell r="AI324">
            <v>143.80000000000001</v>
          </cell>
          <cell r="AJ324">
            <v>142.30000000000001</v>
          </cell>
          <cell r="AK324">
            <v>138.69999999999999</v>
          </cell>
          <cell r="AL324">
            <v>137.69999999999999</v>
          </cell>
          <cell r="AM324">
            <v>142.30000000000001</v>
          </cell>
          <cell r="AN324">
            <v>141.9</v>
          </cell>
          <cell r="AO324">
            <v>143</v>
          </cell>
          <cell r="AP324">
            <v>142.80000000000001</v>
          </cell>
          <cell r="AQ324">
            <v>144.36285012961685</v>
          </cell>
          <cell r="AR324">
            <v>145.52698996961678</v>
          </cell>
          <cell r="AS324">
            <v>148.9182437513563</v>
          </cell>
          <cell r="AT324">
            <v>146.34285155923331</v>
          </cell>
          <cell r="AU324">
            <v>146.68570590920643</v>
          </cell>
          <cell r="AV324">
            <v>146.21222555650496</v>
          </cell>
          <cell r="AW324">
            <v>149.40811546224091</v>
          </cell>
          <cell r="AX324">
            <v>149.31603678666025</v>
          </cell>
          <cell r="AY324">
            <v>155.66899426809229</v>
          </cell>
          <cell r="AZ324">
            <v>157.03378281279959</v>
          </cell>
          <cell r="BA324">
            <v>155.99663208214471</v>
          </cell>
          <cell r="BB324">
            <v>157.6</v>
          </cell>
          <cell r="BC324">
            <v>158</v>
          </cell>
          <cell r="BD324">
            <v>159.9</v>
          </cell>
          <cell r="BE324">
            <v>165.36263195386192</v>
          </cell>
          <cell r="BF324">
            <v>169.3525026343132</v>
          </cell>
          <cell r="BG324">
            <v>171.94334715694367</v>
          </cell>
          <cell r="BH324">
            <v>195.67404963022014</v>
          </cell>
          <cell r="BI324">
            <v>215.1</v>
          </cell>
          <cell r="BJ324">
            <v>236.67618115942298</v>
          </cell>
        </row>
        <row r="325">
          <cell r="A325" t="str">
            <v>INDEC-PB - 37370-1</v>
          </cell>
          <cell r="B325">
            <v>37370</v>
          </cell>
          <cell r="C325" t="str">
            <v>-</v>
          </cell>
          <cell r="D325">
            <v>1</v>
          </cell>
          <cell r="E325" t="str">
            <v xml:space="preserve">Baldosas cerámicas                                                     </v>
          </cell>
          <cell r="H325">
            <v>291.51389999999998</v>
          </cell>
          <cell r="I325">
            <v>296.77480000000003</v>
          </cell>
          <cell r="J325">
            <v>296.77480000000003</v>
          </cell>
          <cell r="K325">
            <v>295.62580000000003</v>
          </cell>
          <cell r="L325">
            <v>298.0505</v>
          </cell>
          <cell r="M325">
            <v>308.97699999999998</v>
          </cell>
          <cell r="N325">
            <v>315.77800000000002</v>
          </cell>
          <cell r="O325">
            <v>316.21730000000002</v>
          </cell>
          <cell r="P325">
            <v>316.21730000000002</v>
          </cell>
          <cell r="Q325">
            <v>326.54829999999998</v>
          </cell>
          <cell r="R325">
            <v>314.78809999999999</v>
          </cell>
          <cell r="S325">
            <v>318.1506</v>
          </cell>
          <cell r="T325">
            <v>326.72980000000001</v>
          </cell>
          <cell r="U325">
            <v>332.60149999999999</v>
          </cell>
          <cell r="V325">
            <v>341.17660000000001</v>
          </cell>
          <cell r="W325">
            <v>341.17660000000001</v>
          </cell>
          <cell r="X325">
            <v>341.17660000000001</v>
          </cell>
          <cell r="Y325">
            <v>347.89429999999999</v>
          </cell>
          <cell r="Z325">
            <v>352.23680000000002</v>
          </cell>
          <cell r="AA325">
            <v>352.23680000000002</v>
          </cell>
          <cell r="AB325">
            <v>360.73509999999999</v>
          </cell>
          <cell r="AC325">
            <v>360.73509999999999</v>
          </cell>
          <cell r="AD325">
            <v>0</v>
          </cell>
          <cell r="AE325">
            <v>0</v>
          </cell>
          <cell r="AF325">
            <v>100</v>
          </cell>
          <cell r="AG325">
            <v>100</v>
          </cell>
          <cell r="AH325">
            <v>100</v>
          </cell>
          <cell r="AI325">
            <v>100</v>
          </cell>
          <cell r="AJ325">
            <v>100</v>
          </cell>
          <cell r="AK325">
            <v>100</v>
          </cell>
          <cell r="AL325">
            <v>100</v>
          </cell>
          <cell r="AM325">
            <v>100</v>
          </cell>
          <cell r="AN325">
            <v>100</v>
          </cell>
          <cell r="AO325">
            <v>104.5</v>
          </cell>
          <cell r="AP325">
            <v>104.5</v>
          </cell>
          <cell r="AQ325">
            <v>104.44740974355346</v>
          </cell>
          <cell r="AR325">
            <v>105.21837202429872</v>
          </cell>
          <cell r="AS325">
            <v>110.85470115853428</v>
          </cell>
          <cell r="AT325">
            <v>110.85470115853428</v>
          </cell>
          <cell r="AU325">
            <v>111.53521535047703</v>
          </cell>
          <cell r="AV325">
            <v>111.53521535047703</v>
          </cell>
          <cell r="AW325">
            <v>111.5291805572023</v>
          </cell>
          <cell r="AX325">
            <v>113.54675960016721</v>
          </cell>
          <cell r="AY325">
            <v>115.30696544012307</v>
          </cell>
          <cell r="AZ325">
            <v>115.30696544012307</v>
          </cell>
          <cell r="BA325">
            <v>120.16980028026639</v>
          </cell>
          <cell r="BB325">
            <v>122.6</v>
          </cell>
          <cell r="BC325">
            <v>125.5</v>
          </cell>
          <cell r="BD325">
            <v>128.9</v>
          </cell>
          <cell r="BE325">
            <v>128.93956222727041</v>
          </cell>
          <cell r="BF325">
            <v>129.89859910536694</v>
          </cell>
          <cell r="BG325">
            <v>129.89859910536694</v>
          </cell>
          <cell r="BH325">
            <v>130.74565263542226</v>
          </cell>
          <cell r="BI325">
            <v>140.80000000000001</v>
          </cell>
          <cell r="BJ325">
            <v>147.45200043852429</v>
          </cell>
        </row>
        <row r="326">
          <cell r="A326" t="str">
            <v>INDEC-PB - 35110-4</v>
          </cell>
          <cell r="B326">
            <v>35110</v>
          </cell>
          <cell r="C326" t="str">
            <v>-</v>
          </cell>
          <cell r="D326">
            <v>4</v>
          </cell>
          <cell r="E326" t="str">
            <v xml:space="preserve">Barnices y protectores para madera                                     </v>
          </cell>
          <cell r="H326">
            <v>989.36810000000003</v>
          </cell>
          <cell r="I326">
            <v>1039.5654999999999</v>
          </cell>
          <cell r="J326">
            <v>1052.3061</v>
          </cell>
          <cell r="K326">
            <v>1062.0936999999999</v>
          </cell>
          <cell r="L326">
            <v>1090.5767000000001</v>
          </cell>
          <cell r="M326">
            <v>1112.4146000000001</v>
          </cell>
          <cell r="N326">
            <v>1121.6850999999999</v>
          </cell>
          <cell r="O326">
            <v>1130.4061999999999</v>
          </cell>
          <cell r="P326">
            <v>1169.3671999999999</v>
          </cell>
          <cell r="Q326">
            <v>1187.6042</v>
          </cell>
          <cell r="R326">
            <v>1240.2626</v>
          </cell>
          <cell r="S326">
            <v>1273.2186999999999</v>
          </cell>
          <cell r="T326">
            <v>1273.2186999999999</v>
          </cell>
          <cell r="U326">
            <v>1318.5610999999999</v>
          </cell>
          <cell r="V326">
            <v>1338.9724000000001</v>
          </cell>
          <cell r="W326">
            <v>1347.0781999999999</v>
          </cell>
          <cell r="X326">
            <v>1347.0781999999999</v>
          </cell>
          <cell r="Y326">
            <v>1347.0781999999999</v>
          </cell>
          <cell r="Z326">
            <v>1400.404</v>
          </cell>
          <cell r="AA326">
            <v>1416.9893</v>
          </cell>
          <cell r="AB326">
            <v>1416.9893</v>
          </cell>
          <cell r="AC326">
            <v>1485.5353</v>
          </cell>
          <cell r="AD326">
            <v>0</v>
          </cell>
          <cell r="AE326">
            <v>0</v>
          </cell>
          <cell r="AF326">
            <v>100</v>
          </cell>
          <cell r="AG326">
            <v>112.5</v>
          </cell>
          <cell r="AH326">
            <v>119.9</v>
          </cell>
          <cell r="AI326">
            <v>126.4</v>
          </cell>
          <cell r="AJ326">
            <v>130.5</v>
          </cell>
          <cell r="AK326">
            <v>132.5</v>
          </cell>
          <cell r="AL326">
            <v>132.5</v>
          </cell>
          <cell r="AM326">
            <v>132.5</v>
          </cell>
          <cell r="AN326">
            <v>132.5</v>
          </cell>
          <cell r="AO326">
            <v>133.9</v>
          </cell>
          <cell r="AP326">
            <v>136.4</v>
          </cell>
          <cell r="AQ326">
            <v>136.44458639143519</v>
          </cell>
          <cell r="AR326">
            <v>136.44458639143519</v>
          </cell>
          <cell r="AS326">
            <v>139.66790649095745</v>
          </cell>
          <cell r="AT326">
            <v>140.60674302108515</v>
          </cell>
          <cell r="AU326">
            <v>141.84698193932437</v>
          </cell>
          <cell r="AV326">
            <v>148.77124506553579</v>
          </cell>
          <cell r="AW326">
            <v>150.90523371900139</v>
          </cell>
          <cell r="AX326">
            <v>153.59495601676031</v>
          </cell>
          <cell r="AY326">
            <v>155.28577277628824</v>
          </cell>
          <cell r="AZ326">
            <v>157.41583074520062</v>
          </cell>
          <cell r="BA326">
            <v>164.69785995201894</v>
          </cell>
          <cell r="BB326">
            <v>169.7</v>
          </cell>
          <cell r="BC326">
            <v>165.9</v>
          </cell>
          <cell r="BD326">
            <v>174.2</v>
          </cell>
          <cell r="BE326">
            <v>177.5805624116407</v>
          </cell>
          <cell r="BF326">
            <v>184.39099870169144</v>
          </cell>
          <cell r="BG326">
            <v>187.81190050572454</v>
          </cell>
          <cell r="BH326">
            <v>199.08817610549471</v>
          </cell>
          <cell r="BI326">
            <v>217.2</v>
          </cell>
          <cell r="BJ326">
            <v>236.14801708069706</v>
          </cell>
        </row>
        <row r="327">
          <cell r="A327" t="str">
            <v>INDEC-PB - 41261-1</v>
          </cell>
          <cell r="B327">
            <v>41261</v>
          </cell>
          <cell r="C327" t="str">
            <v>-</v>
          </cell>
          <cell r="D327">
            <v>1</v>
          </cell>
          <cell r="E327" t="str">
            <v xml:space="preserve">Barras de hierro y acero                                               </v>
          </cell>
          <cell r="H327">
            <v>645.35940000000005</v>
          </cell>
          <cell r="I327">
            <v>656.56280000000004</v>
          </cell>
          <cell r="J327">
            <v>664.83199999999999</v>
          </cell>
          <cell r="K327">
            <v>691.10659999999996</v>
          </cell>
          <cell r="L327">
            <v>718.50930000000005</v>
          </cell>
          <cell r="M327">
            <v>725.31629999999996</v>
          </cell>
          <cell r="N327">
            <v>732.28869999999995</v>
          </cell>
          <cell r="O327">
            <v>742.27859999999998</v>
          </cell>
          <cell r="P327">
            <v>752.0163</v>
          </cell>
          <cell r="Q327">
            <v>762.0204</v>
          </cell>
          <cell r="R327">
            <v>767.58929999999998</v>
          </cell>
          <cell r="S327">
            <v>770.55449999999996</v>
          </cell>
          <cell r="T327">
            <v>772.22130000000004</v>
          </cell>
          <cell r="U327">
            <v>778.38679999999999</v>
          </cell>
          <cell r="V327">
            <v>785.4162</v>
          </cell>
          <cell r="W327">
            <v>792.726</v>
          </cell>
          <cell r="X327">
            <v>799.87620000000004</v>
          </cell>
          <cell r="Y327">
            <v>806.90869999999995</v>
          </cell>
          <cell r="Z327">
            <v>814.64959999999996</v>
          </cell>
          <cell r="AA327">
            <v>824.24559999999997</v>
          </cell>
          <cell r="AB327">
            <v>833.87390000000005</v>
          </cell>
          <cell r="AC327">
            <v>887.32870000000003</v>
          </cell>
          <cell r="AD327">
            <v>0</v>
          </cell>
          <cell r="AE327">
            <v>0</v>
          </cell>
          <cell r="AF327">
            <v>100</v>
          </cell>
          <cell r="AG327">
            <v>103.9</v>
          </cell>
          <cell r="AH327">
            <v>106.9</v>
          </cell>
          <cell r="AI327">
            <v>125.7</v>
          </cell>
          <cell r="AJ327">
            <v>122.7</v>
          </cell>
          <cell r="AK327">
            <v>121.1</v>
          </cell>
          <cell r="AL327">
            <v>119.8</v>
          </cell>
          <cell r="AM327">
            <v>124.1</v>
          </cell>
          <cell r="AN327">
            <v>125.4</v>
          </cell>
          <cell r="AO327">
            <v>126.8</v>
          </cell>
          <cell r="AP327">
            <v>128.1</v>
          </cell>
          <cell r="AQ327">
            <v>130.02338043970846</v>
          </cell>
          <cell r="AR327">
            <v>131.89585741653073</v>
          </cell>
          <cell r="AS327">
            <v>132.33393319115737</v>
          </cell>
          <cell r="AT327">
            <v>133.50855738996671</v>
          </cell>
          <cell r="AU327">
            <v>133.0528108396451</v>
          </cell>
          <cell r="AV327">
            <v>132.4633554480634</v>
          </cell>
          <cell r="AW327">
            <v>133.63992930892883</v>
          </cell>
          <cell r="AX327">
            <v>136.47173260023743</v>
          </cell>
          <cell r="AY327">
            <v>142.64659195533048</v>
          </cell>
          <cell r="AZ327">
            <v>144.69774382519657</v>
          </cell>
          <cell r="BA327">
            <v>143.56909025842018</v>
          </cell>
          <cell r="BB327">
            <v>146</v>
          </cell>
          <cell r="BC327">
            <v>147.4</v>
          </cell>
          <cell r="BD327">
            <v>146.5</v>
          </cell>
          <cell r="BE327">
            <v>154.43370450743248</v>
          </cell>
          <cell r="BF327">
            <v>163.00333960629686</v>
          </cell>
          <cell r="BG327">
            <v>165.80432328236634</v>
          </cell>
          <cell r="BH327">
            <v>166.4103383892606</v>
          </cell>
          <cell r="BI327">
            <v>192.2</v>
          </cell>
          <cell r="BJ327">
            <v>205.64589865011652</v>
          </cell>
        </row>
        <row r="328">
          <cell r="A328" t="str">
            <v>INDEC-PB - 36490-6</v>
          </cell>
          <cell r="B328">
            <v>36490</v>
          </cell>
          <cell r="C328" t="str">
            <v>-</v>
          </cell>
          <cell r="D328">
            <v>6</v>
          </cell>
          <cell r="E328" t="str">
            <v xml:space="preserve">Bolsas de plástico                                                     </v>
          </cell>
          <cell r="H328">
            <v>829.51520000000005</v>
          </cell>
          <cell r="I328">
            <v>878.87660000000005</v>
          </cell>
          <cell r="J328">
            <v>906.04679999999996</v>
          </cell>
          <cell r="K328">
            <v>946.04489999999998</v>
          </cell>
          <cell r="L328">
            <v>933.75289999999995</v>
          </cell>
          <cell r="M328">
            <v>936.43939999999998</v>
          </cell>
          <cell r="N328">
            <v>963.07809999999995</v>
          </cell>
          <cell r="O328">
            <v>975.42909999999995</v>
          </cell>
          <cell r="P328">
            <v>983.54470000000003</v>
          </cell>
          <cell r="Q328">
            <v>995.06569999999999</v>
          </cell>
          <cell r="R328">
            <v>1009.7966</v>
          </cell>
          <cell r="S328">
            <v>1014.9868</v>
          </cell>
          <cell r="T328">
            <v>1025.5659000000001</v>
          </cell>
          <cell r="U328">
            <v>1032.6400000000001</v>
          </cell>
          <cell r="V328">
            <v>1032.3879999999999</v>
          </cell>
          <cell r="W328">
            <v>1044.4773</v>
          </cell>
          <cell r="X328">
            <v>1051.1748</v>
          </cell>
          <cell r="Y328">
            <v>1046.5110999999999</v>
          </cell>
          <cell r="Z328">
            <v>1064.5331000000001</v>
          </cell>
          <cell r="AA328">
            <v>1069.4009000000001</v>
          </cell>
          <cell r="AB328">
            <v>1068.2904000000001</v>
          </cell>
          <cell r="AC328">
            <v>1072.0649000000001</v>
          </cell>
          <cell r="AD328">
            <v>0</v>
          </cell>
          <cell r="AE328">
            <v>0</v>
          </cell>
          <cell r="AF328">
            <v>100</v>
          </cell>
          <cell r="AG328">
            <v>116.5</v>
          </cell>
          <cell r="AH328">
            <v>121.2</v>
          </cell>
          <cell r="AI328">
            <v>123.9</v>
          </cell>
          <cell r="AJ328">
            <v>124.5</v>
          </cell>
          <cell r="AK328">
            <v>127</v>
          </cell>
          <cell r="AL328">
            <v>128.19999999999999</v>
          </cell>
          <cell r="AM328">
            <v>128.80000000000001</v>
          </cell>
          <cell r="AN328">
            <v>129.4</v>
          </cell>
          <cell r="AO328">
            <v>130</v>
          </cell>
          <cell r="AP328">
            <v>128.19999999999999</v>
          </cell>
          <cell r="AQ328">
            <v>128.68922088923452</v>
          </cell>
          <cell r="AR328">
            <v>129.44870078089147</v>
          </cell>
          <cell r="AS328">
            <v>130.36786985643977</v>
          </cell>
          <cell r="AT328">
            <v>133.07163895894803</v>
          </cell>
          <cell r="AU328">
            <v>132.51498587830349</v>
          </cell>
          <cell r="AV328">
            <v>131.95667598871964</v>
          </cell>
          <cell r="AW328">
            <v>132.88447681096088</v>
          </cell>
          <cell r="AX328">
            <v>132.88300918362785</v>
          </cell>
          <cell r="AY328">
            <v>133.07636439528466</v>
          </cell>
          <cell r="AZ328">
            <v>138.10237814994144</v>
          </cell>
          <cell r="BA328">
            <v>139.70630098216111</v>
          </cell>
          <cell r="BB328">
            <v>141.80000000000001</v>
          </cell>
          <cell r="BC328">
            <v>144.4</v>
          </cell>
          <cell r="BD328">
            <v>146.6</v>
          </cell>
          <cell r="BE328">
            <v>152.62978833781096</v>
          </cell>
          <cell r="BF328">
            <v>160.28336535637621</v>
          </cell>
          <cell r="BG328">
            <v>164.94754192260024</v>
          </cell>
          <cell r="BH328">
            <v>167.16187288893553</v>
          </cell>
          <cell r="BI328">
            <v>178.2</v>
          </cell>
          <cell r="BJ328">
            <v>191.19205310452131</v>
          </cell>
        </row>
        <row r="329">
          <cell r="A329" t="str">
            <v>INDEC-PB - 42944-1</v>
          </cell>
          <cell r="B329">
            <v>42944</v>
          </cell>
          <cell r="C329" t="str">
            <v>-</v>
          </cell>
          <cell r="D329">
            <v>1</v>
          </cell>
          <cell r="E329" t="str">
            <v xml:space="preserve">Bulones                                                                </v>
          </cell>
          <cell r="H329">
            <v>638.92420000000004</v>
          </cell>
          <cell r="I329">
            <v>651.19510000000002</v>
          </cell>
          <cell r="J329">
            <v>697.24400000000003</v>
          </cell>
          <cell r="K329">
            <v>732.09069999999997</v>
          </cell>
          <cell r="L329">
            <v>742.64080000000001</v>
          </cell>
          <cell r="M329">
            <v>755.60929999999996</v>
          </cell>
          <cell r="N329">
            <v>746.52</v>
          </cell>
          <cell r="O329">
            <v>755.60929999999996</v>
          </cell>
          <cell r="P329">
            <v>755.60929999999996</v>
          </cell>
          <cell r="Q329">
            <v>757.06010000000003</v>
          </cell>
          <cell r="R329">
            <v>747.97080000000005</v>
          </cell>
          <cell r="S329">
            <v>747.97080000000005</v>
          </cell>
          <cell r="T329">
            <v>747.97080000000005</v>
          </cell>
          <cell r="U329">
            <v>747.97080000000005</v>
          </cell>
          <cell r="V329">
            <v>760.90200000000004</v>
          </cell>
          <cell r="W329">
            <v>740.00469999999996</v>
          </cell>
          <cell r="X329">
            <v>733.14269999999999</v>
          </cell>
          <cell r="Y329">
            <v>766.50729999999999</v>
          </cell>
          <cell r="Z329">
            <v>766.49379999999996</v>
          </cell>
          <cell r="AA329">
            <v>771.97519999999997</v>
          </cell>
          <cell r="AB329">
            <v>766.50729999999999</v>
          </cell>
          <cell r="AC329">
            <v>768.44269999999995</v>
          </cell>
          <cell r="AD329">
            <v>0</v>
          </cell>
          <cell r="AE329">
            <v>0</v>
          </cell>
          <cell r="AF329">
            <v>100</v>
          </cell>
          <cell r="AG329">
            <v>104.8</v>
          </cell>
          <cell r="AH329">
            <v>105.2</v>
          </cell>
          <cell r="AI329">
            <v>105.9</v>
          </cell>
          <cell r="AJ329">
            <v>107.8</v>
          </cell>
          <cell r="AK329">
            <v>107.8</v>
          </cell>
          <cell r="AL329">
            <v>111</v>
          </cell>
          <cell r="AM329">
            <v>113.5</v>
          </cell>
          <cell r="AN329">
            <v>109.7</v>
          </cell>
          <cell r="AO329">
            <v>113.5</v>
          </cell>
          <cell r="AP329">
            <v>113.5</v>
          </cell>
          <cell r="AQ329">
            <v>113.49987250186653</v>
          </cell>
          <cell r="AR329">
            <v>113.49987250186655</v>
          </cell>
          <cell r="AS329">
            <v>113.49987250186653</v>
          </cell>
          <cell r="AT329">
            <v>117.91409528657692</v>
          </cell>
          <cell r="AU329">
            <v>117.91409528657692</v>
          </cell>
          <cell r="AV329">
            <v>117.91409528657692</v>
          </cell>
          <cell r="AW329">
            <v>117.91409528657692</v>
          </cell>
          <cell r="AX329">
            <v>117.91409528657692</v>
          </cell>
          <cell r="AY329">
            <v>118.7953379513857</v>
          </cell>
          <cell r="AZ329">
            <v>118.7953379513857</v>
          </cell>
          <cell r="BA329">
            <v>118.7953379513857</v>
          </cell>
          <cell r="BB329">
            <v>118.8</v>
          </cell>
          <cell r="BC329">
            <v>118.8</v>
          </cell>
          <cell r="BD329">
            <v>122.4</v>
          </cell>
          <cell r="BE329">
            <v>122.97006893023644</v>
          </cell>
          <cell r="BF329">
            <v>125.75209658560509</v>
          </cell>
          <cell r="BG329">
            <v>125.75209658560507</v>
          </cell>
          <cell r="BH329">
            <v>125.75210881425956</v>
          </cell>
          <cell r="BI329">
            <v>151.69999999999999</v>
          </cell>
          <cell r="BJ329">
            <v>156.15078825896319</v>
          </cell>
        </row>
        <row r="330">
          <cell r="A330" t="str">
            <v>INDEC-PB - 42320-1</v>
          </cell>
          <cell r="B330">
            <v>42320</v>
          </cell>
          <cell r="C330" t="str">
            <v>-</v>
          </cell>
          <cell r="D330">
            <v>1</v>
          </cell>
          <cell r="E330" t="str">
            <v xml:space="preserve">Calderas ( de gas y fuel oil)                                                              </v>
          </cell>
          <cell r="H330">
            <v>1403.8166000000001</v>
          </cell>
          <cell r="I330">
            <v>1441.8349000000001</v>
          </cell>
          <cell r="J330">
            <v>1493.9128000000001</v>
          </cell>
          <cell r="K330">
            <v>1567.2652</v>
          </cell>
          <cell r="L330">
            <v>1574.2264</v>
          </cell>
          <cell r="M330">
            <v>1590.3227999999999</v>
          </cell>
          <cell r="N330">
            <v>1630.6380999999999</v>
          </cell>
          <cell r="O330">
            <v>1636.1396</v>
          </cell>
          <cell r="P330">
            <v>1650.1106</v>
          </cell>
          <cell r="Q330">
            <v>1651.7295999999999</v>
          </cell>
          <cell r="R330">
            <v>1657.3806999999999</v>
          </cell>
          <cell r="S330">
            <v>1658.9350999999999</v>
          </cell>
          <cell r="T330">
            <v>1626.1755000000001</v>
          </cell>
          <cell r="U330">
            <v>1638.2112</v>
          </cell>
          <cell r="V330">
            <v>1737.5962</v>
          </cell>
          <cell r="W330">
            <v>1696.4449999999999</v>
          </cell>
          <cell r="X330">
            <v>1859.2052000000001</v>
          </cell>
          <cell r="Y330">
            <v>1872.6693</v>
          </cell>
          <cell r="Z330">
            <v>1890.9485</v>
          </cell>
          <cell r="AA330">
            <v>1972.1802</v>
          </cell>
          <cell r="AB330">
            <v>2123.7667999999999</v>
          </cell>
          <cell r="AC330">
            <v>2160.2646</v>
          </cell>
          <cell r="AD330">
            <v>0</v>
          </cell>
          <cell r="AE330">
            <v>0</v>
          </cell>
          <cell r="AF330">
            <v>100</v>
          </cell>
          <cell r="AG330">
            <v>104.1</v>
          </cell>
          <cell r="AH330">
            <v>107.1</v>
          </cell>
          <cell r="AI330">
            <v>124.1</v>
          </cell>
          <cell r="AJ330">
            <v>127.6</v>
          </cell>
          <cell r="AK330">
            <v>126.4</v>
          </cell>
          <cell r="AL330">
            <v>114.7</v>
          </cell>
          <cell r="AM330">
            <v>123.8</v>
          </cell>
          <cell r="AN330">
            <v>123.4</v>
          </cell>
          <cell r="AO330">
            <v>118.2</v>
          </cell>
          <cell r="AP330">
            <v>116.1</v>
          </cell>
          <cell r="AQ330">
            <v>120.7705308156297</v>
          </cell>
          <cell r="AR330">
            <v>121.45023401598769</v>
          </cell>
          <cell r="AS330">
            <v>124.37720580118506</v>
          </cell>
          <cell r="AT330">
            <v>127.55302998868945</v>
          </cell>
          <cell r="AU330">
            <v>127.55302998868945</v>
          </cell>
          <cell r="AV330">
            <v>127.55468389298869</v>
          </cell>
          <cell r="AW330">
            <v>130.29363146288694</v>
          </cell>
          <cell r="AX330">
            <v>133.12864661960342</v>
          </cell>
          <cell r="AY330">
            <v>140.97535760115082</v>
          </cell>
          <cell r="AZ330">
            <v>141.45761387985303</v>
          </cell>
          <cell r="BA330">
            <v>141.8755915512088</v>
          </cell>
          <cell r="BB330">
            <v>141.9</v>
          </cell>
          <cell r="BC330">
            <v>141.9</v>
          </cell>
          <cell r="BD330">
            <v>144.6</v>
          </cell>
          <cell r="BE330">
            <v>157.58030791017458</v>
          </cell>
          <cell r="BF330">
            <v>153.47367391247099</v>
          </cell>
          <cell r="BG330">
            <v>155.25694349432391</v>
          </cell>
          <cell r="BH330">
            <v>168.62371971918165</v>
          </cell>
          <cell r="BI330">
            <v>183.6</v>
          </cell>
          <cell r="BJ330">
            <v>203.26332431138701</v>
          </cell>
        </row>
        <row r="331">
          <cell r="A331" t="str">
            <v>INDEC-PB - 37420-1</v>
          </cell>
          <cell r="B331">
            <v>37420</v>
          </cell>
          <cell r="C331" t="str">
            <v>-</v>
          </cell>
          <cell r="D331">
            <v>1</v>
          </cell>
          <cell r="E331" t="str">
            <v xml:space="preserve">Cales                                                                  </v>
          </cell>
          <cell r="H331">
            <v>833.33309999999994</v>
          </cell>
          <cell r="I331">
            <v>860.65809999999999</v>
          </cell>
          <cell r="J331">
            <v>874.92409999999995</v>
          </cell>
          <cell r="K331">
            <v>910.84960000000001</v>
          </cell>
          <cell r="L331">
            <v>915.46770000000004</v>
          </cell>
          <cell r="M331">
            <v>937.0145</v>
          </cell>
          <cell r="N331">
            <v>939.42460000000005</v>
          </cell>
          <cell r="O331">
            <v>948.16989999999998</v>
          </cell>
          <cell r="P331">
            <v>1004.023</v>
          </cell>
          <cell r="Q331">
            <v>1035.2297000000001</v>
          </cell>
          <cell r="R331">
            <v>1043.6088</v>
          </cell>
          <cell r="S331">
            <v>1062.7783999999999</v>
          </cell>
          <cell r="T331">
            <v>1083.1575</v>
          </cell>
          <cell r="U331">
            <v>1111.1605999999999</v>
          </cell>
          <cell r="V331">
            <v>1138.4967999999999</v>
          </cell>
          <cell r="W331">
            <v>1142.7530999999999</v>
          </cell>
          <cell r="X331">
            <v>1171.0989999999999</v>
          </cell>
          <cell r="Y331">
            <v>1190.0829000000001</v>
          </cell>
          <cell r="Z331">
            <v>1209.8909000000001</v>
          </cell>
          <cell r="AA331">
            <v>1270.4938</v>
          </cell>
          <cell r="AB331">
            <v>1271.1867</v>
          </cell>
          <cell r="AC331">
            <v>1303.2953</v>
          </cell>
          <cell r="AD331">
            <v>0</v>
          </cell>
          <cell r="AE331">
            <v>0</v>
          </cell>
          <cell r="AF331">
            <v>100</v>
          </cell>
          <cell r="AG331">
            <v>103.8</v>
          </cell>
          <cell r="AH331">
            <v>108.1</v>
          </cell>
          <cell r="AI331">
            <v>110.2</v>
          </cell>
          <cell r="AJ331">
            <v>113.1</v>
          </cell>
          <cell r="AK331">
            <v>113.6</v>
          </cell>
          <cell r="AL331">
            <v>114.8</v>
          </cell>
          <cell r="AM331">
            <v>117.9</v>
          </cell>
          <cell r="AN331">
            <v>121.8</v>
          </cell>
          <cell r="AO331">
            <v>122.8</v>
          </cell>
          <cell r="AP331">
            <v>125.3</v>
          </cell>
          <cell r="AQ331">
            <v>126.62457066465296</v>
          </cell>
          <cell r="AR331">
            <v>127.17773862968581</v>
          </cell>
          <cell r="AS331">
            <v>130.07071011297143</v>
          </cell>
          <cell r="AT331">
            <v>130.62693087455847</v>
          </cell>
          <cell r="AU331">
            <v>133.12807340009181</v>
          </cell>
          <cell r="AV331">
            <v>139.35710873358988</v>
          </cell>
          <cell r="AW331">
            <v>141.47161574164073</v>
          </cell>
          <cell r="AX331">
            <v>142.50341391966222</v>
          </cell>
          <cell r="AY331">
            <v>152.7429435156356</v>
          </cell>
          <cell r="AZ331">
            <v>155.09729347288732</v>
          </cell>
          <cell r="BA331">
            <v>156.40398462069328</v>
          </cell>
          <cell r="BB331">
            <v>157.1</v>
          </cell>
          <cell r="BC331">
            <v>161</v>
          </cell>
          <cell r="BD331">
            <v>165.8</v>
          </cell>
          <cell r="BE331">
            <v>176.54628818682562</v>
          </cell>
          <cell r="BF331">
            <v>180.2647835222165</v>
          </cell>
          <cell r="BG331">
            <v>186.03089044326703</v>
          </cell>
          <cell r="BH331">
            <v>194.64877023223528</v>
          </cell>
          <cell r="BI331">
            <v>200.2</v>
          </cell>
          <cell r="BJ331">
            <v>206.25295680530621</v>
          </cell>
        </row>
        <row r="332">
          <cell r="A332" t="str">
            <v>INDEC-PB - 49115-2</v>
          </cell>
          <cell r="B332">
            <v>49115</v>
          </cell>
          <cell r="C332" t="str">
            <v>-</v>
          </cell>
          <cell r="D332">
            <v>2</v>
          </cell>
          <cell r="E332" t="str">
            <v xml:space="preserve">Camiones y sus chasis                                                  </v>
          </cell>
          <cell r="H332">
            <v>1464.9170999999999</v>
          </cell>
          <cell r="I332">
            <v>1604.8318999999999</v>
          </cell>
          <cell r="J332">
            <v>1604.8318999999999</v>
          </cell>
          <cell r="K332">
            <v>1636.82</v>
          </cell>
          <cell r="L332">
            <v>1636.82</v>
          </cell>
          <cell r="M332">
            <v>1637.7260000000001</v>
          </cell>
          <cell r="N332">
            <v>1655.1744000000001</v>
          </cell>
          <cell r="O332">
            <v>1660.84</v>
          </cell>
          <cell r="P332">
            <v>1705.2195999999999</v>
          </cell>
          <cell r="Q332">
            <v>1707.7280000000001</v>
          </cell>
          <cell r="R332">
            <v>1736.77</v>
          </cell>
          <cell r="S332">
            <v>1738.9323999999999</v>
          </cell>
          <cell r="T332">
            <v>1740.6626000000001</v>
          </cell>
          <cell r="U332">
            <v>1703.2896000000001</v>
          </cell>
          <cell r="V332">
            <v>1776.0804000000001</v>
          </cell>
          <cell r="W332">
            <v>1858.9027000000001</v>
          </cell>
          <cell r="X332">
            <v>1888.4519</v>
          </cell>
          <cell r="Y332">
            <v>1926.1597999999999</v>
          </cell>
          <cell r="Z332">
            <v>1930.2687000000001</v>
          </cell>
          <cell r="AA332">
            <v>1981.1415999999999</v>
          </cell>
          <cell r="AB332">
            <v>2017.9969000000001</v>
          </cell>
          <cell r="AC332">
            <v>2055.4841999999999</v>
          </cell>
          <cell r="AD332">
            <v>0</v>
          </cell>
          <cell r="AE332">
            <v>0</v>
          </cell>
          <cell r="AF332" t="str">
            <v>s</v>
          </cell>
          <cell r="AG332" t="str">
            <v>s</v>
          </cell>
          <cell r="AH332" t="str">
            <v>s</v>
          </cell>
          <cell r="AI332" t="str">
            <v>s</v>
          </cell>
          <cell r="AJ332" t="str">
            <v>s</v>
          </cell>
          <cell r="AK332" t="str">
            <v>s</v>
          </cell>
          <cell r="AL332" t="str">
            <v>s</v>
          </cell>
          <cell r="AM332" t="str">
            <v>s</v>
          </cell>
          <cell r="AN332" t="str">
            <v>s</v>
          </cell>
          <cell r="AO332" t="str">
            <v>s</v>
          </cell>
          <cell r="AP332" t="str">
            <v>s</v>
          </cell>
          <cell r="AQ332" t="str">
            <v>s</v>
          </cell>
          <cell r="AR332" t="str">
            <v>s</v>
          </cell>
          <cell r="AS332" t="str">
            <v>s</v>
          </cell>
          <cell r="AT332" t="str">
            <v>s</v>
          </cell>
          <cell r="AU332" t="str">
            <v>s</v>
          </cell>
          <cell r="AV332" t="str">
            <v>s</v>
          </cell>
          <cell r="AW332" t="str">
            <v>s</v>
          </cell>
          <cell r="AX332" t="str">
            <v>s</v>
          </cell>
          <cell r="AY332" t="str">
            <v>s</v>
          </cell>
          <cell r="AZ332" t="str">
            <v>s</v>
          </cell>
          <cell r="BA332" t="str">
            <v>s</v>
          </cell>
          <cell r="BB332" t="str">
            <v xml:space="preserve"> s </v>
          </cell>
          <cell r="BC332" t="str">
            <v xml:space="preserve"> s </v>
          </cell>
          <cell r="BD332" t="str">
            <v xml:space="preserve"> s </v>
          </cell>
          <cell r="BE332" t="str">
            <v>s</v>
          </cell>
          <cell r="BF332" t="str">
            <v>s</v>
          </cell>
          <cell r="BG332" t="str">
            <v>s</v>
          </cell>
          <cell r="BH332" t="str">
            <v>s</v>
          </cell>
          <cell r="BI332" t="str">
            <v xml:space="preserve"> s </v>
          </cell>
          <cell r="BJ332" t="str">
            <v>s</v>
          </cell>
        </row>
        <row r="333">
          <cell r="A333" t="str">
            <v>INDEC-PB - 36320-3</v>
          </cell>
          <cell r="B333">
            <v>36320</v>
          </cell>
          <cell r="C333" t="str">
            <v>-</v>
          </cell>
          <cell r="D333">
            <v>3</v>
          </cell>
          <cell r="E333" t="str">
            <v xml:space="preserve">Caños y tubos de polietileno                                           </v>
          </cell>
          <cell r="H333">
            <v>712.33540000000005</v>
          </cell>
          <cell r="I333">
            <v>763.05160000000001</v>
          </cell>
          <cell r="J333">
            <v>763.07159999999999</v>
          </cell>
          <cell r="K333">
            <v>763.05160000000001</v>
          </cell>
          <cell r="L333">
            <v>763.05160000000001</v>
          </cell>
          <cell r="M333">
            <v>763.05160000000001</v>
          </cell>
          <cell r="N333">
            <v>784.78830000000005</v>
          </cell>
          <cell r="O333">
            <v>784.78830000000005</v>
          </cell>
          <cell r="P333">
            <v>784.78830000000005</v>
          </cell>
          <cell r="Q333">
            <v>880.23530000000005</v>
          </cell>
          <cell r="R333">
            <v>880.23530000000005</v>
          </cell>
          <cell r="S333">
            <v>881.26779999999997</v>
          </cell>
          <cell r="T333">
            <v>902.68939999999998</v>
          </cell>
          <cell r="U333">
            <v>901.65689999999995</v>
          </cell>
          <cell r="V333">
            <v>901.65689999999995</v>
          </cell>
          <cell r="W333">
            <v>919.98879999999997</v>
          </cell>
          <cell r="X333">
            <v>919.98879999999997</v>
          </cell>
          <cell r="Y333">
            <v>930.84230000000002</v>
          </cell>
          <cell r="Z333">
            <v>930.84230000000002</v>
          </cell>
          <cell r="AA333">
            <v>940.49260000000004</v>
          </cell>
          <cell r="AB333">
            <v>940.49260000000004</v>
          </cell>
          <cell r="AC333">
            <v>967.69060000000002</v>
          </cell>
          <cell r="AD333">
            <v>0</v>
          </cell>
          <cell r="AE333">
            <v>0</v>
          </cell>
          <cell r="AF333" t="str">
            <v>s</v>
          </cell>
          <cell r="AG333" t="str">
            <v>s</v>
          </cell>
          <cell r="AH333" t="str">
            <v>s</v>
          </cell>
          <cell r="AI333" t="str">
            <v>s</v>
          </cell>
          <cell r="AJ333" t="str">
            <v>s</v>
          </cell>
          <cell r="AK333" t="str">
            <v>s</v>
          </cell>
          <cell r="AL333" t="str">
            <v>s</v>
          </cell>
          <cell r="AM333" t="str">
            <v>s</v>
          </cell>
          <cell r="AN333" t="str">
            <v>s</v>
          </cell>
          <cell r="AO333" t="str">
            <v>s</v>
          </cell>
          <cell r="AP333" t="str">
            <v>s</v>
          </cell>
          <cell r="AQ333" t="str">
            <v>s</v>
          </cell>
          <cell r="AR333" t="str">
            <v>s</v>
          </cell>
          <cell r="AS333" t="str">
            <v>s</v>
          </cell>
          <cell r="AT333" t="str">
            <v>s</v>
          </cell>
          <cell r="AU333" t="str">
            <v>s</v>
          </cell>
          <cell r="AV333" t="str">
            <v>s</v>
          </cell>
          <cell r="AW333" t="str">
            <v>s</v>
          </cell>
          <cell r="AX333" t="str">
            <v>s</v>
          </cell>
          <cell r="AY333" t="str">
            <v>s</v>
          </cell>
          <cell r="AZ333" t="str">
            <v>s</v>
          </cell>
          <cell r="BA333" t="str">
            <v>s</v>
          </cell>
          <cell r="BB333" t="str">
            <v xml:space="preserve"> s </v>
          </cell>
          <cell r="BC333" t="str">
            <v xml:space="preserve"> s </v>
          </cell>
          <cell r="BD333" t="str">
            <v xml:space="preserve"> s </v>
          </cell>
          <cell r="BE333" t="str">
            <v>s</v>
          </cell>
          <cell r="BF333" t="str">
            <v>s</v>
          </cell>
          <cell r="BG333" t="str">
            <v>s</v>
          </cell>
          <cell r="BH333" t="str">
            <v>s</v>
          </cell>
          <cell r="BI333" t="str">
            <v xml:space="preserve"> s </v>
          </cell>
          <cell r="BJ333" t="str">
            <v>s</v>
          </cell>
        </row>
        <row r="334">
          <cell r="A334" t="str">
            <v>INDEC-PB - 36320-2</v>
          </cell>
          <cell r="B334">
            <v>36320</v>
          </cell>
          <cell r="C334" t="str">
            <v>-</v>
          </cell>
          <cell r="D334">
            <v>2</v>
          </cell>
          <cell r="E334" t="str">
            <v xml:space="preserve">Caños y tubos de polipropileno                                         </v>
          </cell>
          <cell r="H334">
            <v>592.10109999999997</v>
          </cell>
          <cell r="I334">
            <v>680.83439999999996</v>
          </cell>
          <cell r="J334">
            <v>714.87609999999995</v>
          </cell>
          <cell r="K334">
            <v>714.87609999999995</v>
          </cell>
          <cell r="L334">
            <v>750.61990000000003</v>
          </cell>
          <cell r="M334">
            <v>750.61990000000003</v>
          </cell>
          <cell r="N334">
            <v>750.61990000000003</v>
          </cell>
          <cell r="O334">
            <v>750.61990000000003</v>
          </cell>
          <cell r="P334">
            <v>780.64729999999997</v>
          </cell>
          <cell r="Q334">
            <v>780.64729999999997</v>
          </cell>
          <cell r="R334">
            <v>780.64729999999997</v>
          </cell>
          <cell r="S334">
            <v>780.64729999999997</v>
          </cell>
          <cell r="T334">
            <v>780.63120000000004</v>
          </cell>
          <cell r="U334">
            <v>780.64729999999997</v>
          </cell>
          <cell r="V334">
            <v>780.64729999999997</v>
          </cell>
          <cell r="W334">
            <v>780.64729999999997</v>
          </cell>
          <cell r="X334">
            <v>780.64729999999997</v>
          </cell>
          <cell r="Y334">
            <v>780.64729999999997</v>
          </cell>
          <cell r="Z334">
            <v>780.64729999999997</v>
          </cell>
          <cell r="AA334">
            <v>811.86289999999997</v>
          </cell>
          <cell r="AB334">
            <v>811.86289999999997</v>
          </cell>
          <cell r="AC334">
            <v>811.86289999999997</v>
          </cell>
          <cell r="AD334">
            <v>0</v>
          </cell>
          <cell r="AE334">
            <v>0</v>
          </cell>
          <cell r="AF334" t="str">
            <v>s</v>
          </cell>
          <cell r="AG334" t="str">
            <v>s</v>
          </cell>
          <cell r="AH334" t="str">
            <v>s</v>
          </cell>
          <cell r="AI334" t="str">
            <v>s</v>
          </cell>
          <cell r="AJ334" t="str">
            <v>s</v>
          </cell>
          <cell r="AK334" t="str">
            <v>s</v>
          </cell>
          <cell r="AL334" t="str">
            <v>s</v>
          </cell>
          <cell r="AM334" t="str">
            <v>s</v>
          </cell>
          <cell r="AN334" t="str">
            <v>s</v>
          </cell>
          <cell r="AO334" t="str">
            <v>s</v>
          </cell>
          <cell r="AP334" t="str">
            <v>s</v>
          </cell>
          <cell r="AQ334" t="str">
            <v>s</v>
          </cell>
          <cell r="AR334" t="str">
            <v>s</v>
          </cell>
          <cell r="AS334" t="str">
            <v>s</v>
          </cell>
          <cell r="AT334" t="str">
            <v>s</v>
          </cell>
          <cell r="AU334" t="str">
            <v>s</v>
          </cell>
          <cell r="AV334" t="str">
            <v>s</v>
          </cell>
          <cell r="AW334" t="str">
            <v>s</v>
          </cell>
          <cell r="AX334" t="str">
            <v>s</v>
          </cell>
          <cell r="AY334" t="str">
            <v>s</v>
          </cell>
          <cell r="AZ334" t="str">
            <v>s</v>
          </cell>
          <cell r="BA334" t="str">
            <v>s</v>
          </cell>
          <cell r="BB334" t="str">
            <v xml:space="preserve"> s </v>
          </cell>
          <cell r="BC334" t="str">
            <v xml:space="preserve"> s </v>
          </cell>
          <cell r="BD334" t="str">
            <v xml:space="preserve"> s </v>
          </cell>
          <cell r="BE334" t="str">
            <v>s</v>
          </cell>
          <cell r="BF334" t="str">
            <v>s</v>
          </cell>
          <cell r="BG334" t="str">
            <v>s</v>
          </cell>
          <cell r="BH334" t="str">
            <v>s</v>
          </cell>
          <cell r="BI334" t="str">
            <v xml:space="preserve"> s </v>
          </cell>
          <cell r="BJ334" t="str">
            <v>s</v>
          </cell>
        </row>
        <row r="335">
          <cell r="A335" t="str">
            <v>INDEC-PB - 36320-1</v>
          </cell>
          <cell r="B335">
            <v>36320</v>
          </cell>
          <cell r="C335" t="str">
            <v>-</v>
          </cell>
          <cell r="D335">
            <v>1</v>
          </cell>
          <cell r="E335" t="str">
            <v xml:space="preserve">Caños y tubos de PVC                                                   </v>
          </cell>
          <cell r="H335">
            <v>672.41470000000004</v>
          </cell>
          <cell r="I335">
            <v>701.83180000000004</v>
          </cell>
          <cell r="J335">
            <v>709.22720000000004</v>
          </cell>
          <cell r="K335">
            <v>709.22469999999998</v>
          </cell>
          <cell r="L335">
            <v>712.43179999999995</v>
          </cell>
          <cell r="M335">
            <v>718.59609999999998</v>
          </cell>
          <cell r="N335">
            <v>720.74919999999997</v>
          </cell>
          <cell r="O335">
            <v>730.93690000000004</v>
          </cell>
          <cell r="P335">
            <v>737.76859999999999</v>
          </cell>
          <cell r="Q335">
            <v>741.18449999999996</v>
          </cell>
          <cell r="R335">
            <v>743.27470000000005</v>
          </cell>
          <cell r="S335">
            <v>745.92600000000004</v>
          </cell>
          <cell r="T335">
            <v>748.01620000000003</v>
          </cell>
          <cell r="U335">
            <v>752.00059999999996</v>
          </cell>
          <cell r="V335">
            <v>758.06780000000003</v>
          </cell>
          <cell r="W335">
            <v>769.05930000000001</v>
          </cell>
          <cell r="X335">
            <v>777.34590000000003</v>
          </cell>
          <cell r="Y335">
            <v>787.0249</v>
          </cell>
          <cell r="Z335">
            <v>793.34159999999997</v>
          </cell>
          <cell r="AA335">
            <v>804.11509999999998</v>
          </cell>
          <cell r="AB335">
            <v>814.00829999999996</v>
          </cell>
          <cell r="AC335">
            <v>821.58219999999994</v>
          </cell>
          <cell r="AD335">
            <v>0</v>
          </cell>
          <cell r="AE335">
            <v>0</v>
          </cell>
          <cell r="AF335">
            <v>100</v>
          </cell>
          <cell r="AG335">
            <v>120.8</v>
          </cell>
          <cell r="AH335">
            <v>133.9</v>
          </cell>
          <cell r="AI335">
            <v>134.9</v>
          </cell>
          <cell r="AJ335">
            <v>132.1</v>
          </cell>
          <cell r="AK335">
            <v>131.1</v>
          </cell>
          <cell r="AL335">
            <v>129.5</v>
          </cell>
          <cell r="AM335">
            <v>137.19999999999999</v>
          </cell>
          <cell r="AN335">
            <v>137.30000000000001</v>
          </cell>
          <cell r="AO335">
            <v>140.19999999999999</v>
          </cell>
          <cell r="AP335">
            <v>141.1</v>
          </cell>
          <cell r="AQ335">
            <v>144.32984029622554</v>
          </cell>
          <cell r="AR335">
            <v>147.41980687993529</v>
          </cell>
          <cell r="AS335">
            <v>149.35603584361374</v>
          </cell>
          <cell r="AT335">
            <v>146.27027483144136</v>
          </cell>
          <cell r="AU335">
            <v>148.25604906529307</v>
          </cell>
          <cell r="AV335">
            <v>146.1203412441053</v>
          </cell>
          <cell r="AW335">
            <v>148.53553010859898</v>
          </cell>
          <cell r="AX335">
            <v>152.32555345494532</v>
          </cell>
          <cell r="AY335">
            <v>159.703368585129</v>
          </cell>
          <cell r="AZ335">
            <v>162.78620023392298</v>
          </cell>
          <cell r="BA335">
            <v>161.24685701185206</v>
          </cell>
          <cell r="BB335">
            <v>165.7</v>
          </cell>
          <cell r="BC335">
            <v>166.8</v>
          </cell>
          <cell r="BD335">
            <v>167.4</v>
          </cell>
          <cell r="BE335">
            <v>180.69773172235841</v>
          </cell>
          <cell r="BF335">
            <v>188.23958610885884</v>
          </cell>
          <cell r="BG335">
            <v>194.45490607808716</v>
          </cell>
          <cell r="BH335">
            <v>193.80635337314391</v>
          </cell>
          <cell r="BI335">
            <v>231.4</v>
          </cell>
          <cell r="BJ335">
            <v>260.30946990349918</v>
          </cell>
        </row>
        <row r="336">
          <cell r="A336" t="str">
            <v>INDEC-PB - 46220-1</v>
          </cell>
          <cell r="B336">
            <v>46220</v>
          </cell>
          <cell r="C336" t="str">
            <v>-</v>
          </cell>
          <cell r="D336">
            <v>1</v>
          </cell>
          <cell r="E336" t="str">
            <v xml:space="preserve">Capacitores electrolíticos                                             </v>
          </cell>
          <cell r="H336">
            <v>516.55380000000002</v>
          </cell>
          <cell r="I336">
            <v>539.87819999999999</v>
          </cell>
          <cell r="J336">
            <v>543.36099999999999</v>
          </cell>
          <cell r="K336">
            <v>545.15520000000004</v>
          </cell>
          <cell r="L336">
            <v>546.31610000000001</v>
          </cell>
          <cell r="M336">
            <v>548.11030000000005</v>
          </cell>
          <cell r="N336">
            <v>548.53250000000003</v>
          </cell>
          <cell r="O336">
            <v>551.38210000000004</v>
          </cell>
          <cell r="P336">
            <v>571.65060000000005</v>
          </cell>
          <cell r="Q336">
            <v>572.8116</v>
          </cell>
          <cell r="R336">
            <v>573.76139999999998</v>
          </cell>
          <cell r="S336">
            <v>574.81679999999994</v>
          </cell>
          <cell r="T336">
            <v>588.67420000000004</v>
          </cell>
          <cell r="U336">
            <v>591.41830000000004</v>
          </cell>
          <cell r="V336">
            <v>603.16189999999995</v>
          </cell>
          <cell r="W336">
            <v>605.0616</v>
          </cell>
          <cell r="X336">
            <v>628.34780000000001</v>
          </cell>
          <cell r="Y336">
            <v>653.61360000000002</v>
          </cell>
          <cell r="Z336">
            <v>667.73099999999999</v>
          </cell>
          <cell r="AA336">
            <v>670.05290000000002</v>
          </cell>
          <cell r="AB336">
            <v>672.90250000000003</v>
          </cell>
          <cell r="AC336">
            <v>700.9923</v>
          </cell>
          <cell r="AD336">
            <v>0</v>
          </cell>
          <cell r="AE336">
            <v>0</v>
          </cell>
          <cell r="AF336">
            <v>100</v>
          </cell>
          <cell r="AG336">
            <v>126.7</v>
          </cell>
          <cell r="AH336">
            <v>139.5</v>
          </cell>
          <cell r="AI336">
            <v>137.4</v>
          </cell>
          <cell r="AJ336">
            <v>137.4</v>
          </cell>
          <cell r="AK336">
            <v>137.4</v>
          </cell>
          <cell r="AL336">
            <v>137.4</v>
          </cell>
          <cell r="AM336">
            <v>139.1</v>
          </cell>
          <cell r="AN336">
            <v>139.1</v>
          </cell>
          <cell r="AO336">
            <v>144.1</v>
          </cell>
          <cell r="AP336">
            <v>144.30000000000001</v>
          </cell>
          <cell r="AQ336">
            <v>145.29385790804739</v>
          </cell>
          <cell r="AR336">
            <v>150.22670317955132</v>
          </cell>
          <cell r="AS336">
            <v>151.1168909526387</v>
          </cell>
          <cell r="AT336">
            <v>152.39267947592325</v>
          </cell>
          <cell r="AU336">
            <v>152.38507417921215</v>
          </cell>
          <cell r="AV336">
            <v>152.38507417921215</v>
          </cell>
          <cell r="AW336">
            <v>152.38507417921215</v>
          </cell>
          <cell r="AX336">
            <v>154.37122182920228</v>
          </cell>
          <cell r="AY336">
            <v>160.48586399617935</v>
          </cell>
          <cell r="AZ336">
            <v>166.3385689079754</v>
          </cell>
          <cell r="BA336">
            <v>165.49293833407742</v>
          </cell>
          <cell r="BB336">
            <v>166.7</v>
          </cell>
          <cell r="BC336">
            <v>167.2</v>
          </cell>
          <cell r="BD336">
            <v>167.5</v>
          </cell>
          <cell r="BE336">
            <v>171.91997076562288</v>
          </cell>
          <cell r="BF336">
            <v>177.26762996931842</v>
          </cell>
          <cell r="BG336">
            <v>189.11976804443157</v>
          </cell>
          <cell r="BH336">
            <v>186.6386509646683</v>
          </cell>
          <cell r="BI336">
            <v>209.1</v>
          </cell>
          <cell r="BJ336">
            <v>232.20870025852261</v>
          </cell>
        </row>
        <row r="337">
          <cell r="A337" t="str">
            <v>INDEC-PB - 34800-1</v>
          </cell>
          <cell r="B337">
            <v>34800</v>
          </cell>
          <cell r="C337" t="str">
            <v>-</v>
          </cell>
          <cell r="D337">
            <v>1</v>
          </cell>
          <cell r="E337" t="str">
            <v xml:space="preserve">Cauchos sintéticos                                                     </v>
          </cell>
          <cell r="H337">
            <v>1100.4908</v>
          </cell>
          <cell r="I337">
            <v>1211.1603</v>
          </cell>
          <cell r="J337">
            <v>1291.443</v>
          </cell>
          <cell r="K337">
            <v>1340.3495</v>
          </cell>
          <cell r="L337">
            <v>1372.2131999999999</v>
          </cell>
          <cell r="M337">
            <v>1384.2245</v>
          </cell>
          <cell r="N337">
            <v>1341.9038</v>
          </cell>
          <cell r="O337">
            <v>1375.6189999999999</v>
          </cell>
          <cell r="P337">
            <v>1384.3924</v>
          </cell>
          <cell r="Q337">
            <v>1347.6866</v>
          </cell>
          <cell r="R337">
            <v>1301.3820000000001</v>
          </cell>
          <cell r="S337">
            <v>1354.9992999999999</v>
          </cell>
          <cell r="T337">
            <v>1183.2782999999999</v>
          </cell>
          <cell r="U337">
            <v>1133.0628999999999</v>
          </cell>
          <cell r="V337">
            <v>1087.6438000000001</v>
          </cell>
          <cell r="W337">
            <v>1098.8810000000001</v>
          </cell>
          <cell r="X337">
            <v>1108.8937000000001</v>
          </cell>
          <cell r="Y337">
            <v>1194.2473</v>
          </cell>
          <cell r="Z337">
            <v>1189.1826000000001</v>
          </cell>
          <cell r="AA337">
            <v>1202.2817</v>
          </cell>
          <cell r="AB337">
            <v>1215.3857</v>
          </cell>
          <cell r="AC337">
            <v>1183.1467</v>
          </cell>
          <cell r="AD337">
            <v>0</v>
          </cell>
          <cell r="AE337">
            <v>0</v>
          </cell>
          <cell r="AF337" t="str">
            <v>s</v>
          </cell>
          <cell r="AG337" t="str">
            <v>s</v>
          </cell>
          <cell r="AH337" t="str">
            <v>s</v>
          </cell>
          <cell r="AI337" t="str">
            <v>s</v>
          </cell>
          <cell r="AJ337" t="str">
            <v>s</v>
          </cell>
          <cell r="AK337" t="str">
            <v>s</v>
          </cell>
          <cell r="AL337" t="str">
            <v>s</v>
          </cell>
          <cell r="AM337" t="str">
            <v>s</v>
          </cell>
          <cell r="AN337" t="str">
            <v>s</v>
          </cell>
          <cell r="AO337" t="str">
            <v>s</v>
          </cell>
          <cell r="AP337" t="str">
            <v>s</v>
          </cell>
          <cell r="AQ337" t="str">
            <v>s</v>
          </cell>
          <cell r="AR337" t="str">
            <v>s</v>
          </cell>
          <cell r="AS337" t="str">
            <v>s</v>
          </cell>
          <cell r="AT337" t="str">
            <v>s</v>
          </cell>
          <cell r="AU337" t="str">
            <v>s</v>
          </cell>
          <cell r="AV337" t="str">
            <v>s</v>
          </cell>
          <cell r="AW337" t="str">
            <v>s</v>
          </cell>
          <cell r="AX337" t="str">
            <v>s</v>
          </cell>
          <cell r="AY337" t="str">
            <v>s</v>
          </cell>
          <cell r="AZ337" t="str">
            <v>s</v>
          </cell>
          <cell r="BA337" t="str">
            <v>s</v>
          </cell>
          <cell r="BB337" t="str">
            <v xml:space="preserve"> s </v>
          </cell>
          <cell r="BC337" t="str">
            <v xml:space="preserve"> s </v>
          </cell>
          <cell r="BD337" t="str">
            <v xml:space="preserve"> s </v>
          </cell>
          <cell r="BE337" t="str">
            <v>s</v>
          </cell>
          <cell r="BF337" t="str">
            <v>s</v>
          </cell>
          <cell r="BG337" t="str">
            <v>s</v>
          </cell>
          <cell r="BH337" t="str">
            <v>s</v>
          </cell>
          <cell r="BI337" t="str">
            <v xml:space="preserve"> s </v>
          </cell>
          <cell r="BJ337" t="str">
            <v>s</v>
          </cell>
        </row>
        <row r="338">
          <cell r="A338" t="str">
            <v>INDEC-PB - 37440-1</v>
          </cell>
          <cell r="B338">
            <v>37440</v>
          </cell>
          <cell r="C338" t="str">
            <v>-</v>
          </cell>
          <cell r="D338">
            <v>1</v>
          </cell>
          <cell r="E338" t="str">
            <v xml:space="preserve">Cemento portland                                                       </v>
          </cell>
          <cell r="H338">
            <v>764.21389999999997</v>
          </cell>
          <cell r="I338">
            <v>819.20979999999997</v>
          </cell>
          <cell r="J338">
            <v>868.31</v>
          </cell>
          <cell r="K338">
            <v>874.43200000000002</v>
          </cell>
          <cell r="L338">
            <v>874.25909999999999</v>
          </cell>
          <cell r="M338">
            <v>908.02290000000005</v>
          </cell>
          <cell r="N338">
            <v>915.39170000000001</v>
          </cell>
          <cell r="O338">
            <v>916.46789999999999</v>
          </cell>
          <cell r="P338">
            <v>951.64160000000004</v>
          </cell>
          <cell r="Q338">
            <v>958.98789999999997</v>
          </cell>
          <cell r="R338">
            <v>999.2595</v>
          </cell>
          <cell r="S338">
            <v>1009.038</v>
          </cell>
          <cell r="T338">
            <v>1016.9236</v>
          </cell>
          <cell r="U338">
            <v>1017.8004</v>
          </cell>
          <cell r="V338">
            <v>1057.18</v>
          </cell>
          <cell r="W338">
            <v>1076.4450999999999</v>
          </cell>
          <cell r="X338">
            <v>1095.1537000000001</v>
          </cell>
          <cell r="Y338">
            <v>1118.8141000000001</v>
          </cell>
          <cell r="Z338">
            <v>1123.6196</v>
          </cell>
          <cell r="AA338">
            <v>1169.5943</v>
          </cell>
          <cell r="AB338">
            <v>1174.9581000000001</v>
          </cell>
          <cell r="AC338">
            <v>1179.9880000000001</v>
          </cell>
          <cell r="AD338">
            <v>0</v>
          </cell>
          <cell r="AE338">
            <v>0</v>
          </cell>
          <cell r="AF338">
            <v>100</v>
          </cell>
          <cell r="AG338">
            <v>104.5</v>
          </cell>
          <cell r="AH338">
            <v>109.8</v>
          </cell>
          <cell r="AI338">
            <v>112.5</v>
          </cell>
          <cell r="AJ338">
            <v>113.1</v>
          </cell>
          <cell r="AK338">
            <v>116.6</v>
          </cell>
          <cell r="AL338">
            <v>117.1</v>
          </cell>
          <cell r="AM338">
            <v>120.6</v>
          </cell>
          <cell r="AN338">
            <v>121.8</v>
          </cell>
          <cell r="AO338">
            <v>125.7</v>
          </cell>
          <cell r="AP338">
            <v>126.3</v>
          </cell>
          <cell r="AQ338">
            <v>131.68281247027011</v>
          </cell>
          <cell r="AR338">
            <v>132.56144643406546</v>
          </cell>
          <cell r="AS338">
            <v>138.60681553918553</v>
          </cell>
          <cell r="AT338">
            <v>138.60681553918553</v>
          </cell>
          <cell r="AU338">
            <v>145.51740066140414</v>
          </cell>
          <cell r="AV338">
            <v>146.04112999940386</v>
          </cell>
          <cell r="AW338">
            <v>149.05852985204297</v>
          </cell>
          <cell r="AX338">
            <v>152.54187276029884</v>
          </cell>
          <cell r="AY338">
            <v>153.54737912769315</v>
          </cell>
          <cell r="AZ338">
            <v>157.04329972227299</v>
          </cell>
          <cell r="BA338">
            <v>160.10447041754631</v>
          </cell>
          <cell r="BB338">
            <v>161.4</v>
          </cell>
          <cell r="BC338">
            <v>165.4</v>
          </cell>
          <cell r="BD338">
            <v>171.8</v>
          </cell>
          <cell r="BE338">
            <v>173.39213350080749</v>
          </cell>
          <cell r="BF338">
            <v>181.40365655666122</v>
          </cell>
          <cell r="BG338">
            <v>186.94327534169926</v>
          </cell>
          <cell r="BH338">
            <v>190.45019761406385</v>
          </cell>
          <cell r="BI338">
            <v>198.9</v>
          </cell>
          <cell r="BJ338">
            <v>209.02288729157399</v>
          </cell>
        </row>
        <row r="339">
          <cell r="A339" t="str">
            <v>INDEC-PB - 42992-1</v>
          </cell>
          <cell r="B339">
            <v>42992</v>
          </cell>
          <cell r="C339" t="str">
            <v>-</v>
          </cell>
          <cell r="D339">
            <v>1</v>
          </cell>
          <cell r="E339" t="str">
            <v xml:space="preserve">Cerraduras                                                             </v>
          </cell>
          <cell r="H339">
            <v>841.6413</v>
          </cell>
          <cell r="I339">
            <v>916.029</v>
          </cell>
          <cell r="J339">
            <v>906.13099999999997</v>
          </cell>
          <cell r="K339">
            <v>921.3664</v>
          </cell>
          <cell r="L339">
            <v>933.59929999999997</v>
          </cell>
          <cell r="M339">
            <v>949.00220000000002</v>
          </cell>
          <cell r="N339">
            <v>957.09979999999996</v>
          </cell>
          <cell r="O339">
            <v>969.96040000000005</v>
          </cell>
          <cell r="P339">
            <v>985.82209999999998</v>
          </cell>
          <cell r="Q339">
            <v>1012.3333</v>
          </cell>
          <cell r="R339">
            <v>1017.5914</v>
          </cell>
          <cell r="S339">
            <v>1022.1103000000001</v>
          </cell>
          <cell r="T339">
            <v>1021.9576</v>
          </cell>
          <cell r="U339">
            <v>1022.1103000000001</v>
          </cell>
          <cell r="V339">
            <v>1051.0264999999999</v>
          </cell>
          <cell r="W339">
            <v>1057.8785</v>
          </cell>
          <cell r="X339">
            <v>1084.1845000000001</v>
          </cell>
          <cell r="Y339">
            <v>1106.1785</v>
          </cell>
          <cell r="Z339">
            <v>1136.6944000000001</v>
          </cell>
          <cell r="AA339">
            <v>1163.7718</v>
          </cell>
          <cell r="AB339">
            <v>1193.0546999999999</v>
          </cell>
          <cell r="AC339">
            <v>1193.0546999999999</v>
          </cell>
          <cell r="AD339">
            <v>0</v>
          </cell>
          <cell r="AE339">
            <v>0</v>
          </cell>
          <cell r="AF339">
            <v>100</v>
          </cell>
          <cell r="AG339">
            <v>102.5</v>
          </cell>
          <cell r="AH339">
            <v>104.2</v>
          </cell>
          <cell r="AI339">
            <v>104.2</v>
          </cell>
          <cell r="AJ339">
            <v>104.1</v>
          </cell>
          <cell r="AK339">
            <v>112.6</v>
          </cell>
          <cell r="AL339">
            <v>113.8</v>
          </cell>
          <cell r="AM339">
            <v>114.9</v>
          </cell>
          <cell r="AN339">
            <v>114.9</v>
          </cell>
          <cell r="AO339">
            <v>114.9</v>
          </cell>
          <cell r="AP339">
            <v>115.9</v>
          </cell>
          <cell r="AQ339">
            <v>116.21770971994832</v>
          </cell>
          <cell r="AR339">
            <v>116.21770971994833</v>
          </cell>
          <cell r="AS339">
            <v>116.69657451918867</v>
          </cell>
          <cell r="AT339">
            <v>118.45550615737126</v>
          </cell>
          <cell r="AU339">
            <v>126.03583824713915</v>
          </cell>
          <cell r="AV339">
            <v>126.03645729766694</v>
          </cell>
          <cell r="AW339">
            <v>124.71869487883822</v>
          </cell>
          <cell r="AX339">
            <v>125.44995111710304</v>
          </cell>
          <cell r="AY339">
            <v>129.09084914118642</v>
          </cell>
          <cell r="AZ339">
            <v>130.74397596399265</v>
          </cell>
          <cell r="BA339">
            <v>140.1114117708569</v>
          </cell>
          <cell r="BB339">
            <v>141</v>
          </cell>
          <cell r="BC339">
            <v>141</v>
          </cell>
          <cell r="BD339">
            <v>141</v>
          </cell>
          <cell r="BE339">
            <v>144.1436048352376</v>
          </cell>
          <cell r="BF339">
            <v>150.36802644815225</v>
          </cell>
          <cell r="BG339">
            <v>157.48662086032311</v>
          </cell>
          <cell r="BH339">
            <v>157.48662086032311</v>
          </cell>
          <cell r="BI339">
            <v>158.5</v>
          </cell>
          <cell r="BJ339">
            <v>171.73797619687429</v>
          </cell>
        </row>
        <row r="340">
          <cell r="A340" t="str">
            <v>INDEC-PB - 42999-2</v>
          </cell>
          <cell r="B340">
            <v>42999</v>
          </cell>
          <cell r="C340" t="str">
            <v>-</v>
          </cell>
          <cell r="D340">
            <v>2</v>
          </cell>
          <cell r="E340" t="str">
            <v xml:space="preserve">Chapas metálicas                                                       </v>
          </cell>
          <cell r="H340">
            <v>855.31309999999996</v>
          </cell>
          <cell r="I340">
            <v>880.79639999999995</v>
          </cell>
          <cell r="J340">
            <v>907.88710000000003</v>
          </cell>
          <cell r="K340">
            <v>921.85619999999994</v>
          </cell>
          <cell r="L340">
            <v>941.01239999999996</v>
          </cell>
          <cell r="M340">
            <v>959.06550000000004</v>
          </cell>
          <cell r="N340">
            <v>960.62660000000005</v>
          </cell>
          <cell r="O340">
            <v>972.31100000000004</v>
          </cell>
          <cell r="P340">
            <v>991.36450000000002</v>
          </cell>
          <cell r="Q340">
            <v>987.92439999999999</v>
          </cell>
          <cell r="R340">
            <v>996.74210000000005</v>
          </cell>
          <cell r="S340">
            <v>1000.3502</v>
          </cell>
          <cell r="T340">
            <v>995.35069999999996</v>
          </cell>
          <cell r="U340">
            <v>1002.7529</v>
          </cell>
          <cell r="V340">
            <v>1007.1433</v>
          </cell>
          <cell r="W340">
            <v>1009.8199</v>
          </cell>
          <cell r="X340">
            <v>1021.2245</v>
          </cell>
          <cell r="Y340">
            <v>1030.6966</v>
          </cell>
          <cell r="Z340">
            <v>1040.3794</v>
          </cell>
          <cell r="AA340">
            <v>1064.8731</v>
          </cell>
          <cell r="AB340">
            <v>1087.4082000000001</v>
          </cell>
          <cell r="AC340">
            <v>1100.8587</v>
          </cell>
          <cell r="AD340">
            <v>0</v>
          </cell>
          <cell r="AE340">
            <v>0</v>
          </cell>
          <cell r="AF340">
            <v>100</v>
          </cell>
          <cell r="AG340">
            <v>109.2</v>
          </cell>
          <cell r="AH340">
            <v>116.2</v>
          </cell>
          <cell r="AI340">
            <v>118.7</v>
          </cell>
          <cell r="AJ340">
            <v>119.4</v>
          </cell>
          <cell r="AK340">
            <v>122.9</v>
          </cell>
          <cell r="AL340">
            <v>122.2</v>
          </cell>
          <cell r="AM340">
            <v>133.5</v>
          </cell>
          <cell r="AN340">
            <v>133.30000000000001</v>
          </cell>
          <cell r="AO340">
            <v>135.6</v>
          </cell>
          <cell r="AP340">
            <v>137.30000000000001</v>
          </cell>
          <cell r="AQ340">
            <v>143.32411782438172</v>
          </cell>
          <cell r="AR340">
            <v>151.34609219794191</v>
          </cell>
          <cell r="AS340">
            <v>152.64273840566077</v>
          </cell>
          <cell r="AT340">
            <v>151.77975117990454</v>
          </cell>
          <cell r="AU340">
            <v>152.10251798720944</v>
          </cell>
          <cell r="AV340">
            <v>151.73474845147729</v>
          </cell>
          <cell r="AW340">
            <v>153.52364649448796</v>
          </cell>
          <cell r="AX340">
            <v>157.56236752302337</v>
          </cell>
          <cell r="AY340">
            <v>162.9164869413087</v>
          </cell>
          <cell r="AZ340">
            <v>165.0580020648037</v>
          </cell>
          <cell r="BA340">
            <v>164.98570945267829</v>
          </cell>
          <cell r="BB340">
            <v>167.6</v>
          </cell>
          <cell r="BC340">
            <v>169.3</v>
          </cell>
          <cell r="BD340">
            <v>170.8</v>
          </cell>
          <cell r="BE340">
            <v>185.77375316972103</v>
          </cell>
          <cell r="BF340">
            <v>195.11210225822953</v>
          </cell>
          <cell r="BG340">
            <v>201.20196734350117</v>
          </cell>
          <cell r="BH340">
            <v>201.49233445748803</v>
          </cell>
          <cell r="BI340">
            <v>229.7</v>
          </cell>
          <cell r="BJ340">
            <v>265.22471469280015</v>
          </cell>
        </row>
        <row r="341">
          <cell r="A341" t="str">
            <v>INDEC-PB - 42944-2</v>
          </cell>
          <cell r="B341">
            <v>42944</v>
          </cell>
          <cell r="C341" t="str">
            <v>-</v>
          </cell>
          <cell r="D341">
            <v>2</v>
          </cell>
          <cell r="E341" t="str">
            <v xml:space="preserve">Clavos                                                                 </v>
          </cell>
          <cell r="H341">
            <v>866.27760000000001</v>
          </cell>
          <cell r="I341">
            <v>909.45979999999997</v>
          </cell>
          <cell r="J341">
            <v>940.31579999999997</v>
          </cell>
          <cell r="K341">
            <v>981.71299999999997</v>
          </cell>
          <cell r="L341">
            <v>1017.5650000000001</v>
          </cell>
          <cell r="M341">
            <v>1006.1041</v>
          </cell>
          <cell r="N341">
            <v>1016.2831</v>
          </cell>
          <cell r="O341">
            <v>1058.9122</v>
          </cell>
          <cell r="P341">
            <v>1070.7516000000001</v>
          </cell>
          <cell r="Q341">
            <v>1089.9878000000001</v>
          </cell>
          <cell r="R341">
            <v>1093.2173</v>
          </cell>
          <cell r="S341">
            <v>1096.6561999999999</v>
          </cell>
          <cell r="T341">
            <v>1064.6058</v>
          </cell>
          <cell r="U341">
            <v>1092.8589999999999</v>
          </cell>
          <cell r="V341">
            <v>1111.7918</v>
          </cell>
          <cell r="W341">
            <v>1127.3806</v>
          </cell>
          <cell r="X341">
            <v>1135.4025999999999</v>
          </cell>
          <cell r="Y341">
            <v>1143.0918999999999</v>
          </cell>
          <cell r="Z341">
            <v>1152.9050999999999</v>
          </cell>
          <cell r="AA341">
            <v>1162.8199</v>
          </cell>
          <cell r="AB341">
            <v>1174.6574000000001</v>
          </cell>
          <cell r="AC341">
            <v>1203.0248999999999</v>
          </cell>
          <cell r="AD341">
            <v>0</v>
          </cell>
          <cell r="AE341">
            <v>0</v>
          </cell>
          <cell r="AF341">
            <v>100</v>
          </cell>
          <cell r="AG341">
            <v>109.5</v>
          </cell>
          <cell r="AH341">
            <v>113.1</v>
          </cell>
          <cell r="AI341">
            <v>119.9</v>
          </cell>
          <cell r="AJ341">
            <v>115.2</v>
          </cell>
          <cell r="AK341">
            <v>114.8</v>
          </cell>
          <cell r="AL341">
            <v>113.7</v>
          </cell>
          <cell r="AM341">
            <v>123.7</v>
          </cell>
          <cell r="AN341">
            <v>122.7</v>
          </cell>
          <cell r="AO341">
            <v>125</v>
          </cell>
          <cell r="AP341">
            <v>127.5</v>
          </cell>
          <cell r="AQ341">
            <v>130.0509485766824</v>
          </cell>
          <cell r="AR341">
            <v>132.33143399063678</v>
          </cell>
          <cell r="AS341">
            <v>130.48720128692722</v>
          </cell>
          <cell r="AT341">
            <v>134.83736780516961</v>
          </cell>
          <cell r="AU341">
            <v>134.87195458059219</v>
          </cell>
          <cell r="AV341">
            <v>133.3083867939728</v>
          </cell>
          <cell r="AW341">
            <v>135.11932038055448</v>
          </cell>
          <cell r="AX341">
            <v>141.2452677667093</v>
          </cell>
          <cell r="AY341">
            <v>148.40247855662113</v>
          </cell>
          <cell r="AZ341">
            <v>150.04919499951703</v>
          </cell>
          <cell r="BA341">
            <v>149.26071682858955</v>
          </cell>
          <cell r="BB341">
            <v>152.69999999999999</v>
          </cell>
          <cell r="BC341">
            <v>153.4</v>
          </cell>
          <cell r="BD341">
            <v>153.1</v>
          </cell>
          <cell r="BE341">
            <v>166.24971972701249</v>
          </cell>
          <cell r="BF341">
            <v>173.20853720628455</v>
          </cell>
          <cell r="BG341">
            <v>177.5615952320683</v>
          </cell>
          <cell r="BH341">
            <v>181.05168096159358</v>
          </cell>
          <cell r="BI341">
            <v>208.1</v>
          </cell>
          <cell r="BJ341">
            <v>232.83817866392766</v>
          </cell>
        </row>
        <row r="342">
          <cell r="A342" t="str">
            <v>INDEC-PB - 43230-1</v>
          </cell>
          <cell r="B342">
            <v>43230</v>
          </cell>
          <cell r="C342" t="str">
            <v>-</v>
          </cell>
          <cell r="D342">
            <v>1</v>
          </cell>
          <cell r="E342" t="str">
            <v xml:space="preserve">Compresores y sus repuestos                                            </v>
          </cell>
          <cell r="H342">
            <v>464.69130000000001</v>
          </cell>
          <cell r="I342">
            <v>469.2953</v>
          </cell>
          <cell r="J342">
            <v>513.52189999999996</v>
          </cell>
          <cell r="K342">
            <v>539.58079999999995</v>
          </cell>
          <cell r="L342">
            <v>540.77149999999995</v>
          </cell>
          <cell r="M342">
            <v>563.1721</v>
          </cell>
          <cell r="N342">
            <v>563.1721</v>
          </cell>
          <cell r="O342">
            <v>567.38250000000005</v>
          </cell>
          <cell r="P342">
            <v>567.38250000000005</v>
          </cell>
          <cell r="Q342">
            <v>567.38250000000005</v>
          </cell>
          <cell r="R342">
            <v>586.48180000000002</v>
          </cell>
          <cell r="S342">
            <v>613.58609999999999</v>
          </cell>
          <cell r="T342">
            <v>613.93669999999997</v>
          </cell>
          <cell r="U342">
            <v>626.49969999999996</v>
          </cell>
          <cell r="V342">
            <v>646.79809999999998</v>
          </cell>
          <cell r="W342">
            <v>660.27210000000002</v>
          </cell>
          <cell r="X342">
            <v>659.90679999999998</v>
          </cell>
          <cell r="Y342">
            <v>677.49090000000001</v>
          </cell>
          <cell r="Z342">
            <v>681.22569999999996</v>
          </cell>
          <cell r="AA342">
            <v>705.19619999999998</v>
          </cell>
          <cell r="AB342">
            <v>725.3682</v>
          </cell>
          <cell r="AC342">
            <v>737.85140000000001</v>
          </cell>
          <cell r="AD342">
            <v>0</v>
          </cell>
          <cell r="AE342">
            <v>0</v>
          </cell>
          <cell r="AF342">
            <v>100</v>
          </cell>
          <cell r="AG342">
            <v>114.1</v>
          </cell>
          <cell r="AH342">
            <v>115.7</v>
          </cell>
          <cell r="AI342">
            <v>117.3</v>
          </cell>
          <cell r="AJ342">
            <v>118.4</v>
          </cell>
          <cell r="AK342">
            <v>118.4</v>
          </cell>
          <cell r="AL342">
            <v>121</v>
          </cell>
          <cell r="AM342">
            <v>120.7</v>
          </cell>
          <cell r="AN342">
            <v>120.4</v>
          </cell>
          <cell r="AO342">
            <v>123</v>
          </cell>
          <cell r="AP342">
            <v>123.9</v>
          </cell>
          <cell r="AQ342">
            <v>124.01642256982774</v>
          </cell>
          <cell r="AR342">
            <v>124.42325216564815</v>
          </cell>
          <cell r="AS342">
            <v>125.99336106408809</v>
          </cell>
          <cell r="AT342">
            <v>125.50518865343882</v>
          </cell>
          <cell r="AU342">
            <v>126.34866745929214</v>
          </cell>
          <cell r="AV342">
            <v>128.98251580389973</v>
          </cell>
          <cell r="AW342">
            <v>132.10534399377764</v>
          </cell>
          <cell r="AX342">
            <v>132.22716623066276</v>
          </cell>
          <cell r="AY342">
            <v>138.15489918871904</v>
          </cell>
          <cell r="AZ342">
            <v>138.56172878453944</v>
          </cell>
          <cell r="BA342">
            <v>140.13790037385976</v>
          </cell>
          <cell r="BB342">
            <v>140.5</v>
          </cell>
          <cell r="BC342">
            <v>140.5</v>
          </cell>
          <cell r="BD342">
            <v>141.69999999999999</v>
          </cell>
          <cell r="BE342">
            <v>145.36489516484107</v>
          </cell>
          <cell r="BF342">
            <v>149.66475090288745</v>
          </cell>
          <cell r="BG342">
            <v>155.20389087015377</v>
          </cell>
          <cell r="BH342">
            <v>155.69056860337264</v>
          </cell>
          <cell r="BI342">
            <v>160.6</v>
          </cell>
          <cell r="BJ342">
            <v>171.41222506958789</v>
          </cell>
        </row>
        <row r="343">
          <cell r="A343" t="str">
            <v>INDEC-PB - 46340-1</v>
          </cell>
          <cell r="B343">
            <v>46340</v>
          </cell>
          <cell r="C343" t="str">
            <v>-</v>
          </cell>
          <cell r="D343">
            <v>1</v>
          </cell>
          <cell r="E343" t="str">
            <v xml:space="preserve">Conductores eléctricos                                                 </v>
          </cell>
          <cell r="H343">
            <v>1199.6215999999999</v>
          </cell>
          <cell r="I343">
            <v>1246.6563000000001</v>
          </cell>
          <cell r="J343">
            <v>1269.8855000000001</v>
          </cell>
          <cell r="K343">
            <v>1266.0786000000001</v>
          </cell>
          <cell r="L343">
            <v>1269.7570000000001</v>
          </cell>
          <cell r="M343">
            <v>1272.4408000000001</v>
          </cell>
          <cell r="N343">
            <v>1279.5922</v>
          </cell>
          <cell r="O343">
            <v>1303.8879999999999</v>
          </cell>
          <cell r="P343">
            <v>1293.7938999999999</v>
          </cell>
          <cell r="Q343">
            <v>1305.0181</v>
          </cell>
          <cell r="R343">
            <v>1305.3667</v>
          </cell>
          <cell r="S343">
            <v>1312.2925</v>
          </cell>
          <cell r="T343">
            <v>1302.2945999999999</v>
          </cell>
          <cell r="U343">
            <v>1281.931</v>
          </cell>
          <cell r="V343">
            <v>1275.7868000000001</v>
          </cell>
          <cell r="W343">
            <v>1259.7547</v>
          </cell>
          <cell r="X343">
            <v>1237.0301999999999</v>
          </cell>
          <cell r="Y343">
            <v>1249.1756</v>
          </cell>
          <cell r="Z343">
            <v>1243.8352</v>
          </cell>
          <cell r="AA343">
            <v>1240.6169</v>
          </cell>
          <cell r="AB343">
            <v>1243.6688999999999</v>
          </cell>
          <cell r="AC343">
            <v>1255.8957</v>
          </cell>
          <cell r="AD343">
            <v>0</v>
          </cell>
          <cell r="AE343">
            <v>0</v>
          </cell>
          <cell r="AF343">
            <v>100</v>
          </cell>
          <cell r="AG343">
            <v>110.5</v>
          </cell>
          <cell r="AH343">
            <v>120.5</v>
          </cell>
          <cell r="AI343">
            <v>121.5</v>
          </cell>
          <cell r="AJ343">
            <v>118.8</v>
          </cell>
          <cell r="AK343">
            <v>117.4</v>
          </cell>
          <cell r="AL343">
            <v>115</v>
          </cell>
          <cell r="AM343">
            <v>128.4</v>
          </cell>
          <cell r="AN343">
            <v>128.80000000000001</v>
          </cell>
          <cell r="AO343">
            <v>128.30000000000001</v>
          </cell>
          <cell r="AP343">
            <v>129.80000000000001</v>
          </cell>
          <cell r="AQ343">
            <v>132.87838465595092</v>
          </cell>
          <cell r="AR343">
            <v>142.57756792519154</v>
          </cell>
          <cell r="AS343">
            <v>141.87064539710997</v>
          </cell>
          <cell r="AT343">
            <v>140.9434565812069</v>
          </cell>
          <cell r="AU343">
            <v>144.77554194347317</v>
          </cell>
          <cell r="AV343">
            <v>142.42409315293889</v>
          </cell>
          <cell r="AW343">
            <v>144.08207917897374</v>
          </cell>
          <cell r="AX343">
            <v>147.48859095639347</v>
          </cell>
          <cell r="AY343">
            <v>155.32859851390225</v>
          </cell>
          <cell r="AZ343">
            <v>167.24216034768929</v>
          </cell>
          <cell r="BA343">
            <v>174.41480512587552</v>
          </cell>
          <cell r="BB343">
            <v>179.3</v>
          </cell>
          <cell r="BC343">
            <v>181.1</v>
          </cell>
          <cell r="BD343">
            <v>180.2</v>
          </cell>
          <cell r="BE343">
            <v>196.92015115887799</v>
          </cell>
          <cell r="BF343">
            <v>205.52300176776487</v>
          </cell>
          <cell r="BG343">
            <v>208.61722381329795</v>
          </cell>
          <cell r="BH343">
            <v>210.14078366799734</v>
          </cell>
          <cell r="BI343">
            <v>243.7</v>
          </cell>
          <cell r="BJ343">
            <v>285.20030396772972</v>
          </cell>
        </row>
        <row r="344">
          <cell r="A344" t="str">
            <v>INDEC-PB - 36270-2</v>
          </cell>
          <cell r="B344">
            <v>36270</v>
          </cell>
          <cell r="C344" t="str">
            <v>-</v>
          </cell>
          <cell r="D344">
            <v>2</v>
          </cell>
          <cell r="E344" t="str">
            <v xml:space="preserve">Correas de goma con refuerzo textil                                    </v>
          </cell>
          <cell r="H344">
            <v>840.22190000000001</v>
          </cell>
          <cell r="I344">
            <v>912.51149999999996</v>
          </cell>
          <cell r="J344">
            <v>912.51149999999996</v>
          </cell>
          <cell r="K344">
            <v>912.51149999999996</v>
          </cell>
          <cell r="L344">
            <v>925.48659999999995</v>
          </cell>
          <cell r="M344">
            <v>1033.4689000000001</v>
          </cell>
          <cell r="N344">
            <v>1033.4689000000001</v>
          </cell>
          <cell r="O344">
            <v>1047.5561</v>
          </cell>
          <cell r="P344">
            <v>1067.0187000000001</v>
          </cell>
          <cell r="Q344">
            <v>1122.9791</v>
          </cell>
          <cell r="R344">
            <v>1143.5539000000001</v>
          </cell>
          <cell r="S344">
            <v>1154.1193000000001</v>
          </cell>
          <cell r="T344">
            <v>1208.0583999999999</v>
          </cell>
          <cell r="U344">
            <v>1208.0583999999999</v>
          </cell>
          <cell r="V344">
            <v>1208.0583999999999</v>
          </cell>
          <cell r="W344">
            <v>1208.0583999999999</v>
          </cell>
          <cell r="X344">
            <v>1237.5302999999999</v>
          </cell>
          <cell r="Y344">
            <v>1330.1044999999999</v>
          </cell>
          <cell r="Z344">
            <v>1330.1044999999999</v>
          </cell>
          <cell r="AA344">
            <v>1330.1044999999999</v>
          </cell>
          <cell r="AB344">
            <v>1463.0778</v>
          </cell>
          <cell r="AC344">
            <v>1463.0778</v>
          </cell>
          <cell r="AD344">
            <v>0</v>
          </cell>
          <cell r="AE344">
            <v>0</v>
          </cell>
          <cell r="AF344" t="str">
            <v>s</v>
          </cell>
          <cell r="AG344" t="str">
            <v>s</v>
          </cell>
          <cell r="AH344" t="str">
            <v>s</v>
          </cell>
          <cell r="AI344" t="str">
            <v>s</v>
          </cell>
          <cell r="AJ344" t="str">
            <v>s</v>
          </cell>
          <cell r="AK344" t="str">
            <v>s</v>
          </cell>
          <cell r="AL344" t="str">
            <v>s</v>
          </cell>
          <cell r="AM344" t="str">
            <v>s</v>
          </cell>
          <cell r="AN344" t="str">
            <v>s</v>
          </cell>
          <cell r="AO344" t="str">
            <v>s</v>
          </cell>
          <cell r="AP344" t="str">
            <v>s</v>
          </cell>
          <cell r="AQ344" t="str">
            <v>s</v>
          </cell>
          <cell r="AR344" t="str">
            <v>s</v>
          </cell>
          <cell r="AS344" t="str">
            <v>s</v>
          </cell>
          <cell r="AT344" t="str">
            <v>s</v>
          </cell>
          <cell r="AU344" t="str">
            <v>s</v>
          </cell>
          <cell r="AV344" t="str">
            <v>s</v>
          </cell>
          <cell r="AW344" t="str">
            <v>s</v>
          </cell>
          <cell r="AX344" t="str">
            <v>s</v>
          </cell>
          <cell r="AY344" t="str">
            <v>s</v>
          </cell>
          <cell r="AZ344" t="str">
            <v>s</v>
          </cell>
          <cell r="BA344" t="str">
            <v>s</v>
          </cell>
          <cell r="BB344" t="str">
            <v xml:space="preserve"> s </v>
          </cell>
          <cell r="BC344" t="str">
            <v xml:space="preserve"> s </v>
          </cell>
          <cell r="BD344" t="str">
            <v xml:space="preserve"> s </v>
          </cell>
          <cell r="BE344" t="str">
            <v>s</v>
          </cell>
          <cell r="BF344" t="str">
            <v>s</v>
          </cell>
          <cell r="BG344" t="str">
            <v>s</v>
          </cell>
          <cell r="BH344" t="str">
            <v>s</v>
          </cell>
          <cell r="BI344" t="str">
            <v xml:space="preserve"> s </v>
          </cell>
          <cell r="BJ344" t="str">
            <v>s</v>
          </cell>
        </row>
        <row r="345">
          <cell r="A345" t="str">
            <v>INDEC-PB - 42190-2</v>
          </cell>
          <cell r="B345">
            <v>42190</v>
          </cell>
          <cell r="C345" t="str">
            <v>-</v>
          </cell>
          <cell r="D345">
            <v>2</v>
          </cell>
          <cell r="E345" t="str">
            <v xml:space="preserve">Cortinas de aluminio                                                   </v>
          </cell>
          <cell r="H345">
            <v>720.04359999999997</v>
          </cell>
          <cell r="I345">
            <v>744.59199999999998</v>
          </cell>
          <cell r="J345">
            <v>757.39110000000005</v>
          </cell>
          <cell r="K345">
            <v>779.54660000000001</v>
          </cell>
          <cell r="L345">
            <v>789.74400000000003</v>
          </cell>
          <cell r="M345">
            <v>809.8877</v>
          </cell>
          <cell r="N345">
            <v>816.48519999999996</v>
          </cell>
          <cell r="O345">
            <v>824.48530000000005</v>
          </cell>
          <cell r="P345">
            <v>835.81769999999995</v>
          </cell>
          <cell r="Q345">
            <v>856.83500000000004</v>
          </cell>
          <cell r="R345">
            <v>881.75570000000005</v>
          </cell>
          <cell r="S345">
            <v>901.61919999999998</v>
          </cell>
          <cell r="T345">
            <v>920.31989999999996</v>
          </cell>
          <cell r="U345">
            <v>964.31470000000002</v>
          </cell>
          <cell r="V345">
            <v>973.447</v>
          </cell>
          <cell r="W345">
            <v>999.90369999999996</v>
          </cell>
          <cell r="X345">
            <v>1009.7694</v>
          </cell>
          <cell r="Y345">
            <v>1018.1682</v>
          </cell>
          <cell r="Z345">
            <v>1039.0238999999999</v>
          </cell>
          <cell r="AA345">
            <v>1055.8216</v>
          </cell>
          <cell r="AB345">
            <v>1061.287</v>
          </cell>
          <cell r="AC345">
            <v>1107.3036</v>
          </cell>
          <cell r="AD345">
            <v>0</v>
          </cell>
          <cell r="AE345">
            <v>0</v>
          </cell>
          <cell r="AF345">
            <v>100</v>
          </cell>
          <cell r="AG345">
            <v>104.6</v>
          </cell>
          <cell r="AH345">
            <v>105.3</v>
          </cell>
          <cell r="AI345">
            <v>106.6</v>
          </cell>
          <cell r="AJ345">
            <v>108.4</v>
          </cell>
          <cell r="AK345">
            <v>113.8</v>
          </cell>
          <cell r="AL345">
            <v>120.9</v>
          </cell>
          <cell r="AM345">
            <v>124.8</v>
          </cell>
          <cell r="AN345">
            <v>125.1</v>
          </cell>
          <cell r="AO345">
            <v>125.3</v>
          </cell>
          <cell r="AP345">
            <v>125.9</v>
          </cell>
          <cell r="AQ345">
            <v>126.47465889710843</v>
          </cell>
          <cell r="AR345">
            <v>126.81069661200954</v>
          </cell>
          <cell r="AS345">
            <v>127.4458390077759</v>
          </cell>
          <cell r="AT345">
            <v>127.4458390077759</v>
          </cell>
          <cell r="AU345">
            <v>134.54020899600485</v>
          </cell>
          <cell r="AV345">
            <v>134.54020899600485</v>
          </cell>
          <cell r="AW345">
            <v>135.3574340498825</v>
          </cell>
          <cell r="AX345">
            <v>135.92536890266859</v>
          </cell>
          <cell r="AY345">
            <v>139.45322118653957</v>
          </cell>
          <cell r="AZ345">
            <v>141.9564941095351</v>
          </cell>
          <cell r="BA345">
            <v>142.43338763326565</v>
          </cell>
          <cell r="BB345">
            <v>142.4</v>
          </cell>
          <cell r="BC345">
            <v>143.1</v>
          </cell>
          <cell r="BD345">
            <v>144.1</v>
          </cell>
          <cell r="BE345">
            <v>149.88520164559938</v>
          </cell>
          <cell r="BF345">
            <v>155.19515343759755</v>
          </cell>
          <cell r="BG345">
            <v>160.53846040476185</v>
          </cell>
          <cell r="BH345">
            <v>161.12808213600042</v>
          </cell>
          <cell r="BI345">
            <v>164.8</v>
          </cell>
          <cell r="BJ345">
            <v>185.24541582939554</v>
          </cell>
        </row>
        <row r="346">
          <cell r="A346" t="str">
            <v>INDEC-PB - 36990-2</v>
          </cell>
          <cell r="B346">
            <v>36990</v>
          </cell>
          <cell r="C346" t="str">
            <v>-</v>
          </cell>
          <cell r="D346">
            <v>2</v>
          </cell>
          <cell r="E346" t="str">
            <v xml:space="preserve">Cortinas de enrrollar de PVC                                           </v>
          </cell>
          <cell r="H346">
            <v>720.49390000000005</v>
          </cell>
          <cell r="I346">
            <v>758.56420000000003</v>
          </cell>
          <cell r="J346">
            <v>758.56420000000003</v>
          </cell>
          <cell r="K346">
            <v>758.56420000000003</v>
          </cell>
          <cell r="L346">
            <v>794.30129999999997</v>
          </cell>
          <cell r="M346">
            <v>794.30129999999997</v>
          </cell>
          <cell r="N346">
            <v>814.28689999999995</v>
          </cell>
          <cell r="O346">
            <v>832.83330000000001</v>
          </cell>
          <cell r="P346">
            <v>855.03579999999999</v>
          </cell>
          <cell r="Q346">
            <v>879.14880000000005</v>
          </cell>
          <cell r="R346">
            <v>890.63400000000001</v>
          </cell>
          <cell r="S346">
            <v>890.63400000000001</v>
          </cell>
          <cell r="T346">
            <v>890.63400000000001</v>
          </cell>
          <cell r="U346">
            <v>890.63400000000001</v>
          </cell>
          <cell r="V346">
            <v>906.17079999999999</v>
          </cell>
          <cell r="W346">
            <v>906.17079999999999</v>
          </cell>
          <cell r="X346">
            <v>938.07709999999997</v>
          </cell>
          <cell r="Y346">
            <v>938.07709999999997</v>
          </cell>
          <cell r="Z346">
            <v>938.07709999999997</v>
          </cell>
          <cell r="AA346">
            <v>970.39080000000001</v>
          </cell>
          <cell r="AB346">
            <v>970.39080000000001</v>
          </cell>
          <cell r="AC346">
            <v>996.04049999999995</v>
          </cell>
          <cell r="AD346">
            <v>0</v>
          </cell>
          <cell r="AE346">
            <v>0</v>
          </cell>
          <cell r="AF346" t="str">
            <v>s</v>
          </cell>
          <cell r="AG346" t="str">
            <v>s</v>
          </cell>
          <cell r="AH346" t="str">
            <v>s</v>
          </cell>
          <cell r="AI346" t="str">
            <v>s</v>
          </cell>
          <cell r="AJ346" t="str">
            <v>s</v>
          </cell>
          <cell r="AK346" t="str">
            <v>s</v>
          </cell>
          <cell r="AL346" t="str">
            <v>s</v>
          </cell>
          <cell r="AM346">
            <v>126.2</v>
          </cell>
          <cell r="AN346">
            <v>126.2</v>
          </cell>
          <cell r="AO346">
            <v>126.2</v>
          </cell>
          <cell r="AP346">
            <v>126.2</v>
          </cell>
          <cell r="AQ346">
            <v>128.04743929665995</v>
          </cell>
          <cell r="AR346">
            <v>130.2790365677422</v>
          </cell>
          <cell r="AS346">
            <v>130.2790365677422</v>
          </cell>
          <cell r="AT346">
            <v>130.2790365677422</v>
          </cell>
          <cell r="AU346">
            <v>132.48499492813332</v>
          </cell>
          <cell r="AV346">
            <v>132.48449039194256</v>
          </cell>
          <cell r="AW346">
            <v>139.40924961119305</v>
          </cell>
          <cell r="AX346">
            <v>139.40924961119305</v>
          </cell>
          <cell r="AY346">
            <v>143.32817675865562</v>
          </cell>
          <cell r="AZ346">
            <v>143.32817675865562</v>
          </cell>
          <cell r="BA346">
            <v>147.11128123927409</v>
          </cell>
          <cell r="BB346">
            <v>147.1</v>
          </cell>
          <cell r="BC346">
            <v>147.30000000000001</v>
          </cell>
          <cell r="BD346">
            <v>152.5</v>
          </cell>
          <cell r="BE346">
            <v>155.02461713418839</v>
          </cell>
          <cell r="BF346">
            <v>155.00948433470742</v>
          </cell>
          <cell r="BG346">
            <v>162.06780623485449</v>
          </cell>
          <cell r="BH346">
            <v>164.92445160907715</v>
          </cell>
          <cell r="BI346">
            <v>175.3</v>
          </cell>
          <cell r="BJ346">
            <v>194.58943847383875</v>
          </cell>
        </row>
        <row r="347">
          <cell r="A347" t="str">
            <v>INDEC-PB - 31600-1</v>
          </cell>
          <cell r="B347">
            <v>31600</v>
          </cell>
          <cell r="C347" t="str">
            <v>-</v>
          </cell>
          <cell r="D347">
            <v>1</v>
          </cell>
          <cell r="E347" t="str">
            <v xml:space="preserve">Cortinas de madera                                                     </v>
          </cell>
          <cell r="H347">
            <v>1076.5486000000001</v>
          </cell>
          <cell r="I347">
            <v>1076.3135</v>
          </cell>
          <cell r="J347">
            <v>1175.3404</v>
          </cell>
          <cell r="K347">
            <v>1177.0835999999999</v>
          </cell>
          <cell r="L347">
            <v>1176.4674</v>
          </cell>
          <cell r="M347">
            <v>1177.7383</v>
          </cell>
          <cell r="N347">
            <v>1177.7383</v>
          </cell>
          <cell r="O347">
            <v>1187.7623000000001</v>
          </cell>
          <cell r="P347">
            <v>1187.7623000000001</v>
          </cell>
          <cell r="Q347">
            <v>1234.3865000000001</v>
          </cell>
          <cell r="R347">
            <v>1234.3865000000001</v>
          </cell>
          <cell r="S347">
            <v>1246.82</v>
          </cell>
          <cell r="T347">
            <v>1246.9799</v>
          </cell>
          <cell r="U347">
            <v>1246.9813999999999</v>
          </cell>
          <cell r="V347">
            <v>1246.9780000000001</v>
          </cell>
          <cell r="W347">
            <v>1246.9780000000001</v>
          </cell>
          <cell r="X347">
            <v>1433.7353000000001</v>
          </cell>
          <cell r="Y347">
            <v>1433.7334000000001</v>
          </cell>
          <cell r="Z347">
            <v>1433.7353000000001</v>
          </cell>
          <cell r="AA347">
            <v>1445.2472</v>
          </cell>
          <cell r="AB347">
            <v>1445.2538999999999</v>
          </cell>
          <cell r="AC347">
            <v>1460.2818</v>
          </cell>
          <cell r="AD347">
            <v>0</v>
          </cell>
          <cell r="AE347">
            <v>0</v>
          </cell>
          <cell r="AF347" t="str">
            <v>s</v>
          </cell>
          <cell r="AG347" t="str">
            <v>s</v>
          </cell>
          <cell r="AH347" t="str">
            <v>s</v>
          </cell>
          <cell r="AI347" t="str">
            <v>s</v>
          </cell>
          <cell r="AJ347" t="str">
            <v>s</v>
          </cell>
          <cell r="AK347" t="str">
            <v>s</v>
          </cell>
          <cell r="AL347" t="str">
            <v>s</v>
          </cell>
          <cell r="AM347" t="str">
            <v>s</v>
          </cell>
          <cell r="AN347" t="str">
            <v>s</v>
          </cell>
          <cell r="AO347" t="str">
            <v>s</v>
          </cell>
          <cell r="AP347" t="str">
            <v>s</v>
          </cell>
          <cell r="AQ347" t="str">
            <v>s</v>
          </cell>
          <cell r="AR347" t="str">
            <v>s</v>
          </cell>
          <cell r="AS347" t="str">
            <v>s</v>
          </cell>
          <cell r="AT347" t="str">
            <v>s</v>
          </cell>
          <cell r="AU347" t="str">
            <v>s</v>
          </cell>
          <cell r="AV347" t="str">
            <v>s</v>
          </cell>
          <cell r="AW347" t="str">
            <v>s</v>
          </cell>
          <cell r="AX347" t="str">
            <v>s</v>
          </cell>
          <cell r="AY347" t="str">
            <v>s</v>
          </cell>
          <cell r="AZ347" t="str">
            <v>s</v>
          </cell>
          <cell r="BA347" t="str">
            <v>s</v>
          </cell>
          <cell r="BB347" t="str">
            <v xml:space="preserve"> s </v>
          </cell>
          <cell r="BC347" t="str">
            <v xml:space="preserve"> s </v>
          </cell>
          <cell r="BD347" t="str">
            <v xml:space="preserve"> s </v>
          </cell>
          <cell r="BE347" t="str">
            <v>s</v>
          </cell>
          <cell r="BF347" t="str">
            <v>s</v>
          </cell>
          <cell r="BG347" t="str">
            <v>s</v>
          </cell>
          <cell r="BH347" t="str">
            <v>s</v>
          </cell>
          <cell r="BI347" t="str">
            <v xml:space="preserve"> s </v>
          </cell>
          <cell r="BJ347" t="str">
            <v>s</v>
          </cell>
        </row>
        <row r="348">
          <cell r="A348" t="str">
            <v>INDEC-PB - 32600-1</v>
          </cell>
          <cell r="B348">
            <v>32600</v>
          </cell>
          <cell r="C348" t="str">
            <v>-</v>
          </cell>
          <cell r="D348">
            <v>1</v>
          </cell>
          <cell r="E348" t="str">
            <v xml:space="preserve">Cuadernos y blocks                                                     </v>
          </cell>
          <cell r="H348">
            <v>344.59289999999999</v>
          </cell>
          <cell r="I348">
            <v>351.90989999999999</v>
          </cell>
          <cell r="J348">
            <v>362.81270000000001</v>
          </cell>
          <cell r="K348">
            <v>362.81270000000001</v>
          </cell>
          <cell r="L348">
            <v>362.81270000000001</v>
          </cell>
          <cell r="M348">
            <v>380.452</v>
          </cell>
          <cell r="N348">
            <v>388.27980000000002</v>
          </cell>
          <cell r="O348">
            <v>388.27980000000002</v>
          </cell>
          <cell r="P348">
            <v>388.27980000000002</v>
          </cell>
          <cell r="Q348">
            <v>401.15539999999999</v>
          </cell>
          <cell r="R348">
            <v>405.91019999999997</v>
          </cell>
          <cell r="S348">
            <v>426.79520000000002</v>
          </cell>
          <cell r="T348">
            <v>405.8954</v>
          </cell>
          <cell r="U348">
            <v>405.8954</v>
          </cell>
          <cell r="V348">
            <v>409.77800000000002</v>
          </cell>
          <cell r="W348">
            <v>422.32920000000001</v>
          </cell>
          <cell r="X348">
            <v>429.44810000000001</v>
          </cell>
          <cell r="Y348">
            <v>429.44810000000001</v>
          </cell>
          <cell r="Z348">
            <v>457.1925</v>
          </cell>
          <cell r="AA348">
            <v>457.1925</v>
          </cell>
          <cell r="AB348">
            <v>457.1925</v>
          </cell>
          <cell r="AC348">
            <v>494.8202</v>
          </cell>
          <cell r="AD348">
            <v>0</v>
          </cell>
          <cell r="AE348">
            <v>0</v>
          </cell>
          <cell r="AF348">
            <v>100</v>
          </cell>
          <cell r="AG348">
            <v>102.8</v>
          </cell>
          <cell r="AH348">
            <v>107</v>
          </cell>
          <cell r="AI348">
            <v>110</v>
          </cell>
          <cell r="AJ348">
            <v>110</v>
          </cell>
          <cell r="AK348">
            <v>110.9</v>
          </cell>
          <cell r="AL348">
            <v>114.3</v>
          </cell>
          <cell r="AM348">
            <v>118.7</v>
          </cell>
          <cell r="AN348">
            <v>118.7</v>
          </cell>
          <cell r="AO348">
            <v>118.7</v>
          </cell>
          <cell r="AP348">
            <v>122.3</v>
          </cell>
          <cell r="AQ348">
            <v>128.02166157194762</v>
          </cell>
          <cell r="AR348">
            <v>128.02166157194762</v>
          </cell>
          <cell r="AS348">
            <v>129.88634377738043</v>
          </cell>
          <cell r="AT348">
            <v>130.80200602869894</v>
          </cell>
          <cell r="AU348">
            <v>130.80200602869894</v>
          </cell>
          <cell r="AV348">
            <v>134.65247486591716</v>
          </cell>
          <cell r="AW348">
            <v>134.65247486591716</v>
          </cell>
          <cell r="AX348">
            <v>140.59750806339545</v>
          </cell>
          <cell r="AY348">
            <v>145.22156725616136</v>
          </cell>
          <cell r="AZ348">
            <v>145.22156725616136</v>
          </cell>
          <cell r="BA348">
            <v>145.22156725616136</v>
          </cell>
          <cell r="BB348">
            <v>152.6</v>
          </cell>
          <cell r="BC348">
            <v>155.4</v>
          </cell>
          <cell r="BD348">
            <v>166.9</v>
          </cell>
          <cell r="BE348">
            <v>166.90999458807576</v>
          </cell>
          <cell r="BF348">
            <v>166.90999458807576</v>
          </cell>
          <cell r="BG348">
            <v>166.90998826740261</v>
          </cell>
          <cell r="BH348">
            <v>170.17082876952546</v>
          </cell>
          <cell r="BI348">
            <v>170.2</v>
          </cell>
          <cell r="BJ348">
            <v>193.22042354843606</v>
          </cell>
        </row>
        <row r="349">
          <cell r="A349" t="str">
            <v>INDEC-PB - 36111-3</v>
          </cell>
          <cell r="B349">
            <v>36111</v>
          </cell>
          <cell r="C349" t="str">
            <v>-</v>
          </cell>
          <cell r="D349">
            <v>3</v>
          </cell>
          <cell r="E349" t="str">
            <v xml:space="preserve">Cubiertas agrícolas                                                    </v>
          </cell>
          <cell r="H349">
            <v>1168.0250000000001</v>
          </cell>
          <cell r="I349">
            <v>1259.1959999999999</v>
          </cell>
          <cell r="J349">
            <v>1292.5726</v>
          </cell>
          <cell r="K349">
            <v>1301.2795000000001</v>
          </cell>
          <cell r="L349">
            <v>1306.1167</v>
          </cell>
          <cell r="M349">
            <v>1309.9864</v>
          </cell>
          <cell r="N349">
            <v>1320.4648999999999</v>
          </cell>
          <cell r="O349">
            <v>1324.3347000000001</v>
          </cell>
          <cell r="P349">
            <v>1339.2016000000001</v>
          </cell>
          <cell r="Q349">
            <v>1380.7438</v>
          </cell>
          <cell r="R349">
            <v>1424.9057</v>
          </cell>
          <cell r="S349">
            <v>1449.1749</v>
          </cell>
          <cell r="T349">
            <v>1449.1749</v>
          </cell>
          <cell r="U349">
            <v>1476.5806</v>
          </cell>
          <cell r="V349">
            <v>1481.4177999999999</v>
          </cell>
          <cell r="W349">
            <v>1486.2550000000001</v>
          </cell>
          <cell r="X349">
            <v>1503.1931</v>
          </cell>
          <cell r="Y349">
            <v>1506.5791999999999</v>
          </cell>
          <cell r="Z349">
            <v>1537.5030999999999</v>
          </cell>
          <cell r="AA349">
            <v>1556.8205</v>
          </cell>
          <cell r="AB349">
            <v>1578.9099000000001</v>
          </cell>
          <cell r="AC349">
            <v>1592.2194999999999</v>
          </cell>
          <cell r="AD349">
            <v>0</v>
          </cell>
          <cell r="AE349">
            <v>0</v>
          </cell>
          <cell r="AF349">
            <v>100</v>
          </cell>
          <cell r="AG349">
            <v>115.3</v>
          </cell>
          <cell r="AH349">
            <v>118.3</v>
          </cell>
          <cell r="AI349">
            <v>119.6</v>
          </cell>
          <cell r="AJ349">
            <v>121.3</v>
          </cell>
          <cell r="AK349">
            <v>122.4</v>
          </cell>
          <cell r="AL349">
            <v>122.8</v>
          </cell>
          <cell r="AM349">
            <v>124.6</v>
          </cell>
          <cell r="AN349">
            <v>126.2</v>
          </cell>
          <cell r="AO349">
            <v>127.7</v>
          </cell>
          <cell r="AP349">
            <v>130.1</v>
          </cell>
          <cell r="AQ349">
            <v>134.35107466163464</v>
          </cell>
          <cell r="AR349">
            <v>137.40040731552924</v>
          </cell>
          <cell r="AS349">
            <v>137.27162810867196</v>
          </cell>
          <cell r="AT349">
            <v>142.71485601012341</v>
          </cell>
          <cell r="AU349">
            <v>145.7216431984281</v>
          </cell>
          <cell r="AV349">
            <v>149.85189312092157</v>
          </cell>
          <cell r="AW349">
            <v>150.61785538507252</v>
          </cell>
          <cell r="AX349">
            <v>153.41442869313801</v>
          </cell>
          <cell r="AY349">
            <v>155.65310075031883</v>
          </cell>
          <cell r="AZ349">
            <v>159.76038551730812</v>
          </cell>
          <cell r="BA349">
            <v>160.84966853617604</v>
          </cell>
          <cell r="BB349">
            <v>162.80000000000001</v>
          </cell>
          <cell r="BC349">
            <v>165.2</v>
          </cell>
          <cell r="BD349">
            <v>168.7</v>
          </cell>
          <cell r="BE349">
            <v>171.21767232617623</v>
          </cell>
          <cell r="BF349">
            <v>174.94857338201152</v>
          </cell>
          <cell r="BG349">
            <v>178.51628349890439</v>
          </cell>
          <cell r="BH349">
            <v>181.42946511292752</v>
          </cell>
          <cell r="BI349">
            <v>191.8</v>
          </cell>
          <cell r="BJ349">
            <v>197.61943773202728</v>
          </cell>
        </row>
        <row r="350">
          <cell r="A350" t="str">
            <v>INDEC-PB - 36111-2</v>
          </cell>
          <cell r="B350">
            <v>36111</v>
          </cell>
          <cell r="C350" t="str">
            <v>-</v>
          </cell>
          <cell r="D350">
            <v>2</v>
          </cell>
          <cell r="E350" t="str">
            <v xml:space="preserve">Cubiertas convencionales                                               </v>
          </cell>
          <cell r="H350">
            <v>891.29629999999997</v>
          </cell>
          <cell r="I350">
            <v>954.88630000000001</v>
          </cell>
          <cell r="J350">
            <v>987.88980000000004</v>
          </cell>
          <cell r="K350">
            <v>996.1472</v>
          </cell>
          <cell r="L350">
            <v>1000.3036</v>
          </cell>
          <cell r="M350">
            <v>1004.4601</v>
          </cell>
          <cell r="N350">
            <v>1014.4868</v>
          </cell>
          <cell r="O350">
            <v>1019.3447</v>
          </cell>
          <cell r="P350">
            <v>1023.6858</v>
          </cell>
          <cell r="Q350">
            <v>1050.5485000000001</v>
          </cell>
          <cell r="R350">
            <v>1078.3277</v>
          </cell>
          <cell r="S350">
            <v>1101.1812</v>
          </cell>
          <cell r="T350">
            <v>1101.1812</v>
          </cell>
          <cell r="U350">
            <v>1118.4257</v>
          </cell>
          <cell r="V350">
            <v>1123.0356999999999</v>
          </cell>
          <cell r="W350">
            <v>1127.6808000000001</v>
          </cell>
          <cell r="X350">
            <v>1143.6679999999999</v>
          </cell>
          <cell r="Y350">
            <v>1148.231</v>
          </cell>
          <cell r="Z350">
            <v>1166.3354999999999</v>
          </cell>
          <cell r="AA350">
            <v>1176.2810999999999</v>
          </cell>
          <cell r="AB350">
            <v>1189.5713000000001</v>
          </cell>
          <cell r="AC350">
            <v>1202.4930999999999</v>
          </cell>
          <cell r="AD350">
            <v>0</v>
          </cell>
          <cell r="AE350">
            <v>0</v>
          </cell>
          <cell r="AF350">
            <v>100</v>
          </cell>
          <cell r="AG350">
            <v>116.1</v>
          </cell>
          <cell r="AH350">
            <v>119.6</v>
          </cell>
          <cell r="AI350">
            <v>121</v>
          </cell>
          <cell r="AJ350">
            <v>123</v>
          </cell>
          <cell r="AK350">
            <v>124.2</v>
          </cell>
          <cell r="AL350">
            <v>124.8</v>
          </cell>
          <cell r="AM350">
            <v>126.3</v>
          </cell>
          <cell r="AN350">
            <v>127.6</v>
          </cell>
          <cell r="AO350">
            <v>128.9</v>
          </cell>
          <cell r="AP350">
            <v>130.6</v>
          </cell>
          <cell r="AQ350">
            <v>131.99147059124735</v>
          </cell>
          <cell r="AR350">
            <v>139.12786945104455</v>
          </cell>
          <cell r="AS350">
            <v>138.88561399226717</v>
          </cell>
          <cell r="AT350">
            <v>143.54903988872542</v>
          </cell>
          <cell r="AU350">
            <v>147.1522533688173</v>
          </cell>
          <cell r="AV350">
            <v>150.43536754455283</v>
          </cell>
          <cell r="AW350">
            <v>151.32408156060345</v>
          </cell>
          <cell r="AX350">
            <v>153.55700292119258</v>
          </cell>
          <cell r="AY350">
            <v>154.47245989762578</v>
          </cell>
          <cell r="AZ350">
            <v>159.29926639236675</v>
          </cell>
          <cell r="BA350">
            <v>160.56315775199747</v>
          </cell>
          <cell r="BB350">
            <v>162.19999999999999</v>
          </cell>
          <cell r="BC350">
            <v>163.19999999999999</v>
          </cell>
          <cell r="BD350">
            <v>167.1</v>
          </cell>
          <cell r="BE350">
            <v>170.00762554985258</v>
          </cell>
          <cell r="BF350">
            <v>173.43672172676446</v>
          </cell>
          <cell r="BG350">
            <v>176.28375902263554</v>
          </cell>
          <cell r="BH350">
            <v>179.68798801846592</v>
          </cell>
          <cell r="BI350">
            <v>191</v>
          </cell>
          <cell r="BJ350">
            <v>196.78785268212798</v>
          </cell>
        </row>
        <row r="351">
          <cell r="A351" t="str">
            <v>INDEC-PB - 36111-1</v>
          </cell>
          <cell r="B351">
            <v>36111</v>
          </cell>
          <cell r="C351" t="str">
            <v>-</v>
          </cell>
          <cell r="D351">
            <v>1</v>
          </cell>
          <cell r="E351" t="str">
            <v xml:space="preserve">Cubiertas radiales                                                     </v>
          </cell>
          <cell r="H351">
            <v>516.44500000000005</v>
          </cell>
          <cell r="I351">
            <v>553.27970000000005</v>
          </cell>
          <cell r="J351">
            <v>572.50879999999995</v>
          </cell>
          <cell r="K351">
            <v>577.42240000000004</v>
          </cell>
          <cell r="L351">
            <v>579.78620000000001</v>
          </cell>
          <cell r="M351">
            <v>582.15009999999995</v>
          </cell>
          <cell r="N351">
            <v>590.7482</v>
          </cell>
          <cell r="O351">
            <v>593.49130000000002</v>
          </cell>
          <cell r="P351">
            <v>597.24059999999997</v>
          </cell>
          <cell r="Q351">
            <v>610.14300000000003</v>
          </cell>
          <cell r="R351">
            <v>623.35220000000004</v>
          </cell>
          <cell r="S351">
            <v>644.3854</v>
          </cell>
          <cell r="T351">
            <v>644.3854</v>
          </cell>
          <cell r="U351">
            <v>649.58579999999995</v>
          </cell>
          <cell r="V351">
            <v>652.66129999999998</v>
          </cell>
          <cell r="W351">
            <v>661.33270000000005</v>
          </cell>
          <cell r="X351">
            <v>675.35419999999999</v>
          </cell>
          <cell r="Y351">
            <v>677.47900000000004</v>
          </cell>
          <cell r="Z351">
            <v>688.5539</v>
          </cell>
          <cell r="AA351">
            <v>697.19119999999998</v>
          </cell>
          <cell r="AB351">
            <v>704.53229999999996</v>
          </cell>
          <cell r="AC351">
            <v>710.19970000000001</v>
          </cell>
          <cell r="AD351">
            <v>0</v>
          </cell>
          <cell r="AE351">
            <v>0</v>
          </cell>
          <cell r="AF351" t="str">
            <v>s</v>
          </cell>
          <cell r="AG351" t="str">
            <v>s</v>
          </cell>
          <cell r="AH351" t="str">
            <v>s</v>
          </cell>
          <cell r="AI351" t="str">
            <v>s</v>
          </cell>
          <cell r="AJ351" t="str">
            <v>s</v>
          </cell>
          <cell r="AK351" t="str">
            <v>s</v>
          </cell>
          <cell r="AL351" t="str">
            <v>s</v>
          </cell>
          <cell r="AM351">
            <v>126.1</v>
          </cell>
          <cell r="AN351">
            <v>125.8</v>
          </cell>
          <cell r="AO351">
            <v>126.5</v>
          </cell>
          <cell r="AP351">
            <v>128.1</v>
          </cell>
          <cell r="AQ351">
            <v>128.97520753366959</v>
          </cell>
          <cell r="AR351">
            <v>134.13036145662753</v>
          </cell>
          <cell r="AS351">
            <v>135.74993578040218</v>
          </cell>
          <cell r="AT351">
            <v>137.07851859003333</v>
          </cell>
          <cell r="AU351">
            <v>142.03017640454837</v>
          </cell>
          <cell r="AV351">
            <v>143.70063267375951</v>
          </cell>
          <cell r="AW351">
            <v>146.05987714815839</v>
          </cell>
          <cell r="AX351">
            <v>146.57635460071546</v>
          </cell>
          <cell r="AY351">
            <v>149.29171077076492</v>
          </cell>
          <cell r="AZ351">
            <v>154.78160928527848</v>
          </cell>
          <cell r="BA351">
            <v>155.50526663271538</v>
          </cell>
          <cell r="BB351">
            <v>156.69999999999999</v>
          </cell>
          <cell r="BC351">
            <v>160.4</v>
          </cell>
          <cell r="BD351">
            <v>162.6</v>
          </cell>
          <cell r="BE351">
            <v>167.24520416678618</v>
          </cell>
          <cell r="BF351">
            <v>172.68918268949662</v>
          </cell>
          <cell r="BG351">
            <v>176.6307928880793</v>
          </cell>
          <cell r="BH351">
            <v>179.05788001590361</v>
          </cell>
          <cell r="BI351">
            <v>190.4</v>
          </cell>
          <cell r="BJ351">
            <v>199.41596661173838</v>
          </cell>
        </row>
        <row r="352">
          <cell r="A352" t="str">
            <v>INDEC-PB - 42921-1</v>
          </cell>
          <cell r="B352">
            <v>42921</v>
          </cell>
          <cell r="C352" t="str">
            <v>-</v>
          </cell>
          <cell r="D352">
            <v>1</v>
          </cell>
          <cell r="E352" t="str">
            <v xml:space="preserve">Cucharas de albañil                                                    </v>
          </cell>
          <cell r="H352">
            <v>845.33209999999997</v>
          </cell>
          <cell r="I352">
            <v>946.77499999999998</v>
          </cell>
          <cell r="J352">
            <v>958.55150000000003</v>
          </cell>
          <cell r="K352">
            <v>966.46429999999998</v>
          </cell>
          <cell r="L352">
            <v>966.62220000000002</v>
          </cell>
          <cell r="M352">
            <v>966.62220000000002</v>
          </cell>
          <cell r="N352">
            <v>1004.2988</v>
          </cell>
          <cell r="O352">
            <v>1035.5577000000001</v>
          </cell>
          <cell r="P352">
            <v>1083.0558000000001</v>
          </cell>
          <cell r="Q352">
            <v>1083.2137</v>
          </cell>
          <cell r="R352">
            <v>1106.9094</v>
          </cell>
          <cell r="S352">
            <v>1106.9094</v>
          </cell>
          <cell r="T352">
            <v>1114.4911999999999</v>
          </cell>
          <cell r="U352">
            <v>1133.9677999999999</v>
          </cell>
          <cell r="V352">
            <v>1171.855</v>
          </cell>
          <cell r="W352">
            <v>1197.1786999999999</v>
          </cell>
          <cell r="X352">
            <v>1239.4061999999999</v>
          </cell>
          <cell r="Y352">
            <v>1288.5454999999999</v>
          </cell>
          <cell r="Z352">
            <v>1343.8458000000001</v>
          </cell>
          <cell r="AA352">
            <v>1343.8458000000001</v>
          </cell>
          <cell r="AB352">
            <v>1343.8458000000001</v>
          </cell>
          <cell r="AC352">
            <v>1450.3381999999999</v>
          </cell>
          <cell r="AD352">
            <v>0</v>
          </cell>
          <cell r="AE352">
            <v>0</v>
          </cell>
          <cell r="AF352">
            <v>100</v>
          </cell>
          <cell r="AG352">
            <v>105.6</v>
          </cell>
          <cell r="AH352">
            <v>105.6</v>
          </cell>
          <cell r="AI352">
            <v>110.4</v>
          </cell>
          <cell r="AJ352">
            <v>116.5</v>
          </cell>
          <cell r="AK352">
            <v>123.3</v>
          </cell>
          <cell r="AL352">
            <v>123.3</v>
          </cell>
          <cell r="AM352">
            <v>123.3</v>
          </cell>
          <cell r="AN352">
            <v>123.3</v>
          </cell>
          <cell r="AO352">
            <v>123.3</v>
          </cell>
          <cell r="AP352">
            <v>123.3</v>
          </cell>
          <cell r="AQ352">
            <v>123.32035520307787</v>
          </cell>
          <cell r="AR352">
            <v>123.32035520307787</v>
          </cell>
          <cell r="AS352">
            <v>123.32035520307787</v>
          </cell>
          <cell r="AT352">
            <v>128.02034437382841</v>
          </cell>
          <cell r="AU352">
            <v>131.56076750196425</v>
          </cell>
          <cell r="AV352">
            <v>134.75795034731121</v>
          </cell>
          <cell r="AW352">
            <v>139.93851452130806</v>
          </cell>
          <cell r="AX352">
            <v>139.93851452130806</v>
          </cell>
          <cell r="AY352">
            <v>144.5876380083925</v>
          </cell>
          <cell r="AZ352">
            <v>148.41134960573797</v>
          </cell>
          <cell r="BA352">
            <v>148.41134960573797</v>
          </cell>
          <cell r="BB352">
            <v>151.30000000000001</v>
          </cell>
          <cell r="BC352">
            <v>153.9</v>
          </cell>
          <cell r="BD352">
            <v>156.5</v>
          </cell>
          <cell r="BE352">
            <v>160.30154589086936</v>
          </cell>
          <cell r="BF352">
            <v>160.30154589086936</v>
          </cell>
          <cell r="BG352">
            <v>169.09113602837689</v>
          </cell>
          <cell r="BH352">
            <v>172.02127502566415</v>
          </cell>
          <cell r="BI352">
            <v>177.1</v>
          </cell>
          <cell r="BJ352">
            <v>190.1673563536317</v>
          </cell>
        </row>
        <row r="353">
          <cell r="A353" t="str">
            <v>INDEC-PB - 34800-2</v>
          </cell>
          <cell r="B353">
            <v>34800</v>
          </cell>
          <cell r="C353" t="str">
            <v>-</v>
          </cell>
          <cell r="D353">
            <v>2</v>
          </cell>
          <cell r="E353" t="str">
            <v xml:space="preserve">Dispersiones de caucho (Pegamentos)                                                 </v>
          </cell>
          <cell r="H353">
            <v>664.68889999999999</v>
          </cell>
          <cell r="I353">
            <v>664.68889999999999</v>
          </cell>
          <cell r="J353">
            <v>765.04729999999995</v>
          </cell>
          <cell r="K353">
            <v>765.04729999999995</v>
          </cell>
          <cell r="L353">
            <v>773.5213</v>
          </cell>
          <cell r="M353">
            <v>822.9239</v>
          </cell>
          <cell r="N353">
            <v>735.69680000000005</v>
          </cell>
          <cell r="O353">
            <v>729.09780000000001</v>
          </cell>
          <cell r="P353">
            <v>731.51199999999994</v>
          </cell>
          <cell r="Q353">
            <v>731.79200000000003</v>
          </cell>
          <cell r="R353">
            <v>721.80129999999997</v>
          </cell>
          <cell r="S353">
            <v>732.87369999999999</v>
          </cell>
          <cell r="T353">
            <v>751.88229999999999</v>
          </cell>
          <cell r="U353">
            <v>751.88229999999999</v>
          </cell>
          <cell r="V353">
            <v>723.81060000000002</v>
          </cell>
          <cell r="W353">
            <v>727.45090000000005</v>
          </cell>
          <cell r="X353">
            <v>727.03390000000002</v>
          </cell>
          <cell r="Y353">
            <v>745.14790000000005</v>
          </cell>
          <cell r="Z353">
            <v>752.08439999999996</v>
          </cell>
          <cell r="AA353">
            <v>789.37360000000001</v>
          </cell>
          <cell r="AB353">
            <v>771.21259999999995</v>
          </cell>
          <cell r="AC353">
            <v>772.84100000000001</v>
          </cell>
          <cell r="AD353">
            <v>0</v>
          </cell>
          <cell r="AE353">
            <v>0</v>
          </cell>
          <cell r="AF353" t="str">
            <v>s</v>
          </cell>
          <cell r="AG353" t="str">
            <v>s</v>
          </cell>
          <cell r="AH353" t="str">
            <v>s</v>
          </cell>
          <cell r="AI353" t="str">
            <v>s</v>
          </cell>
          <cell r="AJ353" t="str">
            <v>s</v>
          </cell>
          <cell r="AK353" t="str">
            <v>s</v>
          </cell>
          <cell r="AL353" t="str">
            <v>s</v>
          </cell>
          <cell r="AM353" t="str">
            <v>s</v>
          </cell>
          <cell r="AN353" t="str">
            <v>s</v>
          </cell>
          <cell r="AO353" t="str">
            <v>s</v>
          </cell>
          <cell r="AP353" t="str">
            <v>s</v>
          </cell>
          <cell r="AQ353" t="str">
            <v>s</v>
          </cell>
          <cell r="AR353" t="str">
            <v>s</v>
          </cell>
          <cell r="AS353" t="str">
            <v>s</v>
          </cell>
          <cell r="AT353" t="str">
            <v>s</v>
          </cell>
          <cell r="AU353" t="str">
            <v>s</v>
          </cell>
          <cell r="AV353" t="str">
            <v>s</v>
          </cell>
          <cell r="AW353" t="str">
            <v>s</v>
          </cell>
          <cell r="AX353" t="str">
            <v>s</v>
          </cell>
          <cell r="AY353" t="str">
            <v>s</v>
          </cell>
          <cell r="AZ353" t="str">
            <v>s</v>
          </cell>
          <cell r="BA353" t="str">
            <v>s</v>
          </cell>
          <cell r="BB353" t="str">
            <v xml:space="preserve"> s </v>
          </cell>
          <cell r="BC353" t="str">
            <v xml:space="preserve"> s </v>
          </cell>
          <cell r="BD353" t="str">
            <v xml:space="preserve"> s </v>
          </cell>
          <cell r="BE353" t="str">
            <v>s</v>
          </cell>
          <cell r="BF353" t="str">
            <v>s</v>
          </cell>
          <cell r="BG353" t="str">
            <v>s</v>
          </cell>
          <cell r="BH353" t="str">
            <v>s</v>
          </cell>
          <cell r="BI353" t="str">
            <v xml:space="preserve"> s </v>
          </cell>
          <cell r="BJ353" t="str">
            <v>s</v>
          </cell>
        </row>
        <row r="354">
          <cell r="A354" t="str">
            <v>INDEC-PB - 49129-1</v>
          </cell>
          <cell r="B354">
            <v>49129</v>
          </cell>
          <cell r="C354" t="str">
            <v>-</v>
          </cell>
          <cell r="D354">
            <v>1</v>
          </cell>
          <cell r="E354" t="str">
            <v xml:space="preserve">Elásticos para autos                                                   </v>
          </cell>
          <cell r="H354">
            <v>662.35889999999995</v>
          </cell>
          <cell r="I354">
            <v>671.7704</v>
          </cell>
          <cell r="J354">
            <v>710.18790000000001</v>
          </cell>
          <cell r="K354">
            <v>742.32159999999999</v>
          </cell>
          <cell r="L354">
            <v>744.2251</v>
          </cell>
          <cell r="M354">
            <v>759.50670000000002</v>
          </cell>
          <cell r="N354">
            <v>768.7876</v>
          </cell>
          <cell r="O354">
            <v>768.7876</v>
          </cell>
          <cell r="P354">
            <v>785.33069999999998</v>
          </cell>
          <cell r="Q354">
            <v>788.46280000000002</v>
          </cell>
          <cell r="R354">
            <v>811.13419999999996</v>
          </cell>
          <cell r="S354">
            <v>811.13419999999996</v>
          </cell>
          <cell r="T354">
            <v>827.42499999999995</v>
          </cell>
          <cell r="U354">
            <v>834.87480000000005</v>
          </cell>
          <cell r="V354">
            <v>834.87480000000005</v>
          </cell>
          <cell r="W354">
            <v>846.17750000000001</v>
          </cell>
          <cell r="X354">
            <v>859.85270000000003</v>
          </cell>
          <cell r="Y354">
            <v>867.61959999999999</v>
          </cell>
          <cell r="Z354">
            <v>891.06629999999996</v>
          </cell>
          <cell r="AA354">
            <v>901.85649999999998</v>
          </cell>
          <cell r="AB354">
            <v>910.26909999999998</v>
          </cell>
          <cell r="AC354">
            <v>940.05359999999996</v>
          </cell>
          <cell r="AD354">
            <v>0</v>
          </cell>
          <cell r="AE354">
            <v>0</v>
          </cell>
          <cell r="AF354">
            <v>100</v>
          </cell>
          <cell r="AG354">
            <v>105.4</v>
          </cell>
          <cell r="AH354">
            <v>108.1</v>
          </cell>
          <cell r="AI354">
            <v>110.6</v>
          </cell>
          <cell r="AJ354">
            <v>114.6</v>
          </cell>
          <cell r="AK354">
            <v>115.7</v>
          </cell>
          <cell r="AL354">
            <v>115.7</v>
          </cell>
          <cell r="AM354">
            <v>119.4</v>
          </cell>
          <cell r="AN354">
            <v>122.3</v>
          </cell>
          <cell r="AO354">
            <v>122.6</v>
          </cell>
          <cell r="AP354">
            <v>124.1</v>
          </cell>
          <cell r="AQ354">
            <v>124.97328214798075</v>
          </cell>
          <cell r="AR354">
            <v>129.4956950857198</v>
          </cell>
          <cell r="AS354">
            <v>132.12879808713635</v>
          </cell>
          <cell r="AT354">
            <v>134.65693279097769</v>
          </cell>
          <cell r="AU354">
            <v>134.9832220166891</v>
          </cell>
          <cell r="AV354">
            <v>135.84957005472026</v>
          </cell>
          <cell r="AW354">
            <v>138.66233853030363</v>
          </cell>
          <cell r="AX354">
            <v>139.29198082745143</v>
          </cell>
          <cell r="AY354">
            <v>142.96514937759412</v>
          </cell>
          <cell r="AZ354">
            <v>148.09894294481265</v>
          </cell>
          <cell r="BA354">
            <v>148.47290946068421</v>
          </cell>
          <cell r="BB354">
            <v>152.30000000000001</v>
          </cell>
          <cell r="BC354">
            <v>152.30000000000001</v>
          </cell>
          <cell r="BD354">
            <v>152.5</v>
          </cell>
          <cell r="BE354">
            <v>157.31449149600877</v>
          </cell>
          <cell r="BF354">
            <v>164.78608451587689</v>
          </cell>
          <cell r="BG354">
            <v>169.07552950054185</v>
          </cell>
          <cell r="BH354">
            <v>172.50843300931629</v>
          </cell>
          <cell r="BI354">
            <v>178.4</v>
          </cell>
          <cell r="BJ354">
            <v>192.02553894222513</v>
          </cell>
        </row>
        <row r="355">
          <cell r="A355" t="str">
            <v>INDEC-PB - 43220-1</v>
          </cell>
          <cell r="B355">
            <v>43220</v>
          </cell>
          <cell r="C355" t="str">
            <v>-</v>
          </cell>
          <cell r="D355">
            <v>1</v>
          </cell>
          <cell r="E355" t="str">
            <v xml:space="preserve">Electrobombas                                                          </v>
          </cell>
          <cell r="H355">
            <v>524.08190000000002</v>
          </cell>
          <cell r="I355">
            <v>562.32259999999997</v>
          </cell>
          <cell r="J355">
            <v>562.32259999999997</v>
          </cell>
          <cell r="K355">
            <v>575.08479999999997</v>
          </cell>
          <cell r="L355">
            <v>575.07389999999998</v>
          </cell>
          <cell r="M355">
            <v>575.07389999999998</v>
          </cell>
          <cell r="N355">
            <v>575.07389999999998</v>
          </cell>
          <cell r="O355">
            <v>602.56150000000002</v>
          </cell>
          <cell r="P355">
            <v>602.56150000000002</v>
          </cell>
          <cell r="Q355">
            <v>602.56150000000002</v>
          </cell>
          <cell r="R355">
            <v>602.56150000000002</v>
          </cell>
          <cell r="S355">
            <v>602.56150000000002</v>
          </cell>
          <cell r="T355">
            <v>610.26260000000002</v>
          </cell>
          <cell r="U355">
            <v>611.72940000000006</v>
          </cell>
          <cell r="V355">
            <v>612.25559999999996</v>
          </cell>
          <cell r="W355">
            <v>613.41079999999999</v>
          </cell>
          <cell r="X355">
            <v>614.38800000000003</v>
          </cell>
          <cell r="Y355">
            <v>615.42830000000004</v>
          </cell>
          <cell r="Z355">
            <v>646.1146</v>
          </cell>
          <cell r="AA355">
            <v>652.32339999999999</v>
          </cell>
          <cell r="AB355">
            <v>661.50310000000002</v>
          </cell>
          <cell r="AC355">
            <v>677.89229999999998</v>
          </cell>
          <cell r="AD355">
            <v>0</v>
          </cell>
          <cell r="AE355">
            <v>0</v>
          </cell>
          <cell r="AF355">
            <v>100</v>
          </cell>
          <cell r="AG355">
            <v>115.4</v>
          </cell>
          <cell r="AH355">
            <v>115.6</v>
          </cell>
          <cell r="AI355">
            <v>119.4</v>
          </cell>
          <cell r="AJ355">
            <v>119.4</v>
          </cell>
          <cell r="AK355">
            <v>124.1</v>
          </cell>
          <cell r="AL355">
            <v>124.9</v>
          </cell>
          <cell r="AM355">
            <v>126.3</v>
          </cell>
          <cell r="AN355">
            <v>126.3</v>
          </cell>
          <cell r="AO355">
            <v>126.3</v>
          </cell>
          <cell r="AP355">
            <v>127.1</v>
          </cell>
          <cell r="AQ355">
            <v>128.03520507315537</v>
          </cell>
          <cell r="AR355">
            <v>128.35351444776711</v>
          </cell>
          <cell r="AS355">
            <v>133.00041947411177</v>
          </cell>
          <cell r="AT355">
            <v>133.00041947411177</v>
          </cell>
          <cell r="AU355">
            <v>133.29310211224552</v>
          </cell>
          <cell r="AV355">
            <v>133.29310211224552</v>
          </cell>
          <cell r="AW355">
            <v>133.69515351600637</v>
          </cell>
          <cell r="AX355">
            <v>136.1575599567802</v>
          </cell>
          <cell r="AY355">
            <v>137.13009471367914</v>
          </cell>
          <cell r="AZ355">
            <v>142.60967775110674</v>
          </cell>
          <cell r="BA355">
            <v>142.60967775110674</v>
          </cell>
          <cell r="BB355">
            <v>142.6</v>
          </cell>
          <cell r="BC355">
            <v>142.80000000000001</v>
          </cell>
          <cell r="BD355">
            <v>142.80000000000001</v>
          </cell>
          <cell r="BE355">
            <v>144.71681219421629</v>
          </cell>
          <cell r="BF355">
            <v>154.99504488894411</v>
          </cell>
          <cell r="BG355">
            <v>156.29097834361764</v>
          </cell>
          <cell r="BH355">
            <v>156.56059475188258</v>
          </cell>
          <cell r="BI355">
            <v>169.4</v>
          </cell>
          <cell r="BJ355">
            <v>179.39633385184203</v>
          </cell>
        </row>
        <row r="356">
          <cell r="A356" t="str">
            <v>INDEC-PB - 35110-1</v>
          </cell>
          <cell r="B356">
            <v>35110</v>
          </cell>
          <cell r="C356" t="str">
            <v>-</v>
          </cell>
          <cell r="D356">
            <v>1</v>
          </cell>
          <cell r="E356" t="str">
            <v xml:space="preserve">Enduído para paredes                                                   </v>
          </cell>
          <cell r="H356">
            <v>856.06579999999997</v>
          </cell>
          <cell r="I356">
            <v>891.91750000000002</v>
          </cell>
          <cell r="J356">
            <v>912.89239999999995</v>
          </cell>
          <cell r="K356">
            <v>912.89239999999995</v>
          </cell>
          <cell r="L356">
            <v>966.10950000000003</v>
          </cell>
          <cell r="M356">
            <v>984.51790000000005</v>
          </cell>
          <cell r="N356">
            <v>987.35919999999999</v>
          </cell>
          <cell r="O356">
            <v>1009.5901</v>
          </cell>
          <cell r="P356">
            <v>1026.8240000000001</v>
          </cell>
          <cell r="Q356">
            <v>1061.2869000000001</v>
          </cell>
          <cell r="R356">
            <v>1084.491</v>
          </cell>
          <cell r="S356">
            <v>1098.3363999999999</v>
          </cell>
          <cell r="T356">
            <v>1111.6749</v>
          </cell>
          <cell r="U356">
            <v>1140.4601</v>
          </cell>
          <cell r="V356">
            <v>1151.9650999999999</v>
          </cell>
          <cell r="W356">
            <v>1157.7402999999999</v>
          </cell>
          <cell r="X356">
            <v>1194.4212</v>
          </cell>
          <cell r="Y356">
            <v>1202.2838999999999</v>
          </cell>
          <cell r="Z356">
            <v>1220.4260999999999</v>
          </cell>
          <cell r="AA356">
            <v>1273.7288000000001</v>
          </cell>
          <cell r="AB356">
            <v>1273.7288000000001</v>
          </cell>
          <cell r="AC356">
            <v>1324.2528</v>
          </cell>
          <cell r="AD356">
            <v>0</v>
          </cell>
          <cell r="AE356">
            <v>0</v>
          </cell>
          <cell r="AF356">
            <v>100</v>
          </cell>
          <cell r="AG356">
            <v>114.5</v>
          </cell>
          <cell r="AH356">
            <v>118.7</v>
          </cell>
          <cell r="AI356">
            <v>121.3</v>
          </cell>
          <cell r="AJ356">
            <v>122.5</v>
          </cell>
          <cell r="AK356">
            <v>126.4</v>
          </cell>
          <cell r="AL356">
            <v>127.1</v>
          </cell>
          <cell r="AM356">
            <v>127.1</v>
          </cell>
          <cell r="AN356">
            <v>127.1</v>
          </cell>
          <cell r="AO356">
            <v>132.69999999999999</v>
          </cell>
          <cell r="AP356">
            <v>134.19999999999999</v>
          </cell>
          <cell r="AQ356">
            <v>134.22818328672108</v>
          </cell>
          <cell r="AR356">
            <v>137.44221309057824</v>
          </cell>
          <cell r="AS356">
            <v>139.61461962184524</v>
          </cell>
          <cell r="AT356">
            <v>140.46867523080161</v>
          </cell>
          <cell r="AU356">
            <v>141.14347826896841</v>
          </cell>
          <cell r="AV356">
            <v>143.28243622264625</v>
          </cell>
          <cell r="AW356">
            <v>145.29168443918277</v>
          </cell>
          <cell r="AX356">
            <v>148.77846387988802</v>
          </cell>
          <cell r="AY356">
            <v>150.60301415323011</v>
          </cell>
          <cell r="AZ356">
            <v>151.5629875131319</v>
          </cell>
          <cell r="BA356">
            <v>155.57712941307372</v>
          </cell>
          <cell r="BB356">
            <v>158</v>
          </cell>
          <cell r="BC356">
            <v>160.5</v>
          </cell>
          <cell r="BD356">
            <v>162.9</v>
          </cell>
          <cell r="BE356">
            <v>168.10681004409221</v>
          </cell>
          <cell r="BF356">
            <v>172.06488772130578</v>
          </cell>
          <cell r="BG356">
            <v>172.06488772130578</v>
          </cell>
          <cell r="BH356">
            <v>175.19036286963586</v>
          </cell>
          <cell r="BI356">
            <v>179.5</v>
          </cell>
          <cell r="BJ356">
            <v>196.91810632900982</v>
          </cell>
        </row>
        <row r="357">
          <cell r="A357" t="str">
            <v>INDEC-PB - 17100-1</v>
          </cell>
          <cell r="B357">
            <v>17100</v>
          </cell>
          <cell r="C357" t="str">
            <v>-</v>
          </cell>
          <cell r="D357">
            <v>1</v>
          </cell>
          <cell r="E357" t="str">
            <v xml:space="preserve">Energía eléctrica                                                      </v>
          </cell>
          <cell r="H357">
            <v>261.13799999999998</v>
          </cell>
          <cell r="I357">
            <v>264.60649999999998</v>
          </cell>
          <cell r="J357">
            <v>263.93549999999999</v>
          </cell>
          <cell r="K357">
            <v>267.01690000000002</v>
          </cell>
          <cell r="L357">
            <v>281.54669999999999</v>
          </cell>
          <cell r="M357">
            <v>280.57279999999997</v>
          </cell>
          <cell r="N357">
            <v>279.06349999999998</v>
          </cell>
          <cell r="O357">
            <v>272.60820000000001</v>
          </cell>
          <cell r="P357">
            <v>266.85199999999998</v>
          </cell>
          <cell r="Q357">
            <v>271.1155</v>
          </cell>
          <cell r="R357">
            <v>270.58890000000002</v>
          </cell>
          <cell r="S357">
            <v>269.27260000000001</v>
          </cell>
          <cell r="T357">
            <v>266.6309</v>
          </cell>
          <cell r="U357">
            <v>267.18430000000001</v>
          </cell>
          <cell r="V357">
            <v>266.73820000000001</v>
          </cell>
          <cell r="W357">
            <v>266.73820000000001</v>
          </cell>
          <cell r="X357">
            <v>275.27539999999999</v>
          </cell>
          <cell r="Y357">
            <v>280.41289999999998</v>
          </cell>
          <cell r="Z357">
            <v>278.03469999999999</v>
          </cell>
          <cell r="AA357">
            <v>266.6773</v>
          </cell>
          <cell r="AB357">
            <v>265.78539999999998</v>
          </cell>
          <cell r="AC357">
            <v>265.78539999999998</v>
          </cell>
          <cell r="AD357">
            <v>0</v>
          </cell>
          <cell r="AE357">
            <v>0</v>
          </cell>
          <cell r="AF357">
            <v>100</v>
          </cell>
          <cell r="AG357">
            <v>100.9</v>
          </cell>
          <cell r="AH357">
            <v>171.2</v>
          </cell>
          <cell r="AI357">
            <v>178.9</v>
          </cell>
          <cell r="AJ357">
            <v>180.3</v>
          </cell>
          <cell r="AK357">
            <v>181.6</v>
          </cell>
          <cell r="AL357">
            <v>182.9</v>
          </cell>
          <cell r="AM357">
            <v>183.6</v>
          </cell>
          <cell r="AN357">
            <v>181.3</v>
          </cell>
          <cell r="AO357">
            <v>203.1</v>
          </cell>
          <cell r="AP357">
            <v>202.2</v>
          </cell>
          <cell r="AQ357">
            <v>202.30006894622861</v>
          </cell>
          <cell r="AR357">
            <v>206.77624330309411</v>
          </cell>
          <cell r="AS357">
            <v>210.44052022885529</v>
          </cell>
          <cell r="AT357">
            <v>248.65233702994556</v>
          </cell>
          <cell r="AU357">
            <v>283.03389632284274</v>
          </cell>
          <cell r="AV357">
            <v>283.65707370690336</v>
          </cell>
          <cell r="AW357">
            <v>283.64777602120313</v>
          </cell>
          <cell r="AX357">
            <v>304.75682567353687</v>
          </cell>
          <cell r="AY357">
            <v>311.34428653456433</v>
          </cell>
          <cell r="AZ357">
            <v>310.24265591458101</v>
          </cell>
          <cell r="BA357">
            <v>310.04733187670581</v>
          </cell>
          <cell r="BB357">
            <v>313.39999999999998</v>
          </cell>
          <cell r="BC357">
            <v>330.7</v>
          </cell>
          <cell r="BD357">
            <v>389.6</v>
          </cell>
          <cell r="BE357">
            <v>411.26532432865605</v>
          </cell>
          <cell r="BF357">
            <v>441.16873065530785</v>
          </cell>
          <cell r="BG357">
            <v>440.83389774902696</v>
          </cell>
          <cell r="BH357">
            <v>445.33498579475372</v>
          </cell>
          <cell r="BI357">
            <v>448.2</v>
          </cell>
          <cell r="BJ357">
            <v>453.69664151478315</v>
          </cell>
        </row>
        <row r="358">
          <cell r="A358" t="str">
            <v>INDEC-PB - 49129-3</v>
          </cell>
          <cell r="B358">
            <v>49129</v>
          </cell>
          <cell r="C358" t="str">
            <v>-</v>
          </cell>
          <cell r="D358">
            <v>3</v>
          </cell>
          <cell r="E358" t="str">
            <v xml:space="preserve">Equipos de transmisión                                                 </v>
          </cell>
          <cell r="H358">
            <v>822.21029999999996</v>
          </cell>
          <cell r="I358">
            <v>884.4787</v>
          </cell>
          <cell r="J358">
            <v>884.4787</v>
          </cell>
          <cell r="K358">
            <v>927.29200000000003</v>
          </cell>
          <cell r="L358">
            <v>927.38850000000002</v>
          </cell>
          <cell r="M358">
            <v>938.35199999999998</v>
          </cell>
          <cell r="N358">
            <v>975.56050000000005</v>
          </cell>
          <cell r="O358">
            <v>978.03970000000004</v>
          </cell>
          <cell r="P358">
            <v>975.56050000000005</v>
          </cell>
          <cell r="Q358">
            <v>975.56050000000005</v>
          </cell>
          <cell r="R358">
            <v>992.80700000000002</v>
          </cell>
          <cell r="S358">
            <v>992.80700000000002</v>
          </cell>
          <cell r="T358">
            <v>992.80700000000002</v>
          </cell>
          <cell r="U358">
            <v>992.80700000000002</v>
          </cell>
          <cell r="V358">
            <v>1000.7007</v>
          </cell>
          <cell r="W358">
            <v>1009.245</v>
          </cell>
          <cell r="X358">
            <v>1068.3381999999999</v>
          </cell>
          <cell r="Y358">
            <v>1077.1119000000001</v>
          </cell>
          <cell r="Z358">
            <v>1077.1119000000001</v>
          </cell>
          <cell r="AA358">
            <v>1077.1119000000001</v>
          </cell>
          <cell r="AB358">
            <v>1077.1119000000001</v>
          </cell>
          <cell r="AC358">
            <v>1077.1119000000001</v>
          </cell>
          <cell r="AD358">
            <v>0</v>
          </cell>
          <cell r="AE358">
            <v>0</v>
          </cell>
          <cell r="AF358">
            <v>100</v>
          </cell>
          <cell r="AG358">
            <v>101.4</v>
          </cell>
          <cell r="AH358">
            <v>101.4</v>
          </cell>
          <cell r="AI358">
            <v>105.6</v>
          </cell>
          <cell r="AJ358">
            <v>107.9</v>
          </cell>
          <cell r="AK358">
            <v>110.7</v>
          </cell>
          <cell r="AL358">
            <v>114.1</v>
          </cell>
          <cell r="AM358">
            <v>114.1</v>
          </cell>
          <cell r="AN358">
            <v>114.1</v>
          </cell>
          <cell r="AO358">
            <v>114.7</v>
          </cell>
          <cell r="AP358">
            <v>115.5</v>
          </cell>
          <cell r="AQ358">
            <v>117.08207661506545</v>
          </cell>
          <cell r="AR358">
            <v>118.40882169294595</v>
          </cell>
          <cell r="AS358">
            <v>120.85814143308325</v>
          </cell>
          <cell r="AT358">
            <v>120.85728406307609</v>
          </cell>
          <cell r="AU358">
            <v>121.95620019655138</v>
          </cell>
          <cell r="AV358">
            <v>125.87162352775503</v>
          </cell>
          <cell r="AW358">
            <v>127.25057210638518</v>
          </cell>
          <cell r="AX358">
            <v>127.2513495737748</v>
          </cell>
          <cell r="AY358">
            <v>131.15592018888333</v>
          </cell>
          <cell r="AZ358">
            <v>138.27317438481626</v>
          </cell>
          <cell r="BA358">
            <v>138.27301878200308</v>
          </cell>
          <cell r="BB358">
            <v>138.30000000000001</v>
          </cell>
          <cell r="BC358">
            <v>138.30000000000001</v>
          </cell>
          <cell r="BD358">
            <v>138.30000000000001</v>
          </cell>
          <cell r="BE358">
            <v>142.60348738297938</v>
          </cell>
          <cell r="BF358">
            <v>142.60418882572341</v>
          </cell>
          <cell r="BG358">
            <v>147.78172932262396</v>
          </cell>
          <cell r="BH358">
            <v>149.15303170135707</v>
          </cell>
          <cell r="BI358">
            <v>151.69999999999999</v>
          </cell>
          <cell r="BJ358">
            <v>156.33169789379548</v>
          </cell>
        </row>
        <row r="359">
          <cell r="A359" t="str">
            <v>INDEC-PB - 35110-2</v>
          </cell>
          <cell r="B359">
            <v>35110</v>
          </cell>
          <cell r="C359" t="str">
            <v>-</v>
          </cell>
          <cell r="D359">
            <v>2</v>
          </cell>
          <cell r="E359" t="str">
            <v xml:space="preserve">Esmaltes sintéticos                                                    </v>
          </cell>
          <cell r="H359">
            <v>997.81799999999998</v>
          </cell>
          <cell r="I359">
            <v>1056.9083000000001</v>
          </cell>
          <cell r="J359">
            <v>1091.5851</v>
          </cell>
          <cell r="K359">
            <v>1096.6596999999999</v>
          </cell>
          <cell r="L359">
            <v>1121.0036</v>
          </cell>
          <cell r="M359">
            <v>1138.7067999999999</v>
          </cell>
          <cell r="N359">
            <v>1141.5645999999999</v>
          </cell>
          <cell r="O359">
            <v>1145.0454999999999</v>
          </cell>
          <cell r="P359">
            <v>1198.7041999999999</v>
          </cell>
          <cell r="Q359">
            <v>1222.0292999999999</v>
          </cell>
          <cell r="R359">
            <v>1261.7855</v>
          </cell>
          <cell r="S359">
            <v>1280.8001999999999</v>
          </cell>
          <cell r="T359">
            <v>1280.7147</v>
          </cell>
          <cell r="U359">
            <v>1310.9229</v>
          </cell>
          <cell r="V359">
            <v>1350.4898000000001</v>
          </cell>
          <cell r="W359">
            <v>1353.8466000000001</v>
          </cell>
          <cell r="X359">
            <v>1353.8466000000001</v>
          </cell>
          <cell r="Y359">
            <v>1353.8466000000001</v>
          </cell>
          <cell r="Z359">
            <v>1402.3915999999999</v>
          </cell>
          <cell r="AA359">
            <v>1416.9931999999999</v>
          </cell>
          <cell r="AB359">
            <v>1416.9931999999999</v>
          </cell>
          <cell r="AC359">
            <v>1472.2244000000001</v>
          </cell>
          <cell r="AD359">
            <v>0</v>
          </cell>
          <cell r="AE359">
            <v>0</v>
          </cell>
          <cell r="AF359">
            <v>100</v>
          </cell>
          <cell r="AG359">
            <v>116.1</v>
          </cell>
          <cell r="AH359">
            <v>117.5</v>
          </cell>
          <cell r="AI359">
            <v>120.6</v>
          </cell>
          <cell r="AJ359">
            <v>124.4</v>
          </cell>
          <cell r="AK359">
            <v>131.1</v>
          </cell>
          <cell r="AL359">
            <v>131.1</v>
          </cell>
          <cell r="AM359">
            <v>131.1</v>
          </cell>
          <cell r="AN359">
            <v>131.1</v>
          </cell>
          <cell r="AO359">
            <v>131.9</v>
          </cell>
          <cell r="AP359">
            <v>134.4</v>
          </cell>
          <cell r="AQ359">
            <v>134.35587945034092</v>
          </cell>
          <cell r="AR359">
            <v>134.35587945034092</v>
          </cell>
          <cell r="AS359">
            <v>138.20480284345882</v>
          </cell>
          <cell r="AT359">
            <v>139.70846724800481</v>
          </cell>
          <cell r="AU359">
            <v>140.84543157313411</v>
          </cell>
          <cell r="AV359">
            <v>141.53688559011118</v>
          </cell>
          <cell r="AW359">
            <v>146.30663053192151</v>
          </cell>
          <cell r="AX359">
            <v>148.06628486650595</v>
          </cell>
          <cell r="AY359">
            <v>148.89315859512465</v>
          </cell>
          <cell r="AZ359">
            <v>152.79178153466401</v>
          </cell>
          <cell r="BA359">
            <v>154.94555709796265</v>
          </cell>
          <cell r="BB359">
            <v>157.1</v>
          </cell>
          <cell r="BC359">
            <v>165.6</v>
          </cell>
          <cell r="BD359">
            <v>168.7</v>
          </cell>
          <cell r="BE359">
            <v>170.10939056717993</v>
          </cell>
          <cell r="BF359">
            <v>180.7999987337684</v>
          </cell>
          <cell r="BG359">
            <v>181.82247582841873</v>
          </cell>
          <cell r="BH359">
            <v>189.4029634033231</v>
          </cell>
          <cell r="BI359">
            <v>196</v>
          </cell>
          <cell r="BJ359">
            <v>219.93260720223816</v>
          </cell>
        </row>
        <row r="360">
          <cell r="A360" t="str">
            <v>INDEC-PB - 37129-1</v>
          </cell>
          <cell r="B360">
            <v>37129</v>
          </cell>
          <cell r="C360" t="str">
            <v>-</v>
          </cell>
          <cell r="D360">
            <v>1</v>
          </cell>
          <cell r="E360" t="str">
            <v xml:space="preserve">Fibras minerales                                                       </v>
          </cell>
          <cell r="H360">
            <v>676.44590000000005</v>
          </cell>
          <cell r="I360">
            <v>689.70330000000001</v>
          </cell>
          <cell r="J360">
            <v>744.93899999999996</v>
          </cell>
          <cell r="K360">
            <v>744.93899999999996</v>
          </cell>
          <cell r="L360">
            <v>768.76080000000002</v>
          </cell>
          <cell r="M360">
            <v>762.90279999999996</v>
          </cell>
          <cell r="N360">
            <v>762.90279999999996</v>
          </cell>
          <cell r="O360">
            <v>762.90279999999996</v>
          </cell>
          <cell r="P360">
            <v>807.64509999999996</v>
          </cell>
          <cell r="Q360">
            <v>807.64509999999996</v>
          </cell>
          <cell r="R360">
            <v>807.64509999999996</v>
          </cell>
          <cell r="S360">
            <v>819.6798</v>
          </cell>
          <cell r="T360">
            <v>870.5598</v>
          </cell>
          <cell r="U360">
            <v>870.5598</v>
          </cell>
          <cell r="V360">
            <v>870.5598</v>
          </cell>
          <cell r="W360">
            <v>883.05439999999999</v>
          </cell>
          <cell r="X360">
            <v>932.50980000000004</v>
          </cell>
          <cell r="Y360">
            <v>932.50980000000004</v>
          </cell>
          <cell r="Z360">
            <v>932.50980000000004</v>
          </cell>
          <cell r="AA360">
            <v>964.14760000000001</v>
          </cell>
          <cell r="AB360">
            <v>1021.1506000000001</v>
          </cell>
          <cell r="AC360">
            <v>1046.7881</v>
          </cell>
          <cell r="AD360">
            <v>0</v>
          </cell>
          <cell r="AE360">
            <v>0</v>
          </cell>
          <cell r="AF360">
            <v>100</v>
          </cell>
          <cell r="AG360">
            <v>107.8</v>
          </cell>
          <cell r="AH360">
            <v>107.8</v>
          </cell>
          <cell r="AI360">
            <v>110.3</v>
          </cell>
          <cell r="AJ360">
            <v>118.8</v>
          </cell>
          <cell r="AK360">
            <v>118.8</v>
          </cell>
          <cell r="AL360">
            <v>121.8</v>
          </cell>
          <cell r="AM360">
            <v>121.8</v>
          </cell>
          <cell r="AN360">
            <v>125.8</v>
          </cell>
          <cell r="AO360">
            <v>125.8</v>
          </cell>
          <cell r="AP360">
            <v>125.8</v>
          </cell>
          <cell r="AQ360">
            <v>131.18589585281924</v>
          </cell>
          <cell r="AR360">
            <v>131.18589585281924</v>
          </cell>
          <cell r="AS360">
            <v>131.18589585281924</v>
          </cell>
          <cell r="AT360">
            <v>131.18590163633749</v>
          </cell>
          <cell r="AU360">
            <v>137.93815251311963</v>
          </cell>
          <cell r="AV360">
            <v>137.93815251311963</v>
          </cell>
          <cell r="AW360">
            <v>137.93815251311963</v>
          </cell>
          <cell r="AX360">
            <v>137.93815251311966</v>
          </cell>
          <cell r="AY360">
            <v>142.17741831757317</v>
          </cell>
          <cell r="AZ360">
            <v>142.17741831757317</v>
          </cell>
          <cell r="BA360">
            <v>145.94321307773151</v>
          </cell>
          <cell r="BB360">
            <v>153.80000000000001</v>
          </cell>
          <cell r="BC360">
            <v>153.80000000000001</v>
          </cell>
          <cell r="BD360">
            <v>162.19999999999999</v>
          </cell>
          <cell r="BE360">
            <v>162.22018297961151</v>
          </cell>
          <cell r="BF360">
            <v>164.61249309017609</v>
          </cell>
          <cell r="BG360">
            <v>171.46817460246174</v>
          </cell>
          <cell r="BH360">
            <v>171.46817460246174</v>
          </cell>
          <cell r="BI360">
            <v>171.5</v>
          </cell>
          <cell r="BJ360">
            <v>176.49812482131242</v>
          </cell>
        </row>
        <row r="361">
          <cell r="A361" t="str">
            <v>INDEC-PB - 36490-4</v>
          </cell>
          <cell r="B361">
            <v>36490</v>
          </cell>
          <cell r="C361" t="str">
            <v>-</v>
          </cell>
          <cell r="D361">
            <v>4</v>
          </cell>
          <cell r="E361" t="str">
            <v xml:space="preserve">Film de polietileno                                                    </v>
          </cell>
          <cell r="H361">
            <v>760.44560000000001</v>
          </cell>
          <cell r="I361">
            <v>790.36810000000003</v>
          </cell>
          <cell r="J361">
            <v>823.45550000000003</v>
          </cell>
          <cell r="K361">
            <v>843.15589999999997</v>
          </cell>
          <cell r="L361">
            <v>820.18050000000005</v>
          </cell>
          <cell r="M361">
            <v>827.45270000000005</v>
          </cell>
          <cell r="N361">
            <v>839.60940000000005</v>
          </cell>
          <cell r="O361">
            <v>841.35839999999996</v>
          </cell>
          <cell r="P361">
            <v>854.57989999999995</v>
          </cell>
          <cell r="Q361">
            <v>871.17579999999998</v>
          </cell>
          <cell r="R361">
            <v>872.74480000000005</v>
          </cell>
          <cell r="S361">
            <v>874.88210000000004</v>
          </cell>
          <cell r="T361">
            <v>883.76990000000001</v>
          </cell>
          <cell r="U361">
            <v>883.95579999999995</v>
          </cell>
          <cell r="V361">
            <v>894.28189999999995</v>
          </cell>
          <cell r="W361">
            <v>894.68430000000001</v>
          </cell>
          <cell r="X361">
            <v>896.19629999999995</v>
          </cell>
          <cell r="Y361">
            <v>899.27070000000003</v>
          </cell>
          <cell r="Z361">
            <v>903.85659999999996</v>
          </cell>
          <cell r="AA361">
            <v>909.44730000000004</v>
          </cell>
          <cell r="AB361">
            <v>919.07010000000002</v>
          </cell>
          <cell r="AC361">
            <v>928.32</v>
          </cell>
          <cell r="AD361">
            <v>0</v>
          </cell>
          <cell r="AE361">
            <v>0</v>
          </cell>
          <cell r="AF361">
            <v>100</v>
          </cell>
          <cell r="AG361">
            <v>114.2</v>
          </cell>
          <cell r="AH361">
            <v>122.4</v>
          </cell>
          <cell r="AI361">
            <v>125.3</v>
          </cell>
          <cell r="AJ361">
            <v>124.9</v>
          </cell>
          <cell r="AK361">
            <v>128.1</v>
          </cell>
          <cell r="AL361">
            <v>126.6</v>
          </cell>
          <cell r="AM361">
            <v>126.7</v>
          </cell>
          <cell r="AN361">
            <v>126.8</v>
          </cell>
          <cell r="AO361">
            <v>126.8</v>
          </cell>
          <cell r="AP361">
            <v>128</v>
          </cell>
          <cell r="AQ361">
            <v>128.04921710124356</v>
          </cell>
          <cell r="AR361">
            <v>127.65116840804096</v>
          </cell>
          <cell r="AS361">
            <v>127.44264192567817</v>
          </cell>
          <cell r="AT361">
            <v>129.45344677535303</v>
          </cell>
          <cell r="AU361">
            <v>129.5307676528237</v>
          </cell>
          <cell r="AV361">
            <v>129.72266092382156</v>
          </cell>
          <cell r="AW361">
            <v>129.80388211291753</v>
          </cell>
          <cell r="AX361">
            <v>129.80388211291753</v>
          </cell>
          <cell r="AY361">
            <v>130.0840952152987</v>
          </cell>
          <cell r="AZ361">
            <v>133.0155863880731</v>
          </cell>
          <cell r="BA361">
            <v>134.34482542636911</v>
          </cell>
          <cell r="BB361">
            <v>135.9</v>
          </cell>
          <cell r="BC361">
            <v>140.19999999999999</v>
          </cell>
          <cell r="BD361">
            <v>142.19999999999999</v>
          </cell>
          <cell r="BE361">
            <v>145.59146265162443</v>
          </cell>
          <cell r="BF361">
            <v>149.99051518050609</v>
          </cell>
          <cell r="BG361">
            <v>153.56590224965871</v>
          </cell>
          <cell r="BH361">
            <v>156.88236198236325</v>
          </cell>
          <cell r="BI361">
            <v>177.5</v>
          </cell>
          <cell r="BJ361">
            <v>193.5258288144812</v>
          </cell>
        </row>
        <row r="362">
          <cell r="A362" t="str">
            <v>INDEC-PB - 33370-1</v>
          </cell>
          <cell r="B362">
            <v>33370</v>
          </cell>
          <cell r="C362" t="str">
            <v>-</v>
          </cell>
          <cell r="D362">
            <v>1</v>
          </cell>
          <cell r="E362" t="str">
            <v xml:space="preserve">Fuel oil                                                               </v>
          </cell>
          <cell r="H362">
            <v>2278.971</v>
          </cell>
          <cell r="I362">
            <v>2387.8980000000001</v>
          </cell>
          <cell r="J362">
            <v>2363.5569999999998</v>
          </cell>
          <cell r="K362">
            <v>2386.9031</v>
          </cell>
          <cell r="L362">
            <v>2405.4603000000002</v>
          </cell>
          <cell r="M362">
            <v>2468.4016999999999</v>
          </cell>
          <cell r="N362">
            <v>2550.8463000000002</v>
          </cell>
          <cell r="O362">
            <v>2547.3615</v>
          </cell>
          <cell r="P362">
            <v>2610.7602999999999</v>
          </cell>
          <cell r="Q362">
            <v>2592.17</v>
          </cell>
          <cell r="R362">
            <v>2591.4967000000001</v>
          </cell>
          <cell r="S362">
            <v>2625.1913</v>
          </cell>
          <cell r="T362">
            <v>2357.6003000000001</v>
          </cell>
          <cell r="U362">
            <v>2274.5772000000002</v>
          </cell>
          <cell r="V362">
            <v>2241.6534000000001</v>
          </cell>
          <cell r="W362">
            <v>2177.8688999999999</v>
          </cell>
          <cell r="X362">
            <v>2184.1052</v>
          </cell>
          <cell r="Y362">
            <v>2207.6822000000002</v>
          </cell>
          <cell r="Z362">
            <v>2302.3618000000001</v>
          </cell>
          <cell r="AA362">
            <v>2362.5875000000001</v>
          </cell>
          <cell r="AB362">
            <v>2387.5131999999999</v>
          </cell>
          <cell r="AC362">
            <v>2343.3737999999998</v>
          </cell>
          <cell r="AD362">
            <v>0</v>
          </cell>
          <cell r="AE362">
            <v>0</v>
          </cell>
          <cell r="AF362">
            <v>100</v>
          </cell>
          <cell r="AG362">
            <v>103.5</v>
          </cell>
          <cell r="AH362">
            <v>107.5</v>
          </cell>
          <cell r="AI362">
            <v>109.4</v>
          </cell>
          <cell r="AJ362">
            <v>112.6</v>
          </cell>
          <cell r="AK362">
            <v>118.8</v>
          </cell>
          <cell r="AL362">
            <v>122.9</v>
          </cell>
          <cell r="AM362">
            <v>130.5</v>
          </cell>
          <cell r="AN362">
            <v>147.1</v>
          </cell>
          <cell r="AO362">
            <v>135.9</v>
          </cell>
          <cell r="AP362">
            <v>134.4</v>
          </cell>
          <cell r="AQ362">
            <v>135.39817728719871</v>
          </cell>
          <cell r="AR362">
            <v>132.29391890434553</v>
          </cell>
          <cell r="AS362">
            <v>137.66058423592429</v>
          </cell>
          <cell r="AT362">
            <v>136.95708918856079</v>
          </cell>
          <cell r="AU362">
            <v>136.13534072604915</v>
          </cell>
          <cell r="AV362">
            <v>137.56329457003861</v>
          </cell>
          <cell r="AW362">
            <v>131.84943076120067</v>
          </cell>
          <cell r="AX362">
            <v>135.07202972655853</v>
          </cell>
          <cell r="AY362">
            <v>134.39945729894905</v>
          </cell>
          <cell r="AZ362">
            <v>137.4303425593838</v>
          </cell>
          <cell r="BA362">
            <v>142.24215497844196</v>
          </cell>
          <cell r="BB362">
            <v>146.30000000000001</v>
          </cell>
          <cell r="BC362">
            <v>147.19999999999999</v>
          </cell>
          <cell r="BD362">
            <v>163.80000000000001</v>
          </cell>
          <cell r="BE362">
            <v>162.13154477891101</v>
          </cell>
          <cell r="BF362">
            <v>172.62441339296663</v>
          </cell>
          <cell r="BG362">
            <v>177.90697312134554</v>
          </cell>
          <cell r="BH362">
            <v>196.51464321444195</v>
          </cell>
          <cell r="BI362">
            <v>220.5</v>
          </cell>
          <cell r="BJ362">
            <v>256.21139261289449</v>
          </cell>
        </row>
        <row r="363">
          <cell r="A363" t="str">
            <v>INDEC-PB - 12020-1</v>
          </cell>
          <cell r="B363">
            <v>12020</v>
          </cell>
          <cell r="C363" t="str">
            <v>-</v>
          </cell>
          <cell r="D363">
            <v>1</v>
          </cell>
          <cell r="E363" t="str">
            <v xml:space="preserve">Gas                                                                    </v>
          </cell>
          <cell r="H363">
            <v>537.50310000000002</v>
          </cell>
          <cell r="I363">
            <v>557.37900000000002</v>
          </cell>
          <cell r="J363">
            <v>555.90830000000005</v>
          </cell>
          <cell r="K363">
            <v>556.84230000000002</v>
          </cell>
          <cell r="L363">
            <v>565.3664</v>
          </cell>
          <cell r="M363">
            <v>584.33169999999996</v>
          </cell>
          <cell r="N363">
            <v>653.33309999999994</v>
          </cell>
          <cell r="O363">
            <v>651.54039999999998</v>
          </cell>
          <cell r="P363">
            <v>722.29150000000004</v>
          </cell>
          <cell r="Q363">
            <v>814.23140000000001</v>
          </cell>
          <cell r="R363">
            <v>854.46990000000005</v>
          </cell>
          <cell r="S363">
            <v>977.65840000000003</v>
          </cell>
          <cell r="T363">
            <v>958.80439999999999</v>
          </cell>
          <cell r="U363">
            <v>969.05859999999996</v>
          </cell>
          <cell r="V363">
            <v>970.05780000000004</v>
          </cell>
          <cell r="W363">
            <v>936.72149999999999</v>
          </cell>
          <cell r="X363">
            <v>967.16970000000003</v>
          </cell>
          <cell r="Y363">
            <v>930.47379999999998</v>
          </cell>
          <cell r="Z363">
            <v>993.34180000000003</v>
          </cell>
          <cell r="AA363">
            <v>982.36760000000004</v>
          </cell>
          <cell r="AB363">
            <v>1034.3596</v>
          </cell>
          <cell r="AC363">
            <v>1016.1887</v>
          </cell>
          <cell r="AD363">
            <v>0</v>
          </cell>
          <cell r="AE363">
            <v>0</v>
          </cell>
          <cell r="AF363">
            <v>100</v>
          </cell>
          <cell r="AG363">
            <v>129.1</v>
          </cell>
          <cell r="AH363">
            <v>154</v>
          </cell>
          <cell r="AI363">
            <v>140.4</v>
          </cell>
          <cell r="AJ363">
            <v>140.5</v>
          </cell>
          <cell r="AK363">
            <v>152.1</v>
          </cell>
          <cell r="AL363">
            <v>294.39999999999998</v>
          </cell>
          <cell r="AM363">
            <v>364.6</v>
          </cell>
          <cell r="AN363">
            <v>378.1</v>
          </cell>
          <cell r="AO363">
            <v>247.6</v>
          </cell>
          <cell r="AP363">
            <v>267.60000000000002</v>
          </cell>
          <cell r="AQ363">
            <v>282.55688708982814</v>
          </cell>
          <cell r="AR363">
            <v>290.92445204806796</v>
          </cell>
          <cell r="AS363">
            <v>267.66109016783071</v>
          </cell>
          <cell r="AT363">
            <v>273.67047120599807</v>
          </cell>
          <cell r="AU363">
            <v>269.61441276174224</v>
          </cell>
          <cell r="AV363">
            <v>268.18398063325481</v>
          </cell>
          <cell r="AW363">
            <v>278.69789604268914</v>
          </cell>
          <cell r="AX363">
            <v>334.26171673746677</v>
          </cell>
          <cell r="AY363">
            <v>321.18367545256268</v>
          </cell>
          <cell r="AZ363">
            <v>327.22676489697278</v>
          </cell>
          <cell r="BA363">
            <v>318.28119772062433</v>
          </cell>
          <cell r="BB363">
            <v>311.39999999999998</v>
          </cell>
          <cell r="BC363">
            <v>306.39999999999998</v>
          </cell>
          <cell r="BD363">
            <v>304.5</v>
          </cell>
          <cell r="BE363">
            <v>370.85717588476291</v>
          </cell>
          <cell r="BF363">
            <v>537.10361740231167</v>
          </cell>
          <cell r="BG363">
            <v>519.84809532042823</v>
          </cell>
          <cell r="BH363">
            <v>569.72083122509309</v>
          </cell>
          <cell r="BI363">
            <v>647.79999999999995</v>
          </cell>
          <cell r="BJ363">
            <v>682.52081078472088</v>
          </cell>
        </row>
        <row r="364">
          <cell r="A364" t="str">
            <v>INDEC-PB - 33360-1</v>
          </cell>
          <cell r="B364">
            <v>33360</v>
          </cell>
          <cell r="C364" t="str">
            <v>-</v>
          </cell>
          <cell r="D364">
            <v>1</v>
          </cell>
          <cell r="E364" t="str">
            <v xml:space="preserve">Gas oil                                                                </v>
          </cell>
          <cell r="H364">
            <v>1188.0006000000001</v>
          </cell>
          <cell r="I364">
            <v>1212.7330999999999</v>
          </cell>
          <cell r="J364">
            <v>1274.3536999999999</v>
          </cell>
          <cell r="K364">
            <v>1373.9172000000001</v>
          </cell>
          <cell r="L364">
            <v>1386.7769000000001</v>
          </cell>
          <cell r="M364">
            <v>1396.5889</v>
          </cell>
          <cell r="N364">
            <v>1469.1736000000001</v>
          </cell>
          <cell r="O364">
            <v>1477.5367000000001</v>
          </cell>
          <cell r="P364">
            <v>1505.3539000000001</v>
          </cell>
          <cell r="Q364">
            <v>1511.7638999999999</v>
          </cell>
          <cell r="R364">
            <v>1511.9063000000001</v>
          </cell>
          <cell r="S364">
            <v>1511.8381999999999</v>
          </cell>
          <cell r="T364">
            <v>1445.0305000000001</v>
          </cell>
          <cell r="U364">
            <v>1462.405</v>
          </cell>
          <cell r="V364">
            <v>1480.4821999999999</v>
          </cell>
          <cell r="W364">
            <v>1483.2609</v>
          </cell>
          <cell r="X364">
            <v>1505.4295999999999</v>
          </cell>
          <cell r="Y364">
            <v>1535.6904</v>
          </cell>
          <cell r="Z364">
            <v>1553.1777999999999</v>
          </cell>
          <cell r="AA364">
            <v>1574.3465000000001</v>
          </cell>
          <cell r="AB364">
            <v>1577.4452000000001</v>
          </cell>
          <cell r="AC364">
            <v>1577.5376000000001</v>
          </cell>
          <cell r="AD364">
            <v>0</v>
          </cell>
          <cell r="AE364">
            <v>0</v>
          </cell>
          <cell r="AF364">
            <v>100</v>
          </cell>
          <cell r="AG364">
            <v>104.7</v>
          </cell>
          <cell r="AH364">
            <v>106</v>
          </cell>
          <cell r="AI364">
            <v>113</v>
          </cell>
          <cell r="AJ364">
            <v>119.5</v>
          </cell>
          <cell r="AK364">
            <v>131.69999999999999</v>
          </cell>
          <cell r="AL364">
            <v>131.80000000000001</v>
          </cell>
          <cell r="AM364">
            <v>131.9</v>
          </cell>
          <cell r="AN364">
            <v>131.9</v>
          </cell>
          <cell r="AO364">
            <v>131.9</v>
          </cell>
          <cell r="AP364">
            <v>131.9</v>
          </cell>
          <cell r="AQ364">
            <v>131.87117086644446</v>
          </cell>
          <cell r="AR364">
            <v>131.87117086644446</v>
          </cell>
          <cell r="AS364">
            <v>137.06645340102037</v>
          </cell>
          <cell r="AT364">
            <v>140.86720201976848</v>
          </cell>
          <cell r="AU364">
            <v>140.86720201976848</v>
          </cell>
          <cell r="AV364">
            <v>138.64318103952965</v>
          </cell>
          <cell r="AW364">
            <v>138.64318103952965</v>
          </cell>
          <cell r="AX364">
            <v>138.64318103952965</v>
          </cell>
          <cell r="AY364">
            <v>144.87223586640872</v>
          </cell>
          <cell r="AZ364">
            <v>145.27962831256602</v>
          </cell>
          <cell r="BA364">
            <v>145.28723182924858</v>
          </cell>
          <cell r="BB364">
            <v>149.5</v>
          </cell>
          <cell r="BC364">
            <v>158</v>
          </cell>
          <cell r="BD364">
            <v>165.5</v>
          </cell>
          <cell r="BE364">
            <v>170.06967819939572</v>
          </cell>
          <cell r="BF364">
            <v>177.98809062417465</v>
          </cell>
          <cell r="BG364">
            <v>181.14899642961262</v>
          </cell>
          <cell r="BH364">
            <v>189.74820662576849</v>
          </cell>
          <cell r="BI364">
            <v>190.7</v>
          </cell>
          <cell r="BJ364">
            <v>192.71793829747327</v>
          </cell>
        </row>
        <row r="365">
          <cell r="A365" t="str">
            <v>INDEC-PB - 33410-1</v>
          </cell>
          <cell r="B365">
            <v>33410</v>
          </cell>
          <cell r="C365" t="str">
            <v>-</v>
          </cell>
          <cell r="D365">
            <v>1</v>
          </cell>
          <cell r="E365" t="str">
            <v xml:space="preserve">Gases de refinería (Butano. Propano)                                                     </v>
          </cell>
          <cell r="H365">
            <v>585.45830000000001</v>
          </cell>
          <cell r="I365">
            <v>591.95510000000002</v>
          </cell>
          <cell r="J365">
            <v>650.00639999999999</v>
          </cell>
          <cell r="K365">
            <v>654.80510000000004</v>
          </cell>
          <cell r="L365">
            <v>658.62239999999997</v>
          </cell>
          <cell r="M365">
            <v>644.11559999999997</v>
          </cell>
          <cell r="N365">
            <v>643.6653</v>
          </cell>
          <cell r="O365">
            <v>642.12139999999999</v>
          </cell>
          <cell r="P365">
            <v>637.21479999999997</v>
          </cell>
          <cell r="Q365">
            <v>642.94799999999998</v>
          </cell>
          <cell r="R365">
            <v>648.98119999999994</v>
          </cell>
          <cell r="S365">
            <v>645.32650000000001</v>
          </cell>
          <cell r="T365">
            <v>627.66470000000004</v>
          </cell>
          <cell r="U365">
            <v>606.60969999999998</v>
          </cell>
          <cell r="V365">
            <v>594.64769999999999</v>
          </cell>
          <cell r="W365">
            <v>595.49390000000005</v>
          </cell>
          <cell r="X365">
            <v>586.59670000000006</v>
          </cell>
          <cell r="Y365">
            <v>583.93309999999997</v>
          </cell>
          <cell r="Z365">
            <v>604.09450000000004</v>
          </cell>
          <cell r="AA365">
            <v>546.70759999999996</v>
          </cell>
          <cell r="AB365">
            <v>540.01589999999999</v>
          </cell>
          <cell r="AC365">
            <v>534.96130000000005</v>
          </cell>
          <cell r="AD365">
            <v>0</v>
          </cell>
          <cell r="AE365">
            <v>0</v>
          </cell>
          <cell r="AF365">
            <v>100</v>
          </cell>
          <cell r="AG365">
            <v>103</v>
          </cell>
          <cell r="AH365">
            <v>107.4</v>
          </cell>
          <cell r="AI365">
            <v>108.1</v>
          </cell>
          <cell r="AJ365">
            <v>114</v>
          </cell>
          <cell r="AK365">
            <v>116.4</v>
          </cell>
          <cell r="AL365">
            <v>117.4</v>
          </cell>
          <cell r="AM365">
            <v>118</v>
          </cell>
          <cell r="AN365">
            <v>121.4</v>
          </cell>
          <cell r="AO365">
            <v>119.2</v>
          </cell>
          <cell r="AP365">
            <v>120.7</v>
          </cell>
          <cell r="AQ365">
            <v>128.12557359742652</v>
          </cell>
          <cell r="AR365">
            <v>129.58803836975491</v>
          </cell>
          <cell r="AS365">
            <v>135.57393743877833</v>
          </cell>
          <cell r="AT365">
            <v>132.28106437848723</v>
          </cell>
          <cell r="AU365">
            <v>140.4405379844824</v>
          </cell>
          <cell r="AV365">
            <v>233.55364164864537</v>
          </cell>
          <cell r="AW365">
            <v>274.62826479523324</v>
          </cell>
          <cell r="AX365">
            <v>341.21139635283686</v>
          </cell>
          <cell r="AY365">
            <v>346.95252556572086</v>
          </cell>
          <cell r="AZ365">
            <v>341.89152949480808</v>
          </cell>
          <cell r="BA365">
            <v>349.44022216617299</v>
          </cell>
          <cell r="BB365">
            <v>358.5</v>
          </cell>
          <cell r="BC365">
            <v>370</v>
          </cell>
          <cell r="BD365">
            <v>564.29999999999995</v>
          </cell>
          <cell r="BE365">
            <v>570.0346281303257</v>
          </cell>
          <cell r="BF365">
            <v>574.96131066665839</v>
          </cell>
          <cell r="BG365">
            <v>578.34722982869243</v>
          </cell>
          <cell r="BH365">
            <v>649.36768008931892</v>
          </cell>
          <cell r="BI365">
            <v>647.29999999999995</v>
          </cell>
          <cell r="BJ365">
            <v>676.62446163446054</v>
          </cell>
        </row>
        <row r="366">
          <cell r="A366" t="str">
            <v>INDEC-PB - 42911-1</v>
          </cell>
          <cell r="B366">
            <v>42911</v>
          </cell>
          <cell r="C366" t="str">
            <v>-</v>
          </cell>
          <cell r="D366">
            <v>1</v>
          </cell>
          <cell r="E366" t="str">
            <v xml:space="preserve">Grifería                                                               </v>
          </cell>
          <cell r="H366">
            <v>830.36710000000005</v>
          </cell>
          <cell r="I366">
            <v>860.45489999999995</v>
          </cell>
          <cell r="J366">
            <v>860.45489999999995</v>
          </cell>
          <cell r="K366">
            <v>911.04949999999997</v>
          </cell>
          <cell r="L366">
            <v>911.04949999999997</v>
          </cell>
          <cell r="M366">
            <v>911.04949999999997</v>
          </cell>
          <cell r="N366">
            <v>911.04949999999997</v>
          </cell>
          <cell r="O366">
            <v>911.04949999999997</v>
          </cell>
          <cell r="P366">
            <v>944.44039999999995</v>
          </cell>
          <cell r="Q366">
            <v>979.10090000000002</v>
          </cell>
          <cell r="R366">
            <v>994.01930000000004</v>
          </cell>
          <cell r="S366">
            <v>1035.5387000000001</v>
          </cell>
          <cell r="T366">
            <v>1035.5387000000001</v>
          </cell>
          <cell r="U366">
            <v>1035.5387000000001</v>
          </cell>
          <cell r="V366">
            <v>1035.5387000000001</v>
          </cell>
          <cell r="W366">
            <v>1035.5387000000001</v>
          </cell>
          <cell r="X366">
            <v>1078.6482000000001</v>
          </cell>
          <cell r="Y366">
            <v>1078.6482000000001</v>
          </cell>
          <cell r="Z366">
            <v>1078.6482000000001</v>
          </cell>
          <cell r="AA366">
            <v>1078.6482000000001</v>
          </cell>
          <cell r="AB366">
            <v>1130.8697</v>
          </cell>
          <cell r="AC366">
            <v>1130.8697</v>
          </cell>
          <cell r="AD366">
            <v>0</v>
          </cell>
          <cell r="AE366">
            <v>0</v>
          </cell>
          <cell r="AF366" t="str">
            <v>s</v>
          </cell>
          <cell r="AG366" t="str">
            <v>s</v>
          </cell>
          <cell r="AH366" t="str">
            <v>s</v>
          </cell>
          <cell r="AI366" t="str">
            <v>s</v>
          </cell>
          <cell r="AJ366" t="str">
            <v>s</v>
          </cell>
          <cell r="AK366" t="str">
            <v>s</v>
          </cell>
          <cell r="AL366" t="str">
            <v>s</v>
          </cell>
          <cell r="AM366">
            <v>106</v>
          </cell>
          <cell r="AN366">
            <v>111.6</v>
          </cell>
          <cell r="AO366">
            <v>111.6</v>
          </cell>
          <cell r="AP366">
            <v>114.2</v>
          </cell>
          <cell r="AQ366">
            <v>115.30166310966723</v>
          </cell>
          <cell r="AR366">
            <v>115.30166310966723</v>
          </cell>
          <cell r="AS366">
            <v>115.30166310966723</v>
          </cell>
          <cell r="AT366">
            <v>115.30165752716492</v>
          </cell>
          <cell r="AU366">
            <v>120.01115937189284</v>
          </cell>
          <cell r="AV366">
            <v>120.01115937189284</v>
          </cell>
          <cell r="AW366">
            <v>122.10805934453349</v>
          </cell>
          <cell r="AX366">
            <v>125.27216381727379</v>
          </cell>
          <cell r="AY366">
            <v>125.27216381727379</v>
          </cell>
          <cell r="AZ366">
            <v>128.6837506695276</v>
          </cell>
          <cell r="BA366">
            <v>133.48525401928853</v>
          </cell>
          <cell r="BB366">
            <v>133.5</v>
          </cell>
          <cell r="BC366">
            <v>136.69999999999999</v>
          </cell>
          <cell r="BD366">
            <v>139.80000000000001</v>
          </cell>
          <cell r="BE366">
            <v>142.0737572704881</v>
          </cell>
          <cell r="BF366">
            <v>145.88645209714397</v>
          </cell>
          <cell r="BG366">
            <v>151.28964184905959</v>
          </cell>
          <cell r="BH366">
            <v>151.28964184905959</v>
          </cell>
          <cell r="BI366">
            <v>158.9</v>
          </cell>
          <cell r="BJ366">
            <v>163.69172948243957</v>
          </cell>
        </row>
        <row r="367">
          <cell r="A367" t="str">
            <v>INDEC-PB - 46113-1</v>
          </cell>
          <cell r="B367">
            <v>46113</v>
          </cell>
          <cell r="C367" t="str">
            <v>-</v>
          </cell>
          <cell r="D367">
            <v>1</v>
          </cell>
          <cell r="E367" t="str">
            <v xml:space="preserve">Grupos electrógenos                                                    </v>
          </cell>
          <cell r="H367">
            <v>694.37440000000004</v>
          </cell>
          <cell r="I367">
            <v>754.81439999999998</v>
          </cell>
          <cell r="J367">
            <v>691.51289999999995</v>
          </cell>
          <cell r="K367">
            <v>756.65039999999999</v>
          </cell>
          <cell r="L367">
            <v>758.99480000000005</v>
          </cell>
          <cell r="M367">
            <v>765.29129999999998</v>
          </cell>
          <cell r="N367">
            <v>793.26130000000001</v>
          </cell>
          <cell r="O367">
            <v>838.17780000000005</v>
          </cell>
          <cell r="P367">
            <v>851.05169999999998</v>
          </cell>
          <cell r="Q367">
            <v>858.03089999999997</v>
          </cell>
          <cell r="R367">
            <v>858.03089999999997</v>
          </cell>
          <cell r="S367">
            <v>860.6105</v>
          </cell>
          <cell r="T367">
            <v>870.92489999999998</v>
          </cell>
          <cell r="U367">
            <v>941.73850000000004</v>
          </cell>
          <cell r="V367">
            <v>949.33</v>
          </cell>
          <cell r="W367">
            <v>885.1558</v>
          </cell>
          <cell r="X367">
            <v>893.779</v>
          </cell>
          <cell r="Y367">
            <v>903.10410000000002</v>
          </cell>
          <cell r="Z367">
            <v>905.9873</v>
          </cell>
          <cell r="AA367">
            <v>909.26490000000001</v>
          </cell>
          <cell r="AB367">
            <v>912.87580000000003</v>
          </cell>
          <cell r="AC367">
            <v>944.34379999999999</v>
          </cell>
          <cell r="AD367">
            <v>0</v>
          </cell>
          <cell r="AE367">
            <v>0</v>
          </cell>
          <cell r="AF367" t="str">
            <v>s</v>
          </cell>
          <cell r="AG367" t="str">
            <v>s</v>
          </cell>
          <cell r="AH367" t="str">
            <v>s</v>
          </cell>
          <cell r="AI367" t="str">
            <v>s</v>
          </cell>
          <cell r="AJ367" t="str">
            <v>s</v>
          </cell>
          <cell r="AK367" t="str">
            <v>s</v>
          </cell>
          <cell r="AL367" t="str">
            <v>s</v>
          </cell>
          <cell r="AM367" t="str">
            <v>s</v>
          </cell>
          <cell r="AN367" t="str">
            <v>s</v>
          </cell>
          <cell r="AO367" t="str">
            <v>s</v>
          </cell>
          <cell r="AP367" t="str">
            <v>s</v>
          </cell>
          <cell r="AQ367" t="str">
            <v>s</v>
          </cell>
          <cell r="AR367" t="str">
            <v>s</v>
          </cell>
          <cell r="AS367">
            <v>157.5266306353563</v>
          </cell>
          <cell r="AT367">
            <v>154.70944416073834</v>
          </cell>
          <cell r="AU367">
            <v>155.2841941619015</v>
          </cell>
          <cell r="AV367">
            <v>152.83108294639024</v>
          </cell>
          <cell r="AW367">
            <v>152.44270462597328</v>
          </cell>
          <cell r="AX367">
            <v>157.08029887493353</v>
          </cell>
          <cell r="AY367">
            <v>165.16916633923944</v>
          </cell>
          <cell r="AZ367">
            <v>156.89337835361067</v>
          </cell>
          <cell r="BA367">
            <v>156.02977947803552</v>
          </cell>
          <cell r="BB367">
            <v>158.5</v>
          </cell>
          <cell r="BC367">
            <v>159.69999999999999</v>
          </cell>
          <cell r="BD367">
            <v>159.6</v>
          </cell>
          <cell r="BE367">
            <v>167.64443981399182</v>
          </cell>
          <cell r="BF367">
            <v>196.1637728731352</v>
          </cell>
          <cell r="BG367">
            <v>198.59377066492331</v>
          </cell>
          <cell r="BH367">
            <v>200.01438675675183</v>
          </cell>
          <cell r="BI367">
            <v>233.6</v>
          </cell>
          <cell r="BJ367">
            <v>248.38140391611731</v>
          </cell>
        </row>
        <row r="368">
          <cell r="A368" t="str">
            <v>INDEC-PB - 42921-2</v>
          </cell>
          <cell r="B368">
            <v>42921</v>
          </cell>
          <cell r="C368" t="str">
            <v>-</v>
          </cell>
          <cell r="D368">
            <v>2</v>
          </cell>
          <cell r="E368" t="str">
            <v xml:space="preserve">Herramientas de mano                                                   </v>
          </cell>
          <cell r="H368">
            <v>561.88829999999996</v>
          </cell>
          <cell r="I368">
            <v>613.32719999999995</v>
          </cell>
          <cell r="J368">
            <v>618.68269999999995</v>
          </cell>
          <cell r="K368">
            <v>620.40419999999995</v>
          </cell>
          <cell r="L368">
            <v>626.85950000000003</v>
          </cell>
          <cell r="M368">
            <v>655.80840000000001</v>
          </cell>
          <cell r="N368">
            <v>663.84059999999999</v>
          </cell>
          <cell r="O368">
            <v>670.84770000000003</v>
          </cell>
          <cell r="P368">
            <v>677.06200000000001</v>
          </cell>
          <cell r="Q368">
            <v>677.06200000000001</v>
          </cell>
          <cell r="R368">
            <v>687.96759999999995</v>
          </cell>
          <cell r="S368">
            <v>687.96759999999995</v>
          </cell>
          <cell r="T368">
            <v>752.32270000000005</v>
          </cell>
          <cell r="U368">
            <v>759.22439999999995</v>
          </cell>
          <cell r="V368">
            <v>765.78830000000005</v>
          </cell>
          <cell r="W368">
            <v>773.38969999999995</v>
          </cell>
          <cell r="X368">
            <v>823.11120000000005</v>
          </cell>
          <cell r="Y368">
            <v>840.16970000000003</v>
          </cell>
          <cell r="Z368">
            <v>852.87549999999999</v>
          </cell>
          <cell r="AA368">
            <v>857.55380000000002</v>
          </cell>
          <cell r="AB368">
            <v>885.03689999999995</v>
          </cell>
          <cell r="AC368">
            <v>908.07410000000004</v>
          </cell>
          <cell r="AD368">
            <v>0</v>
          </cell>
          <cell r="AE368">
            <v>0</v>
          </cell>
          <cell r="AF368">
            <v>100</v>
          </cell>
          <cell r="AG368">
            <v>105.3</v>
          </cell>
          <cell r="AH368">
            <v>109</v>
          </cell>
          <cell r="AI368">
            <v>114.9</v>
          </cell>
          <cell r="AJ368">
            <v>121</v>
          </cell>
          <cell r="AK368">
            <v>123</v>
          </cell>
          <cell r="AL368">
            <v>129.6</v>
          </cell>
          <cell r="AM368">
            <v>129.6</v>
          </cell>
          <cell r="AN368">
            <v>128.69999999999999</v>
          </cell>
          <cell r="AO368">
            <v>128.69999999999999</v>
          </cell>
          <cell r="AP368">
            <v>129.1</v>
          </cell>
          <cell r="AQ368">
            <v>131.53108569008421</v>
          </cell>
          <cell r="AR368">
            <v>131.53108569008421</v>
          </cell>
          <cell r="AS368">
            <v>131.53791830584359</v>
          </cell>
          <cell r="AT368">
            <v>133.07735338637713</v>
          </cell>
          <cell r="AU368">
            <v>137.32014286147677</v>
          </cell>
          <cell r="AV368">
            <v>137.61367365780538</v>
          </cell>
          <cell r="AW368">
            <v>138.89022347411441</v>
          </cell>
          <cell r="AX368">
            <v>140.13546656541817</v>
          </cell>
          <cell r="AY368">
            <v>144.60666688419471</v>
          </cell>
          <cell r="AZ368">
            <v>144.60666688419471</v>
          </cell>
          <cell r="BA368">
            <v>150.99411194403342</v>
          </cell>
          <cell r="BB368">
            <v>152.4</v>
          </cell>
          <cell r="BC368">
            <v>158.19999999999999</v>
          </cell>
          <cell r="BD368">
            <v>158.19999999999999</v>
          </cell>
          <cell r="BE368">
            <v>160.01996536395762</v>
          </cell>
          <cell r="BF368">
            <v>168.23617733458354</v>
          </cell>
          <cell r="BG368">
            <v>169.86148568791575</v>
          </cell>
          <cell r="BH368">
            <v>171.00424064966285</v>
          </cell>
          <cell r="BI368">
            <v>174.8</v>
          </cell>
          <cell r="BJ368">
            <v>188.28973903145604</v>
          </cell>
        </row>
        <row r="369">
          <cell r="A369" t="str">
            <v>INDEC-PB - 37990-1</v>
          </cell>
          <cell r="B369">
            <v>37990</v>
          </cell>
          <cell r="C369" t="str">
            <v>-</v>
          </cell>
          <cell r="D369">
            <v>1</v>
          </cell>
          <cell r="E369" t="str">
            <v xml:space="preserve">Hidrófugos                                                             </v>
          </cell>
          <cell r="H369">
            <v>1049.8985</v>
          </cell>
          <cell r="I369">
            <v>1150.3626999999999</v>
          </cell>
          <cell r="J369">
            <v>1187.8418999999999</v>
          </cell>
          <cell r="K369">
            <v>1187.8418999999999</v>
          </cell>
          <cell r="L369">
            <v>1195.9161999999999</v>
          </cell>
          <cell r="M369">
            <v>1260.0132000000001</v>
          </cell>
          <cell r="N369">
            <v>1259.4081000000001</v>
          </cell>
          <cell r="O369">
            <v>1276.1474000000001</v>
          </cell>
          <cell r="P369">
            <v>1310.0304000000001</v>
          </cell>
          <cell r="Q369">
            <v>1308.6297</v>
          </cell>
          <cell r="R369">
            <v>1328.5664999999999</v>
          </cell>
          <cell r="S369">
            <v>1350.3707999999999</v>
          </cell>
          <cell r="T369">
            <v>1350.3707999999999</v>
          </cell>
          <cell r="U369">
            <v>1350.4641999999999</v>
          </cell>
          <cell r="V369">
            <v>1438.8981000000001</v>
          </cell>
          <cell r="W369">
            <v>1460.68</v>
          </cell>
          <cell r="X369">
            <v>1485.8927000000001</v>
          </cell>
          <cell r="Y369">
            <v>1501.864</v>
          </cell>
          <cell r="Z369">
            <v>1559.3557000000001</v>
          </cell>
          <cell r="AA369">
            <v>1598.2724000000001</v>
          </cell>
          <cell r="AB369">
            <v>1636.6695999999999</v>
          </cell>
          <cell r="AC369">
            <v>1636.9115999999999</v>
          </cell>
          <cell r="AD369">
            <v>0</v>
          </cell>
          <cell r="AE369">
            <v>0</v>
          </cell>
          <cell r="AF369">
            <v>100</v>
          </cell>
          <cell r="AG369">
            <v>111</v>
          </cell>
          <cell r="AH369">
            <v>112.9</v>
          </cell>
          <cell r="AI369">
            <v>119.9</v>
          </cell>
          <cell r="AJ369">
            <v>119.9</v>
          </cell>
          <cell r="AK369">
            <v>122.2</v>
          </cell>
          <cell r="AL369">
            <v>124.5</v>
          </cell>
          <cell r="AM369">
            <v>122.2</v>
          </cell>
          <cell r="AN369">
            <v>127.1</v>
          </cell>
          <cell r="AO369">
            <v>127.1</v>
          </cell>
          <cell r="AP369">
            <v>129.1</v>
          </cell>
          <cell r="AQ369">
            <v>130.86989749253556</v>
          </cell>
          <cell r="AR369">
            <v>130.86989749253556</v>
          </cell>
          <cell r="AS369">
            <v>137.70904754916992</v>
          </cell>
          <cell r="AT369">
            <v>137.73239019622875</v>
          </cell>
          <cell r="AU369">
            <v>142.41546170868673</v>
          </cell>
          <cell r="AV369">
            <v>144.70304112045142</v>
          </cell>
          <cell r="AW369">
            <v>144.70304112045142</v>
          </cell>
          <cell r="AX369">
            <v>146.13138240458116</v>
          </cell>
          <cell r="AY369">
            <v>150.78519523886706</v>
          </cell>
          <cell r="AZ369">
            <v>151.76558641533765</v>
          </cell>
          <cell r="BA369">
            <v>153.75726153936318</v>
          </cell>
          <cell r="BB369">
            <v>156.19999999999999</v>
          </cell>
          <cell r="BC369">
            <v>156.19999999999999</v>
          </cell>
          <cell r="BD369">
            <v>159</v>
          </cell>
          <cell r="BE369">
            <v>164.3284461440702</v>
          </cell>
          <cell r="BF369">
            <v>167.76300265203113</v>
          </cell>
          <cell r="BG369">
            <v>171.48301021733425</v>
          </cell>
          <cell r="BH369">
            <v>174.21410249692127</v>
          </cell>
          <cell r="BI369">
            <v>182.4</v>
          </cell>
          <cell r="BJ369">
            <v>195.06706734591484</v>
          </cell>
        </row>
        <row r="370">
          <cell r="A370" t="str">
            <v>INDEC-PB - 41242-1</v>
          </cell>
          <cell r="B370">
            <v>41242</v>
          </cell>
          <cell r="C370" t="str">
            <v>-</v>
          </cell>
          <cell r="D370">
            <v>1</v>
          </cell>
          <cell r="E370" t="str">
            <v xml:space="preserve">Hierros redondos                                                       </v>
          </cell>
          <cell r="H370">
            <v>834.02260000000001</v>
          </cell>
          <cell r="I370">
            <v>855.44579999999996</v>
          </cell>
          <cell r="J370">
            <v>886.11310000000003</v>
          </cell>
          <cell r="K370">
            <v>927.00919999999996</v>
          </cell>
          <cell r="L370">
            <v>965.37049999999999</v>
          </cell>
          <cell r="M370">
            <v>948.52020000000005</v>
          </cell>
          <cell r="N370">
            <v>949.45510000000002</v>
          </cell>
          <cell r="O370">
            <v>1001.4924</v>
          </cell>
          <cell r="P370">
            <v>1014.2234</v>
          </cell>
          <cell r="Q370">
            <v>1019.1593</v>
          </cell>
          <cell r="R370">
            <v>1022.5012</v>
          </cell>
          <cell r="S370">
            <v>1026.0296000000001</v>
          </cell>
          <cell r="T370">
            <v>1016.4992999999999</v>
          </cell>
          <cell r="U370">
            <v>1020.7347</v>
          </cell>
          <cell r="V370">
            <v>1048.5335</v>
          </cell>
          <cell r="W370">
            <v>1056.1673000000001</v>
          </cell>
          <cell r="X370">
            <v>1064.7236</v>
          </cell>
          <cell r="Y370">
            <v>1072.5650000000001</v>
          </cell>
          <cell r="Z370">
            <v>1083.4175</v>
          </cell>
          <cell r="AA370">
            <v>1097.4613999999999</v>
          </cell>
          <cell r="AB370">
            <v>1095.7908</v>
          </cell>
          <cell r="AC370">
            <v>1139.9794999999999</v>
          </cell>
          <cell r="AD370">
            <v>0</v>
          </cell>
          <cell r="AE370">
            <v>0</v>
          </cell>
          <cell r="AF370">
            <v>100</v>
          </cell>
          <cell r="AG370">
            <v>107.2</v>
          </cell>
          <cell r="AH370">
            <v>115.2</v>
          </cell>
          <cell r="AI370">
            <v>127.7</v>
          </cell>
          <cell r="AJ370">
            <v>123.4</v>
          </cell>
          <cell r="AK370">
            <v>122.9</v>
          </cell>
          <cell r="AL370">
            <v>123.5</v>
          </cell>
          <cell r="AM370">
            <v>129.5</v>
          </cell>
          <cell r="AN370">
            <v>128.6</v>
          </cell>
          <cell r="AO370">
            <v>130.80000000000001</v>
          </cell>
          <cell r="AP370">
            <v>131.69999999999999</v>
          </cell>
          <cell r="AQ370">
            <v>134.45682658101416</v>
          </cell>
          <cell r="AR370">
            <v>135.96619247371706</v>
          </cell>
          <cell r="AS370">
            <v>135.78894994436004</v>
          </cell>
          <cell r="AT370">
            <v>137.30279790760747</v>
          </cell>
          <cell r="AU370">
            <v>137.09483066890846</v>
          </cell>
          <cell r="AV370">
            <v>135.64088468091273</v>
          </cell>
          <cell r="AW370">
            <v>137.44289198345112</v>
          </cell>
          <cell r="AX370">
            <v>141.35500464174572</v>
          </cell>
          <cell r="AY370">
            <v>148.62905759142834</v>
          </cell>
          <cell r="AZ370">
            <v>150.97719264534061</v>
          </cell>
          <cell r="BA370">
            <v>150.1285857603792</v>
          </cell>
          <cell r="BB370">
            <v>154.30000000000001</v>
          </cell>
          <cell r="BC370">
            <v>156.19999999999999</v>
          </cell>
          <cell r="BD370">
            <v>155</v>
          </cell>
          <cell r="BE370">
            <v>165.28026951702785</v>
          </cell>
          <cell r="BF370">
            <v>175.51659331685576</v>
          </cell>
          <cell r="BG370">
            <v>178.97475986182351</v>
          </cell>
          <cell r="BH370">
            <v>179.85307897287552</v>
          </cell>
          <cell r="BI370">
            <v>211.8</v>
          </cell>
          <cell r="BJ370">
            <v>233.45245201775634</v>
          </cell>
        </row>
        <row r="371">
          <cell r="A371" t="str">
            <v>INDEC-PB - 37510-1</v>
          </cell>
          <cell r="B371">
            <v>37510</v>
          </cell>
          <cell r="C371" t="str">
            <v>-</v>
          </cell>
          <cell r="D371">
            <v>1</v>
          </cell>
          <cell r="E371" t="str">
            <v xml:space="preserve">Hormigón                                                               </v>
          </cell>
          <cell r="H371">
            <v>696.22789999999998</v>
          </cell>
          <cell r="I371">
            <v>752.02089999999998</v>
          </cell>
          <cell r="J371">
            <v>770.97469999999998</v>
          </cell>
          <cell r="K371">
            <v>790.4085</v>
          </cell>
          <cell r="L371">
            <v>792.79139999999995</v>
          </cell>
          <cell r="M371">
            <v>834.84630000000004</v>
          </cell>
          <cell r="N371">
            <v>845.68910000000005</v>
          </cell>
          <cell r="O371">
            <v>874.54229999999995</v>
          </cell>
          <cell r="P371">
            <v>897.79610000000002</v>
          </cell>
          <cell r="Q371">
            <v>901.88919999999996</v>
          </cell>
          <cell r="R371">
            <v>949.78589999999997</v>
          </cell>
          <cell r="S371">
            <v>967.09910000000002</v>
          </cell>
          <cell r="T371">
            <v>993.60630000000003</v>
          </cell>
          <cell r="U371">
            <v>1008.7361</v>
          </cell>
          <cell r="V371">
            <v>1025.6771000000001</v>
          </cell>
          <cell r="W371">
            <v>1073.4874</v>
          </cell>
          <cell r="X371">
            <v>1077.5307</v>
          </cell>
          <cell r="Y371">
            <v>1122.511</v>
          </cell>
          <cell r="Z371">
            <v>1149.9804999999999</v>
          </cell>
          <cell r="AA371">
            <v>1178.0551</v>
          </cell>
          <cell r="AB371">
            <v>1206.5688</v>
          </cell>
          <cell r="AC371">
            <v>1203.7257999999999</v>
          </cell>
          <cell r="AD371">
            <v>0</v>
          </cell>
          <cell r="AE371">
            <v>0</v>
          </cell>
          <cell r="AF371">
            <v>100</v>
          </cell>
          <cell r="AG371">
            <v>103.5</v>
          </cell>
          <cell r="AH371">
            <v>108.4</v>
          </cell>
          <cell r="AI371">
            <v>110.9</v>
          </cell>
          <cell r="AJ371">
            <v>111.6</v>
          </cell>
          <cell r="AK371">
            <v>114.9</v>
          </cell>
          <cell r="AL371">
            <v>117.3</v>
          </cell>
          <cell r="AM371">
            <v>123</v>
          </cell>
          <cell r="AN371">
            <v>123.7</v>
          </cell>
          <cell r="AO371">
            <v>126.6</v>
          </cell>
          <cell r="AP371">
            <v>128.6</v>
          </cell>
          <cell r="AQ371">
            <v>130.28512902518202</v>
          </cell>
          <cell r="AR371">
            <v>134.72853003826913</v>
          </cell>
          <cell r="AS371">
            <v>137.37947411839073</v>
          </cell>
          <cell r="AT371">
            <v>143.5836129114341</v>
          </cell>
          <cell r="AU371">
            <v>145.1062018339457</v>
          </cell>
          <cell r="AV371">
            <v>146.90909624974555</v>
          </cell>
          <cell r="AW371">
            <v>149.87545674612107</v>
          </cell>
          <cell r="AX371">
            <v>155.37073979446689</v>
          </cell>
          <cell r="AY371">
            <v>159.62312051963673</v>
          </cell>
          <cell r="AZ371">
            <v>167.73488547613425</v>
          </cell>
          <cell r="BA371">
            <v>171.87921487939323</v>
          </cell>
          <cell r="BB371">
            <v>176.4</v>
          </cell>
          <cell r="BC371">
            <v>181.4</v>
          </cell>
          <cell r="BD371">
            <v>187.3</v>
          </cell>
          <cell r="BE371">
            <v>192.00699136513509</v>
          </cell>
          <cell r="BF371">
            <v>200.52865810418092</v>
          </cell>
          <cell r="BG371">
            <v>204.01031947362864</v>
          </cell>
          <cell r="BH371">
            <v>210.66162135799408</v>
          </cell>
          <cell r="BI371">
            <v>211.6</v>
          </cell>
          <cell r="BJ371">
            <v>224.68061704738881</v>
          </cell>
        </row>
        <row r="372">
          <cell r="A372" t="str">
            <v>INDEC-PB - 44440-1</v>
          </cell>
          <cell r="B372">
            <v>44440</v>
          </cell>
          <cell r="C372" t="str">
            <v>-</v>
          </cell>
          <cell r="D372">
            <v>1</v>
          </cell>
          <cell r="E372" t="str">
            <v xml:space="preserve">Hormigoneras                                                           </v>
          </cell>
          <cell r="H372">
            <v>712.33500000000004</v>
          </cell>
          <cell r="I372">
            <v>712.33500000000004</v>
          </cell>
          <cell r="J372">
            <v>712.33500000000004</v>
          </cell>
          <cell r="K372">
            <v>804.13289999999995</v>
          </cell>
          <cell r="L372">
            <v>804.13289999999995</v>
          </cell>
          <cell r="M372">
            <v>789.06700000000001</v>
          </cell>
          <cell r="N372">
            <v>838.28120000000001</v>
          </cell>
          <cell r="O372">
            <v>831.78989999999999</v>
          </cell>
          <cell r="P372">
            <v>846.17359999999996</v>
          </cell>
          <cell r="Q372">
            <v>863.76189999999997</v>
          </cell>
          <cell r="R372">
            <v>934.63729999999998</v>
          </cell>
          <cell r="S372">
            <v>934.63729999999998</v>
          </cell>
          <cell r="T372">
            <v>934.63729999999998</v>
          </cell>
          <cell r="U372">
            <v>977.26319999999998</v>
          </cell>
          <cell r="V372">
            <v>993.80330000000004</v>
          </cell>
          <cell r="W372">
            <v>993.80330000000004</v>
          </cell>
          <cell r="X372">
            <v>993.80330000000004</v>
          </cell>
          <cell r="Y372">
            <v>1057.0165999999999</v>
          </cell>
          <cell r="Z372">
            <v>1057.0165999999999</v>
          </cell>
          <cell r="AA372">
            <v>1057.0165999999999</v>
          </cell>
          <cell r="AB372">
            <v>1057.0165999999999</v>
          </cell>
          <cell r="AC372">
            <v>1075.6242999999999</v>
          </cell>
          <cell r="AD372">
            <v>0</v>
          </cell>
          <cell r="AE372">
            <v>0</v>
          </cell>
          <cell r="AF372">
            <v>100</v>
          </cell>
          <cell r="AG372">
            <v>100</v>
          </cell>
          <cell r="AH372">
            <v>100.9</v>
          </cell>
          <cell r="AI372">
            <v>100.9</v>
          </cell>
          <cell r="AJ372">
            <v>107.3</v>
          </cell>
          <cell r="AK372">
            <v>114.2</v>
          </cell>
          <cell r="AL372">
            <v>114.2</v>
          </cell>
          <cell r="AM372">
            <v>116.6</v>
          </cell>
          <cell r="AN372">
            <v>116.6</v>
          </cell>
          <cell r="AO372">
            <v>116.6</v>
          </cell>
          <cell r="AP372">
            <v>115.3</v>
          </cell>
          <cell r="AQ372">
            <v>120.69280408705232</v>
          </cell>
          <cell r="AR372">
            <v>120.69280940713001</v>
          </cell>
          <cell r="AS372">
            <v>128.11851655885218</v>
          </cell>
          <cell r="AT372">
            <v>128.11851655885218</v>
          </cell>
          <cell r="AU372">
            <v>129.42838329597126</v>
          </cell>
          <cell r="AV372">
            <v>133.4994667354224</v>
          </cell>
          <cell r="AW372">
            <v>134.59872296603973</v>
          </cell>
          <cell r="AX372">
            <v>134.59872296603973</v>
          </cell>
          <cell r="AY372">
            <v>135.75628000773139</v>
          </cell>
          <cell r="AZ372">
            <v>135.75628000773139</v>
          </cell>
          <cell r="BA372">
            <v>135.75628000773139</v>
          </cell>
          <cell r="BB372">
            <v>135.80000000000001</v>
          </cell>
          <cell r="BC372">
            <v>139</v>
          </cell>
          <cell r="BD372">
            <v>139</v>
          </cell>
          <cell r="BE372">
            <v>146.15209184462225</v>
          </cell>
          <cell r="BF372">
            <v>151.32499917880031</v>
          </cell>
          <cell r="BG372">
            <v>153.26543032500444</v>
          </cell>
          <cell r="BH372">
            <v>153.26543032500444</v>
          </cell>
          <cell r="BI372">
            <v>154.69999999999999</v>
          </cell>
          <cell r="BJ372">
            <v>174.02247696504298</v>
          </cell>
        </row>
        <row r="373">
          <cell r="A373" t="str">
            <v>INDEC-PB - 35110-5</v>
          </cell>
          <cell r="B373">
            <v>35110</v>
          </cell>
          <cell r="C373" t="str">
            <v>-</v>
          </cell>
          <cell r="D373">
            <v>5</v>
          </cell>
          <cell r="E373" t="str">
            <v xml:space="preserve">Impermeabilizantes                                                     </v>
          </cell>
          <cell r="H373">
            <v>778.98080000000004</v>
          </cell>
          <cell r="I373">
            <v>830.83230000000003</v>
          </cell>
          <cell r="J373">
            <v>855.49940000000004</v>
          </cell>
          <cell r="K373">
            <v>870.59680000000003</v>
          </cell>
          <cell r="L373">
            <v>887.51</v>
          </cell>
          <cell r="M373">
            <v>904.00469999999996</v>
          </cell>
          <cell r="N373">
            <v>906.40279999999996</v>
          </cell>
          <cell r="O373">
            <v>933.43470000000002</v>
          </cell>
          <cell r="P373">
            <v>946.29420000000005</v>
          </cell>
          <cell r="Q373">
            <v>986.40350000000001</v>
          </cell>
          <cell r="R373">
            <v>998.14149999999995</v>
          </cell>
          <cell r="S373">
            <v>998.14149999999995</v>
          </cell>
          <cell r="T373">
            <v>1004.5621</v>
          </cell>
          <cell r="U373">
            <v>1008.9109999999999</v>
          </cell>
          <cell r="V373">
            <v>1029.0862</v>
          </cell>
          <cell r="W373">
            <v>1043.7976000000001</v>
          </cell>
          <cell r="X373">
            <v>1061.2565999999999</v>
          </cell>
          <cell r="Y373">
            <v>1061.268</v>
          </cell>
          <cell r="Z373">
            <v>1066.1981000000001</v>
          </cell>
          <cell r="AA373">
            <v>1094.7841000000001</v>
          </cell>
          <cell r="AB373">
            <v>1105.1976999999999</v>
          </cell>
          <cell r="AC373">
            <v>1120.6309000000001</v>
          </cell>
          <cell r="AD373">
            <v>0</v>
          </cell>
          <cell r="AE373">
            <v>0</v>
          </cell>
          <cell r="AF373">
            <v>100</v>
          </cell>
          <cell r="AG373">
            <v>125.2</v>
          </cell>
          <cell r="AH373">
            <v>127.4</v>
          </cell>
          <cell r="AI373">
            <v>129.1</v>
          </cell>
          <cell r="AJ373">
            <v>140.19999999999999</v>
          </cell>
          <cell r="AK373">
            <v>140.19999999999999</v>
          </cell>
          <cell r="AL373">
            <v>141.30000000000001</v>
          </cell>
          <cell r="AM373">
            <v>141.30000000000001</v>
          </cell>
          <cell r="AN373">
            <v>141.80000000000001</v>
          </cell>
          <cell r="AO373">
            <v>140.1</v>
          </cell>
          <cell r="AP373">
            <v>141.19999999999999</v>
          </cell>
          <cell r="AQ373">
            <v>143.05226730212775</v>
          </cell>
          <cell r="AR373">
            <v>142.84124539788209</v>
          </cell>
          <cell r="AS373">
            <v>143.5629715450288</v>
          </cell>
          <cell r="AT373">
            <v>146.05491698997773</v>
          </cell>
          <cell r="AU373">
            <v>146.05514460547107</v>
          </cell>
          <cell r="AV373">
            <v>146.69506904993401</v>
          </cell>
          <cell r="AW373">
            <v>149.69210473458168</v>
          </cell>
          <cell r="AX373">
            <v>151.19823515967465</v>
          </cell>
          <cell r="AY373">
            <v>152.49218990873058</v>
          </cell>
          <cell r="AZ373">
            <v>153.42918262113164</v>
          </cell>
          <cell r="BA373">
            <v>165.92484540015394</v>
          </cell>
          <cell r="BB373">
            <v>165.9</v>
          </cell>
          <cell r="BC373">
            <v>167.3</v>
          </cell>
          <cell r="BD373">
            <v>167.2</v>
          </cell>
          <cell r="BE373">
            <v>175.50364236169887</v>
          </cell>
          <cell r="BF373">
            <v>178.3042602240931</v>
          </cell>
          <cell r="BG373">
            <v>180.4551132045913</v>
          </cell>
          <cell r="BH373">
            <v>181.72697151713294</v>
          </cell>
          <cell r="BI373">
            <v>193.1</v>
          </cell>
          <cell r="BJ373">
            <v>220.03346360749393</v>
          </cell>
        </row>
        <row r="374">
          <cell r="A374" t="str">
            <v>INDEC-PB - 46212-1</v>
          </cell>
          <cell r="B374">
            <v>46212</v>
          </cell>
          <cell r="C374" t="str">
            <v>-</v>
          </cell>
          <cell r="D374">
            <v>1</v>
          </cell>
          <cell r="E374" t="str">
            <v xml:space="preserve">Interruptores eléctricos                                               </v>
          </cell>
          <cell r="H374">
            <v>251.0624</v>
          </cell>
          <cell r="I374">
            <v>251.0624</v>
          </cell>
          <cell r="J374">
            <v>269.60180000000003</v>
          </cell>
          <cell r="K374">
            <v>273.82209999999998</v>
          </cell>
          <cell r="L374">
            <v>279.39710000000002</v>
          </cell>
          <cell r="M374">
            <v>287.59800000000001</v>
          </cell>
          <cell r="N374">
            <v>303.93880000000001</v>
          </cell>
          <cell r="O374">
            <v>308.59879999999998</v>
          </cell>
          <cell r="P374">
            <v>322.73239999999998</v>
          </cell>
          <cell r="Q374">
            <v>322.73239999999998</v>
          </cell>
          <cell r="R374">
            <v>327.02870000000001</v>
          </cell>
          <cell r="S374">
            <v>327.02870000000001</v>
          </cell>
          <cell r="T374">
            <v>327.02870000000001</v>
          </cell>
          <cell r="U374">
            <v>327.02870000000001</v>
          </cell>
          <cell r="V374">
            <v>334.80220000000003</v>
          </cell>
          <cell r="W374">
            <v>362.89400000000001</v>
          </cell>
          <cell r="X374">
            <v>362.89400000000001</v>
          </cell>
          <cell r="Y374">
            <v>358.36590000000001</v>
          </cell>
          <cell r="Z374">
            <v>358.36590000000001</v>
          </cell>
          <cell r="AA374">
            <v>358.36590000000001</v>
          </cell>
          <cell r="AB374">
            <v>366.53199999999998</v>
          </cell>
          <cell r="AC374">
            <v>366.53199999999998</v>
          </cell>
          <cell r="AD374">
            <v>0</v>
          </cell>
          <cell r="AE374">
            <v>0</v>
          </cell>
          <cell r="AF374">
            <v>100</v>
          </cell>
          <cell r="AG374">
            <v>104.9</v>
          </cell>
          <cell r="AH374">
            <v>107.3</v>
          </cell>
          <cell r="AI374">
            <v>109.7</v>
          </cell>
          <cell r="AJ374">
            <v>112.3</v>
          </cell>
          <cell r="AK374">
            <v>115</v>
          </cell>
          <cell r="AL374">
            <v>115</v>
          </cell>
          <cell r="AM374">
            <v>116.1</v>
          </cell>
          <cell r="AN374">
            <v>115.8</v>
          </cell>
          <cell r="AO374">
            <v>116.3</v>
          </cell>
          <cell r="AP374">
            <v>116.5</v>
          </cell>
          <cell r="AQ374">
            <v>117.44073246684496</v>
          </cell>
          <cell r="AR374">
            <v>118.55433677573176</v>
          </cell>
          <cell r="AS374">
            <v>118.63068761685686</v>
          </cell>
          <cell r="AT374">
            <v>122.51091545585267</v>
          </cell>
          <cell r="AU374">
            <v>125.4360923332698</v>
          </cell>
          <cell r="AV374">
            <v>126.64260964436002</v>
          </cell>
          <cell r="AW374">
            <v>127.83140037942044</v>
          </cell>
          <cell r="AX374">
            <v>132.04036523195722</v>
          </cell>
          <cell r="AY374">
            <v>133.13100470021755</v>
          </cell>
          <cell r="AZ374">
            <v>138.18166993852608</v>
          </cell>
          <cell r="BA374">
            <v>137.93794622415732</v>
          </cell>
          <cell r="BB374">
            <v>138.4</v>
          </cell>
          <cell r="BC374">
            <v>141.9</v>
          </cell>
          <cell r="BD374">
            <v>141.9</v>
          </cell>
          <cell r="BE374">
            <v>145.85768984691435</v>
          </cell>
          <cell r="BF374">
            <v>146.93469965941568</v>
          </cell>
          <cell r="BG374">
            <v>156.20996889565063</v>
          </cell>
          <cell r="BH374">
            <v>163.52114812855589</v>
          </cell>
          <cell r="BI374">
            <v>173</v>
          </cell>
          <cell r="BJ374">
            <v>191.86835940535815</v>
          </cell>
        </row>
        <row r="375">
          <cell r="A375" t="str">
            <v>INDEC-PB - 33340-1</v>
          </cell>
          <cell r="B375">
            <v>33340</v>
          </cell>
          <cell r="C375" t="str">
            <v>-</v>
          </cell>
          <cell r="D375">
            <v>1</v>
          </cell>
          <cell r="E375" t="str">
            <v xml:space="preserve">Kerosene                                                               </v>
          </cell>
          <cell r="H375">
            <v>1508.2329</v>
          </cell>
          <cell r="I375">
            <v>1577.8883000000001</v>
          </cell>
          <cell r="J375">
            <v>1632.7097000000001</v>
          </cell>
          <cell r="K375">
            <v>1750.4143999999999</v>
          </cell>
          <cell r="L375">
            <v>1925.8427999999999</v>
          </cell>
          <cell r="M375">
            <v>1955.5109</v>
          </cell>
          <cell r="N375">
            <v>2055.1568000000002</v>
          </cell>
          <cell r="O375">
            <v>2055.1568000000002</v>
          </cell>
          <cell r="P375">
            <v>2107.3982999999998</v>
          </cell>
          <cell r="Q375">
            <v>2145.7732999999998</v>
          </cell>
          <cell r="R375">
            <v>2145.7732999999998</v>
          </cell>
          <cell r="S375">
            <v>2146.7406999999998</v>
          </cell>
          <cell r="T375">
            <v>2141.9034999999999</v>
          </cell>
          <cell r="U375">
            <v>2154.1577000000002</v>
          </cell>
          <cell r="V375">
            <v>2161.2523000000001</v>
          </cell>
          <cell r="W375">
            <v>2183.1808000000001</v>
          </cell>
          <cell r="X375">
            <v>2208.3341999999998</v>
          </cell>
          <cell r="Y375">
            <v>2260.2532000000001</v>
          </cell>
          <cell r="Z375">
            <v>2315.0745999999999</v>
          </cell>
          <cell r="AA375">
            <v>2370.5409</v>
          </cell>
          <cell r="AB375">
            <v>2383.4400999999998</v>
          </cell>
          <cell r="AC375">
            <v>2383.4400999999998</v>
          </cell>
          <cell r="AD375">
            <v>0</v>
          </cell>
          <cell r="AE375">
            <v>0</v>
          </cell>
          <cell r="AF375" t="str">
            <v>s</v>
          </cell>
          <cell r="AG375" t="str">
            <v>s</v>
          </cell>
          <cell r="AH375" t="str">
            <v>s</v>
          </cell>
          <cell r="AI375" t="str">
            <v>s</v>
          </cell>
          <cell r="AJ375" t="str">
            <v>s</v>
          </cell>
          <cell r="AK375" t="str">
            <v>s</v>
          </cell>
          <cell r="AL375" t="str">
            <v>s</v>
          </cell>
          <cell r="AM375" t="str">
            <v>s</v>
          </cell>
          <cell r="AN375" t="str">
            <v>s</v>
          </cell>
          <cell r="AO375" t="str">
            <v>s</v>
          </cell>
          <cell r="AP375" t="str">
            <v>s</v>
          </cell>
          <cell r="AQ375" t="str">
            <v>s</v>
          </cell>
          <cell r="AR375" t="str">
            <v>s</v>
          </cell>
          <cell r="AS375" t="str">
            <v>s</v>
          </cell>
          <cell r="AT375" t="str">
            <v>s</v>
          </cell>
          <cell r="AU375" t="str">
            <v>s</v>
          </cell>
          <cell r="AV375" t="str">
            <v>s</v>
          </cell>
          <cell r="AW375" t="str">
            <v>s</v>
          </cell>
          <cell r="AX375" t="str">
            <v>s</v>
          </cell>
          <cell r="AY375" t="str">
            <v>s</v>
          </cell>
          <cell r="AZ375" t="str">
            <v>s</v>
          </cell>
          <cell r="BA375" t="str">
            <v>s</v>
          </cell>
          <cell r="BB375" t="str">
            <v xml:space="preserve"> s </v>
          </cell>
          <cell r="BC375" t="str">
            <v xml:space="preserve"> s </v>
          </cell>
          <cell r="BD375" t="str">
            <v xml:space="preserve"> s </v>
          </cell>
          <cell r="BE375" t="str">
            <v>s</v>
          </cell>
          <cell r="BF375" t="str">
            <v>s</v>
          </cell>
          <cell r="BG375" t="str">
            <v>s</v>
          </cell>
          <cell r="BH375" t="str">
            <v>s</v>
          </cell>
          <cell r="BI375" t="str">
            <v xml:space="preserve"> s </v>
          </cell>
          <cell r="BJ375" t="str">
            <v>s</v>
          </cell>
        </row>
        <row r="376">
          <cell r="A376" t="str">
            <v>INDEC-PB - 37350-1</v>
          </cell>
          <cell r="B376">
            <v>37350</v>
          </cell>
          <cell r="C376" t="str">
            <v>-</v>
          </cell>
          <cell r="D376">
            <v>1</v>
          </cell>
          <cell r="E376" t="str">
            <v xml:space="preserve">Ladrillos huecos                                                       </v>
          </cell>
          <cell r="H376">
            <v>528.39120000000003</v>
          </cell>
          <cell r="I376">
            <v>529.21559999999999</v>
          </cell>
          <cell r="J376">
            <v>557.37929999999994</v>
          </cell>
          <cell r="K376">
            <v>562.54269999999997</v>
          </cell>
          <cell r="L376">
            <v>584.63879999999995</v>
          </cell>
          <cell r="M376">
            <v>586.14580000000001</v>
          </cell>
          <cell r="N376">
            <v>591.95029999999997</v>
          </cell>
          <cell r="O376">
            <v>603.45119999999997</v>
          </cell>
          <cell r="P376">
            <v>615.11180000000002</v>
          </cell>
          <cell r="Q376">
            <v>616.97820000000002</v>
          </cell>
          <cell r="R376">
            <v>629.64589999999998</v>
          </cell>
          <cell r="S376">
            <v>631.79849999999999</v>
          </cell>
          <cell r="T376">
            <v>642.67319999999995</v>
          </cell>
          <cell r="U376">
            <v>643.84349999999995</v>
          </cell>
          <cell r="V376">
            <v>655.01300000000003</v>
          </cell>
          <cell r="W376">
            <v>657.42100000000005</v>
          </cell>
          <cell r="X376">
            <v>671.33050000000003</v>
          </cell>
          <cell r="Y376">
            <v>673.63279999999997</v>
          </cell>
          <cell r="Z376">
            <v>684.48130000000003</v>
          </cell>
          <cell r="AA376">
            <v>688.30190000000005</v>
          </cell>
          <cell r="AB376">
            <v>696.34100000000001</v>
          </cell>
          <cell r="AC376">
            <v>711.10239999999999</v>
          </cell>
          <cell r="AD376">
            <v>0</v>
          </cell>
          <cell r="AE376">
            <v>0</v>
          </cell>
          <cell r="AF376">
            <v>100</v>
          </cell>
          <cell r="AG376">
            <v>101.6</v>
          </cell>
          <cell r="AH376">
            <v>104.9</v>
          </cell>
          <cell r="AI376">
            <v>104.9</v>
          </cell>
          <cell r="AJ376">
            <v>107</v>
          </cell>
          <cell r="AK376">
            <v>110.7</v>
          </cell>
          <cell r="AL376">
            <v>114.6</v>
          </cell>
          <cell r="AM376">
            <v>116.9</v>
          </cell>
          <cell r="AN376">
            <v>117.9</v>
          </cell>
          <cell r="AO376">
            <v>119.4</v>
          </cell>
          <cell r="AP376">
            <v>119.9</v>
          </cell>
          <cell r="AQ376">
            <v>121.72775837152041</v>
          </cell>
          <cell r="AR376">
            <v>121.72199043468299</v>
          </cell>
          <cell r="AS376">
            <v>123.03984401308779</v>
          </cell>
          <cell r="AT376">
            <v>124.28922894108594</v>
          </cell>
          <cell r="AU376">
            <v>124.50371564820762</v>
          </cell>
          <cell r="AV376">
            <v>127.03677806941229</v>
          </cell>
          <cell r="AW376">
            <v>126.8968477002245</v>
          </cell>
          <cell r="AX376">
            <v>128.52617735601535</v>
          </cell>
          <cell r="AY376">
            <v>128.93617778636502</v>
          </cell>
          <cell r="AZ376">
            <v>131.09365314267819</v>
          </cell>
          <cell r="BA376">
            <v>131.28489671944706</v>
          </cell>
          <cell r="BB376">
            <v>132.69999999999999</v>
          </cell>
          <cell r="BC376">
            <v>135.6</v>
          </cell>
          <cell r="BD376">
            <v>139.4</v>
          </cell>
          <cell r="BE376">
            <v>140.45510508099861</v>
          </cell>
          <cell r="BF376">
            <v>142.7093463708778</v>
          </cell>
          <cell r="BG376">
            <v>143.41741363896054</v>
          </cell>
          <cell r="BH376">
            <v>146.75948302810028</v>
          </cell>
          <cell r="BI376">
            <v>150.6</v>
          </cell>
          <cell r="BJ376">
            <v>153.95720702948091</v>
          </cell>
        </row>
        <row r="377">
          <cell r="A377" t="str">
            <v>INDEC-PB - 37320-1</v>
          </cell>
          <cell r="B377">
            <v>37320</v>
          </cell>
          <cell r="C377" t="str">
            <v>-</v>
          </cell>
          <cell r="D377">
            <v>1</v>
          </cell>
          <cell r="E377" t="str">
            <v xml:space="preserve">Ladrillos refractarios                                                 </v>
          </cell>
          <cell r="H377">
            <v>899.37419999999997</v>
          </cell>
          <cell r="I377">
            <v>918.87199999999996</v>
          </cell>
          <cell r="J377">
            <v>1010.7021</v>
          </cell>
          <cell r="K377">
            <v>996.01990000000001</v>
          </cell>
          <cell r="L377">
            <v>1028.4589000000001</v>
          </cell>
          <cell r="M377">
            <v>1028.4589000000001</v>
          </cell>
          <cell r="N377">
            <v>1028.4589000000001</v>
          </cell>
          <cell r="O377">
            <v>1077.3887999999999</v>
          </cell>
          <cell r="P377">
            <v>1077.3887999999999</v>
          </cell>
          <cell r="Q377">
            <v>1125.0788</v>
          </cell>
          <cell r="R377">
            <v>1125.0788</v>
          </cell>
          <cell r="S377">
            <v>1116.6853000000001</v>
          </cell>
          <cell r="T377">
            <v>1188.0198</v>
          </cell>
          <cell r="U377">
            <v>1188.0198</v>
          </cell>
          <cell r="V377">
            <v>1228.9558</v>
          </cell>
          <cell r="W377">
            <v>1279.7988</v>
          </cell>
          <cell r="X377">
            <v>1326.4862000000001</v>
          </cell>
          <cell r="Y377">
            <v>1379.6898000000001</v>
          </cell>
          <cell r="Z377">
            <v>1387.3032000000001</v>
          </cell>
          <cell r="AA377">
            <v>1468.7978000000001</v>
          </cell>
          <cell r="AB377">
            <v>1474.7237</v>
          </cell>
          <cell r="AC377">
            <v>1603.2665</v>
          </cell>
          <cell r="AD377">
            <v>0</v>
          </cell>
          <cell r="AE377">
            <v>0</v>
          </cell>
          <cell r="AF377">
            <v>100</v>
          </cell>
          <cell r="AG377">
            <v>94.1</v>
          </cell>
          <cell r="AH377">
            <v>107.8</v>
          </cell>
          <cell r="AI377">
            <v>102.3</v>
          </cell>
          <cell r="AJ377">
            <v>108.7</v>
          </cell>
          <cell r="AK377">
            <v>108.5</v>
          </cell>
          <cell r="AL377">
            <v>110.2</v>
          </cell>
          <cell r="AM377">
            <v>109.9</v>
          </cell>
          <cell r="AN377">
            <v>108.1</v>
          </cell>
          <cell r="AO377">
            <v>108.3</v>
          </cell>
          <cell r="AP377">
            <v>108.6</v>
          </cell>
          <cell r="AQ377">
            <v>108.8684636749439</v>
          </cell>
          <cell r="AR377">
            <v>109.2735090634845</v>
          </cell>
          <cell r="AS377">
            <v>109.0272314661311</v>
          </cell>
          <cell r="AT377">
            <v>108.58343173485976</v>
          </cell>
          <cell r="AU377">
            <v>109.94608443087594</v>
          </cell>
          <cell r="AV377">
            <v>116.6829170382951</v>
          </cell>
          <cell r="AW377">
            <v>117.95305936779279</v>
          </cell>
          <cell r="AX377">
            <v>115.31782406415687</v>
          </cell>
          <cell r="AY377">
            <v>120.56405431583788</v>
          </cell>
          <cell r="AZ377">
            <v>120.34840515064265</v>
          </cell>
          <cell r="BA377">
            <v>120.70469507574779</v>
          </cell>
          <cell r="BB377">
            <v>123.3</v>
          </cell>
          <cell r="BC377">
            <v>123.4</v>
          </cell>
          <cell r="BD377">
            <v>123.4</v>
          </cell>
          <cell r="BE377">
            <v>135.45625139354584</v>
          </cell>
          <cell r="BF377">
            <v>139.5650198483072</v>
          </cell>
          <cell r="BG377">
            <v>139.75941663200493</v>
          </cell>
          <cell r="BH377">
            <v>144.11271064845565</v>
          </cell>
          <cell r="BI377">
            <v>157.9</v>
          </cell>
          <cell r="BJ377">
            <v>174.30045236431545</v>
          </cell>
        </row>
        <row r="378">
          <cell r="A378" t="str">
            <v>INDEC-PB - 41532-11</v>
          </cell>
          <cell r="B378">
            <v>41532</v>
          </cell>
          <cell r="C378" t="str">
            <v>-</v>
          </cell>
          <cell r="D378">
            <v>11</v>
          </cell>
          <cell r="E378" t="str">
            <v xml:space="preserve">Lingotes de aluminio y sus aleaciones                       </v>
          </cell>
          <cell r="H378">
            <v>1327.3643999999999</v>
          </cell>
          <cell r="I378">
            <v>1366.5163</v>
          </cell>
          <cell r="J378">
            <v>1443.91</v>
          </cell>
          <cell r="K378">
            <v>1472.5236</v>
          </cell>
          <cell r="L378">
            <v>1485.2402</v>
          </cell>
          <cell r="M378">
            <v>1503.7330999999999</v>
          </cell>
          <cell r="N378">
            <v>1510.52</v>
          </cell>
          <cell r="O378">
            <v>1531.2503999999999</v>
          </cell>
          <cell r="P378">
            <v>1550.5117</v>
          </cell>
          <cell r="Q378">
            <v>1564.8931</v>
          </cell>
          <cell r="R378">
            <v>1574.1953000000001</v>
          </cell>
          <cell r="S378">
            <v>1584.7888</v>
          </cell>
          <cell r="T378">
            <v>1598.6659</v>
          </cell>
          <cell r="U378">
            <v>1618.7954999999999</v>
          </cell>
          <cell r="V378">
            <v>1633.2551000000001</v>
          </cell>
          <cell r="W378">
            <v>1641.7986000000001</v>
          </cell>
          <cell r="X378">
            <v>1648.9466</v>
          </cell>
          <cell r="Y378">
            <v>1670.2719</v>
          </cell>
          <cell r="Z378">
            <v>1684.5758000000001</v>
          </cell>
          <cell r="AA378">
            <v>1705.9242999999999</v>
          </cell>
          <cell r="AB378">
            <v>1726.0722000000001</v>
          </cell>
          <cell r="AC378">
            <v>1753.7103999999999</v>
          </cell>
          <cell r="AD378">
            <v>0</v>
          </cell>
          <cell r="AE378">
            <v>0</v>
          </cell>
          <cell r="AF378">
            <v>100</v>
          </cell>
          <cell r="AG378">
            <v>127.6</v>
          </cell>
          <cell r="AH378">
            <v>138</v>
          </cell>
          <cell r="AI378">
            <v>135.30000000000001</v>
          </cell>
          <cell r="AJ378">
            <v>130.5</v>
          </cell>
          <cell r="AK378">
            <v>129.69999999999999</v>
          </cell>
          <cell r="AL378">
            <v>125.7</v>
          </cell>
          <cell r="AM378">
            <v>135.19999999999999</v>
          </cell>
          <cell r="AN378">
            <v>134</v>
          </cell>
          <cell r="AO378">
            <v>138.9</v>
          </cell>
          <cell r="AP378">
            <v>140.4</v>
          </cell>
          <cell r="AQ378">
            <v>141.15744518273547</v>
          </cell>
          <cell r="AR378">
            <v>147.25006451985291</v>
          </cell>
          <cell r="AS378">
            <v>148.14060099535976</v>
          </cell>
          <cell r="AT378">
            <v>142.43275915099721</v>
          </cell>
          <cell r="AU378">
            <v>143.97887230422614</v>
          </cell>
          <cell r="AV378">
            <v>138.98753935207023</v>
          </cell>
          <cell r="AW378">
            <v>138.28487156568909</v>
          </cell>
          <cell r="AX378">
            <v>138.03001180121785</v>
          </cell>
          <cell r="AY378">
            <v>145.4728855937106</v>
          </cell>
          <cell r="AZ378">
            <v>147.23334751354932</v>
          </cell>
          <cell r="BA378">
            <v>150.62490029747065</v>
          </cell>
          <cell r="BB378">
            <v>154.5</v>
          </cell>
          <cell r="BC378">
            <v>154.4</v>
          </cell>
          <cell r="BD378">
            <v>158</v>
          </cell>
          <cell r="BE378">
            <v>167.56499646715724</v>
          </cell>
          <cell r="BF378">
            <v>180.19894605617296</v>
          </cell>
          <cell r="BG378">
            <v>184.92329756096925</v>
          </cell>
          <cell r="BH378">
            <v>186.4460527485102</v>
          </cell>
          <cell r="BI378">
            <v>220.4</v>
          </cell>
          <cell r="BJ378">
            <v>257.32308451891566</v>
          </cell>
        </row>
        <row r="379">
          <cell r="A379" t="str">
            <v>INDEC-PB - 41532-1</v>
          </cell>
          <cell r="B379">
            <v>41532</v>
          </cell>
          <cell r="C379" t="str">
            <v>-</v>
          </cell>
          <cell r="D379">
            <v>1</v>
          </cell>
          <cell r="E379" t="str">
            <v xml:space="preserve">Lingotes y perfiles de aluminio y sus aleaciones                       </v>
          </cell>
          <cell r="H379">
            <v>1353.3487</v>
          </cell>
          <cell r="I379">
            <v>1407.3</v>
          </cell>
          <cell r="J379">
            <v>1412.472</v>
          </cell>
          <cell r="K379">
            <v>1439.4049</v>
          </cell>
          <cell r="L379">
            <v>1466.7542000000001</v>
          </cell>
          <cell r="M379">
            <v>1486.5932</v>
          </cell>
          <cell r="N379">
            <v>1491.9346</v>
          </cell>
          <cell r="O379">
            <v>1507.6883</v>
          </cell>
          <cell r="P379">
            <v>1527.2302</v>
          </cell>
          <cell r="Q379">
            <v>1526.2725</v>
          </cell>
          <cell r="R379">
            <v>1536.0146</v>
          </cell>
          <cell r="S379">
            <v>1542.6176</v>
          </cell>
          <cell r="T379">
            <v>1555.4893</v>
          </cell>
          <cell r="U379">
            <v>1571.3572999999999</v>
          </cell>
          <cell r="V379">
            <v>1585.3142</v>
          </cell>
          <cell r="W379">
            <v>1598.7247</v>
          </cell>
          <cell r="X379">
            <v>1604.8095000000001</v>
          </cell>
          <cell r="Y379">
            <v>1625.9203</v>
          </cell>
          <cell r="Z379">
            <v>1639.2212</v>
          </cell>
          <cell r="AA379">
            <v>1656.6159</v>
          </cell>
          <cell r="AB379">
            <v>1677.0275999999999</v>
          </cell>
          <cell r="AC379">
            <v>1693.0882999999999</v>
          </cell>
          <cell r="AD379">
            <v>0</v>
          </cell>
          <cell r="AE379">
            <v>0</v>
          </cell>
          <cell r="AF379">
            <v>100</v>
          </cell>
          <cell r="AG379">
            <v>126</v>
          </cell>
          <cell r="AH379">
            <v>134.5</v>
          </cell>
          <cell r="AI379">
            <v>133.30000000000001</v>
          </cell>
          <cell r="AJ379">
            <v>128.9</v>
          </cell>
          <cell r="AK379">
            <v>127.6</v>
          </cell>
          <cell r="AL379">
            <v>124.2</v>
          </cell>
          <cell r="AM379">
            <v>132.69999999999999</v>
          </cell>
          <cell r="AN379">
            <v>131.30000000000001</v>
          </cell>
          <cell r="AO379">
            <v>135.30000000000001</v>
          </cell>
          <cell r="AP379">
            <v>137.4</v>
          </cell>
          <cell r="AQ379">
            <v>137.80090920146796</v>
          </cell>
          <cell r="AR379">
            <v>143.6416539756396</v>
          </cell>
          <cell r="AS379">
            <v>144.15436317503006</v>
          </cell>
          <cell r="AT379">
            <v>139.6898901481282</v>
          </cell>
          <cell r="AU379">
            <v>140.93832473498949</v>
          </cell>
          <cell r="AV379">
            <v>137.08757613153247</v>
          </cell>
          <cell r="AW379">
            <v>134.97354702951577</v>
          </cell>
          <cell r="AX379">
            <v>136.39973264867587</v>
          </cell>
          <cell r="AY379">
            <v>142.429120207284</v>
          </cell>
          <cell r="AZ379">
            <v>144.30550066705931</v>
          </cell>
          <cell r="BA379">
            <v>146.1700401332169</v>
          </cell>
          <cell r="BB379">
            <v>149.1</v>
          </cell>
          <cell r="BC379">
            <v>150.19999999999999</v>
          </cell>
          <cell r="BD379">
            <v>152.4</v>
          </cell>
          <cell r="BE379">
            <v>161.52220309682045</v>
          </cell>
          <cell r="BF379">
            <v>172.08423441642515</v>
          </cell>
          <cell r="BG379">
            <v>175.9876352781553</v>
          </cell>
          <cell r="BH379">
            <v>178.64114326302101</v>
          </cell>
          <cell r="BI379">
            <v>209.2</v>
          </cell>
          <cell r="BJ379">
            <v>242.9161383807938</v>
          </cell>
        </row>
        <row r="380">
          <cell r="A380" t="str">
            <v>INDEC-PB - 31430-1</v>
          </cell>
          <cell r="B380">
            <v>31430</v>
          </cell>
          <cell r="C380" t="str">
            <v>-</v>
          </cell>
          <cell r="D380">
            <v>1</v>
          </cell>
          <cell r="E380" t="str">
            <v xml:space="preserve">Maderas aglomeradas                                                    </v>
          </cell>
          <cell r="H380">
            <v>670.44759999999997</v>
          </cell>
          <cell r="I380">
            <v>691.07100000000003</v>
          </cell>
          <cell r="J380">
            <v>697.71400000000006</v>
          </cell>
          <cell r="K380">
            <v>714.18430000000001</v>
          </cell>
          <cell r="L380">
            <v>722.73350000000005</v>
          </cell>
          <cell r="M380">
            <v>732.9624</v>
          </cell>
          <cell r="N380">
            <v>730.70420000000001</v>
          </cell>
          <cell r="O380">
            <v>737.25599999999997</v>
          </cell>
          <cell r="P380">
            <v>745.07820000000004</v>
          </cell>
          <cell r="Q380">
            <v>779.87720000000002</v>
          </cell>
          <cell r="R380">
            <v>791.6377</v>
          </cell>
          <cell r="S380">
            <v>790.09439999999995</v>
          </cell>
          <cell r="T380">
            <v>809.05449999999996</v>
          </cell>
          <cell r="U380">
            <v>841.60580000000004</v>
          </cell>
          <cell r="V380">
            <v>845.55340000000001</v>
          </cell>
          <cell r="W380">
            <v>853.76070000000004</v>
          </cell>
          <cell r="X380">
            <v>866.38620000000003</v>
          </cell>
          <cell r="Y380">
            <v>888.54340000000002</v>
          </cell>
          <cell r="Z380">
            <v>902.94849999999997</v>
          </cell>
          <cell r="AA380">
            <v>901.92089999999996</v>
          </cell>
          <cell r="AB380">
            <v>946.52809999999999</v>
          </cell>
          <cell r="AC380">
            <v>956.63639999999998</v>
          </cell>
          <cell r="AD380">
            <v>0</v>
          </cell>
          <cell r="AE380">
            <v>0</v>
          </cell>
          <cell r="AF380">
            <v>100</v>
          </cell>
          <cell r="AG380">
            <v>120.1</v>
          </cell>
          <cell r="AH380">
            <v>122.9</v>
          </cell>
          <cell r="AI380">
            <v>127.9</v>
          </cell>
          <cell r="AJ380">
            <v>125.7</v>
          </cell>
          <cell r="AK380">
            <v>122</v>
          </cell>
          <cell r="AL380">
            <v>118.7</v>
          </cell>
          <cell r="AM380">
            <v>118.2</v>
          </cell>
          <cell r="AN380">
            <v>118.6</v>
          </cell>
          <cell r="AO380">
            <v>118.2</v>
          </cell>
          <cell r="AP380">
            <v>118.2</v>
          </cell>
          <cell r="AQ380">
            <v>125.02681255657933</v>
          </cell>
          <cell r="AR380">
            <v>124.80776014382262</v>
          </cell>
          <cell r="AS380">
            <v>129.71313962428141</v>
          </cell>
          <cell r="AT380">
            <v>129.00197650752867</v>
          </cell>
          <cell r="AU380">
            <v>128.62559847050397</v>
          </cell>
          <cell r="AV380">
            <v>134.98971243309896</v>
          </cell>
          <cell r="AW380">
            <v>137.42327578281458</v>
          </cell>
          <cell r="AX380">
            <v>138.45048208937533</v>
          </cell>
          <cell r="AY380">
            <v>141.42768570382188</v>
          </cell>
          <cell r="AZ380">
            <v>146.52249087473453</v>
          </cell>
          <cell r="BA380">
            <v>148.85698649617467</v>
          </cell>
          <cell r="BB380">
            <v>150.30000000000001</v>
          </cell>
          <cell r="BC380">
            <v>150.69999999999999</v>
          </cell>
          <cell r="BD380">
            <v>145.6</v>
          </cell>
          <cell r="BE380">
            <v>150.64792369827887</v>
          </cell>
          <cell r="BF380">
            <v>152.89614383213203</v>
          </cell>
          <cell r="BG380">
            <v>159.28772969408573</v>
          </cell>
          <cell r="BH380">
            <v>156.04532232177033</v>
          </cell>
          <cell r="BI380">
            <v>164.4</v>
          </cell>
          <cell r="BJ380">
            <v>174.30639475898602</v>
          </cell>
        </row>
        <row r="381">
          <cell r="A381" t="str">
            <v>INDEC-PB - 31100-1</v>
          </cell>
          <cell r="B381">
            <v>31100</v>
          </cell>
          <cell r="C381" t="str">
            <v>-</v>
          </cell>
          <cell r="D381">
            <v>1</v>
          </cell>
          <cell r="E381" t="str">
            <v xml:space="preserve">Maderas aserradas                                                      </v>
          </cell>
          <cell r="H381">
            <v>762.47320000000002</v>
          </cell>
          <cell r="I381">
            <v>805.83630000000005</v>
          </cell>
          <cell r="J381">
            <v>831.25609999999995</v>
          </cell>
          <cell r="K381">
            <v>870.28530000000001</v>
          </cell>
          <cell r="L381">
            <v>872.24080000000004</v>
          </cell>
          <cell r="M381">
            <v>886.3922</v>
          </cell>
          <cell r="N381">
            <v>907.2971</v>
          </cell>
          <cell r="O381">
            <v>942.04849999999999</v>
          </cell>
          <cell r="P381">
            <v>964.23419999999999</v>
          </cell>
          <cell r="Q381">
            <v>963.50080000000003</v>
          </cell>
          <cell r="R381">
            <v>976.92819999999995</v>
          </cell>
          <cell r="S381">
            <v>999.85140000000001</v>
          </cell>
          <cell r="T381">
            <v>1013.4328</v>
          </cell>
          <cell r="U381">
            <v>1015.177</v>
          </cell>
          <cell r="V381">
            <v>1032.2652</v>
          </cell>
          <cell r="W381">
            <v>1046.7092</v>
          </cell>
          <cell r="X381">
            <v>1069.7731000000001</v>
          </cell>
          <cell r="Y381">
            <v>1110.1311000000001</v>
          </cell>
          <cell r="Z381">
            <v>1100.1088999999999</v>
          </cell>
          <cell r="AA381">
            <v>1137.8000999999999</v>
          </cell>
          <cell r="AB381">
            <v>1177.6388999999999</v>
          </cell>
          <cell r="AC381">
            <v>1173.4833000000001</v>
          </cell>
          <cell r="AD381">
            <v>0</v>
          </cell>
          <cell r="AE381">
            <v>0</v>
          </cell>
          <cell r="AF381">
            <v>100</v>
          </cell>
          <cell r="AG381">
            <v>109.6</v>
          </cell>
          <cell r="AH381">
            <v>107.4</v>
          </cell>
          <cell r="AI381">
            <v>110.1</v>
          </cell>
          <cell r="AJ381">
            <v>111.6</v>
          </cell>
          <cell r="AK381">
            <v>112.6</v>
          </cell>
          <cell r="AL381">
            <v>117.9</v>
          </cell>
          <cell r="AM381">
            <v>128</v>
          </cell>
          <cell r="AN381">
            <v>127.5</v>
          </cell>
          <cell r="AO381">
            <v>127.7</v>
          </cell>
          <cell r="AP381">
            <v>129.1</v>
          </cell>
          <cell r="AQ381">
            <v>131.05876941962515</v>
          </cell>
          <cell r="AR381">
            <v>134.7250272910004</v>
          </cell>
          <cell r="AS381">
            <v>134.60107114260231</v>
          </cell>
          <cell r="AT381">
            <v>134.91848533711266</v>
          </cell>
          <cell r="AU381">
            <v>135.52015976597943</v>
          </cell>
          <cell r="AV381">
            <v>136.75065928587927</v>
          </cell>
          <cell r="AW381">
            <v>138.47366973714711</v>
          </cell>
          <cell r="AX381">
            <v>139.36149676546336</v>
          </cell>
          <cell r="AY381">
            <v>141.50740687006365</v>
          </cell>
          <cell r="AZ381">
            <v>141.43463385961493</v>
          </cell>
          <cell r="BA381">
            <v>143.10313110097189</v>
          </cell>
          <cell r="BB381">
            <v>143.69999999999999</v>
          </cell>
          <cell r="BC381">
            <v>145.19999999999999</v>
          </cell>
          <cell r="BD381">
            <v>146</v>
          </cell>
          <cell r="BE381">
            <v>151.08265995160474</v>
          </cell>
          <cell r="BF381">
            <v>152.72700125511631</v>
          </cell>
          <cell r="BG381">
            <v>153.16798711511149</v>
          </cell>
          <cell r="BH381">
            <v>153.16798711511149</v>
          </cell>
          <cell r="BI381">
            <v>156.30000000000001</v>
          </cell>
          <cell r="BJ381">
            <v>161.50457511113729</v>
          </cell>
        </row>
        <row r="382">
          <cell r="A382" t="str">
            <v>INDEC-PB - 31420-1</v>
          </cell>
          <cell r="B382">
            <v>31420</v>
          </cell>
          <cell r="C382" t="str">
            <v>-</v>
          </cell>
          <cell r="D382">
            <v>1</v>
          </cell>
          <cell r="E382" t="str">
            <v xml:space="preserve">Maderas terciadas fenólicas                                            </v>
          </cell>
          <cell r="H382">
            <v>544.42759999999998</v>
          </cell>
          <cell r="I382">
            <v>558.04129999999998</v>
          </cell>
          <cell r="J382">
            <v>558.04129999999998</v>
          </cell>
          <cell r="K382">
            <v>575.15880000000004</v>
          </cell>
          <cell r="L382">
            <v>575.15880000000004</v>
          </cell>
          <cell r="M382">
            <v>578.548</v>
          </cell>
          <cell r="N382">
            <v>603.15599999999995</v>
          </cell>
          <cell r="O382">
            <v>606.64750000000004</v>
          </cell>
          <cell r="P382">
            <v>612.17510000000004</v>
          </cell>
          <cell r="Q382">
            <v>639.50630000000001</v>
          </cell>
          <cell r="R382">
            <v>652.12239999999997</v>
          </cell>
          <cell r="S382">
            <v>666.14110000000005</v>
          </cell>
          <cell r="T382">
            <v>685.12639999999999</v>
          </cell>
          <cell r="U382">
            <v>689.01930000000004</v>
          </cell>
          <cell r="V382">
            <v>689.01930000000004</v>
          </cell>
          <cell r="W382">
            <v>706.74059999999997</v>
          </cell>
          <cell r="X382">
            <v>712.65020000000004</v>
          </cell>
          <cell r="Y382">
            <v>742.36279999999999</v>
          </cell>
          <cell r="Z382">
            <v>747.63559999999995</v>
          </cell>
          <cell r="AA382">
            <v>767.74779999999998</v>
          </cell>
          <cell r="AB382">
            <v>781.32619999999997</v>
          </cell>
          <cell r="AC382">
            <v>815.0992</v>
          </cell>
          <cell r="AD382">
            <v>0</v>
          </cell>
          <cell r="AE382">
            <v>0</v>
          </cell>
          <cell r="AF382">
            <v>100</v>
          </cell>
          <cell r="AG382">
            <v>106.6</v>
          </cell>
          <cell r="AH382">
            <v>106.6</v>
          </cell>
          <cell r="AI382">
            <v>107.5</v>
          </cell>
          <cell r="AJ382">
            <v>119.6</v>
          </cell>
          <cell r="AK382">
            <v>110.6</v>
          </cell>
          <cell r="AL382">
            <v>122.7</v>
          </cell>
          <cell r="AM382">
            <v>122.7</v>
          </cell>
          <cell r="AN382">
            <v>122.7</v>
          </cell>
          <cell r="AO382">
            <v>122.7</v>
          </cell>
          <cell r="AP382">
            <v>122.7</v>
          </cell>
          <cell r="AQ382">
            <v>125.94529743387206</v>
          </cell>
          <cell r="AR382">
            <v>125.94529743387206</v>
          </cell>
          <cell r="AS382">
            <v>125.94529743387206</v>
          </cell>
          <cell r="AT382">
            <v>125.94529743387206</v>
          </cell>
          <cell r="AU382">
            <v>125.94529743387206</v>
          </cell>
          <cell r="AV382">
            <v>126.01507711783009</v>
          </cell>
          <cell r="AW382">
            <v>125.94529743387204</v>
          </cell>
          <cell r="AX382">
            <v>125.94529743387206</v>
          </cell>
          <cell r="AY382">
            <v>131.8798268975813</v>
          </cell>
          <cell r="AZ382">
            <v>137.86932049205285</v>
          </cell>
          <cell r="BA382">
            <v>138.99278854975486</v>
          </cell>
          <cell r="BB382">
            <v>144.4</v>
          </cell>
          <cell r="BC382">
            <v>145.1</v>
          </cell>
          <cell r="BD382">
            <v>147.6</v>
          </cell>
          <cell r="BE382">
            <v>153.19718563321885</v>
          </cell>
          <cell r="BF382">
            <v>164.47156635524033</v>
          </cell>
          <cell r="BG382">
            <v>164.47156635524033</v>
          </cell>
          <cell r="BH382">
            <v>164.47156635524033</v>
          </cell>
          <cell r="BI382">
            <v>171</v>
          </cell>
          <cell r="BJ382">
            <v>171.02809773318188</v>
          </cell>
        </row>
        <row r="383">
          <cell r="A383" t="str">
            <v>INDEC-PB - 31420-2</v>
          </cell>
          <cell r="B383">
            <v>31420</v>
          </cell>
          <cell r="C383" t="str">
            <v>-</v>
          </cell>
          <cell r="D383">
            <v>2</v>
          </cell>
          <cell r="E383" t="str">
            <v xml:space="preserve">Maderas terciadas no fenólicas                                         </v>
          </cell>
          <cell r="H383">
            <v>714.35950000000003</v>
          </cell>
          <cell r="I383">
            <v>727.06179999999995</v>
          </cell>
          <cell r="J383">
            <v>727.06179999999995</v>
          </cell>
          <cell r="K383">
            <v>802.20169999999996</v>
          </cell>
          <cell r="L383">
            <v>802.20169999999996</v>
          </cell>
          <cell r="M383">
            <v>825.74919999999997</v>
          </cell>
          <cell r="N383">
            <v>830.04459999999995</v>
          </cell>
          <cell r="O383">
            <v>848.46360000000004</v>
          </cell>
          <cell r="P383">
            <v>867.32270000000005</v>
          </cell>
          <cell r="Q383">
            <v>882.18799999999999</v>
          </cell>
          <cell r="R383">
            <v>897.72349999999994</v>
          </cell>
          <cell r="S383">
            <v>913.60699999999997</v>
          </cell>
          <cell r="T383">
            <v>918.48119999999994</v>
          </cell>
          <cell r="U383">
            <v>918.48119999999994</v>
          </cell>
          <cell r="V383">
            <v>918.48119999999994</v>
          </cell>
          <cell r="W383">
            <v>918.48119999999994</v>
          </cell>
          <cell r="X383">
            <v>959.59619999999995</v>
          </cell>
          <cell r="Y383">
            <v>987.02120000000002</v>
          </cell>
          <cell r="Z383">
            <v>999.43140000000005</v>
          </cell>
          <cell r="AA383">
            <v>997.55740000000003</v>
          </cell>
          <cell r="AB383">
            <v>1030.3406</v>
          </cell>
          <cell r="AC383">
            <v>1047.5239999999999</v>
          </cell>
          <cell r="AD383">
            <v>0</v>
          </cell>
          <cell r="AE383">
            <v>0</v>
          </cell>
          <cell r="AF383">
            <v>100</v>
          </cell>
          <cell r="AG383">
            <v>104.6</v>
          </cell>
          <cell r="AH383">
            <v>108.5</v>
          </cell>
          <cell r="AI383">
            <v>112.6</v>
          </cell>
          <cell r="AJ383">
            <v>125</v>
          </cell>
          <cell r="AK383">
            <v>113</v>
          </cell>
          <cell r="AL383">
            <v>129.1</v>
          </cell>
          <cell r="AM383">
            <v>129.69999999999999</v>
          </cell>
          <cell r="AN383">
            <v>129.69999999999999</v>
          </cell>
          <cell r="AO383">
            <v>129.69999999999999</v>
          </cell>
          <cell r="AP383">
            <v>129.69999999999999</v>
          </cell>
          <cell r="AQ383">
            <v>129.72257542909028</v>
          </cell>
          <cell r="AR383">
            <v>129.72257542909028</v>
          </cell>
          <cell r="AS383">
            <v>130.28917218079931</v>
          </cell>
          <cell r="AT383">
            <v>138.00895387446567</v>
          </cell>
          <cell r="AU383">
            <v>138.00895387446567</v>
          </cell>
          <cell r="AV383">
            <v>138.00895387446567</v>
          </cell>
          <cell r="AW383">
            <v>138.00895387446567</v>
          </cell>
          <cell r="AX383">
            <v>138.60322323920084</v>
          </cell>
          <cell r="AY383">
            <v>144.30092945162079</v>
          </cell>
          <cell r="AZ383">
            <v>146.53559496494665</v>
          </cell>
          <cell r="BA383">
            <v>146.56823776181588</v>
          </cell>
          <cell r="BB383">
            <v>147.4</v>
          </cell>
          <cell r="BC383">
            <v>147.4</v>
          </cell>
          <cell r="BD383">
            <v>147.4</v>
          </cell>
          <cell r="BE383">
            <v>148.11030672348645</v>
          </cell>
          <cell r="BF383">
            <v>158.90773267185608</v>
          </cell>
          <cell r="BG383">
            <v>158.90773267185608</v>
          </cell>
          <cell r="BH383">
            <v>158.90773267185608</v>
          </cell>
          <cell r="BI383">
            <v>162.1</v>
          </cell>
          <cell r="BJ383">
            <v>171.39180387716706</v>
          </cell>
        </row>
        <row r="384">
          <cell r="A384" t="str">
            <v>INDEC-PB - 44222-1</v>
          </cell>
          <cell r="B384">
            <v>44222</v>
          </cell>
          <cell r="C384" t="str">
            <v>-</v>
          </cell>
          <cell r="D384">
            <v>1</v>
          </cell>
          <cell r="E384" t="str">
            <v xml:space="preserve">Máquinas para carpintería                                              </v>
          </cell>
          <cell r="H384">
            <v>613.43529999999998</v>
          </cell>
          <cell r="I384">
            <v>635.83330000000001</v>
          </cell>
          <cell r="J384">
            <v>705.45460000000003</v>
          </cell>
          <cell r="K384">
            <v>705.45460000000003</v>
          </cell>
          <cell r="L384">
            <v>705.45460000000003</v>
          </cell>
          <cell r="M384">
            <v>770.84730000000002</v>
          </cell>
          <cell r="N384">
            <v>770.84730000000002</v>
          </cell>
          <cell r="O384">
            <v>770.84730000000002</v>
          </cell>
          <cell r="P384">
            <v>783.70339999999999</v>
          </cell>
          <cell r="Q384">
            <v>783.70339999999999</v>
          </cell>
          <cell r="R384">
            <v>783.70339999999999</v>
          </cell>
          <cell r="S384">
            <v>871.7758</v>
          </cell>
          <cell r="T384">
            <v>871.7758</v>
          </cell>
          <cell r="U384">
            <v>881.60590000000002</v>
          </cell>
          <cell r="V384">
            <v>949.13879999999995</v>
          </cell>
          <cell r="W384">
            <v>949.13879999999995</v>
          </cell>
          <cell r="X384">
            <v>949.13879999999995</v>
          </cell>
          <cell r="Y384">
            <v>959.8125</v>
          </cell>
          <cell r="Z384">
            <v>959.8125</v>
          </cell>
          <cell r="AA384">
            <v>959.8125</v>
          </cell>
          <cell r="AB384">
            <v>1033.3421000000001</v>
          </cell>
          <cell r="AC384">
            <v>1041.5608</v>
          </cell>
          <cell r="AD384">
            <v>0</v>
          </cell>
          <cell r="AE384">
            <v>0</v>
          </cell>
          <cell r="AF384" t="str">
            <v>s</v>
          </cell>
          <cell r="AG384" t="str">
            <v>s</v>
          </cell>
          <cell r="AH384" t="str">
            <v>s</v>
          </cell>
          <cell r="AI384" t="str">
            <v>s</v>
          </cell>
          <cell r="AJ384" t="str">
            <v>s</v>
          </cell>
          <cell r="AK384" t="str">
            <v>s</v>
          </cell>
          <cell r="AL384" t="str">
            <v>s</v>
          </cell>
          <cell r="AM384" t="str">
            <v>s</v>
          </cell>
          <cell r="AN384" t="str">
            <v>s</v>
          </cell>
          <cell r="AO384" t="str">
            <v>s</v>
          </cell>
          <cell r="AP384" t="str">
            <v>s</v>
          </cell>
          <cell r="AQ384" t="str">
            <v>s</v>
          </cell>
          <cell r="AR384" t="str">
            <v>s</v>
          </cell>
          <cell r="AS384" t="str">
            <v>s</v>
          </cell>
          <cell r="AT384" t="str">
            <v>s</v>
          </cell>
          <cell r="AU384" t="str">
            <v>s</v>
          </cell>
          <cell r="AV384" t="str">
            <v>s</v>
          </cell>
          <cell r="AW384" t="str">
            <v>s</v>
          </cell>
          <cell r="AX384" t="str">
            <v>s</v>
          </cell>
          <cell r="AY384" t="str">
            <v>s</v>
          </cell>
          <cell r="AZ384" t="str">
            <v>s</v>
          </cell>
          <cell r="BA384" t="str">
            <v>s</v>
          </cell>
          <cell r="BB384" t="str">
            <v xml:space="preserve"> s </v>
          </cell>
          <cell r="BC384" t="str">
            <v xml:space="preserve"> s </v>
          </cell>
          <cell r="BD384" t="str">
            <v xml:space="preserve"> s </v>
          </cell>
          <cell r="BE384" t="str">
            <v>s</v>
          </cell>
          <cell r="BF384" t="str">
            <v>s</v>
          </cell>
          <cell r="BG384" t="str">
            <v>s</v>
          </cell>
          <cell r="BH384" t="str">
            <v>s</v>
          </cell>
          <cell r="BI384" t="str">
            <v xml:space="preserve"> s </v>
          </cell>
          <cell r="BJ384" t="str">
            <v>s</v>
          </cell>
        </row>
        <row r="385">
          <cell r="A385" t="str">
            <v>INDEC-PB - 44427-1</v>
          </cell>
          <cell r="B385">
            <v>44427</v>
          </cell>
          <cell r="C385" t="str">
            <v>-</v>
          </cell>
          <cell r="D385">
            <v>1</v>
          </cell>
          <cell r="E385" t="str">
            <v xml:space="preserve">Máquinas viales autopropulsadas                                        </v>
          </cell>
          <cell r="H385">
            <v>852.15949999999998</v>
          </cell>
          <cell r="I385">
            <v>894.34199999999998</v>
          </cell>
          <cell r="J385">
            <v>995.07410000000004</v>
          </cell>
          <cell r="K385">
            <v>1003.1686</v>
          </cell>
          <cell r="L385">
            <v>1014.6517</v>
          </cell>
          <cell r="M385">
            <v>1023.8744</v>
          </cell>
          <cell r="N385">
            <v>1041.5800999999999</v>
          </cell>
          <cell r="O385">
            <v>1058.5845999999999</v>
          </cell>
          <cell r="P385">
            <v>1072.3278</v>
          </cell>
          <cell r="Q385">
            <v>1099.9175</v>
          </cell>
          <cell r="R385">
            <v>1106.2614000000001</v>
          </cell>
          <cell r="S385">
            <v>1112.7886000000001</v>
          </cell>
          <cell r="T385">
            <v>1118.0102999999999</v>
          </cell>
          <cell r="U385">
            <v>1130.2248999999999</v>
          </cell>
          <cell r="V385">
            <v>1141.9738</v>
          </cell>
          <cell r="W385">
            <v>1153.2568000000001</v>
          </cell>
          <cell r="X385">
            <v>1163.7003</v>
          </cell>
          <cell r="Y385">
            <v>1175.9149</v>
          </cell>
          <cell r="Z385">
            <v>1188.5034000000001</v>
          </cell>
          <cell r="AA385">
            <v>1202.8631</v>
          </cell>
          <cell r="AB385">
            <v>1219.3679</v>
          </cell>
          <cell r="AC385">
            <v>1228.6036999999999</v>
          </cell>
          <cell r="AD385">
            <v>0</v>
          </cell>
          <cell r="AE385">
            <v>0</v>
          </cell>
          <cell r="AF385" t="str">
            <v>s</v>
          </cell>
          <cell r="AG385" t="str">
            <v>s</v>
          </cell>
          <cell r="AH385" t="str">
            <v>s</v>
          </cell>
          <cell r="AI385" t="str">
            <v>s</v>
          </cell>
          <cell r="AJ385" t="str">
            <v>s</v>
          </cell>
          <cell r="AK385" t="str">
            <v>s</v>
          </cell>
          <cell r="AL385" t="str">
            <v>s</v>
          </cell>
          <cell r="AM385" t="str">
            <v>s</v>
          </cell>
          <cell r="AN385" t="str">
            <v>s</v>
          </cell>
          <cell r="AO385" t="str">
            <v>s</v>
          </cell>
          <cell r="AP385" t="str">
            <v>s</v>
          </cell>
          <cell r="AQ385" t="str">
            <v>s</v>
          </cell>
          <cell r="AR385" t="str">
            <v>s</v>
          </cell>
          <cell r="AS385" t="str">
            <v>s</v>
          </cell>
          <cell r="AT385" t="str">
            <v>s</v>
          </cell>
          <cell r="AU385" t="str">
            <v>s</v>
          </cell>
          <cell r="AV385" t="str">
            <v>s</v>
          </cell>
          <cell r="AW385" t="str">
            <v>s</v>
          </cell>
          <cell r="AX385" t="str">
            <v>s</v>
          </cell>
          <cell r="AY385" t="str">
            <v>s</v>
          </cell>
          <cell r="AZ385" t="str">
            <v>s</v>
          </cell>
          <cell r="BA385" t="str">
            <v>s</v>
          </cell>
          <cell r="BB385" t="str">
            <v xml:space="preserve"> s </v>
          </cell>
          <cell r="BC385" t="str">
            <v xml:space="preserve"> s </v>
          </cell>
          <cell r="BD385" t="str">
            <v xml:space="preserve"> s </v>
          </cell>
          <cell r="BE385" t="str">
            <v>s</v>
          </cell>
          <cell r="BF385" t="str">
            <v>s</v>
          </cell>
          <cell r="BG385" t="str">
            <v>s</v>
          </cell>
          <cell r="BH385" t="str">
            <v>s</v>
          </cell>
          <cell r="BI385" t="str">
            <v xml:space="preserve"> s </v>
          </cell>
          <cell r="BJ385" t="str">
            <v>s</v>
          </cell>
        </row>
        <row r="386">
          <cell r="A386" t="str">
            <v>INDEC-PB - 44430-1</v>
          </cell>
          <cell r="B386">
            <v>44430</v>
          </cell>
          <cell r="C386" t="str">
            <v>-</v>
          </cell>
          <cell r="D386">
            <v>1</v>
          </cell>
          <cell r="E386" t="str">
            <v xml:space="preserve">Máquinas viales no autopropulsadas                                     </v>
          </cell>
          <cell r="H386">
            <v>633.95709999999997</v>
          </cell>
          <cell r="I386">
            <v>653.51710000000003</v>
          </cell>
          <cell r="J386">
            <v>744.57709999999997</v>
          </cell>
          <cell r="K386">
            <v>778.4425</v>
          </cell>
          <cell r="L386">
            <v>795.04459999999995</v>
          </cell>
          <cell r="M386">
            <v>804.21680000000003</v>
          </cell>
          <cell r="N386">
            <v>804.21680000000003</v>
          </cell>
          <cell r="O386">
            <v>823.52800000000002</v>
          </cell>
          <cell r="P386">
            <v>835.81830000000002</v>
          </cell>
          <cell r="Q386">
            <v>835.81830000000002</v>
          </cell>
          <cell r="R386">
            <v>839.09699999999998</v>
          </cell>
          <cell r="S386">
            <v>840.58979999999997</v>
          </cell>
          <cell r="T386">
            <v>878.88499999999999</v>
          </cell>
          <cell r="U386">
            <v>879.41030000000001</v>
          </cell>
          <cell r="V386">
            <v>879.41030000000001</v>
          </cell>
          <cell r="W386">
            <v>899.80809999999997</v>
          </cell>
          <cell r="X386">
            <v>943.6422</v>
          </cell>
          <cell r="Y386">
            <v>976.38620000000003</v>
          </cell>
          <cell r="Z386">
            <v>986.72879999999998</v>
          </cell>
          <cell r="AA386">
            <v>982.34810000000004</v>
          </cell>
          <cell r="AB386">
            <v>996.67669999999998</v>
          </cell>
          <cell r="AC386">
            <v>1002.7231</v>
          </cell>
          <cell r="AD386">
            <v>0</v>
          </cell>
          <cell r="AE386">
            <v>0</v>
          </cell>
          <cell r="AF386">
            <v>100</v>
          </cell>
          <cell r="AG386">
            <v>119.2</v>
          </cell>
          <cell r="AH386">
            <v>122.4</v>
          </cell>
          <cell r="AI386">
            <v>130.30000000000001</v>
          </cell>
          <cell r="AJ386">
            <v>128.9</v>
          </cell>
          <cell r="AK386">
            <v>130.80000000000001</v>
          </cell>
          <cell r="AL386">
            <v>133.9</v>
          </cell>
          <cell r="AM386">
            <v>133.9</v>
          </cell>
          <cell r="AN386">
            <v>133.9</v>
          </cell>
          <cell r="AO386">
            <v>154.6</v>
          </cell>
          <cell r="AP386">
            <v>143.5</v>
          </cell>
          <cell r="AQ386">
            <v>157.42338785574174</v>
          </cell>
          <cell r="AR386">
            <v>161.68835905289797</v>
          </cell>
          <cell r="AS386">
            <v>162.23425356240452</v>
          </cell>
          <cell r="AT386">
            <v>165.74654654947344</v>
          </cell>
          <cell r="AU386">
            <v>165.74654654947346</v>
          </cell>
          <cell r="AV386">
            <v>168.99933717329347</v>
          </cell>
          <cell r="AW386">
            <v>168.99933717329347</v>
          </cell>
          <cell r="AX386">
            <v>168.99933717329347</v>
          </cell>
          <cell r="AY386">
            <v>178.05125305351697</v>
          </cell>
          <cell r="AZ386">
            <v>178.05125305351697</v>
          </cell>
          <cell r="BA386">
            <v>178.05125305351697</v>
          </cell>
          <cell r="BB386">
            <v>178.1</v>
          </cell>
          <cell r="BC386">
            <v>178.1</v>
          </cell>
          <cell r="BD386">
            <v>178.1</v>
          </cell>
          <cell r="BE386">
            <v>191.60198136589622</v>
          </cell>
          <cell r="BF386">
            <v>197.05166969164588</v>
          </cell>
          <cell r="BG386">
            <v>201.3166315054053</v>
          </cell>
          <cell r="BH386">
            <v>204.69689690614774</v>
          </cell>
          <cell r="BI386">
            <v>219.6</v>
          </cell>
          <cell r="BJ386">
            <v>242.58124782064897</v>
          </cell>
        </row>
        <row r="387">
          <cell r="A387" t="str">
            <v>INDEC-PB - 37930-1</v>
          </cell>
          <cell r="B387">
            <v>37930</v>
          </cell>
          <cell r="C387" t="str">
            <v>-</v>
          </cell>
          <cell r="D387">
            <v>1</v>
          </cell>
          <cell r="E387" t="str">
            <v xml:space="preserve">Membranas asfálticas                                                   </v>
          </cell>
          <cell r="H387">
            <v>1470.0630000000001</v>
          </cell>
          <cell r="I387">
            <v>1505.8878999999999</v>
          </cell>
          <cell r="J387">
            <v>1563.2416000000001</v>
          </cell>
          <cell r="K387">
            <v>1580.5510999999999</v>
          </cell>
          <cell r="L387">
            <v>1620.1096</v>
          </cell>
          <cell r="M387">
            <v>1660.2399</v>
          </cell>
          <cell r="N387">
            <v>1678.8109999999999</v>
          </cell>
          <cell r="O387">
            <v>1680.1901</v>
          </cell>
          <cell r="P387">
            <v>1719.5215000000001</v>
          </cell>
          <cell r="Q387">
            <v>1762.2021</v>
          </cell>
          <cell r="R387">
            <v>1762.2021</v>
          </cell>
          <cell r="S387">
            <v>1762.1989000000001</v>
          </cell>
          <cell r="T387">
            <v>1788.4426000000001</v>
          </cell>
          <cell r="U387">
            <v>1788.4426000000001</v>
          </cell>
          <cell r="V387">
            <v>1789.8227999999999</v>
          </cell>
          <cell r="W387">
            <v>1818.3909000000001</v>
          </cell>
          <cell r="X387">
            <v>1863.0719999999999</v>
          </cell>
          <cell r="Y387">
            <v>1863.0719999999999</v>
          </cell>
          <cell r="Z387">
            <v>1863.8168000000001</v>
          </cell>
          <cell r="AA387">
            <v>1886.5643</v>
          </cell>
          <cell r="AB387">
            <v>1910.8994</v>
          </cell>
          <cell r="AC387">
            <v>1934.5929000000001</v>
          </cell>
          <cell r="AD387">
            <v>0</v>
          </cell>
          <cell r="AE387">
            <v>0</v>
          </cell>
          <cell r="AF387">
            <v>100</v>
          </cell>
          <cell r="AG387">
            <v>125.9</v>
          </cell>
          <cell r="AH387">
            <v>125.9</v>
          </cell>
          <cell r="AI387">
            <v>125.9</v>
          </cell>
          <cell r="AJ387">
            <v>125.8</v>
          </cell>
          <cell r="AK387">
            <v>126</v>
          </cell>
          <cell r="AL387">
            <v>131.4</v>
          </cell>
          <cell r="AM387">
            <v>131.4</v>
          </cell>
          <cell r="AN387">
            <v>131.4</v>
          </cell>
          <cell r="AO387">
            <v>131.4</v>
          </cell>
          <cell r="AP387">
            <v>132.80000000000001</v>
          </cell>
          <cell r="AQ387">
            <v>137.32045438968481</v>
          </cell>
          <cell r="AR387">
            <v>137.45377763213298</v>
          </cell>
          <cell r="AS387">
            <v>143.75342085835479</v>
          </cell>
          <cell r="AT387">
            <v>143.83268502136309</v>
          </cell>
          <cell r="AU387">
            <v>143.83292567244911</v>
          </cell>
          <cell r="AV387">
            <v>143.83292567244911</v>
          </cell>
          <cell r="AW387">
            <v>147.3825633196661</v>
          </cell>
          <cell r="AX387">
            <v>147.38259241577057</v>
          </cell>
          <cell r="AY387">
            <v>151.29845371649634</v>
          </cell>
          <cell r="AZ387">
            <v>153.07181152898758</v>
          </cell>
          <cell r="BA387">
            <v>155.23308075893934</v>
          </cell>
          <cell r="BB387">
            <v>157</v>
          </cell>
          <cell r="BC387">
            <v>161.19999999999999</v>
          </cell>
          <cell r="BD387">
            <v>161.30000000000001</v>
          </cell>
          <cell r="BE387">
            <v>172.11007156155304</v>
          </cell>
          <cell r="BF387">
            <v>175.29430680745074</v>
          </cell>
          <cell r="BG387">
            <v>182.59162632999573</v>
          </cell>
          <cell r="BH387">
            <v>189.12590393284447</v>
          </cell>
          <cell r="BI387">
            <v>209.1</v>
          </cell>
          <cell r="BJ387">
            <v>227.66188656800406</v>
          </cell>
        </row>
        <row r="388">
          <cell r="A388" t="str">
            <v>INDEC-PB - 37330-1</v>
          </cell>
          <cell r="B388">
            <v>37330</v>
          </cell>
          <cell r="C388" t="str">
            <v>-</v>
          </cell>
          <cell r="D388">
            <v>1</v>
          </cell>
          <cell r="E388" t="str">
            <v xml:space="preserve">Morteros refractarios                                                  </v>
          </cell>
          <cell r="H388">
            <v>585.40350000000001</v>
          </cell>
          <cell r="I388">
            <v>630.67859999999996</v>
          </cell>
          <cell r="J388">
            <v>744.21939999999995</v>
          </cell>
          <cell r="K388">
            <v>750.3673</v>
          </cell>
          <cell r="L388">
            <v>750.3673</v>
          </cell>
          <cell r="M388">
            <v>750.3673</v>
          </cell>
          <cell r="N388">
            <v>750.3673</v>
          </cell>
          <cell r="O388">
            <v>766.70410000000004</v>
          </cell>
          <cell r="P388">
            <v>766.70410000000004</v>
          </cell>
          <cell r="Q388">
            <v>766.70410000000004</v>
          </cell>
          <cell r="R388">
            <v>766.70410000000004</v>
          </cell>
          <cell r="S388">
            <v>766.70410000000004</v>
          </cell>
          <cell r="T388">
            <v>766.70410000000004</v>
          </cell>
          <cell r="U388">
            <v>766.70410000000004</v>
          </cell>
          <cell r="V388">
            <v>792.84299999999996</v>
          </cell>
          <cell r="W388">
            <v>794.47659999999996</v>
          </cell>
          <cell r="X388">
            <v>859.85500000000002</v>
          </cell>
          <cell r="Y388">
            <v>864.44169999999997</v>
          </cell>
          <cell r="Z388">
            <v>919.77279999999996</v>
          </cell>
          <cell r="AA388">
            <v>936.37210000000005</v>
          </cell>
          <cell r="AB388">
            <v>942.52</v>
          </cell>
          <cell r="AC388">
            <v>828.90949999999998</v>
          </cell>
          <cell r="AD388">
            <v>0</v>
          </cell>
          <cell r="AE388">
            <v>0</v>
          </cell>
          <cell r="AF388" t="str">
            <v>s</v>
          </cell>
          <cell r="AG388" t="str">
            <v>s</v>
          </cell>
          <cell r="AH388" t="str">
            <v>s</v>
          </cell>
          <cell r="AI388" t="str">
            <v>s</v>
          </cell>
          <cell r="AJ388" t="str">
            <v>s</v>
          </cell>
          <cell r="AK388" t="str">
            <v>s</v>
          </cell>
          <cell r="AL388" t="str">
            <v>s</v>
          </cell>
          <cell r="AM388" t="str">
            <v>s</v>
          </cell>
          <cell r="AN388" t="str">
            <v>s</v>
          </cell>
          <cell r="AO388" t="str">
            <v>s</v>
          </cell>
          <cell r="AP388" t="str">
            <v>s</v>
          </cell>
          <cell r="AQ388" t="str">
            <v>s</v>
          </cell>
          <cell r="AR388" t="str">
            <v>s</v>
          </cell>
          <cell r="AS388" t="str">
            <v>s</v>
          </cell>
          <cell r="AT388" t="str">
            <v>s</v>
          </cell>
          <cell r="AU388" t="str">
            <v>s</v>
          </cell>
          <cell r="AV388" t="str">
            <v>s</v>
          </cell>
          <cell r="AW388" t="str">
            <v>s</v>
          </cell>
          <cell r="AX388" t="str">
            <v>s</v>
          </cell>
          <cell r="AY388" t="str">
            <v>s</v>
          </cell>
          <cell r="AZ388" t="str">
            <v>s</v>
          </cell>
          <cell r="BA388" t="str">
            <v>s</v>
          </cell>
          <cell r="BB388" t="str">
            <v xml:space="preserve"> s </v>
          </cell>
          <cell r="BC388" t="str">
            <v xml:space="preserve"> s </v>
          </cell>
          <cell r="BD388" t="str">
            <v xml:space="preserve"> s </v>
          </cell>
          <cell r="BE388" t="str">
            <v>s</v>
          </cell>
          <cell r="BF388" t="str">
            <v>s</v>
          </cell>
          <cell r="BG388" t="str">
            <v>s</v>
          </cell>
          <cell r="BH388">
            <v>148.57889854094631</v>
          </cell>
          <cell r="BI388">
            <v>167.8</v>
          </cell>
          <cell r="BJ388">
            <v>188.24344269208072</v>
          </cell>
        </row>
        <row r="389">
          <cell r="A389" t="str">
            <v>INDEC-PB - 37540-1</v>
          </cell>
          <cell r="B389">
            <v>37540</v>
          </cell>
          <cell r="C389" t="str">
            <v>-</v>
          </cell>
          <cell r="D389">
            <v>1</v>
          </cell>
          <cell r="E389" t="str">
            <v xml:space="preserve">Mosaicos                                                               </v>
          </cell>
          <cell r="H389">
            <v>825.47720000000004</v>
          </cell>
          <cell r="I389">
            <v>897.25689999999997</v>
          </cell>
          <cell r="J389">
            <v>922.21690000000001</v>
          </cell>
          <cell r="K389">
            <v>950.58159999999998</v>
          </cell>
          <cell r="L389">
            <v>977.0566</v>
          </cell>
          <cell r="M389">
            <v>991.42669999999998</v>
          </cell>
          <cell r="N389">
            <v>1007.7258</v>
          </cell>
          <cell r="O389">
            <v>1034.6132</v>
          </cell>
          <cell r="P389">
            <v>1056.8118999999999</v>
          </cell>
          <cell r="Q389">
            <v>1057.3655000000001</v>
          </cell>
          <cell r="R389">
            <v>1087.0959</v>
          </cell>
          <cell r="S389">
            <v>1095.2520999999999</v>
          </cell>
          <cell r="T389">
            <v>1142.0689</v>
          </cell>
          <cell r="U389">
            <v>1155.1244999999999</v>
          </cell>
          <cell r="V389">
            <v>1197.0802000000001</v>
          </cell>
          <cell r="W389">
            <v>1203.3993</v>
          </cell>
          <cell r="X389">
            <v>1234.7648999999999</v>
          </cell>
          <cell r="Y389">
            <v>1260.7571</v>
          </cell>
          <cell r="Z389">
            <v>1264.9468999999999</v>
          </cell>
          <cell r="AA389">
            <v>1310.6771000000001</v>
          </cell>
          <cell r="AB389">
            <v>1321.6744000000001</v>
          </cell>
          <cell r="AC389">
            <v>1369.096</v>
          </cell>
          <cell r="AD389">
            <v>0</v>
          </cell>
          <cell r="AE389">
            <v>0</v>
          </cell>
          <cell r="AF389">
            <v>100</v>
          </cell>
          <cell r="AG389">
            <v>103.9</v>
          </cell>
          <cell r="AH389">
            <v>105</v>
          </cell>
          <cell r="AI389">
            <v>111</v>
          </cell>
          <cell r="AJ389">
            <v>112</v>
          </cell>
          <cell r="AK389">
            <v>116.8</v>
          </cell>
          <cell r="AL389">
            <v>121.2</v>
          </cell>
          <cell r="AM389">
            <v>122.7</v>
          </cell>
          <cell r="AN389">
            <v>125.5</v>
          </cell>
          <cell r="AO389">
            <v>125.7</v>
          </cell>
          <cell r="AP389">
            <v>128.9</v>
          </cell>
          <cell r="AQ389">
            <v>133.47397743150827</v>
          </cell>
          <cell r="AR389">
            <v>134.08891063007783</v>
          </cell>
          <cell r="AS389">
            <v>140.96698699811083</v>
          </cell>
          <cell r="AT389">
            <v>140.13205351143506</v>
          </cell>
          <cell r="AU389">
            <v>146.00046765893046</v>
          </cell>
          <cell r="AV389">
            <v>147.37014184167913</v>
          </cell>
          <cell r="AW389">
            <v>148.3009542747871</v>
          </cell>
          <cell r="AX389">
            <v>152.26055911788256</v>
          </cell>
          <cell r="AY389">
            <v>153.46915739631757</v>
          </cell>
          <cell r="AZ389">
            <v>154.01575915689293</v>
          </cell>
          <cell r="BA389">
            <v>160.96716902635643</v>
          </cell>
          <cell r="BB389">
            <v>161.1</v>
          </cell>
          <cell r="BC389">
            <v>163.30000000000001</v>
          </cell>
          <cell r="BD389">
            <v>170.4</v>
          </cell>
          <cell r="BE389">
            <v>172.19894627783563</v>
          </cell>
          <cell r="BF389">
            <v>180.37539339736597</v>
          </cell>
          <cell r="BG389">
            <v>181.30155285783732</v>
          </cell>
          <cell r="BH389">
            <v>182.1630205691506</v>
          </cell>
          <cell r="BI389">
            <v>186.2</v>
          </cell>
          <cell r="BJ389">
            <v>199.82183635232821</v>
          </cell>
        </row>
        <row r="390">
          <cell r="A390" t="str">
            <v>INDEC-PB - 43121-1</v>
          </cell>
          <cell r="B390">
            <v>43121</v>
          </cell>
          <cell r="C390" t="str">
            <v>-</v>
          </cell>
          <cell r="D390">
            <v>1</v>
          </cell>
          <cell r="E390" t="str">
            <v xml:space="preserve">Motores a explosión de uso industrial                                  </v>
          </cell>
          <cell r="H390">
            <v>677.68029999999999</v>
          </cell>
          <cell r="I390">
            <v>792.80290000000002</v>
          </cell>
          <cell r="J390">
            <v>810.58420000000001</v>
          </cell>
          <cell r="K390">
            <v>824.2704</v>
          </cell>
          <cell r="L390">
            <v>845.23069999999996</v>
          </cell>
          <cell r="M390">
            <v>860.37180000000001</v>
          </cell>
          <cell r="N390">
            <v>939.1155</v>
          </cell>
          <cell r="O390">
            <v>961.17550000000006</v>
          </cell>
          <cell r="P390">
            <v>982.33799999999997</v>
          </cell>
          <cell r="Q390">
            <v>976.85</v>
          </cell>
          <cell r="R390">
            <v>1011.7644</v>
          </cell>
          <cell r="S390">
            <v>1014.5662</v>
          </cell>
          <cell r="T390">
            <v>1016.2143</v>
          </cell>
          <cell r="U390">
            <v>1018.9832</v>
          </cell>
          <cell r="V390">
            <v>1040.585</v>
          </cell>
          <cell r="W390">
            <v>1043.0571</v>
          </cell>
          <cell r="X390">
            <v>1073.1931999999999</v>
          </cell>
          <cell r="Y390">
            <v>1076.2585999999999</v>
          </cell>
          <cell r="Z390">
            <v>1079.3901000000001</v>
          </cell>
          <cell r="AA390">
            <v>1107.0649000000001</v>
          </cell>
          <cell r="AB390">
            <v>1183.5673999999999</v>
          </cell>
          <cell r="AC390">
            <v>1187.8855000000001</v>
          </cell>
          <cell r="AD390">
            <v>0</v>
          </cell>
          <cell r="AE390">
            <v>0</v>
          </cell>
          <cell r="AF390">
            <v>100</v>
          </cell>
          <cell r="AG390">
            <v>126.3</v>
          </cell>
          <cell r="AH390">
            <v>130.1</v>
          </cell>
          <cell r="AI390">
            <v>130.5</v>
          </cell>
          <cell r="AJ390">
            <v>133.19999999999999</v>
          </cell>
          <cell r="AK390">
            <v>132.4</v>
          </cell>
          <cell r="AL390">
            <v>139.69999999999999</v>
          </cell>
          <cell r="AM390">
            <v>143.4</v>
          </cell>
          <cell r="AN390">
            <v>141.9</v>
          </cell>
          <cell r="AO390">
            <v>148.4</v>
          </cell>
          <cell r="AP390">
            <v>148.69999999999999</v>
          </cell>
          <cell r="AQ390">
            <v>149.9424675040263</v>
          </cell>
          <cell r="AR390">
            <v>152.91524698981587</v>
          </cell>
          <cell r="AS390">
            <v>153.68956048305779</v>
          </cell>
          <cell r="AT390">
            <v>152.52809024319495</v>
          </cell>
          <cell r="AU390">
            <v>157.62478876542733</v>
          </cell>
          <cell r="AV390">
            <v>156.85047527218546</v>
          </cell>
          <cell r="AW390">
            <v>157.38691990274341</v>
          </cell>
          <cell r="AX390">
            <v>163.96990967062825</v>
          </cell>
          <cell r="AY390">
            <v>168.44972105973076</v>
          </cell>
          <cell r="AZ390">
            <v>168.88297229835078</v>
          </cell>
          <cell r="BA390">
            <v>181.61336261643345</v>
          </cell>
          <cell r="BB390">
            <v>183.2</v>
          </cell>
          <cell r="BC390">
            <v>183.8</v>
          </cell>
          <cell r="BD390">
            <v>184</v>
          </cell>
          <cell r="BE390">
            <v>194.14516660526618</v>
          </cell>
          <cell r="BF390">
            <v>208.36770139057506</v>
          </cell>
          <cell r="BG390">
            <v>209.82306948124489</v>
          </cell>
          <cell r="BH390">
            <v>210.9948502361832</v>
          </cell>
          <cell r="BI390">
            <v>230.2</v>
          </cell>
          <cell r="BJ390">
            <v>253.49017258409222</v>
          </cell>
        </row>
        <row r="391">
          <cell r="A391" t="str">
            <v>INDEC-PB - 46112-1</v>
          </cell>
          <cell r="B391">
            <v>46112</v>
          </cell>
          <cell r="C391" t="str">
            <v>-</v>
          </cell>
          <cell r="D391">
            <v>1</v>
          </cell>
          <cell r="E391" t="str">
            <v xml:space="preserve">Motores eléctricos                                                     </v>
          </cell>
          <cell r="H391">
            <v>675.53589999999997</v>
          </cell>
          <cell r="I391">
            <v>690.35130000000004</v>
          </cell>
          <cell r="J391">
            <v>809.1748</v>
          </cell>
          <cell r="K391">
            <v>823.6798</v>
          </cell>
          <cell r="L391">
            <v>825.52679999999998</v>
          </cell>
          <cell r="M391">
            <v>834.57960000000003</v>
          </cell>
          <cell r="N391">
            <v>866.24310000000003</v>
          </cell>
          <cell r="O391">
            <v>883.06029999999998</v>
          </cell>
          <cell r="P391">
            <v>892.37009999999998</v>
          </cell>
          <cell r="Q391">
            <v>915.7029</v>
          </cell>
          <cell r="R391">
            <v>917.72709999999995</v>
          </cell>
          <cell r="S391">
            <v>918.99929999999995</v>
          </cell>
          <cell r="T391">
            <v>925.82240000000002</v>
          </cell>
          <cell r="U391">
            <v>932.81349999999998</v>
          </cell>
          <cell r="V391">
            <v>947.19809999999995</v>
          </cell>
          <cell r="W391">
            <v>951.81020000000001</v>
          </cell>
          <cell r="X391">
            <v>956.64369999999997</v>
          </cell>
          <cell r="Y391">
            <v>1000.5721</v>
          </cell>
          <cell r="Z391">
            <v>1015.0904</v>
          </cell>
          <cell r="AA391">
            <v>1023.0623000000001</v>
          </cell>
          <cell r="AB391">
            <v>1036.5400999999999</v>
          </cell>
          <cell r="AC391">
            <v>1057.5527999999999</v>
          </cell>
          <cell r="AD391">
            <v>0</v>
          </cell>
          <cell r="AE391">
            <v>0</v>
          </cell>
          <cell r="AF391">
            <v>100</v>
          </cell>
          <cell r="AG391">
            <v>124.4</v>
          </cell>
          <cell r="AH391">
            <v>124.4</v>
          </cell>
          <cell r="AI391">
            <v>132.1</v>
          </cell>
          <cell r="AJ391">
            <v>130.80000000000001</v>
          </cell>
          <cell r="AK391">
            <v>134.30000000000001</v>
          </cell>
          <cell r="AL391">
            <v>133.69999999999999</v>
          </cell>
          <cell r="AM391">
            <v>137.80000000000001</v>
          </cell>
          <cell r="AN391">
            <v>137.19999999999999</v>
          </cell>
          <cell r="AO391">
            <v>137.80000000000001</v>
          </cell>
          <cell r="AP391">
            <v>139.9</v>
          </cell>
          <cell r="AQ391">
            <v>140.22139766823943</v>
          </cell>
          <cell r="AR391">
            <v>141.89317295086425</v>
          </cell>
          <cell r="AS391">
            <v>142.32300249582281</v>
          </cell>
          <cell r="AT391">
            <v>140.97805509534683</v>
          </cell>
          <cell r="AU391">
            <v>141.69535442305582</v>
          </cell>
          <cell r="AV391">
            <v>141.15737894172668</v>
          </cell>
          <cell r="AW391">
            <v>141.8746795834989</v>
          </cell>
          <cell r="AX391">
            <v>148.00282028596209</v>
          </cell>
          <cell r="AY391">
            <v>151.489440287543</v>
          </cell>
          <cell r="AZ391">
            <v>161.43277620317551</v>
          </cell>
          <cell r="BA391">
            <v>161.07412588228937</v>
          </cell>
          <cell r="BB391">
            <v>161.69999999999999</v>
          </cell>
          <cell r="BC391">
            <v>164.1</v>
          </cell>
          <cell r="BD391">
            <v>165.4</v>
          </cell>
          <cell r="BE391">
            <v>171.58887053845623</v>
          </cell>
          <cell r="BF391">
            <v>176.1487910306324</v>
          </cell>
          <cell r="BG391">
            <v>176.96131648427306</v>
          </cell>
          <cell r="BH391">
            <v>183.9924122277807</v>
          </cell>
          <cell r="BI391">
            <v>205.1</v>
          </cell>
          <cell r="BJ391">
            <v>233.16409325417311</v>
          </cell>
        </row>
        <row r="392">
          <cell r="A392" t="str">
            <v>INDEC-PB - 43122-1</v>
          </cell>
          <cell r="B392">
            <v>43122</v>
          </cell>
          <cell r="C392" t="str">
            <v>-</v>
          </cell>
          <cell r="D392">
            <v>1</v>
          </cell>
          <cell r="E392" t="str">
            <v xml:space="preserve">Motores para vehículos                                                 </v>
          </cell>
          <cell r="H392">
            <v>504.42959999999999</v>
          </cell>
          <cell r="I392">
            <v>540.49239999999998</v>
          </cell>
          <cell r="J392">
            <v>639.31600000000003</v>
          </cell>
          <cell r="K392">
            <v>638.96069999999997</v>
          </cell>
          <cell r="L392">
            <v>647.93200000000002</v>
          </cell>
          <cell r="M392">
            <v>649.77189999999996</v>
          </cell>
          <cell r="N392">
            <v>656.58600000000001</v>
          </cell>
          <cell r="O392">
            <v>659.61869999999999</v>
          </cell>
          <cell r="P392">
            <v>688.60090000000002</v>
          </cell>
          <cell r="Q392">
            <v>701.12509999999997</v>
          </cell>
          <cell r="R392">
            <v>706.73379999999997</v>
          </cell>
          <cell r="S392">
            <v>709.85530000000006</v>
          </cell>
          <cell r="T392">
            <v>712.60889999999995</v>
          </cell>
          <cell r="U392">
            <v>715.41319999999996</v>
          </cell>
          <cell r="V392">
            <v>723.80079999999998</v>
          </cell>
          <cell r="W392">
            <v>731.40160000000003</v>
          </cell>
          <cell r="X392">
            <v>738.93899999999996</v>
          </cell>
          <cell r="Y392">
            <v>746.34950000000003</v>
          </cell>
          <cell r="Z392">
            <v>753.93769999999995</v>
          </cell>
          <cell r="AA392">
            <v>761.81769999999995</v>
          </cell>
          <cell r="AB392">
            <v>770.48440000000005</v>
          </cell>
          <cell r="AC392">
            <v>779.49369999999999</v>
          </cell>
          <cell r="AD392">
            <v>0</v>
          </cell>
          <cell r="AE392">
            <v>0</v>
          </cell>
          <cell r="AF392" t="str">
            <v>s</v>
          </cell>
          <cell r="AG392" t="str">
            <v>s</v>
          </cell>
          <cell r="AH392" t="str">
            <v>s</v>
          </cell>
          <cell r="AI392" t="str">
            <v>s</v>
          </cell>
          <cell r="AJ392" t="str">
            <v>s</v>
          </cell>
          <cell r="AK392" t="str">
            <v>s</v>
          </cell>
          <cell r="AL392" t="str">
            <v>s</v>
          </cell>
          <cell r="AM392" t="str">
            <v>s</v>
          </cell>
          <cell r="AN392" t="str">
            <v>s</v>
          </cell>
          <cell r="AO392" t="str">
            <v>s</v>
          </cell>
          <cell r="AP392" t="str">
            <v>s</v>
          </cell>
          <cell r="AQ392" t="str">
            <v>s</v>
          </cell>
          <cell r="AR392" t="str">
            <v>s</v>
          </cell>
          <cell r="AS392" t="str">
            <v>s</v>
          </cell>
          <cell r="AT392" t="str">
            <v>s</v>
          </cell>
          <cell r="AU392" t="str">
            <v>s</v>
          </cell>
          <cell r="AV392" t="str">
            <v>s</v>
          </cell>
          <cell r="AW392" t="str">
            <v>s</v>
          </cell>
          <cell r="AX392" t="str">
            <v>s</v>
          </cell>
          <cell r="AY392" t="str">
            <v>s</v>
          </cell>
          <cell r="AZ392" t="str">
            <v>s</v>
          </cell>
          <cell r="BA392" t="str">
            <v>s</v>
          </cell>
          <cell r="BB392" t="str">
            <v xml:space="preserve"> s </v>
          </cell>
          <cell r="BC392" t="str">
            <v xml:space="preserve"> s </v>
          </cell>
          <cell r="BD392" t="str">
            <v xml:space="preserve"> s </v>
          </cell>
          <cell r="BE392" t="str">
            <v>s</v>
          </cell>
          <cell r="BF392" t="str">
            <v>s</v>
          </cell>
          <cell r="BG392" t="str">
            <v>s</v>
          </cell>
          <cell r="BH392" t="str">
            <v>s</v>
          </cell>
          <cell r="BI392" t="str">
            <v xml:space="preserve"> s </v>
          </cell>
          <cell r="BJ392" t="str">
            <v>s</v>
          </cell>
        </row>
        <row r="393">
          <cell r="A393" t="str">
            <v>INDEC-PB - 49911-1</v>
          </cell>
          <cell r="B393">
            <v>49911</v>
          </cell>
          <cell r="C393" t="str">
            <v>-</v>
          </cell>
          <cell r="D393">
            <v>1</v>
          </cell>
          <cell r="E393" t="str">
            <v xml:space="preserve">Motos                                                                  </v>
          </cell>
          <cell r="H393">
            <v>264.02210000000002</v>
          </cell>
          <cell r="I393">
            <v>270.024</v>
          </cell>
          <cell r="J393">
            <v>268.53800000000001</v>
          </cell>
          <cell r="K393">
            <v>281.26949999999999</v>
          </cell>
          <cell r="L393">
            <v>296.53579999999999</v>
          </cell>
          <cell r="M393">
            <v>296.53579999999999</v>
          </cell>
          <cell r="N393">
            <v>296.53579999999999</v>
          </cell>
          <cell r="O393">
            <v>296.53579999999999</v>
          </cell>
          <cell r="P393">
            <v>297.04649999999998</v>
          </cell>
          <cell r="Q393">
            <v>297.83120000000002</v>
          </cell>
          <cell r="R393">
            <v>299.17239999999998</v>
          </cell>
          <cell r="S393">
            <v>302.28879999999998</v>
          </cell>
          <cell r="T393">
            <v>302.28879999999998</v>
          </cell>
          <cell r="U393">
            <v>309.7593</v>
          </cell>
          <cell r="V393">
            <v>309.75869999999998</v>
          </cell>
          <cell r="W393">
            <v>321.29469999999998</v>
          </cell>
          <cell r="X393">
            <v>321.29469999999998</v>
          </cell>
          <cell r="Y393">
            <v>329.82170000000002</v>
          </cell>
          <cell r="Z393">
            <v>329.82170000000002</v>
          </cell>
          <cell r="AA393">
            <v>326.81599999999997</v>
          </cell>
          <cell r="AB393">
            <v>339.46289999999999</v>
          </cell>
          <cell r="AC393">
            <v>339.46289999999999</v>
          </cell>
          <cell r="AD393">
            <v>0</v>
          </cell>
          <cell r="AE393">
            <v>0</v>
          </cell>
          <cell r="AF393">
            <v>100</v>
          </cell>
          <cell r="AG393">
            <v>100</v>
          </cell>
          <cell r="AH393">
            <v>100</v>
          </cell>
          <cell r="AI393">
            <v>100</v>
          </cell>
          <cell r="AJ393">
            <v>100</v>
          </cell>
          <cell r="AK393">
            <v>106.6</v>
          </cell>
          <cell r="AL393">
            <v>106.6</v>
          </cell>
          <cell r="AM393">
            <v>107.4</v>
          </cell>
          <cell r="AN393">
            <v>108.7</v>
          </cell>
          <cell r="AO393">
            <v>108.8</v>
          </cell>
          <cell r="AP393">
            <v>109.4</v>
          </cell>
          <cell r="AQ393">
            <v>109.36386180455912</v>
          </cell>
          <cell r="AR393">
            <v>111.12671505059606</v>
          </cell>
          <cell r="AS393">
            <v>111.40270344996486</v>
          </cell>
          <cell r="AT393">
            <v>111.7110938962318</v>
          </cell>
          <cell r="AU393">
            <v>112.83895261958776</v>
          </cell>
          <cell r="AV393">
            <v>113.72323899528627</v>
          </cell>
          <cell r="AW393">
            <v>114.34080395592075</v>
          </cell>
          <cell r="AX393">
            <v>114.79837754199971</v>
          </cell>
          <cell r="AY393">
            <v>117.31383480496783</v>
          </cell>
          <cell r="AZ393">
            <v>124.85721726449101</v>
          </cell>
          <cell r="BA393">
            <v>125.06168819958509</v>
          </cell>
          <cell r="BB393">
            <v>125.3</v>
          </cell>
          <cell r="BC393">
            <v>127.6</v>
          </cell>
          <cell r="BD393">
            <v>127.8</v>
          </cell>
          <cell r="BE393">
            <v>132.01955818008523</v>
          </cell>
          <cell r="BF393">
            <v>136.52229902135355</v>
          </cell>
          <cell r="BG393">
            <v>139.249165549022</v>
          </cell>
          <cell r="BH393">
            <v>139.82084039775273</v>
          </cell>
          <cell r="BI393">
            <v>146.6</v>
          </cell>
          <cell r="BJ393">
            <v>157.22011134306592</v>
          </cell>
        </row>
        <row r="394">
          <cell r="A394" t="str">
            <v>INDEC-PB - 33310-1</v>
          </cell>
          <cell r="B394">
            <v>33310</v>
          </cell>
          <cell r="C394" t="str">
            <v>-</v>
          </cell>
          <cell r="D394">
            <v>1</v>
          </cell>
          <cell r="E394" t="str">
            <v xml:space="preserve">Naftas                                                                 </v>
          </cell>
          <cell r="H394">
            <v>990.55070000000001</v>
          </cell>
          <cell r="I394">
            <v>1031.2781</v>
          </cell>
          <cell r="J394">
            <v>1069.4129</v>
          </cell>
          <cell r="K394">
            <v>1132.6464000000001</v>
          </cell>
          <cell r="L394">
            <v>1195.1841999999999</v>
          </cell>
          <cell r="M394">
            <v>1196.211</v>
          </cell>
          <cell r="N394">
            <v>1237.7936</v>
          </cell>
          <cell r="O394">
            <v>1238.3123000000001</v>
          </cell>
          <cell r="P394">
            <v>1272.6463000000001</v>
          </cell>
          <cell r="Q394">
            <v>1282.2820999999999</v>
          </cell>
          <cell r="R394">
            <v>1283.3085000000001</v>
          </cell>
          <cell r="S394">
            <v>1284.4033999999999</v>
          </cell>
          <cell r="T394">
            <v>1261.4961000000001</v>
          </cell>
          <cell r="U394">
            <v>1268.6469999999999</v>
          </cell>
          <cell r="V394">
            <v>1280.6421</v>
          </cell>
          <cell r="W394">
            <v>1294.1242999999999</v>
          </cell>
          <cell r="X394">
            <v>1310.3896</v>
          </cell>
          <cell r="Y394">
            <v>1323.3000999999999</v>
          </cell>
          <cell r="Z394">
            <v>1338.7448999999999</v>
          </cell>
          <cell r="AA394">
            <v>1360.1989000000001</v>
          </cell>
          <cell r="AB394">
            <v>1366.8373999999999</v>
          </cell>
          <cell r="AC394">
            <v>1366.9199000000001</v>
          </cell>
          <cell r="AD394">
            <v>0</v>
          </cell>
          <cell r="AE394">
            <v>0</v>
          </cell>
          <cell r="AF394">
            <v>100</v>
          </cell>
          <cell r="AG394">
            <v>105.1</v>
          </cell>
          <cell r="AH394">
            <v>106.3</v>
          </cell>
          <cell r="AI394">
            <v>112.6</v>
          </cell>
          <cell r="AJ394">
            <v>119.3</v>
          </cell>
          <cell r="AK394">
            <v>131.19999999999999</v>
          </cell>
          <cell r="AL394">
            <v>131.4</v>
          </cell>
          <cell r="AM394">
            <v>131.6</v>
          </cell>
          <cell r="AN394">
            <v>131.69999999999999</v>
          </cell>
          <cell r="AO394">
            <v>131.80000000000001</v>
          </cell>
          <cell r="AP394">
            <v>131.80000000000001</v>
          </cell>
          <cell r="AQ394">
            <v>131.80430575943308</v>
          </cell>
          <cell r="AR394">
            <v>131.80430575943308</v>
          </cell>
          <cell r="AS394">
            <v>136.47479844533157</v>
          </cell>
          <cell r="AT394">
            <v>139.97579316807108</v>
          </cell>
          <cell r="AU394">
            <v>139.97579316807108</v>
          </cell>
          <cell r="AV394">
            <v>140.28273406964652</v>
          </cell>
          <cell r="AW394">
            <v>140.28273406964652</v>
          </cell>
          <cell r="AX394">
            <v>140.28273406964652</v>
          </cell>
          <cell r="AY394">
            <v>146.95738695591825</v>
          </cell>
          <cell r="AZ394">
            <v>147.77346047490946</v>
          </cell>
          <cell r="BA394">
            <v>148.54964351840826</v>
          </cell>
          <cell r="BB394">
            <v>152.30000000000001</v>
          </cell>
          <cell r="BC394">
            <v>160.4</v>
          </cell>
          <cell r="BD394">
            <v>166.8</v>
          </cell>
          <cell r="BE394">
            <v>169.74783226677897</v>
          </cell>
          <cell r="BF394">
            <v>177.52823108184</v>
          </cell>
          <cell r="BG394">
            <v>181.50856759114748</v>
          </cell>
          <cell r="BH394">
            <v>189.81716428573554</v>
          </cell>
          <cell r="BI394">
            <v>193.4</v>
          </cell>
          <cell r="BJ394">
            <v>197.78395803545499</v>
          </cell>
        </row>
        <row r="395">
          <cell r="A395" t="str">
            <v>INDEC-PB - 32129-1</v>
          </cell>
          <cell r="B395">
            <v>32129</v>
          </cell>
          <cell r="C395" t="str">
            <v>-</v>
          </cell>
          <cell r="D395">
            <v>1</v>
          </cell>
          <cell r="E395" t="str">
            <v xml:space="preserve">Papel obra                                                             </v>
          </cell>
          <cell r="H395">
            <v>592.57650000000001</v>
          </cell>
          <cell r="I395">
            <v>618.32360000000006</v>
          </cell>
          <cell r="J395">
            <v>652.76499999999999</v>
          </cell>
          <cell r="K395">
            <v>668.74450000000002</v>
          </cell>
          <cell r="L395">
            <v>672.48260000000005</v>
          </cell>
          <cell r="M395">
            <v>697.49829999999997</v>
          </cell>
          <cell r="N395">
            <v>707.17449999999997</v>
          </cell>
          <cell r="O395">
            <v>719.37260000000003</v>
          </cell>
          <cell r="P395">
            <v>732.79729999999995</v>
          </cell>
          <cell r="Q395">
            <v>768.30399999999997</v>
          </cell>
          <cell r="R395">
            <v>779.01670000000001</v>
          </cell>
          <cell r="S395">
            <v>781.81529999999998</v>
          </cell>
          <cell r="T395">
            <v>798.69749999999999</v>
          </cell>
          <cell r="U395">
            <v>797.22460000000001</v>
          </cell>
          <cell r="V395">
            <v>804.68060000000003</v>
          </cell>
          <cell r="W395">
            <v>827.62019999999995</v>
          </cell>
          <cell r="X395">
            <v>827.47289999999998</v>
          </cell>
          <cell r="Y395">
            <v>838.67520000000002</v>
          </cell>
          <cell r="Z395">
            <v>851.99860000000001</v>
          </cell>
          <cell r="AA395">
            <v>874.8732</v>
          </cell>
          <cell r="AB395">
            <v>876.05160000000001</v>
          </cell>
          <cell r="AC395">
            <v>916.42269999999996</v>
          </cell>
          <cell r="AD395">
            <v>0</v>
          </cell>
          <cell r="AE395">
            <v>0</v>
          </cell>
          <cell r="AF395">
            <v>100</v>
          </cell>
          <cell r="AG395">
            <v>102.1</v>
          </cell>
          <cell r="AH395">
            <v>105.4</v>
          </cell>
          <cell r="AI395">
            <v>107.5</v>
          </cell>
          <cell r="AJ395">
            <v>110.6</v>
          </cell>
          <cell r="AK395">
            <v>110.1</v>
          </cell>
          <cell r="AL395">
            <v>110.8</v>
          </cell>
          <cell r="AM395">
            <v>112.1</v>
          </cell>
          <cell r="AN395">
            <v>112</v>
          </cell>
          <cell r="AO395">
            <v>112.4</v>
          </cell>
          <cell r="AP395">
            <v>113.1</v>
          </cell>
          <cell r="AQ395">
            <v>118.22291261351845</v>
          </cell>
          <cell r="AR395">
            <v>118.55186270344491</v>
          </cell>
          <cell r="AS395">
            <v>119.70768404914961</v>
          </cell>
          <cell r="AT395">
            <v>120.48314265487907</v>
          </cell>
          <cell r="AU395">
            <v>121.14302645336474</v>
          </cell>
          <cell r="AV395">
            <v>125.0414188537904</v>
          </cell>
          <cell r="AW395">
            <v>126.68784068578923</v>
          </cell>
          <cell r="AX395">
            <v>128.91390224168666</v>
          </cell>
          <cell r="AY395">
            <v>133.01081346733818</v>
          </cell>
          <cell r="AZ395">
            <v>136.80990231998143</v>
          </cell>
          <cell r="BA395">
            <v>136.48095223005495</v>
          </cell>
          <cell r="BB395">
            <v>140.69999999999999</v>
          </cell>
          <cell r="BC395">
            <v>142.69999999999999</v>
          </cell>
          <cell r="BD395">
            <v>144.4</v>
          </cell>
          <cell r="BE395">
            <v>149.88378581369309</v>
          </cell>
          <cell r="BF395">
            <v>157.99660834224329</v>
          </cell>
          <cell r="BG395">
            <v>157.72248136664646</v>
          </cell>
          <cell r="BH395">
            <v>165.96463439632313</v>
          </cell>
          <cell r="BI395">
            <v>169.2</v>
          </cell>
          <cell r="BJ395">
            <v>178.74719232277459</v>
          </cell>
        </row>
        <row r="396">
          <cell r="A396" t="str">
            <v>INDEC-PB - 37990-2</v>
          </cell>
          <cell r="B396">
            <v>37990</v>
          </cell>
          <cell r="C396" t="str">
            <v>-</v>
          </cell>
          <cell r="D396">
            <v>2</v>
          </cell>
          <cell r="E396" t="str">
            <v xml:space="preserve">Pegamentos para revestimientos                                         </v>
          </cell>
          <cell r="H396">
            <v>632.67750000000001</v>
          </cell>
          <cell r="I396">
            <v>659.97389999999996</v>
          </cell>
          <cell r="J396">
            <v>707.67729999999995</v>
          </cell>
          <cell r="K396">
            <v>707.67729999999995</v>
          </cell>
          <cell r="L396">
            <v>709.39200000000005</v>
          </cell>
          <cell r="M396">
            <v>750.88480000000004</v>
          </cell>
          <cell r="N396">
            <v>748.41719999999998</v>
          </cell>
          <cell r="O396">
            <v>756.54449999999997</v>
          </cell>
          <cell r="P396">
            <v>786.66179999999997</v>
          </cell>
          <cell r="Q396">
            <v>799.61659999999995</v>
          </cell>
          <cell r="R396">
            <v>820.37909999999999</v>
          </cell>
          <cell r="S396">
            <v>858.52089999999998</v>
          </cell>
          <cell r="T396">
            <v>858.52089999999998</v>
          </cell>
          <cell r="U396">
            <v>858.52089999999998</v>
          </cell>
          <cell r="V396">
            <v>866.26250000000005</v>
          </cell>
          <cell r="W396">
            <v>878.39480000000003</v>
          </cell>
          <cell r="X396">
            <v>902.91089999999997</v>
          </cell>
          <cell r="Y396">
            <v>907.98609999999996</v>
          </cell>
          <cell r="Z396">
            <v>922.00329999999997</v>
          </cell>
          <cell r="AA396">
            <v>958.74609999999996</v>
          </cell>
          <cell r="AB396">
            <v>974.88810000000001</v>
          </cell>
          <cell r="AC396">
            <v>974.88810000000001</v>
          </cell>
          <cell r="AD396">
            <v>0</v>
          </cell>
          <cell r="AE396">
            <v>0</v>
          </cell>
          <cell r="AF396">
            <v>100</v>
          </cell>
          <cell r="AG396">
            <v>102.7</v>
          </cell>
          <cell r="AH396">
            <v>106.9</v>
          </cell>
          <cell r="AI396">
            <v>111.6</v>
          </cell>
          <cell r="AJ396">
            <v>116.9</v>
          </cell>
          <cell r="AK396">
            <v>120.5</v>
          </cell>
          <cell r="AL396">
            <v>124.5</v>
          </cell>
          <cell r="AM396">
            <v>123.4</v>
          </cell>
          <cell r="AN396">
            <v>126.5</v>
          </cell>
          <cell r="AO396">
            <v>128.30000000000001</v>
          </cell>
          <cell r="AP396">
            <v>130.30000000000001</v>
          </cell>
          <cell r="AQ396">
            <v>132.09406049537313</v>
          </cell>
          <cell r="AR396">
            <v>134.129434645033</v>
          </cell>
          <cell r="AS396">
            <v>139.22859888911685</v>
          </cell>
          <cell r="AT396">
            <v>139.22859888911685</v>
          </cell>
          <cell r="AU396">
            <v>147.93446281844624</v>
          </cell>
          <cell r="AV396">
            <v>147.93446281844624</v>
          </cell>
          <cell r="AW396">
            <v>150.25044921300403</v>
          </cell>
          <cell r="AX396">
            <v>151.66252409250575</v>
          </cell>
          <cell r="AY396">
            <v>153.91558784716747</v>
          </cell>
          <cell r="AZ396">
            <v>153.91558784716747</v>
          </cell>
          <cell r="BA396">
            <v>157.77099690951007</v>
          </cell>
          <cell r="BB396">
            <v>159.69999999999999</v>
          </cell>
          <cell r="BC396">
            <v>159.69999999999999</v>
          </cell>
          <cell r="BD396">
            <v>161.9</v>
          </cell>
          <cell r="BE396">
            <v>163.86227431954714</v>
          </cell>
          <cell r="BF396">
            <v>169.61691145263359</v>
          </cell>
          <cell r="BG396">
            <v>173.26772594030547</v>
          </cell>
          <cell r="BH396">
            <v>173.26772594030547</v>
          </cell>
          <cell r="BI396">
            <v>185.4</v>
          </cell>
          <cell r="BJ396">
            <v>189.31483044430146</v>
          </cell>
        </row>
        <row r="397">
          <cell r="A397" t="str">
            <v>INDEC-PB - 41251-1</v>
          </cell>
          <cell r="B397">
            <v>41251</v>
          </cell>
          <cell r="C397" t="str">
            <v>-</v>
          </cell>
          <cell r="D397">
            <v>1</v>
          </cell>
          <cell r="E397" t="str">
            <v xml:space="preserve">Perfiles de hierro                                                     </v>
          </cell>
          <cell r="H397">
            <v>974.71429999999998</v>
          </cell>
          <cell r="I397">
            <v>1031.0717999999999</v>
          </cell>
          <cell r="J397">
            <v>1040.8616999999999</v>
          </cell>
          <cell r="K397">
            <v>1101.2497000000001</v>
          </cell>
          <cell r="L397">
            <v>1150.5977</v>
          </cell>
          <cell r="M397">
            <v>1161.1116999999999</v>
          </cell>
          <cell r="N397">
            <v>1163.0644</v>
          </cell>
          <cell r="O397">
            <v>1177.3507</v>
          </cell>
          <cell r="P397">
            <v>1200.7601999999999</v>
          </cell>
          <cell r="Q397">
            <v>1218.0423000000001</v>
          </cell>
          <cell r="R397">
            <v>1223.1023</v>
          </cell>
          <cell r="S397">
            <v>1229.6621</v>
          </cell>
          <cell r="T397">
            <v>1235.2276999999999</v>
          </cell>
          <cell r="U397">
            <v>1248.8612000000001</v>
          </cell>
          <cell r="V397">
            <v>1263.0236</v>
          </cell>
          <cell r="W397">
            <v>1274.5165999999999</v>
          </cell>
          <cell r="X397">
            <v>1286.26</v>
          </cell>
          <cell r="Y397">
            <v>1299.3372999999999</v>
          </cell>
          <cell r="Z397">
            <v>1308.5094999999999</v>
          </cell>
          <cell r="AA397">
            <v>1329.3113000000001</v>
          </cell>
          <cell r="AB397">
            <v>1346.8400999999999</v>
          </cell>
          <cell r="AC397">
            <v>1364.6581000000001</v>
          </cell>
          <cell r="AD397">
            <v>0</v>
          </cell>
          <cell r="AE397">
            <v>0</v>
          </cell>
          <cell r="AF397">
            <v>100</v>
          </cell>
          <cell r="AG397">
            <v>101.4</v>
          </cell>
          <cell r="AH397">
            <v>104.2</v>
          </cell>
          <cell r="AI397">
            <v>113.1</v>
          </cell>
          <cell r="AJ397">
            <v>109.5</v>
          </cell>
          <cell r="AK397">
            <v>108.6</v>
          </cell>
          <cell r="AL397">
            <v>106.1</v>
          </cell>
          <cell r="AM397">
            <v>111.4</v>
          </cell>
          <cell r="AN397">
            <v>113.3</v>
          </cell>
          <cell r="AO397">
            <v>115.7</v>
          </cell>
          <cell r="AP397">
            <v>116.7</v>
          </cell>
          <cell r="AQ397">
            <v>120.2680817888637</v>
          </cell>
          <cell r="AR397">
            <v>122.92682547261269</v>
          </cell>
          <cell r="AS397">
            <v>122.19234231424065</v>
          </cell>
          <cell r="AT397">
            <v>121.2428763430915</v>
          </cell>
          <cell r="AU397">
            <v>120.66351104984558</v>
          </cell>
          <cell r="AV397">
            <v>119.69064220078984</v>
          </cell>
          <cell r="AW397">
            <v>121.52594498954387</v>
          </cell>
          <cell r="AX397">
            <v>124.91103041583015</v>
          </cell>
          <cell r="AY397">
            <v>132.17852206393616</v>
          </cell>
          <cell r="AZ397">
            <v>134.26444687093405</v>
          </cell>
          <cell r="BA397">
            <v>133.70507500389925</v>
          </cell>
          <cell r="BB397">
            <v>139.6</v>
          </cell>
          <cell r="BC397">
            <v>140.4</v>
          </cell>
          <cell r="BD397">
            <v>140.4</v>
          </cell>
          <cell r="BE397">
            <v>150.88844507127888</v>
          </cell>
          <cell r="BF397">
            <v>160.71270488017393</v>
          </cell>
          <cell r="BG397">
            <v>164.24967144315235</v>
          </cell>
          <cell r="BH397">
            <v>164.45551649769615</v>
          </cell>
          <cell r="BI397">
            <v>190.7</v>
          </cell>
          <cell r="BJ397">
            <v>216.99672662505645</v>
          </cell>
        </row>
        <row r="398">
          <cell r="A398" t="str">
            <v>INDEC-PB - 12010-1</v>
          </cell>
          <cell r="B398">
            <v>12010</v>
          </cell>
          <cell r="C398" t="str">
            <v>-</v>
          </cell>
          <cell r="D398">
            <v>1</v>
          </cell>
          <cell r="E398" t="str">
            <v xml:space="preserve">Petróleo crudo                                                         </v>
          </cell>
          <cell r="H398">
            <v>2199.6466</v>
          </cell>
          <cell r="I398">
            <v>2235.6765999999998</v>
          </cell>
          <cell r="J398">
            <v>2256.9047</v>
          </cell>
          <cell r="K398">
            <v>2253.5789</v>
          </cell>
          <cell r="L398">
            <v>2309.9058</v>
          </cell>
          <cell r="M398">
            <v>2373.2345</v>
          </cell>
          <cell r="N398">
            <v>2376.4931000000001</v>
          </cell>
          <cell r="O398">
            <v>2416.3292999999999</v>
          </cell>
          <cell r="P398">
            <v>2443.5093000000002</v>
          </cell>
          <cell r="Q398">
            <v>2475.9162000000001</v>
          </cell>
          <cell r="R398">
            <v>2495.308</v>
          </cell>
          <cell r="S398">
            <v>2510.3908000000001</v>
          </cell>
          <cell r="T398">
            <v>2431.0173</v>
          </cell>
          <cell r="U398">
            <v>2350.6554999999998</v>
          </cell>
          <cell r="V398">
            <v>2351.1752999999999</v>
          </cell>
          <cell r="W398">
            <v>2366.1464000000001</v>
          </cell>
          <cell r="X398">
            <v>2386.6913</v>
          </cell>
          <cell r="Y398">
            <v>2409.7040000000002</v>
          </cell>
          <cell r="Z398">
            <v>2451.7570999999998</v>
          </cell>
          <cell r="AA398">
            <v>2478.6217000000001</v>
          </cell>
          <cell r="AB398">
            <v>2476.8566000000001</v>
          </cell>
          <cell r="AC398">
            <v>2483.3056999999999</v>
          </cell>
          <cell r="AD398">
            <v>0</v>
          </cell>
          <cell r="AE398">
            <v>0</v>
          </cell>
          <cell r="AF398">
            <v>100</v>
          </cell>
          <cell r="AG398">
            <v>117.5</v>
          </cell>
          <cell r="AH398">
            <v>121.7</v>
          </cell>
          <cell r="AI398">
            <v>124.3</v>
          </cell>
          <cell r="AJ398">
            <v>123.1</v>
          </cell>
          <cell r="AK398">
            <v>121.3</v>
          </cell>
          <cell r="AL398">
            <v>119.9</v>
          </cell>
          <cell r="AM398">
            <v>126.4</v>
          </cell>
          <cell r="AN398">
            <v>125.6</v>
          </cell>
          <cell r="AO398">
            <v>124.3</v>
          </cell>
          <cell r="AP398">
            <v>123.1</v>
          </cell>
          <cell r="AQ398">
            <v>122.1516676161089</v>
          </cell>
          <cell r="AR398">
            <v>116.69707713252522</v>
          </cell>
          <cell r="AS398">
            <v>119.55044434305381</v>
          </cell>
          <cell r="AT398">
            <v>117.8644398106057</v>
          </cell>
          <cell r="AU398">
            <v>116.03355926290983</v>
          </cell>
          <cell r="AV398">
            <v>113.61584030272365</v>
          </cell>
          <cell r="AW398">
            <v>115.01758790644175</v>
          </cell>
          <cell r="AX398">
            <v>116.71421351446907</v>
          </cell>
          <cell r="AY398">
            <v>119.20449717937991</v>
          </cell>
          <cell r="AZ398">
            <v>122.77968089967992</v>
          </cell>
          <cell r="BA398">
            <v>122.66072609033169</v>
          </cell>
          <cell r="BB398">
            <v>125.5</v>
          </cell>
          <cell r="BC398">
            <v>131.30000000000001</v>
          </cell>
          <cell r="BD398">
            <v>135.5</v>
          </cell>
          <cell r="BE398">
            <v>153.61662060374957</v>
          </cell>
          <cell r="BF398">
            <v>161.88725964323919</v>
          </cell>
          <cell r="BG398">
            <v>168.32763249504416</v>
          </cell>
          <cell r="BH398">
            <v>170.40049316584367</v>
          </cell>
          <cell r="BI398">
            <v>193.7</v>
          </cell>
          <cell r="BJ398">
            <v>208.24502689152823</v>
          </cell>
        </row>
        <row r="399">
          <cell r="A399" t="str">
            <v>INDEC-PB - 15320-1</v>
          </cell>
          <cell r="B399">
            <v>15320</v>
          </cell>
          <cell r="C399" t="str">
            <v>-</v>
          </cell>
          <cell r="D399">
            <v>1</v>
          </cell>
          <cell r="E399" t="str">
            <v xml:space="preserve">Piedras                                                                </v>
          </cell>
          <cell r="H399">
            <v>603.78160000000003</v>
          </cell>
          <cell r="I399">
            <v>617.3329</v>
          </cell>
          <cell r="J399">
            <v>624.12480000000005</v>
          </cell>
          <cell r="K399">
            <v>637.83249999999998</v>
          </cell>
          <cell r="L399">
            <v>647.03409999999997</v>
          </cell>
          <cell r="M399">
            <v>651.59529999999995</v>
          </cell>
          <cell r="N399">
            <v>656.25350000000003</v>
          </cell>
          <cell r="O399">
            <v>681.84</v>
          </cell>
          <cell r="P399">
            <v>689.52959999999996</v>
          </cell>
          <cell r="Q399">
            <v>694.5598</v>
          </cell>
          <cell r="R399">
            <v>720.50210000000004</v>
          </cell>
          <cell r="S399">
            <v>725.7912</v>
          </cell>
          <cell r="T399">
            <v>745.29330000000004</v>
          </cell>
          <cell r="U399">
            <v>756.4547</v>
          </cell>
          <cell r="V399">
            <v>767.85839999999996</v>
          </cell>
          <cell r="W399">
            <v>778.37840000000006</v>
          </cell>
          <cell r="X399">
            <v>784.36300000000006</v>
          </cell>
          <cell r="Y399">
            <v>801.96050000000002</v>
          </cell>
          <cell r="Z399">
            <v>808.25229999999999</v>
          </cell>
          <cell r="AA399">
            <v>834.55600000000004</v>
          </cell>
          <cell r="AB399">
            <v>841.15509999999995</v>
          </cell>
          <cell r="AC399">
            <v>867.61530000000005</v>
          </cell>
          <cell r="AD399">
            <v>0</v>
          </cell>
          <cell r="AE399">
            <v>0</v>
          </cell>
          <cell r="AF399">
            <v>100</v>
          </cell>
          <cell r="AG399">
            <v>108.9</v>
          </cell>
          <cell r="AH399">
            <v>112.3</v>
          </cell>
          <cell r="AI399">
            <v>112.8</v>
          </cell>
          <cell r="AJ399">
            <v>125.5</v>
          </cell>
          <cell r="AK399">
            <v>127.6</v>
          </cell>
          <cell r="AL399">
            <v>127.6</v>
          </cell>
          <cell r="AM399">
            <v>127.6</v>
          </cell>
          <cell r="AN399">
            <v>127.6</v>
          </cell>
          <cell r="AO399">
            <v>127.6</v>
          </cell>
          <cell r="AP399">
            <v>129.30000000000001</v>
          </cell>
          <cell r="AQ399">
            <v>129.251356516763</v>
          </cell>
          <cell r="AR399">
            <v>131.09238393966351</v>
          </cell>
          <cell r="AS399">
            <v>131.58872211677436</v>
          </cell>
          <cell r="AT399">
            <v>136.19732233553219</v>
          </cell>
          <cell r="AU399">
            <v>136.71478128613711</v>
          </cell>
          <cell r="AV399">
            <v>138.7016248557411</v>
          </cell>
          <cell r="AW399">
            <v>140.45163324952804</v>
          </cell>
          <cell r="AX399">
            <v>142.6680002849445</v>
          </cell>
          <cell r="AY399">
            <v>143.22770078253757</v>
          </cell>
          <cell r="AZ399">
            <v>144.90912829794482</v>
          </cell>
          <cell r="BA399">
            <v>147.15834986990757</v>
          </cell>
          <cell r="BB399">
            <v>148.19999999999999</v>
          </cell>
          <cell r="BC399">
            <v>153.30000000000001</v>
          </cell>
          <cell r="BD399">
            <v>153.9</v>
          </cell>
          <cell r="BE399">
            <v>157.91919758467802</v>
          </cell>
          <cell r="BF399">
            <v>163.19953795628462</v>
          </cell>
          <cell r="BG399">
            <v>166.2053263993138</v>
          </cell>
          <cell r="BH399">
            <v>167.16984172221007</v>
          </cell>
          <cell r="BI399">
            <v>170</v>
          </cell>
          <cell r="BJ399">
            <v>181.59590005735504</v>
          </cell>
        </row>
        <row r="400">
          <cell r="A400" t="str">
            <v>INDEC-PB - 41116-1</v>
          </cell>
          <cell r="B400">
            <v>41116</v>
          </cell>
          <cell r="C400" t="str">
            <v>-</v>
          </cell>
          <cell r="D400">
            <v>1</v>
          </cell>
          <cell r="E400" t="str">
            <v xml:space="preserve">Piezas fundidas                                                         </v>
          </cell>
          <cell r="H400">
            <v>699.4606</v>
          </cell>
          <cell r="I400">
            <v>703.53420000000006</v>
          </cell>
          <cell r="J400">
            <v>746.93010000000004</v>
          </cell>
          <cell r="K400">
            <v>758.29259999999999</v>
          </cell>
          <cell r="L400">
            <v>759.22249999999997</v>
          </cell>
          <cell r="M400">
            <v>781.11689999999999</v>
          </cell>
          <cell r="N400">
            <v>788.42430000000002</v>
          </cell>
          <cell r="O400">
            <v>827.11680000000001</v>
          </cell>
          <cell r="P400">
            <v>829.67150000000004</v>
          </cell>
          <cell r="Q400">
            <v>833.14700000000005</v>
          </cell>
          <cell r="R400">
            <v>835.74890000000005</v>
          </cell>
          <cell r="S400">
            <v>842.78499999999997</v>
          </cell>
          <cell r="T400">
            <v>851.85829999999999</v>
          </cell>
          <cell r="U400">
            <v>855.18230000000005</v>
          </cell>
          <cell r="V400">
            <v>872.57849999999996</v>
          </cell>
          <cell r="W400">
            <v>880.6096</v>
          </cell>
          <cell r="X400">
            <v>895.00469999999996</v>
          </cell>
          <cell r="Y400">
            <v>966.35599999999999</v>
          </cell>
          <cell r="Z400">
            <v>982.51930000000004</v>
          </cell>
          <cell r="AA400">
            <v>985.95579999999995</v>
          </cell>
          <cell r="AB400">
            <v>1003.87</v>
          </cell>
          <cell r="AC400">
            <v>1060.3223</v>
          </cell>
          <cell r="AD400">
            <v>0</v>
          </cell>
          <cell r="AE400">
            <v>0</v>
          </cell>
          <cell r="AF400">
            <v>100</v>
          </cell>
          <cell r="AG400">
            <v>106.1</v>
          </cell>
          <cell r="AH400">
            <v>108.3</v>
          </cell>
          <cell r="AI400">
            <v>116.1</v>
          </cell>
          <cell r="AJ400">
            <v>116.5</v>
          </cell>
          <cell r="AK400">
            <v>118.2</v>
          </cell>
          <cell r="AL400">
            <v>119.4</v>
          </cell>
          <cell r="AM400">
            <v>121.8</v>
          </cell>
          <cell r="AN400">
            <v>123</v>
          </cell>
          <cell r="AO400">
            <v>123.3</v>
          </cell>
          <cell r="AP400">
            <v>123.7</v>
          </cell>
          <cell r="AQ400">
            <v>125.58613434181053</v>
          </cell>
          <cell r="AR400">
            <v>125.88074237589974</v>
          </cell>
          <cell r="AS400">
            <v>126.47501941423209</v>
          </cell>
          <cell r="AT400">
            <v>127.48586254249146</v>
          </cell>
          <cell r="AU400">
            <v>129.90008688897666</v>
          </cell>
          <cell r="AV400">
            <v>130.56538214993515</v>
          </cell>
          <cell r="AW400">
            <v>131.88282657209854</v>
          </cell>
          <cell r="AX400">
            <v>134.36562526682883</v>
          </cell>
          <cell r="AY400">
            <v>134.94607228508562</v>
          </cell>
          <cell r="AZ400">
            <v>140.86413476695441</v>
          </cell>
          <cell r="BA400">
            <v>142.59494757037081</v>
          </cell>
          <cell r="BB400">
            <v>145.6</v>
          </cell>
          <cell r="BC400">
            <v>146.19999999999999</v>
          </cell>
          <cell r="BD400">
            <v>147.80000000000001</v>
          </cell>
          <cell r="BE400">
            <v>149.0884350831779</v>
          </cell>
          <cell r="BF400">
            <v>153.09639314022581</v>
          </cell>
          <cell r="BG400">
            <v>158.75185048279451</v>
          </cell>
          <cell r="BH400">
            <v>161.245285851825</v>
          </cell>
          <cell r="BI400">
            <v>171.7</v>
          </cell>
          <cell r="BJ400">
            <v>180.63982707719072</v>
          </cell>
        </row>
        <row r="401">
          <cell r="A401" t="str">
            <v>INDEC-PB - 42999-1</v>
          </cell>
          <cell r="B401">
            <v>42999</v>
          </cell>
          <cell r="C401" t="str">
            <v>-</v>
          </cell>
          <cell r="D401">
            <v>1</v>
          </cell>
          <cell r="E401" t="str">
            <v xml:space="preserve">Piletas y mesadas de acero inoxidable                                  </v>
          </cell>
          <cell r="H401">
            <v>863.649</v>
          </cell>
          <cell r="I401">
            <v>947.29809999999998</v>
          </cell>
          <cell r="J401">
            <v>947.29809999999998</v>
          </cell>
          <cell r="K401">
            <v>995.39790000000005</v>
          </cell>
          <cell r="L401">
            <v>1003.2931</v>
          </cell>
          <cell r="M401">
            <v>1003.2931</v>
          </cell>
          <cell r="N401">
            <v>1003.2931</v>
          </cell>
          <cell r="O401">
            <v>1054.6651999999999</v>
          </cell>
          <cell r="P401">
            <v>1082.6128000000001</v>
          </cell>
          <cell r="Q401">
            <v>1082.6128000000001</v>
          </cell>
          <cell r="R401">
            <v>1082.6128000000001</v>
          </cell>
          <cell r="S401">
            <v>1091.3104000000001</v>
          </cell>
          <cell r="T401">
            <v>1178.6438000000001</v>
          </cell>
          <cell r="U401">
            <v>1143.4782</v>
          </cell>
          <cell r="V401">
            <v>1151.7684999999999</v>
          </cell>
          <cell r="W401">
            <v>1151.7293</v>
          </cell>
          <cell r="X401">
            <v>1183.8030000000001</v>
          </cell>
          <cell r="Y401">
            <v>1200.1165000000001</v>
          </cell>
          <cell r="Z401">
            <v>1183.1577</v>
          </cell>
          <cell r="AA401">
            <v>1242.0027</v>
          </cell>
          <cell r="AB401">
            <v>1242.0027</v>
          </cell>
          <cell r="AC401">
            <v>1277.1742999999999</v>
          </cell>
          <cell r="AD401">
            <v>0</v>
          </cell>
          <cell r="AE401">
            <v>0</v>
          </cell>
          <cell r="AF401">
            <v>100</v>
          </cell>
          <cell r="AG401">
            <v>101.3</v>
          </cell>
          <cell r="AH401">
            <v>101.3</v>
          </cell>
          <cell r="AI401">
            <v>107.7</v>
          </cell>
          <cell r="AJ401">
            <v>107.7</v>
          </cell>
          <cell r="AK401">
            <v>107.7</v>
          </cell>
          <cell r="AL401">
            <v>106.4</v>
          </cell>
          <cell r="AM401">
            <v>109.7</v>
          </cell>
          <cell r="AN401">
            <v>111.2</v>
          </cell>
          <cell r="AO401">
            <v>111.2</v>
          </cell>
          <cell r="AP401">
            <v>111.2</v>
          </cell>
          <cell r="AQ401">
            <v>111.18368574817141</v>
          </cell>
          <cell r="AR401">
            <v>111.90770185599024</v>
          </cell>
          <cell r="AS401">
            <v>115.24526430920442</v>
          </cell>
          <cell r="AT401">
            <v>117.81388784684326</v>
          </cell>
          <cell r="AU401">
            <v>120.26683800821533</v>
          </cell>
          <cell r="AV401">
            <v>120.26683800821533</v>
          </cell>
          <cell r="AW401">
            <v>125.70022328070178</v>
          </cell>
          <cell r="AX401">
            <v>126.40704369491682</v>
          </cell>
          <cell r="AY401">
            <v>125.71222380036883</v>
          </cell>
          <cell r="AZ401">
            <v>130.56209094950557</v>
          </cell>
          <cell r="BA401">
            <v>132.66018335967988</v>
          </cell>
          <cell r="BB401">
            <v>132.69999999999999</v>
          </cell>
          <cell r="BC401">
            <v>132.69999999999999</v>
          </cell>
          <cell r="BD401">
            <v>134.6</v>
          </cell>
          <cell r="BE401">
            <v>139.10832901097658</v>
          </cell>
          <cell r="BF401">
            <v>146.07826593574856</v>
          </cell>
          <cell r="BG401">
            <v>148.8997022428785</v>
          </cell>
          <cell r="BH401">
            <v>151.9355053811409</v>
          </cell>
          <cell r="BI401">
            <v>175.5</v>
          </cell>
          <cell r="BJ401">
            <v>179.93637526287972</v>
          </cell>
        </row>
        <row r="402">
          <cell r="A402" t="str">
            <v>INDEC-PB - 35110-3</v>
          </cell>
          <cell r="B402">
            <v>35110</v>
          </cell>
          <cell r="C402" t="str">
            <v>-</v>
          </cell>
          <cell r="D402">
            <v>3</v>
          </cell>
          <cell r="E402" t="str">
            <v xml:space="preserve">Pinturas al látex                                                      </v>
          </cell>
          <cell r="H402">
            <v>967.55430000000001</v>
          </cell>
          <cell r="I402">
            <v>1046.2836</v>
          </cell>
          <cell r="J402">
            <v>1061.6856</v>
          </cell>
          <cell r="K402">
            <v>1061.6856</v>
          </cell>
          <cell r="L402">
            <v>1096.5682999999999</v>
          </cell>
          <cell r="M402">
            <v>1074.5648000000001</v>
          </cell>
          <cell r="N402">
            <v>1079.0939000000001</v>
          </cell>
          <cell r="O402">
            <v>1079.0939000000001</v>
          </cell>
          <cell r="P402">
            <v>1119.0862999999999</v>
          </cell>
          <cell r="Q402">
            <v>1147.992</v>
          </cell>
          <cell r="R402">
            <v>1188.8810000000001</v>
          </cell>
          <cell r="S402">
            <v>1206.8293000000001</v>
          </cell>
          <cell r="T402">
            <v>1206.8293000000001</v>
          </cell>
          <cell r="U402">
            <v>1225.5813000000001</v>
          </cell>
          <cell r="V402">
            <v>1265.8891000000001</v>
          </cell>
          <cell r="W402">
            <v>1271.2950000000001</v>
          </cell>
          <cell r="X402">
            <v>1271.2950000000001</v>
          </cell>
          <cell r="Y402">
            <v>1271.2950000000001</v>
          </cell>
          <cell r="Z402">
            <v>1320.6857</v>
          </cell>
          <cell r="AA402">
            <v>1331.7336</v>
          </cell>
          <cell r="AB402">
            <v>1339.1783</v>
          </cell>
          <cell r="AC402">
            <v>1391.4912999999999</v>
          </cell>
          <cell r="AD402">
            <v>0</v>
          </cell>
          <cell r="AE402">
            <v>0</v>
          </cell>
          <cell r="AF402">
            <v>100</v>
          </cell>
          <cell r="AG402">
            <v>110.6</v>
          </cell>
          <cell r="AH402">
            <v>113</v>
          </cell>
          <cell r="AI402">
            <v>116.8</v>
          </cell>
          <cell r="AJ402">
            <v>120.1</v>
          </cell>
          <cell r="AK402">
            <v>126.5</v>
          </cell>
          <cell r="AL402">
            <v>126.5</v>
          </cell>
          <cell r="AM402">
            <v>126.5</v>
          </cell>
          <cell r="AN402">
            <v>126.5</v>
          </cell>
          <cell r="AO402">
            <v>128.4</v>
          </cell>
          <cell r="AP402">
            <v>130.5</v>
          </cell>
          <cell r="AQ402">
            <v>130.47666858019923</v>
          </cell>
          <cell r="AR402">
            <v>130.47666858019923</v>
          </cell>
          <cell r="AS402">
            <v>134.51785423833081</v>
          </cell>
          <cell r="AT402">
            <v>136.02973829210342</v>
          </cell>
          <cell r="AU402">
            <v>136.6380233647059</v>
          </cell>
          <cell r="AV402">
            <v>137.58170911625868</v>
          </cell>
          <cell r="AW402">
            <v>144.40969028579516</v>
          </cell>
          <cell r="AX402">
            <v>145.17258572814106</v>
          </cell>
          <cell r="AY402">
            <v>146.50662524932426</v>
          </cell>
          <cell r="AZ402">
            <v>150.81613018383786</v>
          </cell>
          <cell r="BA402">
            <v>152.96668161928605</v>
          </cell>
          <cell r="BB402">
            <v>155.1</v>
          </cell>
          <cell r="BC402">
            <v>161.30000000000001</v>
          </cell>
          <cell r="BD402">
            <v>163.80000000000001</v>
          </cell>
          <cell r="BE402">
            <v>165.82256259332567</v>
          </cell>
          <cell r="BF402">
            <v>176.63606873329903</v>
          </cell>
          <cell r="BG402">
            <v>176.63606873329903</v>
          </cell>
          <cell r="BH402">
            <v>183.33826999107831</v>
          </cell>
          <cell r="BI402">
            <v>192.1</v>
          </cell>
          <cell r="BJ402">
            <v>215.16658513118438</v>
          </cell>
        </row>
        <row r="403">
          <cell r="A403" t="str">
            <v>INDEC-PB - 34740-6</v>
          </cell>
          <cell r="B403">
            <v>34740</v>
          </cell>
          <cell r="C403" t="str">
            <v>-</v>
          </cell>
          <cell r="D403">
            <v>6</v>
          </cell>
          <cell r="E403" t="str">
            <v>Plastificantes</v>
          </cell>
          <cell r="H403">
            <v>1222.4896000000001</v>
          </cell>
          <cell r="I403">
            <v>1334.7018</v>
          </cell>
          <cell r="J403">
            <v>1342.2929999999999</v>
          </cell>
          <cell r="K403">
            <v>1352.8514</v>
          </cell>
          <cell r="L403">
            <v>1363.0146</v>
          </cell>
          <cell r="M403">
            <v>1339.5451</v>
          </cell>
          <cell r="N403">
            <v>1342.8368</v>
          </cell>
          <cell r="O403">
            <v>1366.6461999999999</v>
          </cell>
          <cell r="P403">
            <v>1368.2591</v>
          </cell>
          <cell r="Q403">
            <v>1365.4238</v>
          </cell>
          <cell r="R403">
            <v>1350.6125</v>
          </cell>
          <cell r="S403">
            <v>1344.7972</v>
          </cell>
          <cell r="T403">
            <v>1350.3557000000001</v>
          </cell>
          <cell r="U403">
            <v>1311.0798</v>
          </cell>
          <cell r="V403">
            <v>1333.8987999999999</v>
          </cell>
          <cell r="W403">
            <v>1314.6795999999999</v>
          </cell>
          <cell r="X403">
            <v>1265.663</v>
          </cell>
          <cell r="Y403">
            <v>1278.9160999999999</v>
          </cell>
          <cell r="Z403">
            <v>1290.6488999999999</v>
          </cell>
          <cell r="AA403">
            <v>1286.5030999999999</v>
          </cell>
          <cell r="AB403">
            <v>1297.9935</v>
          </cell>
          <cell r="AC403">
            <v>1305.6205</v>
          </cell>
          <cell r="AD403">
            <v>0</v>
          </cell>
          <cell r="AE403">
            <v>0</v>
          </cell>
          <cell r="AF403">
            <v>100</v>
          </cell>
          <cell r="AG403">
            <v>116.8</v>
          </cell>
          <cell r="AH403">
            <v>124.7</v>
          </cell>
          <cell r="AI403">
            <v>123.2</v>
          </cell>
          <cell r="AJ403">
            <v>124.3</v>
          </cell>
          <cell r="AK403">
            <v>124.3</v>
          </cell>
          <cell r="AL403">
            <v>122.9</v>
          </cell>
          <cell r="AM403">
            <v>129.19999999999999</v>
          </cell>
          <cell r="AN403">
            <v>128.19999999999999</v>
          </cell>
          <cell r="AO403">
            <v>131.6</v>
          </cell>
          <cell r="AP403">
            <v>133.4</v>
          </cell>
          <cell r="AQ403">
            <v>136.88452245912791</v>
          </cell>
          <cell r="AR403">
            <v>140.15628854411634</v>
          </cell>
          <cell r="AS403">
            <v>142.28952661962845</v>
          </cell>
          <cell r="AT403">
            <v>138.15527054699689</v>
          </cell>
          <cell r="AU403">
            <v>138.69017750113861</v>
          </cell>
          <cell r="AV403">
            <v>136.8854323384956</v>
          </cell>
          <cell r="AW403">
            <v>141.6843985195292</v>
          </cell>
          <cell r="AX403">
            <v>145.93299796107979</v>
          </cell>
          <cell r="AY403">
            <v>151.78874242554815</v>
          </cell>
          <cell r="AZ403">
            <v>154.36145023591433</v>
          </cell>
          <cell r="BA403">
            <v>155.0402000496525</v>
          </cell>
          <cell r="BB403">
            <v>157.4</v>
          </cell>
          <cell r="BC403">
            <v>158.6</v>
          </cell>
          <cell r="BD403">
            <v>159.6</v>
          </cell>
          <cell r="BE403">
            <v>169.41722555944884</v>
          </cell>
          <cell r="BF403">
            <v>177.49131807196295</v>
          </cell>
          <cell r="BG403">
            <v>182.13444619983383</v>
          </cell>
          <cell r="BH403">
            <v>182.48843655123244</v>
          </cell>
          <cell r="BI403">
            <v>216.2</v>
          </cell>
          <cell r="BJ403">
            <v>229.9960301089051</v>
          </cell>
        </row>
        <row r="404">
          <cell r="A404" t="str">
            <v>INDEC-PB - 34730-1</v>
          </cell>
          <cell r="B404">
            <v>34730</v>
          </cell>
          <cell r="C404" t="str">
            <v>-</v>
          </cell>
          <cell r="D404">
            <v>1</v>
          </cell>
          <cell r="E404" t="str">
            <v xml:space="preserve">Polímeros del cloruro de vinilo                                        </v>
          </cell>
          <cell r="H404">
            <v>825.67169999999999</v>
          </cell>
          <cell r="I404">
            <v>881.87509999999997</v>
          </cell>
          <cell r="J404">
            <v>989.88440000000003</v>
          </cell>
          <cell r="K404">
            <v>1004.6109</v>
          </cell>
          <cell r="L404">
            <v>1025.117</v>
          </cell>
          <cell r="M404">
            <v>1029.8941</v>
          </cell>
          <cell r="N404">
            <v>1038.2989</v>
          </cell>
          <cell r="O404">
            <v>1035.2437</v>
          </cell>
          <cell r="P404">
            <v>1050.8903</v>
          </cell>
          <cell r="Q404">
            <v>1064.827</v>
          </cell>
          <cell r="R404">
            <v>1076.6155000000001</v>
          </cell>
          <cell r="S404">
            <v>1084.0510999999999</v>
          </cell>
          <cell r="T404">
            <v>1083.463</v>
          </cell>
          <cell r="U404">
            <v>1091.6123</v>
          </cell>
          <cell r="V404">
            <v>1097.2226000000001</v>
          </cell>
          <cell r="W404">
            <v>1108.5225</v>
          </cell>
          <cell r="X404">
            <v>1121.4780000000001</v>
          </cell>
          <cell r="Y404">
            <v>1133.6384</v>
          </cell>
          <cell r="Z404">
            <v>1137.8384000000001</v>
          </cell>
          <cell r="AA404">
            <v>1152.8879999999999</v>
          </cell>
          <cell r="AB404">
            <v>1160.5623000000001</v>
          </cell>
          <cell r="AC404">
            <v>1172.9312</v>
          </cell>
          <cell r="AD404">
            <v>0</v>
          </cell>
          <cell r="AE404">
            <v>0</v>
          </cell>
          <cell r="AF404">
            <v>100</v>
          </cell>
          <cell r="AG404">
            <v>126.6</v>
          </cell>
          <cell r="AH404">
            <v>146</v>
          </cell>
          <cell r="AI404">
            <v>146.69999999999999</v>
          </cell>
          <cell r="AJ404">
            <v>146.4</v>
          </cell>
          <cell r="AK404">
            <v>143.1</v>
          </cell>
          <cell r="AL404">
            <v>141.80000000000001</v>
          </cell>
          <cell r="AM404">
            <v>148.1</v>
          </cell>
          <cell r="AN404">
            <v>150.4</v>
          </cell>
          <cell r="AO404">
            <v>150.30000000000001</v>
          </cell>
          <cell r="AP404">
            <v>152.19999999999999</v>
          </cell>
          <cell r="AQ404">
            <v>155.62046706586648</v>
          </cell>
          <cell r="AR404">
            <v>158.7458618862342</v>
          </cell>
          <cell r="AS404">
            <v>161.98950861047911</v>
          </cell>
          <cell r="AT404">
            <v>158.85190853890853</v>
          </cell>
          <cell r="AU404">
            <v>159.91962071686461</v>
          </cell>
          <cell r="AV404">
            <v>160.48944872028869</v>
          </cell>
          <cell r="AW404">
            <v>158.19841252141995</v>
          </cell>
          <cell r="AX404">
            <v>163.41568183337426</v>
          </cell>
          <cell r="AY404">
            <v>166.02335804008368</v>
          </cell>
          <cell r="AZ404">
            <v>175.79945955519855</v>
          </cell>
          <cell r="BA404">
            <v>178.88086682148983</v>
          </cell>
          <cell r="BB404">
            <v>182.9</v>
          </cell>
          <cell r="BC404">
            <v>183.6</v>
          </cell>
          <cell r="BD404">
            <v>184.7</v>
          </cell>
          <cell r="BE404">
            <v>195.26814208914791</v>
          </cell>
          <cell r="BF404">
            <v>207.02033010039364</v>
          </cell>
          <cell r="BG404">
            <v>211.18752992922163</v>
          </cell>
          <cell r="BH404">
            <v>212.46659027884456</v>
          </cell>
          <cell r="BI404">
            <v>247.8</v>
          </cell>
          <cell r="BJ404">
            <v>283.04503312993199</v>
          </cell>
        </row>
        <row r="405">
          <cell r="A405" t="str">
            <v>INDEC-PB - 34720-1</v>
          </cell>
          <cell r="B405">
            <v>34720</v>
          </cell>
          <cell r="C405" t="str">
            <v>-</v>
          </cell>
          <cell r="D405">
            <v>1</v>
          </cell>
          <cell r="E405" t="str">
            <v xml:space="preserve">Polímeros del estireno                                                 </v>
          </cell>
          <cell r="H405">
            <v>1046.1069</v>
          </cell>
          <cell r="I405">
            <v>1171.7356</v>
          </cell>
          <cell r="J405">
            <v>1243.2728999999999</v>
          </cell>
          <cell r="K405">
            <v>1311.3842999999999</v>
          </cell>
          <cell r="L405">
            <v>1311.3842999999999</v>
          </cell>
          <cell r="M405">
            <v>1311.3842999999999</v>
          </cell>
          <cell r="N405">
            <v>1311.3842999999999</v>
          </cell>
          <cell r="O405">
            <v>1397.0304000000001</v>
          </cell>
          <cell r="P405">
            <v>1436.15</v>
          </cell>
          <cell r="Q405">
            <v>1436.15</v>
          </cell>
          <cell r="R405">
            <v>1436.15</v>
          </cell>
          <cell r="S405">
            <v>1436.15</v>
          </cell>
          <cell r="T405">
            <v>1323.4931999999999</v>
          </cell>
          <cell r="U405">
            <v>1270.6787999999999</v>
          </cell>
          <cell r="V405">
            <v>1245.4898000000001</v>
          </cell>
          <cell r="W405">
            <v>1220.3008</v>
          </cell>
          <cell r="X405">
            <v>1220.3008</v>
          </cell>
          <cell r="Y405">
            <v>1256.7482</v>
          </cell>
          <cell r="Z405">
            <v>1281.9372000000001</v>
          </cell>
          <cell r="AA405">
            <v>1281.9372000000001</v>
          </cell>
          <cell r="AB405">
            <v>1281.9372000000001</v>
          </cell>
          <cell r="AC405">
            <v>1281.9372000000001</v>
          </cell>
          <cell r="AD405">
            <v>0</v>
          </cell>
          <cell r="AE405">
            <v>0</v>
          </cell>
          <cell r="AF405" t="str">
            <v>s</v>
          </cell>
          <cell r="AG405" t="str">
            <v>s</v>
          </cell>
          <cell r="AH405" t="str">
            <v>s</v>
          </cell>
          <cell r="AI405" t="str">
            <v>s</v>
          </cell>
          <cell r="AJ405" t="str">
            <v>s</v>
          </cell>
          <cell r="AK405" t="str">
            <v>s</v>
          </cell>
          <cell r="AL405" t="str">
            <v>s</v>
          </cell>
          <cell r="AM405" t="str">
            <v>s</v>
          </cell>
          <cell r="AN405" t="str">
            <v>s</v>
          </cell>
          <cell r="AO405" t="str">
            <v>s</v>
          </cell>
          <cell r="AP405" t="str">
            <v>s</v>
          </cell>
          <cell r="AQ405" t="str">
            <v>s</v>
          </cell>
          <cell r="AR405" t="str">
            <v>s</v>
          </cell>
          <cell r="AS405" t="str">
            <v>s</v>
          </cell>
          <cell r="AT405" t="str">
            <v>s</v>
          </cell>
          <cell r="AU405" t="str">
            <v>s</v>
          </cell>
          <cell r="AV405" t="str">
            <v>s</v>
          </cell>
          <cell r="AW405" t="str">
            <v>s</v>
          </cell>
          <cell r="AX405" t="str">
            <v>s</v>
          </cell>
          <cell r="AY405" t="str">
            <v>s</v>
          </cell>
          <cell r="AZ405" t="str">
            <v>s</v>
          </cell>
          <cell r="BA405" t="str">
            <v>s</v>
          </cell>
          <cell r="BB405" t="str">
            <v xml:space="preserve"> s </v>
          </cell>
          <cell r="BC405" t="str">
            <v xml:space="preserve"> s </v>
          </cell>
          <cell r="BD405" t="str">
            <v xml:space="preserve"> s </v>
          </cell>
          <cell r="BE405" t="str">
            <v>s</v>
          </cell>
          <cell r="BF405" t="str">
            <v>s</v>
          </cell>
          <cell r="BG405" t="str">
            <v>s</v>
          </cell>
          <cell r="BH405" t="str">
            <v>s</v>
          </cell>
          <cell r="BI405" t="str">
            <v xml:space="preserve"> s </v>
          </cell>
          <cell r="BJ405" t="str">
            <v>s</v>
          </cell>
        </row>
        <row r="406">
          <cell r="A406" t="str">
            <v>INDEC-PB - 34710-1</v>
          </cell>
          <cell r="B406">
            <v>34710</v>
          </cell>
          <cell r="C406" t="str">
            <v>-</v>
          </cell>
          <cell r="D406">
            <v>1</v>
          </cell>
          <cell r="E406" t="str">
            <v xml:space="preserve">Polímeros del etileno                                                  </v>
          </cell>
          <cell r="H406">
            <v>921.88329999999996</v>
          </cell>
          <cell r="I406">
            <v>982.00350000000003</v>
          </cell>
          <cell r="J406">
            <v>1065.55</v>
          </cell>
          <cell r="K406">
            <v>1071.5005000000001</v>
          </cell>
          <cell r="L406">
            <v>1092.1728000000001</v>
          </cell>
          <cell r="M406">
            <v>1137.7756999999999</v>
          </cell>
          <cell r="N406">
            <v>1174.9086</v>
          </cell>
          <cell r="O406">
            <v>1171.1438000000001</v>
          </cell>
          <cell r="P406">
            <v>1169.7840000000001</v>
          </cell>
          <cell r="Q406">
            <v>1239.2127</v>
          </cell>
          <cell r="R406">
            <v>1226.4875</v>
          </cell>
          <cell r="S406">
            <v>1226.4875</v>
          </cell>
          <cell r="T406">
            <v>1190.2492999999999</v>
          </cell>
          <cell r="U406">
            <v>1190.2492999999999</v>
          </cell>
          <cell r="V406">
            <v>1173.9948999999999</v>
          </cell>
          <cell r="W406">
            <v>1183.1819</v>
          </cell>
          <cell r="X406">
            <v>1183.1819</v>
          </cell>
          <cell r="Y406">
            <v>1196.0814</v>
          </cell>
          <cell r="Z406">
            <v>1203.2928999999999</v>
          </cell>
          <cell r="AA406">
            <v>1210.5214000000001</v>
          </cell>
          <cell r="AB406">
            <v>1280.1993</v>
          </cell>
          <cell r="AC406">
            <v>1288.0736999999999</v>
          </cell>
          <cell r="AD406">
            <v>0</v>
          </cell>
          <cell r="AE406">
            <v>0</v>
          </cell>
          <cell r="AF406">
            <v>100</v>
          </cell>
          <cell r="AG406">
            <v>102.7</v>
          </cell>
          <cell r="AH406">
            <v>106.6</v>
          </cell>
          <cell r="AI406">
            <v>108.8</v>
          </cell>
          <cell r="AJ406">
            <v>109.7</v>
          </cell>
          <cell r="AK406">
            <v>104.4</v>
          </cell>
          <cell r="AL406">
            <v>105.1</v>
          </cell>
          <cell r="AM406">
            <v>106.6</v>
          </cell>
          <cell r="AN406">
            <v>106.3</v>
          </cell>
          <cell r="AO406">
            <v>111.1</v>
          </cell>
          <cell r="AP406">
            <v>116.5</v>
          </cell>
          <cell r="AQ406">
            <v>116.76160599354206</v>
          </cell>
          <cell r="AR406">
            <v>122.42696461863274</v>
          </cell>
          <cell r="AS406">
            <v>125.10349780660191</v>
          </cell>
          <cell r="AT406">
            <v>121.51256680710543</v>
          </cell>
          <cell r="AU406">
            <v>128.56293022488722</v>
          </cell>
          <cell r="AV406">
            <v>131.25369979825729</v>
          </cell>
          <cell r="AW406">
            <v>135.8428921440742</v>
          </cell>
          <cell r="AX406">
            <v>136.78514308187829</v>
          </cell>
          <cell r="AY406">
            <v>141.67859550844807</v>
          </cell>
          <cell r="AZ406">
            <v>136.04848158688912</v>
          </cell>
          <cell r="BA406">
            <v>140.92250533620037</v>
          </cell>
          <cell r="BB406">
            <v>140.9</v>
          </cell>
          <cell r="BC406">
            <v>150.69999999999999</v>
          </cell>
          <cell r="BD406">
            <v>151.9</v>
          </cell>
          <cell r="BE406">
            <v>160.88940354400728</v>
          </cell>
          <cell r="BF406">
            <v>177.26185379189116</v>
          </cell>
          <cell r="BG406">
            <v>187.17116658700533</v>
          </cell>
          <cell r="BH406">
            <v>195.51549775116052</v>
          </cell>
          <cell r="BI406">
            <v>207.2</v>
          </cell>
          <cell r="BJ406">
            <v>246.15138883447844</v>
          </cell>
        </row>
        <row r="407">
          <cell r="A407" t="str">
            <v>INDEC-PB - 41530-1</v>
          </cell>
          <cell r="B407">
            <v>41530</v>
          </cell>
          <cell r="C407" t="str">
            <v>-</v>
          </cell>
          <cell r="D407">
            <v>1</v>
          </cell>
          <cell r="E407" t="str">
            <v xml:space="preserve">Productos básicos de aluminio                                  </v>
          </cell>
          <cell r="H407">
            <v>587.00419999999997</v>
          </cell>
          <cell r="I407">
            <v>597.99609999999996</v>
          </cell>
          <cell r="J407">
            <v>621.72829999999999</v>
          </cell>
          <cell r="K407">
            <v>667.33420000000001</v>
          </cell>
          <cell r="L407">
            <v>707.40869999999995</v>
          </cell>
          <cell r="M407">
            <v>708.10040000000004</v>
          </cell>
          <cell r="N407">
            <v>708.10040000000004</v>
          </cell>
          <cell r="O407">
            <v>708.55449999999996</v>
          </cell>
          <cell r="P407">
            <v>734.09929999999997</v>
          </cell>
          <cell r="Q407">
            <v>735.21270000000004</v>
          </cell>
          <cell r="R407">
            <v>724.39639999999997</v>
          </cell>
          <cell r="S407">
            <v>726.51390000000004</v>
          </cell>
          <cell r="T407">
            <v>727.26620000000003</v>
          </cell>
          <cell r="U407">
            <v>729.01160000000004</v>
          </cell>
          <cell r="V407">
            <v>732.82809999999995</v>
          </cell>
          <cell r="W407">
            <v>736.58720000000005</v>
          </cell>
          <cell r="X407">
            <v>740.41269999999997</v>
          </cell>
          <cell r="Y407">
            <v>744.9701</v>
          </cell>
          <cell r="Z407">
            <v>753.47029999999995</v>
          </cell>
          <cell r="AA407">
            <v>759.63379999999995</v>
          </cell>
          <cell r="AB407">
            <v>763.51419999999996</v>
          </cell>
          <cell r="AC407">
            <v>773.44100000000003</v>
          </cell>
          <cell r="AD407">
            <v>0</v>
          </cell>
          <cell r="AE407">
            <v>0</v>
          </cell>
          <cell r="AF407">
            <v>100</v>
          </cell>
          <cell r="AG407">
            <v>127</v>
          </cell>
          <cell r="AH407">
            <v>133.1</v>
          </cell>
          <cell r="AI407">
            <v>133.1</v>
          </cell>
          <cell r="AJ407">
            <v>131</v>
          </cell>
          <cell r="AK407">
            <v>130.6</v>
          </cell>
          <cell r="AL407">
            <v>128.69999999999999</v>
          </cell>
          <cell r="AM407">
            <v>133.6</v>
          </cell>
          <cell r="AN407">
            <v>132.9</v>
          </cell>
          <cell r="AO407">
            <v>135.6</v>
          </cell>
          <cell r="AP407">
            <v>136.30000000000001</v>
          </cell>
          <cell r="AQ407">
            <v>139.1504087138797</v>
          </cell>
          <cell r="AR407">
            <v>143.84571106457139</v>
          </cell>
          <cell r="AS407">
            <v>143.52671666022812</v>
          </cell>
          <cell r="AT407">
            <v>141.58387657793693</v>
          </cell>
          <cell r="AU407">
            <v>142.07661053804236</v>
          </cell>
          <cell r="AV407">
            <v>140.83233544252701</v>
          </cell>
          <cell r="AW407">
            <v>140.89570209173115</v>
          </cell>
          <cell r="AX407">
            <v>142.763738495507</v>
          </cell>
          <cell r="AY407">
            <v>148.44074237834863</v>
          </cell>
          <cell r="AZ407">
            <v>154.39904988994559</v>
          </cell>
          <cell r="BA407">
            <v>154.38981861497081</v>
          </cell>
          <cell r="BB407">
            <v>156.4</v>
          </cell>
          <cell r="BC407">
            <v>157.4</v>
          </cell>
          <cell r="BD407">
            <v>157.6</v>
          </cell>
          <cell r="BE407">
            <v>167.93549189705246</v>
          </cell>
          <cell r="BF407">
            <v>176.798985460637</v>
          </cell>
          <cell r="BG407">
            <v>180.06567616855762</v>
          </cell>
          <cell r="BH407">
            <v>182.7654089761478</v>
          </cell>
          <cell r="BI407">
            <v>217.4</v>
          </cell>
          <cell r="BJ407">
            <v>246.16099664941103</v>
          </cell>
        </row>
        <row r="408">
          <cell r="A408" t="str">
            <v>INDEC-PB - 41510-1</v>
          </cell>
          <cell r="B408">
            <v>41510</v>
          </cell>
          <cell r="C408" t="str">
            <v>-</v>
          </cell>
          <cell r="D408">
            <v>1</v>
          </cell>
          <cell r="E408" t="str">
            <v xml:space="preserve">Productos básicos de cobre y latón                                     </v>
          </cell>
          <cell r="H408">
            <v>1519.5925</v>
          </cell>
          <cell r="I408">
            <v>1646.3054999999999</v>
          </cell>
          <cell r="J408">
            <v>1743.7039</v>
          </cell>
          <cell r="K408">
            <v>1791.143</v>
          </cell>
          <cell r="L408">
            <v>1778.7403999999999</v>
          </cell>
          <cell r="M408">
            <v>1769.2236</v>
          </cell>
          <cell r="N408">
            <v>1800.3430000000001</v>
          </cell>
          <cell r="O408">
            <v>1810.2665</v>
          </cell>
          <cell r="P408">
            <v>1819.6237000000001</v>
          </cell>
          <cell r="Q408">
            <v>1872.7148</v>
          </cell>
          <cell r="R408">
            <v>1899.403</v>
          </cell>
          <cell r="S408">
            <v>1879.8175000000001</v>
          </cell>
          <cell r="T408">
            <v>1884.7416000000001</v>
          </cell>
          <cell r="U408">
            <v>1899.5488</v>
          </cell>
          <cell r="V408">
            <v>1918.1802</v>
          </cell>
          <cell r="W408">
            <v>1922.9268999999999</v>
          </cell>
          <cell r="X408">
            <v>1946.1041</v>
          </cell>
          <cell r="Y408">
            <v>1949.0364999999999</v>
          </cell>
          <cell r="Z408">
            <v>1985.4599000000001</v>
          </cell>
          <cell r="AA408">
            <v>1991.0349000000001</v>
          </cell>
          <cell r="AB408">
            <v>1979.1547</v>
          </cell>
          <cell r="AC408">
            <v>1992.7949000000001</v>
          </cell>
          <cell r="AD408">
            <v>0</v>
          </cell>
          <cell r="AE408">
            <v>0</v>
          </cell>
          <cell r="AF408">
            <v>100</v>
          </cell>
          <cell r="AG408">
            <v>95.5</v>
          </cell>
          <cell r="AH408">
            <v>98.1</v>
          </cell>
          <cell r="AI408">
            <v>96.2</v>
          </cell>
          <cell r="AJ408">
            <v>95.4</v>
          </cell>
          <cell r="AK408">
            <v>96.8</v>
          </cell>
          <cell r="AL408">
            <v>88.2</v>
          </cell>
          <cell r="AM408">
            <v>87.1</v>
          </cell>
          <cell r="AN408">
            <v>89.3</v>
          </cell>
          <cell r="AO408">
            <v>87.6</v>
          </cell>
          <cell r="AP408">
            <v>87.2</v>
          </cell>
          <cell r="AQ408">
            <v>88.827731289343319</v>
          </cell>
          <cell r="AR408">
            <v>92.157302193681801</v>
          </cell>
          <cell r="AS408">
            <v>93.61980460671036</v>
          </cell>
          <cell r="AT408">
            <v>94.401555067750664</v>
          </cell>
          <cell r="AU408">
            <v>93.744947974724425</v>
          </cell>
          <cell r="AV408">
            <v>92.797052902893512</v>
          </cell>
          <cell r="AW408">
            <v>93.603710588933026</v>
          </cell>
          <cell r="AX408">
            <v>96.318832558106124</v>
          </cell>
          <cell r="AY408">
            <v>99.798951312856914</v>
          </cell>
          <cell r="AZ408">
            <v>113.36834220013476</v>
          </cell>
          <cell r="BA408">
            <v>118.91805993255753</v>
          </cell>
          <cell r="BB408">
            <v>120.8</v>
          </cell>
          <cell r="BC408">
            <v>118.4</v>
          </cell>
          <cell r="BD408">
            <v>120.5</v>
          </cell>
          <cell r="BE408">
            <v>125.60622624078019</v>
          </cell>
          <cell r="BF408">
            <v>133.00902551117798</v>
          </cell>
          <cell r="BG408">
            <v>136.20681247276337</v>
          </cell>
          <cell r="BH408">
            <v>137.08623408960014</v>
          </cell>
          <cell r="BI408">
            <v>158.69999999999999</v>
          </cell>
          <cell r="BJ408">
            <v>189.29180239847531</v>
          </cell>
        </row>
        <row r="409">
          <cell r="A409" t="str">
            <v>INDEC-PB - 31600-2</v>
          </cell>
          <cell r="B409">
            <v>31600</v>
          </cell>
          <cell r="C409" t="str">
            <v>-</v>
          </cell>
          <cell r="D409">
            <v>2</v>
          </cell>
          <cell r="E409" t="str">
            <v xml:space="preserve">Puertas placa                                                          </v>
          </cell>
          <cell r="H409">
            <v>818.92880000000002</v>
          </cell>
          <cell r="I409">
            <v>841.00819999999999</v>
          </cell>
          <cell r="J409">
            <v>874.64440000000002</v>
          </cell>
          <cell r="K409">
            <v>874.64440000000002</v>
          </cell>
          <cell r="L409">
            <v>911.37559999999996</v>
          </cell>
          <cell r="M409">
            <v>932.52919999999995</v>
          </cell>
          <cell r="N409">
            <v>970.90300000000002</v>
          </cell>
          <cell r="O409">
            <v>975.03110000000004</v>
          </cell>
          <cell r="P409">
            <v>978.94150000000002</v>
          </cell>
          <cell r="Q409">
            <v>1021.5073</v>
          </cell>
          <cell r="R409">
            <v>1021.5073</v>
          </cell>
          <cell r="S409">
            <v>1024.5449000000001</v>
          </cell>
          <cell r="T409">
            <v>1049.7783999999999</v>
          </cell>
          <cell r="U409">
            <v>1053.0074999999999</v>
          </cell>
          <cell r="V409">
            <v>1091.0342000000001</v>
          </cell>
          <cell r="W409">
            <v>1094.5318</v>
          </cell>
          <cell r="X409">
            <v>1138.7638999999999</v>
          </cell>
          <cell r="Y409">
            <v>1149.2207000000001</v>
          </cell>
          <cell r="Z409">
            <v>1166.3648000000001</v>
          </cell>
          <cell r="AA409">
            <v>1191.654</v>
          </cell>
          <cell r="AB409">
            <v>1241.855</v>
          </cell>
          <cell r="AC409">
            <v>1245.7415000000001</v>
          </cell>
          <cell r="AD409">
            <v>0</v>
          </cell>
          <cell r="AE409">
            <v>0</v>
          </cell>
          <cell r="AF409">
            <v>100</v>
          </cell>
          <cell r="AG409">
            <v>106.5</v>
          </cell>
          <cell r="AH409">
            <v>109.4</v>
          </cell>
          <cell r="AI409">
            <v>109.4</v>
          </cell>
          <cell r="AJ409">
            <v>112.9</v>
          </cell>
          <cell r="AK409">
            <v>112.9</v>
          </cell>
          <cell r="AL409">
            <v>118</v>
          </cell>
          <cell r="AM409">
            <v>118</v>
          </cell>
          <cell r="AN409">
            <v>118</v>
          </cell>
          <cell r="AO409">
            <v>119</v>
          </cell>
          <cell r="AP409">
            <v>119</v>
          </cell>
          <cell r="AQ409">
            <v>119.02013870030912</v>
          </cell>
          <cell r="AR409">
            <v>121.33910429585386</v>
          </cell>
          <cell r="AS409">
            <v>124.09603974624603</v>
          </cell>
          <cell r="AT409">
            <v>124.80679498332414</v>
          </cell>
          <cell r="AU409">
            <v>124.80679200190889</v>
          </cell>
          <cell r="AV409">
            <v>130.12172271571458</v>
          </cell>
          <cell r="AW409">
            <v>131.83930199843803</v>
          </cell>
          <cell r="AX409">
            <v>131.83930340340996</v>
          </cell>
          <cell r="AY409">
            <v>134.75093051546236</v>
          </cell>
          <cell r="AZ409">
            <v>141.6686909193831</v>
          </cell>
          <cell r="BA409">
            <v>141.99570558346588</v>
          </cell>
          <cell r="BB409">
            <v>145</v>
          </cell>
          <cell r="BC409">
            <v>146.69999999999999</v>
          </cell>
          <cell r="BD409">
            <v>149.6</v>
          </cell>
          <cell r="BE409">
            <v>149.79819733152283</v>
          </cell>
          <cell r="BF409">
            <v>151.10625618789678</v>
          </cell>
          <cell r="BG409">
            <v>155.91446374060371</v>
          </cell>
          <cell r="BH409">
            <v>162.47343436565507</v>
          </cell>
          <cell r="BI409">
            <v>166.1</v>
          </cell>
          <cell r="BJ409">
            <v>178.18532861359697</v>
          </cell>
        </row>
        <row r="410">
          <cell r="A410" t="str">
            <v>INDEC-PB - 49129-2</v>
          </cell>
          <cell r="B410">
            <v>49129</v>
          </cell>
          <cell r="C410" t="str">
            <v>-</v>
          </cell>
          <cell r="D410">
            <v>2</v>
          </cell>
          <cell r="E410" t="str">
            <v xml:space="preserve">Radiadores                                                             </v>
          </cell>
          <cell r="H410">
            <v>489.79309999999998</v>
          </cell>
          <cell r="I410">
            <v>514.89200000000005</v>
          </cell>
          <cell r="J410">
            <v>538.98950000000002</v>
          </cell>
          <cell r="K410">
            <v>538.8202</v>
          </cell>
          <cell r="L410">
            <v>538.8202</v>
          </cell>
          <cell r="M410">
            <v>538.81960000000004</v>
          </cell>
          <cell r="N410">
            <v>569.61379999999997</v>
          </cell>
          <cell r="O410">
            <v>569.61379999999997</v>
          </cell>
          <cell r="P410">
            <v>581.18089999999995</v>
          </cell>
          <cell r="Q410">
            <v>581.17870000000005</v>
          </cell>
          <cell r="R410">
            <v>581.17870000000005</v>
          </cell>
          <cell r="S410">
            <v>581.17870000000005</v>
          </cell>
          <cell r="T410">
            <v>581.17870000000005</v>
          </cell>
          <cell r="U410">
            <v>581.17870000000005</v>
          </cell>
          <cell r="V410">
            <v>595.6345</v>
          </cell>
          <cell r="W410">
            <v>595.63699999999994</v>
          </cell>
          <cell r="X410">
            <v>595.63699999999994</v>
          </cell>
          <cell r="Y410">
            <v>636.25030000000004</v>
          </cell>
          <cell r="Z410">
            <v>636.16340000000002</v>
          </cell>
          <cell r="AA410">
            <v>636.25670000000002</v>
          </cell>
          <cell r="AB410">
            <v>636.87419999999997</v>
          </cell>
          <cell r="AC410">
            <v>636.50160000000005</v>
          </cell>
          <cell r="AD410">
            <v>0</v>
          </cell>
          <cell r="AE410">
            <v>0</v>
          </cell>
          <cell r="AF410">
            <v>100</v>
          </cell>
          <cell r="AG410">
            <v>110</v>
          </cell>
          <cell r="AH410">
            <v>122.3</v>
          </cell>
          <cell r="AI410">
            <v>122.3</v>
          </cell>
          <cell r="AJ410">
            <v>122.3</v>
          </cell>
          <cell r="AK410">
            <v>122.3</v>
          </cell>
          <cell r="AL410">
            <v>131.30000000000001</v>
          </cell>
          <cell r="AM410">
            <v>131.30000000000001</v>
          </cell>
          <cell r="AN410">
            <v>131.30000000000001</v>
          </cell>
          <cell r="AO410">
            <v>131.30000000000001</v>
          </cell>
          <cell r="AP410">
            <v>131.30000000000001</v>
          </cell>
          <cell r="AQ410">
            <v>131.28518275668466</v>
          </cell>
          <cell r="AR410">
            <v>136.12284553609163</v>
          </cell>
          <cell r="AS410">
            <v>138.39075453205157</v>
          </cell>
          <cell r="AT410">
            <v>138.37532898873076</v>
          </cell>
          <cell r="AU410">
            <v>138.37533179219722</v>
          </cell>
          <cell r="AV410">
            <v>138.3873829979166</v>
          </cell>
          <cell r="AW410">
            <v>141.07325831665943</v>
          </cell>
          <cell r="AX410">
            <v>142.84936564687774</v>
          </cell>
          <cell r="AY410">
            <v>148.89434068305556</v>
          </cell>
          <cell r="AZ410">
            <v>152.67726351953343</v>
          </cell>
          <cell r="BA410">
            <v>152.67726351953343</v>
          </cell>
          <cell r="BB410">
            <v>152.69999999999999</v>
          </cell>
          <cell r="BC410">
            <v>154.1</v>
          </cell>
          <cell r="BD410">
            <v>155.19999999999999</v>
          </cell>
          <cell r="BE410">
            <v>162.25802536477573</v>
          </cell>
          <cell r="BF410">
            <v>163.91356356139866</v>
          </cell>
          <cell r="BG410">
            <v>164.90005126494708</v>
          </cell>
          <cell r="BH410">
            <v>163.14629534752768</v>
          </cell>
          <cell r="BI410">
            <v>183.2</v>
          </cell>
          <cell r="BJ410">
            <v>179.41598532886019</v>
          </cell>
        </row>
        <row r="411">
          <cell r="A411" t="str">
            <v>INDEC-PB - 34740-1</v>
          </cell>
          <cell r="B411">
            <v>34740</v>
          </cell>
          <cell r="C411" t="str">
            <v>-</v>
          </cell>
          <cell r="D411">
            <v>1</v>
          </cell>
          <cell r="E411" t="str">
            <v xml:space="preserve">Resinas plásticas                                                      </v>
          </cell>
          <cell r="H411">
            <v>962.78989999999999</v>
          </cell>
          <cell r="I411">
            <v>1027.74</v>
          </cell>
          <cell r="J411">
            <v>1046.2837</v>
          </cell>
          <cell r="K411">
            <v>1051.9233999999999</v>
          </cell>
          <cell r="L411">
            <v>1057.3493000000001</v>
          </cell>
          <cell r="M411">
            <v>1074.6822999999999</v>
          </cell>
          <cell r="N411">
            <v>1078.1497999999999</v>
          </cell>
          <cell r="O411">
            <v>1103.9834000000001</v>
          </cell>
          <cell r="P411">
            <v>1114.9152999999999</v>
          </cell>
          <cell r="Q411">
            <v>1132.6022</v>
          </cell>
          <cell r="R411">
            <v>1135.6551999999999</v>
          </cell>
          <cell r="S411">
            <v>1145.4176</v>
          </cell>
          <cell r="T411">
            <v>1130.7456</v>
          </cell>
          <cell r="U411">
            <v>1151.2101</v>
          </cell>
          <cell r="V411">
            <v>1155.9176</v>
          </cell>
          <cell r="W411">
            <v>1156.3598999999999</v>
          </cell>
          <cell r="X411">
            <v>1190.308</v>
          </cell>
          <cell r="Y411">
            <v>1173.6427000000001</v>
          </cell>
          <cell r="Z411">
            <v>1203.537</v>
          </cell>
          <cell r="AA411">
            <v>1206.8423</v>
          </cell>
          <cell r="AB411">
            <v>1220.4657999999999</v>
          </cell>
          <cell r="AC411">
            <v>1257.4686999999999</v>
          </cell>
          <cell r="AD411">
            <v>0</v>
          </cell>
          <cell r="AE411">
            <v>0</v>
          </cell>
          <cell r="AF411">
            <v>100</v>
          </cell>
          <cell r="AG411">
            <v>115</v>
          </cell>
          <cell r="AH411">
            <v>122.5</v>
          </cell>
          <cell r="AI411">
            <v>122</v>
          </cell>
          <cell r="AJ411">
            <v>121.7</v>
          </cell>
          <cell r="AK411">
            <v>120.9</v>
          </cell>
          <cell r="AL411">
            <v>119.8</v>
          </cell>
          <cell r="AM411">
            <v>120.7</v>
          </cell>
          <cell r="AN411">
            <v>120.3</v>
          </cell>
          <cell r="AO411">
            <v>121.8</v>
          </cell>
          <cell r="AP411">
            <v>122.3</v>
          </cell>
          <cell r="AQ411">
            <v>122.98562029213574</v>
          </cell>
          <cell r="AR411">
            <v>123.94322206888924</v>
          </cell>
          <cell r="AS411">
            <v>125.90270464940281</v>
          </cell>
          <cell r="AT411">
            <v>129.7213663573196</v>
          </cell>
          <cell r="AU411">
            <v>130.21693886165204</v>
          </cell>
          <cell r="AV411">
            <v>129.58833948012833</v>
          </cell>
          <cell r="AW411">
            <v>130.3970681452555</v>
          </cell>
          <cell r="AX411">
            <v>131.37400888130384</v>
          </cell>
          <cell r="AY411">
            <v>133.30445107902307</v>
          </cell>
          <cell r="AZ411">
            <v>133.91401649787679</v>
          </cell>
          <cell r="BA411">
            <v>133.70250901874357</v>
          </cell>
          <cell r="BB411">
            <v>134.30000000000001</v>
          </cell>
          <cell r="BC411">
            <v>136.5</v>
          </cell>
          <cell r="BD411">
            <v>136.69999999999999</v>
          </cell>
          <cell r="BE411">
            <v>144.90799199370923</v>
          </cell>
          <cell r="BF411">
            <v>152.36779680038052</v>
          </cell>
          <cell r="BG411">
            <v>158.62366804610639</v>
          </cell>
          <cell r="BH411">
            <v>158.87652866195126</v>
          </cell>
          <cell r="BI411">
            <v>187.5</v>
          </cell>
          <cell r="BJ411">
            <v>220.67439843206466</v>
          </cell>
        </row>
        <row r="412">
          <cell r="A412" t="str">
            <v>INDEC-PB - 43310-1</v>
          </cell>
          <cell r="B412">
            <v>43310</v>
          </cell>
          <cell r="C412" t="str">
            <v>-</v>
          </cell>
          <cell r="D412">
            <v>1</v>
          </cell>
          <cell r="E412" t="str">
            <v xml:space="preserve">Rodamientos                                                            </v>
          </cell>
          <cell r="H412">
            <v>440.3229</v>
          </cell>
          <cell r="I412">
            <v>523.22170000000006</v>
          </cell>
          <cell r="J412">
            <v>544.07349999999997</v>
          </cell>
          <cell r="K412">
            <v>544.07349999999997</v>
          </cell>
          <cell r="L412">
            <v>544.07349999999997</v>
          </cell>
          <cell r="M412">
            <v>556.45709999999997</v>
          </cell>
          <cell r="N412">
            <v>557.04859999999996</v>
          </cell>
          <cell r="O412">
            <v>560.62540000000001</v>
          </cell>
          <cell r="P412">
            <v>577.11189999999999</v>
          </cell>
          <cell r="Q412">
            <v>579.16920000000005</v>
          </cell>
          <cell r="R412">
            <v>580.14009999999996</v>
          </cell>
          <cell r="S412">
            <v>581.52660000000003</v>
          </cell>
          <cell r="T412">
            <v>586.69680000000005</v>
          </cell>
          <cell r="U412">
            <v>589.30079999999998</v>
          </cell>
          <cell r="V412">
            <v>591.6884</v>
          </cell>
          <cell r="W412">
            <v>615.44000000000005</v>
          </cell>
          <cell r="X412">
            <v>618.16399999999999</v>
          </cell>
          <cell r="Y412">
            <v>621.19219999999996</v>
          </cell>
          <cell r="Z412">
            <v>623.91819999999996</v>
          </cell>
          <cell r="AA412">
            <v>633.01670000000001</v>
          </cell>
          <cell r="AB412">
            <v>633.01670000000001</v>
          </cell>
          <cell r="AC412">
            <v>633.01670000000001</v>
          </cell>
          <cell r="AD412">
            <v>0</v>
          </cell>
          <cell r="AE412">
            <v>0</v>
          </cell>
          <cell r="AF412" t="str">
            <v>s</v>
          </cell>
          <cell r="AG412" t="str">
            <v>s</v>
          </cell>
          <cell r="AH412" t="str">
            <v>s</v>
          </cell>
          <cell r="AI412" t="str">
            <v>s</v>
          </cell>
          <cell r="AJ412" t="str">
            <v>s</v>
          </cell>
          <cell r="AK412" t="str">
            <v>s</v>
          </cell>
          <cell r="AL412" t="str">
            <v>s</v>
          </cell>
          <cell r="AM412" t="str">
            <v>s</v>
          </cell>
          <cell r="AN412" t="str">
            <v>s</v>
          </cell>
          <cell r="AO412" t="str">
            <v>s</v>
          </cell>
          <cell r="AP412" t="str">
            <v>s</v>
          </cell>
          <cell r="AQ412" t="str">
            <v>s</v>
          </cell>
          <cell r="AR412" t="str">
            <v>s</v>
          </cell>
          <cell r="AS412" t="str">
            <v>s</v>
          </cell>
          <cell r="AT412" t="str">
            <v>s</v>
          </cell>
          <cell r="AU412" t="str">
            <v>s</v>
          </cell>
          <cell r="AV412" t="str">
            <v>s</v>
          </cell>
          <cell r="AW412" t="str">
            <v>s</v>
          </cell>
          <cell r="AX412" t="str">
            <v>s</v>
          </cell>
          <cell r="AY412" t="str">
            <v>s</v>
          </cell>
          <cell r="AZ412" t="str">
            <v>s</v>
          </cell>
          <cell r="BA412" t="str">
            <v>s</v>
          </cell>
          <cell r="BB412" t="str">
            <v xml:space="preserve"> s </v>
          </cell>
          <cell r="BC412" t="str">
            <v xml:space="preserve"> s </v>
          </cell>
          <cell r="BD412" t="str">
            <v xml:space="preserve"> s </v>
          </cell>
          <cell r="BE412" t="str">
            <v>s</v>
          </cell>
          <cell r="BF412" t="str">
            <v>s</v>
          </cell>
          <cell r="BG412" t="str">
            <v>s</v>
          </cell>
          <cell r="BH412" t="str">
            <v>s</v>
          </cell>
          <cell r="BI412" t="str">
            <v xml:space="preserve"> s </v>
          </cell>
          <cell r="BJ412" t="str">
            <v>s</v>
          </cell>
        </row>
        <row r="413">
          <cell r="A413" t="str">
            <v>INDEC-PB - 44240-1</v>
          </cell>
          <cell r="B413">
            <v>44240</v>
          </cell>
          <cell r="C413" t="str">
            <v>-</v>
          </cell>
          <cell r="D413">
            <v>1</v>
          </cell>
          <cell r="E413" t="str">
            <v xml:space="preserve">Soldadoras eléctricas                                                  </v>
          </cell>
          <cell r="H413">
            <v>403.42849999999999</v>
          </cell>
          <cell r="I413">
            <v>499.59359999999998</v>
          </cell>
          <cell r="J413">
            <v>499.59359999999998</v>
          </cell>
          <cell r="K413">
            <v>499.59359999999998</v>
          </cell>
          <cell r="L413">
            <v>499.59359999999998</v>
          </cell>
          <cell r="M413">
            <v>515.66369999999995</v>
          </cell>
          <cell r="N413">
            <v>566.45249999999999</v>
          </cell>
          <cell r="O413">
            <v>572.2894</v>
          </cell>
          <cell r="P413">
            <v>586.66179999999997</v>
          </cell>
          <cell r="Q413">
            <v>586.66179999999997</v>
          </cell>
          <cell r="R413">
            <v>586.66179999999997</v>
          </cell>
          <cell r="S413">
            <v>586.66179999999997</v>
          </cell>
          <cell r="T413">
            <v>596.01589999999999</v>
          </cell>
          <cell r="U413">
            <v>635.52779999999996</v>
          </cell>
          <cell r="V413">
            <v>635.52779999999996</v>
          </cell>
          <cell r="W413">
            <v>635.52779999999996</v>
          </cell>
          <cell r="X413">
            <v>688.09050000000002</v>
          </cell>
          <cell r="Y413">
            <v>688.09050000000002</v>
          </cell>
          <cell r="Z413">
            <v>688.09050000000002</v>
          </cell>
          <cell r="AA413">
            <v>699.20320000000004</v>
          </cell>
          <cell r="AB413">
            <v>699.2029</v>
          </cell>
          <cell r="AC413">
            <v>786.72479999999996</v>
          </cell>
          <cell r="AD413">
            <v>0</v>
          </cell>
          <cell r="AE413">
            <v>0</v>
          </cell>
          <cell r="AF413">
            <v>100</v>
          </cell>
          <cell r="AG413">
            <v>132.6</v>
          </cell>
          <cell r="AH413">
            <v>132.6</v>
          </cell>
          <cell r="AI413">
            <v>132.6</v>
          </cell>
          <cell r="AJ413">
            <v>133</v>
          </cell>
          <cell r="AK413">
            <v>133.1</v>
          </cell>
          <cell r="AL413">
            <v>133.69999999999999</v>
          </cell>
          <cell r="AM413">
            <v>133.69999999999999</v>
          </cell>
          <cell r="AN413">
            <v>133.69999999999999</v>
          </cell>
          <cell r="AO413">
            <v>133.69999999999999</v>
          </cell>
          <cell r="AP413">
            <v>138.5</v>
          </cell>
          <cell r="AQ413">
            <v>138.52862906160149</v>
          </cell>
          <cell r="AR413">
            <v>138.9845204946414</v>
          </cell>
          <cell r="AS413">
            <v>138.98452049464146</v>
          </cell>
          <cell r="AT413">
            <v>138.9845204946414</v>
          </cell>
          <cell r="AU413">
            <v>138.98452049464146</v>
          </cell>
          <cell r="AV413">
            <v>138.9845204946414</v>
          </cell>
          <cell r="AW413">
            <v>139.92322018043117</v>
          </cell>
          <cell r="AX413">
            <v>139.92322018043117</v>
          </cell>
          <cell r="AY413">
            <v>139.92322018043117</v>
          </cell>
          <cell r="AZ413">
            <v>138.02629567761718</v>
          </cell>
          <cell r="BA413">
            <v>145.94580008437069</v>
          </cell>
          <cell r="BB413">
            <v>145.9</v>
          </cell>
          <cell r="BC413">
            <v>146.80000000000001</v>
          </cell>
          <cell r="BD413">
            <v>146.80000000000001</v>
          </cell>
          <cell r="BE413">
            <v>148.77760181913962</v>
          </cell>
          <cell r="BF413">
            <v>153.92215761687086</v>
          </cell>
          <cell r="BG413">
            <v>153.92215761687086</v>
          </cell>
          <cell r="BH413">
            <v>153.92215761687086</v>
          </cell>
          <cell r="BI413">
            <v>164.1</v>
          </cell>
          <cell r="BJ413">
            <v>178.18411981854589</v>
          </cell>
        </row>
        <row r="414">
          <cell r="A414" t="str">
            <v>INDEC-PB - 33500-1</v>
          </cell>
          <cell r="B414">
            <v>33500</v>
          </cell>
          <cell r="C414" t="str">
            <v>-</v>
          </cell>
          <cell r="D414">
            <v>1</v>
          </cell>
          <cell r="E414" t="str">
            <v xml:space="preserve">Subproductos de refinería (Coke. Parafina)                                              </v>
          </cell>
          <cell r="H414">
            <v>1096.2163</v>
          </cell>
          <cell r="I414">
            <v>1196.2995000000001</v>
          </cell>
          <cell r="J414">
            <v>1290.2976000000001</v>
          </cell>
          <cell r="K414">
            <v>1306.6108999999999</v>
          </cell>
          <cell r="L414">
            <v>1310.5415</v>
          </cell>
          <cell r="M414">
            <v>1278.5821000000001</v>
          </cell>
          <cell r="N414">
            <v>1279.864</v>
          </cell>
          <cell r="O414">
            <v>1298.2596000000001</v>
          </cell>
          <cell r="P414">
            <v>1319.4159999999999</v>
          </cell>
          <cell r="Q414">
            <v>1329.0746999999999</v>
          </cell>
          <cell r="R414">
            <v>1335.8416</v>
          </cell>
          <cell r="S414">
            <v>1342.7492</v>
          </cell>
          <cell r="T414">
            <v>1337.5259000000001</v>
          </cell>
          <cell r="U414">
            <v>1350.8517999999999</v>
          </cell>
          <cell r="V414">
            <v>1366.2141999999999</v>
          </cell>
          <cell r="W414">
            <v>1388.8231000000001</v>
          </cell>
          <cell r="X414">
            <v>1361.2804000000001</v>
          </cell>
          <cell r="Y414">
            <v>1373.7197000000001</v>
          </cell>
          <cell r="Z414">
            <v>1388.1270999999999</v>
          </cell>
          <cell r="AA414">
            <v>1404.19</v>
          </cell>
          <cell r="AB414">
            <v>1390.2917</v>
          </cell>
          <cell r="AC414">
            <v>1422.1925000000001</v>
          </cell>
          <cell r="AD414">
            <v>0</v>
          </cell>
          <cell r="AE414">
            <v>0</v>
          </cell>
          <cell r="AF414">
            <v>100</v>
          </cell>
          <cell r="AG414">
            <v>126.3</v>
          </cell>
          <cell r="AH414">
            <v>138.1</v>
          </cell>
          <cell r="AI414">
            <v>125.9</v>
          </cell>
          <cell r="AJ414">
            <v>123.4</v>
          </cell>
          <cell r="AK414">
            <v>124.3</v>
          </cell>
          <cell r="AL414">
            <v>115.8</v>
          </cell>
          <cell r="AM414">
            <v>125.5</v>
          </cell>
          <cell r="AN414">
            <v>131.1</v>
          </cell>
          <cell r="AO414">
            <v>134.19999999999999</v>
          </cell>
          <cell r="AP414">
            <v>134.9</v>
          </cell>
          <cell r="AQ414">
            <v>135.40787258687931</v>
          </cell>
          <cell r="AR414">
            <v>136.0643709543543</v>
          </cell>
          <cell r="AS414">
            <v>135.32218073045598</v>
          </cell>
          <cell r="AT414">
            <v>138.88595454595404</v>
          </cell>
          <cell r="AU414">
            <v>142.45227527771183</v>
          </cell>
          <cell r="AV414">
            <v>137.00977089205324</v>
          </cell>
          <cell r="AW414">
            <v>140.37236434253114</v>
          </cell>
          <cell r="AX414">
            <v>144.50308466929332</v>
          </cell>
          <cell r="AY414">
            <v>152.73834781381913</v>
          </cell>
          <cell r="AZ414">
            <v>166.0555761370436</v>
          </cell>
          <cell r="BA414">
            <v>169.83576989118507</v>
          </cell>
          <cell r="BB414">
            <v>177.1</v>
          </cell>
          <cell r="BC414">
            <v>189.3</v>
          </cell>
          <cell r="BD414">
            <v>196.7</v>
          </cell>
          <cell r="BE414">
            <v>209.24055168513101</v>
          </cell>
          <cell r="BF414">
            <v>231.58806306803291</v>
          </cell>
          <cell r="BG414">
            <v>239.61827872994147</v>
          </cell>
          <cell r="BH414">
            <v>245.35139547866507</v>
          </cell>
          <cell r="BI414">
            <v>285.7</v>
          </cell>
          <cell r="BJ414">
            <v>334.07217074136997</v>
          </cell>
        </row>
        <row r="415">
          <cell r="A415" t="str">
            <v>INDEC-PB - 44214-1</v>
          </cell>
          <cell r="B415">
            <v>44214</v>
          </cell>
          <cell r="C415" t="str">
            <v>-</v>
          </cell>
          <cell r="D415">
            <v>1</v>
          </cell>
          <cell r="E415" t="str">
            <v xml:space="preserve">Taladros                                                               </v>
          </cell>
          <cell r="H415">
            <v>593.16030000000001</v>
          </cell>
          <cell r="I415">
            <v>685.56939999999997</v>
          </cell>
          <cell r="J415">
            <v>685.56939999999997</v>
          </cell>
          <cell r="K415">
            <v>712.19899999999996</v>
          </cell>
          <cell r="L415">
            <v>712.19899999999996</v>
          </cell>
          <cell r="M415">
            <v>712.19899999999996</v>
          </cell>
          <cell r="N415">
            <v>712.19899999999996</v>
          </cell>
          <cell r="O415">
            <v>712.19899999999996</v>
          </cell>
          <cell r="P415">
            <v>732.46600000000001</v>
          </cell>
          <cell r="Q415">
            <v>732.46600000000001</v>
          </cell>
          <cell r="R415">
            <v>732.46600000000001</v>
          </cell>
          <cell r="S415">
            <v>732.46600000000001</v>
          </cell>
          <cell r="T415">
            <v>732.46600000000001</v>
          </cell>
          <cell r="U415">
            <v>760.99779999999998</v>
          </cell>
          <cell r="V415">
            <v>760.99779999999998</v>
          </cell>
          <cell r="W415">
            <v>795.99670000000003</v>
          </cell>
          <cell r="X415">
            <v>795.99670000000003</v>
          </cell>
          <cell r="Y415">
            <v>831.10320000000002</v>
          </cell>
          <cell r="Z415">
            <v>831.10320000000002</v>
          </cell>
          <cell r="AA415">
            <v>857.38030000000003</v>
          </cell>
          <cell r="AB415">
            <v>857.38030000000003</v>
          </cell>
          <cell r="AC415">
            <v>910.04010000000005</v>
          </cell>
          <cell r="AD415">
            <v>0</v>
          </cell>
          <cell r="AE415">
            <v>0</v>
          </cell>
          <cell r="AF415" t="str">
            <v>s</v>
          </cell>
          <cell r="AG415" t="str">
            <v>s</v>
          </cell>
          <cell r="AH415" t="str">
            <v>s</v>
          </cell>
          <cell r="AI415" t="str">
            <v>s</v>
          </cell>
          <cell r="AJ415" t="str">
            <v>s</v>
          </cell>
          <cell r="AK415" t="str">
            <v>s</v>
          </cell>
          <cell r="AL415" t="str">
            <v>s</v>
          </cell>
          <cell r="AM415">
            <v>119.8</v>
          </cell>
          <cell r="AN415">
            <v>119.8</v>
          </cell>
          <cell r="AO415">
            <v>119.8</v>
          </cell>
          <cell r="AP415">
            <v>119.8</v>
          </cell>
          <cell r="AQ415">
            <v>127.48701446322531</v>
          </cell>
          <cell r="AR415">
            <v>127.4870157751951</v>
          </cell>
          <cell r="AS415">
            <v>127.4870157751951</v>
          </cell>
          <cell r="AT415">
            <v>129.97055890375304</v>
          </cell>
          <cell r="AU415">
            <v>129.97055890375304</v>
          </cell>
          <cell r="AV415">
            <v>129.97055890375304</v>
          </cell>
          <cell r="AW415">
            <v>131.98282728201238</v>
          </cell>
          <cell r="AX415">
            <v>131.98282728201238</v>
          </cell>
          <cell r="AY415">
            <v>143.75879041587808</v>
          </cell>
          <cell r="AZ415">
            <v>145.18009521836609</v>
          </cell>
          <cell r="BA415">
            <v>145.18009521836609</v>
          </cell>
          <cell r="BB415">
            <v>145.19999999999999</v>
          </cell>
          <cell r="BC415">
            <v>147.4</v>
          </cell>
          <cell r="BD415">
            <v>147.4</v>
          </cell>
          <cell r="BE415">
            <v>147.39435140715779</v>
          </cell>
          <cell r="BF415">
            <v>147.39435140715779</v>
          </cell>
          <cell r="BG415">
            <v>147.39435140715779</v>
          </cell>
          <cell r="BH415">
            <v>150.13223419313564</v>
          </cell>
          <cell r="BI415">
            <v>154.4</v>
          </cell>
          <cell r="BJ415">
            <v>161.74123910352216</v>
          </cell>
        </row>
        <row r="416">
          <cell r="A416" t="str">
            <v>INDEC-PB - 37350-2</v>
          </cell>
          <cell r="B416">
            <v>37350</v>
          </cell>
          <cell r="C416" t="str">
            <v>-</v>
          </cell>
          <cell r="D416">
            <v>2</v>
          </cell>
          <cell r="E416" t="str">
            <v xml:space="preserve">Tejas                                                                  </v>
          </cell>
          <cell r="H416">
            <v>891.82410000000004</v>
          </cell>
          <cell r="I416">
            <v>918.04650000000004</v>
          </cell>
          <cell r="J416">
            <v>918.04650000000004</v>
          </cell>
          <cell r="K416">
            <v>918.04650000000004</v>
          </cell>
          <cell r="L416">
            <v>918.04650000000004</v>
          </cell>
          <cell r="M416">
            <v>938.19359999999995</v>
          </cell>
          <cell r="N416">
            <v>971.49770000000001</v>
          </cell>
          <cell r="O416">
            <v>1005.4393</v>
          </cell>
          <cell r="P416">
            <v>1005.4393</v>
          </cell>
          <cell r="Q416">
            <v>1035.8122000000001</v>
          </cell>
          <cell r="R416">
            <v>1051.1192000000001</v>
          </cell>
          <cell r="S416">
            <v>1051.1192000000001</v>
          </cell>
          <cell r="T416">
            <v>1069.8853999999999</v>
          </cell>
          <cell r="U416">
            <v>1079.6799000000001</v>
          </cell>
          <cell r="V416">
            <v>1079.6799000000001</v>
          </cell>
          <cell r="W416">
            <v>1079.6799000000001</v>
          </cell>
          <cell r="X416">
            <v>1079.6799000000001</v>
          </cell>
          <cell r="Y416">
            <v>1113.3913</v>
          </cell>
          <cell r="Z416">
            <v>1112.6311000000001</v>
          </cell>
          <cell r="AA416">
            <v>1124.9292</v>
          </cell>
          <cell r="AB416">
            <v>1140.0544</v>
          </cell>
          <cell r="AC416">
            <v>1153.0078000000001</v>
          </cell>
          <cell r="AD416">
            <v>0</v>
          </cell>
          <cell r="AE416">
            <v>0</v>
          </cell>
          <cell r="AF416">
            <v>100</v>
          </cell>
          <cell r="AG416">
            <v>100</v>
          </cell>
          <cell r="AH416">
            <v>103.6</v>
          </cell>
          <cell r="AI416">
            <v>103.6</v>
          </cell>
          <cell r="AJ416">
            <v>103.6</v>
          </cell>
          <cell r="AK416">
            <v>106.1</v>
          </cell>
          <cell r="AL416">
            <v>106.1</v>
          </cell>
          <cell r="AM416">
            <v>106.1</v>
          </cell>
          <cell r="AN416">
            <v>106.1</v>
          </cell>
          <cell r="AO416">
            <v>113.6</v>
          </cell>
          <cell r="AP416">
            <v>113.7</v>
          </cell>
          <cell r="AQ416">
            <v>113.68717101404351</v>
          </cell>
          <cell r="AR416">
            <v>113.68717101404351</v>
          </cell>
          <cell r="AS416">
            <v>119.24547614228685</v>
          </cell>
          <cell r="AT416">
            <v>119.24547614228685</v>
          </cell>
          <cell r="AU416">
            <v>119.24547614228685</v>
          </cell>
          <cell r="AV416">
            <v>119.24547614228685</v>
          </cell>
          <cell r="AW416">
            <v>119.24545544776812</v>
          </cell>
          <cell r="AX416">
            <v>119.24545544776812</v>
          </cell>
          <cell r="AY416">
            <v>126.38600964578916</v>
          </cell>
          <cell r="AZ416">
            <v>126.38600964578916</v>
          </cell>
          <cell r="BA416">
            <v>126.38600964578916</v>
          </cell>
          <cell r="BB416">
            <v>126.4</v>
          </cell>
          <cell r="BC416">
            <v>134</v>
          </cell>
          <cell r="BD416">
            <v>134</v>
          </cell>
          <cell r="BE416">
            <v>133.95964105373412</v>
          </cell>
          <cell r="BF416">
            <v>133.95964105373412</v>
          </cell>
          <cell r="BG416">
            <v>133.95964105373412</v>
          </cell>
          <cell r="BH416">
            <v>133.95964105373412</v>
          </cell>
          <cell r="BI416">
            <v>144.69999999999999</v>
          </cell>
          <cell r="BJ416">
            <v>159.16781926679892</v>
          </cell>
        </row>
        <row r="417">
          <cell r="A417" t="str">
            <v>INDEC-PB - 42943-1</v>
          </cell>
          <cell r="B417">
            <v>42943</v>
          </cell>
          <cell r="C417" t="str">
            <v>-</v>
          </cell>
          <cell r="D417">
            <v>1</v>
          </cell>
          <cell r="E417" t="str">
            <v xml:space="preserve">Tejidos de alambre                                                     </v>
          </cell>
          <cell r="H417">
            <v>889.09670000000006</v>
          </cell>
          <cell r="I417">
            <v>941.05889999999999</v>
          </cell>
          <cell r="J417">
            <v>942.93970000000002</v>
          </cell>
          <cell r="K417">
            <v>963.75300000000004</v>
          </cell>
          <cell r="L417">
            <v>970.37900000000002</v>
          </cell>
          <cell r="M417">
            <v>972.40830000000005</v>
          </cell>
          <cell r="N417">
            <v>972.77949999999998</v>
          </cell>
          <cell r="O417">
            <v>1022.1929</v>
          </cell>
          <cell r="P417">
            <v>1024.5192</v>
          </cell>
          <cell r="Q417">
            <v>1034.9514999999999</v>
          </cell>
          <cell r="R417">
            <v>1035.5784000000001</v>
          </cell>
          <cell r="S417">
            <v>1036.4054000000001</v>
          </cell>
          <cell r="T417">
            <v>1037.222</v>
          </cell>
          <cell r="U417">
            <v>1069.0364</v>
          </cell>
          <cell r="V417">
            <v>1052.3012000000001</v>
          </cell>
          <cell r="W417">
            <v>1065.277</v>
          </cell>
          <cell r="X417">
            <v>1072.6712</v>
          </cell>
          <cell r="Y417">
            <v>1074.3973000000001</v>
          </cell>
          <cell r="Z417">
            <v>1145.8773000000001</v>
          </cell>
          <cell r="AA417">
            <v>1147.8818000000001</v>
          </cell>
          <cell r="AB417">
            <v>1150.3008</v>
          </cell>
          <cell r="AC417">
            <v>1152.3239000000001</v>
          </cell>
          <cell r="AD417">
            <v>0</v>
          </cell>
          <cell r="AE417">
            <v>0</v>
          </cell>
          <cell r="AF417">
            <v>100</v>
          </cell>
          <cell r="AG417">
            <v>110.8</v>
          </cell>
          <cell r="AH417">
            <v>118.9</v>
          </cell>
          <cell r="AI417">
            <v>123.5</v>
          </cell>
          <cell r="AJ417">
            <v>122.9</v>
          </cell>
          <cell r="AK417">
            <v>122.7</v>
          </cell>
          <cell r="AL417">
            <v>122.2</v>
          </cell>
          <cell r="AM417">
            <v>125.5</v>
          </cell>
          <cell r="AN417">
            <v>113.6</v>
          </cell>
          <cell r="AO417">
            <v>114</v>
          </cell>
          <cell r="AP417">
            <v>114.2</v>
          </cell>
          <cell r="AQ417">
            <v>117.8296739872996</v>
          </cell>
          <cell r="AR417">
            <v>118.23775683863651</v>
          </cell>
          <cell r="AS417">
            <v>118.69765622245976</v>
          </cell>
          <cell r="AT417">
            <v>120.19149519107401</v>
          </cell>
          <cell r="AU417">
            <v>116.37225932844746</v>
          </cell>
          <cell r="AV417">
            <v>116.15575947108962</v>
          </cell>
          <cell r="AW417">
            <v>116.48410835961442</v>
          </cell>
          <cell r="AX417">
            <v>120.01383710712541</v>
          </cell>
          <cell r="AY417">
            <v>126.10453305385585</v>
          </cell>
          <cell r="AZ417">
            <v>128.01618777004663</v>
          </cell>
          <cell r="BA417">
            <v>129.83260648851373</v>
          </cell>
          <cell r="BB417">
            <v>131.69999999999999</v>
          </cell>
          <cell r="BC417">
            <v>133.4</v>
          </cell>
          <cell r="BD417">
            <v>134.69999999999999</v>
          </cell>
          <cell r="BE417">
            <v>143.40864001434866</v>
          </cell>
          <cell r="BF417">
            <v>161.1766742966274</v>
          </cell>
          <cell r="BG417">
            <v>164.94884706531636</v>
          </cell>
          <cell r="BH417">
            <v>166.79118063547108</v>
          </cell>
          <cell r="BI417">
            <v>191.3</v>
          </cell>
          <cell r="BJ417">
            <v>209.158189349162</v>
          </cell>
        </row>
        <row r="418">
          <cell r="A418" t="str">
            <v>INDEC-PB - 36990-1</v>
          </cell>
          <cell r="B418">
            <v>36990</v>
          </cell>
          <cell r="C418" t="str">
            <v>-</v>
          </cell>
          <cell r="D418">
            <v>1</v>
          </cell>
          <cell r="E418" t="str">
            <v xml:space="preserve">Telas plásticas                                                        </v>
          </cell>
          <cell r="H418">
            <v>667.25580000000002</v>
          </cell>
          <cell r="I418">
            <v>677.01059999999995</v>
          </cell>
          <cell r="J418">
            <v>726.68370000000004</v>
          </cell>
          <cell r="K418">
            <v>752.53189999999995</v>
          </cell>
          <cell r="L418">
            <v>755.55280000000005</v>
          </cell>
          <cell r="M418">
            <v>764.99360000000001</v>
          </cell>
          <cell r="N418">
            <v>767.11950000000002</v>
          </cell>
          <cell r="O418">
            <v>775.72919999999999</v>
          </cell>
          <cell r="P418">
            <v>789.88419999999996</v>
          </cell>
          <cell r="Q418">
            <v>795.95870000000002</v>
          </cell>
          <cell r="R418">
            <v>805.18679999999995</v>
          </cell>
          <cell r="S418">
            <v>808.29359999999997</v>
          </cell>
          <cell r="T418">
            <v>810.14440000000002</v>
          </cell>
          <cell r="U418">
            <v>820.43100000000004</v>
          </cell>
          <cell r="V418">
            <v>827.70320000000004</v>
          </cell>
          <cell r="W418">
            <v>833.6902</v>
          </cell>
          <cell r="X418">
            <v>842.68669999999997</v>
          </cell>
          <cell r="Y418">
            <v>870.88229999999999</v>
          </cell>
          <cell r="Z418">
            <v>872.79769999999996</v>
          </cell>
          <cell r="AA418">
            <v>909.51379999999995</v>
          </cell>
          <cell r="AB418">
            <v>914.74699999999996</v>
          </cell>
          <cell r="AC418">
            <v>925.90300000000002</v>
          </cell>
          <cell r="AD418">
            <v>0</v>
          </cell>
          <cell r="AE418">
            <v>0</v>
          </cell>
          <cell r="AF418">
            <v>100</v>
          </cell>
          <cell r="AG418">
            <v>125.7</v>
          </cell>
          <cell r="AH418">
            <v>129.6</v>
          </cell>
          <cell r="AI418">
            <v>137.19999999999999</v>
          </cell>
          <cell r="AJ418">
            <v>139.9</v>
          </cell>
          <cell r="AK418">
            <v>140.5</v>
          </cell>
          <cell r="AL418">
            <v>143.69999999999999</v>
          </cell>
          <cell r="AM418">
            <v>144.30000000000001</v>
          </cell>
          <cell r="AN418">
            <v>144.1</v>
          </cell>
          <cell r="AO418">
            <v>144.5</v>
          </cell>
          <cell r="AP418">
            <v>144.80000000000001</v>
          </cell>
          <cell r="AQ418">
            <v>144.96435457206698</v>
          </cell>
          <cell r="AR418">
            <v>145.4428224520077</v>
          </cell>
          <cell r="AS418">
            <v>145.52235221880844</v>
          </cell>
          <cell r="AT418">
            <v>145.77540490007252</v>
          </cell>
          <cell r="AU418">
            <v>144.98621791752961</v>
          </cell>
          <cell r="AV418">
            <v>145.12256945205436</v>
          </cell>
          <cell r="AW418">
            <v>145.56277980308167</v>
          </cell>
          <cell r="AX418">
            <v>146.21540534089215</v>
          </cell>
          <cell r="AY418">
            <v>147.84807135761332</v>
          </cell>
          <cell r="AZ418">
            <v>152.78383834503063</v>
          </cell>
          <cell r="BA418">
            <v>154.93503543353856</v>
          </cell>
          <cell r="BB418">
            <v>155.30000000000001</v>
          </cell>
          <cell r="BC418">
            <v>156.9</v>
          </cell>
          <cell r="BD418">
            <v>157.1</v>
          </cell>
          <cell r="BE418">
            <v>161.46652832553937</v>
          </cell>
          <cell r="BF418">
            <v>173.88553905195033</v>
          </cell>
          <cell r="BG418">
            <v>178.22147107542293</v>
          </cell>
          <cell r="BH418">
            <v>178.49278790624584</v>
          </cell>
          <cell r="BI418">
            <v>202.9</v>
          </cell>
          <cell r="BJ418">
            <v>227.78836873738425</v>
          </cell>
        </row>
        <row r="419">
          <cell r="A419" t="str">
            <v>INDEC-PB - 46121-1</v>
          </cell>
          <cell r="B419">
            <v>46121</v>
          </cell>
          <cell r="C419" t="str">
            <v>-</v>
          </cell>
          <cell r="D419">
            <v>1</v>
          </cell>
          <cell r="E419" t="str">
            <v xml:space="preserve">Transformadores                                                        </v>
          </cell>
          <cell r="H419">
            <v>1082.3575000000001</v>
          </cell>
          <cell r="I419">
            <v>1144.6953000000001</v>
          </cell>
          <cell r="J419">
            <v>1260.9602</v>
          </cell>
          <cell r="K419">
            <v>1285.4318000000001</v>
          </cell>
          <cell r="L419">
            <v>1292.2696000000001</v>
          </cell>
          <cell r="M419">
            <v>1300.0310999999999</v>
          </cell>
          <cell r="N419">
            <v>1300.3293000000001</v>
          </cell>
          <cell r="O419">
            <v>1338.2602999999999</v>
          </cell>
          <cell r="P419">
            <v>1349.3485000000001</v>
          </cell>
          <cell r="Q419">
            <v>1355.7965999999999</v>
          </cell>
          <cell r="R419">
            <v>1358.6174000000001</v>
          </cell>
          <cell r="S419">
            <v>1362.4864</v>
          </cell>
          <cell r="T419">
            <v>1367.5767000000001</v>
          </cell>
          <cell r="U419">
            <v>1376.2665999999999</v>
          </cell>
          <cell r="V419">
            <v>1398.963</v>
          </cell>
          <cell r="W419">
            <v>1422.5488</v>
          </cell>
          <cell r="X419">
            <v>1449.7103999999999</v>
          </cell>
          <cell r="Y419">
            <v>1463.6304</v>
          </cell>
          <cell r="Z419">
            <v>1477.9005</v>
          </cell>
          <cell r="AA419">
            <v>1492.1066000000001</v>
          </cell>
          <cell r="AB419">
            <v>1509.2239999999999</v>
          </cell>
          <cell r="AC419">
            <v>1528.5561</v>
          </cell>
          <cell r="AD419">
            <v>0</v>
          </cell>
          <cell r="AE419">
            <v>0</v>
          </cell>
          <cell r="AF419">
            <v>100</v>
          </cell>
          <cell r="AG419">
            <v>120.67013426739538</v>
          </cell>
          <cell r="AH419">
            <v>125.4</v>
          </cell>
          <cell r="AI419">
            <v>128.80000000000001</v>
          </cell>
          <cell r="AJ419">
            <v>128.69999999999999</v>
          </cell>
          <cell r="AK419">
            <v>126.7</v>
          </cell>
          <cell r="AL419">
            <v>125.9</v>
          </cell>
          <cell r="AM419">
            <v>126.7</v>
          </cell>
          <cell r="AN419">
            <v>123.6</v>
          </cell>
          <cell r="AO419">
            <v>124</v>
          </cell>
          <cell r="AP419">
            <v>124.1</v>
          </cell>
          <cell r="AQ419">
            <v>120.1336513205506</v>
          </cell>
          <cell r="AR419">
            <v>122.35557937743235</v>
          </cell>
          <cell r="AS419">
            <v>122.84286424795008</v>
          </cell>
          <cell r="AT419">
            <v>122.79457925261785</v>
          </cell>
          <cell r="AU419">
            <v>122.59276089377482</v>
          </cell>
          <cell r="AV419">
            <v>120.11223889149387</v>
          </cell>
          <cell r="AW419">
            <v>122.3903482653884</v>
          </cell>
          <cell r="AX419">
            <v>124.38473993670902</v>
          </cell>
          <cell r="AY419">
            <v>127.292927494867</v>
          </cell>
          <cell r="AZ419">
            <v>135.16246610375416</v>
          </cell>
          <cell r="BA419">
            <v>134.14205917128385</v>
          </cell>
          <cell r="BB419">
            <v>135.30000000000001</v>
          </cell>
          <cell r="BC419">
            <v>136.6</v>
          </cell>
          <cell r="BD419">
            <v>137.5</v>
          </cell>
          <cell r="BE419">
            <v>145.46619210904177</v>
          </cell>
          <cell r="BF419">
            <v>153.48961149003205</v>
          </cell>
          <cell r="BG419">
            <v>156.6653567184932</v>
          </cell>
          <cell r="BH419">
            <v>156.94606305137046</v>
          </cell>
          <cell r="BI419">
            <v>179.7</v>
          </cell>
          <cell r="BJ419">
            <v>198.573766081136</v>
          </cell>
        </row>
        <row r="420">
          <cell r="A420" t="str">
            <v>INDEC-PB - 49115-1</v>
          </cell>
          <cell r="B420">
            <v>49115</v>
          </cell>
          <cell r="C420" t="str">
            <v>-</v>
          </cell>
          <cell r="D420">
            <v>1</v>
          </cell>
          <cell r="E420" t="str">
            <v xml:space="preserve">Utilitarios                                                            </v>
          </cell>
          <cell r="H420">
            <v>687.60979999999995</v>
          </cell>
          <cell r="I420">
            <v>720.23220000000003</v>
          </cell>
          <cell r="J420">
            <v>733.24300000000005</v>
          </cell>
          <cell r="K420">
            <v>761.48839999999996</v>
          </cell>
          <cell r="L420">
            <v>777.14059999999995</v>
          </cell>
          <cell r="M420">
            <v>788.34690000000001</v>
          </cell>
          <cell r="N420">
            <v>795.66240000000005</v>
          </cell>
          <cell r="O420">
            <v>800.22749999999996</v>
          </cell>
          <cell r="P420">
            <v>808.77359999999999</v>
          </cell>
          <cell r="Q420">
            <v>839.99220000000003</v>
          </cell>
          <cell r="R420">
            <v>858.49009999999998</v>
          </cell>
          <cell r="S420">
            <v>867.76900000000001</v>
          </cell>
          <cell r="T420">
            <v>896.95820000000003</v>
          </cell>
          <cell r="U420">
            <v>920.90039999999999</v>
          </cell>
          <cell r="V420">
            <v>922.25070000000005</v>
          </cell>
          <cell r="W420">
            <v>931.13419999999996</v>
          </cell>
          <cell r="X420">
            <v>955.80909999999994</v>
          </cell>
          <cell r="Y420">
            <v>969.46289999999999</v>
          </cell>
          <cell r="Z420">
            <v>980.84649999999999</v>
          </cell>
          <cell r="AA420">
            <v>994.94529999999997</v>
          </cell>
          <cell r="AB420">
            <v>1007.9538</v>
          </cell>
          <cell r="AC420">
            <v>1028.8249000000001</v>
          </cell>
          <cell r="AD420">
            <v>0</v>
          </cell>
          <cell r="AE420">
            <v>0</v>
          </cell>
          <cell r="AF420">
            <v>100</v>
          </cell>
          <cell r="AG420">
            <v>115</v>
          </cell>
          <cell r="AH420">
            <v>117</v>
          </cell>
          <cell r="AI420">
            <v>120.4</v>
          </cell>
          <cell r="AJ420">
            <v>122.1</v>
          </cell>
          <cell r="AK420">
            <v>122.4</v>
          </cell>
          <cell r="AL420">
            <v>122.7</v>
          </cell>
          <cell r="AM420">
            <v>123.8</v>
          </cell>
          <cell r="AN420">
            <v>124.4</v>
          </cell>
          <cell r="AO420">
            <v>125</v>
          </cell>
          <cell r="AP420">
            <v>133.69999999999999</v>
          </cell>
          <cell r="AQ420">
            <v>134.4269004784004</v>
          </cell>
          <cell r="AR420">
            <v>135.67335696626986</v>
          </cell>
          <cell r="AS420">
            <v>137.62573699846018</v>
          </cell>
          <cell r="AT420">
            <v>138.58681981944386</v>
          </cell>
          <cell r="AU420">
            <v>140.43705739664375</v>
          </cell>
          <cell r="AV420">
            <v>141.6404751152777</v>
          </cell>
          <cell r="AW420">
            <v>143.54246568533713</v>
          </cell>
          <cell r="AX420">
            <v>145.15637534106284</v>
          </cell>
          <cell r="AY420">
            <v>147.02567862162169</v>
          </cell>
          <cell r="AZ420">
            <v>149.39577103090886</v>
          </cell>
          <cell r="BA420">
            <v>150.61760417973252</v>
          </cell>
          <cell r="BB420">
            <v>152.80000000000001</v>
          </cell>
          <cell r="BC420">
            <v>154.69999999999999</v>
          </cell>
          <cell r="BD420">
            <v>156.30000000000001</v>
          </cell>
          <cell r="BE420">
            <v>160.27715613461319</v>
          </cell>
          <cell r="BF420">
            <v>164.60878297424236</v>
          </cell>
          <cell r="BG420">
            <v>169.16481741511305</v>
          </cell>
          <cell r="BH420">
            <v>175.08472418161514</v>
          </cell>
          <cell r="BI420">
            <v>185.2</v>
          </cell>
          <cell r="BJ420">
            <v>204.18577162117245</v>
          </cell>
        </row>
        <row r="421">
          <cell r="A421" t="str">
            <v>INDEC-PB - 37113-1</v>
          </cell>
          <cell r="B421">
            <v>37113</v>
          </cell>
          <cell r="C421" t="str">
            <v>-</v>
          </cell>
          <cell r="D421">
            <v>1</v>
          </cell>
          <cell r="E421" t="str">
            <v xml:space="preserve">Vidrio plano                                                           </v>
          </cell>
          <cell r="H421">
            <v>399.53530000000001</v>
          </cell>
          <cell r="I421">
            <v>439.47320000000002</v>
          </cell>
          <cell r="J421">
            <v>439.56189999999998</v>
          </cell>
          <cell r="K421">
            <v>439.47320000000002</v>
          </cell>
          <cell r="L421">
            <v>467.84059999999999</v>
          </cell>
          <cell r="M421">
            <v>467.84059999999999</v>
          </cell>
          <cell r="N421">
            <v>467.84059999999999</v>
          </cell>
          <cell r="O421">
            <v>502.66039999999998</v>
          </cell>
          <cell r="P421">
            <v>502.66039999999998</v>
          </cell>
          <cell r="Q421">
            <v>555.18960000000004</v>
          </cell>
          <cell r="R421">
            <v>555.31230000000005</v>
          </cell>
          <cell r="S421">
            <v>555.18960000000004</v>
          </cell>
          <cell r="T421">
            <v>555.18960000000004</v>
          </cell>
          <cell r="U421">
            <v>589.27930000000003</v>
          </cell>
          <cell r="V421">
            <v>589.27930000000003</v>
          </cell>
          <cell r="W421">
            <v>589.27930000000003</v>
          </cell>
          <cell r="X421">
            <v>589.27930000000003</v>
          </cell>
          <cell r="Y421">
            <v>618.32389999999998</v>
          </cell>
          <cell r="Z421">
            <v>618.32389999999998</v>
          </cell>
          <cell r="AA421">
            <v>618.32389999999998</v>
          </cell>
          <cell r="AB421">
            <v>661.4819</v>
          </cell>
          <cell r="AC421">
            <v>661.4819</v>
          </cell>
          <cell r="AD421">
            <v>0</v>
          </cell>
          <cell r="AE421">
            <v>0</v>
          </cell>
          <cell r="AF421" t="str">
            <v>s</v>
          </cell>
          <cell r="AG421" t="str">
            <v>s</v>
          </cell>
          <cell r="AH421" t="str">
            <v>s</v>
          </cell>
          <cell r="AI421" t="str">
            <v>s</v>
          </cell>
          <cell r="AJ421" t="str">
            <v>s</v>
          </cell>
          <cell r="AK421" t="str">
            <v>s</v>
          </cell>
          <cell r="AL421" t="str">
            <v>s</v>
          </cell>
          <cell r="AM421" t="str">
            <v>s</v>
          </cell>
          <cell r="AN421" t="str">
            <v>s</v>
          </cell>
          <cell r="AO421" t="str">
            <v>s</v>
          </cell>
          <cell r="AP421" t="str">
            <v>s</v>
          </cell>
          <cell r="AQ421" t="str">
            <v>s</v>
          </cell>
          <cell r="AR421" t="str">
            <v>s</v>
          </cell>
          <cell r="AS421" t="str">
            <v>s</v>
          </cell>
          <cell r="AT421" t="str">
            <v>s</v>
          </cell>
          <cell r="AU421" t="str">
            <v>s</v>
          </cell>
          <cell r="AV421" t="str">
            <v>s</v>
          </cell>
          <cell r="AW421" t="str">
            <v>s</v>
          </cell>
          <cell r="AX421" t="str">
            <v>s</v>
          </cell>
          <cell r="AY421" t="str">
            <v>s</v>
          </cell>
          <cell r="AZ421" t="str">
            <v>s</v>
          </cell>
          <cell r="BA421" t="str">
            <v>s</v>
          </cell>
          <cell r="BB421" t="str">
            <v xml:space="preserve"> s </v>
          </cell>
          <cell r="BC421" t="str">
            <v xml:space="preserve"> s </v>
          </cell>
          <cell r="BD421" t="str">
            <v xml:space="preserve"> s </v>
          </cell>
          <cell r="BE421" t="str">
            <v>s</v>
          </cell>
          <cell r="BF421" t="str">
            <v>s</v>
          </cell>
          <cell r="BG421" t="str">
            <v>s</v>
          </cell>
          <cell r="BH421" t="str">
            <v>s</v>
          </cell>
          <cell r="BI421" t="str">
            <v xml:space="preserve"> s </v>
          </cell>
          <cell r="BJ421" t="str">
            <v>s</v>
          </cell>
        </row>
        <row r="422">
          <cell r="A422" t="str">
            <v>INDEC-PB - 37199-3</v>
          </cell>
          <cell r="B422">
            <v>37199</v>
          </cell>
          <cell r="C422" t="str">
            <v>-</v>
          </cell>
          <cell r="D422">
            <v>3</v>
          </cell>
          <cell r="E422" t="str">
            <v xml:space="preserve">Vidrios laminados                                                      </v>
          </cell>
          <cell r="H422">
            <v>436.59949999999998</v>
          </cell>
          <cell r="I422">
            <v>461.71660000000003</v>
          </cell>
          <cell r="J422">
            <v>461.71660000000003</v>
          </cell>
          <cell r="K422">
            <v>501.49740000000003</v>
          </cell>
          <cell r="L422">
            <v>544.71659999999997</v>
          </cell>
          <cell r="M422">
            <v>544.71659999999997</v>
          </cell>
          <cell r="N422">
            <v>563.57470000000001</v>
          </cell>
          <cell r="O422">
            <v>563.57470000000001</v>
          </cell>
          <cell r="P422">
            <v>575.50170000000003</v>
          </cell>
          <cell r="Q422">
            <v>575.50170000000003</v>
          </cell>
          <cell r="R422">
            <v>611.00030000000004</v>
          </cell>
          <cell r="S422">
            <v>611.00030000000004</v>
          </cell>
          <cell r="T422">
            <v>621.32039999999995</v>
          </cell>
          <cell r="U422">
            <v>621.32039999999995</v>
          </cell>
          <cell r="V422">
            <v>621.32039999999995</v>
          </cell>
          <cell r="W422">
            <v>634.78340000000003</v>
          </cell>
          <cell r="X422">
            <v>634.78340000000003</v>
          </cell>
          <cell r="Y422">
            <v>634.78340000000003</v>
          </cell>
          <cell r="Z422">
            <v>634.78340000000003</v>
          </cell>
          <cell r="AA422">
            <v>634.78340000000003</v>
          </cell>
          <cell r="AB422">
            <v>662.05529999999999</v>
          </cell>
          <cell r="AC422">
            <v>703.64909999999998</v>
          </cell>
          <cell r="AD422">
            <v>0</v>
          </cell>
          <cell r="AE422">
            <v>0</v>
          </cell>
          <cell r="AF422" t="str">
            <v>s</v>
          </cell>
          <cell r="AG422" t="str">
            <v>s</v>
          </cell>
          <cell r="AH422" t="str">
            <v>s</v>
          </cell>
          <cell r="AI422" t="str">
            <v>s</v>
          </cell>
          <cell r="AJ422" t="str">
            <v>s</v>
          </cell>
          <cell r="AK422" t="str">
            <v>s</v>
          </cell>
          <cell r="AL422" t="str">
            <v>s</v>
          </cell>
          <cell r="AM422" t="str">
            <v>s</v>
          </cell>
          <cell r="AN422" t="str">
            <v>s</v>
          </cell>
          <cell r="AO422" t="str">
            <v>s</v>
          </cell>
          <cell r="AP422" t="str">
            <v>s</v>
          </cell>
          <cell r="AQ422" t="str">
            <v>s</v>
          </cell>
          <cell r="AR422" t="str">
            <v>s</v>
          </cell>
          <cell r="AS422" t="str">
            <v>s</v>
          </cell>
          <cell r="AT422" t="str">
            <v>s</v>
          </cell>
          <cell r="AU422" t="str">
            <v>s</v>
          </cell>
          <cell r="AV422" t="str">
            <v>s</v>
          </cell>
          <cell r="AW422" t="str">
            <v>s</v>
          </cell>
          <cell r="AX422" t="str">
            <v>s</v>
          </cell>
          <cell r="AY422" t="str">
            <v>s</v>
          </cell>
          <cell r="AZ422" t="str">
            <v>s</v>
          </cell>
          <cell r="BA422" t="str">
            <v>s</v>
          </cell>
          <cell r="BB422" t="str">
            <v xml:space="preserve"> s </v>
          </cell>
          <cell r="BC422" t="str">
            <v xml:space="preserve"> s </v>
          </cell>
          <cell r="BD422" t="str">
            <v xml:space="preserve"> s </v>
          </cell>
          <cell r="BE422" t="str">
            <v>s</v>
          </cell>
          <cell r="BF422" t="str">
            <v>s</v>
          </cell>
          <cell r="BG422" t="str">
            <v>s</v>
          </cell>
          <cell r="BH422" t="str">
            <v>s</v>
          </cell>
          <cell r="BI422" t="str">
            <v xml:space="preserve"> s </v>
          </cell>
          <cell r="BJ422" t="str">
            <v>s</v>
          </cell>
        </row>
        <row r="423">
          <cell r="A423" t="str">
            <v>INDEC-PB - 37199-1</v>
          </cell>
          <cell r="B423">
            <v>37199</v>
          </cell>
          <cell r="C423" t="str">
            <v>-</v>
          </cell>
          <cell r="D423">
            <v>1</v>
          </cell>
          <cell r="E423" t="str">
            <v xml:space="preserve">Vidrios templados                                                      </v>
          </cell>
          <cell r="H423">
            <v>478.53649999999999</v>
          </cell>
          <cell r="I423">
            <v>519.34929999999997</v>
          </cell>
          <cell r="J423">
            <v>521.31240000000003</v>
          </cell>
          <cell r="K423">
            <v>566.7944</v>
          </cell>
          <cell r="L423">
            <v>603.94420000000002</v>
          </cell>
          <cell r="M423">
            <v>603.94420000000002</v>
          </cell>
          <cell r="N423">
            <v>616.15740000000005</v>
          </cell>
          <cell r="O423">
            <v>616.15740000000005</v>
          </cell>
          <cell r="P423">
            <v>630.85789999999997</v>
          </cell>
          <cell r="Q423">
            <v>634.84680000000003</v>
          </cell>
          <cell r="R423">
            <v>689.04160000000002</v>
          </cell>
          <cell r="S423">
            <v>692.56970000000001</v>
          </cell>
          <cell r="T423">
            <v>692.63329999999996</v>
          </cell>
          <cell r="U423">
            <v>692.68889999999999</v>
          </cell>
          <cell r="V423">
            <v>704.98159999999996</v>
          </cell>
          <cell r="W423">
            <v>704.13930000000005</v>
          </cell>
          <cell r="X423">
            <v>709.57439999999997</v>
          </cell>
          <cell r="Y423">
            <v>710.23400000000004</v>
          </cell>
          <cell r="Z423">
            <v>711.05240000000003</v>
          </cell>
          <cell r="AA423">
            <v>711.22720000000004</v>
          </cell>
          <cell r="AB423">
            <v>751.10789999999997</v>
          </cell>
          <cell r="AC423">
            <v>801.87040000000002</v>
          </cell>
          <cell r="AD423">
            <v>0</v>
          </cell>
          <cell r="AE423">
            <v>0</v>
          </cell>
          <cell r="AF423" t="str">
            <v>s</v>
          </cell>
          <cell r="AG423" t="str">
            <v>s</v>
          </cell>
          <cell r="AH423" t="str">
            <v>s</v>
          </cell>
          <cell r="AI423" t="str">
            <v>s</v>
          </cell>
          <cell r="AJ423" t="str">
            <v>s</v>
          </cell>
          <cell r="AK423" t="str">
            <v>s</v>
          </cell>
          <cell r="AL423" t="str">
            <v>s</v>
          </cell>
          <cell r="AM423" t="str">
            <v>s</v>
          </cell>
          <cell r="AN423" t="str">
            <v>s</v>
          </cell>
          <cell r="AO423" t="str">
            <v>s</v>
          </cell>
          <cell r="AP423" t="str">
            <v>s</v>
          </cell>
          <cell r="AQ423" t="str">
            <v>s</v>
          </cell>
          <cell r="AR423" t="str">
            <v>s</v>
          </cell>
          <cell r="AS423" t="str">
            <v>s</v>
          </cell>
          <cell r="AT423" t="str">
            <v>s</v>
          </cell>
          <cell r="AU423" t="str">
            <v>s</v>
          </cell>
          <cell r="AV423" t="str">
            <v>s</v>
          </cell>
          <cell r="AW423" t="str">
            <v>s</v>
          </cell>
          <cell r="AX423" t="str">
            <v>s</v>
          </cell>
          <cell r="AY423" t="str">
            <v>s</v>
          </cell>
          <cell r="AZ423" t="str">
            <v>s</v>
          </cell>
          <cell r="BA423" t="str">
            <v>s</v>
          </cell>
          <cell r="BB423" t="str">
            <v xml:space="preserve"> s </v>
          </cell>
          <cell r="BC423" t="str">
            <v xml:space="preserve"> s </v>
          </cell>
          <cell r="BD423" t="str">
            <v xml:space="preserve"> s </v>
          </cell>
          <cell r="BE423" t="str">
            <v>s</v>
          </cell>
          <cell r="BF423" t="str">
            <v>s</v>
          </cell>
          <cell r="BG423" t="str">
            <v>s</v>
          </cell>
          <cell r="BH423" t="str">
            <v>s</v>
          </cell>
          <cell r="BI423" t="str">
            <v xml:space="preserve"> s </v>
          </cell>
          <cell r="BJ423" t="str">
            <v>s</v>
          </cell>
        </row>
        <row r="424">
          <cell r="A424" t="str">
            <v>INDEC-PB - 37199-2</v>
          </cell>
          <cell r="B424">
            <v>37199</v>
          </cell>
          <cell r="C424" t="str">
            <v>-</v>
          </cell>
          <cell r="D424">
            <v>2</v>
          </cell>
          <cell r="E424" t="str">
            <v xml:space="preserve">Vidrios térmicos                                                       </v>
          </cell>
          <cell r="H424">
            <v>956.16399999999999</v>
          </cell>
          <cell r="I424">
            <v>1034.1481000000001</v>
          </cell>
          <cell r="J424">
            <v>1036.752</v>
          </cell>
          <cell r="K424">
            <v>1125.134</v>
          </cell>
          <cell r="L424">
            <v>1223.9139</v>
          </cell>
          <cell r="M424">
            <v>1223.9139</v>
          </cell>
          <cell r="N424">
            <v>1223.9883</v>
          </cell>
          <cell r="O424">
            <v>1223.9883</v>
          </cell>
          <cell r="P424">
            <v>1275.9032999999999</v>
          </cell>
          <cell r="Q424">
            <v>1305.3398</v>
          </cell>
          <cell r="R424">
            <v>1414.5299</v>
          </cell>
          <cell r="S424">
            <v>1414.5299</v>
          </cell>
          <cell r="T424">
            <v>1414.5299</v>
          </cell>
          <cell r="U424">
            <v>1414.5299</v>
          </cell>
          <cell r="V424">
            <v>1437.6053999999999</v>
          </cell>
          <cell r="W424">
            <v>1437.6053999999999</v>
          </cell>
          <cell r="X424">
            <v>1455.8947000000001</v>
          </cell>
          <cell r="Y424">
            <v>1455.8947000000001</v>
          </cell>
          <cell r="Z424">
            <v>1455.8947000000001</v>
          </cell>
          <cell r="AA424">
            <v>1455.8947000000001</v>
          </cell>
          <cell r="AB424">
            <v>1528.6799000000001</v>
          </cell>
          <cell r="AC424">
            <v>1641.8963000000001</v>
          </cell>
          <cell r="AD424">
            <v>0</v>
          </cell>
          <cell r="AE424">
            <v>0</v>
          </cell>
          <cell r="AF424" t="str">
            <v>s</v>
          </cell>
          <cell r="AG424" t="str">
            <v>s</v>
          </cell>
          <cell r="AH424" t="str">
            <v>s</v>
          </cell>
          <cell r="AI424" t="str">
            <v>s</v>
          </cell>
          <cell r="AJ424" t="str">
            <v>s</v>
          </cell>
          <cell r="AK424" t="str">
            <v>s</v>
          </cell>
          <cell r="AL424" t="str">
            <v>s</v>
          </cell>
          <cell r="AM424" t="str">
            <v>s</v>
          </cell>
          <cell r="AN424" t="str">
            <v>s</v>
          </cell>
          <cell r="AO424" t="str">
            <v>s</v>
          </cell>
          <cell r="AP424" t="str">
            <v>s</v>
          </cell>
          <cell r="AQ424" t="str">
            <v>s</v>
          </cell>
          <cell r="AR424" t="str">
            <v>s</v>
          </cell>
          <cell r="AS424" t="str">
            <v>s</v>
          </cell>
          <cell r="AT424" t="str">
            <v>s</v>
          </cell>
          <cell r="AU424" t="str">
            <v>s</v>
          </cell>
          <cell r="AV424" t="str">
            <v>s</v>
          </cell>
          <cell r="AW424" t="str">
            <v>s</v>
          </cell>
          <cell r="AX424" t="str">
            <v>s</v>
          </cell>
          <cell r="AY424" t="str">
            <v>s</v>
          </cell>
          <cell r="AZ424" t="str">
            <v>s</v>
          </cell>
          <cell r="BA424" t="str">
            <v>s</v>
          </cell>
          <cell r="BB424" t="str">
            <v xml:space="preserve"> s </v>
          </cell>
          <cell r="BC424" t="str">
            <v xml:space="preserve"> s </v>
          </cell>
          <cell r="BD424" t="str">
            <v xml:space="preserve"> s </v>
          </cell>
          <cell r="BE424" t="str">
            <v>s</v>
          </cell>
          <cell r="BF424" t="str">
            <v>s</v>
          </cell>
          <cell r="BG424" t="str">
            <v>s</v>
          </cell>
          <cell r="BH424" t="str">
            <v>s</v>
          </cell>
          <cell r="BI424" t="str">
            <v xml:space="preserve"> s </v>
          </cell>
          <cell r="BJ424" t="str">
            <v>s</v>
          </cell>
        </row>
        <row r="425">
          <cell r="A425" t="str">
            <v>INDEC-PB - 15200-1</v>
          </cell>
          <cell r="B425">
            <v>15200</v>
          </cell>
          <cell r="C425" t="str">
            <v>-</v>
          </cell>
          <cell r="D425">
            <v>1</v>
          </cell>
          <cell r="E425" t="str">
            <v xml:space="preserve">Yesos y piedras calizas                                                </v>
          </cell>
          <cell r="H425">
            <v>953.47130000000004</v>
          </cell>
          <cell r="I425">
            <v>954.55309999999997</v>
          </cell>
          <cell r="J425">
            <v>971.92960000000005</v>
          </cell>
          <cell r="K425">
            <v>992.1662</v>
          </cell>
          <cell r="L425">
            <v>1001.1713999999999</v>
          </cell>
          <cell r="M425">
            <v>1026.9992</v>
          </cell>
          <cell r="N425">
            <v>1041.9755</v>
          </cell>
          <cell r="O425">
            <v>1042.2555</v>
          </cell>
          <cell r="P425">
            <v>1068.4992</v>
          </cell>
          <cell r="Q425">
            <v>1073.8306</v>
          </cell>
          <cell r="R425">
            <v>1074.9156</v>
          </cell>
          <cell r="S425">
            <v>1090.3264999999999</v>
          </cell>
          <cell r="T425">
            <v>1126.817</v>
          </cell>
          <cell r="U425">
            <v>1134.8901000000001</v>
          </cell>
          <cell r="V425">
            <v>1134.8901000000001</v>
          </cell>
          <cell r="W425">
            <v>1145.6601000000001</v>
          </cell>
          <cell r="X425">
            <v>1173.9577999999999</v>
          </cell>
          <cell r="Y425">
            <v>1197.3003000000001</v>
          </cell>
          <cell r="Z425">
            <v>1196.7237</v>
          </cell>
          <cell r="AA425">
            <v>1197.5608</v>
          </cell>
          <cell r="AB425">
            <v>1233.7597000000001</v>
          </cell>
          <cell r="AC425">
            <v>1273.1953000000001</v>
          </cell>
          <cell r="AD425">
            <v>0</v>
          </cell>
          <cell r="AE425">
            <v>0</v>
          </cell>
          <cell r="AF425">
            <v>100</v>
          </cell>
          <cell r="AG425">
            <v>99.6</v>
          </cell>
          <cell r="AH425">
            <v>102.1</v>
          </cell>
          <cell r="AI425">
            <v>106</v>
          </cell>
          <cell r="AJ425">
            <v>106.9</v>
          </cell>
          <cell r="AK425">
            <v>115.7</v>
          </cell>
          <cell r="AL425">
            <v>116.2</v>
          </cell>
          <cell r="AM425">
            <v>119.5</v>
          </cell>
          <cell r="AN425">
            <v>119.5</v>
          </cell>
          <cell r="AO425">
            <v>120.2</v>
          </cell>
          <cell r="AP425">
            <v>122.4</v>
          </cell>
          <cell r="AQ425">
            <v>123.78882123785664</v>
          </cell>
          <cell r="AR425">
            <v>123.78882123785664</v>
          </cell>
          <cell r="AS425">
            <v>126.20928968116658</v>
          </cell>
          <cell r="AT425">
            <v>127.46763254208422</v>
          </cell>
          <cell r="AU425">
            <v>131.63311826638198</v>
          </cell>
          <cell r="AV425">
            <v>131.82458533552182</v>
          </cell>
          <cell r="AW425">
            <v>134.62891991126628</v>
          </cell>
          <cell r="AX425">
            <v>137.96305084911452</v>
          </cell>
          <cell r="AY425">
            <v>141.89415334707346</v>
          </cell>
          <cell r="AZ425">
            <v>142.69217443634358</v>
          </cell>
          <cell r="BA425">
            <v>142.69333617652197</v>
          </cell>
          <cell r="BB425">
            <v>142.80000000000001</v>
          </cell>
          <cell r="BC425">
            <v>150.30000000000001</v>
          </cell>
          <cell r="BD425">
            <v>152.19999999999999</v>
          </cell>
          <cell r="BE425">
            <v>152.17720514534031</v>
          </cell>
          <cell r="BF425">
            <v>155.02873807469447</v>
          </cell>
          <cell r="BG425">
            <v>157.29746023423633</v>
          </cell>
          <cell r="BH425">
            <v>157.29746023423633</v>
          </cell>
          <cell r="BI425">
            <v>169</v>
          </cell>
          <cell r="BJ425">
            <v>170.25232210254336</v>
          </cell>
        </row>
        <row r="426">
          <cell r="A426">
            <v>0</v>
          </cell>
          <cell r="E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row>
        <row r="427">
          <cell r="A427">
            <v>0</v>
          </cell>
          <cell r="E427" t="str">
            <v>IMPORTADOS</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row>
        <row r="428">
          <cell r="A428" t="str">
            <v>INDEC-PB - 94920-1</v>
          </cell>
          <cell r="B428">
            <v>94920</v>
          </cell>
          <cell r="C428" t="str">
            <v>-</v>
          </cell>
          <cell r="D428">
            <v>1</v>
          </cell>
          <cell r="E428" t="str">
            <v xml:space="preserve">Accesorios y repuestos para máquinas de uso especial                 </v>
          </cell>
          <cell r="H428">
            <v>460.26900000000001</v>
          </cell>
          <cell r="I428">
            <v>503.6567</v>
          </cell>
          <cell r="J428">
            <v>519.24490000000003</v>
          </cell>
          <cell r="K428">
            <v>524.37</v>
          </cell>
          <cell r="L428">
            <v>525.59519999999998</v>
          </cell>
          <cell r="M428">
            <v>527.53510000000006</v>
          </cell>
          <cell r="N428">
            <v>527.76490000000001</v>
          </cell>
          <cell r="O428">
            <v>551.69929999999999</v>
          </cell>
          <cell r="P428">
            <v>554.09870000000001</v>
          </cell>
          <cell r="Q428">
            <v>555.80889999999999</v>
          </cell>
          <cell r="R428">
            <v>556.75340000000006</v>
          </cell>
          <cell r="S428">
            <v>557.97860000000003</v>
          </cell>
          <cell r="T428">
            <v>0</v>
          </cell>
          <cell r="U428">
            <v>0</v>
          </cell>
          <cell r="V428">
            <v>0</v>
          </cell>
          <cell r="W428">
            <v>0</v>
          </cell>
          <cell r="X428">
            <v>0</v>
          </cell>
          <cell r="Y428">
            <v>0</v>
          </cell>
          <cell r="Z428">
            <v>0</v>
          </cell>
          <cell r="AA428">
            <v>0</v>
          </cell>
          <cell r="AB428">
            <v>0</v>
          </cell>
          <cell r="AC428">
            <v>0</v>
          </cell>
          <cell r="AD428">
            <v>0</v>
          </cell>
          <cell r="AE428">
            <v>0</v>
          </cell>
          <cell r="AF428">
            <v>100</v>
          </cell>
          <cell r="AG428">
            <v>117.2</v>
          </cell>
          <cell r="AH428">
            <v>126.5</v>
          </cell>
          <cell r="AI428">
            <v>127.7</v>
          </cell>
          <cell r="AJ428">
            <v>125.2</v>
          </cell>
          <cell r="AK428">
            <v>125</v>
          </cell>
          <cell r="AL428">
            <v>123.1</v>
          </cell>
          <cell r="AM428">
            <v>126.7</v>
          </cell>
          <cell r="AN428">
            <v>126.5</v>
          </cell>
          <cell r="AO428">
            <v>127.3</v>
          </cell>
          <cell r="AP428">
            <v>127.8</v>
          </cell>
          <cell r="AQ428">
            <v>130.19760334833032</v>
          </cell>
          <cell r="AR428">
            <v>133.8160431098153</v>
          </cell>
          <cell r="AS428">
            <v>131.82627801409978</v>
          </cell>
          <cell r="AT428">
            <v>129.88810464289165</v>
          </cell>
          <cell r="AU428">
            <v>130.27469678638991</v>
          </cell>
          <cell r="AV428">
            <v>127.61688358243475</v>
          </cell>
          <cell r="AW428">
            <v>130.14754258513562</v>
          </cell>
          <cell r="AX428">
            <v>132.69392757169089</v>
          </cell>
          <cell r="AY428">
            <v>141.99680338128547</v>
          </cell>
          <cell r="AZ428">
            <v>158.35698443725329</v>
          </cell>
          <cell r="BA428">
            <v>145.06729092064251</v>
          </cell>
          <cell r="BB428">
            <v>146.30000000000001</v>
          </cell>
          <cell r="BC428">
            <v>147.19999999999999</v>
          </cell>
          <cell r="BD428">
            <v>147.4</v>
          </cell>
          <cell r="BE428">
            <v>163.36787884277811</v>
          </cell>
          <cell r="BF428">
            <v>168.35595677062588</v>
          </cell>
          <cell r="BG428">
            <v>172.51849157947322</v>
          </cell>
          <cell r="BH428">
            <v>166.48755036619687</v>
          </cell>
          <cell r="BI428">
            <v>201.9</v>
          </cell>
          <cell r="BJ428">
            <v>229.50582459769566</v>
          </cell>
        </row>
        <row r="429">
          <cell r="A429" t="str">
            <v>INDEC-PB - 91223-1</v>
          </cell>
          <cell r="B429">
            <v>91223</v>
          </cell>
          <cell r="C429" t="str">
            <v>-</v>
          </cell>
          <cell r="D429">
            <v>1</v>
          </cell>
          <cell r="E429" t="str">
            <v xml:space="preserve">Aceros aleados                                                       </v>
          </cell>
          <cell r="H429">
            <v>830.1875</v>
          </cell>
          <cell r="I429">
            <v>951.1857</v>
          </cell>
          <cell r="J429">
            <v>979.72810000000004</v>
          </cell>
          <cell r="K429">
            <v>990.053</v>
          </cell>
          <cell r="L429">
            <v>994.33150000000001</v>
          </cell>
          <cell r="M429">
            <v>1022.7469</v>
          </cell>
          <cell r="N429">
            <v>995.97199999999998</v>
          </cell>
          <cell r="O429">
            <v>1008.8179</v>
          </cell>
          <cell r="P429">
            <v>1027.7864999999999</v>
          </cell>
          <cell r="Q429">
            <v>1035.7702999999999</v>
          </cell>
          <cell r="R429">
            <v>1044.3841</v>
          </cell>
          <cell r="S429">
            <v>1035.2808</v>
          </cell>
          <cell r="T429">
            <v>558.923</v>
          </cell>
          <cell r="U429">
            <v>558.923</v>
          </cell>
          <cell r="V429">
            <v>585.5</v>
          </cell>
          <cell r="W429">
            <v>592.16750000000002</v>
          </cell>
          <cell r="X429">
            <v>606.21730000000002</v>
          </cell>
          <cell r="Y429">
            <v>608.6422</v>
          </cell>
          <cell r="Z429">
            <v>613.92729999999995</v>
          </cell>
          <cell r="AA429">
            <v>617.55190000000005</v>
          </cell>
          <cell r="AB429">
            <v>619.23659999999995</v>
          </cell>
          <cell r="AC429">
            <v>635.57410000000004</v>
          </cell>
          <cell r="AD429">
            <v>0</v>
          </cell>
          <cell r="AE429">
            <v>0</v>
          </cell>
          <cell r="AF429">
            <v>100</v>
          </cell>
          <cell r="AG429">
            <v>123.7</v>
          </cell>
          <cell r="AH429">
            <v>133.69999999999999</v>
          </cell>
          <cell r="AI429">
            <v>137.80000000000001</v>
          </cell>
          <cell r="AJ429">
            <v>130.19999999999999</v>
          </cell>
          <cell r="AK429">
            <v>131.6</v>
          </cell>
          <cell r="AL429">
            <v>129.9</v>
          </cell>
          <cell r="AM429">
            <v>139.19999999999999</v>
          </cell>
          <cell r="AN429">
            <v>138.9</v>
          </cell>
          <cell r="AO429">
            <v>141.9</v>
          </cell>
          <cell r="AP429">
            <v>144.80000000000001</v>
          </cell>
          <cell r="AQ429">
            <v>146.19213092376367</v>
          </cell>
          <cell r="AR429">
            <v>152.58107284138623</v>
          </cell>
          <cell r="AS429">
            <v>154.78815752916293</v>
          </cell>
          <cell r="AT429">
            <v>152.51690318035602</v>
          </cell>
          <cell r="AU429">
            <v>152.63263191941621</v>
          </cell>
          <cell r="AV429">
            <v>148.93036677546249</v>
          </cell>
          <cell r="AW429">
            <v>151.18306176272324</v>
          </cell>
          <cell r="AX429">
            <v>154.44710094109263</v>
          </cell>
          <cell r="AY429">
            <v>163.12933991225859</v>
          </cell>
          <cell r="AZ429">
            <v>165.74897409331874</v>
          </cell>
          <cell r="BA429">
            <v>164.52362346095833</v>
          </cell>
          <cell r="BB429">
            <v>168.3</v>
          </cell>
          <cell r="BC429">
            <v>174</v>
          </cell>
          <cell r="BD429">
            <v>171.4</v>
          </cell>
          <cell r="BE429">
            <v>186.29080125915877</v>
          </cell>
          <cell r="BF429">
            <v>197.79874830835217</v>
          </cell>
          <cell r="BG429">
            <v>202.94295493611614</v>
          </cell>
          <cell r="BH429">
            <v>200.53008027360423</v>
          </cell>
          <cell r="BI429">
            <v>224.2</v>
          </cell>
          <cell r="BJ429">
            <v>252.93755389800938</v>
          </cell>
        </row>
        <row r="430">
          <cell r="A430" t="str">
            <v>INDEC-PB - 91211-11</v>
          </cell>
          <cell r="B430">
            <v>91211</v>
          </cell>
          <cell r="C430" t="str">
            <v>-</v>
          </cell>
          <cell r="D430">
            <v>11</v>
          </cell>
          <cell r="E430" t="str">
            <v xml:space="preserve">Chapas de hierro al silicio                                              </v>
          </cell>
          <cell r="H430">
            <v>846.59770000000003</v>
          </cell>
          <cell r="I430">
            <v>907.12850000000003</v>
          </cell>
          <cell r="J430">
            <v>920.55</v>
          </cell>
          <cell r="K430">
            <v>943.45079999999996</v>
          </cell>
          <cell r="L430">
            <v>951.71789999999999</v>
          </cell>
          <cell r="M430">
            <v>960.40650000000005</v>
          </cell>
          <cell r="N430">
            <v>963.73</v>
          </cell>
          <cell r="O430">
            <v>966.56769999999995</v>
          </cell>
          <cell r="P430">
            <v>984.06420000000003</v>
          </cell>
          <cell r="Q430">
            <v>989.1816</v>
          </cell>
          <cell r="R430">
            <v>1001.1906</v>
          </cell>
          <cell r="S430">
            <v>1011.2977</v>
          </cell>
          <cell r="T430">
            <v>1039.1179</v>
          </cell>
          <cell r="U430">
            <v>1050.0437999999999</v>
          </cell>
          <cell r="V430">
            <v>1062.53</v>
          </cell>
          <cell r="W430">
            <v>1044.0291999999999</v>
          </cell>
          <cell r="X430">
            <v>1053.9255000000001</v>
          </cell>
          <cell r="Y430">
            <v>1069.0966000000001</v>
          </cell>
          <cell r="Z430">
            <v>1081.9552000000001</v>
          </cell>
          <cell r="AA430">
            <v>1089.7874999999999</v>
          </cell>
          <cell r="AB430">
            <v>1123.3708999999999</v>
          </cell>
          <cell r="AC430">
            <v>1140.8680999999999</v>
          </cell>
          <cell r="AD430">
            <v>0</v>
          </cell>
          <cell r="AE430">
            <v>0</v>
          </cell>
          <cell r="AF430" t="str">
            <v>s</v>
          </cell>
          <cell r="AG430" t="str">
            <v>s</v>
          </cell>
          <cell r="AH430" t="str">
            <v>s</v>
          </cell>
          <cell r="AI430" t="str">
            <v>s</v>
          </cell>
          <cell r="AJ430" t="str">
            <v>s</v>
          </cell>
          <cell r="AK430" t="str">
            <v>s</v>
          </cell>
          <cell r="AL430" t="str">
            <v>s</v>
          </cell>
          <cell r="AM430">
            <v>118.9</v>
          </cell>
          <cell r="AN430">
            <v>118.6</v>
          </cell>
          <cell r="AO430">
            <v>124.5</v>
          </cell>
          <cell r="AP430">
            <v>125</v>
          </cell>
          <cell r="AQ430">
            <v>136.6766961433238</v>
          </cell>
          <cell r="AR430">
            <v>139.78740650333586</v>
          </cell>
          <cell r="AS430">
            <v>139.54825515498345</v>
          </cell>
          <cell r="AT430">
            <v>137.07116397433785</v>
          </cell>
          <cell r="AU430">
            <v>137.4152015093556</v>
          </cell>
          <cell r="AV430">
            <v>135.12865085706446</v>
          </cell>
          <cell r="AW430">
            <v>138.19034116739567</v>
          </cell>
          <cell r="AX430">
            <v>140.1122628711131</v>
          </cell>
          <cell r="AY430">
            <v>146.82607982685701</v>
          </cell>
          <cell r="AZ430">
            <v>151.25031167513444</v>
          </cell>
          <cell r="BA430">
            <v>149.74715777983795</v>
          </cell>
          <cell r="BB430">
            <v>152.19999999999999</v>
          </cell>
          <cell r="BC430">
            <v>150.4</v>
          </cell>
          <cell r="BD430">
            <v>148.30000000000001</v>
          </cell>
          <cell r="BE430">
            <v>157.90207968595041</v>
          </cell>
          <cell r="BF430">
            <v>165.26687643187412</v>
          </cell>
          <cell r="BG430">
            <v>169.81810971149105</v>
          </cell>
          <cell r="BH430">
            <v>169.77374949473352</v>
          </cell>
          <cell r="BI430">
            <v>202.6</v>
          </cell>
          <cell r="BJ430">
            <v>227.01990116031268</v>
          </cell>
        </row>
        <row r="431">
          <cell r="A431" t="str">
            <v>INDEC-PB - 91211-1</v>
          </cell>
          <cell r="B431">
            <v>91211</v>
          </cell>
          <cell r="C431" t="str">
            <v>-</v>
          </cell>
          <cell r="D431">
            <v>1</v>
          </cell>
          <cell r="E431" t="str">
            <v xml:space="preserve">Chapas de hierro/acero                                               </v>
          </cell>
          <cell r="H431">
            <v>1159.0006000000001</v>
          </cell>
          <cell r="I431">
            <v>1315.8873000000001</v>
          </cell>
          <cell r="J431">
            <v>1356.9731999999999</v>
          </cell>
          <cell r="K431">
            <v>1377.4323999999999</v>
          </cell>
          <cell r="L431">
            <v>1387.0954999999999</v>
          </cell>
          <cell r="M431">
            <v>1400.6602</v>
          </cell>
          <cell r="N431">
            <v>1401.9911999999999</v>
          </cell>
          <cell r="O431">
            <v>1418.2585999999999</v>
          </cell>
          <cell r="P431">
            <v>1440.3912</v>
          </cell>
          <cell r="Q431">
            <v>1450.0051000000001</v>
          </cell>
          <cell r="R431">
            <v>1461.0641000000001</v>
          </cell>
          <cell r="S431">
            <v>1471.4631999999999</v>
          </cell>
          <cell r="T431">
            <v>1015.2175999999999</v>
          </cell>
          <cell r="U431">
            <v>1027.5794000000001</v>
          </cell>
          <cell r="V431">
            <v>1041.2224000000001</v>
          </cell>
          <cell r="W431">
            <v>1045.6473000000001</v>
          </cell>
          <cell r="X431">
            <v>1055.9369999999999</v>
          </cell>
          <cell r="Y431">
            <v>1067.2547</v>
          </cell>
          <cell r="Z431">
            <v>1080.1876999999999</v>
          </cell>
          <cell r="AA431">
            <v>1089.6242999999999</v>
          </cell>
          <cell r="AB431">
            <v>1104.6419000000001</v>
          </cell>
          <cell r="AC431">
            <v>1103.6669999999999</v>
          </cell>
          <cell r="AD431">
            <v>0</v>
          </cell>
          <cell r="AE431">
            <v>0</v>
          </cell>
          <cell r="AF431">
            <v>100</v>
          </cell>
          <cell r="AG431">
            <v>121.3</v>
          </cell>
          <cell r="AH431">
            <v>122.6</v>
          </cell>
          <cell r="AI431">
            <v>129.9</v>
          </cell>
          <cell r="AJ431">
            <v>123.5</v>
          </cell>
          <cell r="AK431">
            <v>111.1</v>
          </cell>
          <cell r="AL431">
            <v>107.6</v>
          </cell>
          <cell r="AM431">
            <v>113.5</v>
          </cell>
          <cell r="AN431">
            <v>122.3</v>
          </cell>
          <cell r="AO431">
            <v>116.6</v>
          </cell>
          <cell r="AP431">
            <v>112.5</v>
          </cell>
          <cell r="AQ431">
            <v>117.37766511375314</v>
          </cell>
          <cell r="AR431">
            <v>123.91982421976621</v>
          </cell>
          <cell r="AS431">
            <v>123.16319300460972</v>
          </cell>
          <cell r="AT431">
            <v>120.93655444519287</v>
          </cell>
          <cell r="AU431">
            <v>121.13753067324716</v>
          </cell>
          <cell r="AV431">
            <v>118.74869078042165</v>
          </cell>
          <cell r="AW431">
            <v>129.87100427787325</v>
          </cell>
          <cell r="AX431">
            <v>130.21186026308018</v>
          </cell>
          <cell r="AY431">
            <v>136.03822351021083</v>
          </cell>
          <cell r="AZ431">
            <v>138.51424826757429</v>
          </cell>
          <cell r="BA431">
            <v>142.56425587411056</v>
          </cell>
          <cell r="BB431">
            <v>145.1</v>
          </cell>
          <cell r="BC431">
            <v>149.19999999999999</v>
          </cell>
          <cell r="BD431">
            <v>147.80000000000001</v>
          </cell>
          <cell r="BE431">
            <v>162.01520315368367</v>
          </cell>
          <cell r="BF431">
            <v>178.35690230085456</v>
          </cell>
          <cell r="BG431">
            <v>191.57724909542438</v>
          </cell>
          <cell r="BH431">
            <v>185.65930341822917</v>
          </cell>
          <cell r="BI431">
            <v>220</v>
          </cell>
          <cell r="BJ431">
            <v>251.5121032640541</v>
          </cell>
        </row>
        <row r="432">
          <cell r="A432" t="str">
            <v>INDEC-PB - 91511-1</v>
          </cell>
          <cell r="B432">
            <v>91511</v>
          </cell>
          <cell r="C432" t="str">
            <v>-</v>
          </cell>
          <cell r="D432">
            <v>1</v>
          </cell>
          <cell r="E432" t="str">
            <v xml:space="preserve">Cobre                                                                </v>
          </cell>
          <cell r="H432">
            <v>1869.4799</v>
          </cell>
          <cell r="I432">
            <v>2107.1088</v>
          </cell>
          <cell r="J432">
            <v>2142.4187999999999</v>
          </cell>
          <cell r="K432">
            <v>2204.7772</v>
          </cell>
          <cell r="L432">
            <v>2201.3116</v>
          </cell>
          <cell r="M432">
            <v>2209.4758000000002</v>
          </cell>
          <cell r="N432">
            <v>2231.7013999999999</v>
          </cell>
          <cell r="O432">
            <v>2267.8389999999999</v>
          </cell>
          <cell r="P432">
            <v>2318.4828000000002</v>
          </cell>
          <cell r="Q432">
            <v>2305.424</v>
          </cell>
          <cell r="R432">
            <v>2321.1149</v>
          </cell>
          <cell r="S432">
            <v>2292.8045999999999</v>
          </cell>
          <cell r="T432">
            <v>1478.0758000000001</v>
          </cell>
          <cell r="U432">
            <v>1488.934</v>
          </cell>
          <cell r="V432">
            <v>1520.8089</v>
          </cell>
          <cell r="W432">
            <v>1492.9467999999999</v>
          </cell>
          <cell r="X432">
            <v>1471.3480999999999</v>
          </cell>
          <cell r="Y432">
            <v>1468.7434000000001</v>
          </cell>
          <cell r="Z432">
            <v>1485.3676</v>
          </cell>
          <cell r="AA432">
            <v>1464.6331</v>
          </cell>
          <cell r="AB432">
            <v>1518.9554000000001</v>
          </cell>
          <cell r="AC432">
            <v>1532.9294</v>
          </cell>
          <cell r="AD432">
            <v>0</v>
          </cell>
          <cell r="AE432">
            <v>0</v>
          </cell>
          <cell r="AF432" t="str">
            <v>s</v>
          </cell>
          <cell r="AG432" t="str">
            <v>s</v>
          </cell>
          <cell r="AH432" t="str">
            <v>s</v>
          </cell>
          <cell r="AI432" t="str">
            <v>s</v>
          </cell>
          <cell r="AJ432" t="str">
            <v>s</v>
          </cell>
          <cell r="AK432" t="str">
            <v>s</v>
          </cell>
          <cell r="AL432" t="str">
            <v>s</v>
          </cell>
          <cell r="AM432" t="str">
            <v>s</v>
          </cell>
          <cell r="AN432" t="str">
            <v>s</v>
          </cell>
          <cell r="AO432" t="str">
            <v>s</v>
          </cell>
          <cell r="AP432" t="str">
            <v>s</v>
          </cell>
          <cell r="AQ432" t="str">
            <v>s</v>
          </cell>
          <cell r="AR432" t="str">
            <v>s</v>
          </cell>
          <cell r="AS432" t="str">
            <v>s</v>
          </cell>
          <cell r="AT432" t="str">
            <v>s</v>
          </cell>
          <cell r="AU432" t="str">
            <v>s</v>
          </cell>
          <cell r="AV432" t="str">
            <v>s</v>
          </cell>
          <cell r="AW432" t="str">
            <v>s</v>
          </cell>
          <cell r="AX432" t="str">
            <v>s</v>
          </cell>
          <cell r="AY432" t="str">
            <v>s</v>
          </cell>
          <cell r="AZ432" t="str">
            <v>s</v>
          </cell>
          <cell r="BA432" t="str">
            <v>s</v>
          </cell>
          <cell r="BB432" t="str">
            <v xml:space="preserve"> s </v>
          </cell>
          <cell r="BC432" t="str">
            <v xml:space="preserve"> s </v>
          </cell>
          <cell r="BD432" t="str">
            <v xml:space="preserve"> s </v>
          </cell>
          <cell r="BE432" t="str">
            <v>s</v>
          </cell>
          <cell r="BF432" t="str">
            <v>s</v>
          </cell>
          <cell r="BG432" t="str">
            <v>s</v>
          </cell>
          <cell r="BH432" t="str">
            <v>s</v>
          </cell>
          <cell r="BI432" t="str">
            <v xml:space="preserve"> s </v>
          </cell>
          <cell r="BJ432" t="str">
            <v>s</v>
          </cell>
        </row>
        <row r="433">
          <cell r="A433" t="str">
            <v>INDEC-PB - 91547-1</v>
          </cell>
          <cell r="B433">
            <v>91547</v>
          </cell>
          <cell r="C433" t="str">
            <v>-</v>
          </cell>
          <cell r="D433">
            <v>1</v>
          </cell>
          <cell r="E433" t="str">
            <v xml:space="preserve">Estaño                                                               </v>
          </cell>
          <cell r="H433">
            <v>1238.7732000000001</v>
          </cell>
          <cell r="I433">
            <v>1396.1994</v>
          </cell>
          <cell r="J433">
            <v>1426.1953000000001</v>
          </cell>
          <cell r="K433">
            <v>1419.9063000000001</v>
          </cell>
          <cell r="L433">
            <v>1441.3476000000001</v>
          </cell>
          <cell r="M433">
            <v>1436.6639</v>
          </cell>
          <cell r="N433">
            <v>1429.7635</v>
          </cell>
          <cell r="O433">
            <v>1441.1306999999999</v>
          </cell>
          <cell r="P433">
            <v>1463.2654</v>
          </cell>
          <cell r="Q433">
            <v>1454.7639999999999</v>
          </cell>
          <cell r="R433">
            <v>1458.6885</v>
          </cell>
          <cell r="S433">
            <v>1436.4699000000001</v>
          </cell>
          <cell r="T433">
            <v>2258.3815</v>
          </cell>
          <cell r="U433">
            <v>2258.3815</v>
          </cell>
          <cell r="V433">
            <v>2209.9052000000001</v>
          </cell>
          <cell r="W433">
            <v>2188.7988</v>
          </cell>
          <cell r="X433">
            <v>2209.393</v>
          </cell>
          <cell r="Y433">
            <v>2248.7523000000001</v>
          </cell>
          <cell r="Z433">
            <v>2255.9942999999998</v>
          </cell>
          <cell r="AA433">
            <v>2257.4744000000001</v>
          </cell>
          <cell r="AB433">
            <v>2266.0859</v>
          </cell>
          <cell r="AC433">
            <v>2241.9032000000002</v>
          </cell>
          <cell r="AD433">
            <v>0</v>
          </cell>
          <cell r="AE433">
            <v>0</v>
          </cell>
          <cell r="AF433">
            <v>100</v>
          </cell>
          <cell r="AG433">
            <v>136.19999999999999</v>
          </cell>
          <cell r="AH433">
            <v>147.9</v>
          </cell>
          <cell r="AI433">
            <v>153.69999999999999</v>
          </cell>
          <cell r="AJ433">
            <v>155.6</v>
          </cell>
          <cell r="AK433">
            <v>149.30000000000001</v>
          </cell>
          <cell r="AL433">
            <v>147.4</v>
          </cell>
          <cell r="AM433">
            <v>158.1</v>
          </cell>
          <cell r="AN433">
            <v>154.4</v>
          </cell>
          <cell r="AO433">
            <v>165</v>
          </cell>
          <cell r="AP433">
            <v>170.8</v>
          </cell>
          <cell r="AQ433">
            <v>182.9887013396673</v>
          </cell>
          <cell r="AR433">
            <v>193.27141555421784</v>
          </cell>
          <cell r="AS433">
            <v>199.75799784184053</v>
          </cell>
          <cell r="AT433">
            <v>191.46616962924406</v>
          </cell>
          <cell r="AU433">
            <v>187.4737316622448</v>
          </cell>
          <cell r="AV433">
            <v>176.46869695418724</v>
          </cell>
          <cell r="AW433">
            <v>186.86242138776475</v>
          </cell>
          <cell r="AX433">
            <v>191.20395144529587</v>
          </cell>
          <cell r="AY433">
            <v>199.38003064068894</v>
          </cell>
          <cell r="AZ433">
            <v>206.69907166231445</v>
          </cell>
          <cell r="BA433">
            <v>205.78685145315814</v>
          </cell>
          <cell r="BB433">
            <v>208.9</v>
          </cell>
          <cell r="BC433">
            <v>209.1</v>
          </cell>
          <cell r="BD433">
            <v>206.8</v>
          </cell>
          <cell r="BE433">
            <v>224.75221292883899</v>
          </cell>
          <cell r="BF433">
            <v>240.87738974992558</v>
          </cell>
          <cell r="BG433">
            <v>250.40654767478568</v>
          </cell>
          <cell r="BH433">
            <v>254.78180238981466</v>
          </cell>
          <cell r="BI433">
            <v>318.5</v>
          </cell>
          <cell r="BJ433">
            <v>346.98111595277578</v>
          </cell>
        </row>
        <row r="434">
          <cell r="A434" t="str">
            <v>INDEC-PB - 81100-1</v>
          </cell>
          <cell r="B434">
            <v>81100</v>
          </cell>
          <cell r="C434" t="str">
            <v>-</v>
          </cell>
          <cell r="D434">
            <v>1</v>
          </cell>
          <cell r="E434" t="str">
            <v xml:space="preserve">Maderas aserradas                                                    </v>
          </cell>
          <cell r="H434">
            <v>885.31899999999996</v>
          </cell>
          <cell r="I434">
            <v>922.55820000000006</v>
          </cell>
          <cell r="J434">
            <v>915.87860000000001</v>
          </cell>
          <cell r="K434">
            <v>919.75310000000002</v>
          </cell>
          <cell r="L434">
            <v>924.00840000000005</v>
          </cell>
          <cell r="M434">
            <v>957.38049999999998</v>
          </cell>
          <cell r="N434">
            <v>963.29489999999998</v>
          </cell>
          <cell r="O434">
            <v>975.1019</v>
          </cell>
          <cell r="P434">
            <v>982.03899999999999</v>
          </cell>
          <cell r="Q434">
            <v>1075.6029000000001</v>
          </cell>
          <cell r="R434">
            <v>1083.1469</v>
          </cell>
          <cell r="S434">
            <v>1091.4475</v>
          </cell>
          <cell r="T434">
            <v>1436.7089000000001</v>
          </cell>
          <cell r="U434">
            <v>1447.9161999999999</v>
          </cell>
          <cell r="V434">
            <v>1407.4025999999999</v>
          </cell>
          <cell r="W434">
            <v>1284.0622000000001</v>
          </cell>
          <cell r="X434">
            <v>1239.1699000000001</v>
          </cell>
          <cell r="Y434">
            <v>1222.5354</v>
          </cell>
          <cell r="Z434">
            <v>1179.4518</v>
          </cell>
          <cell r="AA434">
            <v>1195.1892</v>
          </cell>
          <cell r="AB434">
            <v>1185.4054000000001</v>
          </cell>
          <cell r="AC434">
            <v>1198.7171000000001</v>
          </cell>
          <cell r="AD434">
            <v>0</v>
          </cell>
          <cell r="AE434">
            <v>0</v>
          </cell>
          <cell r="AF434">
            <v>100</v>
          </cell>
          <cell r="AG434">
            <v>122.9</v>
          </cell>
          <cell r="AH434">
            <v>129.1</v>
          </cell>
          <cell r="AI434">
            <v>133.4</v>
          </cell>
          <cell r="AJ434">
            <v>133.30000000000001</v>
          </cell>
          <cell r="AK434">
            <v>133.19999999999999</v>
          </cell>
          <cell r="AL434">
            <v>134.4</v>
          </cell>
          <cell r="AM434">
            <v>136.1</v>
          </cell>
          <cell r="AN434">
            <v>136.1</v>
          </cell>
          <cell r="AO434">
            <v>136</v>
          </cell>
          <cell r="AP434">
            <v>137.9</v>
          </cell>
          <cell r="AQ434">
            <v>137.86262687053303</v>
          </cell>
          <cell r="AR434">
            <v>143.52378626516585</v>
          </cell>
          <cell r="AS434">
            <v>140.4605120347467</v>
          </cell>
          <cell r="AT434">
            <v>140.93268491126258</v>
          </cell>
          <cell r="AU434">
            <v>140.97505524019968</v>
          </cell>
          <cell r="AV434">
            <v>141.56500220157432</v>
          </cell>
          <cell r="AW434">
            <v>141.64865810056776</v>
          </cell>
          <cell r="AX434">
            <v>141.73231321960202</v>
          </cell>
          <cell r="AY434">
            <v>148.05740686106469</v>
          </cell>
          <cell r="AZ434">
            <v>151.82219557202299</v>
          </cell>
          <cell r="BA434">
            <v>151.7284798854281</v>
          </cell>
          <cell r="BB434">
            <v>151.9</v>
          </cell>
          <cell r="BC434">
            <v>151.1</v>
          </cell>
          <cell r="BD434">
            <v>152.5</v>
          </cell>
          <cell r="BE434">
            <v>164.11503649462156</v>
          </cell>
          <cell r="BF434">
            <v>174.27528787627401</v>
          </cell>
          <cell r="BG434">
            <v>175.91594625893336</v>
          </cell>
          <cell r="BH434">
            <v>175.88430200112211</v>
          </cell>
          <cell r="BI434">
            <v>204.9</v>
          </cell>
          <cell r="BJ434">
            <v>230.15377550379586</v>
          </cell>
        </row>
        <row r="435">
          <cell r="A435" t="str">
            <v>INDEC-PB - 91601-2</v>
          </cell>
          <cell r="B435">
            <v>91601</v>
          </cell>
          <cell r="C435" t="str">
            <v>-</v>
          </cell>
          <cell r="D435">
            <v>2</v>
          </cell>
          <cell r="E435" t="str">
            <v xml:space="preserve">Manganeso                                                            </v>
          </cell>
          <cell r="H435">
            <v>845.33569999999997</v>
          </cell>
          <cell r="I435">
            <v>845.33569999999997</v>
          </cell>
          <cell r="J435">
            <v>931.09439999999995</v>
          </cell>
          <cell r="K435">
            <v>1020.5285</v>
          </cell>
          <cell r="L435">
            <v>882.08950000000004</v>
          </cell>
          <cell r="M435">
            <v>931.09439999999995</v>
          </cell>
          <cell r="N435">
            <v>906.59190000000001</v>
          </cell>
          <cell r="O435">
            <v>1043.3158000000001</v>
          </cell>
          <cell r="P435">
            <v>953.88170000000002</v>
          </cell>
          <cell r="Q435">
            <v>1077.6193000000001</v>
          </cell>
          <cell r="R435">
            <v>1081.2946999999999</v>
          </cell>
          <cell r="S435">
            <v>1081.2946999999999</v>
          </cell>
          <cell r="T435">
            <v>1091.6804999999999</v>
          </cell>
          <cell r="U435">
            <v>1102.9792</v>
          </cell>
          <cell r="V435">
            <v>1125.085</v>
          </cell>
          <cell r="W435">
            <v>1148.6621</v>
          </cell>
          <cell r="X435">
            <v>1168.0486000000001</v>
          </cell>
          <cell r="Y435">
            <v>1238.9567</v>
          </cell>
          <cell r="Z435">
            <v>1271.4392</v>
          </cell>
          <cell r="AA435">
            <v>1299.6484</v>
          </cell>
          <cell r="AB435">
            <v>1322.3371</v>
          </cell>
          <cell r="AC435">
            <v>1399.7566999999999</v>
          </cell>
          <cell r="AD435">
            <v>0</v>
          </cell>
          <cell r="AE435">
            <v>0</v>
          </cell>
          <cell r="AF435" t="str">
            <v>s</v>
          </cell>
          <cell r="AG435" t="str">
            <v>s</v>
          </cell>
          <cell r="AH435" t="str">
            <v>s</v>
          </cell>
          <cell r="AI435" t="str">
            <v>s</v>
          </cell>
          <cell r="AJ435" t="str">
            <v>s</v>
          </cell>
          <cell r="AK435" t="str">
            <v>s</v>
          </cell>
          <cell r="AL435" t="str">
            <v>s</v>
          </cell>
          <cell r="AM435" t="str">
            <v>s</v>
          </cell>
          <cell r="AN435" t="str">
            <v>s</v>
          </cell>
          <cell r="AO435" t="str">
            <v>s</v>
          </cell>
          <cell r="AP435" t="str">
            <v>s</v>
          </cell>
          <cell r="AQ435" t="str">
            <v>s</v>
          </cell>
          <cell r="AR435" t="str">
            <v>s</v>
          </cell>
          <cell r="AS435" t="str">
            <v>s</v>
          </cell>
          <cell r="AT435" t="str">
            <v>s</v>
          </cell>
          <cell r="AU435" t="str">
            <v>s</v>
          </cell>
          <cell r="AV435" t="str">
            <v>s</v>
          </cell>
          <cell r="AW435" t="str">
            <v>s</v>
          </cell>
          <cell r="AX435" t="str">
            <v>s</v>
          </cell>
          <cell r="AY435" t="str">
            <v>s</v>
          </cell>
          <cell r="AZ435" t="str">
            <v>s</v>
          </cell>
          <cell r="BA435" t="str">
            <v>s</v>
          </cell>
          <cell r="BB435" t="str">
            <v xml:space="preserve"> s </v>
          </cell>
          <cell r="BC435" t="str">
            <v xml:space="preserve"> s </v>
          </cell>
          <cell r="BD435" t="str">
            <v xml:space="preserve"> s </v>
          </cell>
          <cell r="BE435" t="str">
            <v>s</v>
          </cell>
          <cell r="BF435" t="str">
            <v>s</v>
          </cell>
          <cell r="BG435" t="str">
            <v>s</v>
          </cell>
          <cell r="BH435" t="str">
            <v>s</v>
          </cell>
          <cell r="BI435" t="str">
            <v xml:space="preserve"> s </v>
          </cell>
          <cell r="BJ435" t="str">
            <v>s</v>
          </cell>
        </row>
        <row r="436">
          <cell r="A436" t="str">
            <v>INDEC-PB - 94214-1</v>
          </cell>
          <cell r="B436">
            <v>94214</v>
          </cell>
          <cell r="C436" t="str">
            <v>-</v>
          </cell>
          <cell r="D436">
            <v>1</v>
          </cell>
          <cell r="E436" t="str">
            <v xml:space="preserve">Máquinas para perforar, taladrar o fresar                            </v>
          </cell>
          <cell r="H436">
            <v>248.13069999999999</v>
          </cell>
          <cell r="I436">
            <v>256.51459999999997</v>
          </cell>
          <cell r="J436">
            <v>256.51459999999997</v>
          </cell>
          <cell r="K436">
            <v>266.47239999999999</v>
          </cell>
          <cell r="L436">
            <v>257.4699</v>
          </cell>
          <cell r="M436">
            <v>259.06849999999997</v>
          </cell>
          <cell r="N436">
            <v>259.06849999999997</v>
          </cell>
          <cell r="O436">
            <v>267.50720000000001</v>
          </cell>
          <cell r="P436">
            <v>278.8698</v>
          </cell>
          <cell r="Q436">
            <v>286.22980000000001</v>
          </cell>
          <cell r="R436">
            <v>292.1712</v>
          </cell>
          <cell r="S436">
            <v>292.1712</v>
          </cell>
          <cell r="T436">
            <v>1081.2946999999999</v>
          </cell>
          <cell r="U436">
            <v>1081.2946999999999</v>
          </cell>
          <cell r="V436">
            <v>1093.5459000000001</v>
          </cell>
          <cell r="W436">
            <v>1123.1939</v>
          </cell>
          <cell r="X436">
            <v>1137.1603</v>
          </cell>
          <cell r="Y436">
            <v>1137.1603</v>
          </cell>
          <cell r="Z436">
            <v>1165.0932</v>
          </cell>
          <cell r="AA436">
            <v>1177.8344999999999</v>
          </cell>
          <cell r="AB436">
            <v>1195.2311999999999</v>
          </cell>
          <cell r="AC436">
            <v>1198.1714999999999</v>
          </cell>
          <cell r="AD436">
            <v>0</v>
          </cell>
          <cell r="AE436">
            <v>0</v>
          </cell>
          <cell r="AF436">
            <v>100</v>
          </cell>
          <cell r="AG436">
            <v>118.3</v>
          </cell>
          <cell r="AH436">
            <v>118.3</v>
          </cell>
          <cell r="AI436">
            <v>122.8</v>
          </cell>
          <cell r="AJ436">
            <v>122.8</v>
          </cell>
          <cell r="AK436">
            <v>130.30000000000001</v>
          </cell>
          <cell r="AL436">
            <v>130.30000000000001</v>
          </cell>
          <cell r="AM436">
            <v>130.30000000000001</v>
          </cell>
          <cell r="AN436">
            <v>132.69999999999999</v>
          </cell>
          <cell r="AO436">
            <v>132.69999999999999</v>
          </cell>
          <cell r="AP436">
            <v>134</v>
          </cell>
          <cell r="AQ436">
            <v>133.99658231895512</v>
          </cell>
          <cell r="AR436">
            <v>136.23071586436572</v>
          </cell>
          <cell r="AS436">
            <v>136.75891733905075</v>
          </cell>
          <cell r="AT436">
            <v>134.50778651514827</v>
          </cell>
          <cell r="AU436">
            <v>139.36693073220033</v>
          </cell>
          <cell r="AV436">
            <v>139.36693073220033</v>
          </cell>
          <cell r="AW436">
            <v>139.36693073220033</v>
          </cell>
          <cell r="AX436">
            <v>142.32360262313023</v>
          </cell>
          <cell r="AY436">
            <v>142.8518040978152</v>
          </cell>
          <cell r="AZ436">
            <v>144.7889595380947</v>
          </cell>
          <cell r="BA436">
            <v>152.88373700746851</v>
          </cell>
          <cell r="BB436">
            <v>152.4</v>
          </cell>
          <cell r="BC436">
            <v>152.9</v>
          </cell>
          <cell r="BD436">
            <v>157.30000000000001</v>
          </cell>
          <cell r="BE436">
            <v>159.6771283945597</v>
          </cell>
          <cell r="BF436">
            <v>164.54818056298717</v>
          </cell>
          <cell r="BG436">
            <v>166.72478767444716</v>
          </cell>
          <cell r="BH436">
            <v>173.22144356283445</v>
          </cell>
          <cell r="BI436">
            <v>184.3</v>
          </cell>
          <cell r="BJ436">
            <v>198.66985597077672</v>
          </cell>
        </row>
        <row r="437">
          <cell r="A437" t="str">
            <v>INDEC-PB - 94216-1</v>
          </cell>
          <cell r="B437">
            <v>94216</v>
          </cell>
          <cell r="C437" t="str">
            <v>-</v>
          </cell>
          <cell r="D437">
            <v>1</v>
          </cell>
          <cell r="E437" t="str">
            <v xml:space="preserve">Máquinas para rebanar, afilar, amolar, pulir u otro acabado          </v>
          </cell>
          <cell r="H437">
            <v>331.93389999999999</v>
          </cell>
          <cell r="I437">
            <v>340.27010000000001</v>
          </cell>
          <cell r="J437">
            <v>340.27010000000001</v>
          </cell>
          <cell r="K437">
            <v>340.27010000000001</v>
          </cell>
          <cell r="L437">
            <v>358.286</v>
          </cell>
          <cell r="M437">
            <v>371.86630000000002</v>
          </cell>
          <cell r="N437">
            <v>371.86630000000002</v>
          </cell>
          <cell r="O437">
            <v>371.86630000000002</v>
          </cell>
          <cell r="P437">
            <v>382.62240000000003</v>
          </cell>
          <cell r="Q437">
            <v>388.05059999999997</v>
          </cell>
          <cell r="R437">
            <v>402.99680000000001</v>
          </cell>
          <cell r="S437">
            <v>402.99680000000001</v>
          </cell>
          <cell r="T437">
            <v>292.1712</v>
          </cell>
          <cell r="U437">
            <v>293.06119999999999</v>
          </cell>
          <cell r="V437">
            <v>302.0926</v>
          </cell>
          <cell r="W437">
            <v>313.67849999999999</v>
          </cell>
          <cell r="X437">
            <v>313.84539999999998</v>
          </cell>
          <cell r="Y437">
            <v>313.84539999999998</v>
          </cell>
          <cell r="Z437">
            <v>313.84539999999998</v>
          </cell>
          <cell r="AA437">
            <v>320.8981</v>
          </cell>
          <cell r="AB437">
            <v>320.8981</v>
          </cell>
          <cell r="AC437">
            <v>333.25819999999999</v>
          </cell>
          <cell r="AD437">
            <v>0</v>
          </cell>
          <cell r="AE437">
            <v>0</v>
          </cell>
          <cell r="AF437" t="str">
            <v>s</v>
          </cell>
          <cell r="AG437" t="str">
            <v>s</v>
          </cell>
          <cell r="AH437" t="str">
            <v>s</v>
          </cell>
          <cell r="AI437" t="str">
            <v>s</v>
          </cell>
          <cell r="AJ437" t="str">
            <v>s</v>
          </cell>
          <cell r="AK437" t="str">
            <v>s</v>
          </cell>
          <cell r="AL437" t="str">
            <v>s</v>
          </cell>
          <cell r="AM437">
            <v>125.2</v>
          </cell>
          <cell r="AN437">
            <v>125.2</v>
          </cell>
          <cell r="AO437">
            <v>125.2</v>
          </cell>
          <cell r="AP437">
            <v>125.2</v>
          </cell>
          <cell r="AQ437">
            <v>125.20671461846003</v>
          </cell>
          <cell r="AR437">
            <v>125.20671461846003</v>
          </cell>
          <cell r="AS437">
            <v>126.4843341553831</v>
          </cell>
          <cell r="AT437">
            <v>126.4843341553831</v>
          </cell>
          <cell r="AU437">
            <v>130.0950987992432</v>
          </cell>
          <cell r="AV437">
            <v>130.09509879924323</v>
          </cell>
          <cell r="AW437">
            <v>130.09509879924323</v>
          </cell>
          <cell r="AX437">
            <v>132.5991930526981</v>
          </cell>
          <cell r="AY437">
            <v>133.87679408086274</v>
          </cell>
          <cell r="AZ437">
            <v>139.42082752670888</v>
          </cell>
          <cell r="BA437">
            <v>137.18189836657388</v>
          </cell>
          <cell r="BB437">
            <v>137.19999999999999</v>
          </cell>
          <cell r="BC437">
            <v>139.4</v>
          </cell>
          <cell r="BD437">
            <v>139.4</v>
          </cell>
          <cell r="BE437">
            <v>142.7165745607038</v>
          </cell>
          <cell r="BF437">
            <v>147.54520674567661</v>
          </cell>
          <cell r="BG437">
            <v>151.24752760375267</v>
          </cell>
          <cell r="BH437">
            <v>151.2476742814836</v>
          </cell>
          <cell r="BI437">
            <v>171.7</v>
          </cell>
          <cell r="BJ437">
            <v>188.04945048249124</v>
          </cell>
        </row>
        <row r="438">
          <cell r="A438" t="str">
            <v>INDEC-PB - 93310-2</v>
          </cell>
          <cell r="B438">
            <v>93310</v>
          </cell>
          <cell r="C438" t="str">
            <v>-</v>
          </cell>
          <cell r="D438">
            <v>2</v>
          </cell>
          <cell r="E438" t="str">
            <v xml:space="preserve">Máquinas para uso general (Máquinas para soldar plásticos)                                        </v>
          </cell>
          <cell r="H438">
            <v>288.81810000000002</v>
          </cell>
          <cell r="I438">
            <v>288.81810000000002</v>
          </cell>
          <cell r="J438">
            <v>288.81810000000002</v>
          </cell>
          <cell r="K438">
            <v>288.81810000000002</v>
          </cell>
          <cell r="L438">
            <v>288.81810000000002</v>
          </cell>
          <cell r="M438">
            <v>288.81810000000002</v>
          </cell>
          <cell r="N438">
            <v>288.81810000000002</v>
          </cell>
          <cell r="O438">
            <v>288.81810000000002</v>
          </cell>
          <cell r="P438">
            <v>288.81810000000002</v>
          </cell>
          <cell r="Q438">
            <v>288.81810000000002</v>
          </cell>
          <cell r="R438">
            <v>288.81810000000002</v>
          </cell>
          <cell r="S438">
            <v>288.81810000000002</v>
          </cell>
          <cell r="T438">
            <v>402.99680000000001</v>
          </cell>
          <cell r="U438">
            <v>414.5933</v>
          </cell>
          <cell r="V438">
            <v>422.4418</v>
          </cell>
          <cell r="W438">
            <v>432.91719999999998</v>
          </cell>
          <cell r="X438">
            <v>432.91719999999998</v>
          </cell>
          <cell r="Y438">
            <v>432.91719999999998</v>
          </cell>
          <cell r="Z438">
            <v>432.91719999999998</v>
          </cell>
          <cell r="AA438">
            <v>442.89830000000001</v>
          </cell>
          <cell r="AB438">
            <v>442.89830000000001</v>
          </cell>
          <cell r="AC438">
            <v>455.8972</v>
          </cell>
          <cell r="AD438">
            <v>0</v>
          </cell>
          <cell r="AE438">
            <v>0</v>
          </cell>
          <cell r="AF438" t="str">
            <v>s</v>
          </cell>
          <cell r="AG438" t="str">
            <v>s</v>
          </cell>
          <cell r="AH438" t="str">
            <v>s</v>
          </cell>
          <cell r="AI438" t="str">
            <v>s</v>
          </cell>
          <cell r="AJ438" t="str">
            <v>s</v>
          </cell>
          <cell r="AK438" t="str">
            <v>s</v>
          </cell>
          <cell r="AL438" t="str">
            <v>s</v>
          </cell>
          <cell r="AM438" t="str">
            <v>s</v>
          </cell>
          <cell r="AN438" t="str">
            <v>s</v>
          </cell>
          <cell r="AO438" t="str">
            <v>s</v>
          </cell>
          <cell r="AP438" t="str">
            <v>s</v>
          </cell>
          <cell r="AQ438" t="str">
            <v>s</v>
          </cell>
          <cell r="AR438" t="str">
            <v>s</v>
          </cell>
          <cell r="AS438" t="str">
            <v>s</v>
          </cell>
          <cell r="AT438" t="str">
            <v>s</v>
          </cell>
          <cell r="AU438" t="str">
            <v>s</v>
          </cell>
          <cell r="AV438" t="str">
            <v>s</v>
          </cell>
          <cell r="AW438" t="str">
            <v>s</v>
          </cell>
          <cell r="AX438" t="str">
            <v>s</v>
          </cell>
          <cell r="AY438" t="str">
            <v>s</v>
          </cell>
          <cell r="AZ438" t="str">
            <v>s</v>
          </cell>
          <cell r="BA438" t="str">
            <v>s</v>
          </cell>
          <cell r="BB438" t="str">
            <v xml:space="preserve"> s </v>
          </cell>
          <cell r="BC438" t="str">
            <v xml:space="preserve"> s </v>
          </cell>
          <cell r="BD438" t="str">
            <v xml:space="preserve"> s </v>
          </cell>
          <cell r="BE438" t="str">
            <v>s</v>
          </cell>
          <cell r="BF438" t="str">
            <v>s</v>
          </cell>
          <cell r="BG438" t="str">
            <v>s</v>
          </cell>
          <cell r="BH438" t="str">
            <v>s</v>
          </cell>
          <cell r="BI438" t="str">
            <v xml:space="preserve"> s </v>
          </cell>
          <cell r="BJ438" t="str">
            <v>s</v>
          </cell>
        </row>
        <row r="439">
          <cell r="A439" t="str">
            <v>INDEC-PB - 82129-1</v>
          </cell>
          <cell r="B439">
            <v>82129</v>
          </cell>
          <cell r="C439" t="str">
            <v>-</v>
          </cell>
          <cell r="D439">
            <v>1</v>
          </cell>
          <cell r="E439" t="str">
            <v xml:space="preserve">Papeles                                                              </v>
          </cell>
          <cell r="H439">
            <v>683.54219999999998</v>
          </cell>
          <cell r="I439">
            <v>713.85940000000005</v>
          </cell>
          <cell r="J439">
            <v>694.12210000000005</v>
          </cell>
          <cell r="K439">
            <v>694.99189999999999</v>
          </cell>
          <cell r="L439">
            <v>692.23770000000002</v>
          </cell>
          <cell r="M439">
            <v>695.64</v>
          </cell>
          <cell r="N439">
            <v>677.42849999999999</v>
          </cell>
          <cell r="O439">
            <v>689.53769999999997</v>
          </cell>
          <cell r="P439">
            <v>697.95719999999994</v>
          </cell>
          <cell r="Q439">
            <v>700.63660000000004</v>
          </cell>
          <cell r="R439">
            <v>702.81769999999995</v>
          </cell>
          <cell r="S439">
            <v>705.16120000000001</v>
          </cell>
          <cell r="T439">
            <v>288.81810000000002</v>
          </cell>
          <cell r="U439">
            <v>288.81810000000002</v>
          </cell>
          <cell r="V439">
            <v>288.81810000000002</v>
          </cell>
          <cell r="W439">
            <v>288.81810000000002</v>
          </cell>
          <cell r="X439">
            <v>288.81810000000002</v>
          </cell>
          <cell r="Y439">
            <v>288.81810000000002</v>
          </cell>
          <cell r="Z439">
            <v>288.81810000000002</v>
          </cell>
          <cell r="AA439">
            <v>288.81810000000002</v>
          </cell>
          <cell r="AB439">
            <v>288.81810000000002</v>
          </cell>
          <cell r="AC439">
            <v>288.81810000000002</v>
          </cell>
          <cell r="AD439">
            <v>0</v>
          </cell>
          <cell r="AE439">
            <v>0</v>
          </cell>
          <cell r="AF439">
            <v>100</v>
          </cell>
          <cell r="AG439">
            <v>102.6</v>
          </cell>
          <cell r="AH439">
            <v>106.1</v>
          </cell>
          <cell r="AI439">
            <v>100.1</v>
          </cell>
          <cell r="AJ439">
            <v>95.2</v>
          </cell>
          <cell r="AK439">
            <v>90.4</v>
          </cell>
          <cell r="AL439">
            <v>89.8</v>
          </cell>
          <cell r="AM439">
            <v>94.8</v>
          </cell>
          <cell r="AN439">
            <v>94.6</v>
          </cell>
          <cell r="AO439">
            <v>94.6</v>
          </cell>
          <cell r="AP439">
            <v>95.1</v>
          </cell>
          <cell r="AQ439">
            <v>94.2890452168552</v>
          </cell>
          <cell r="AR439">
            <v>98.004979585539786</v>
          </cell>
          <cell r="AS439">
            <v>97.716002515879978</v>
          </cell>
          <cell r="AT439">
            <v>97.219246140652203</v>
          </cell>
          <cell r="AU439">
            <v>100.25873513279817</v>
          </cell>
          <cell r="AV439">
            <v>96.486401827765008</v>
          </cell>
          <cell r="AW439">
            <v>102.26737629376375</v>
          </cell>
          <cell r="AX439">
            <v>108.06813809211778</v>
          </cell>
          <cell r="AY439">
            <v>110.00482996884722</v>
          </cell>
          <cell r="AZ439">
            <v>111.03129356754533</v>
          </cell>
          <cell r="BA439">
            <v>111.80395564549252</v>
          </cell>
          <cell r="BB439">
            <v>117.5</v>
          </cell>
          <cell r="BC439">
            <v>125.5</v>
          </cell>
          <cell r="BD439">
            <v>126</v>
          </cell>
          <cell r="BE439">
            <v>140.01419357474344</v>
          </cell>
          <cell r="BF439">
            <v>146.60280570288631</v>
          </cell>
          <cell r="BG439">
            <v>153.3209914807604</v>
          </cell>
          <cell r="BH439">
            <v>149.74042134191353</v>
          </cell>
          <cell r="BI439">
            <v>180.7</v>
          </cell>
          <cell r="BJ439">
            <v>215.55748444838611</v>
          </cell>
        </row>
        <row r="440">
          <cell r="A440" t="str">
            <v>INDEC-PB - 91251-1</v>
          </cell>
          <cell r="B440">
            <v>91251</v>
          </cell>
          <cell r="C440" t="str">
            <v>-</v>
          </cell>
          <cell r="D440">
            <v>1</v>
          </cell>
          <cell r="E440" t="str">
            <v xml:space="preserve">Perfiles de hierro / acero                                           </v>
          </cell>
          <cell r="H440">
            <v>900.38710000000003</v>
          </cell>
          <cell r="I440">
            <v>991.25639999999999</v>
          </cell>
          <cell r="J440">
            <v>1148.2092</v>
          </cell>
          <cell r="K440">
            <v>1156.1231</v>
          </cell>
          <cell r="L440">
            <v>1160.5746999999999</v>
          </cell>
          <cell r="M440">
            <v>1167.6407999999999</v>
          </cell>
          <cell r="N440">
            <v>1167.6407999999999</v>
          </cell>
          <cell r="O440">
            <v>1178.2398000000001</v>
          </cell>
          <cell r="P440">
            <v>1223.8956000000001</v>
          </cell>
          <cell r="Q440">
            <v>1281.9875999999999</v>
          </cell>
          <cell r="R440">
            <v>1286.5099</v>
          </cell>
          <cell r="S440">
            <v>1291.0320999999999</v>
          </cell>
          <cell r="T440">
            <v>711.95439999999996</v>
          </cell>
          <cell r="U440">
            <v>716.02980000000002</v>
          </cell>
          <cell r="V440">
            <v>722.65020000000004</v>
          </cell>
          <cell r="W440">
            <v>747.28049999999996</v>
          </cell>
          <cell r="X440">
            <v>761.95650000000001</v>
          </cell>
          <cell r="Y440">
            <v>783.72699999999998</v>
          </cell>
          <cell r="Z440">
            <v>787.18100000000004</v>
          </cell>
          <cell r="AA440">
            <v>806.75279999999998</v>
          </cell>
          <cell r="AB440">
            <v>819.86980000000005</v>
          </cell>
          <cell r="AC440">
            <v>840.57479999999998</v>
          </cell>
          <cell r="AD440">
            <v>0</v>
          </cell>
          <cell r="AE440">
            <v>0</v>
          </cell>
          <cell r="AF440" t="str">
            <v>s</v>
          </cell>
          <cell r="AG440" t="str">
            <v>s</v>
          </cell>
          <cell r="AH440" t="str">
            <v>s</v>
          </cell>
          <cell r="AI440" t="str">
            <v>s</v>
          </cell>
          <cell r="AJ440" t="str">
            <v>s</v>
          </cell>
          <cell r="AK440" t="str">
            <v>s</v>
          </cell>
          <cell r="AL440" t="str">
            <v>s</v>
          </cell>
          <cell r="AM440" t="str">
            <v>s</v>
          </cell>
          <cell r="AN440" t="str">
            <v>s</v>
          </cell>
          <cell r="AO440" t="str">
            <v>s</v>
          </cell>
          <cell r="AP440" t="str">
            <v>s</v>
          </cell>
          <cell r="AQ440" t="str">
            <v>s</v>
          </cell>
          <cell r="AR440" t="str">
            <v>s</v>
          </cell>
          <cell r="AS440" t="str">
            <v>s</v>
          </cell>
          <cell r="AT440" t="str">
            <v>s</v>
          </cell>
          <cell r="AU440" t="str">
            <v>s</v>
          </cell>
          <cell r="AV440" t="str">
            <v>s</v>
          </cell>
          <cell r="AW440" t="str">
            <v>s</v>
          </cell>
          <cell r="AX440" t="str">
            <v>s</v>
          </cell>
          <cell r="AY440" t="str">
            <v>s</v>
          </cell>
          <cell r="AZ440" t="str">
            <v>s</v>
          </cell>
          <cell r="BA440" t="str">
            <v>s</v>
          </cell>
          <cell r="BB440" t="str">
            <v xml:space="preserve"> s </v>
          </cell>
          <cell r="BC440" t="str">
            <v xml:space="preserve"> s </v>
          </cell>
          <cell r="BD440" t="str">
            <v xml:space="preserve"> s </v>
          </cell>
          <cell r="BE440" t="str">
            <v>s</v>
          </cell>
          <cell r="BF440" t="str">
            <v>s</v>
          </cell>
          <cell r="BG440" t="str">
            <v>s</v>
          </cell>
          <cell r="BH440" t="str">
            <v>s</v>
          </cell>
          <cell r="BI440" t="str">
            <v xml:space="preserve"> s </v>
          </cell>
          <cell r="BJ440" t="str">
            <v>s</v>
          </cell>
        </row>
        <row r="441">
          <cell r="A441" t="str">
            <v>INDEC-PB - 93310-1</v>
          </cell>
          <cell r="B441">
            <v>93310</v>
          </cell>
          <cell r="C441" t="str">
            <v>-</v>
          </cell>
          <cell r="D441">
            <v>1</v>
          </cell>
          <cell r="E441" t="str">
            <v xml:space="preserve">Piezas y partes para máquinas de uso general (Rodamientos)                         </v>
          </cell>
          <cell r="H441">
            <v>433.29070000000002</v>
          </cell>
          <cell r="I441">
            <v>475.17919999999998</v>
          </cell>
          <cell r="J441">
            <v>486.28160000000003</v>
          </cell>
          <cell r="K441">
            <v>494.1891</v>
          </cell>
          <cell r="L441">
            <v>494.99990000000003</v>
          </cell>
          <cell r="M441">
            <v>499.39010000000002</v>
          </cell>
          <cell r="N441">
            <v>499.39819999999997</v>
          </cell>
          <cell r="O441">
            <v>509.19740000000002</v>
          </cell>
          <cell r="P441">
            <v>516.70939999999996</v>
          </cell>
          <cell r="Q441">
            <v>529.1155</v>
          </cell>
          <cell r="R441">
            <v>534.94460000000004</v>
          </cell>
          <cell r="S441">
            <v>536.4117</v>
          </cell>
          <cell r="T441">
            <v>1294.6358</v>
          </cell>
          <cell r="U441">
            <v>1302.3378</v>
          </cell>
          <cell r="V441">
            <v>1321.3453999999999</v>
          </cell>
          <cell r="W441">
            <v>1300.43</v>
          </cell>
          <cell r="X441">
            <v>1294.9891</v>
          </cell>
          <cell r="Y441">
            <v>1302.9031</v>
          </cell>
          <cell r="Z441">
            <v>1298.7340999999999</v>
          </cell>
          <cell r="AA441">
            <v>1294.8478</v>
          </cell>
          <cell r="AB441">
            <v>1306.0838000000001</v>
          </cell>
          <cell r="AC441">
            <v>1322.5635</v>
          </cell>
          <cell r="AD441">
            <v>0</v>
          </cell>
          <cell r="AE441">
            <v>0</v>
          </cell>
          <cell r="AF441">
            <v>100</v>
          </cell>
          <cell r="AG441">
            <v>118.4</v>
          </cell>
          <cell r="AH441">
            <v>125.2</v>
          </cell>
          <cell r="AI441">
            <v>126.2</v>
          </cell>
          <cell r="AJ441">
            <v>129.19999999999999</v>
          </cell>
          <cell r="AK441">
            <v>129.1</v>
          </cell>
          <cell r="AL441">
            <v>133.5</v>
          </cell>
          <cell r="AM441">
            <v>136.9</v>
          </cell>
          <cell r="AN441">
            <v>138.5</v>
          </cell>
          <cell r="AO441">
            <v>139.19999999999999</v>
          </cell>
          <cell r="AP441">
            <v>139.6</v>
          </cell>
          <cell r="AQ441">
            <v>140.10848791139631</v>
          </cell>
          <cell r="AR441">
            <v>140.88085609338987</v>
          </cell>
          <cell r="AS441">
            <v>140.92444920913744</v>
          </cell>
          <cell r="AT441">
            <v>147.99127412428356</v>
          </cell>
          <cell r="AU441">
            <v>149.21989314758329</v>
          </cell>
          <cell r="AV441">
            <v>161.85353371804786</v>
          </cell>
          <cell r="AW441">
            <v>163.49616994712076</v>
          </cell>
          <cell r="AX441">
            <v>164.66413022539089</v>
          </cell>
          <cell r="AY441">
            <v>168.09617815871252</v>
          </cell>
          <cell r="AZ441">
            <v>167.37361031049844</v>
          </cell>
          <cell r="BA441">
            <v>185.71131807165412</v>
          </cell>
          <cell r="BB441">
            <v>175.2</v>
          </cell>
          <cell r="BC441">
            <v>175.5</v>
          </cell>
          <cell r="BD441">
            <v>175.9</v>
          </cell>
          <cell r="BE441">
            <v>188.85690504240077</v>
          </cell>
          <cell r="BF441">
            <v>188.51164207162356</v>
          </cell>
          <cell r="BG441">
            <v>195.58681858776515</v>
          </cell>
          <cell r="BH441">
            <v>195.30829960524355</v>
          </cell>
          <cell r="BI441">
            <v>216</v>
          </cell>
          <cell r="BJ441">
            <v>232.50249162735867</v>
          </cell>
        </row>
        <row r="442">
          <cell r="A442" t="str">
            <v>INDEC-PB - 84710-1</v>
          </cell>
          <cell r="B442">
            <v>84710</v>
          </cell>
          <cell r="C442" t="str">
            <v>-</v>
          </cell>
          <cell r="D442">
            <v>1</v>
          </cell>
          <cell r="E442" t="str">
            <v xml:space="preserve">Polietileno                                                          </v>
          </cell>
          <cell r="H442">
            <v>1407.366</v>
          </cell>
          <cell r="I442">
            <v>1512.6623999999999</v>
          </cell>
          <cell r="J442">
            <v>1577.1475</v>
          </cell>
          <cell r="K442">
            <v>1607.8588999999999</v>
          </cell>
          <cell r="L442">
            <v>1612.1578999999999</v>
          </cell>
          <cell r="M442">
            <v>1612.1578999999999</v>
          </cell>
          <cell r="N442">
            <v>1616.5453</v>
          </cell>
          <cell r="O442">
            <v>1644.8422</v>
          </cell>
          <cell r="P442">
            <v>1673.4423999999999</v>
          </cell>
          <cell r="Q442">
            <v>1694.8108</v>
          </cell>
          <cell r="R442">
            <v>1733.8552</v>
          </cell>
          <cell r="S442">
            <v>1738.1541999999999</v>
          </cell>
          <cell r="T442">
            <v>549.00469999999996</v>
          </cell>
          <cell r="U442">
            <v>552.45780000000002</v>
          </cell>
          <cell r="V442">
            <v>556.23829999999998</v>
          </cell>
          <cell r="W442">
            <v>569.88750000000005</v>
          </cell>
          <cell r="X442">
            <v>572.88409999999999</v>
          </cell>
          <cell r="Y442">
            <v>587.17700000000002</v>
          </cell>
          <cell r="Z442">
            <v>600.56690000000003</v>
          </cell>
          <cell r="AA442">
            <v>600.02710000000002</v>
          </cell>
          <cell r="AB442">
            <v>610.17499999999995</v>
          </cell>
          <cell r="AC442">
            <v>611.85209999999995</v>
          </cell>
          <cell r="AD442">
            <v>0</v>
          </cell>
          <cell r="AE442">
            <v>0</v>
          </cell>
          <cell r="AF442" t="str">
            <v>s</v>
          </cell>
          <cell r="AG442" t="str">
            <v>s</v>
          </cell>
          <cell r="AH442" t="str">
            <v>s</v>
          </cell>
          <cell r="AI442" t="str">
            <v>s</v>
          </cell>
          <cell r="AJ442" t="str">
            <v>s</v>
          </cell>
          <cell r="AK442" t="str">
            <v>s</v>
          </cell>
          <cell r="AL442" t="str">
            <v>s</v>
          </cell>
          <cell r="AM442" t="str">
            <v>s</v>
          </cell>
          <cell r="AN442" t="str">
            <v>s</v>
          </cell>
          <cell r="AO442" t="str">
            <v>s</v>
          </cell>
          <cell r="AP442" t="str">
            <v>s</v>
          </cell>
          <cell r="AQ442" t="str">
            <v>s</v>
          </cell>
          <cell r="AR442" t="str">
            <v>s</v>
          </cell>
          <cell r="AS442" t="str">
            <v>s</v>
          </cell>
          <cell r="AT442" t="str">
            <v>s</v>
          </cell>
          <cell r="AU442" t="str">
            <v>s</v>
          </cell>
          <cell r="AV442" t="str">
            <v>s</v>
          </cell>
          <cell r="AW442" t="str">
            <v>s</v>
          </cell>
          <cell r="AX442" t="str">
            <v>s</v>
          </cell>
          <cell r="AY442" t="str">
            <v>s</v>
          </cell>
          <cell r="AZ442" t="str">
            <v>s</v>
          </cell>
          <cell r="BA442" t="str">
            <v>s</v>
          </cell>
          <cell r="BB442" t="str">
            <v xml:space="preserve"> s </v>
          </cell>
          <cell r="BC442" t="str">
            <v xml:space="preserve"> s </v>
          </cell>
          <cell r="BD442" t="str">
            <v xml:space="preserve"> s </v>
          </cell>
          <cell r="BE442" t="str">
            <v>s</v>
          </cell>
          <cell r="BF442" t="str">
            <v>s</v>
          </cell>
          <cell r="BG442" t="str">
            <v>s</v>
          </cell>
          <cell r="BH442" t="str">
            <v>s</v>
          </cell>
          <cell r="BI442" t="str">
            <v xml:space="preserve"> s </v>
          </cell>
          <cell r="BJ442" t="str">
            <v>s</v>
          </cell>
        </row>
        <row r="443">
          <cell r="A443" t="str">
            <v>INDEC-PB - 84740-1</v>
          </cell>
          <cell r="B443">
            <v>84740</v>
          </cell>
          <cell r="C443" t="str">
            <v>-</v>
          </cell>
          <cell r="D443">
            <v>1</v>
          </cell>
          <cell r="E443" t="str">
            <v xml:space="preserve">Polipropileno                                                        </v>
          </cell>
          <cell r="H443">
            <v>1860.5978</v>
          </cell>
          <cell r="I443">
            <v>2188.9386</v>
          </cell>
          <cell r="J443">
            <v>2188.9386</v>
          </cell>
          <cell r="K443">
            <v>2263.8233</v>
          </cell>
          <cell r="L443">
            <v>2263.8233</v>
          </cell>
          <cell r="M443">
            <v>2263.8233</v>
          </cell>
          <cell r="N443">
            <v>2263.8233</v>
          </cell>
          <cell r="O443">
            <v>2263.8233</v>
          </cell>
          <cell r="P443">
            <v>2302.9938000000002</v>
          </cell>
          <cell r="Q443">
            <v>2298.3854999999999</v>
          </cell>
          <cell r="R443">
            <v>2361.7494999999999</v>
          </cell>
          <cell r="S443">
            <v>2361.7494999999999</v>
          </cell>
          <cell r="T443">
            <v>1753.5953</v>
          </cell>
          <cell r="U443">
            <v>1744.3819000000001</v>
          </cell>
          <cell r="V443">
            <v>1711.6533999999999</v>
          </cell>
          <cell r="W443">
            <v>1672.3440000000001</v>
          </cell>
          <cell r="X443">
            <v>1731.4848999999999</v>
          </cell>
          <cell r="Y443">
            <v>1733.5902000000001</v>
          </cell>
          <cell r="Z443">
            <v>1746.6639</v>
          </cell>
          <cell r="AA443">
            <v>1772.723</v>
          </cell>
          <cell r="AB443">
            <v>1779.1714999999999</v>
          </cell>
          <cell r="AC443">
            <v>1783.5588</v>
          </cell>
          <cell r="AD443">
            <v>0</v>
          </cell>
          <cell r="AE443">
            <v>0</v>
          </cell>
          <cell r="AF443" t="str">
            <v>s</v>
          </cell>
          <cell r="AG443" t="str">
            <v>s</v>
          </cell>
          <cell r="AH443" t="str">
            <v>s</v>
          </cell>
          <cell r="AI443" t="str">
            <v>s</v>
          </cell>
          <cell r="AJ443" t="str">
            <v>s</v>
          </cell>
          <cell r="AK443" t="str">
            <v>s</v>
          </cell>
          <cell r="AL443" t="str">
            <v>s</v>
          </cell>
          <cell r="AM443" t="str">
            <v>s</v>
          </cell>
          <cell r="AN443" t="str">
            <v>s</v>
          </cell>
          <cell r="AO443" t="str">
            <v>s</v>
          </cell>
          <cell r="AP443" t="str">
            <v>s</v>
          </cell>
          <cell r="AQ443" t="str">
            <v>s</v>
          </cell>
          <cell r="AR443" t="str">
            <v>s</v>
          </cell>
          <cell r="AS443" t="str">
            <v>s</v>
          </cell>
          <cell r="AT443" t="str">
            <v>s</v>
          </cell>
          <cell r="AU443" t="str">
            <v>s</v>
          </cell>
          <cell r="AV443" t="str">
            <v>s</v>
          </cell>
          <cell r="AW443" t="str">
            <v>s</v>
          </cell>
          <cell r="AX443" t="str">
            <v>s</v>
          </cell>
          <cell r="AY443" t="str">
            <v>s</v>
          </cell>
          <cell r="AZ443" t="str">
            <v>s</v>
          </cell>
          <cell r="BA443" t="str">
            <v>s</v>
          </cell>
          <cell r="BB443" t="str">
            <v xml:space="preserve"> s </v>
          </cell>
          <cell r="BC443" t="str">
            <v xml:space="preserve"> s </v>
          </cell>
          <cell r="BD443" t="str">
            <v xml:space="preserve"> s </v>
          </cell>
          <cell r="BE443" t="str">
            <v>s</v>
          </cell>
          <cell r="BF443" t="str">
            <v>s</v>
          </cell>
          <cell r="BG443" t="str">
            <v>s</v>
          </cell>
          <cell r="BH443" t="str">
            <v>s</v>
          </cell>
          <cell r="BI443" t="str">
            <v xml:space="preserve"> s </v>
          </cell>
          <cell r="BJ443" t="str">
            <v>s</v>
          </cell>
        </row>
        <row r="444">
          <cell r="A444" t="str">
            <v>INDEC-PB - 84230-1</v>
          </cell>
          <cell r="B444">
            <v>84230</v>
          </cell>
          <cell r="C444" t="str">
            <v>-</v>
          </cell>
          <cell r="D444">
            <v>1</v>
          </cell>
          <cell r="E444" t="str">
            <v xml:space="preserve">Soda solvay                                                          </v>
          </cell>
          <cell r="H444">
            <v>636.06899999999996</v>
          </cell>
          <cell r="I444">
            <v>722.67529999999999</v>
          </cell>
          <cell r="J444">
            <v>741.04899999999998</v>
          </cell>
          <cell r="K444">
            <v>740.3759</v>
          </cell>
          <cell r="L444">
            <v>739.73979999999995</v>
          </cell>
          <cell r="M444">
            <v>741.73379999999997</v>
          </cell>
          <cell r="N444">
            <v>746.529</v>
          </cell>
          <cell r="O444">
            <v>760.10739999999998</v>
          </cell>
          <cell r="P444">
            <v>780.56050000000005</v>
          </cell>
          <cell r="Q444">
            <v>779.20270000000005</v>
          </cell>
          <cell r="R444">
            <v>781.91840000000002</v>
          </cell>
          <cell r="S444">
            <v>785.99189999999999</v>
          </cell>
          <cell r="T444">
            <v>2327.1873000000001</v>
          </cell>
          <cell r="U444">
            <v>2281.1044000000002</v>
          </cell>
          <cell r="V444">
            <v>2211.98</v>
          </cell>
          <cell r="W444">
            <v>2188.9386</v>
          </cell>
          <cell r="X444">
            <v>2246.5421999999999</v>
          </cell>
          <cell r="Y444">
            <v>2263.8233</v>
          </cell>
          <cell r="Z444">
            <v>2327.1873000000001</v>
          </cell>
          <cell r="AA444">
            <v>2367.5099</v>
          </cell>
          <cell r="AB444">
            <v>2367.5099</v>
          </cell>
          <cell r="AC444">
            <v>2379.0306</v>
          </cell>
          <cell r="AD444">
            <v>0</v>
          </cell>
          <cell r="AE444">
            <v>0</v>
          </cell>
          <cell r="AF444" t="str">
            <v>s</v>
          </cell>
          <cell r="AG444" t="str">
            <v>s</v>
          </cell>
          <cell r="AH444" t="str">
            <v>s</v>
          </cell>
          <cell r="AI444" t="str">
            <v>s</v>
          </cell>
          <cell r="AJ444" t="str">
            <v>s</v>
          </cell>
          <cell r="AK444" t="str">
            <v>s</v>
          </cell>
          <cell r="AL444" t="str">
            <v>s</v>
          </cell>
          <cell r="AM444" t="str">
            <v>s</v>
          </cell>
          <cell r="AN444" t="str">
            <v>s</v>
          </cell>
          <cell r="AO444" t="str">
            <v>s</v>
          </cell>
          <cell r="AP444" t="str">
            <v>s</v>
          </cell>
          <cell r="AQ444" t="str">
            <v>s</v>
          </cell>
          <cell r="AR444" t="str">
            <v>s</v>
          </cell>
          <cell r="AS444" t="str">
            <v>s</v>
          </cell>
          <cell r="AT444" t="str">
            <v>s</v>
          </cell>
          <cell r="AU444" t="str">
            <v>s</v>
          </cell>
          <cell r="AV444" t="str">
            <v>s</v>
          </cell>
          <cell r="AW444" t="str">
            <v>s</v>
          </cell>
          <cell r="AX444" t="str">
            <v>s</v>
          </cell>
          <cell r="AY444" t="str">
            <v>s</v>
          </cell>
          <cell r="AZ444" t="str">
            <v>s</v>
          </cell>
          <cell r="BA444" t="str">
            <v>s</v>
          </cell>
          <cell r="BB444" t="str">
            <v xml:space="preserve"> s </v>
          </cell>
          <cell r="BC444" t="str">
            <v xml:space="preserve"> s </v>
          </cell>
          <cell r="BD444" t="str">
            <v xml:space="preserve"> s </v>
          </cell>
          <cell r="BE444" t="str">
            <v>s</v>
          </cell>
          <cell r="BF444" t="str">
            <v>s</v>
          </cell>
          <cell r="BG444" t="str">
            <v>s</v>
          </cell>
          <cell r="BH444" t="str">
            <v>s</v>
          </cell>
          <cell r="BI444" t="str">
            <v xml:space="preserve"> s </v>
          </cell>
          <cell r="BJ444" t="str">
            <v>s</v>
          </cell>
        </row>
        <row r="445">
          <cell r="A445" t="str">
            <v>INDEC-PB - 85490-1</v>
          </cell>
          <cell r="B445">
            <v>85490</v>
          </cell>
          <cell r="C445" t="str">
            <v>-</v>
          </cell>
          <cell r="D445">
            <v>1</v>
          </cell>
          <cell r="E445" t="str">
            <v xml:space="preserve">Toner                                                                </v>
          </cell>
          <cell r="H445">
            <v>642.65020000000004</v>
          </cell>
          <cell r="I445">
            <v>707.09730000000002</v>
          </cell>
          <cell r="J445">
            <v>719.23289999999997</v>
          </cell>
          <cell r="K445">
            <v>725.83140000000003</v>
          </cell>
          <cell r="L445">
            <v>730.38059999999996</v>
          </cell>
          <cell r="M445">
            <v>736.46349999999995</v>
          </cell>
          <cell r="N445">
            <v>737.66849999999999</v>
          </cell>
          <cell r="O445">
            <v>745.15009999999995</v>
          </cell>
          <cell r="P445">
            <v>757.60109999999997</v>
          </cell>
          <cell r="Q445">
            <v>761.69579999999996</v>
          </cell>
          <cell r="R445">
            <v>775.96929999999998</v>
          </cell>
          <cell r="S445">
            <v>780.66899999999998</v>
          </cell>
          <cell r="T445">
            <v>785.99189999999999</v>
          </cell>
          <cell r="U445">
            <v>785.99189999999999</v>
          </cell>
          <cell r="V445">
            <v>808.43899999999996</v>
          </cell>
          <cell r="W445">
            <v>809.79690000000005</v>
          </cell>
          <cell r="X445">
            <v>818.66560000000004</v>
          </cell>
          <cell r="Y445">
            <v>825.45479999999998</v>
          </cell>
          <cell r="Z445">
            <v>834.9597</v>
          </cell>
          <cell r="AA445">
            <v>847.90189999999996</v>
          </cell>
          <cell r="AB445">
            <v>861.56590000000006</v>
          </cell>
          <cell r="AC445">
            <v>845.00329999999997</v>
          </cell>
          <cell r="AD445">
            <v>0</v>
          </cell>
          <cell r="AE445">
            <v>0</v>
          </cell>
          <cell r="AF445">
            <v>100</v>
          </cell>
          <cell r="AG445">
            <v>139.69999999999999</v>
          </cell>
          <cell r="AH445">
            <v>160.69999999999999</v>
          </cell>
          <cell r="AI445">
            <v>161.9</v>
          </cell>
          <cell r="AJ445">
            <v>158.30000000000001</v>
          </cell>
          <cell r="AK445">
            <v>157</v>
          </cell>
          <cell r="AL445">
            <v>154.30000000000001</v>
          </cell>
          <cell r="AM445">
            <v>161.1</v>
          </cell>
          <cell r="AN445">
            <v>160.6</v>
          </cell>
          <cell r="AO445">
            <v>164</v>
          </cell>
          <cell r="AP445">
            <v>164.9</v>
          </cell>
          <cell r="AQ445">
            <v>174.40963516983027</v>
          </cell>
          <cell r="AR445">
            <v>176.14483889487914</v>
          </cell>
          <cell r="AS445">
            <v>175.63610078040489</v>
          </cell>
          <cell r="AT445">
            <v>173.13327431706668</v>
          </cell>
          <cell r="AU445">
            <v>173.98498327163486</v>
          </cell>
          <cell r="AV445">
            <v>171.92043793616372</v>
          </cell>
          <cell r="AW445">
            <v>173.45584847261745</v>
          </cell>
          <cell r="AX445">
            <v>178.2342771731669</v>
          </cell>
          <cell r="AY445">
            <v>184.54868984805489</v>
          </cell>
          <cell r="AZ445">
            <v>186.62599195385883</v>
          </cell>
          <cell r="BA445">
            <v>185.40042238260517</v>
          </cell>
          <cell r="BB445">
            <v>188.4</v>
          </cell>
          <cell r="BC445">
            <v>189.3</v>
          </cell>
          <cell r="BD445">
            <v>190.1</v>
          </cell>
          <cell r="BE445">
            <v>200.65836160246855</v>
          </cell>
          <cell r="BF445">
            <v>212.49867588093272</v>
          </cell>
          <cell r="BG445">
            <v>214.67307212457331</v>
          </cell>
          <cell r="BH445">
            <v>217.12638671918523</v>
          </cell>
          <cell r="BI445">
            <v>250.6</v>
          </cell>
          <cell r="BJ445">
            <v>272.0734535868001</v>
          </cell>
        </row>
        <row r="446">
          <cell r="H446">
            <v>0</v>
          </cell>
          <cell r="I446">
            <v>0</v>
          </cell>
          <cell r="J446">
            <v>0</v>
          </cell>
          <cell r="K446">
            <v>0</v>
          </cell>
          <cell r="L446">
            <v>0</v>
          </cell>
          <cell r="M446">
            <v>0</v>
          </cell>
          <cell r="N446">
            <v>0</v>
          </cell>
          <cell r="O446">
            <v>0</v>
          </cell>
          <cell r="P446">
            <v>0</v>
          </cell>
          <cell r="Q446">
            <v>0</v>
          </cell>
          <cell r="R446">
            <v>0</v>
          </cell>
          <cell r="S446">
            <v>0</v>
          </cell>
          <cell r="T446">
            <v>784.61379999999997</v>
          </cell>
          <cell r="U446">
            <v>791.38199999999995</v>
          </cell>
          <cell r="V446">
            <v>797.75549999999998</v>
          </cell>
          <cell r="W446">
            <v>802.70439999999996</v>
          </cell>
          <cell r="X446">
            <v>812.61950000000002</v>
          </cell>
          <cell r="Y446">
            <v>816.52819999999997</v>
          </cell>
          <cell r="Z446">
            <v>783.92489999999998</v>
          </cell>
          <cell r="AA446">
            <v>789.21810000000005</v>
          </cell>
          <cell r="AB446">
            <v>800.42269999999996</v>
          </cell>
          <cell r="AC446">
            <v>820.90049999999997</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row>
        <row r="447">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row>
        <row r="448">
          <cell r="A448">
            <v>0</v>
          </cell>
          <cell r="B448" t="str">
            <v>Cuadro 2. Índice de Precios Internos Básicos al por Mayor (IPIB), desagregación inmediata superior disponible</v>
          </cell>
          <cell r="C448">
            <v>0</v>
          </cell>
          <cell r="D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row>
        <row r="449">
          <cell r="A449">
            <v>0</v>
          </cell>
          <cell r="B449">
            <v>0</v>
          </cell>
          <cell r="C449">
            <v>0</v>
          </cell>
          <cell r="D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row>
        <row r="450">
          <cell r="A450" t="str">
            <v>Codigo Unificado</v>
          </cell>
          <cell r="B450" t="str">
            <v>Clasificación</v>
          </cell>
          <cell r="C450">
            <v>0</v>
          </cell>
          <cell r="D450">
            <v>0</v>
          </cell>
          <cell r="E450" t="str">
            <v>Descripción</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2015</v>
          </cell>
          <cell r="AG450" t="str">
            <v>2016</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row>
        <row r="451">
          <cell r="A451">
            <v>0</v>
          </cell>
          <cell r="B451" t="str">
            <v>CIIU R31</v>
          </cell>
          <cell r="C451">
            <v>0</v>
          </cell>
          <cell r="D451">
            <v>0</v>
          </cell>
          <cell r="E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t="str">
            <v>Dic</v>
          </cell>
          <cell r="AG451" t="str">
            <v>Ene*</v>
          </cell>
          <cell r="AH451" t="str">
            <v>Feb*</v>
          </cell>
          <cell r="AI451" t="str">
            <v>Mar*</v>
          </cell>
          <cell r="AJ451" t="str">
            <v>Abr*</v>
          </cell>
          <cell r="AK451" t="str">
            <v>May*</v>
          </cell>
          <cell r="AL451" t="str">
            <v>Jun*</v>
          </cell>
          <cell r="AM451" t="str">
            <v>Jul*</v>
          </cell>
          <cell r="AN451" t="str">
            <v>Ago*</v>
          </cell>
          <cell r="AO451" t="str">
            <v>Sep*</v>
          </cell>
          <cell r="AP451" t="str">
            <v>Oct*</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row>
        <row r="452">
          <cell r="B452">
            <v>0</v>
          </cell>
          <cell r="C452">
            <v>0</v>
          </cell>
          <cell r="D452">
            <v>0</v>
          </cell>
          <cell r="E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row>
        <row r="453">
          <cell r="B453">
            <v>0</v>
          </cell>
          <cell r="C453">
            <v>0</v>
          </cell>
          <cell r="D453">
            <v>0</v>
          </cell>
          <cell r="E453" t="str">
            <v>NACIONALES</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row>
        <row r="454">
          <cell r="A454" t="str">
            <v>INDEC-PB - 2811-1</v>
          </cell>
          <cell r="B454">
            <v>2811</v>
          </cell>
          <cell r="C454" t="str">
            <v>-</v>
          </cell>
          <cell r="D454">
            <v>1</v>
          </cell>
          <cell r="E454" t="str">
            <v>Estructuras metálicas para construcción (incluye: Aberturas de aluminio, Aberturas de chapa de hierro y Cortinas de aluminio)</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100</v>
          </cell>
          <cell r="AG454">
            <v>112.92725067532818</v>
          </cell>
          <cell r="AH454">
            <v>114.89515334858734</v>
          </cell>
          <cell r="AI454">
            <v>116.30191066624194</v>
          </cell>
          <cell r="AJ454">
            <v>120.63226786970756</v>
          </cell>
          <cell r="AK454">
            <v>124.02249123310663</v>
          </cell>
          <cell r="AL454">
            <v>124.99100570364897</v>
          </cell>
          <cell r="AM454">
            <v>125.17400257260186</v>
          </cell>
          <cell r="AN454">
            <v>125.18530370201358</v>
          </cell>
          <cell r="AO454">
            <v>125.19552485349753</v>
          </cell>
          <cell r="AP454">
            <v>125.22512476521021</v>
          </cell>
          <cell r="AQ454">
            <v>125.39815660192454</v>
          </cell>
          <cell r="AR454">
            <v>125.41381716365039</v>
          </cell>
          <cell r="AS454">
            <v>130.24123979845243</v>
          </cell>
          <cell r="AT454">
            <v>130.70593997274278</v>
          </cell>
          <cell r="AU454">
            <v>131.84262810237092</v>
          </cell>
          <cell r="AV454">
            <v>132.06247415838951</v>
          </cell>
          <cell r="AW454">
            <v>132.43427459091563</v>
          </cell>
          <cell r="AX454">
            <v>132.88040005107879</v>
          </cell>
          <cell r="AY454">
            <v>137.6647239586645</v>
          </cell>
          <cell r="AZ454">
            <v>138.63689682558845</v>
          </cell>
          <cell r="BA454">
            <v>138.86401828491265</v>
          </cell>
          <cell r="BB454">
            <v>139.62220687692027</v>
          </cell>
          <cell r="BC454">
            <v>139.65503895456351</v>
          </cell>
          <cell r="BD454">
            <v>145.38104738721464</v>
          </cell>
          <cell r="BE454">
            <v>146.46306635381563</v>
          </cell>
          <cell r="BF454">
            <v>154.38617216496306</v>
          </cell>
          <cell r="BG454">
            <v>161.85149552314633</v>
          </cell>
          <cell r="BH454">
            <v>162.1016059773664</v>
          </cell>
          <cell r="BI454">
            <v>171.9</v>
          </cell>
          <cell r="BJ454">
            <v>179.30185105254151</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100</v>
          </cell>
          <cell r="AG455">
            <v>108.87389626320834</v>
          </cell>
          <cell r="AH455">
            <v>112.93152415220023</v>
          </cell>
          <cell r="AI455">
            <v>119.21208876571177</v>
          </cell>
          <cell r="AJ455">
            <v>116.71569779005463</v>
          </cell>
          <cell r="AK455">
            <v>117.5912219943735</v>
          </cell>
          <cell r="AL455">
            <v>116.49030765710992</v>
          </cell>
          <cell r="AM455">
            <v>124.52314421838608</v>
          </cell>
          <cell r="AN455">
            <v>124.04411411705709</v>
          </cell>
          <cell r="AO455">
            <v>126.07815796618883</v>
          </cell>
          <cell r="AP455">
            <v>126.91259641558644</v>
          </cell>
          <cell r="AQ455">
            <v>130.77810121777432</v>
          </cell>
          <cell r="AR455">
            <v>136.33711059916985</v>
          </cell>
          <cell r="AS455">
            <v>138.05388019401406</v>
          </cell>
          <cell r="AT455">
            <v>137.41069312177933</v>
          </cell>
          <cell r="AU455">
            <v>137.89995873386752</v>
          </cell>
          <cell r="AV455">
            <v>136.452716899964</v>
          </cell>
          <cell r="AW455">
            <v>138.4128466103017</v>
          </cell>
          <cell r="AX455">
            <v>142.10768459642685</v>
          </cell>
          <cell r="AY455">
            <v>148.99704703533041</v>
          </cell>
          <cell r="AZ455">
            <v>150.98456170051739</v>
          </cell>
          <cell r="BA455">
            <v>151.15166232777565</v>
          </cell>
          <cell r="BB455">
            <v>155.45702713313921</v>
          </cell>
          <cell r="BC455">
            <v>156.54677415451357</v>
          </cell>
          <cell r="BD455">
            <v>157.33123466517978</v>
          </cell>
          <cell r="BE455">
            <v>170.17096972385113</v>
          </cell>
          <cell r="BF455">
            <v>180.23993259394626</v>
          </cell>
          <cell r="BG455">
            <v>185.65515744712624</v>
          </cell>
          <cell r="BH455">
            <v>187.11609595692795</v>
          </cell>
          <cell r="BI455">
            <v>215.9</v>
          </cell>
          <cell r="BJ455">
            <v>247.52808168208128</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100</v>
          </cell>
          <cell r="AG456">
            <v>131.42780763989154</v>
          </cell>
          <cell r="AH456">
            <v>137.07550255812731</v>
          </cell>
          <cell r="AI456">
            <v>136.95917373030011</v>
          </cell>
          <cell r="AJ456">
            <v>136.22774794860615</v>
          </cell>
          <cell r="AK456">
            <v>137.22988952170871</v>
          </cell>
          <cell r="AL456">
            <v>135.55553908445026</v>
          </cell>
          <cell r="AM456">
            <v>142.18508153921425</v>
          </cell>
          <cell r="AN456">
            <v>143.98601817673367</v>
          </cell>
          <cell r="AO456">
            <v>146.55188239965457</v>
          </cell>
          <cell r="AP456">
            <v>144.15483308297019</v>
          </cell>
          <cell r="AQ456">
            <v>150.68466644749242</v>
          </cell>
          <cell r="AR456">
            <v>154.61441764994535</v>
          </cell>
          <cell r="AS456">
            <v>155.19875134926403</v>
          </cell>
          <cell r="AT456">
            <v>152.54248523543455</v>
          </cell>
          <cell r="AU456">
            <v>153.69712413574848</v>
          </cell>
          <cell r="AV456">
            <v>151.06687479031774</v>
          </cell>
          <cell r="AW456">
            <v>154.89723636805959</v>
          </cell>
          <cell r="AX456">
            <v>158.70653908345827</v>
          </cell>
          <cell r="AY456">
            <v>169.34430401122603</v>
          </cell>
          <cell r="AZ456">
            <v>168.45549623584702</v>
          </cell>
          <cell r="BA456">
            <v>169.05792573920095</v>
          </cell>
          <cell r="BB456">
            <v>169.05792573920095</v>
          </cell>
          <cell r="BC456">
            <v>171.18920905054432</v>
          </cell>
          <cell r="BD456">
            <v>171.40436027903738</v>
          </cell>
          <cell r="BE456">
            <v>172.44248628966616</v>
          </cell>
          <cell r="BF456">
            <v>172.94304610477874</v>
          </cell>
          <cell r="BG456">
            <v>173.38715514914367</v>
          </cell>
          <cell r="BH456">
            <v>173.7300370485948</v>
          </cell>
          <cell r="BI456">
            <v>191</v>
          </cell>
          <cell r="BJ456">
            <v>217.89172619611213</v>
          </cell>
        </row>
        <row r="457">
          <cell r="A457" t="str">
            <v>INDEC-PB - 2691-</v>
          </cell>
          <cell r="B457">
            <v>2691</v>
          </cell>
          <cell r="C457" t="str">
            <v>-</v>
          </cell>
          <cell r="E457" t="str">
            <v>Productos de cerámica no refractaria para uso no estructural (incluye: Artefactos sanitarios y Platos playos de cerámica)</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100</v>
          </cell>
          <cell r="AG457">
            <v>106.77203726747027</v>
          </cell>
          <cell r="AH457">
            <v>106.77302956166265</v>
          </cell>
          <cell r="AI457">
            <v>106.77302956166265</v>
          </cell>
          <cell r="AJ457">
            <v>106.77302956166265</v>
          </cell>
          <cell r="AK457">
            <v>111.13411527896135</v>
          </cell>
          <cell r="AL457">
            <v>116.03579330677532</v>
          </cell>
          <cell r="AM457">
            <v>116.03579330677532</v>
          </cell>
          <cell r="AN457">
            <v>116.03579898302586</v>
          </cell>
          <cell r="AO457">
            <v>116.82747727184025</v>
          </cell>
          <cell r="AP457">
            <v>118.9457547196176</v>
          </cell>
          <cell r="AQ457">
            <v>118.9457547196176</v>
          </cell>
          <cell r="AR457">
            <v>118.9457547196176</v>
          </cell>
          <cell r="AS457">
            <v>120.19719255408305</v>
          </cell>
          <cell r="AT457">
            <v>122.38366789411694</v>
          </cell>
          <cell r="AU457">
            <v>122.38366789411694</v>
          </cell>
          <cell r="AV457">
            <v>126.05139765633506</v>
          </cell>
          <cell r="AW457">
            <v>129.00219722495947</v>
          </cell>
          <cell r="AX457">
            <v>130.20261942173894</v>
          </cell>
          <cell r="AY457">
            <v>131.7056872621057</v>
          </cell>
          <cell r="AZ457">
            <v>135.97907166322736</v>
          </cell>
          <cell r="BA457">
            <v>137.83427689071434</v>
          </cell>
          <cell r="BB457">
            <v>138.92431378354703</v>
          </cell>
          <cell r="BC457">
            <v>142.78727200622211</v>
          </cell>
          <cell r="BD457">
            <v>146.73496865771426</v>
          </cell>
          <cell r="BE457">
            <v>146.96011433785395</v>
          </cell>
          <cell r="BF457">
            <v>151.32078634126242</v>
          </cell>
          <cell r="BG457">
            <v>156.02412449650964</v>
          </cell>
          <cell r="BH457">
            <v>160.20873414967534</v>
          </cell>
          <cell r="BI457">
            <v>163</v>
          </cell>
          <cell r="BJ457">
            <v>171.27445552307449</v>
          </cell>
        </row>
        <row r="458">
          <cell r="A458" t="str">
            <v>INDEC-PB - 2695-</v>
          </cell>
          <cell r="B458">
            <v>2695</v>
          </cell>
          <cell r="C458" t="str">
            <v>-</v>
          </cell>
          <cell r="E458" t="str">
            <v>Artículos de hormigón, de cemento y de yeso (incluye: Hormigón, Mosaicos y Artículos pretensados)</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100</v>
          </cell>
          <cell r="AG458">
            <v>107.13148588054307</v>
          </cell>
          <cell r="AH458">
            <v>107.80708579695811</v>
          </cell>
          <cell r="AI458">
            <v>109.46449216150801</v>
          </cell>
          <cell r="AJ458">
            <v>119.53440673009609</v>
          </cell>
          <cell r="AK458">
            <v>120.990385027508</v>
          </cell>
          <cell r="AL458">
            <v>123.34626455526173</v>
          </cell>
          <cell r="AM458">
            <v>124.17050834316753</v>
          </cell>
          <cell r="AN458">
            <v>124.91339141623571</v>
          </cell>
          <cell r="AO458">
            <v>125.74499031005359</v>
          </cell>
          <cell r="AP458">
            <v>131.61385037837445</v>
          </cell>
          <cell r="AQ458">
            <v>132.87108255152091</v>
          </cell>
          <cell r="AR458">
            <v>133.3767879564447</v>
          </cell>
          <cell r="AS458">
            <v>144.14722574229972</v>
          </cell>
          <cell r="AT458">
            <v>145.06900584835012</v>
          </cell>
          <cell r="AU458">
            <v>146.00373854873689</v>
          </cell>
          <cell r="AV458">
            <v>147.11816509515273</v>
          </cell>
          <cell r="AW458">
            <v>159.13858226407351</v>
          </cell>
          <cell r="AX458">
            <v>160.55255264068549</v>
          </cell>
          <cell r="AY458">
            <v>161.18936735369672</v>
          </cell>
          <cell r="AZ458">
            <v>162.60371757764375</v>
          </cell>
          <cell r="BA458">
            <v>164.6474792898529</v>
          </cell>
          <cell r="BB458">
            <v>165.04769872188095</v>
          </cell>
          <cell r="BC458">
            <v>171.53022686229613</v>
          </cell>
          <cell r="BD458">
            <v>173.7419775553218</v>
          </cell>
          <cell r="BE458">
            <v>174.56001676459317</v>
          </cell>
          <cell r="BF458">
            <v>177.25457859653713</v>
          </cell>
          <cell r="BG458">
            <v>185.35787276585464</v>
          </cell>
          <cell r="BH458">
            <v>186.10031338990424</v>
          </cell>
          <cell r="BI458">
            <v>193.3</v>
          </cell>
          <cell r="BJ458">
            <v>202.65006195906571</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100</v>
          </cell>
          <cell r="AG459">
            <v>116.51734579494612</v>
          </cell>
          <cell r="AH459">
            <v>117.93836755533779</v>
          </cell>
          <cell r="AI459">
            <v>119.84016711060518</v>
          </cell>
          <cell r="AJ459">
            <v>121.58881485263537</v>
          </cell>
          <cell r="AK459">
            <v>122.5672180003172</v>
          </cell>
          <cell r="AL459">
            <v>122.89116327343972</v>
          </cell>
          <cell r="AM459">
            <v>124.85026593934985</v>
          </cell>
          <cell r="AN459">
            <v>125.13421260186978</v>
          </cell>
          <cell r="AO459">
            <v>125.62869920914372</v>
          </cell>
          <cell r="AP459">
            <v>131.13191651975217</v>
          </cell>
          <cell r="AQ459">
            <v>131.51544823413974</v>
          </cell>
          <cell r="AR459">
            <v>132.68258173205609</v>
          </cell>
          <cell r="AS459">
            <v>134.33113547901743</v>
          </cell>
          <cell r="AT459">
            <v>135.10328229412184</v>
          </cell>
          <cell r="AU459">
            <v>140.49901198452798</v>
          </cell>
          <cell r="AV459">
            <v>141.62370546925922</v>
          </cell>
          <cell r="AW459">
            <v>143.23681681275124</v>
          </cell>
          <cell r="AX459">
            <v>145.26180708110587</v>
          </cell>
          <cell r="AY459">
            <v>147.45420347403396</v>
          </cell>
          <cell r="AZ459">
            <v>150.31995336203994</v>
          </cell>
          <cell r="BA459">
            <v>151.53129557031036</v>
          </cell>
          <cell r="BB459">
            <v>153.08636580573068</v>
          </cell>
          <cell r="BC459">
            <v>154.69763854633098</v>
          </cell>
          <cell r="BD459">
            <v>155.74444555732524</v>
          </cell>
          <cell r="BE459">
            <v>163.18658227388494</v>
          </cell>
          <cell r="BF459">
            <v>168.47701769004794</v>
          </cell>
          <cell r="BG459">
            <v>172.52126272337989</v>
          </cell>
          <cell r="BH459">
            <v>175.65183498752893</v>
          </cell>
          <cell r="BI459">
            <v>185</v>
          </cell>
          <cell r="BJ459">
            <v>204.91828863277311</v>
          </cell>
        </row>
        <row r="460">
          <cell r="A460" t="str">
            <v>INDEC-PB - 2520-1</v>
          </cell>
          <cell r="B460">
            <v>2520</v>
          </cell>
          <cell r="C460" t="str">
            <v>-</v>
          </cell>
          <cell r="D460">
            <v>1</v>
          </cell>
          <cell r="E460" t="str">
            <v>Plásticos en formas básicas (incluye: Caños y tubos de PVC, Caños y tubos de polipropileno y Caños y tubos de polietileno)</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100</v>
          </cell>
          <cell r="AG460">
            <v>115.77264486759778</v>
          </cell>
          <cell r="AH460">
            <v>124.05812636037921</v>
          </cell>
          <cell r="AI460">
            <v>120.14408338287821</v>
          </cell>
          <cell r="AJ460">
            <v>122.1944984232356</v>
          </cell>
          <cell r="AK460">
            <v>124.13221888106555</v>
          </cell>
          <cell r="AL460">
            <v>123.66887290768695</v>
          </cell>
          <cell r="AM460">
            <v>125.8794679683911</v>
          </cell>
          <cell r="AN460">
            <v>125.88593603961428</v>
          </cell>
          <cell r="AO460">
            <v>126.71880678345508</v>
          </cell>
          <cell r="AP460">
            <v>128.68051648619226</v>
          </cell>
          <cell r="AQ460">
            <v>129.60717062574622</v>
          </cell>
          <cell r="AR460">
            <v>130.48762361702575</v>
          </cell>
          <cell r="AS460">
            <v>127.49393983396811</v>
          </cell>
          <cell r="AT460">
            <v>126.61468517541402</v>
          </cell>
          <cell r="AU460">
            <v>127.18051034434055</v>
          </cell>
          <cell r="AV460">
            <v>128.36676996315487</v>
          </cell>
          <cell r="AW460">
            <v>129.05495224688497</v>
          </cell>
          <cell r="AX460">
            <v>130.13487893925904</v>
          </cell>
          <cell r="AY460">
            <v>135.98438274649376</v>
          </cell>
          <cell r="AZ460">
            <v>136.86280266893536</v>
          </cell>
          <cell r="BA460">
            <v>136.4967057863831</v>
          </cell>
          <cell r="BB460">
            <v>139.58435461432495</v>
          </cell>
          <cell r="BC460">
            <v>139.90205117329074</v>
          </cell>
          <cell r="BD460">
            <v>140.07004568968026</v>
          </cell>
          <cell r="BE460">
            <v>149.57249465010597</v>
          </cell>
          <cell r="BF460">
            <v>155.20551081728655</v>
          </cell>
          <cell r="BG460">
            <v>159.80904141615056</v>
          </cell>
          <cell r="BH460">
            <v>160.98040790488503</v>
          </cell>
          <cell r="BI460">
            <v>187.1</v>
          </cell>
          <cell r="BJ460">
            <v>211.79274309964362</v>
          </cell>
        </row>
        <row r="461">
          <cell r="A461" t="str">
            <v>INDEC-PB - 2413-3</v>
          </cell>
          <cell r="B461">
            <v>2413</v>
          </cell>
          <cell r="C461" t="str">
            <v>-</v>
          </cell>
          <cell r="D461">
            <v>3</v>
          </cell>
          <cell r="E461" t="str">
            <v>Cauchos (incluye: Cauchos sintéticos y Dispersiones de caucho)</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100</v>
          </cell>
          <cell r="AG461">
            <v>127.08202363412444</v>
          </cell>
          <cell r="AH461">
            <v>135.24452553337849</v>
          </cell>
          <cell r="AI461">
            <v>144.6429879135429</v>
          </cell>
          <cell r="AJ461">
            <v>135.78601325430813</v>
          </cell>
          <cell r="AK461">
            <v>136.86540825999523</v>
          </cell>
          <cell r="AL461">
            <v>138.17484375402546</v>
          </cell>
          <cell r="AM461">
            <v>143.54255095254337</v>
          </cell>
          <cell r="AN461">
            <v>147.33527685470244</v>
          </cell>
          <cell r="AO461">
            <v>142.80179862516428</v>
          </cell>
          <cell r="AP461">
            <v>149.39093539484494</v>
          </cell>
          <cell r="AQ461">
            <v>149.87077041963366</v>
          </cell>
          <cell r="AR461">
            <v>153.55103797757437</v>
          </cell>
          <cell r="AS461">
            <v>158.6801100331661</v>
          </cell>
          <cell r="AT461">
            <v>172.39105260063076</v>
          </cell>
          <cell r="AU461">
            <v>175.54175202728271</v>
          </cell>
          <cell r="AV461">
            <v>180.97953108686406</v>
          </cell>
          <cell r="AW461">
            <v>180.25398669389705</v>
          </cell>
          <cell r="AX461">
            <v>177.50606074037057</v>
          </cell>
          <cell r="AY461">
            <v>166.88624097055731</v>
          </cell>
          <cell r="AZ461">
            <v>178.98587709667001</v>
          </cell>
          <cell r="BA461">
            <v>185.24118752466646</v>
          </cell>
          <cell r="BB461">
            <v>178.24759328279234</v>
          </cell>
          <cell r="BC461">
            <v>179.47635608183529</v>
          </cell>
          <cell r="BD461">
            <v>173.63738706834849</v>
          </cell>
          <cell r="BE461">
            <v>183.34389002694707</v>
          </cell>
          <cell r="BF461">
            <v>193.23758998500426</v>
          </cell>
          <cell r="BG461">
            <v>203.8300727549597</v>
          </cell>
          <cell r="BH461">
            <v>213.88105319897483</v>
          </cell>
          <cell r="BI461">
            <v>243.8</v>
          </cell>
          <cell r="BJ461">
            <v>278.88931884987522</v>
          </cell>
        </row>
        <row r="462">
          <cell r="A462" t="str">
            <v>INDEC-PB - 2519-1</v>
          </cell>
          <cell r="B462">
            <v>2519</v>
          </cell>
          <cell r="C462" t="str">
            <v>-</v>
          </cell>
          <cell r="D462">
            <v>1</v>
          </cell>
          <cell r="E462" t="str">
            <v>Otros productos de caucho (incluye: Autopartes de goma, Correas de goma con refuerzo textil y Otros artículos de goma)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100</v>
          </cell>
          <cell r="AG462">
            <v>112.47734617242638</v>
          </cell>
          <cell r="AH462">
            <v>115.39206317801229</v>
          </cell>
          <cell r="AI462">
            <v>119.08945740901825</v>
          </cell>
          <cell r="AJ462">
            <v>119.83683121059937</v>
          </cell>
          <cell r="AK462">
            <v>124.33918815264296</v>
          </cell>
          <cell r="AL462">
            <v>125.58810018850181</v>
          </cell>
          <cell r="AM462">
            <v>126.24325724780243</v>
          </cell>
          <cell r="AN462">
            <v>127.98808127146421</v>
          </cell>
          <cell r="AO462">
            <v>130.51193430630767</v>
          </cell>
          <cell r="AP462">
            <v>131.43484739314766</v>
          </cell>
          <cell r="AQ462">
            <v>133.01320612274165</v>
          </cell>
          <cell r="AR462">
            <v>133.81035337723009</v>
          </cell>
          <cell r="AS462">
            <v>134.02734739980824</v>
          </cell>
          <cell r="AT462">
            <v>136.67691506990724</v>
          </cell>
          <cell r="AU462">
            <v>138.0598655213355</v>
          </cell>
          <cell r="AV462">
            <v>139.02324640937445</v>
          </cell>
          <cell r="AW462">
            <v>141.22269904359374</v>
          </cell>
          <cell r="AX462">
            <v>140.96048578784794</v>
          </cell>
          <cell r="AY462">
            <v>144.93903096896554</v>
          </cell>
          <cell r="AZ462">
            <v>146.47710452093565</v>
          </cell>
          <cell r="BA462">
            <v>148.69267064108891</v>
          </cell>
          <cell r="BB462">
            <v>152.08163849690942</v>
          </cell>
          <cell r="BC462">
            <v>152.21034731900875</v>
          </cell>
          <cell r="BD462">
            <v>153.07539762145552</v>
          </cell>
          <cell r="BE462">
            <v>159.03589904321942</v>
          </cell>
          <cell r="BF462">
            <v>165.23161017875103</v>
          </cell>
          <cell r="BG462">
            <v>168.75369512887912</v>
          </cell>
          <cell r="BH462">
            <v>171.76870665903257</v>
          </cell>
          <cell r="BI462">
            <v>193.5</v>
          </cell>
          <cell r="BJ462">
            <v>198.5594159167068</v>
          </cell>
        </row>
        <row r="463">
          <cell r="A463" t="str">
            <v>INDEC-PB - 2520-3</v>
          </cell>
          <cell r="B463">
            <v>2520</v>
          </cell>
          <cell r="C463" t="str">
            <v>-</v>
          </cell>
          <cell r="D463">
            <v>3</v>
          </cell>
          <cell r="E463" t="str">
            <v>Otros productos plásticos (incluye: Telas plásticas, Cortinas de enrollar de PVC y Artículos de bazar de plástico)</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100</v>
          </cell>
          <cell r="AG463">
            <v>117.76802235846885</v>
          </cell>
          <cell r="AH463">
            <v>120.63599483248201</v>
          </cell>
          <cell r="AI463">
            <v>121.63877898201599</v>
          </cell>
          <cell r="AJ463">
            <v>124.07639143522269</v>
          </cell>
          <cell r="AK463">
            <v>125.76153737923271</v>
          </cell>
          <cell r="AL463">
            <v>126.81679613885785</v>
          </cell>
          <cell r="AM463">
            <v>127.78626437777356</v>
          </cell>
          <cell r="AN463">
            <v>127.13556260192713</v>
          </cell>
          <cell r="AO463">
            <v>128.51594753409231</v>
          </cell>
          <cell r="AP463">
            <v>129.14753522992734</v>
          </cell>
          <cell r="AQ463">
            <v>128.77986188480722</v>
          </cell>
          <cell r="AR463">
            <v>129.77921137530484</v>
          </cell>
          <cell r="AS463">
            <v>130.29412045023719</v>
          </cell>
          <cell r="AT463">
            <v>133.84958105162355</v>
          </cell>
          <cell r="AU463">
            <v>134.40985607179294</v>
          </cell>
          <cell r="AV463">
            <v>136.26389613916788</v>
          </cell>
          <cell r="AW463">
            <v>139.01102327198643</v>
          </cell>
          <cell r="AX463">
            <v>139.23215054668225</v>
          </cell>
          <cell r="AY463">
            <v>141.65920460352839</v>
          </cell>
          <cell r="AZ463">
            <v>143.74982785840271</v>
          </cell>
          <cell r="BA463">
            <v>147.0872010684003</v>
          </cell>
          <cell r="BB463">
            <v>147.73334592240022</v>
          </cell>
          <cell r="BC463">
            <v>148.35022341565673</v>
          </cell>
          <cell r="BD463">
            <v>151.88106666493186</v>
          </cell>
          <cell r="BE463">
            <v>154.28662626440465</v>
          </cell>
          <cell r="BF463">
            <v>162.43614125588692</v>
          </cell>
          <cell r="BG463">
            <v>166.84651627642086</v>
          </cell>
          <cell r="BH463">
            <v>169.10283541614547</v>
          </cell>
          <cell r="BI463">
            <v>184.1</v>
          </cell>
          <cell r="BJ463">
            <v>204.5666154975747</v>
          </cell>
        </row>
        <row r="464">
          <cell r="A464" t="str">
            <v>INDEC-PB - 2022-1</v>
          </cell>
          <cell r="B464">
            <v>2022</v>
          </cell>
          <cell r="C464" t="str">
            <v>-</v>
          </cell>
          <cell r="D464">
            <v>1</v>
          </cell>
          <cell r="E464" t="str">
            <v>Carpintería de madera (incluye: Cortinas de madera y Puertas placa)</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100</v>
          </cell>
          <cell r="AG464">
            <v>107.48744866126192</v>
          </cell>
          <cell r="AH464">
            <v>110.23041939152775</v>
          </cell>
          <cell r="AI464">
            <v>111.72319663600875</v>
          </cell>
          <cell r="AJ464">
            <v>115.03740929111092</v>
          </cell>
          <cell r="AK464">
            <v>115.03740929111092</v>
          </cell>
          <cell r="AL464">
            <v>119.90189429466247</v>
          </cell>
          <cell r="AM464">
            <v>119.90189429466247</v>
          </cell>
          <cell r="AN464">
            <v>119.90189722891361</v>
          </cell>
          <cell r="AO464">
            <v>120.82815938583046</v>
          </cell>
          <cell r="AP464">
            <v>120.82815938583046</v>
          </cell>
          <cell r="AQ464">
            <v>120.82815938583046</v>
          </cell>
          <cell r="AR464">
            <v>123.10367856062884</v>
          </cell>
          <cell r="AS464">
            <v>125.70666530930968</v>
          </cell>
          <cell r="AT464">
            <v>126.44994847667807</v>
          </cell>
          <cell r="AU464">
            <v>126.44994558920615</v>
          </cell>
          <cell r="AV464">
            <v>131.4873615835053</v>
          </cell>
          <cell r="AW464">
            <v>134.20590740576901</v>
          </cell>
          <cell r="AX464">
            <v>134.20590873228701</v>
          </cell>
          <cell r="AY464">
            <v>136.95494908525694</v>
          </cell>
          <cell r="AZ464">
            <v>143.48641816966301</v>
          </cell>
          <cell r="BA464">
            <v>143.79517216573601</v>
          </cell>
          <cell r="BB464">
            <v>146.6627924881916</v>
          </cell>
          <cell r="BC464">
            <v>148.20656270466003</v>
          </cell>
          <cell r="BD464">
            <v>150.93811055844012</v>
          </cell>
          <cell r="BE464">
            <v>151.54860867592026</v>
          </cell>
          <cell r="BF464">
            <v>152.59640055501021</v>
          </cell>
          <cell r="BG464">
            <v>157.13611531069532</v>
          </cell>
          <cell r="BH464">
            <v>164.21954458131583</v>
          </cell>
          <cell r="BI464">
            <v>167.6</v>
          </cell>
          <cell r="BJ464">
            <v>179.72822293569652</v>
          </cell>
        </row>
        <row r="465">
          <cell r="A465" t="str">
            <v>INDEC-PB - 2511-1</v>
          </cell>
          <cell r="B465">
            <v>2511</v>
          </cell>
          <cell r="C465" t="str">
            <v>-</v>
          </cell>
          <cell r="D465">
            <v>1</v>
          </cell>
          <cell r="E465" t="str">
            <v>Cubiertas de caucho (incluye: Cubiertas radiales, Cubiertas convencionales y Cubiertas agrícolas)</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100</v>
          </cell>
          <cell r="AG465">
            <v>115.38162388670364</v>
          </cell>
          <cell r="AH465">
            <v>118.81689992916409</v>
          </cell>
          <cell r="AI465">
            <v>120.48600816350712</v>
          </cell>
          <cell r="AJ465">
            <v>122.33504648432348</v>
          </cell>
          <cell r="AK465">
            <v>123.75811841941264</v>
          </cell>
          <cell r="AL465">
            <v>124.337892207403</v>
          </cell>
          <cell r="AM465">
            <v>125.93698898295466</v>
          </cell>
          <cell r="AN465">
            <v>126.95492188336199</v>
          </cell>
          <cell r="AO465">
            <v>128.14834591369672</v>
          </cell>
          <cell r="AP465">
            <v>130.02197854114917</v>
          </cell>
          <cell r="AQ465">
            <v>131.91436965483217</v>
          </cell>
          <cell r="AR465">
            <v>137.7990332288833</v>
          </cell>
          <cell r="AS465">
            <v>137.9388925859644</v>
          </cell>
          <cell r="AT465">
            <v>142.1273507755653</v>
          </cell>
          <cell r="AU465">
            <v>145.86272029650871</v>
          </cell>
          <cell r="AV465">
            <v>149.01630318208291</v>
          </cell>
          <cell r="AW465">
            <v>150.16157118944864</v>
          </cell>
          <cell r="AX465">
            <v>152.18460573221961</v>
          </cell>
          <cell r="AY465">
            <v>153.72803371333546</v>
          </cell>
          <cell r="AZ465">
            <v>158.52900929798992</v>
          </cell>
          <cell r="BA465">
            <v>159.65183666228543</v>
          </cell>
          <cell r="BB465">
            <v>161.29116183787187</v>
          </cell>
          <cell r="BC465">
            <v>163.09331921920784</v>
          </cell>
          <cell r="BD465">
            <v>166.58407477316044</v>
          </cell>
          <cell r="BE465">
            <v>169.73438853716058</v>
          </cell>
          <cell r="BF465">
            <v>173.61515172204912</v>
          </cell>
          <cell r="BG465">
            <v>176.82617611679956</v>
          </cell>
          <cell r="BH465">
            <v>179.93792134731169</v>
          </cell>
          <cell r="BI465">
            <v>191</v>
          </cell>
          <cell r="BJ465">
            <v>197.47030593764526</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100</v>
          </cell>
          <cell r="AG466">
            <v>106.90739952248332</v>
          </cell>
          <cell r="AH466">
            <v>111.12766650758488</v>
          </cell>
          <cell r="AI466">
            <v>115.57082460483498</v>
          </cell>
          <cell r="AJ466">
            <v>114.64357663206478</v>
          </cell>
          <cell r="AK466">
            <v>115.49952020456375</v>
          </cell>
          <cell r="AL466">
            <v>114.89584448205107</v>
          </cell>
          <cell r="AM466">
            <v>120.07071162110833</v>
          </cell>
          <cell r="AN466">
            <v>117.99930530042465</v>
          </cell>
          <cell r="AO466">
            <v>118.91224302196329</v>
          </cell>
          <cell r="AP466">
            <v>119.85471085787559</v>
          </cell>
          <cell r="AQ466">
            <v>122.07583431227603</v>
          </cell>
          <cell r="AR466">
            <v>124.4826243880358</v>
          </cell>
          <cell r="AS466">
            <v>125.91422590312834</v>
          </cell>
          <cell r="AT466">
            <v>127.25083769945127</v>
          </cell>
          <cell r="AU466">
            <v>127.7760704012327</v>
          </cell>
          <cell r="AV466">
            <v>127.52653732118478</v>
          </cell>
          <cell r="AW466">
            <v>129.81416236427165</v>
          </cell>
          <cell r="AX466">
            <v>132.57098227437089</v>
          </cell>
          <cell r="AY466">
            <v>136.04433746592989</v>
          </cell>
          <cell r="AZ466">
            <v>138.96852500435591</v>
          </cell>
          <cell r="BA466">
            <v>140.53887818169585</v>
          </cell>
          <cell r="BB466">
            <v>141.84758126756998</v>
          </cell>
          <cell r="BC466">
            <v>142.94774454656536</v>
          </cell>
          <cell r="BD466">
            <v>144.46453449222565</v>
          </cell>
          <cell r="BE466">
            <v>152.61223279953177</v>
          </cell>
          <cell r="BF466">
            <v>162.47298850918568</v>
          </cell>
          <cell r="BG466">
            <v>166.69023790233243</v>
          </cell>
          <cell r="BH466">
            <v>168.23785381298126</v>
          </cell>
          <cell r="BI466">
            <v>191</v>
          </cell>
          <cell r="BJ466">
            <v>207.82340720089888</v>
          </cell>
        </row>
        <row r="467">
          <cell r="A467" t="str">
            <v>INDEC-PB - 3110-1</v>
          </cell>
          <cell r="B467">
            <v>3110</v>
          </cell>
          <cell r="C467" t="str">
            <v>-</v>
          </cell>
          <cell r="D467">
            <v>1</v>
          </cell>
          <cell r="E467" t="str">
            <v>Motores, generadores y transformadores eláctricos (incluye: Motores eléctricos, Grupos electrógenos y Transformadores)</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100</v>
          </cell>
          <cell r="AG467">
            <v>125.45929108043995</v>
          </cell>
          <cell r="AH467">
            <v>130.00803216519753</v>
          </cell>
          <cell r="AI467">
            <v>134.86218497728842</v>
          </cell>
          <cell r="AJ467">
            <v>133.24469787869475</v>
          </cell>
          <cell r="AK467">
            <v>134.04678108252136</v>
          </cell>
          <cell r="AL467">
            <v>133.30856953455643</v>
          </cell>
          <cell r="AM467">
            <v>136.23110437541928</v>
          </cell>
          <cell r="AN467">
            <v>135.1552494968771</v>
          </cell>
          <cell r="AO467">
            <v>136.49393083901052</v>
          </cell>
          <cell r="AP467">
            <v>137.68982796205708</v>
          </cell>
          <cell r="AQ467">
            <v>136.8258874161715</v>
          </cell>
          <cell r="AR467">
            <v>138.62823931040239</v>
          </cell>
          <cell r="AS467">
            <v>138.98813025475982</v>
          </cell>
          <cell r="AT467">
            <v>137.76997149971774</v>
          </cell>
          <cell r="AU467">
            <v>138.15207145429275</v>
          </cell>
          <cell r="AV467">
            <v>136.57185841035889</v>
          </cell>
          <cell r="AW467">
            <v>137.57962379434323</v>
          </cell>
          <cell r="AX467">
            <v>142.02451039326411</v>
          </cell>
          <cell r="AY467">
            <v>146.27062274217135</v>
          </cell>
          <cell r="AZ467">
            <v>151.75588546720601</v>
          </cell>
          <cell r="BA467">
            <v>151.0726833112324</v>
          </cell>
          <cell r="BB467">
            <v>152.24374339126837</v>
          </cell>
          <cell r="BC467">
            <v>153.99706203813287</v>
          </cell>
          <cell r="BD467">
            <v>154.88428225935439</v>
          </cell>
          <cell r="BE467">
            <v>162.08414242646174</v>
          </cell>
          <cell r="BF467">
            <v>172.75164886113294</v>
          </cell>
          <cell r="BG467">
            <v>174.68476944703707</v>
          </cell>
          <cell r="BH467">
            <v>178.31013567731253</v>
          </cell>
          <cell r="BI467">
            <v>202.6</v>
          </cell>
          <cell r="BJ467">
            <v>224.80611751149846</v>
          </cell>
        </row>
        <row r="468">
          <cell r="A468" t="str">
            <v>INDEC-PB - 2320-1</v>
          </cell>
          <cell r="B468">
            <v>2320</v>
          </cell>
          <cell r="C468" t="str">
            <v>-</v>
          </cell>
          <cell r="D468">
            <v>1</v>
          </cell>
          <cell r="E468" t="str">
            <v>Combustibles (Incluye: Naftas, Kerosene, Gas oil, Fuel oil y Gases de refinería)</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100</v>
          </cell>
          <cell r="AG468">
            <v>104.77717266558683</v>
          </cell>
          <cell r="AH468">
            <v>106.37315780551386</v>
          </cell>
          <cell r="AI468">
            <v>112.48014723053863</v>
          </cell>
          <cell r="AJ468">
            <v>118.69487668529759</v>
          </cell>
          <cell r="AK468">
            <v>130.16185132826027</v>
          </cell>
          <cell r="AL468">
            <v>130.76776710351092</v>
          </cell>
          <cell r="AM468">
            <v>131.62944080384051</v>
          </cell>
          <cell r="AN468">
            <v>133.39382186408724</v>
          </cell>
          <cell r="AO468">
            <v>132.25891320329728</v>
          </cell>
          <cell r="AP468">
            <v>132.12529902585518</v>
          </cell>
          <cell r="AQ468">
            <v>132.25019906269429</v>
          </cell>
          <cell r="AR468">
            <v>131.93826756247196</v>
          </cell>
          <cell r="AS468">
            <v>136.80058793527368</v>
          </cell>
          <cell r="AT468">
            <v>139.89156506742901</v>
          </cell>
          <cell r="AU468">
            <v>139.83439594523699</v>
          </cell>
          <cell r="AV468">
            <v>139.30140525516879</v>
          </cell>
          <cell r="AW468">
            <v>138.85270351033904</v>
          </cell>
          <cell r="AX468">
            <v>139.39911941038133</v>
          </cell>
          <cell r="AY468">
            <v>144.89794404608841</v>
          </cell>
          <cell r="AZ468">
            <v>145.69433999408392</v>
          </cell>
          <cell r="BA468">
            <v>146.50167081374178</v>
          </cell>
          <cell r="BB468">
            <v>150.41839843317555</v>
          </cell>
          <cell r="BC468">
            <v>157.74614772491427</v>
          </cell>
          <cell r="BD468">
            <v>166.11449280633849</v>
          </cell>
          <cell r="BE468">
            <v>169.33985477961639</v>
          </cell>
          <cell r="BF468">
            <v>177.21863380716664</v>
          </cell>
          <cell r="BG468">
            <v>180.80443929372206</v>
          </cell>
          <cell r="BH468">
            <v>190.25891039470389</v>
          </cell>
          <cell r="BI468">
            <v>194.5</v>
          </cell>
          <cell r="BJ468">
            <v>200.85912485910845</v>
          </cell>
        </row>
        <row r="469">
          <cell r="A469" t="str">
            <v>INDEC-PB - 2924-1</v>
          </cell>
          <cell r="B469">
            <v>2924</v>
          </cell>
          <cell r="C469" t="str">
            <v>-</v>
          </cell>
          <cell r="D469">
            <v>1</v>
          </cell>
          <cell r="E469" t="str">
            <v>Máquinas viales para la construcción (incluye: Máquinas viales autopropulsadas, Máquinas viales no autopropulsadas y Hormigoneras)</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100</v>
          </cell>
          <cell r="AG469">
            <v>110.65101890837377</v>
          </cell>
          <cell r="AH469">
            <v>116.30145536424376</v>
          </cell>
          <cell r="AI469">
            <v>118.06003846903039</v>
          </cell>
          <cell r="AJ469">
            <v>118.33508548469237</v>
          </cell>
          <cell r="AK469">
            <v>121.05611342627326</v>
          </cell>
          <cell r="AL469">
            <v>120.50857611375865</v>
          </cell>
          <cell r="AM469">
            <v>125.10457653031808</v>
          </cell>
          <cell r="AN469">
            <v>124.40667622557014</v>
          </cell>
          <cell r="AO469">
            <v>131.13543924537569</v>
          </cell>
          <cell r="AP469">
            <v>128.27591072737476</v>
          </cell>
          <cell r="AQ469">
            <v>134.92094462416543</v>
          </cell>
          <cell r="AR469">
            <v>138.05155468641877</v>
          </cell>
          <cell r="AS469">
            <v>139.65138502474832</v>
          </cell>
          <cell r="AT469">
            <v>139.01900333452545</v>
          </cell>
          <cell r="AU469">
            <v>137.47034569208884</v>
          </cell>
          <cell r="AV469">
            <v>139.12441300434583</v>
          </cell>
          <cell r="AW469">
            <v>140.48771544000965</v>
          </cell>
          <cell r="AX469">
            <v>142.00640437712696</v>
          </cell>
          <cell r="AY469">
            <v>147.92604417661639</v>
          </cell>
          <cell r="AZ469">
            <v>148.65142675350131</v>
          </cell>
          <cell r="BA469">
            <v>148.33658158414414</v>
          </cell>
          <cell r="BB469">
            <v>149.66388604490774</v>
          </cell>
          <cell r="BC469">
            <v>151.05500959611715</v>
          </cell>
          <cell r="BD469">
            <v>151.05500959611715</v>
          </cell>
          <cell r="BE469">
            <v>161.20163974880026</v>
          </cell>
          <cell r="BF469">
            <v>167.80592607728724</v>
          </cell>
          <cell r="BG469">
            <v>171.4658335886717</v>
          </cell>
          <cell r="BH469">
            <v>171.86223423282209</v>
          </cell>
          <cell r="BI469">
            <v>189.3</v>
          </cell>
          <cell r="BJ469">
            <v>216.05292044892522</v>
          </cell>
        </row>
        <row r="470">
          <cell r="A470" t="str">
            <v>INDEC-PB - 2692-1</v>
          </cell>
          <cell r="B470">
            <v>2692</v>
          </cell>
          <cell r="C470" t="str">
            <v>-</v>
          </cell>
          <cell r="D470">
            <v>1</v>
          </cell>
          <cell r="E470" t="str">
            <v>Productos refractarios (incluye: Ladrillos refractarios y Morteros refractarios)</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100</v>
          </cell>
          <cell r="AG470">
            <v>95.235739304539393</v>
          </cell>
          <cell r="AH470">
            <v>109.29195122260549</v>
          </cell>
          <cell r="AI470">
            <v>103.31145554651164</v>
          </cell>
          <cell r="AJ470">
            <v>108.75785052451732</v>
          </cell>
          <cell r="AK470">
            <v>108.75680991235119</v>
          </cell>
          <cell r="AL470">
            <v>110.65295486702441</v>
          </cell>
          <cell r="AM470">
            <v>110.91857221546266</v>
          </cell>
          <cell r="AN470">
            <v>109.08551005189513</v>
          </cell>
          <cell r="AO470">
            <v>109.40518838925043</v>
          </cell>
          <cell r="AP470">
            <v>110.02936451596641</v>
          </cell>
          <cell r="AQ470">
            <v>110.28456684137674</v>
          </cell>
          <cell r="AR470">
            <v>110.86870000469234</v>
          </cell>
          <cell r="AS470">
            <v>110.21145337085791</v>
          </cell>
          <cell r="AT470">
            <v>109.58081226649142</v>
          </cell>
          <cell r="AU470">
            <v>111.11760553919605</v>
          </cell>
          <cell r="AV470">
            <v>116.64475514686171</v>
          </cell>
          <cell r="AW470">
            <v>118.43048251914092</v>
          </cell>
          <cell r="AX470">
            <v>115.88571358146804</v>
          </cell>
          <cell r="AY470">
            <v>120.81233334480893</v>
          </cell>
          <cell r="AZ470">
            <v>120.49972050974492</v>
          </cell>
          <cell r="BA470">
            <v>121.01052721309176</v>
          </cell>
          <cell r="BB470">
            <v>124.02276805513536</v>
          </cell>
          <cell r="BC470">
            <v>125.30605043255929</v>
          </cell>
          <cell r="BD470">
            <v>123.85072389528725</v>
          </cell>
          <cell r="BE470">
            <v>136.52571068193924</v>
          </cell>
          <cell r="BF470">
            <v>140.64223497447517</v>
          </cell>
          <cell r="BG470">
            <v>141.06922835895008</v>
          </cell>
          <cell r="BH470">
            <v>144.77600027045486</v>
          </cell>
          <cell r="BI470">
            <v>159.4</v>
          </cell>
          <cell r="BJ470">
            <v>176.37117362677941</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100</v>
          </cell>
          <cell r="AG471">
            <v>113.99589222074205</v>
          </cell>
          <cell r="AH471">
            <v>123.02421925147939</v>
          </cell>
          <cell r="AI471">
            <v>127.44342183205107</v>
          </cell>
          <cell r="AJ471">
            <v>127.39563323983694</v>
          </cell>
          <cell r="AK471">
            <v>127.83947763309216</v>
          </cell>
          <cell r="AL471">
            <v>127.02553793357563</v>
          </cell>
          <cell r="AM471">
            <v>130.73184620506871</v>
          </cell>
          <cell r="AN471">
            <v>131.22298980337476</v>
          </cell>
          <cell r="AO471">
            <v>132.44104171164474</v>
          </cell>
          <cell r="AP471">
            <v>136.66208294317914</v>
          </cell>
          <cell r="AQ471">
            <v>138.37775359302805</v>
          </cell>
          <cell r="AR471">
            <v>140.22061765539775</v>
          </cell>
          <cell r="AS471">
            <v>141.11051543040148</v>
          </cell>
          <cell r="AT471">
            <v>140.65353792908243</v>
          </cell>
          <cell r="AU471">
            <v>143.11661168554738</v>
          </cell>
          <cell r="AV471">
            <v>143.22250782009246</v>
          </cell>
          <cell r="AW471">
            <v>144.93367730571154</v>
          </cell>
          <cell r="AX471">
            <v>147.63704619162601</v>
          </cell>
          <cell r="AY471">
            <v>152.13471533199058</v>
          </cell>
          <cell r="AZ471">
            <v>152.84722472331686</v>
          </cell>
          <cell r="BA471">
            <v>153.44506264738214</v>
          </cell>
          <cell r="BB471">
            <v>155.494264117017</v>
          </cell>
          <cell r="BC471">
            <v>156.91357868937592</v>
          </cell>
          <cell r="BD471">
            <v>157.25991563092651</v>
          </cell>
          <cell r="BE471">
            <v>166.19599045521085</v>
          </cell>
          <cell r="BF471">
            <v>173.32653904232899</v>
          </cell>
          <cell r="BG471">
            <v>177.15460346301828</v>
          </cell>
          <cell r="BH471">
            <v>178.99008162946225</v>
          </cell>
          <cell r="BI471">
            <v>197.3</v>
          </cell>
          <cell r="BJ471">
            <v>220.94123518473268</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100</v>
          </cell>
          <cell r="AG472">
            <v>111.27006049172832</v>
          </cell>
          <cell r="AH472">
            <v>118.14841647877869</v>
          </cell>
          <cell r="AI472">
            <v>120.81818465907358</v>
          </cell>
          <cell r="AJ472">
            <v>121.47395651678852</v>
          </cell>
          <cell r="AK472">
            <v>117.14797718548415</v>
          </cell>
          <cell r="AL472">
            <v>117.41430458219186</v>
          </cell>
          <cell r="AM472">
            <v>119.12140133261052</v>
          </cell>
          <cell r="AN472">
            <v>119.20089935950142</v>
          </cell>
          <cell r="AO472">
            <v>122.3791678647333</v>
          </cell>
          <cell r="AP472">
            <v>126.97535562461718</v>
          </cell>
          <cell r="AQ472">
            <v>128.17032497406049</v>
          </cell>
          <cell r="AR472">
            <v>135.69771356109993</v>
          </cell>
          <cell r="AS472">
            <v>138.27449107123243</v>
          </cell>
          <cell r="AT472">
            <v>135.93852795180089</v>
          </cell>
          <cell r="AU472">
            <v>139.06090265969121</v>
          </cell>
          <cell r="AV472">
            <v>140.5446309146746</v>
          </cell>
          <cell r="AW472">
            <v>142.94734918691583</v>
          </cell>
          <cell r="AX472">
            <v>145.2405406960165</v>
          </cell>
          <cell r="AY472">
            <v>149.23560398532123</v>
          </cell>
          <cell r="AZ472">
            <v>148.9040118729599</v>
          </cell>
          <cell r="BA472">
            <v>150.97979800413671</v>
          </cell>
          <cell r="BB472">
            <v>153.42465091588468</v>
          </cell>
          <cell r="BC472">
            <v>160.32735001284362</v>
          </cell>
          <cell r="BD472">
            <v>161.9679027959468</v>
          </cell>
          <cell r="BE472">
            <v>171.97749278583018</v>
          </cell>
          <cell r="BF472">
            <v>185.88696936133246</v>
          </cell>
          <cell r="BG472">
            <v>194.42149462093514</v>
          </cell>
          <cell r="BH472">
            <v>198.71191324769819</v>
          </cell>
          <cell r="BI472">
            <v>215</v>
          </cell>
          <cell r="BJ472">
            <v>252.10028720002586</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100</v>
          </cell>
          <cell r="AG473">
            <v>109.08806637078649</v>
          </cell>
          <cell r="AH473">
            <v>112.91966677200884</v>
          </cell>
          <cell r="AI473">
            <v>115.91683000669327</v>
          </cell>
          <cell r="AJ473">
            <v>118.69001031644876</v>
          </cell>
          <cell r="AK473">
            <v>122.12544016412581</v>
          </cell>
          <cell r="AL473">
            <v>125.06377711716438</v>
          </cell>
          <cell r="AM473">
            <v>126.48324205257531</v>
          </cell>
          <cell r="AN473">
            <v>127.35325686979466</v>
          </cell>
          <cell r="AO473">
            <v>129.98805479499384</v>
          </cell>
          <cell r="AP473">
            <v>130.79296826219658</v>
          </cell>
          <cell r="AQ473">
            <v>132.21953684903414</v>
          </cell>
          <cell r="AR473">
            <v>135.59274521794885</v>
          </cell>
          <cell r="AS473">
            <v>136.84188085807918</v>
          </cell>
          <cell r="AT473">
            <v>137.63885197657322</v>
          </cell>
          <cell r="AU473">
            <v>139.71901090431157</v>
          </cell>
          <cell r="AV473">
            <v>140.06529789601257</v>
          </cell>
          <cell r="AW473">
            <v>141.70845309091868</v>
          </cell>
          <cell r="AX473">
            <v>144.66575111989232</v>
          </cell>
          <cell r="AY473">
            <v>149.91216472137293</v>
          </cell>
          <cell r="AZ473">
            <v>154.41334214583617</v>
          </cell>
          <cell r="BA473">
            <v>157.13371594523878</v>
          </cell>
          <cell r="BB473">
            <v>157.34410002866727</v>
          </cell>
          <cell r="BC473">
            <v>158.97395318415082</v>
          </cell>
          <cell r="BD473">
            <v>160.32626060278278</v>
          </cell>
          <cell r="BE473">
            <v>164.32536758181891</v>
          </cell>
          <cell r="BF473">
            <v>173.09287558416835</v>
          </cell>
          <cell r="BG473">
            <v>174.45104419091945</v>
          </cell>
          <cell r="BH473">
            <v>177.20871173068571</v>
          </cell>
          <cell r="BI473">
            <v>192.6</v>
          </cell>
          <cell r="BJ473">
            <v>202.78015738210487</v>
          </cell>
        </row>
        <row r="474">
          <cell r="A474" t="str">
            <v>INDEC-PB - 2610-1</v>
          </cell>
          <cell r="B474">
            <v>2610</v>
          </cell>
          <cell r="C474" t="str">
            <v>-</v>
          </cell>
          <cell r="D474">
            <v>1</v>
          </cell>
          <cell r="E474" t="str">
            <v>Vidrios para construcción y automotores (incluye: Vidrio plano, Vidrios templados, Vidrios térmicos y Vidrios laminados)</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100</v>
          </cell>
          <cell r="AG474">
            <v>113.74436377504881</v>
          </cell>
          <cell r="AH474">
            <v>113.92352373960168</v>
          </cell>
          <cell r="AI474">
            <v>115.27671973276605</v>
          </cell>
          <cell r="AJ474">
            <v>125.34918274302439</v>
          </cell>
          <cell r="AK474">
            <v>125.72005279418008</v>
          </cell>
          <cell r="AL474">
            <v>126.07773127260329</v>
          </cell>
          <cell r="AM474">
            <v>126.40961731953908</v>
          </cell>
          <cell r="AN474">
            <v>133.12837414532942</v>
          </cell>
          <cell r="AO474">
            <v>132.93091914499772</v>
          </cell>
          <cell r="AP474">
            <v>132.93298003695043</v>
          </cell>
          <cell r="AQ474">
            <v>132.97195514053894</v>
          </cell>
          <cell r="AR474">
            <v>139.93512284549763</v>
          </cell>
          <cell r="AS474">
            <v>139.96912501459883</v>
          </cell>
          <cell r="AT474">
            <v>140.82739438940075</v>
          </cell>
          <cell r="AU474">
            <v>139.89287092255</v>
          </cell>
          <cell r="AV474">
            <v>140.85910722173364</v>
          </cell>
          <cell r="AW474">
            <v>147.30388644897656</v>
          </cell>
          <cell r="AX474">
            <v>148.14453405619031</v>
          </cell>
          <cell r="AY474">
            <v>148.14639559033242</v>
          </cell>
          <cell r="AZ474">
            <v>156.41762372890244</v>
          </cell>
          <cell r="BA474">
            <v>155.2556481700741</v>
          </cell>
          <cell r="BB474">
            <v>155.12762486580766</v>
          </cell>
          <cell r="BC474">
            <v>155.15086588593849</v>
          </cell>
          <cell r="BD474">
            <v>163.73104810490105</v>
          </cell>
          <cell r="BE474">
            <v>163.87307624176555</v>
          </cell>
          <cell r="BF474">
            <v>174.50240128402106</v>
          </cell>
          <cell r="BG474">
            <v>174.21476561297433</v>
          </cell>
          <cell r="BH474">
            <v>175.34682129539115</v>
          </cell>
          <cell r="BI474">
            <v>194.6</v>
          </cell>
          <cell r="BJ474">
            <v>194.85243706138536</v>
          </cell>
        </row>
        <row r="475">
          <cell r="A475">
            <v>0</v>
          </cell>
          <cell r="B475">
            <v>0</v>
          </cell>
          <cell r="C475">
            <v>0</v>
          </cell>
          <cell r="E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row>
        <row r="476">
          <cell r="A476">
            <v>0</v>
          </cell>
          <cell r="B476">
            <v>0</v>
          </cell>
          <cell r="C476">
            <v>0</v>
          </cell>
          <cell r="E476" t="str">
            <v>IMPORTADOS</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row>
        <row r="477">
          <cell r="A477" t="str">
            <v>INDEC-PB - 2710-1</v>
          </cell>
          <cell r="B477">
            <v>2710</v>
          </cell>
          <cell r="C477" t="str">
            <v>-</v>
          </cell>
          <cell r="D477">
            <v>1</v>
          </cell>
          <cell r="E477" t="str">
            <v>Hierros y aceros en formas básicas (incluye: Chapas de hierro/acero, Aceros aleados y Perfiles de hierro/acero)</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100</v>
          </cell>
          <cell r="AG477">
            <v>119.36516794264014</v>
          </cell>
          <cell r="AH477">
            <v>125.09733771219084</v>
          </cell>
          <cell r="AI477">
            <v>127.70593470111145</v>
          </cell>
          <cell r="AJ477">
            <v>121.1037211943589</v>
          </cell>
          <cell r="AK477">
            <v>116.92876652889579</v>
          </cell>
          <cell r="AL477">
            <v>114.72896317440157</v>
          </cell>
          <cell r="AM477">
            <v>120.97375844871992</v>
          </cell>
          <cell r="AN477">
            <v>124.48423241974201</v>
          </cell>
          <cell r="AO477">
            <v>123.25640902369261</v>
          </cell>
          <cell r="AP477">
            <v>122.38240487746128</v>
          </cell>
          <cell r="AQ477">
            <v>124.8216059316502</v>
          </cell>
          <cell r="AR477">
            <v>131.41087545768167</v>
          </cell>
          <cell r="AS477">
            <v>133.75508891605728</v>
          </cell>
          <cell r="AT477">
            <v>132.17039551252762</v>
          </cell>
          <cell r="AU477">
            <v>130.36108150824469</v>
          </cell>
          <cell r="AV477">
            <v>126.8617622201504</v>
          </cell>
          <cell r="AW477">
            <v>131.91243577670915</v>
          </cell>
          <cell r="AX477">
            <v>131.2865296198944</v>
          </cell>
          <cell r="AY477">
            <v>137.18000758009467</v>
          </cell>
          <cell r="AZ477">
            <v>143.88703043421518</v>
          </cell>
          <cell r="BA477">
            <v>140.64874092805485</v>
          </cell>
          <cell r="BB477">
            <v>145.01329741164975</v>
          </cell>
          <cell r="BC477">
            <v>148.16386874227715</v>
          </cell>
          <cell r="BD477">
            <v>147.20022119933259</v>
          </cell>
          <cell r="BE477">
            <v>162.81145354667035</v>
          </cell>
          <cell r="BF477">
            <v>174.49844212287056</v>
          </cell>
          <cell r="BG477">
            <v>183.28170311006957</v>
          </cell>
          <cell r="BH477">
            <v>182.41083610157779</v>
          </cell>
          <cell r="BI477">
            <v>211.4</v>
          </cell>
          <cell r="BJ477">
            <v>237.89397497920589</v>
          </cell>
        </row>
        <row r="478">
          <cell r="A478" t="str">
            <v>INDEC-PB - 2720-1</v>
          </cell>
          <cell r="B478">
            <v>2720</v>
          </cell>
          <cell r="C478" t="str">
            <v>-</v>
          </cell>
          <cell r="D478">
            <v>1</v>
          </cell>
          <cell r="E478" t="str">
            <v>Minerales no ferrosos en formas básicas (incluye: Cobre, Estaño y Manganeso)</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100</v>
          </cell>
          <cell r="AG478">
            <v>140.13987976966001</v>
          </cell>
          <cell r="AH478">
            <v>140.06738447690964</v>
          </cell>
          <cell r="AI478">
            <v>152.64527002996178</v>
          </cell>
          <cell r="AJ478">
            <v>153.38697257543313</v>
          </cell>
          <cell r="AK478">
            <v>155.46527553905844</v>
          </cell>
          <cell r="AL478">
            <v>146.33632455412837</v>
          </cell>
          <cell r="AM478">
            <v>149.38500029567766</v>
          </cell>
          <cell r="AN478">
            <v>150.40169788206737</v>
          </cell>
          <cell r="AO478">
            <v>142.13699956190104</v>
          </cell>
          <cell r="AP478">
            <v>143.77652163942989</v>
          </cell>
          <cell r="AQ478">
            <v>146.84636515576648</v>
          </cell>
          <cell r="AR478">
            <v>172.15191988957659</v>
          </cell>
          <cell r="AS478">
            <v>170.97209453466618</v>
          </cell>
          <cell r="AT478">
            <v>168.61649946479037</v>
          </cell>
          <cell r="AU478">
            <v>170.70321388963725</v>
          </cell>
          <cell r="AV478">
            <v>171.19596946804882</v>
          </cell>
          <cell r="AW478">
            <v>158.28584872646542</v>
          </cell>
          <cell r="AX478">
            <v>159.51921807963777</v>
          </cell>
          <cell r="AY478">
            <v>178.92061396641708</v>
          </cell>
          <cell r="AZ478">
            <v>165.52336182794241</v>
          </cell>
          <cell r="BA478">
            <v>165.26421253392988</v>
          </cell>
          <cell r="BB478">
            <v>164.09056112757963</v>
          </cell>
          <cell r="BC478">
            <v>170.35972674631182</v>
          </cell>
          <cell r="BD478">
            <v>175.06726428435627</v>
          </cell>
          <cell r="BE478">
            <v>191.0995503645035</v>
          </cell>
          <cell r="BF478">
            <v>201.24453857342053</v>
          </cell>
          <cell r="BG478">
            <v>210.34707334698112</v>
          </cell>
          <cell r="BH478">
            <v>221.81608601358712</v>
          </cell>
          <cell r="BI478">
            <v>244.5</v>
          </cell>
          <cell r="BJ478">
            <v>280.5093709157066</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100</v>
          </cell>
          <cell r="AG479">
            <v>114.31324408844021</v>
          </cell>
          <cell r="AH479">
            <v>117.96174409817409</v>
          </cell>
          <cell r="AI479">
            <v>123.90405407079535</v>
          </cell>
          <cell r="AJ479">
            <v>123.90405407079535</v>
          </cell>
          <cell r="AK479">
            <v>128.0242488544998</v>
          </cell>
          <cell r="AL479">
            <v>128.0242488544998</v>
          </cell>
          <cell r="AM479">
            <v>128.02400466025378</v>
          </cell>
          <cell r="AN479">
            <v>129.32862603454561</v>
          </cell>
          <cell r="AO479">
            <v>129.32837526949535</v>
          </cell>
          <cell r="AP479">
            <v>130.03530341958333</v>
          </cell>
          <cell r="AQ479">
            <v>130.03530341958333</v>
          </cell>
          <cell r="AR479">
            <v>131.26258847748338</v>
          </cell>
          <cell r="AS479">
            <v>132.12852752441481</v>
          </cell>
          <cell r="AT479">
            <v>130.8919052870279</v>
          </cell>
          <cell r="AU479">
            <v>135.18844752127748</v>
          </cell>
          <cell r="AV479">
            <v>135.18844752127748</v>
          </cell>
          <cell r="AW479">
            <v>135.18844752127748</v>
          </cell>
          <cell r="AX479">
            <v>137.94115831410801</v>
          </cell>
          <cell r="AY479">
            <v>138.80708901977039</v>
          </cell>
          <cell r="AZ479">
            <v>142.36974325607818</v>
          </cell>
          <cell r="BA479">
            <v>145.80746805831933</v>
          </cell>
          <cell r="BB479">
            <v>145.52417719966255</v>
          </cell>
          <cell r="BC479">
            <v>146.81647807890218</v>
          </cell>
          <cell r="BD479">
            <v>149.21792763146615</v>
          </cell>
          <cell r="BE479">
            <v>152.03359981581369</v>
          </cell>
          <cell r="BF479">
            <v>156.88553540322013</v>
          </cell>
          <cell r="BG479">
            <v>159.74973065478815</v>
          </cell>
          <cell r="BH479">
            <v>163.31862938817784</v>
          </cell>
          <cell r="BI479">
            <v>178.6</v>
          </cell>
          <cell r="BJ479">
            <v>193.88362429793403</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100</v>
          </cell>
          <cell r="AG480">
            <v>126.51508865639005</v>
          </cell>
          <cell r="AH480">
            <v>130.54039775452787</v>
          </cell>
          <cell r="AI480">
            <v>131.14912985795098</v>
          </cell>
          <cell r="AJ480">
            <v>132.91951348104357</v>
          </cell>
          <cell r="AK480">
            <v>132.81975073358137</v>
          </cell>
          <cell r="AL480">
            <v>135.45649505831915</v>
          </cell>
          <cell r="AM480">
            <v>137.43880010146111</v>
          </cell>
          <cell r="AN480">
            <v>138.37832165078186</v>
          </cell>
          <cell r="AO480">
            <v>138.80694838250861</v>
          </cell>
          <cell r="AP480">
            <v>139.00331160208339</v>
          </cell>
          <cell r="AQ480">
            <v>139.32857517984019</v>
          </cell>
          <cell r="AR480">
            <v>139.7838937897225</v>
          </cell>
          <cell r="AS480">
            <v>139.80959235851606</v>
          </cell>
          <cell r="AT480">
            <v>143.97555487704255</v>
          </cell>
          <cell r="AU480">
            <v>144.69983782759658</v>
          </cell>
          <cell r="AV480">
            <v>152.14749271093902</v>
          </cell>
          <cell r="AW480">
            <v>153.11584286027679</v>
          </cell>
          <cell r="AX480">
            <v>153.80436688638909</v>
          </cell>
          <cell r="AY480">
            <v>155.82759276556723</v>
          </cell>
          <cell r="AZ480">
            <v>155.40163194031047</v>
          </cell>
          <cell r="BA480">
            <v>166.21189031319051</v>
          </cell>
          <cell r="BB480">
            <v>160.01367822473108</v>
          </cell>
          <cell r="BC480">
            <v>160.17045752897238</v>
          </cell>
          <cell r="BD480">
            <v>160.45071888835022</v>
          </cell>
          <cell r="BE480">
            <v>182.37733907487578</v>
          </cell>
          <cell r="BF480">
            <v>182.17380317119512</v>
          </cell>
          <cell r="BG480">
            <v>186.34468904032974</v>
          </cell>
          <cell r="BH480">
            <v>193.28493371076823</v>
          </cell>
          <cell r="BI480">
            <v>225</v>
          </cell>
          <cell r="BJ480">
            <v>248.22521500605455</v>
          </cell>
        </row>
        <row r="481">
          <cell r="A481" t="str">
            <v>INDEC-PB - 2413-11</v>
          </cell>
          <cell r="B481">
            <v>2413</v>
          </cell>
          <cell r="C481" t="str">
            <v>-</v>
          </cell>
          <cell r="D481">
            <v>11</v>
          </cell>
          <cell r="E481" t="str">
            <v>Sustancias plásticas (incluye: Polietileno y Polipropileno)</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100</v>
          </cell>
          <cell r="AG481">
            <v>92.358940932747586</v>
          </cell>
          <cell r="AH481">
            <v>93.327956797380466</v>
          </cell>
          <cell r="AI481">
            <v>87.656027290853231</v>
          </cell>
          <cell r="AJ481">
            <v>87.237145224175407</v>
          </cell>
          <cell r="AK481">
            <v>90.635918392670433</v>
          </cell>
          <cell r="AL481">
            <v>87.174639712976955</v>
          </cell>
          <cell r="AM481">
            <v>87.747956952495699</v>
          </cell>
          <cell r="AN481">
            <v>87.244002393473991</v>
          </cell>
          <cell r="AO481">
            <v>87.378342664090809</v>
          </cell>
          <cell r="AP481">
            <v>87.676984633795769</v>
          </cell>
          <cell r="AQ481">
            <v>88.732634345512594</v>
          </cell>
          <cell r="AR481">
            <v>89.890469604531788</v>
          </cell>
          <cell r="AS481">
            <v>91.570318134595524</v>
          </cell>
          <cell r="AT481">
            <v>94.460991563792533</v>
          </cell>
          <cell r="AU481">
            <v>96.043784565163151</v>
          </cell>
          <cell r="AV481">
            <v>100.4823200676408</v>
          </cell>
          <cell r="AW481">
            <v>100.78096278929104</v>
          </cell>
          <cell r="AX481">
            <v>100.90789601351685</v>
          </cell>
          <cell r="AY481">
            <v>100.32928748576447</v>
          </cell>
          <cell r="AZ481">
            <v>101.21393808468356</v>
          </cell>
          <cell r="BA481">
            <v>104.33306984010922</v>
          </cell>
          <cell r="BB481">
            <v>113.47449390649489</v>
          </cell>
          <cell r="BC481">
            <v>116.2218231527109</v>
          </cell>
          <cell r="BD481">
            <v>116.65186867188271</v>
          </cell>
          <cell r="BE481">
            <v>122.97751163479654</v>
          </cell>
          <cell r="BF481">
            <v>134.84591187940464</v>
          </cell>
          <cell r="BG481">
            <v>137.90313603449965</v>
          </cell>
          <cell r="BH481">
            <v>137.6604971472587</v>
          </cell>
          <cell r="BI481">
            <v>163.9</v>
          </cell>
          <cell r="BJ481">
            <v>184.31396678789491</v>
          </cell>
        </row>
        <row r="482">
          <cell r="A482" t="str">
            <v>INDEC-PB - 2411-1</v>
          </cell>
          <cell r="B482">
            <v>2411</v>
          </cell>
          <cell r="C482" t="str">
            <v>-</v>
          </cell>
          <cell r="D482">
            <v>1</v>
          </cell>
          <cell r="E482" t="str">
            <v>Sustancias químicas básicas (incluye: Soda solvay y Pigmentos)</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100</v>
          </cell>
          <cell r="AG482">
            <v>120.46792906070385</v>
          </cell>
          <cell r="AH482">
            <v>149.45273887795369</v>
          </cell>
          <cell r="AI482">
            <v>143.00415087190075</v>
          </cell>
          <cell r="AJ482">
            <v>139.56750002349736</v>
          </cell>
          <cell r="AK482">
            <v>134.34424781956793</v>
          </cell>
          <cell r="AL482">
            <v>135.10034860200554</v>
          </cell>
          <cell r="AM482">
            <v>142.49541610510894</v>
          </cell>
          <cell r="AN482">
            <v>140.21535866365235</v>
          </cell>
          <cell r="AO482">
            <v>141.02913556503114</v>
          </cell>
          <cell r="AP482">
            <v>142.01560284402356</v>
          </cell>
          <cell r="AQ482">
            <v>143.916959614463</v>
          </cell>
          <cell r="AR482">
            <v>147.68619302118245</v>
          </cell>
          <cell r="AS482">
            <v>148.13621862263253</v>
          </cell>
          <cell r="AT482">
            <v>143.54005038787651</v>
          </cell>
          <cell r="AU482">
            <v>145.29177156595139</v>
          </cell>
          <cell r="AV482">
            <v>138.27330075030866</v>
          </cell>
          <cell r="AW482">
            <v>142.02663442191493</v>
          </cell>
          <cell r="AX482">
            <v>144.99688511832053</v>
          </cell>
          <cell r="AY482">
            <v>151.26122242743702</v>
          </cell>
          <cell r="AZ482">
            <v>157.85341831668006</v>
          </cell>
          <cell r="BA482">
            <v>156.84037445952245</v>
          </cell>
          <cell r="BB482">
            <v>160.23915800233416</v>
          </cell>
          <cell r="BC482">
            <v>166.08279384386407</v>
          </cell>
          <cell r="BD482">
            <v>165.42471071734329</v>
          </cell>
          <cell r="BE482">
            <v>181.04008240734467</v>
          </cell>
          <cell r="BF482">
            <v>187.0899711068663</v>
          </cell>
          <cell r="BG482">
            <v>191.78790497789913</v>
          </cell>
          <cell r="BH482">
            <v>191.0154133809784</v>
          </cell>
          <cell r="BI482">
            <v>224</v>
          </cell>
          <cell r="BJ482">
            <v>254.07961371182157</v>
          </cell>
        </row>
        <row r="483">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row>
        <row r="484">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row>
        <row r="485">
          <cell r="A485">
            <v>0</v>
          </cell>
          <cell r="B485" t="str">
            <v>Índices de los componentes incluidos en el Decreto 1295/2002.</v>
          </cell>
          <cell r="C485">
            <v>0</v>
          </cell>
          <cell r="D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row>
        <row r="486">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row>
        <row r="487">
          <cell r="A487">
            <v>0</v>
          </cell>
          <cell r="B487" t="str">
            <v>Decreto 1295/2002 Artículo 15 Inciso</v>
          </cell>
          <cell r="C487">
            <v>0</v>
          </cell>
          <cell r="D487">
            <v>0</v>
          </cell>
          <cell r="E487" t="str">
            <v>Insumos</v>
          </cell>
          <cell r="F487" t="str">
            <v>INDEC INFORMA Cuadro ó código CPC1</v>
          </cell>
          <cell r="G487" t="str">
            <v>Descripción de la apertura ICC</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row>
        <row r="488">
          <cell r="A488">
            <v>0</v>
          </cell>
          <cell r="B488">
            <v>0</v>
          </cell>
          <cell r="C488">
            <v>0</v>
          </cell>
          <cell r="D488">
            <v>0</v>
          </cell>
          <cell r="E488">
            <v>0</v>
          </cell>
          <cell r="F488" t="str">
            <v>Revista Indec Informa/código CPC</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row>
        <row r="489">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M489">
            <v>0</v>
          </cell>
          <cell r="BN489">
            <v>0</v>
          </cell>
          <cell r="BO489">
            <v>0</v>
          </cell>
        </row>
        <row r="490">
          <cell r="A490" t="str">
            <v>INDEC-DCTO - Inciso a)</v>
          </cell>
          <cell r="B490" t="str">
            <v>a)</v>
          </cell>
          <cell r="C490">
            <v>0</v>
          </cell>
          <cell r="E490" t="str">
            <v>Mano de obra</v>
          </cell>
          <cell r="F490" t="str">
            <v>Cuadro 1.4</v>
          </cell>
          <cell r="G490" t="str">
            <v>Capítulo Mano de obra</v>
          </cell>
          <cell r="H490">
            <v>969.2</v>
          </cell>
          <cell r="I490">
            <v>969.5</v>
          </cell>
          <cell r="J490">
            <v>973.2</v>
          </cell>
          <cell r="K490">
            <v>1110.7</v>
          </cell>
          <cell r="L490">
            <v>1140.7</v>
          </cell>
          <cell r="M490">
            <v>1145.3</v>
          </cell>
          <cell r="N490">
            <v>1241.5999999999999</v>
          </cell>
          <cell r="O490">
            <v>1243.9000000000001</v>
          </cell>
          <cell r="P490">
            <v>1248.9000000000001</v>
          </cell>
          <cell r="Q490">
            <v>1253.3</v>
          </cell>
          <cell r="R490">
            <v>1253.8</v>
          </cell>
          <cell r="S490">
            <v>1254.5999999999999</v>
          </cell>
          <cell r="T490">
            <v>1252.7</v>
          </cell>
          <cell r="U490">
            <v>1255.3</v>
          </cell>
          <cell r="V490">
            <v>1261.9000000000001</v>
          </cell>
          <cell r="W490">
            <v>1440.7</v>
          </cell>
          <cell r="X490">
            <v>1447.2</v>
          </cell>
          <cell r="Y490">
            <v>1463.7</v>
          </cell>
          <cell r="Z490">
            <v>1476.9</v>
          </cell>
          <cell r="AA490">
            <v>1570.6</v>
          </cell>
          <cell r="AB490">
            <v>1580.5</v>
          </cell>
          <cell r="AC490">
            <v>1582.7</v>
          </cell>
          <cell r="AD490">
            <v>100</v>
          </cell>
          <cell r="AE490">
            <v>100.14994377108584</v>
          </cell>
          <cell r="AF490">
            <v>100.4060977133575</v>
          </cell>
          <cell r="AG490">
            <v>100.63101336998626</v>
          </cell>
          <cell r="AH490">
            <v>100.78720479820068</v>
          </cell>
          <cell r="AI490">
            <v>101.39322753967262</v>
          </cell>
          <cell r="AJ490">
            <v>119.9675121829314</v>
          </cell>
          <cell r="AK490">
            <v>122.67899537673371</v>
          </cell>
          <cell r="AL490">
            <v>123.4099712607772</v>
          </cell>
          <cell r="AM490">
            <v>123.29126577533425</v>
          </cell>
          <cell r="AN490">
            <v>123.2787704610771</v>
          </cell>
          <cell r="AO490">
            <v>123.32250406097714</v>
          </cell>
          <cell r="AP490">
            <v>132.03173809821317</v>
          </cell>
          <cell r="AQ490">
            <v>135.0930900912158</v>
          </cell>
          <cell r="AR490">
            <v>135.79282768961639</v>
          </cell>
          <cell r="AS490">
            <v>140.38485567912031</v>
          </cell>
          <cell r="AT490">
            <v>140.54104710733475</v>
          </cell>
          <cell r="AU490">
            <v>140.60977133574909</v>
          </cell>
          <cell r="AV490">
            <v>152.91140822191679</v>
          </cell>
          <cell r="AW490">
            <v>153.99850056228917</v>
          </cell>
          <cell r="AX490">
            <v>155.26052730226169</v>
          </cell>
          <cell r="AY490">
            <v>166.86242659002878</v>
          </cell>
          <cell r="AZ490">
            <v>168.18068224415848</v>
          </cell>
          <cell r="BA490">
            <v>169.07409721354492</v>
          </cell>
          <cell r="BB490">
            <v>171.57940772210426</v>
          </cell>
          <cell r="BC490">
            <v>171.75434212170441</v>
          </cell>
          <cell r="BD490">
            <v>172.02299137823323</v>
          </cell>
          <cell r="BE490">
            <v>172.08546794951897</v>
          </cell>
          <cell r="BF490">
            <v>173.18505560414849</v>
          </cell>
          <cell r="BG490">
            <v>176.32137948269403</v>
          </cell>
          <cell r="BH490">
            <v>189.56641259527677</v>
          </cell>
          <cell r="BI490">
            <v>191.5</v>
          </cell>
          <cell r="BJ490">
            <v>193.08384355866556</v>
          </cell>
          <cell r="BM490">
            <v>0</v>
          </cell>
          <cell r="BN490">
            <v>0</v>
          </cell>
          <cell r="BO490">
            <v>0</v>
          </cell>
        </row>
        <row r="491">
          <cell r="A491" t="str">
            <v>INDEC-DCTO - Inciso b)</v>
          </cell>
          <cell r="B491" t="str">
            <v>b)</v>
          </cell>
          <cell r="C491">
            <v>0</v>
          </cell>
          <cell r="E491" t="str">
            <v>Albañilería</v>
          </cell>
          <cell r="F491" t="str">
            <v>Cuadro 1.5</v>
          </cell>
          <cell r="G491" t="str">
            <v>Ítem albañilería</v>
          </cell>
          <cell r="H491">
            <v>996</v>
          </cell>
          <cell r="I491">
            <v>1014.2</v>
          </cell>
          <cell r="J491">
            <v>1022.5</v>
          </cell>
          <cell r="K491">
            <v>1153.0999999999999</v>
          </cell>
          <cell r="L491">
            <v>1165.5999999999999</v>
          </cell>
          <cell r="M491">
            <v>1173.3</v>
          </cell>
          <cell r="N491">
            <v>1262.5999999999999</v>
          </cell>
          <cell r="O491">
            <v>1268.8</v>
          </cell>
          <cell r="P491">
            <v>1272.2</v>
          </cell>
          <cell r="Q491">
            <v>1281.7</v>
          </cell>
          <cell r="R491">
            <v>1285.7</v>
          </cell>
          <cell r="S491">
            <v>1290.8</v>
          </cell>
          <cell r="T491">
            <v>1289.2</v>
          </cell>
          <cell r="U491">
            <v>1303.2</v>
          </cell>
          <cell r="V491">
            <v>1310.5</v>
          </cell>
          <cell r="W491">
            <v>1478.6</v>
          </cell>
          <cell r="X491">
            <v>1483.9</v>
          </cell>
          <cell r="Y491">
            <v>1489.9</v>
          </cell>
          <cell r="Z491">
            <v>1497.4</v>
          </cell>
          <cell r="AA491">
            <v>1586.6</v>
          </cell>
          <cell r="AB491">
            <v>1596.4</v>
          </cell>
          <cell r="AC491">
            <v>1603.6</v>
          </cell>
          <cell r="AD491">
            <v>100</v>
          </cell>
          <cell r="AE491">
            <v>100.63568474973771</v>
          </cell>
          <cell r="AF491">
            <v>102.46250694315867</v>
          </cell>
          <cell r="AG491">
            <v>103.74004813923348</v>
          </cell>
          <cell r="AH491">
            <v>104.78306486453126</v>
          </cell>
          <cell r="AI491">
            <v>105.46195149046473</v>
          </cell>
          <cell r="AJ491">
            <v>122.69332839597605</v>
          </cell>
          <cell r="AK491">
            <v>123.83509226686415</v>
          </cell>
          <cell r="AL491">
            <v>124.13750540023453</v>
          </cell>
          <cell r="AM491">
            <v>124.55718076899339</v>
          </cell>
          <cell r="AN491">
            <v>125.02005801394802</v>
          </cell>
          <cell r="AO491">
            <v>125.5323088316978</v>
          </cell>
          <cell r="AP491">
            <v>133.27161636733936</v>
          </cell>
          <cell r="AQ491">
            <v>136.40683823983213</v>
          </cell>
          <cell r="AR491">
            <v>137.00549280997348</v>
          </cell>
          <cell r="AS491">
            <v>141.50465963093257</v>
          </cell>
          <cell r="AT491">
            <v>142.3008084922545</v>
          </cell>
          <cell r="AU491">
            <v>142.86860457939886</v>
          </cell>
          <cell r="AV491">
            <v>154.55779793865332</v>
          </cell>
          <cell r="AW491">
            <v>154.82935258902668</v>
          </cell>
          <cell r="AX491">
            <v>155.58847127075231</v>
          </cell>
          <cell r="AY491">
            <v>166.03715361352835</v>
          </cell>
          <cell r="AZ491">
            <v>166.61729309387147</v>
          </cell>
          <cell r="BA491">
            <v>167.56773437017833</v>
          </cell>
          <cell r="BB491">
            <v>170.47460346849348</v>
          </cell>
          <cell r="BC491">
            <v>171.23989384681849</v>
          </cell>
          <cell r="BD491">
            <v>171.96815404554712</v>
          </cell>
          <cell r="BE491">
            <v>172.91242362525455</v>
          </cell>
          <cell r="BF491">
            <v>174.50472134789854</v>
          </cell>
          <cell r="BG491">
            <v>178.06579028574953</v>
          </cell>
          <cell r="BH491">
            <v>189.26741961365178</v>
          </cell>
          <cell r="BI491">
            <v>192.2</v>
          </cell>
          <cell r="BJ491">
            <v>194.52570511633655</v>
          </cell>
          <cell r="BM491">
            <v>0</v>
          </cell>
          <cell r="BN491">
            <v>0</v>
          </cell>
          <cell r="BO491">
            <v>0</v>
          </cell>
        </row>
        <row r="492">
          <cell r="A492" t="str">
            <v>INDEC-DCTO - Inciso d)</v>
          </cell>
          <cell r="B492" t="str">
            <v>d)</v>
          </cell>
          <cell r="C492">
            <v>0</v>
          </cell>
          <cell r="E492" t="str">
            <v>Carpinterías</v>
          </cell>
          <cell r="F492" t="str">
            <v>Cuadro 1.5</v>
          </cell>
          <cell r="G492" t="str">
            <v>Ítem Carpintería metálica y herrería</v>
          </cell>
          <cell r="H492">
            <v>508.1</v>
          </cell>
          <cell r="I492">
            <v>548.6</v>
          </cell>
          <cell r="J492">
            <v>570.70000000000005</v>
          </cell>
          <cell r="K492">
            <v>573.1</v>
          </cell>
          <cell r="L492">
            <v>584.1</v>
          </cell>
          <cell r="M492">
            <v>584.6</v>
          </cell>
          <cell r="N492">
            <v>591.6</v>
          </cell>
          <cell r="O492">
            <v>603.4</v>
          </cell>
          <cell r="P492">
            <v>609</v>
          </cell>
          <cell r="Q492">
            <v>610.9</v>
          </cell>
          <cell r="R492">
            <v>618.70000000000005</v>
          </cell>
          <cell r="S492">
            <v>619.1</v>
          </cell>
          <cell r="T492">
            <v>619.5</v>
          </cell>
          <cell r="U492">
            <v>630.20000000000005</v>
          </cell>
          <cell r="V492">
            <v>650.1</v>
          </cell>
          <cell r="W492">
            <v>653.1</v>
          </cell>
          <cell r="X492">
            <v>663.9</v>
          </cell>
          <cell r="Y492">
            <v>684.8</v>
          </cell>
          <cell r="Z492">
            <v>692.2</v>
          </cell>
          <cell r="AA492">
            <v>703.9</v>
          </cell>
          <cell r="AB492">
            <v>742.2</v>
          </cell>
          <cell r="AC492">
            <v>752.4</v>
          </cell>
          <cell r="AD492">
            <v>100</v>
          </cell>
          <cell r="AE492">
            <v>100.93035619351409</v>
          </cell>
          <cell r="AF492">
            <v>107.70866560340244</v>
          </cell>
          <cell r="AG492">
            <v>112.94524189261031</v>
          </cell>
          <cell r="AH492">
            <v>113.87559808612441</v>
          </cell>
          <cell r="AI492">
            <v>115.86921850079746</v>
          </cell>
          <cell r="AJ492">
            <v>121.01275917065392</v>
          </cell>
          <cell r="AK492">
            <v>121.79691653375865</v>
          </cell>
          <cell r="AL492">
            <v>125.35885167464116</v>
          </cell>
          <cell r="AM492">
            <v>125.37214247740563</v>
          </cell>
          <cell r="AN492">
            <v>125.86390217969165</v>
          </cell>
          <cell r="AO492">
            <v>126.06326422115896</v>
          </cell>
          <cell r="AP492">
            <v>126.50186071238703</v>
          </cell>
          <cell r="AQ492">
            <v>127.64486975013291</v>
          </cell>
          <cell r="AR492">
            <v>129.87772461456674</v>
          </cell>
          <cell r="AS492">
            <v>130.72833599149391</v>
          </cell>
          <cell r="AT492">
            <v>132.150451887294</v>
          </cell>
          <cell r="AU492">
            <v>132.85486443381183</v>
          </cell>
          <cell r="AV492">
            <v>133.46624136097822</v>
          </cell>
          <cell r="AW492">
            <v>135.72567783094101</v>
          </cell>
          <cell r="AX492">
            <v>135.80542264752791</v>
          </cell>
          <cell r="AY492">
            <v>136.61616161616163</v>
          </cell>
          <cell r="AZ492">
            <v>140.28442317916003</v>
          </cell>
          <cell r="BA492">
            <v>141.58692185007976</v>
          </cell>
          <cell r="BB492">
            <v>144.20520999468371</v>
          </cell>
          <cell r="BC492">
            <v>144.8165869218501</v>
          </cell>
          <cell r="BD492">
            <v>145.80010632642214</v>
          </cell>
          <cell r="BE492">
            <v>148.71079213184481</v>
          </cell>
          <cell r="BF492">
            <v>149.68102073365236</v>
          </cell>
          <cell r="BG492">
            <v>152.97713981924514</v>
          </cell>
          <cell r="BH492">
            <v>154.67836257309949</v>
          </cell>
          <cell r="BI492">
            <v>162.5</v>
          </cell>
          <cell r="BJ492">
            <v>175.21265284423191</v>
          </cell>
          <cell r="BM492">
            <v>0</v>
          </cell>
          <cell r="BN492">
            <v>0</v>
          </cell>
          <cell r="BO492">
            <v>0</v>
          </cell>
        </row>
        <row r="493">
          <cell r="A493" t="str">
            <v>INDEC-DCTO - Inciso f)</v>
          </cell>
          <cell r="B493" t="str">
            <v>f)</v>
          </cell>
          <cell r="C493">
            <v>0</v>
          </cell>
          <cell r="E493" t="str">
            <v>Andamios2</v>
          </cell>
          <cell r="F493" t="str">
            <v>Cuadro 1.6</v>
          </cell>
          <cell r="G493" t="str">
            <v>Alquiler de Andamios</v>
          </cell>
          <cell r="H493">
            <v>419.2</v>
          </cell>
          <cell r="I493">
            <v>424.4</v>
          </cell>
          <cell r="J493">
            <v>446.1</v>
          </cell>
          <cell r="K493">
            <v>446.1</v>
          </cell>
          <cell r="L493">
            <v>472.1</v>
          </cell>
          <cell r="M493">
            <v>477.3</v>
          </cell>
          <cell r="N493">
            <v>477.3</v>
          </cell>
          <cell r="O493">
            <v>511.8</v>
          </cell>
          <cell r="P493">
            <v>511.8</v>
          </cell>
          <cell r="Q493">
            <v>511.8</v>
          </cell>
          <cell r="R493">
            <v>516.70000000000005</v>
          </cell>
          <cell r="S493">
            <v>516.70000000000005</v>
          </cell>
          <cell r="T493">
            <v>525.20000000000005</v>
          </cell>
          <cell r="U493">
            <v>526.29999999999995</v>
          </cell>
          <cell r="V493">
            <v>526.29999999999995</v>
          </cell>
          <cell r="W493">
            <v>529</v>
          </cell>
          <cell r="X493">
            <v>529</v>
          </cell>
          <cell r="Y493">
            <v>532.5</v>
          </cell>
          <cell r="Z493">
            <v>534.5</v>
          </cell>
          <cell r="AA493">
            <v>543</v>
          </cell>
          <cell r="AB493">
            <v>543</v>
          </cell>
          <cell r="AC493">
            <v>543</v>
          </cell>
          <cell r="AD493">
            <v>100</v>
          </cell>
          <cell r="AE493">
            <v>100.87001553599171</v>
          </cell>
          <cell r="AF493">
            <v>105.59295701708959</v>
          </cell>
          <cell r="AG493">
            <v>106.06939409632315</v>
          </cell>
          <cell r="AH493">
            <v>109.64267219057483</v>
          </cell>
          <cell r="AI493">
            <v>119.48213360952873</v>
          </cell>
          <cell r="AJ493">
            <v>125.91403417918177</v>
          </cell>
          <cell r="AK493">
            <v>132.85344381149662</v>
          </cell>
          <cell r="AL493">
            <v>133.98239254272394</v>
          </cell>
          <cell r="AM493">
            <v>135.08026929052303</v>
          </cell>
          <cell r="AN493">
            <v>135.75349559813566</v>
          </cell>
          <cell r="AO493">
            <v>135.96064215432415</v>
          </cell>
          <cell r="AP493">
            <v>134.64526152252714</v>
          </cell>
          <cell r="AQ493">
            <v>135.8570688762299</v>
          </cell>
          <cell r="AR493">
            <v>137.4210253754531</v>
          </cell>
          <cell r="AS493">
            <v>138.63283272915587</v>
          </cell>
          <cell r="AT493">
            <v>139.14034179181772</v>
          </cell>
          <cell r="AU493">
            <v>145.67581563956497</v>
          </cell>
          <cell r="AV493">
            <v>148.30657690315897</v>
          </cell>
          <cell r="AW493">
            <v>149.24909373381666</v>
          </cell>
          <cell r="AX493">
            <v>151.50699119627134</v>
          </cell>
          <cell r="AY493">
            <v>155.01812532366648</v>
          </cell>
          <cell r="AZ493">
            <v>162.49611600207143</v>
          </cell>
          <cell r="BA493">
            <v>162.49611600207143</v>
          </cell>
          <cell r="BB493">
            <v>163.5525634386328</v>
          </cell>
          <cell r="BC493">
            <v>164.23614707405486</v>
          </cell>
          <cell r="BD493">
            <v>166.3490419471776</v>
          </cell>
          <cell r="BE493">
            <v>172.18021750388399</v>
          </cell>
          <cell r="BF493">
            <v>189.06266183324703</v>
          </cell>
          <cell r="BG493">
            <v>189.65302951838427</v>
          </cell>
          <cell r="BH493">
            <v>190.98912480580015</v>
          </cell>
          <cell r="BI493">
            <v>199.6</v>
          </cell>
          <cell r="BJ493">
            <v>202.07146556188505</v>
          </cell>
          <cell r="BM493">
            <v>0</v>
          </cell>
          <cell r="BN493">
            <v>0</v>
          </cell>
          <cell r="BO493">
            <v>0</v>
          </cell>
          <cell r="BP493">
            <v>0</v>
          </cell>
        </row>
        <row r="494">
          <cell r="A494" t="str">
            <v>INDEC-DCTO - Inciso g)</v>
          </cell>
          <cell r="B494" t="str">
            <v>g)</v>
          </cell>
          <cell r="C494">
            <v>0</v>
          </cell>
          <cell r="E494" t="str">
            <v>Artefactos de iluminación y cableado</v>
          </cell>
          <cell r="F494" t="str">
            <v>Cuadro 1.5</v>
          </cell>
          <cell r="G494" t="str">
            <v>Ítem Instalación eléctrica</v>
          </cell>
          <cell r="H494">
            <v>727.8</v>
          </cell>
          <cell r="I494">
            <v>757</v>
          </cell>
          <cell r="J494">
            <v>768.8</v>
          </cell>
          <cell r="K494">
            <v>782.6</v>
          </cell>
          <cell r="L494">
            <v>856.7</v>
          </cell>
          <cell r="M494">
            <v>859.2</v>
          </cell>
          <cell r="N494">
            <v>886.3</v>
          </cell>
          <cell r="O494">
            <v>902.1</v>
          </cell>
          <cell r="P494">
            <v>912.8</v>
          </cell>
          <cell r="Q494">
            <v>924.7</v>
          </cell>
          <cell r="R494">
            <v>933.7</v>
          </cell>
          <cell r="S494">
            <v>942.2</v>
          </cell>
          <cell r="T494">
            <v>956.7</v>
          </cell>
          <cell r="U494">
            <v>963.2</v>
          </cell>
          <cell r="V494">
            <v>965.3</v>
          </cell>
          <cell r="W494">
            <v>968.8</v>
          </cell>
          <cell r="X494">
            <v>970</v>
          </cell>
          <cell r="Y494">
            <v>1049</v>
          </cell>
          <cell r="Z494">
            <v>1067.4000000000001</v>
          </cell>
          <cell r="AA494">
            <v>1102.5999999999999</v>
          </cell>
          <cell r="AB494">
            <v>1126.4000000000001</v>
          </cell>
          <cell r="AC494">
            <v>1130.2</v>
          </cell>
          <cell r="AD494">
            <v>100</v>
          </cell>
          <cell r="AE494">
            <v>100.51318350734383</v>
          </cell>
          <cell r="AF494">
            <v>107.72429658467527</v>
          </cell>
          <cell r="AG494">
            <v>112.63493187046539</v>
          </cell>
          <cell r="AH494">
            <v>114.72305786586445</v>
          </cell>
          <cell r="AI494">
            <v>115.48398513537427</v>
          </cell>
          <cell r="AJ494">
            <v>118.64271810299063</v>
          </cell>
          <cell r="AK494">
            <v>132.07396920898955</v>
          </cell>
          <cell r="AL494">
            <v>132.90568041054681</v>
          </cell>
          <cell r="AM494">
            <v>134.72836666076802</v>
          </cell>
          <cell r="AN494">
            <v>134.50716687311981</v>
          </cell>
          <cell r="AO494">
            <v>134.90532649088658</v>
          </cell>
          <cell r="AP494">
            <v>139.0284905326491</v>
          </cell>
          <cell r="AQ494">
            <v>145.35480445938774</v>
          </cell>
          <cell r="AR494">
            <v>146.04494779685012</v>
          </cell>
          <cell r="AS494">
            <v>149.55760042470362</v>
          </cell>
          <cell r="AT494">
            <v>151.45991859847817</v>
          </cell>
          <cell r="AU494">
            <v>151.57494248805523</v>
          </cell>
          <cell r="AV494">
            <v>151.95540612281013</v>
          </cell>
          <cell r="AW494">
            <v>159.40541497080164</v>
          </cell>
          <cell r="AX494">
            <v>161.27234117855252</v>
          </cell>
          <cell r="AY494">
            <v>171.84569102813668</v>
          </cell>
          <cell r="AZ494">
            <v>176.41125464519558</v>
          </cell>
          <cell r="BA494">
            <v>180.17165103521506</v>
          </cell>
          <cell r="BB494">
            <v>182.71102459741644</v>
          </cell>
          <cell r="BC494">
            <v>183.03840028313579</v>
          </cell>
          <cell r="BD494">
            <v>184.61334277119104</v>
          </cell>
          <cell r="BE494">
            <v>187.78977172181928</v>
          </cell>
          <cell r="BF494">
            <v>190.28490532649099</v>
          </cell>
          <cell r="BG494">
            <v>191.71827995045135</v>
          </cell>
          <cell r="BH494">
            <v>200.00000000000009</v>
          </cell>
          <cell r="BI494">
            <v>217.7</v>
          </cell>
          <cell r="BJ494">
            <v>226.26083878959483</v>
          </cell>
          <cell r="BM494">
            <v>0</v>
          </cell>
          <cell r="BN494">
            <v>0</v>
          </cell>
          <cell r="BO494">
            <v>0</v>
          </cell>
          <cell r="BP494">
            <v>0</v>
          </cell>
        </row>
        <row r="495">
          <cell r="A495" t="str">
            <v>INDEC-DCTO - Inciso h)</v>
          </cell>
          <cell r="B495" t="str">
            <v>h)</v>
          </cell>
          <cell r="C495">
            <v>0</v>
          </cell>
          <cell r="E495" t="str">
            <v>Caños de PVC para instalaciones varias</v>
          </cell>
          <cell r="F495" t="str">
            <v>Cuadro 1.9</v>
          </cell>
          <cell r="G495" t="str">
            <v>Caños de PVC</v>
          </cell>
          <cell r="H495">
            <v>932.9</v>
          </cell>
          <cell r="I495">
            <v>1025.5</v>
          </cell>
          <cell r="J495">
            <v>1075</v>
          </cell>
          <cell r="K495">
            <v>1091.4000000000001</v>
          </cell>
          <cell r="L495">
            <v>1101.9000000000001</v>
          </cell>
          <cell r="M495">
            <v>1106.5</v>
          </cell>
          <cell r="N495">
            <v>1112.5</v>
          </cell>
          <cell r="O495">
            <v>1147.5</v>
          </cell>
          <cell r="P495">
            <v>1164.7</v>
          </cell>
          <cell r="Q495">
            <v>1213</v>
          </cell>
          <cell r="R495">
            <v>1215.8</v>
          </cell>
          <cell r="S495">
            <v>1232.2</v>
          </cell>
          <cell r="T495">
            <v>1233.0999999999999</v>
          </cell>
          <cell r="U495">
            <v>1233.5</v>
          </cell>
          <cell r="V495">
            <v>1246.2</v>
          </cell>
          <cell r="W495">
            <v>1255.9000000000001</v>
          </cell>
          <cell r="X495">
            <v>1262.5</v>
          </cell>
          <cell r="Y495">
            <v>1295.2</v>
          </cell>
          <cell r="Z495">
            <v>1351.4</v>
          </cell>
          <cell r="AA495">
            <v>1370.6</v>
          </cell>
          <cell r="AB495">
            <v>1392.2</v>
          </cell>
          <cell r="AC495">
            <v>1400.4</v>
          </cell>
          <cell r="AD495">
            <v>100</v>
          </cell>
          <cell r="AE495">
            <v>103.92030848329048</v>
          </cell>
          <cell r="AF495">
            <v>112.66066838046272</v>
          </cell>
          <cell r="AG495">
            <v>122.43644672950587</v>
          </cell>
          <cell r="AH495">
            <v>126.84233076263928</v>
          </cell>
          <cell r="AI495">
            <v>135.98971722365044</v>
          </cell>
          <cell r="AJ495">
            <v>139.98857469294495</v>
          </cell>
          <cell r="AK495">
            <v>141.53813196229655</v>
          </cell>
          <cell r="AL495">
            <v>142.16652385032853</v>
          </cell>
          <cell r="AM495">
            <v>142.5592687803485</v>
          </cell>
          <cell r="AN495">
            <v>143.66609540131395</v>
          </cell>
          <cell r="AO495">
            <v>143.54470151385323</v>
          </cell>
          <cell r="AP495">
            <v>145.42273636103974</v>
          </cell>
          <cell r="AQ495">
            <v>145.37275064267357</v>
          </cell>
          <cell r="AR495">
            <v>147.74350185661245</v>
          </cell>
          <cell r="AS495">
            <v>147.7506426735219</v>
          </cell>
          <cell r="AT495">
            <v>148.17195087117972</v>
          </cell>
          <cell r="AU495">
            <v>151.16395315624115</v>
          </cell>
          <cell r="AV495">
            <v>153.69180234218803</v>
          </cell>
          <cell r="AW495">
            <v>156.42673521850907</v>
          </cell>
          <cell r="AX495">
            <v>156.34818623250507</v>
          </cell>
          <cell r="AY495">
            <v>161.88231933733226</v>
          </cell>
          <cell r="AZ495">
            <v>163.8817480719795</v>
          </cell>
          <cell r="BA495">
            <v>168.5232790631249</v>
          </cell>
          <cell r="BB495">
            <v>169.98714652956306</v>
          </cell>
          <cell r="BC495">
            <v>173.0219937160812</v>
          </cell>
          <cell r="BD495">
            <v>174.542987717795</v>
          </cell>
          <cell r="BE495">
            <v>179.5272779205942</v>
          </cell>
          <cell r="BF495">
            <v>181.98371893744655</v>
          </cell>
          <cell r="BG495">
            <v>187.56783776063992</v>
          </cell>
          <cell r="BH495">
            <v>191.06683804627258</v>
          </cell>
          <cell r="BI495">
            <v>205.9</v>
          </cell>
          <cell r="BJ495">
            <v>221.49385889745798</v>
          </cell>
        </row>
        <row r="496">
          <cell r="A496" t="str">
            <v>INDEC-DCTO - Inciso p)</v>
          </cell>
          <cell r="B496" t="str">
            <v>p)</v>
          </cell>
          <cell r="C496">
            <v>0</v>
          </cell>
          <cell r="E496" t="str">
            <v>Gastos generales</v>
          </cell>
          <cell r="F496" t="str">
            <v>Cuadro 1.4</v>
          </cell>
          <cell r="G496" t="str">
            <v>Capítulo Gastos generales</v>
          </cell>
          <cell r="H496">
            <v>777.4</v>
          </cell>
          <cell r="I496">
            <v>820.5</v>
          </cell>
          <cell r="J496">
            <v>840.8</v>
          </cell>
          <cell r="K496">
            <v>905.7</v>
          </cell>
          <cell r="L496">
            <v>913.7</v>
          </cell>
          <cell r="M496">
            <v>932.9</v>
          </cell>
          <cell r="N496">
            <v>962.3</v>
          </cell>
          <cell r="O496">
            <v>990.6</v>
          </cell>
          <cell r="P496">
            <v>995.8</v>
          </cell>
          <cell r="Q496">
            <v>1001.6</v>
          </cell>
          <cell r="R496">
            <v>1012.7</v>
          </cell>
          <cell r="S496">
            <v>1012.1</v>
          </cell>
          <cell r="T496">
            <v>1033.5</v>
          </cell>
          <cell r="U496">
            <v>1043.9000000000001</v>
          </cell>
          <cell r="V496">
            <v>1046.3</v>
          </cell>
          <cell r="W496">
            <v>1110.3</v>
          </cell>
          <cell r="X496">
            <v>1143.5</v>
          </cell>
          <cell r="Y496">
            <v>1147.5</v>
          </cell>
          <cell r="Z496">
            <v>1157.5999999999999</v>
          </cell>
          <cell r="AA496">
            <v>1199.2</v>
          </cell>
          <cell r="AB496">
            <v>1210.4000000000001</v>
          </cell>
          <cell r="AC496">
            <v>1239.4000000000001</v>
          </cell>
          <cell r="AD496">
            <v>100</v>
          </cell>
          <cell r="AE496">
            <v>100.50302601587676</v>
          </cell>
          <cell r="AF496">
            <v>102.39723335691268</v>
          </cell>
          <cell r="AG496">
            <v>105.58044486363281</v>
          </cell>
          <cell r="AH496">
            <v>115.46019020671227</v>
          </cell>
          <cell r="AI496">
            <v>118.5176452094632</v>
          </cell>
          <cell r="AJ496">
            <v>126.57392124498942</v>
          </cell>
          <cell r="AK496">
            <v>130.74746522046689</v>
          </cell>
          <cell r="AL496">
            <v>135.95850035369017</v>
          </cell>
          <cell r="AM496">
            <v>139.06311404542953</v>
          </cell>
          <cell r="AN496">
            <v>141.45248762084412</v>
          </cell>
          <cell r="AO496">
            <v>142.00267232570934</v>
          </cell>
          <cell r="AP496">
            <v>149.61094081584531</v>
          </cell>
          <cell r="AQ496">
            <v>153.83164348031127</v>
          </cell>
          <cell r="AR496">
            <v>154.27179124420343</v>
          </cell>
          <cell r="AS496">
            <v>156.55112787864499</v>
          </cell>
          <cell r="AT496">
            <v>174.21205690481807</v>
          </cell>
          <cell r="AU496">
            <v>180.46058319578717</v>
          </cell>
          <cell r="AV496">
            <v>188.57187770179991</v>
          </cell>
          <cell r="AW496">
            <v>191.25992297414135</v>
          </cell>
          <cell r="AX496">
            <v>195.33128979014384</v>
          </cell>
          <cell r="AY496">
            <v>201.83918887054944</v>
          </cell>
          <cell r="AZ496">
            <v>203.11247347323746</v>
          </cell>
          <cell r="BA496">
            <v>203.79627446356997</v>
          </cell>
          <cell r="BB496">
            <v>204.40147763892168</v>
          </cell>
          <cell r="BC496">
            <v>205.41538945217329</v>
          </cell>
          <cell r="BD496">
            <v>222.10956535408326</v>
          </cell>
          <cell r="BE496">
            <v>226.03159632162235</v>
          </cell>
          <cell r="BF496">
            <v>235.18038198538088</v>
          </cell>
          <cell r="BG496">
            <v>237.56975556079553</v>
          </cell>
          <cell r="BH496">
            <v>245.51599465534869</v>
          </cell>
          <cell r="BI496">
            <v>252.2</v>
          </cell>
          <cell r="BJ496">
            <v>256.00880295527799</v>
          </cell>
          <cell r="BM496">
            <v>0</v>
          </cell>
          <cell r="BN496">
            <v>0</v>
          </cell>
          <cell r="BO496">
            <v>0</v>
          </cell>
          <cell r="BP496">
            <v>0</v>
          </cell>
        </row>
        <row r="497">
          <cell r="A497" t="str">
            <v>INDEC-DCTO - Inciso r)</v>
          </cell>
          <cell r="B497" t="str">
            <v>r)</v>
          </cell>
          <cell r="C497">
            <v>0</v>
          </cell>
          <cell r="E497" t="str">
            <v>Artefactos para baño y grifería</v>
          </cell>
          <cell r="F497" t="str">
            <v>Cuadro 1.5</v>
          </cell>
          <cell r="G497" t="str">
            <v>Ítem Instalación sanitaria y contra incendio</v>
          </cell>
          <cell r="H497">
            <v>709.2</v>
          </cell>
          <cell r="I497">
            <v>761.8</v>
          </cell>
          <cell r="J497">
            <v>798</v>
          </cell>
          <cell r="K497">
            <v>813.4</v>
          </cell>
          <cell r="L497">
            <v>858.9</v>
          </cell>
          <cell r="M497">
            <v>872.4</v>
          </cell>
          <cell r="N497">
            <v>879.4</v>
          </cell>
          <cell r="O497">
            <v>894.9</v>
          </cell>
          <cell r="P497">
            <v>925.7</v>
          </cell>
          <cell r="Q497">
            <v>945.8</v>
          </cell>
          <cell r="R497">
            <v>960.8</v>
          </cell>
          <cell r="S497">
            <v>970.2</v>
          </cell>
          <cell r="T497">
            <v>976.1</v>
          </cell>
          <cell r="U497">
            <v>981.8</v>
          </cell>
          <cell r="V497">
            <v>991.7</v>
          </cell>
          <cell r="W497">
            <v>1007.8</v>
          </cell>
          <cell r="X497">
            <v>1051</v>
          </cell>
          <cell r="Y497">
            <v>1072.5999999999999</v>
          </cell>
          <cell r="Z497">
            <v>1090.7</v>
          </cell>
          <cell r="AA497">
            <v>1116</v>
          </cell>
          <cell r="AB497">
            <v>1145.7</v>
          </cell>
          <cell r="AC497">
            <v>1157.7</v>
          </cell>
          <cell r="AD497">
            <v>100</v>
          </cell>
          <cell r="AE497">
            <v>102.12490282456595</v>
          </cell>
          <cell r="AF497">
            <v>106.08102271745702</v>
          </cell>
          <cell r="AG497">
            <v>110.90956206271056</v>
          </cell>
          <cell r="AH497">
            <v>112.48164464023496</v>
          </cell>
          <cell r="AI497">
            <v>114.43379113760042</v>
          </cell>
          <cell r="AJ497">
            <v>116.97330914744754</v>
          </cell>
          <cell r="AK497">
            <v>124.44502029886846</v>
          </cell>
          <cell r="AL497">
            <v>125.15332124039044</v>
          </cell>
          <cell r="AM497">
            <v>125.93072471279262</v>
          </cell>
          <cell r="AN497">
            <v>126.49218277619421</v>
          </cell>
          <cell r="AO497">
            <v>127.64101235207742</v>
          </cell>
          <cell r="AP497">
            <v>129.05761423512138</v>
          </cell>
          <cell r="AQ497">
            <v>131.00976073248685</v>
          </cell>
          <cell r="AR497">
            <v>133.97253174397514</v>
          </cell>
          <cell r="AS497">
            <v>135.84693789410039</v>
          </cell>
          <cell r="AT497">
            <v>137.08214563358382</v>
          </cell>
          <cell r="AU497">
            <v>139.5784745616308</v>
          </cell>
          <cell r="AV497">
            <v>140.14857044139239</v>
          </cell>
          <cell r="AW497">
            <v>142.152543836918</v>
          </cell>
          <cell r="AX497">
            <v>146.53191673145025</v>
          </cell>
          <cell r="AY497">
            <v>147.60300596009324</v>
          </cell>
          <cell r="AZ497">
            <v>154.02090351559121</v>
          </cell>
          <cell r="BA497">
            <v>157.70061328496152</v>
          </cell>
          <cell r="BB497">
            <v>158.79761596268457</v>
          </cell>
          <cell r="BC497">
            <v>160.82750280729024</v>
          </cell>
          <cell r="BD497">
            <v>163.66934438973817</v>
          </cell>
          <cell r="BE497">
            <v>166.17431113414517</v>
          </cell>
          <cell r="BF497">
            <v>174.5098039215685</v>
          </cell>
          <cell r="BG497">
            <v>178.60412887621993</v>
          </cell>
          <cell r="BH497">
            <v>180.85859894618628</v>
          </cell>
          <cell r="BI497">
            <v>190</v>
          </cell>
          <cell r="BJ497">
            <v>204.04249805649116</v>
          </cell>
          <cell r="BM497">
            <v>0</v>
          </cell>
          <cell r="BN497">
            <v>0</v>
          </cell>
          <cell r="BO497">
            <v>0</v>
          </cell>
          <cell r="BP497">
            <v>0</v>
          </cell>
        </row>
        <row r="498">
          <cell r="A498" t="str">
            <v>INDEC-DCTO - Inciso s)</v>
          </cell>
          <cell r="B498" t="str">
            <v>s)</v>
          </cell>
          <cell r="C498">
            <v>0</v>
          </cell>
          <cell r="E498" t="str">
            <v>Hormigón</v>
          </cell>
          <cell r="F498" t="str">
            <v>Cuadro 1.9</v>
          </cell>
          <cell r="G498" t="str">
            <v>Hormigón elaborado</v>
          </cell>
          <cell r="H498">
            <v>584.79999999999995</v>
          </cell>
          <cell r="I498">
            <v>649.79999999999995</v>
          </cell>
          <cell r="J498">
            <v>670.4</v>
          </cell>
          <cell r="K498">
            <v>685.2</v>
          </cell>
          <cell r="L498">
            <v>690.2</v>
          </cell>
          <cell r="M498">
            <v>719.4</v>
          </cell>
          <cell r="N498">
            <v>758.4</v>
          </cell>
          <cell r="O498">
            <v>774.5</v>
          </cell>
          <cell r="P498">
            <v>794.5</v>
          </cell>
          <cell r="Q498">
            <v>802.1</v>
          </cell>
          <cell r="R498">
            <v>827.3</v>
          </cell>
          <cell r="S498">
            <v>859</v>
          </cell>
          <cell r="T498">
            <v>878</v>
          </cell>
          <cell r="U498">
            <v>883.3</v>
          </cell>
          <cell r="V498">
            <v>904.5</v>
          </cell>
          <cell r="W498">
            <v>954.8</v>
          </cell>
          <cell r="X498">
            <v>980.5</v>
          </cell>
          <cell r="Y498">
            <v>995.5</v>
          </cell>
          <cell r="Z498">
            <v>1032.3</v>
          </cell>
          <cell r="AA498">
            <v>1049.4000000000001</v>
          </cell>
          <cell r="AB498">
            <v>1056.8</v>
          </cell>
          <cell r="AC498">
            <v>1047.8</v>
          </cell>
          <cell r="AD498">
            <v>100</v>
          </cell>
          <cell r="AE498">
            <v>102.14735636571865</v>
          </cell>
          <cell r="AF498">
            <v>105.84080931475474</v>
          </cell>
          <cell r="AG498">
            <v>110.51727428898646</v>
          </cell>
          <cell r="AH498">
            <v>114.43977858369917</v>
          </cell>
          <cell r="AI498">
            <v>116.28173315518229</v>
          </cell>
          <cell r="AJ498">
            <v>116.75892345867533</v>
          </cell>
          <cell r="AK498">
            <v>121.14907425081122</v>
          </cell>
          <cell r="AL498">
            <v>121.1777056690208</v>
          </cell>
          <cell r="AM498">
            <v>127.84882611185338</v>
          </cell>
          <cell r="AN498">
            <v>127.8679137239931</v>
          </cell>
          <cell r="AO498">
            <v>131.19870204237449</v>
          </cell>
          <cell r="AP498">
            <v>132.27715212826874</v>
          </cell>
          <cell r="AQ498">
            <v>133.86142393586562</v>
          </cell>
          <cell r="AR498">
            <v>136.66730292040464</v>
          </cell>
          <cell r="AS498">
            <v>141.09562893681999</v>
          </cell>
          <cell r="AT498">
            <v>146.65966787554873</v>
          </cell>
          <cell r="AU498">
            <v>151.31704523764071</v>
          </cell>
          <cell r="AV498">
            <v>152.66272189349104</v>
          </cell>
          <cell r="AW498">
            <v>156.77610230960099</v>
          </cell>
          <cell r="AX498">
            <v>161.089902653178</v>
          </cell>
          <cell r="AY498">
            <v>166.47260927657942</v>
          </cell>
          <cell r="AZ498">
            <v>173.18190494369145</v>
          </cell>
          <cell r="BA498">
            <v>179.66214926512683</v>
          </cell>
          <cell r="BB498">
            <v>186.42870776865803</v>
          </cell>
          <cell r="BC498">
            <v>192.183622828784</v>
          </cell>
          <cell r="BD498">
            <v>198.87383088375631</v>
          </cell>
          <cell r="BE498">
            <v>206.98606604313787</v>
          </cell>
          <cell r="BF498">
            <v>210.69860660431362</v>
          </cell>
          <cell r="BG498">
            <v>218.95399885474308</v>
          </cell>
          <cell r="BH498">
            <v>221.94121015460948</v>
          </cell>
          <cell r="BI498">
            <v>228.1</v>
          </cell>
          <cell r="BJ498">
            <v>236.27600687154012</v>
          </cell>
        </row>
        <row r="499">
          <cell r="A499" t="str">
            <v>INDEC-DCTO - Inciso u)</v>
          </cell>
          <cell r="B499" t="str">
            <v>u)</v>
          </cell>
          <cell r="C499">
            <v>0</v>
          </cell>
          <cell r="E499" t="str">
            <v>Válvulas de bronce</v>
          </cell>
          <cell r="F499">
            <v>4324041</v>
          </cell>
          <cell r="G499" t="str">
            <v>Llave esclusa de bronce</v>
          </cell>
          <cell r="H499">
            <v>1620.4</v>
          </cell>
          <cell r="I499">
            <v>1702.8</v>
          </cell>
          <cell r="J499">
            <v>1858.6</v>
          </cell>
          <cell r="K499">
            <v>2026.5</v>
          </cell>
          <cell r="L499">
            <v>2093.6999999999998</v>
          </cell>
          <cell r="M499">
            <v>2093.8000000000002</v>
          </cell>
          <cell r="N499">
            <v>2155.6</v>
          </cell>
          <cell r="O499">
            <v>2160.1</v>
          </cell>
          <cell r="P499">
            <v>2168</v>
          </cell>
          <cell r="Q499">
            <v>2251</v>
          </cell>
          <cell r="R499">
            <v>2281.1</v>
          </cell>
          <cell r="S499">
            <v>2281.1</v>
          </cell>
          <cell r="T499">
            <v>2281.1999999999998</v>
          </cell>
          <cell r="U499">
            <v>2281.1999999999998</v>
          </cell>
          <cell r="V499">
            <v>2281.1999999999998</v>
          </cell>
          <cell r="W499">
            <v>2329.1</v>
          </cell>
          <cell r="X499">
            <v>2329.1</v>
          </cell>
          <cell r="Y499">
            <v>2376.8000000000002</v>
          </cell>
          <cell r="Z499">
            <v>2386.1</v>
          </cell>
          <cell r="AA499">
            <v>2395.6999999999998</v>
          </cell>
          <cell r="AB499">
            <v>2401.1</v>
          </cell>
          <cell r="AC499">
            <v>2401.1</v>
          </cell>
          <cell r="AD499">
            <v>100</v>
          </cell>
          <cell r="AE499">
            <v>101.09949606430386</v>
          </cell>
          <cell r="AF499">
            <v>105.86397900962059</v>
          </cell>
          <cell r="AG499">
            <v>105.86397900962059</v>
          </cell>
          <cell r="AH499">
            <v>107.98800549748032</v>
          </cell>
          <cell r="AI499">
            <v>108.4419640997876</v>
          </cell>
          <cell r="AJ499">
            <v>111.04077297905124</v>
          </cell>
          <cell r="AK499">
            <v>111.04077297905124</v>
          </cell>
          <cell r="AL499">
            <v>113.92278539002955</v>
          </cell>
          <cell r="AM499">
            <v>113.92278539002955</v>
          </cell>
          <cell r="AN499">
            <v>113.92278539002955</v>
          </cell>
          <cell r="AO499">
            <v>113.98525675731955</v>
          </cell>
          <cell r="AP499">
            <v>114.86818541501809</v>
          </cell>
          <cell r="AQ499">
            <v>114.80571404772809</v>
          </cell>
          <cell r="AR499">
            <v>114.80571404772809</v>
          </cell>
          <cell r="AS499">
            <v>114.80571404772809</v>
          </cell>
          <cell r="AT499">
            <v>114.58081712548412</v>
          </cell>
          <cell r="AU499">
            <v>117.66690266960974</v>
          </cell>
          <cell r="AV499">
            <v>117.66690266960974</v>
          </cell>
          <cell r="AW499">
            <v>121.12365165965596</v>
          </cell>
          <cell r="AX499">
            <v>121.12365165965596</v>
          </cell>
          <cell r="AY499">
            <v>124.92607554870679</v>
          </cell>
          <cell r="AZ499">
            <v>127.42493024030648</v>
          </cell>
          <cell r="BA499">
            <v>132.49344050643452</v>
          </cell>
          <cell r="BB499">
            <v>133.72620882095703</v>
          </cell>
          <cell r="BC499">
            <v>137.64524592894921</v>
          </cell>
          <cell r="BD499">
            <v>139.59435258839696</v>
          </cell>
          <cell r="BE499">
            <v>140.22739577693551</v>
          </cell>
          <cell r="BF499">
            <v>143.52171921202773</v>
          </cell>
          <cell r="BG499">
            <v>151.90954146016401</v>
          </cell>
          <cell r="BH499">
            <v>155.10391070759223</v>
          </cell>
          <cell r="BI499">
            <v>164.4</v>
          </cell>
          <cell r="BJ499">
            <v>192.41597601099485</v>
          </cell>
        </row>
        <row r="500">
          <cell r="A500" t="str">
            <v>INDEC-DCTO - Inciso v)</v>
          </cell>
          <cell r="B500" t="str">
            <v>v)</v>
          </cell>
          <cell r="C500">
            <v>0</v>
          </cell>
          <cell r="E500" t="str">
            <v>Electrobombas</v>
          </cell>
          <cell r="F500">
            <v>4322032</v>
          </cell>
          <cell r="G500" t="str">
            <v>Electrobomba trifásica 7,5 HP</v>
          </cell>
          <cell r="H500">
            <v>651.6</v>
          </cell>
          <cell r="I500">
            <v>765.2</v>
          </cell>
          <cell r="J500">
            <v>773.6</v>
          </cell>
          <cell r="K500">
            <v>782.9</v>
          </cell>
          <cell r="L500">
            <v>786.3</v>
          </cell>
          <cell r="M500">
            <v>797.7</v>
          </cell>
          <cell r="N500">
            <v>807.2</v>
          </cell>
          <cell r="O500">
            <v>809.8</v>
          </cell>
          <cell r="P500">
            <v>814</v>
          </cell>
          <cell r="Q500">
            <v>831.7</v>
          </cell>
          <cell r="R500">
            <v>835</v>
          </cell>
          <cell r="S500">
            <v>822.6</v>
          </cell>
          <cell r="T500">
            <v>830.3</v>
          </cell>
          <cell r="U500">
            <v>836.2</v>
          </cell>
          <cell r="V500">
            <v>839.3</v>
          </cell>
          <cell r="W500">
            <v>867.8</v>
          </cell>
          <cell r="X500">
            <v>893.3</v>
          </cell>
          <cell r="Y500">
            <v>897.1</v>
          </cell>
          <cell r="Z500">
            <v>900.9</v>
          </cell>
          <cell r="AA500">
            <v>896.9</v>
          </cell>
          <cell r="AB500">
            <v>921.1</v>
          </cell>
          <cell r="AC500">
            <v>926.4</v>
          </cell>
          <cell r="AD500">
            <v>100</v>
          </cell>
          <cell r="AE500">
            <v>101.98618307426598</v>
          </cell>
          <cell r="AF500">
            <v>108.34412780656307</v>
          </cell>
          <cell r="AG500">
            <v>125.47495682210709</v>
          </cell>
          <cell r="AH500">
            <v>132.27547495682214</v>
          </cell>
          <cell r="AI500">
            <v>151.3061312607945</v>
          </cell>
          <cell r="AJ500">
            <v>152.87132987910195</v>
          </cell>
          <cell r="AK500">
            <v>152.16968911917104</v>
          </cell>
          <cell r="AL500">
            <v>152.612262521589</v>
          </cell>
          <cell r="AM500">
            <v>153.41105354058729</v>
          </cell>
          <cell r="AN500">
            <v>153.63773747841111</v>
          </cell>
          <cell r="AO500">
            <v>152.25604490500871</v>
          </cell>
          <cell r="AP500">
            <v>153.9183937823835</v>
          </cell>
          <cell r="AQ500">
            <v>156.45509499136452</v>
          </cell>
          <cell r="AR500">
            <v>154.09110535405881</v>
          </cell>
          <cell r="AS500">
            <v>156.99481865284986</v>
          </cell>
          <cell r="AT500">
            <v>157.48056994818663</v>
          </cell>
          <cell r="AU500">
            <v>157.10276338514691</v>
          </cell>
          <cell r="AV500">
            <v>158.84067357512964</v>
          </cell>
          <cell r="AW500">
            <v>159.5962867012091</v>
          </cell>
          <cell r="AX500">
            <v>162.82383419689131</v>
          </cell>
          <cell r="AY500">
            <v>163.48229706390339</v>
          </cell>
          <cell r="AZ500">
            <v>167.98359240069095</v>
          </cell>
          <cell r="BA500">
            <v>169.31131260794484</v>
          </cell>
          <cell r="BB500">
            <v>170.14248704663223</v>
          </cell>
          <cell r="BC500">
            <v>171.36226252158906</v>
          </cell>
          <cell r="BD500">
            <v>172.22582037996557</v>
          </cell>
          <cell r="BE500">
            <v>182.36183074265986</v>
          </cell>
          <cell r="BF500">
            <v>188.36355785837659</v>
          </cell>
          <cell r="BG500">
            <v>190.32815198618317</v>
          </cell>
          <cell r="BH500">
            <v>202.89291882556142</v>
          </cell>
          <cell r="BI500">
            <v>225.2</v>
          </cell>
          <cell r="BJ500">
            <v>248.28367875647683</v>
          </cell>
          <cell r="BM500">
            <v>0</v>
          </cell>
          <cell r="BN500">
            <v>0</v>
          </cell>
        </row>
        <row r="501">
          <cell r="A501">
            <v>0</v>
          </cell>
          <cell r="C501">
            <v>0</v>
          </cell>
          <cell r="F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M501">
            <v>0</v>
          </cell>
          <cell r="BN501">
            <v>0</v>
          </cell>
          <cell r="BO501">
            <v>0</v>
          </cell>
          <cell r="BP501">
            <v>0</v>
          </cell>
        </row>
        <row r="502">
          <cell r="A502" t="str">
            <v>INDEC-DCTO - Inciso c)</v>
          </cell>
          <cell r="B502" t="str">
            <v>c)</v>
          </cell>
          <cell r="C502">
            <v>0</v>
          </cell>
          <cell r="E502" t="str">
            <v>Pisos y revestimientos</v>
          </cell>
          <cell r="F502">
            <v>0</v>
          </cell>
          <cell r="G502" t="str">
            <v>Baldosa cerámica roja para azotea de 20 x 20 cm; por m2.</v>
          </cell>
          <cell r="H502">
            <v>65.430000000000007</v>
          </cell>
          <cell r="I502">
            <v>65.430000000000007</v>
          </cell>
          <cell r="J502">
            <v>65.430000000000007</v>
          </cell>
          <cell r="K502">
            <v>71.28</v>
          </cell>
          <cell r="L502">
            <v>66.650000000000006</v>
          </cell>
          <cell r="M502">
            <v>69.260000000000005</v>
          </cell>
          <cell r="N502">
            <v>69.260000000000005</v>
          </cell>
          <cell r="O502">
            <v>73.19</v>
          </cell>
          <cell r="P502">
            <v>75.319999999999993</v>
          </cell>
          <cell r="Q502">
            <v>75.319999999999993</v>
          </cell>
          <cell r="R502">
            <v>78.099999999999994</v>
          </cell>
          <cell r="S502">
            <v>78.099999999999994</v>
          </cell>
          <cell r="T502">
            <v>78.11</v>
          </cell>
          <cell r="U502">
            <v>80.06</v>
          </cell>
          <cell r="V502">
            <v>84.21</v>
          </cell>
          <cell r="W502">
            <v>84.21</v>
          </cell>
          <cell r="X502">
            <v>85.33</v>
          </cell>
          <cell r="Y502">
            <v>89.65</v>
          </cell>
          <cell r="Z502">
            <v>90.77</v>
          </cell>
          <cell r="AA502">
            <v>90.77</v>
          </cell>
          <cell r="AB502">
            <v>90.77</v>
          </cell>
          <cell r="AC502">
            <v>93.79</v>
          </cell>
          <cell r="AD502">
            <v>100</v>
          </cell>
          <cell r="AE502">
            <v>101.42734096222468</v>
          </cell>
          <cell r="AF502">
            <v>108.63787375415282</v>
          </cell>
          <cell r="AG502">
            <v>112.96911529469668</v>
          </cell>
          <cell r="AH502">
            <v>112.96911529469668</v>
          </cell>
          <cell r="AI502">
            <v>117.5218407776547</v>
          </cell>
          <cell r="AJ502">
            <v>119.60132890365446</v>
          </cell>
          <cell r="AK502">
            <v>119.60132890365446</v>
          </cell>
          <cell r="AL502">
            <v>119.60132890365446</v>
          </cell>
          <cell r="AM502">
            <v>119.60132890365446</v>
          </cell>
          <cell r="AN502">
            <v>123.80952380952378</v>
          </cell>
          <cell r="AO502">
            <v>126.67651039744061</v>
          </cell>
          <cell r="AP502">
            <v>126.63959640703825</v>
          </cell>
          <cell r="AQ502">
            <v>126.63959640703825</v>
          </cell>
          <cell r="AR502">
            <v>126.6519010705057</v>
          </cell>
          <cell r="AS502">
            <v>128.89134982158237</v>
          </cell>
          <cell r="AT502">
            <v>130.50326073581886</v>
          </cell>
          <cell r="AU502">
            <v>131.6968130921619</v>
          </cell>
          <cell r="AV502">
            <v>136.06496862310811</v>
          </cell>
          <cell r="AW502">
            <v>142.06964439522574</v>
          </cell>
          <cell r="AX502">
            <v>142.06964439522574</v>
          </cell>
          <cell r="AY502">
            <v>142.06964439522574</v>
          </cell>
          <cell r="AZ502">
            <v>142.06964439522574</v>
          </cell>
          <cell r="BA502">
            <v>142.06964439522574</v>
          </cell>
          <cell r="BB502">
            <v>145.79795742586438</v>
          </cell>
          <cell r="BC502">
            <v>145.79795742586438</v>
          </cell>
          <cell r="BD502">
            <v>147.80361757105942</v>
          </cell>
          <cell r="BE502">
            <v>152.86083425618307</v>
          </cell>
          <cell r="BF502">
            <v>155.01415036298755</v>
          </cell>
          <cell r="BG502">
            <v>159.13621262458469</v>
          </cell>
          <cell r="BH502">
            <v>160.36667897133012</v>
          </cell>
          <cell r="BI502">
            <v>169.6</v>
          </cell>
          <cell r="BJ502">
            <v>172.42524916943518</v>
          </cell>
          <cell r="BM502">
            <v>0</v>
          </cell>
          <cell r="BN502">
            <v>0</v>
          </cell>
          <cell r="BP502">
            <v>0</v>
          </cell>
        </row>
        <row r="503">
          <cell r="A503" t="str">
            <v>INDEC-DCTO - Inciso m)</v>
          </cell>
          <cell r="B503" t="str">
            <v>m)</v>
          </cell>
          <cell r="C503">
            <v>0</v>
          </cell>
          <cell r="E503" t="str">
            <v>Aceros - Hierro aletado</v>
          </cell>
          <cell r="F503">
            <v>0</v>
          </cell>
          <cell r="G503" t="str">
            <v>Acero aletado conformado de dureza natural, tipo ADN 420 (IRAM-IAS U 500-528), tensión máxima admisible 2.400 kg/cm2, en barra de 10 mm de diámetro; por tonelada.</v>
          </cell>
          <cell r="H503">
            <v>8394.0499999999993</v>
          </cell>
          <cell r="I503">
            <v>9133.1299999999992</v>
          </cell>
          <cell r="J503">
            <v>10015.76</v>
          </cell>
          <cell r="K503">
            <v>10451.209999999999</v>
          </cell>
          <cell r="L503">
            <v>10599.95</v>
          </cell>
          <cell r="M503">
            <v>10637.8</v>
          </cell>
          <cell r="N503">
            <v>10706.97</v>
          </cell>
          <cell r="O503">
            <v>11045.61</v>
          </cell>
          <cell r="P503">
            <v>11349.45</v>
          </cell>
          <cell r="Q503">
            <v>11241.3</v>
          </cell>
          <cell r="R503">
            <v>11243</v>
          </cell>
          <cell r="S503">
            <v>11250.2</v>
          </cell>
          <cell r="T503">
            <v>11272.51</v>
          </cell>
          <cell r="U503">
            <v>11301.64</v>
          </cell>
          <cell r="V503">
            <v>11145.46</v>
          </cell>
          <cell r="W503">
            <v>11292.36</v>
          </cell>
          <cell r="X503">
            <v>11372.91</v>
          </cell>
          <cell r="Y503">
            <v>11379.68</v>
          </cell>
          <cell r="Z503">
            <v>11775.25</v>
          </cell>
          <cell r="AA503">
            <v>11930.69</v>
          </cell>
          <cell r="AB503">
            <v>12192.22</v>
          </cell>
          <cell r="AC503">
            <v>12471.93</v>
          </cell>
          <cell r="AD503">
            <v>100</v>
          </cell>
          <cell r="AE503">
            <v>104.31692207368765</v>
          </cell>
          <cell r="AF503">
            <v>123.16922073687643</v>
          </cell>
          <cell r="AG503">
            <v>128.26214541897619</v>
          </cell>
          <cell r="AH503">
            <v>128.64036517769807</v>
          </cell>
          <cell r="AI503">
            <v>129.07075317900228</v>
          </cell>
          <cell r="AJ503">
            <v>127.22530159765243</v>
          </cell>
          <cell r="AK503">
            <v>127.36876426475385</v>
          </cell>
          <cell r="AL503">
            <v>128.37300293446364</v>
          </cell>
          <cell r="AM503">
            <v>133.4202804043039</v>
          </cell>
          <cell r="AN503">
            <v>132.93772416041736</v>
          </cell>
          <cell r="AO503">
            <v>133.5767851320509</v>
          </cell>
          <cell r="AP503">
            <v>133.92239973915883</v>
          </cell>
          <cell r="AQ503">
            <v>135.13531137919796</v>
          </cell>
          <cell r="AR503">
            <v>138.05021193348551</v>
          </cell>
          <cell r="AS503">
            <v>137.94587544832086</v>
          </cell>
          <cell r="AT503">
            <v>142.36061297685035</v>
          </cell>
          <cell r="AU503">
            <v>142.73883273557223</v>
          </cell>
          <cell r="AV503">
            <v>142.73883273557223</v>
          </cell>
          <cell r="AW503">
            <v>145.15161395500488</v>
          </cell>
          <cell r="AX503">
            <v>145.82328007825234</v>
          </cell>
          <cell r="AY503">
            <v>150.66840560808606</v>
          </cell>
          <cell r="AZ503">
            <v>153.6876426475383</v>
          </cell>
          <cell r="BA503">
            <v>155.474404955983</v>
          </cell>
          <cell r="BB503">
            <v>160.22171503097485</v>
          </cell>
          <cell r="BC503">
            <v>161.45418976198235</v>
          </cell>
          <cell r="BD503">
            <v>163.11705249429406</v>
          </cell>
          <cell r="BE503">
            <v>170.42060645581998</v>
          </cell>
          <cell r="BF503">
            <v>185.36028692533415</v>
          </cell>
          <cell r="BG503">
            <v>191.42484512552977</v>
          </cell>
          <cell r="BH503">
            <v>200.26736224323434</v>
          </cell>
          <cell r="BI503">
            <v>239.1</v>
          </cell>
          <cell r="BJ503">
            <v>263.13009455493955</v>
          </cell>
          <cell r="BM503">
            <v>0</v>
          </cell>
          <cell r="BN503">
            <v>0</v>
          </cell>
          <cell r="BO503">
            <v>0</v>
          </cell>
          <cell r="BP503">
            <v>0</v>
          </cell>
        </row>
        <row r="504">
          <cell r="A504" t="str">
            <v>INDEC-DCTO - Inciso n)</v>
          </cell>
          <cell r="B504" t="str">
            <v>n)</v>
          </cell>
          <cell r="C504">
            <v>0</v>
          </cell>
          <cell r="E504" t="str">
            <v>Cemento</v>
          </cell>
          <cell r="F504">
            <v>0</v>
          </cell>
          <cell r="G504" t="str">
            <v>Cemento portland normal; por bolsa de 50 kg.</v>
          </cell>
          <cell r="H504">
            <v>51.55</v>
          </cell>
          <cell r="I504">
            <v>56.78</v>
          </cell>
          <cell r="J504">
            <v>57.91</v>
          </cell>
          <cell r="K504">
            <v>58.84</v>
          </cell>
          <cell r="L504">
            <v>59.72</v>
          </cell>
          <cell r="M504">
            <v>60.69</v>
          </cell>
          <cell r="N504">
            <v>60.69</v>
          </cell>
          <cell r="O504">
            <v>62.85</v>
          </cell>
          <cell r="P504">
            <v>63.23</v>
          </cell>
          <cell r="Q504">
            <v>64.81</v>
          </cell>
          <cell r="R504">
            <v>67.7</v>
          </cell>
          <cell r="S504">
            <v>68.5</v>
          </cell>
          <cell r="T504">
            <v>67.92</v>
          </cell>
          <cell r="U504">
            <v>71.03</v>
          </cell>
          <cell r="V504">
            <v>71.37</v>
          </cell>
          <cell r="W504">
            <v>71.77</v>
          </cell>
          <cell r="X504">
            <v>74.489999999999995</v>
          </cell>
          <cell r="Y504">
            <v>75.03</v>
          </cell>
          <cell r="Z504">
            <v>76.23</v>
          </cell>
          <cell r="AA504">
            <v>79.86</v>
          </cell>
          <cell r="AB504">
            <v>82.37</v>
          </cell>
          <cell r="AC504">
            <v>82.71</v>
          </cell>
          <cell r="AD504">
            <v>100</v>
          </cell>
          <cell r="AE504">
            <v>104.57664056824601</v>
          </cell>
          <cell r="AF504">
            <v>115.23125353135843</v>
          </cell>
          <cell r="AG504">
            <v>120.04197271773347</v>
          </cell>
          <cell r="AH504">
            <v>124.73161675680038</v>
          </cell>
          <cell r="AI504">
            <v>125.67600290580353</v>
          </cell>
          <cell r="AJ504">
            <v>125.9100815239325</v>
          </cell>
          <cell r="AK504">
            <v>127.58899023327145</v>
          </cell>
          <cell r="AL504">
            <v>128.00871741060618</v>
          </cell>
          <cell r="AM504">
            <v>130.59972556299945</v>
          </cell>
          <cell r="AN504">
            <v>132.98087012672534</v>
          </cell>
          <cell r="AO504">
            <v>135.33779966098962</v>
          </cell>
          <cell r="AP504">
            <v>135.66066672047788</v>
          </cell>
          <cell r="AQ504">
            <v>140.2211639357495</v>
          </cell>
          <cell r="AR504">
            <v>140.632819436597</v>
          </cell>
          <cell r="AS504">
            <v>145.56461377028012</v>
          </cell>
          <cell r="AT504">
            <v>146.78343691984827</v>
          </cell>
          <cell r="AU504">
            <v>151.13407054645253</v>
          </cell>
          <cell r="AV504">
            <v>152.38518040196954</v>
          </cell>
          <cell r="AW504">
            <v>153.53135846315283</v>
          </cell>
          <cell r="AX504">
            <v>157.33311808862703</v>
          </cell>
          <cell r="AY504">
            <v>161.39317136169186</v>
          </cell>
          <cell r="AZ504">
            <v>163.9841795140851</v>
          </cell>
          <cell r="BA504">
            <v>168.73032528856248</v>
          </cell>
          <cell r="BB504">
            <v>169.7957865848737</v>
          </cell>
          <cell r="BC504">
            <v>172.16885947211236</v>
          </cell>
          <cell r="BD504">
            <v>178.22261683751717</v>
          </cell>
          <cell r="BE504">
            <v>184.04229558479295</v>
          </cell>
          <cell r="BF504">
            <v>188.02970376947289</v>
          </cell>
          <cell r="BG504">
            <v>193.07450157397687</v>
          </cell>
          <cell r="BH504">
            <v>195.7462264912422</v>
          </cell>
          <cell r="BI504">
            <v>207.1</v>
          </cell>
          <cell r="BJ504">
            <v>217.63661312454599</v>
          </cell>
          <cell r="BM504">
            <v>0</v>
          </cell>
          <cell r="BN504">
            <v>0</v>
          </cell>
          <cell r="BO504">
            <v>0</v>
          </cell>
          <cell r="BP504">
            <v>0</v>
          </cell>
        </row>
        <row r="505">
          <cell r="A505" t="str">
            <v>INDEC-DCTO - Inciso q)</v>
          </cell>
          <cell r="B505" t="str">
            <v>q)</v>
          </cell>
          <cell r="C505">
            <v>0</v>
          </cell>
          <cell r="E505" t="str">
            <v>Arena</v>
          </cell>
          <cell r="F505">
            <v>0</v>
          </cell>
          <cell r="G505" t="str">
            <v>Arena fina; por m3.</v>
          </cell>
          <cell r="H505">
            <v>202.68</v>
          </cell>
          <cell r="I505">
            <v>212.71</v>
          </cell>
          <cell r="J505">
            <v>218.07</v>
          </cell>
          <cell r="K505">
            <v>222.48</v>
          </cell>
          <cell r="L505">
            <v>227.24</v>
          </cell>
          <cell r="M505">
            <v>228.68</v>
          </cell>
          <cell r="N505">
            <v>234.82</v>
          </cell>
          <cell r="O505">
            <v>239.88</v>
          </cell>
          <cell r="P505">
            <v>243.23</v>
          </cell>
          <cell r="Q505">
            <v>250.59</v>
          </cell>
          <cell r="R505">
            <v>253.1</v>
          </cell>
          <cell r="S505">
            <v>255.3</v>
          </cell>
          <cell r="T505">
            <v>258.45</v>
          </cell>
          <cell r="U505">
            <v>270.89</v>
          </cell>
          <cell r="V505">
            <v>276.29000000000002</v>
          </cell>
          <cell r="W505">
            <v>281.05</v>
          </cell>
          <cell r="X505">
            <v>284.94</v>
          </cell>
          <cell r="Y505">
            <v>285.89999999999998</v>
          </cell>
          <cell r="Z505">
            <v>296.35000000000002</v>
          </cell>
          <cell r="AA505">
            <v>310.42</v>
          </cell>
          <cell r="AB505">
            <v>316.61</v>
          </cell>
          <cell r="AC505">
            <v>322.27</v>
          </cell>
          <cell r="AD505">
            <v>100</v>
          </cell>
          <cell r="AE505">
            <v>102.60042283298097</v>
          </cell>
          <cell r="AF505">
            <v>107.2656800563777</v>
          </cell>
          <cell r="AG505">
            <v>111.49400986610287</v>
          </cell>
          <cell r="AH505">
            <v>112.0859760394644</v>
          </cell>
          <cell r="AI505">
            <v>113.77730796335447</v>
          </cell>
          <cell r="AJ505">
            <v>121.53629316420015</v>
          </cell>
          <cell r="AK505">
            <v>125.80690627202256</v>
          </cell>
          <cell r="AL505">
            <v>128.3368569415081</v>
          </cell>
          <cell r="AM505">
            <v>130.33121916842848</v>
          </cell>
          <cell r="AN505">
            <v>132.7906976744186</v>
          </cell>
          <cell r="AO505">
            <v>134.22832980972515</v>
          </cell>
          <cell r="AP505">
            <v>135.41226215644818</v>
          </cell>
          <cell r="AQ505">
            <v>138.20295983086677</v>
          </cell>
          <cell r="AR505">
            <v>139.26004228329808</v>
          </cell>
          <cell r="AS505">
            <v>143.31923890063422</v>
          </cell>
          <cell r="AT505">
            <v>144.83439041578572</v>
          </cell>
          <cell r="AU505">
            <v>147.12473572938683</v>
          </cell>
          <cell r="AV505">
            <v>147.44890768146578</v>
          </cell>
          <cell r="AW505">
            <v>149.03453136011274</v>
          </cell>
          <cell r="AX505">
            <v>151.1134601832276</v>
          </cell>
          <cell r="AY505">
            <v>153.7702607470049</v>
          </cell>
          <cell r="AZ505">
            <v>156.39887244538406</v>
          </cell>
          <cell r="BA505">
            <v>158.78083157152921</v>
          </cell>
          <cell r="BB505">
            <v>160.99365750528537</v>
          </cell>
          <cell r="BC505">
            <v>167.2163495419309</v>
          </cell>
          <cell r="BD505">
            <v>172.37491190979557</v>
          </cell>
          <cell r="BE505">
            <v>179.93657505285407</v>
          </cell>
          <cell r="BF505">
            <v>187.97040169133186</v>
          </cell>
          <cell r="BG505">
            <v>191.13460183227616</v>
          </cell>
          <cell r="BH505">
            <v>199.99999999999991</v>
          </cell>
          <cell r="BI505">
            <v>204.9</v>
          </cell>
          <cell r="BJ505">
            <v>209.39393939393932</v>
          </cell>
          <cell r="BM505">
            <v>0</v>
          </cell>
          <cell r="BN505">
            <v>0</v>
          </cell>
          <cell r="BO505">
            <v>0</v>
          </cell>
          <cell r="BP505">
            <v>0</v>
          </cell>
        </row>
        <row r="506">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row>
        <row r="507">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row>
        <row r="508">
          <cell r="B508" t="str">
            <v>Índice de Precios Internos Básicos al por Mayor (IPIB).</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row>
        <row r="509">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row>
        <row r="510">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row>
        <row r="511">
          <cell r="A511">
            <v>0</v>
          </cell>
          <cell r="B511" t="str">
            <v>Decreto 1295/2002 Artículo 15 Inciso</v>
          </cell>
          <cell r="C511">
            <v>0</v>
          </cell>
          <cell r="D511">
            <v>0</v>
          </cell>
          <cell r="E511" t="str">
            <v>Insumos</v>
          </cell>
          <cell r="F511" t="str">
            <v>INDEC INFORMA Cuadro ó código CPC1</v>
          </cell>
          <cell r="G511" t="str">
            <v>Descripción de la apertura ICC</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row>
        <row r="512">
          <cell r="A512">
            <v>0</v>
          </cell>
          <cell r="B512">
            <v>0</v>
          </cell>
          <cell r="C512">
            <v>0</v>
          </cell>
          <cell r="D512">
            <v>0</v>
          </cell>
          <cell r="E512">
            <v>0</v>
          </cell>
          <cell r="F512" t="str">
            <v>Revista Indec Informa/código CPC</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row>
        <row r="514">
          <cell r="A514">
            <v>0</v>
          </cell>
          <cell r="B514">
            <v>0</v>
          </cell>
          <cell r="C514">
            <v>0</v>
          </cell>
          <cell r="D514">
            <v>0</v>
          </cell>
          <cell r="E514" t="str">
            <v>NACIONALES</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row>
        <row r="515">
          <cell r="A515" t="str">
            <v>INDEC-DCTO - Inciso e)</v>
          </cell>
          <cell r="B515" t="str">
            <v>e)</v>
          </cell>
          <cell r="C515">
            <v>0</v>
          </cell>
          <cell r="D515">
            <v>0</v>
          </cell>
          <cell r="E515" t="str">
            <v>Productos químicos</v>
          </cell>
          <cell r="F515" t="str">
            <v>Cuadro 3.2-24</v>
          </cell>
          <cell r="G515" t="str">
            <v>Sustancias y productos químicos</v>
          </cell>
          <cell r="H515">
            <v>707.51</v>
          </cell>
          <cell r="I515">
            <v>738.53</v>
          </cell>
          <cell r="J515">
            <v>754.8</v>
          </cell>
          <cell r="K515">
            <v>765.8</v>
          </cell>
          <cell r="L515">
            <v>772.2</v>
          </cell>
          <cell r="M515">
            <v>783.99</v>
          </cell>
          <cell r="N515">
            <v>789.39</v>
          </cell>
          <cell r="O515">
            <v>798.78</v>
          </cell>
          <cell r="P515">
            <v>812.01</v>
          </cell>
          <cell r="Q515">
            <v>821.4</v>
          </cell>
          <cell r="R515">
            <v>825.9</v>
          </cell>
          <cell r="S515">
            <v>830</v>
          </cell>
          <cell r="T515">
            <v>823.08</v>
          </cell>
          <cell r="U515">
            <v>824.3</v>
          </cell>
          <cell r="V515">
            <v>825.55</v>
          </cell>
          <cell r="W515">
            <v>837.83</v>
          </cell>
          <cell r="X515">
            <v>849.01</v>
          </cell>
          <cell r="Y515">
            <v>856.82</v>
          </cell>
          <cell r="Z515">
            <v>873.86</v>
          </cell>
          <cell r="AA515">
            <v>884.28</v>
          </cell>
          <cell r="AB515">
            <v>894.35</v>
          </cell>
          <cell r="AC515">
            <v>902.26</v>
          </cell>
          <cell r="AD515">
            <v>0</v>
          </cell>
          <cell r="AE515">
            <v>0</v>
          </cell>
          <cell r="AF515">
            <v>100</v>
          </cell>
          <cell r="AG515">
            <v>112.2</v>
          </cell>
          <cell r="AH515">
            <v>118.5</v>
          </cell>
          <cell r="AI515">
            <v>121.3</v>
          </cell>
          <cell r="AJ515">
            <v>123.8</v>
          </cell>
          <cell r="AK515">
            <v>126.4</v>
          </cell>
          <cell r="AL515">
            <v>127.3</v>
          </cell>
          <cell r="AM515">
            <v>131</v>
          </cell>
          <cell r="AN515">
            <v>132.9</v>
          </cell>
          <cell r="AO515">
            <v>135.19999999999999</v>
          </cell>
          <cell r="AP515">
            <v>137.6</v>
          </cell>
          <cell r="AQ515">
            <v>139.73837421015685</v>
          </cell>
          <cell r="AR515">
            <v>142.38261797156656</v>
          </cell>
          <cell r="AS515">
            <v>145.25718565595173</v>
          </cell>
          <cell r="AT515">
            <v>146.65574973979042</v>
          </cell>
          <cell r="AU515">
            <v>149.27284201323315</v>
          </cell>
          <cell r="AV515">
            <v>149.50955004655981</v>
          </cell>
          <cell r="AW515">
            <v>152.1322571222384</v>
          </cell>
          <cell r="AX515">
            <v>154.71280304306421</v>
          </cell>
          <cell r="AY515">
            <v>157.99924307620606</v>
          </cell>
          <cell r="AZ515">
            <v>160.68595930980447</v>
          </cell>
          <cell r="BA515">
            <v>164.02034383015138</v>
          </cell>
          <cell r="BB515">
            <v>165.58743047919518</v>
          </cell>
          <cell r="BC515">
            <v>169.11796690484826</v>
          </cell>
          <cell r="BD515">
            <v>172.23597088140301</v>
          </cell>
          <cell r="BE515">
            <v>178.07532254492838</v>
          </cell>
          <cell r="BF515">
            <v>184.84914805844727</v>
          </cell>
          <cell r="BG515">
            <v>189.59037726796404</v>
          </cell>
          <cell r="BH515">
            <v>192.6999252683157</v>
          </cell>
          <cell r="BI515">
            <v>205.9</v>
          </cell>
          <cell r="BJ515">
            <v>226.84606987622607</v>
          </cell>
        </row>
        <row r="516">
          <cell r="A516" t="str">
            <v>INDEC-DCTO - Inciso i)</v>
          </cell>
          <cell r="B516" t="str">
            <v>i)</v>
          </cell>
          <cell r="C516">
            <v>0</v>
          </cell>
          <cell r="D516">
            <v>0</v>
          </cell>
          <cell r="E516" t="str">
            <v>Motores eléctricos y equipos de aire acondicionado</v>
          </cell>
          <cell r="F516" t="str">
            <v>Cuadro 3.2-31</v>
          </cell>
          <cell r="G516" t="str">
            <v>Máquinas y aparatos eléctricos</v>
          </cell>
          <cell r="H516">
            <v>792.26</v>
          </cell>
          <cell r="I516">
            <v>829.4</v>
          </cell>
          <cell r="J516">
            <v>885.95</v>
          </cell>
          <cell r="K516">
            <v>891.33</v>
          </cell>
          <cell r="L516">
            <v>892.76</v>
          </cell>
          <cell r="M516">
            <v>898.56</v>
          </cell>
          <cell r="N516">
            <v>907.2</v>
          </cell>
          <cell r="O516">
            <v>921.39</v>
          </cell>
          <cell r="P516">
            <v>930.2</v>
          </cell>
          <cell r="Q516">
            <v>942.12</v>
          </cell>
          <cell r="R516">
            <v>940.47</v>
          </cell>
          <cell r="S516">
            <v>943.79</v>
          </cell>
          <cell r="T516">
            <v>954.29</v>
          </cell>
          <cell r="U516">
            <v>958.3</v>
          </cell>
          <cell r="V516">
            <v>973.4</v>
          </cell>
          <cell r="W516">
            <v>970.01</v>
          </cell>
          <cell r="X516">
            <v>968.68</v>
          </cell>
          <cell r="Y516">
            <v>979.39</v>
          </cell>
          <cell r="Z516">
            <v>982.93</v>
          </cell>
          <cell r="AA516">
            <v>986.23</v>
          </cell>
          <cell r="AB516">
            <v>995.32</v>
          </cell>
          <cell r="AC516">
            <v>1023.73</v>
          </cell>
          <cell r="AD516">
            <v>0</v>
          </cell>
          <cell r="AE516">
            <v>0</v>
          </cell>
          <cell r="AF516">
            <v>100</v>
          </cell>
          <cell r="AG516">
            <v>115.3</v>
          </cell>
          <cell r="AH516">
            <v>121.8</v>
          </cell>
          <cell r="AI516">
            <v>125.4</v>
          </cell>
          <cell r="AJ516">
            <v>124.6</v>
          </cell>
          <cell r="AK516">
            <v>124.3</v>
          </cell>
          <cell r="AL516">
            <v>124.4</v>
          </cell>
          <cell r="AM516">
            <v>130.1</v>
          </cell>
          <cell r="AN516">
            <v>130.6</v>
          </cell>
          <cell r="AO516">
            <v>130.4</v>
          </cell>
          <cell r="AP516">
            <v>131.19999999999999</v>
          </cell>
          <cell r="AQ516">
            <v>132.41734817820819</v>
          </cell>
          <cell r="AR516">
            <v>136.74959176600362</v>
          </cell>
          <cell r="AS516">
            <v>135.80135909372297</v>
          </cell>
          <cell r="AT516">
            <v>135.13298630073325</v>
          </cell>
          <cell r="AU516">
            <v>138.41398870103572</v>
          </cell>
          <cell r="AV516">
            <v>137.37834383264612</v>
          </cell>
          <cell r="AW516">
            <v>138.45376559245986</v>
          </cell>
          <cell r="AX516">
            <v>140.79491457633569</v>
          </cell>
          <cell r="AY516">
            <v>145.83209885038445</v>
          </cell>
          <cell r="AZ516">
            <v>152.2208061540729</v>
          </cell>
          <cell r="BA516">
            <v>155.23699229058295</v>
          </cell>
          <cell r="BB516">
            <v>157.55789864723496</v>
          </cell>
          <cell r="BC516">
            <v>159.37471077337867</v>
          </cell>
          <cell r="BD516">
            <v>159.49659496590459</v>
          </cell>
          <cell r="BE516">
            <v>169.48073449525461</v>
          </cell>
          <cell r="BF516">
            <v>175.9684153082797</v>
          </cell>
          <cell r="BG516">
            <v>179.85315772834258</v>
          </cell>
          <cell r="BH516">
            <v>182.52508834210096</v>
          </cell>
          <cell r="BI516">
            <v>204.6</v>
          </cell>
          <cell r="BJ516">
            <v>230.60001099552863</v>
          </cell>
        </row>
        <row r="517">
          <cell r="A517" t="str">
            <v>INDEC-DCTO - Inciso k)</v>
          </cell>
          <cell r="B517" t="str">
            <v>k)</v>
          </cell>
          <cell r="C517">
            <v>0</v>
          </cell>
          <cell r="D517">
            <v>0</v>
          </cell>
          <cell r="E517" t="str">
            <v>Asfaltos, combustibles y lubricantes</v>
          </cell>
          <cell r="F517" t="str">
            <v>Cuadro 3.2-23</v>
          </cell>
          <cell r="G517" t="str">
            <v>Productos refinados del petróleo</v>
          </cell>
          <cell r="H517">
            <v>1161.67</v>
          </cell>
          <cell r="I517">
            <v>1204.6500000000001</v>
          </cell>
          <cell r="J517">
            <v>1252.57</v>
          </cell>
          <cell r="K517">
            <v>1321.34</v>
          </cell>
          <cell r="L517">
            <v>1354.13</v>
          </cell>
          <cell r="M517">
            <v>1362.29</v>
          </cell>
          <cell r="N517">
            <v>1414.28</v>
          </cell>
          <cell r="O517">
            <v>1421.27</v>
          </cell>
          <cell r="P517">
            <v>1451.45</v>
          </cell>
          <cell r="Q517">
            <v>1459.54</v>
          </cell>
          <cell r="R517">
            <v>1463.38</v>
          </cell>
          <cell r="S517">
            <v>1466.24</v>
          </cell>
          <cell r="T517">
            <v>1414.14</v>
          </cell>
          <cell r="U517">
            <v>1419.21</v>
          </cell>
          <cell r="V517">
            <v>1429.36</v>
          </cell>
          <cell r="W517">
            <v>1432.47</v>
          </cell>
          <cell r="X517">
            <v>1447.16</v>
          </cell>
          <cell r="Y517">
            <v>1470.19</v>
          </cell>
          <cell r="Z517">
            <v>1491.27</v>
          </cell>
          <cell r="AA517">
            <v>1512.11</v>
          </cell>
          <cell r="AB517">
            <v>1517.54</v>
          </cell>
          <cell r="AC517">
            <v>1516.36</v>
          </cell>
          <cell r="AD517">
            <v>0</v>
          </cell>
          <cell r="AE517">
            <v>0</v>
          </cell>
          <cell r="AF517">
            <v>100</v>
          </cell>
          <cell r="AG517">
            <v>106.2</v>
          </cell>
          <cell r="AH517">
            <v>108.6</v>
          </cell>
          <cell r="AI517">
            <v>114</v>
          </cell>
          <cell r="AJ517">
            <v>119.5</v>
          </cell>
          <cell r="AK517">
            <v>129.80000000000001</v>
          </cell>
          <cell r="AL517">
            <v>129.69999999999999</v>
          </cell>
          <cell r="AM517">
            <v>130.69999999999999</v>
          </cell>
          <cell r="AN517">
            <v>132.6</v>
          </cell>
          <cell r="AO517">
            <v>132</v>
          </cell>
          <cell r="AP517">
            <v>132</v>
          </cell>
          <cell r="AQ517">
            <v>132.14689172484412</v>
          </cell>
          <cell r="AR517">
            <v>131.96827359661606</v>
          </cell>
          <cell r="AS517">
            <v>136.37292964899052</v>
          </cell>
          <cell r="AT517">
            <v>139.25381082435908</v>
          </cell>
          <cell r="AU517">
            <v>139.39151639678866</v>
          </cell>
          <cell r="AV517">
            <v>138.85050142050326</v>
          </cell>
          <cell r="AW517">
            <v>138.67673006264144</v>
          </cell>
          <cell r="AX517">
            <v>139.52408750234758</v>
          </cell>
          <cell r="AY517">
            <v>144.74097487004292</v>
          </cell>
          <cell r="AZ517">
            <v>146.04608913789681</v>
          </cell>
          <cell r="BA517">
            <v>147.18003708222858</v>
          </cell>
          <cell r="BB517">
            <v>150.7896184798694</v>
          </cell>
          <cell r="BC517">
            <v>157.6391490543493</v>
          </cell>
          <cell r="BD517">
            <v>165.38215216198606</v>
          </cell>
          <cell r="BE517">
            <v>168.53956532528665</v>
          </cell>
          <cell r="BF517">
            <v>176.55538753615906</v>
          </cell>
          <cell r="BG517">
            <v>180.35150241024897</v>
          </cell>
          <cell r="BH517">
            <v>189.274281978255</v>
          </cell>
          <cell r="BI517">
            <v>194.4</v>
          </cell>
          <cell r="BJ517">
            <v>203.87405735124844</v>
          </cell>
        </row>
        <row r="518">
          <cell r="A518" t="str">
            <v>INDEC-DCTO - Inciso t)</v>
          </cell>
          <cell r="B518" t="str">
            <v>t)</v>
          </cell>
          <cell r="C518">
            <v>0</v>
          </cell>
          <cell r="D518">
            <v>0</v>
          </cell>
          <cell r="E518" t="str">
            <v>Medidores de caudal</v>
          </cell>
          <cell r="F518" t="str">
            <v>Cuadro 3.2-292</v>
          </cell>
          <cell r="G518" t="str">
            <v>Máquinas de uso especial</v>
          </cell>
          <cell r="H518">
            <v>901.16</v>
          </cell>
          <cell r="I518">
            <v>953.29</v>
          </cell>
          <cell r="J518">
            <v>991.71</v>
          </cell>
          <cell r="K518">
            <v>1014.94</v>
          </cell>
          <cell r="L518">
            <v>1033.69</v>
          </cell>
          <cell r="M518">
            <v>1052.1500000000001</v>
          </cell>
          <cell r="N518">
            <v>1071.1099999999999</v>
          </cell>
          <cell r="O518">
            <v>1080.27</v>
          </cell>
          <cell r="P518">
            <v>1089.29</v>
          </cell>
          <cell r="Q518">
            <v>1106.3499999999999</v>
          </cell>
          <cell r="R518">
            <v>1115.67</v>
          </cell>
          <cell r="S518">
            <v>1134.23</v>
          </cell>
          <cell r="T518">
            <v>1149.28</v>
          </cell>
          <cell r="U518">
            <v>1150.04</v>
          </cell>
          <cell r="V518">
            <v>1178.03</v>
          </cell>
          <cell r="W518">
            <v>1191.53</v>
          </cell>
          <cell r="X518">
            <v>1196.75</v>
          </cell>
          <cell r="Y518">
            <v>1210.8800000000001</v>
          </cell>
          <cell r="Z518">
            <v>1228.3399999999999</v>
          </cell>
          <cell r="AA518">
            <v>1259.17</v>
          </cell>
          <cell r="AB518">
            <v>1273.71</v>
          </cell>
          <cell r="AC518">
            <v>1293.96</v>
          </cell>
          <cell r="AD518">
            <v>0</v>
          </cell>
          <cell r="AE518">
            <v>0</v>
          </cell>
          <cell r="AF518">
            <v>100</v>
          </cell>
          <cell r="AG518">
            <v>117.1</v>
          </cell>
          <cell r="AH518">
            <v>122.4</v>
          </cell>
          <cell r="AI518">
            <v>123.9</v>
          </cell>
          <cell r="AJ518">
            <v>125</v>
          </cell>
          <cell r="AK518">
            <v>126.8</v>
          </cell>
          <cell r="AL518">
            <v>128.9</v>
          </cell>
          <cell r="AM518">
            <v>131.6</v>
          </cell>
          <cell r="AN518">
            <v>131.80000000000001</v>
          </cell>
          <cell r="AO518">
            <v>133.5</v>
          </cell>
          <cell r="AP518">
            <v>134.69999999999999</v>
          </cell>
          <cell r="AQ518">
            <v>136.44748063648296</v>
          </cell>
          <cell r="AR518">
            <v>139.13691756272738</v>
          </cell>
          <cell r="AS518">
            <v>139.5817785140338</v>
          </cell>
          <cell r="AT518">
            <v>140.05365429741542</v>
          </cell>
          <cell r="AU518">
            <v>141.84739632102384</v>
          </cell>
          <cell r="AV518">
            <v>142.54868441718648</v>
          </cell>
          <cell r="AW518">
            <v>144.47165247158699</v>
          </cell>
          <cell r="AX518">
            <v>146.58005057192827</v>
          </cell>
          <cell r="AY518">
            <v>151.4637974214782</v>
          </cell>
          <cell r="AZ518">
            <v>154.11637309385154</v>
          </cell>
          <cell r="BA518">
            <v>155.56001662662456</v>
          </cell>
          <cell r="BB518">
            <v>155.94265782994353</v>
          </cell>
          <cell r="BC518">
            <v>157.92134524645738</v>
          </cell>
          <cell r="BD518">
            <v>158.68391922791855</v>
          </cell>
          <cell r="BE518">
            <v>163.47462936501458</v>
          </cell>
          <cell r="BF518">
            <v>166.9365170986548</v>
          </cell>
          <cell r="BG518">
            <v>170.3854772188258</v>
          </cell>
          <cell r="BH518">
            <v>172.17379062652734</v>
          </cell>
          <cell r="BI518">
            <v>186.3</v>
          </cell>
          <cell r="BJ518">
            <v>203.53460049181953</v>
          </cell>
        </row>
        <row r="519">
          <cell r="A519" t="str">
            <v>INDEC-DCTO - Inciso w)</v>
          </cell>
          <cell r="B519" t="str">
            <v>w)</v>
          </cell>
          <cell r="C519">
            <v>0</v>
          </cell>
          <cell r="D519">
            <v>0</v>
          </cell>
          <cell r="E519" t="str">
            <v>Membrana impermeabilizante</v>
          </cell>
          <cell r="F519" t="str">
            <v>Cuadro 3.2-252</v>
          </cell>
          <cell r="G519" t="str">
            <v>Productos de plástico</v>
          </cell>
          <cell r="H519">
            <v>679.23</v>
          </cell>
          <cell r="I519">
            <v>701.82</v>
          </cell>
          <cell r="J519">
            <v>724.82</v>
          </cell>
          <cell r="K519">
            <v>736.45</v>
          </cell>
          <cell r="L519">
            <v>742.04</v>
          </cell>
          <cell r="M519">
            <v>745.61</v>
          </cell>
          <cell r="N519">
            <v>754.49</v>
          </cell>
          <cell r="O519">
            <v>762.92</v>
          </cell>
          <cell r="P519">
            <v>774.05</v>
          </cell>
          <cell r="Q519">
            <v>783.56</v>
          </cell>
          <cell r="R519">
            <v>788.91</v>
          </cell>
          <cell r="S519">
            <v>791.36</v>
          </cell>
          <cell r="T519">
            <v>799.15</v>
          </cell>
          <cell r="U519">
            <v>802.82</v>
          </cell>
          <cell r="V519">
            <v>817.82</v>
          </cell>
          <cell r="W519">
            <v>817.85</v>
          </cell>
          <cell r="X519">
            <v>827.05</v>
          </cell>
          <cell r="Y519">
            <v>839.96</v>
          </cell>
          <cell r="Z519">
            <v>843.82</v>
          </cell>
          <cell r="AA519">
            <v>860.99</v>
          </cell>
          <cell r="AB519">
            <v>868.33</v>
          </cell>
          <cell r="AC519">
            <v>882.49</v>
          </cell>
          <cell r="AD519">
            <v>0</v>
          </cell>
          <cell r="AE519">
            <v>0</v>
          </cell>
          <cell r="AF519">
            <v>100</v>
          </cell>
          <cell r="AG519">
            <v>116</v>
          </cell>
          <cell r="AH519">
            <v>120.4</v>
          </cell>
          <cell r="AI519">
            <v>121.7</v>
          </cell>
          <cell r="AJ519">
            <v>123.4</v>
          </cell>
          <cell r="AK519">
            <v>125.6</v>
          </cell>
          <cell r="AL519">
            <v>126.3</v>
          </cell>
          <cell r="AM519">
            <v>127.2</v>
          </cell>
          <cell r="AN519">
            <v>127.3</v>
          </cell>
          <cell r="AO519">
            <v>128.30000000000001</v>
          </cell>
          <cell r="AP519">
            <v>129.30000000000001</v>
          </cell>
          <cell r="AQ519">
            <v>129.26442620742321</v>
          </cell>
          <cell r="AR519">
            <v>129.96327152726832</v>
          </cell>
          <cell r="AS519">
            <v>130.43558893274067</v>
          </cell>
          <cell r="AT519">
            <v>133.04219258615788</v>
          </cell>
          <cell r="AU519">
            <v>133.81593393363983</v>
          </cell>
          <cell r="AV519">
            <v>135.30027807952249</v>
          </cell>
          <cell r="AW519">
            <v>137.37310812109263</v>
          </cell>
          <cell r="AX519">
            <v>137.43170101874321</v>
          </cell>
          <cell r="AY519">
            <v>139.76060389942759</v>
          </cell>
          <cell r="AZ519">
            <v>142.1885063562093</v>
          </cell>
          <cell r="BA519">
            <v>144.36293519489593</v>
          </cell>
          <cell r="BB519">
            <v>145.19495642530731</v>
          </cell>
          <cell r="BC519">
            <v>146.50984424121265</v>
          </cell>
          <cell r="BD519">
            <v>149.66914172494555</v>
          </cell>
          <cell r="BE519">
            <v>153.10709360179723</v>
          </cell>
          <cell r="BF519">
            <v>159.85976179436702</v>
          </cell>
          <cell r="BG519">
            <v>163.964681242099</v>
          </cell>
          <cell r="BH519">
            <v>166.46207597487691</v>
          </cell>
          <cell r="BI519">
            <v>182.8</v>
          </cell>
          <cell r="BJ519">
            <v>200.45433078896065</v>
          </cell>
        </row>
        <row r="520">
          <cell r="A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row>
        <row r="521">
          <cell r="A521">
            <v>0</v>
          </cell>
          <cell r="C521">
            <v>0</v>
          </cell>
          <cell r="D521">
            <v>0</v>
          </cell>
          <cell r="E521" t="str">
            <v>IMPORTADOS</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row>
        <row r="522">
          <cell r="A522" t="str">
            <v>INDEC-DCTO - Inciso j)</v>
          </cell>
          <cell r="B522" t="str">
            <v>j)</v>
          </cell>
          <cell r="C522">
            <v>0</v>
          </cell>
          <cell r="D522">
            <v>0</v>
          </cell>
          <cell r="E522" t="str">
            <v>Equipo - Amortización de equipo</v>
          </cell>
          <cell r="F522" t="str">
            <v>Cuadro 3.2-29</v>
          </cell>
          <cell r="G522" t="str">
            <v>Máquinas y equipos</v>
          </cell>
          <cell r="H522">
            <v>373.45</v>
          </cell>
          <cell r="I522">
            <v>401.96</v>
          </cell>
          <cell r="J522">
            <v>410.44</v>
          </cell>
          <cell r="K522">
            <v>414.72</v>
          </cell>
          <cell r="L522">
            <v>415.78</v>
          </cell>
          <cell r="M522">
            <v>418.81</v>
          </cell>
          <cell r="N522">
            <v>417.62</v>
          </cell>
          <cell r="O522">
            <v>432.32</v>
          </cell>
          <cell r="P522">
            <v>437.15</v>
          </cell>
          <cell r="Q522">
            <v>441.84</v>
          </cell>
          <cell r="R522">
            <v>447.45</v>
          </cell>
          <cell r="S522">
            <v>448.27</v>
          </cell>
          <cell r="T522">
            <v>451.33</v>
          </cell>
          <cell r="U522">
            <v>453.1</v>
          </cell>
          <cell r="V522">
            <v>464.05</v>
          </cell>
          <cell r="W522">
            <v>479.13</v>
          </cell>
          <cell r="X522">
            <v>488.94</v>
          </cell>
          <cell r="Y522">
            <v>499.36</v>
          </cell>
          <cell r="Z522">
            <v>508.36</v>
          </cell>
          <cell r="AA522">
            <v>517.29</v>
          </cell>
          <cell r="AB522">
            <v>519.94000000000005</v>
          </cell>
          <cell r="AC522">
            <v>526.96</v>
          </cell>
          <cell r="AD522">
            <v>0</v>
          </cell>
          <cell r="AE522">
            <v>0</v>
          </cell>
          <cell r="AF522">
            <v>100</v>
          </cell>
          <cell r="AG522">
            <v>123.4</v>
          </cell>
          <cell r="AH522">
            <v>133.69999999999999</v>
          </cell>
          <cell r="AI522">
            <v>135.5</v>
          </cell>
          <cell r="AJ522">
            <v>134.9</v>
          </cell>
          <cell r="AK522">
            <v>135.19999999999999</v>
          </cell>
          <cell r="AL522">
            <v>134.6</v>
          </cell>
          <cell r="AM522">
            <v>138.1</v>
          </cell>
          <cell r="AN522">
            <v>138.30000000000001</v>
          </cell>
          <cell r="AO522">
            <v>139</v>
          </cell>
          <cell r="AP522">
            <v>139.6</v>
          </cell>
          <cell r="AQ522">
            <v>140.47270883316551</v>
          </cell>
          <cell r="AR522">
            <v>142.12659461804182</v>
          </cell>
          <cell r="AS522">
            <v>142.40104251322953</v>
          </cell>
          <cell r="AT522">
            <v>142.37874972621029</v>
          </cell>
          <cell r="AU522">
            <v>143.3082181929459</v>
          </cell>
          <cell r="AV522">
            <v>145.57645713315307</v>
          </cell>
          <cell r="AW522">
            <v>146.50497646409443</v>
          </cell>
          <cell r="AX522">
            <v>148.69571704076105</v>
          </cell>
          <cell r="AY522">
            <v>153.66295970782403</v>
          </cell>
          <cell r="AZ522">
            <v>158.24651974674268</v>
          </cell>
          <cell r="BA522">
            <v>161.06846392792357</v>
          </cell>
          <cell r="BB522">
            <v>158.03371840281136</v>
          </cell>
          <cell r="BC522">
            <v>158.74046163086143</v>
          </cell>
          <cell r="BD522">
            <v>159.23132124503508</v>
          </cell>
          <cell r="BE522">
            <v>174.31597123107483</v>
          </cell>
          <cell r="BF522">
            <v>178.23908126455791</v>
          </cell>
          <cell r="BG522">
            <v>183.06022505608433</v>
          </cell>
          <cell r="BH522">
            <v>185.07572297271977</v>
          </cell>
          <cell r="BI522">
            <v>219.5</v>
          </cell>
          <cell r="BJ522">
            <v>243.37239190288724</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row>
        <row r="524">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row>
        <row r="525">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row>
        <row r="526">
          <cell r="A526">
            <v>0</v>
          </cell>
          <cell r="B526">
            <v>0</v>
          </cell>
          <cell r="C526">
            <v>0</v>
          </cell>
          <cell r="D526">
            <v>0</v>
          </cell>
          <cell r="E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row>
        <row r="527">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row>
        <row r="528">
          <cell r="A528">
            <v>0</v>
          </cell>
          <cell r="B528" t="str">
            <v>Índices del Capítulo Gastos Generales</v>
          </cell>
          <cell r="C528">
            <v>0</v>
          </cell>
          <cell r="D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row>
        <row r="529">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row>
        <row r="530">
          <cell r="A530" t="str">
            <v>Codigo Unificado</v>
          </cell>
          <cell r="B530" t="str">
            <v>Código</v>
          </cell>
          <cell r="C530">
            <v>0</v>
          </cell>
          <cell r="D530">
            <v>0</v>
          </cell>
          <cell r="E530" t="str">
            <v>Descripción</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row>
        <row r="531">
          <cell r="A531">
            <v>0</v>
          </cell>
          <cell r="B531" t="str">
            <v>CPC1</v>
          </cell>
          <cell r="C531">
            <v>0</v>
          </cell>
          <cell r="D531">
            <v>0</v>
          </cell>
          <cell r="E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row>
        <row r="532">
          <cell r="A532" t="str">
            <v>INDEC-GG 18000-1</v>
          </cell>
          <cell r="B532">
            <v>18000</v>
          </cell>
          <cell r="C532" t="str">
            <v>-</v>
          </cell>
          <cell r="D532">
            <v>1</v>
          </cell>
          <cell r="E532" t="str">
            <v>Agua para construcción</v>
          </cell>
          <cell r="H532">
            <v>121.4</v>
          </cell>
          <cell r="I532">
            <v>121.4</v>
          </cell>
          <cell r="J532">
            <v>121.4</v>
          </cell>
          <cell r="K532">
            <v>121.4</v>
          </cell>
          <cell r="L532">
            <v>121.4</v>
          </cell>
          <cell r="M532">
            <v>121.4</v>
          </cell>
          <cell r="N532">
            <v>121.4</v>
          </cell>
          <cell r="O532">
            <v>121.4</v>
          </cell>
          <cell r="P532">
            <v>121.4</v>
          </cell>
          <cell r="Q532">
            <v>121.4</v>
          </cell>
          <cell r="R532">
            <v>121.4</v>
          </cell>
          <cell r="S532">
            <v>121.4</v>
          </cell>
          <cell r="T532">
            <v>121.4</v>
          </cell>
          <cell r="U532">
            <v>121.4</v>
          </cell>
          <cell r="V532">
            <v>121.4</v>
          </cell>
          <cell r="W532">
            <v>121.4</v>
          </cell>
          <cell r="X532">
            <v>121.4</v>
          </cell>
          <cell r="Y532">
            <v>121.4</v>
          </cell>
          <cell r="Z532">
            <v>121.4</v>
          </cell>
          <cell r="AA532">
            <v>121.4</v>
          </cell>
          <cell r="AB532">
            <v>121.4</v>
          </cell>
          <cell r="AC532">
            <v>121.4</v>
          </cell>
          <cell r="AD532">
            <v>100</v>
          </cell>
          <cell r="AE532">
            <v>100</v>
          </cell>
          <cell r="AF532">
            <v>100</v>
          </cell>
          <cell r="AG532">
            <v>100</v>
          </cell>
          <cell r="AH532">
            <v>100</v>
          </cell>
          <cell r="AI532">
            <v>100</v>
          </cell>
          <cell r="AJ532">
            <v>100</v>
          </cell>
          <cell r="AK532">
            <v>100</v>
          </cell>
          <cell r="AL532">
            <v>1618.9456342668861</v>
          </cell>
          <cell r="AM532">
            <v>1618.9456342668861</v>
          </cell>
          <cell r="AN532">
            <v>1618.9456342668861</v>
          </cell>
          <cell r="AO532">
            <v>1618.9456342668861</v>
          </cell>
          <cell r="AP532">
            <v>1618.9456342668861</v>
          </cell>
          <cell r="AQ532">
            <v>1618.9456342668861</v>
          </cell>
          <cell r="AR532">
            <v>1618.9456342668861</v>
          </cell>
          <cell r="AS532">
            <v>1618.9456342668861</v>
          </cell>
          <cell r="AT532">
            <v>1618.9456342668861</v>
          </cell>
          <cell r="AU532">
            <v>1618.9456342668861</v>
          </cell>
          <cell r="AV532">
            <v>1618.9456342668861</v>
          </cell>
          <cell r="AW532">
            <v>1618.9456342668861</v>
          </cell>
          <cell r="AX532">
            <v>1993.6573311367381</v>
          </cell>
          <cell r="AY532">
            <v>1993.6573311367381</v>
          </cell>
          <cell r="AZ532">
            <v>1993.6573311367381</v>
          </cell>
          <cell r="BA532">
            <v>1993.6573311367381</v>
          </cell>
          <cell r="BB532">
            <v>1993.6573311367381</v>
          </cell>
          <cell r="BC532">
            <v>1993.6573311367381</v>
          </cell>
          <cell r="BD532">
            <v>1993.6573311367381</v>
          </cell>
          <cell r="BE532">
            <v>1993.6573311367381</v>
          </cell>
          <cell r="BF532">
            <v>1993.6573311367381</v>
          </cell>
          <cell r="BG532">
            <v>1993.6573311367381</v>
          </cell>
          <cell r="BH532">
            <v>1993.6573311367381</v>
          </cell>
          <cell r="BI532">
            <v>1993.7</v>
          </cell>
          <cell r="BJ532">
            <v>2512.0263591433277</v>
          </cell>
        </row>
        <row r="533">
          <cell r="A533" t="str">
            <v>INDEC-GG 83107-1</v>
          </cell>
          <cell r="B533">
            <v>83107</v>
          </cell>
          <cell r="C533" t="str">
            <v>-</v>
          </cell>
          <cell r="D533">
            <v>1</v>
          </cell>
          <cell r="E533" t="str">
            <v>Alquiler de andamios</v>
          </cell>
          <cell r="H533">
            <v>419.2</v>
          </cell>
          <cell r="I533">
            <v>424.4</v>
          </cell>
          <cell r="J533">
            <v>446.1</v>
          </cell>
          <cell r="K533">
            <v>446.1</v>
          </cell>
          <cell r="L533">
            <v>472.1</v>
          </cell>
          <cell r="M533">
            <v>477.3</v>
          </cell>
          <cell r="N533">
            <v>477.3</v>
          </cell>
          <cell r="O533">
            <v>511.8</v>
          </cell>
          <cell r="P533">
            <v>511.8</v>
          </cell>
          <cell r="Q533">
            <v>511.8</v>
          </cell>
          <cell r="R533">
            <v>516.70000000000005</v>
          </cell>
          <cell r="S533">
            <v>516.70000000000005</v>
          </cell>
          <cell r="T533">
            <v>525.20000000000005</v>
          </cell>
          <cell r="U533">
            <v>526.29999999999995</v>
          </cell>
          <cell r="V533">
            <v>526.29999999999995</v>
          </cell>
          <cell r="W533">
            <v>529</v>
          </cell>
          <cell r="X533">
            <v>529</v>
          </cell>
          <cell r="Y533">
            <v>532.5</v>
          </cell>
          <cell r="Z533">
            <v>534.5</v>
          </cell>
          <cell r="AA533">
            <v>543</v>
          </cell>
          <cell r="AB533">
            <v>543</v>
          </cell>
          <cell r="AC533">
            <v>543</v>
          </cell>
          <cell r="AD533">
            <v>100</v>
          </cell>
          <cell r="AE533">
            <v>100.87001553599171</v>
          </cell>
          <cell r="AF533">
            <v>105.59295701708959</v>
          </cell>
          <cell r="AG533">
            <v>106.06939409632315</v>
          </cell>
          <cell r="AH533">
            <v>109.64267219057483</v>
          </cell>
          <cell r="AI533">
            <v>119.48213360952873</v>
          </cell>
          <cell r="AJ533">
            <v>125.91403417918177</v>
          </cell>
          <cell r="AK533">
            <v>132.85344381149662</v>
          </cell>
          <cell r="AL533">
            <v>133.98239254272394</v>
          </cell>
          <cell r="AM533">
            <v>135.08026929052303</v>
          </cell>
          <cell r="AN533">
            <v>135.75349559813566</v>
          </cell>
          <cell r="AO533">
            <v>135.96064215432415</v>
          </cell>
          <cell r="AP533">
            <v>134.64526152252714</v>
          </cell>
          <cell r="AQ533">
            <v>135.8570688762299</v>
          </cell>
          <cell r="AR533">
            <v>137.4210253754531</v>
          </cell>
          <cell r="AS533">
            <v>138.63283272915587</v>
          </cell>
          <cell r="AT533">
            <v>139.14034179181772</v>
          </cell>
          <cell r="AU533">
            <v>145.67581563956497</v>
          </cell>
          <cell r="AV533">
            <v>148.30657690315897</v>
          </cell>
          <cell r="AW533">
            <v>149.24909373381666</v>
          </cell>
          <cell r="AX533">
            <v>151.50699119627134</v>
          </cell>
          <cell r="AY533">
            <v>155.01812532366648</v>
          </cell>
          <cell r="AZ533">
            <v>162.49611600207143</v>
          </cell>
          <cell r="BA533">
            <v>162.49611600207143</v>
          </cell>
          <cell r="BB533">
            <v>163.5525634386328</v>
          </cell>
          <cell r="BC533">
            <v>164.23614707405486</v>
          </cell>
          <cell r="BD533">
            <v>166.3490419471776</v>
          </cell>
          <cell r="BE533">
            <v>172.18021750388399</v>
          </cell>
          <cell r="BF533">
            <v>189.06266183324703</v>
          </cell>
          <cell r="BG533">
            <v>189.65302951838427</v>
          </cell>
          <cell r="BH533">
            <v>190.98912480580015</v>
          </cell>
          <cell r="BI533">
            <v>199.6</v>
          </cell>
          <cell r="BJ533">
            <v>202.07146556188505</v>
          </cell>
        </row>
        <row r="534">
          <cell r="A534" t="str">
            <v>INDEC-GG 71240-11</v>
          </cell>
          <cell r="B534">
            <v>71240</v>
          </cell>
          <cell r="C534" t="str">
            <v>-</v>
          </cell>
          <cell r="D534">
            <v>11</v>
          </cell>
          <cell r="E534" t="str">
            <v>Alquiler de camión volcador</v>
          </cell>
          <cell r="H534">
            <v>1392.1</v>
          </cell>
          <cell r="I534">
            <v>1585.7</v>
          </cell>
          <cell r="J534">
            <v>1620.2</v>
          </cell>
          <cell r="K534">
            <v>1758.3</v>
          </cell>
          <cell r="L534">
            <v>1758.3</v>
          </cell>
          <cell r="M534">
            <v>1832.3</v>
          </cell>
          <cell r="N534">
            <v>1832.3</v>
          </cell>
          <cell r="O534">
            <v>1959.3</v>
          </cell>
          <cell r="P534">
            <v>1959.3</v>
          </cell>
          <cell r="Q534">
            <v>1959.3</v>
          </cell>
          <cell r="R534">
            <v>1959.3</v>
          </cell>
          <cell r="S534">
            <v>1959.3</v>
          </cell>
          <cell r="T534">
            <v>2077.6999999999998</v>
          </cell>
          <cell r="U534">
            <v>2077.6999999999998</v>
          </cell>
          <cell r="V534">
            <v>2077.6999999999998</v>
          </cell>
          <cell r="W534">
            <v>2139.3000000000002</v>
          </cell>
          <cell r="X534">
            <v>2372.3000000000002</v>
          </cell>
          <cell r="Y534">
            <v>2372.3000000000002</v>
          </cell>
          <cell r="Z534">
            <v>2371.1</v>
          </cell>
          <cell r="AA534">
            <v>2372.3000000000002</v>
          </cell>
          <cell r="AB534">
            <v>2372.3000000000002</v>
          </cell>
          <cell r="AC534">
            <v>2552.4</v>
          </cell>
          <cell r="AD534">
            <v>100</v>
          </cell>
          <cell r="AE534">
            <v>100</v>
          </cell>
          <cell r="AF534">
            <v>100</v>
          </cell>
          <cell r="AG534">
            <v>106.03745494436609</v>
          </cell>
          <cell r="AH534">
            <v>106.28036357937627</v>
          </cell>
          <cell r="AI534">
            <v>114.20231938567623</v>
          </cell>
          <cell r="AJ534">
            <v>114.20231938567623</v>
          </cell>
          <cell r="AK534">
            <v>123.0919918508071</v>
          </cell>
          <cell r="AL534">
            <v>123.33098260460744</v>
          </cell>
          <cell r="AM534">
            <v>128.16173013634227</v>
          </cell>
          <cell r="AN534">
            <v>138.11314840934023</v>
          </cell>
          <cell r="AO534">
            <v>138.11314840934023</v>
          </cell>
          <cell r="AP534">
            <v>165.62451026484877</v>
          </cell>
          <cell r="AQ534">
            <v>176.73562137595988</v>
          </cell>
          <cell r="AR534">
            <v>176.73562137595988</v>
          </cell>
          <cell r="AS534">
            <v>176.71211408870082</v>
          </cell>
          <cell r="AT534">
            <v>176.71211408870082</v>
          </cell>
          <cell r="AU534">
            <v>189.17489421720734</v>
          </cell>
          <cell r="AV534">
            <v>189.17489421720734</v>
          </cell>
          <cell r="AW534">
            <v>199.12631249020532</v>
          </cell>
          <cell r="AX534">
            <v>213.08964112208119</v>
          </cell>
          <cell r="AY534">
            <v>220.33380347907857</v>
          </cell>
          <cell r="AZ534">
            <v>220.33380347907857</v>
          </cell>
          <cell r="BA534">
            <v>220.33380347907857</v>
          </cell>
          <cell r="BB534">
            <v>220.33380347907857</v>
          </cell>
          <cell r="BC534">
            <v>220.33380347907857</v>
          </cell>
          <cell r="BD534">
            <v>220.33380347907857</v>
          </cell>
          <cell r="BE534">
            <v>228.94922425952046</v>
          </cell>
          <cell r="BF534">
            <v>228.94922425952046</v>
          </cell>
          <cell r="BG534">
            <v>228.94922425952046</v>
          </cell>
          <cell r="BH534">
            <v>259.95141827299796</v>
          </cell>
          <cell r="BI534">
            <v>268.39999999999998</v>
          </cell>
          <cell r="BJ534">
            <v>268.35135558689859</v>
          </cell>
        </row>
        <row r="535">
          <cell r="A535" t="str">
            <v>INDEC-GG 71233-11</v>
          </cell>
          <cell r="B535">
            <v>71233</v>
          </cell>
          <cell r="C535" t="str">
            <v>-</v>
          </cell>
          <cell r="D535">
            <v>11</v>
          </cell>
          <cell r="E535" t="str">
            <v>Alquiler de camioneta</v>
          </cell>
          <cell r="H535">
            <v>1419.5</v>
          </cell>
          <cell r="I535">
            <v>1570.7</v>
          </cell>
          <cell r="J535">
            <v>1570.7</v>
          </cell>
          <cell r="K535">
            <v>1776.2</v>
          </cell>
          <cell r="L535">
            <v>1776.2</v>
          </cell>
          <cell r="M535">
            <v>1776.2</v>
          </cell>
          <cell r="N535">
            <v>1776.2</v>
          </cell>
          <cell r="O535">
            <v>1910.8</v>
          </cell>
          <cell r="P535">
            <v>1910.8</v>
          </cell>
          <cell r="Q535">
            <v>1934.4</v>
          </cell>
          <cell r="R535">
            <v>1993.5</v>
          </cell>
          <cell r="S535">
            <v>1993.5</v>
          </cell>
          <cell r="T535">
            <v>2118.6</v>
          </cell>
          <cell r="U535">
            <v>2142.3000000000002</v>
          </cell>
          <cell r="V535">
            <v>2142.3000000000002</v>
          </cell>
          <cell r="W535">
            <v>2189.5</v>
          </cell>
          <cell r="X535">
            <v>2397.3000000000002</v>
          </cell>
          <cell r="Y535">
            <v>2421</v>
          </cell>
          <cell r="Z535">
            <v>2468.1999999999998</v>
          </cell>
          <cell r="AA535">
            <v>2468.1999999999998</v>
          </cell>
          <cell r="AB535">
            <v>2468.1999999999998</v>
          </cell>
          <cell r="AC535">
            <v>2659.5</v>
          </cell>
          <cell r="AD535">
            <v>100</v>
          </cell>
          <cell r="AE535">
            <v>100</v>
          </cell>
          <cell r="AF535">
            <v>101.77476969355142</v>
          </cell>
          <cell r="AG535">
            <v>101.77476969355142</v>
          </cell>
          <cell r="AH535">
            <v>107.10659898477158</v>
          </cell>
          <cell r="AI535">
            <v>115.18706523782667</v>
          </cell>
          <cell r="AJ535">
            <v>116.96183493137809</v>
          </cell>
          <cell r="AK535">
            <v>126.01992855799965</v>
          </cell>
          <cell r="AL535">
            <v>126.01992855799965</v>
          </cell>
          <cell r="AM535">
            <v>126.01992855799965</v>
          </cell>
          <cell r="AN535">
            <v>138.81180673058847</v>
          </cell>
          <cell r="AO535">
            <v>143.25249106974996</v>
          </cell>
          <cell r="AP535">
            <v>143.25249106974996</v>
          </cell>
          <cell r="AQ535">
            <v>154.52904681331077</v>
          </cell>
          <cell r="AR535">
            <v>157.19496145892086</v>
          </cell>
          <cell r="AS535">
            <v>157.19496145892086</v>
          </cell>
          <cell r="AT535">
            <v>157.19496145892086</v>
          </cell>
          <cell r="AU535">
            <v>169.89283699943599</v>
          </cell>
          <cell r="AV535">
            <v>169.89283699943599</v>
          </cell>
          <cell r="AW535">
            <v>169.89283699943599</v>
          </cell>
          <cell r="AX535">
            <v>184.10227486369615</v>
          </cell>
          <cell r="AY535">
            <v>185.88080466253052</v>
          </cell>
          <cell r="AZ535">
            <v>185.88080466253052</v>
          </cell>
          <cell r="BA535">
            <v>185.88080466253052</v>
          </cell>
          <cell r="BB535">
            <v>185.88080466253052</v>
          </cell>
          <cell r="BC535">
            <v>185.88080466253052</v>
          </cell>
          <cell r="BD535">
            <v>190.32148900169204</v>
          </cell>
          <cell r="BE535">
            <v>203.55329949238578</v>
          </cell>
          <cell r="BF535">
            <v>212.43466817070876</v>
          </cell>
          <cell r="BG535">
            <v>212.43466817070876</v>
          </cell>
          <cell r="BH535">
            <v>229.66347057717613</v>
          </cell>
          <cell r="BI535">
            <v>229.7</v>
          </cell>
          <cell r="BJ535">
            <v>229.66347057717613</v>
          </cell>
        </row>
        <row r="536">
          <cell r="A536" t="str">
            <v>INDEC-GG 51800-11</v>
          </cell>
          <cell r="B536">
            <v>51800</v>
          </cell>
          <cell r="C536" t="str">
            <v>-</v>
          </cell>
          <cell r="D536">
            <v>11</v>
          </cell>
          <cell r="E536" t="str">
            <v>Alquiler de pala cargadora</v>
          </cell>
          <cell r="H536">
            <v>659.2</v>
          </cell>
          <cell r="I536">
            <v>791.1</v>
          </cell>
          <cell r="J536">
            <v>815.8</v>
          </cell>
          <cell r="K536">
            <v>815.8</v>
          </cell>
          <cell r="L536">
            <v>815.8</v>
          </cell>
          <cell r="M536">
            <v>877.6</v>
          </cell>
          <cell r="N536">
            <v>877.6</v>
          </cell>
          <cell r="O536">
            <v>877.6</v>
          </cell>
          <cell r="P536">
            <v>877.6</v>
          </cell>
          <cell r="Q536">
            <v>877.6</v>
          </cell>
          <cell r="R536">
            <v>940.9</v>
          </cell>
          <cell r="S536">
            <v>969.4</v>
          </cell>
          <cell r="T536">
            <v>969.4</v>
          </cell>
          <cell r="U536">
            <v>969.4</v>
          </cell>
          <cell r="V536">
            <v>988.4</v>
          </cell>
          <cell r="W536">
            <v>1051.7</v>
          </cell>
          <cell r="X536">
            <v>1083.4000000000001</v>
          </cell>
          <cell r="Y536">
            <v>1083.4000000000001</v>
          </cell>
          <cell r="Z536">
            <v>1083.4000000000001</v>
          </cell>
          <cell r="AA536">
            <v>1100</v>
          </cell>
          <cell r="AB536">
            <v>1100</v>
          </cell>
          <cell r="AC536">
            <v>1100</v>
          </cell>
          <cell r="AD536">
            <v>100</v>
          </cell>
          <cell r="AE536">
            <v>100</v>
          </cell>
          <cell r="AF536">
            <v>100</v>
          </cell>
          <cell r="AG536">
            <v>105.87272727272727</v>
          </cell>
          <cell r="AH536">
            <v>109.86363636363637</v>
          </cell>
          <cell r="AI536">
            <v>113.05454545454546</v>
          </cell>
          <cell r="AJ536">
            <v>113.05454545454546</v>
          </cell>
          <cell r="AK536">
            <v>119.6909090909091</v>
          </cell>
          <cell r="AL536">
            <v>119.6909090909091</v>
          </cell>
          <cell r="AM536">
            <v>151.71818181818185</v>
          </cell>
          <cell r="AN536">
            <v>159.3909090909091</v>
          </cell>
          <cell r="AO536">
            <v>159.3909090909091</v>
          </cell>
          <cell r="AP536">
            <v>161.32727272727271</v>
          </cell>
          <cell r="AQ536">
            <v>161.32727272727271</v>
          </cell>
          <cell r="AR536">
            <v>161.32727272727271</v>
          </cell>
          <cell r="AS536">
            <v>161.32727272727271</v>
          </cell>
          <cell r="AT536">
            <v>161.32727272727271</v>
          </cell>
          <cell r="AU536">
            <v>161.32727272727271</v>
          </cell>
          <cell r="AV536">
            <v>161.32727272727271</v>
          </cell>
          <cell r="AW536">
            <v>170.28181818181815</v>
          </cell>
          <cell r="AX536">
            <v>170.28181818181815</v>
          </cell>
          <cell r="AY536">
            <v>174.64545454545453</v>
          </cell>
          <cell r="AZ536">
            <v>174.64545454545453</v>
          </cell>
          <cell r="BA536">
            <v>174.64545454545453</v>
          </cell>
          <cell r="BB536">
            <v>174.64545454545453</v>
          </cell>
          <cell r="BC536">
            <v>174.64545454545453</v>
          </cell>
          <cell r="BD536">
            <v>174.64545454545453</v>
          </cell>
          <cell r="BE536">
            <v>174.64545454545453</v>
          </cell>
          <cell r="BF536">
            <v>178.96363636363634</v>
          </cell>
          <cell r="BG536">
            <v>178.96363636363634</v>
          </cell>
          <cell r="BH536">
            <v>178.96363636363634</v>
          </cell>
          <cell r="BI536">
            <v>200.4</v>
          </cell>
          <cell r="BJ536">
            <v>202.78181818181812</v>
          </cell>
        </row>
        <row r="537">
          <cell r="A537" t="str">
            <v>INDEC-GG 51800-21</v>
          </cell>
          <cell r="B537">
            <v>51800</v>
          </cell>
          <cell r="C537" t="str">
            <v>-</v>
          </cell>
          <cell r="D537">
            <v>21</v>
          </cell>
          <cell r="E537" t="str">
            <v>Alquiler de retroexcavadora</v>
          </cell>
          <cell r="H537">
            <v>409.3</v>
          </cell>
          <cell r="I537">
            <v>447.8</v>
          </cell>
          <cell r="J537">
            <v>447.8</v>
          </cell>
          <cell r="K537">
            <v>447.8</v>
          </cell>
          <cell r="L537">
            <v>447.8</v>
          </cell>
          <cell r="M537">
            <v>447.8</v>
          </cell>
          <cell r="N537">
            <v>447.8</v>
          </cell>
          <cell r="O537">
            <v>447.8</v>
          </cell>
          <cell r="P537">
            <v>447.8</v>
          </cell>
          <cell r="Q537">
            <v>447.8</v>
          </cell>
          <cell r="R537">
            <v>447.8</v>
          </cell>
          <cell r="S537">
            <v>473.9</v>
          </cell>
          <cell r="T537">
            <v>473.9</v>
          </cell>
          <cell r="U537">
            <v>473.9</v>
          </cell>
          <cell r="V537">
            <v>490.7</v>
          </cell>
          <cell r="W537">
            <v>490.7</v>
          </cell>
          <cell r="X537">
            <v>490.7</v>
          </cell>
          <cell r="Y537">
            <v>490.7</v>
          </cell>
          <cell r="Z537">
            <v>490.7</v>
          </cell>
          <cell r="AA537">
            <v>504.5</v>
          </cell>
          <cell r="AB537">
            <v>504.5</v>
          </cell>
          <cell r="AC537">
            <v>504.5</v>
          </cell>
          <cell r="AD537">
            <v>100</v>
          </cell>
          <cell r="AE537">
            <v>100</v>
          </cell>
          <cell r="AF537">
            <v>100</v>
          </cell>
          <cell r="AG537">
            <v>102.73538156590682</v>
          </cell>
          <cell r="AH537">
            <v>113.2804757185332</v>
          </cell>
          <cell r="AI537">
            <v>121.12983151635282</v>
          </cell>
          <cell r="AJ537">
            <v>121.12983151635282</v>
          </cell>
          <cell r="AK537">
            <v>135.48067393458871</v>
          </cell>
          <cell r="AL537">
            <v>137.7205153617443</v>
          </cell>
          <cell r="AM537">
            <v>148.66204162537167</v>
          </cell>
          <cell r="AN537">
            <v>148.66204162537167</v>
          </cell>
          <cell r="AO537">
            <v>148.66204162537167</v>
          </cell>
          <cell r="AP537">
            <v>148.66204162537167</v>
          </cell>
          <cell r="AQ537">
            <v>148.66204162537167</v>
          </cell>
          <cell r="AR537">
            <v>148.66204162537167</v>
          </cell>
          <cell r="AS537">
            <v>148.66204162537167</v>
          </cell>
          <cell r="AT537">
            <v>148.66204162537167</v>
          </cell>
          <cell r="AU537">
            <v>148.66204162537167</v>
          </cell>
          <cell r="AV537">
            <v>157.40336967294351</v>
          </cell>
          <cell r="AW537">
            <v>157.40336967294351</v>
          </cell>
          <cell r="AX537">
            <v>157.40336967294351</v>
          </cell>
          <cell r="AY537">
            <v>160.89197224975226</v>
          </cell>
          <cell r="AZ537">
            <v>160.89197224975226</v>
          </cell>
          <cell r="BA537">
            <v>160.89197224975226</v>
          </cell>
          <cell r="BB537">
            <v>160.89197224975226</v>
          </cell>
          <cell r="BC537">
            <v>160.89197224975226</v>
          </cell>
          <cell r="BD537">
            <v>160.89197224975226</v>
          </cell>
          <cell r="BE537">
            <v>160.89197224975226</v>
          </cell>
          <cell r="BF537">
            <v>160.89197224975226</v>
          </cell>
          <cell r="BG537">
            <v>160.89197224975226</v>
          </cell>
          <cell r="BH537">
            <v>160.89197224975226</v>
          </cell>
          <cell r="BI537">
            <v>217.9</v>
          </cell>
          <cell r="BJ537">
            <v>217.91873141724483</v>
          </cell>
        </row>
        <row r="538">
          <cell r="A538" t="str">
            <v>INDEC-GG 74110-11</v>
          </cell>
          <cell r="B538">
            <v>74110</v>
          </cell>
          <cell r="C538" t="str">
            <v>-</v>
          </cell>
          <cell r="D538">
            <v>11</v>
          </cell>
          <cell r="E538" t="str">
            <v>Alquiler de volquete</v>
          </cell>
          <cell r="H538">
            <v>890.7</v>
          </cell>
          <cell r="I538">
            <v>927.8</v>
          </cell>
          <cell r="J538">
            <v>927.8</v>
          </cell>
          <cell r="K538">
            <v>927.8</v>
          </cell>
          <cell r="L538">
            <v>927.8</v>
          </cell>
          <cell r="M538">
            <v>927.8</v>
          </cell>
          <cell r="N538">
            <v>927.8</v>
          </cell>
          <cell r="O538">
            <v>1002</v>
          </cell>
          <cell r="P538">
            <v>1002</v>
          </cell>
          <cell r="Q538">
            <v>1039.0999999999999</v>
          </cell>
          <cell r="R538">
            <v>1039.0999999999999</v>
          </cell>
          <cell r="S538">
            <v>1039.0999999999999</v>
          </cell>
          <cell r="T538">
            <v>1039.0999999999999</v>
          </cell>
          <cell r="U538">
            <v>1039.0999999999999</v>
          </cell>
          <cell r="V538">
            <v>1039.0999999999999</v>
          </cell>
          <cell r="W538">
            <v>1039.0999999999999</v>
          </cell>
          <cell r="X538">
            <v>1039.0999999999999</v>
          </cell>
          <cell r="Y538">
            <v>1039.0999999999999</v>
          </cell>
          <cell r="Z538">
            <v>1039.0999999999999</v>
          </cell>
          <cell r="AA538">
            <v>1143.0999999999999</v>
          </cell>
          <cell r="AB538">
            <v>1143.0999999999999</v>
          </cell>
          <cell r="AC538">
            <v>1163.7</v>
          </cell>
          <cell r="AD538">
            <v>100</v>
          </cell>
          <cell r="AE538">
            <v>100</v>
          </cell>
          <cell r="AF538">
            <v>102.14832001374924</v>
          </cell>
          <cell r="AG538">
            <v>102.14832001374926</v>
          </cell>
          <cell r="AH538">
            <v>112.51181576007561</v>
          </cell>
          <cell r="AI538">
            <v>116.80845578757409</v>
          </cell>
          <cell r="AJ538">
            <v>116.80845578757409</v>
          </cell>
          <cell r="AK538">
            <v>118.57867147890347</v>
          </cell>
          <cell r="AL538">
            <v>118.57867147890347</v>
          </cell>
          <cell r="AM538">
            <v>152.19558305405167</v>
          </cell>
          <cell r="AN538">
            <v>152.19558305405167</v>
          </cell>
          <cell r="AO538">
            <v>152.19558305405167</v>
          </cell>
          <cell r="AP538">
            <v>152.19558305405167</v>
          </cell>
          <cell r="AQ538">
            <v>159.09598693821425</v>
          </cell>
          <cell r="AR538">
            <v>159.09598693821425</v>
          </cell>
          <cell r="AS538">
            <v>159.09598693821425</v>
          </cell>
          <cell r="AT538">
            <v>165.7987453811119</v>
          </cell>
          <cell r="AU538">
            <v>177.51997937612782</v>
          </cell>
          <cell r="AV538">
            <v>177.51997937612782</v>
          </cell>
          <cell r="AW538">
            <v>177.51997937612782</v>
          </cell>
          <cell r="AX538">
            <v>177.51997937612782</v>
          </cell>
          <cell r="AY538">
            <v>177.51997937612782</v>
          </cell>
          <cell r="AZ538">
            <v>187.57411704047428</v>
          </cell>
          <cell r="BA538">
            <v>187.57411704047428</v>
          </cell>
          <cell r="BB538">
            <v>187.57411704047428</v>
          </cell>
          <cell r="BC538">
            <v>197.61966142476575</v>
          </cell>
          <cell r="BD538">
            <v>211.01658503050606</v>
          </cell>
          <cell r="BE538">
            <v>214.36796425195487</v>
          </cell>
          <cell r="BF538">
            <v>227.76488785769519</v>
          </cell>
          <cell r="BG538">
            <v>237.81043224198669</v>
          </cell>
          <cell r="BH538">
            <v>237.81043224198669</v>
          </cell>
          <cell r="BI538">
            <v>254.6</v>
          </cell>
          <cell r="BJ538">
            <v>261.26149351207351</v>
          </cell>
        </row>
        <row r="539">
          <cell r="A539" t="str">
            <v>INDEC-GG 51560-31</v>
          </cell>
          <cell r="B539">
            <v>51560</v>
          </cell>
          <cell r="C539" t="str">
            <v>-</v>
          </cell>
          <cell r="D539">
            <v>31</v>
          </cell>
          <cell r="E539" t="str">
            <v>Capataz general de obra</v>
          </cell>
          <cell r="H539">
            <v>600.9</v>
          </cell>
          <cell r="I539">
            <v>599.79999999999995</v>
          </cell>
          <cell r="J539">
            <v>597.70000000000005</v>
          </cell>
          <cell r="K539">
            <v>683.6</v>
          </cell>
          <cell r="L539">
            <v>680</v>
          </cell>
          <cell r="M539">
            <v>678.3</v>
          </cell>
          <cell r="N539">
            <v>741.5</v>
          </cell>
          <cell r="O539">
            <v>746.2</v>
          </cell>
          <cell r="P539">
            <v>753.2</v>
          </cell>
          <cell r="Q539">
            <v>757.9</v>
          </cell>
          <cell r="R539">
            <v>758.7</v>
          </cell>
          <cell r="S539">
            <v>758.4</v>
          </cell>
          <cell r="T539">
            <v>759.2</v>
          </cell>
          <cell r="U539">
            <v>758.7</v>
          </cell>
          <cell r="V539">
            <v>755.1</v>
          </cell>
          <cell r="W539">
            <v>871</v>
          </cell>
          <cell r="X539">
            <v>866.9</v>
          </cell>
          <cell r="Y539">
            <v>866.8</v>
          </cell>
          <cell r="Z539">
            <v>872</v>
          </cell>
          <cell r="AA539">
            <v>947.3</v>
          </cell>
          <cell r="AB539">
            <v>952</v>
          </cell>
          <cell r="AC539">
            <v>953.3</v>
          </cell>
          <cell r="AD539">
            <v>100</v>
          </cell>
          <cell r="AE539">
            <v>100</v>
          </cell>
          <cell r="AF539">
            <v>100.02098195551825</v>
          </cell>
          <cell r="AG539">
            <v>100.30423835501469</v>
          </cell>
          <cell r="AH539">
            <v>100.60847671002936</v>
          </cell>
          <cell r="AI539">
            <v>100.75535039865714</v>
          </cell>
          <cell r="AJ539">
            <v>120.73017205203524</v>
          </cell>
          <cell r="AK539">
            <v>120.87704574066304</v>
          </cell>
          <cell r="AL539">
            <v>121.37012169534201</v>
          </cell>
          <cell r="AM539">
            <v>122.01007133864874</v>
          </cell>
          <cell r="AN539">
            <v>122.29332773814519</v>
          </cell>
          <cell r="AO539">
            <v>122.29332773814519</v>
          </cell>
          <cell r="AP539">
            <v>133.22492656315569</v>
          </cell>
          <cell r="AQ539">
            <v>133.16198069660092</v>
          </cell>
          <cell r="AR539">
            <v>133.24590851867396</v>
          </cell>
          <cell r="AS539">
            <v>137.8514477549308</v>
          </cell>
          <cell r="AT539">
            <v>137.91439362148557</v>
          </cell>
          <cell r="AU539">
            <v>137.81997482165343</v>
          </cell>
          <cell r="AV539">
            <v>151.62610155266475</v>
          </cell>
          <cell r="AW539">
            <v>151.38480906420483</v>
          </cell>
          <cell r="AX539">
            <v>151.60511959714648</v>
          </cell>
          <cell r="AY539">
            <v>166.27150650440626</v>
          </cell>
          <cell r="AZ539">
            <v>166.91145614771298</v>
          </cell>
          <cell r="BA539">
            <v>167.24716743600504</v>
          </cell>
          <cell r="BB539">
            <v>168.0969366344944</v>
          </cell>
          <cell r="BC539">
            <v>168.38019303399082</v>
          </cell>
          <cell r="BD539">
            <v>168.44313890054559</v>
          </cell>
          <cell r="BE539">
            <v>168.42215694502735</v>
          </cell>
          <cell r="BF539">
            <v>170.67771716323972</v>
          </cell>
          <cell r="BG539">
            <v>170.74066302979446</v>
          </cell>
          <cell r="BH539">
            <v>174.40201426772984</v>
          </cell>
          <cell r="BI539">
            <v>187.7</v>
          </cell>
          <cell r="BJ539">
            <v>190.48468317247173</v>
          </cell>
        </row>
        <row r="540">
          <cell r="A540" t="str">
            <v>INDEC-GG 53111-1</v>
          </cell>
          <cell r="B540">
            <v>53111</v>
          </cell>
          <cell r="C540" t="str">
            <v>-</v>
          </cell>
          <cell r="D540">
            <v>1</v>
          </cell>
          <cell r="E540" t="str">
            <v>Casilla para obrador</v>
          </cell>
          <cell r="H540">
            <v>1143.0999999999999</v>
          </cell>
          <cell r="I540">
            <v>1192</v>
          </cell>
          <cell r="J540">
            <v>1225.0999999999999</v>
          </cell>
          <cell r="K540">
            <v>1352.5</v>
          </cell>
          <cell r="L540">
            <v>1369.4</v>
          </cell>
          <cell r="M540">
            <v>1410.4</v>
          </cell>
          <cell r="N540">
            <v>1488.2</v>
          </cell>
          <cell r="O540">
            <v>1507.6</v>
          </cell>
          <cell r="P540">
            <v>1525.1</v>
          </cell>
          <cell r="Q540">
            <v>1529.2</v>
          </cell>
          <cell r="R540">
            <v>1554.4</v>
          </cell>
          <cell r="S540">
            <v>1550.6</v>
          </cell>
          <cell r="T540">
            <v>1571.9</v>
          </cell>
          <cell r="U540">
            <v>1600.5</v>
          </cell>
          <cell r="V540">
            <v>1603.8</v>
          </cell>
          <cell r="W540">
            <v>1760</v>
          </cell>
          <cell r="X540">
            <v>1781.3</v>
          </cell>
          <cell r="Y540">
            <v>1785.4</v>
          </cell>
          <cell r="Z540">
            <v>1808.4</v>
          </cell>
          <cell r="AA540">
            <v>1901.1</v>
          </cell>
          <cell r="AB540">
            <v>1928.9</v>
          </cell>
          <cell r="AC540">
            <v>1954.9</v>
          </cell>
          <cell r="AD540">
            <v>100</v>
          </cell>
          <cell r="AE540">
            <v>100.40924902803356</v>
          </cell>
          <cell r="AF540">
            <v>102.9158993247391</v>
          </cell>
          <cell r="AG540">
            <v>106.25639451606301</v>
          </cell>
          <cell r="AH540">
            <v>107.62226314712501</v>
          </cell>
          <cell r="AI540">
            <v>108.49191733169631</v>
          </cell>
          <cell r="AJ540">
            <v>122.39103744628603</v>
          </cell>
          <cell r="AK540">
            <v>124.68283200327396</v>
          </cell>
          <cell r="AL540">
            <v>125.28647431962345</v>
          </cell>
          <cell r="AM540">
            <v>125.4808676079394</v>
          </cell>
          <cell r="AN540">
            <v>125.85430734602002</v>
          </cell>
          <cell r="AO540">
            <v>126.33517495395947</v>
          </cell>
          <cell r="AP540">
            <v>132.83200327399223</v>
          </cell>
          <cell r="AQ540">
            <v>135.35400040924901</v>
          </cell>
          <cell r="AR540">
            <v>135.44096582770615</v>
          </cell>
          <cell r="AS540">
            <v>138.79169224473091</v>
          </cell>
          <cell r="AT540">
            <v>140.15244526294248</v>
          </cell>
          <cell r="AU540">
            <v>141.51319828115408</v>
          </cell>
          <cell r="AV540">
            <v>150.75199508901167</v>
          </cell>
          <cell r="AW540">
            <v>152.40945365254757</v>
          </cell>
          <cell r="AX540">
            <v>152.64988745651726</v>
          </cell>
          <cell r="AY540">
            <v>161.22877020667073</v>
          </cell>
          <cell r="AZ540">
            <v>161.38223859218331</v>
          </cell>
          <cell r="BA540">
            <v>162.66114180478817</v>
          </cell>
          <cell r="BB540">
            <v>163.58706773071415</v>
          </cell>
          <cell r="BC540">
            <v>164.07816656435443</v>
          </cell>
          <cell r="BD540">
            <v>165.46961325966851</v>
          </cell>
          <cell r="BE540">
            <v>166.70247595661957</v>
          </cell>
          <cell r="BF540">
            <v>170.2117863720074</v>
          </cell>
          <cell r="BG540">
            <v>173.78759975445055</v>
          </cell>
          <cell r="BH540">
            <v>178.59116022099445</v>
          </cell>
          <cell r="BI540">
            <v>182.8</v>
          </cell>
          <cell r="BJ540">
            <v>186.03437691835478</v>
          </cell>
        </row>
        <row r="541">
          <cell r="A541" t="str">
            <v>INDEC-GG 54400-1</v>
          </cell>
          <cell r="B541">
            <v>54400</v>
          </cell>
          <cell r="C541" t="str">
            <v>-</v>
          </cell>
          <cell r="D541">
            <v>1</v>
          </cell>
          <cell r="E541" t="str">
            <v>Cerco de obra</v>
          </cell>
          <cell r="H541">
            <v>1069.9000000000001</v>
          </cell>
          <cell r="I541">
            <v>1128.4000000000001</v>
          </cell>
          <cell r="J541">
            <v>1167.5</v>
          </cell>
          <cell r="K541">
            <v>1266.0999999999999</v>
          </cell>
          <cell r="L541">
            <v>1287.0999999999999</v>
          </cell>
          <cell r="M541">
            <v>1338.3</v>
          </cell>
          <cell r="N541">
            <v>1395.7</v>
          </cell>
          <cell r="O541">
            <v>1419</v>
          </cell>
          <cell r="P541">
            <v>1443</v>
          </cell>
          <cell r="Q541">
            <v>1446.6</v>
          </cell>
          <cell r="R541">
            <v>1477.6</v>
          </cell>
          <cell r="S541">
            <v>1472.5</v>
          </cell>
          <cell r="T541">
            <v>1496.4</v>
          </cell>
          <cell r="U541">
            <v>1530.9</v>
          </cell>
          <cell r="V541">
            <v>1534.3</v>
          </cell>
          <cell r="W541">
            <v>1653</v>
          </cell>
          <cell r="X541">
            <v>1677.1</v>
          </cell>
          <cell r="Y541">
            <v>1682.9</v>
          </cell>
          <cell r="Z541">
            <v>1712.9</v>
          </cell>
          <cell r="AA541">
            <v>1786.4</v>
          </cell>
          <cell r="AB541">
            <v>1819.1</v>
          </cell>
          <cell r="AC541">
            <v>1851.4</v>
          </cell>
          <cell r="AD541">
            <v>100</v>
          </cell>
          <cell r="AE541">
            <v>100.48611861294155</v>
          </cell>
          <cell r="AF541">
            <v>103.9213568110619</v>
          </cell>
          <cell r="AG541">
            <v>108.09117424651616</v>
          </cell>
          <cell r="AH541">
            <v>109.40369450145838</v>
          </cell>
          <cell r="AI541">
            <v>110.59738576212597</v>
          </cell>
          <cell r="AJ541">
            <v>122.50729177919413</v>
          </cell>
          <cell r="AK541">
            <v>125.1431349249217</v>
          </cell>
          <cell r="AL541">
            <v>125.8993194339419</v>
          </cell>
          <cell r="AM541">
            <v>126.10997083288323</v>
          </cell>
          <cell r="AN541">
            <v>126.6122933995895</v>
          </cell>
          <cell r="AO541">
            <v>127.08760937668792</v>
          </cell>
          <cell r="AP541">
            <v>132.1270389975154</v>
          </cell>
          <cell r="AQ541">
            <v>135.47585610889058</v>
          </cell>
          <cell r="AR541">
            <v>135.55147455979261</v>
          </cell>
          <cell r="AS541">
            <v>138.18191638759862</v>
          </cell>
          <cell r="AT541">
            <v>139.8725288970509</v>
          </cell>
          <cell r="AU541">
            <v>141.54153613481691</v>
          </cell>
          <cell r="AV541">
            <v>149.09797990709737</v>
          </cell>
          <cell r="AW541">
            <v>151.28551366533438</v>
          </cell>
          <cell r="AX541">
            <v>151.57178351517774</v>
          </cell>
          <cell r="AY541">
            <v>158.39364805012428</v>
          </cell>
          <cell r="AZ541">
            <v>158.48006913686945</v>
          </cell>
          <cell r="BA541">
            <v>160.14907637463546</v>
          </cell>
          <cell r="BB541">
            <v>161.29955709193047</v>
          </cell>
          <cell r="BC541">
            <v>161.81808361240147</v>
          </cell>
          <cell r="BD541">
            <v>163.59511720859894</v>
          </cell>
          <cell r="BE541">
            <v>164.85902560224696</v>
          </cell>
          <cell r="BF541">
            <v>169.3313168413093</v>
          </cell>
          <cell r="BG541">
            <v>172.56130495840989</v>
          </cell>
          <cell r="BH541">
            <v>173.75499621907755</v>
          </cell>
          <cell r="BI541">
            <v>179.6</v>
          </cell>
          <cell r="BJ541">
            <v>183.67181592308535</v>
          </cell>
        </row>
        <row r="542">
          <cell r="A542" t="str">
            <v>INDEC-GG 18000-21</v>
          </cell>
          <cell r="B542">
            <v>18000</v>
          </cell>
          <cell r="C542" t="str">
            <v>-</v>
          </cell>
          <cell r="D542">
            <v>21</v>
          </cell>
          <cell r="E542" t="str">
            <v>Conexión de agua</v>
          </cell>
          <cell r="H542">
            <v>582.5</v>
          </cell>
          <cell r="I542">
            <v>582.5</v>
          </cell>
          <cell r="J542">
            <v>582.5</v>
          </cell>
          <cell r="K542">
            <v>582.5</v>
          </cell>
          <cell r="L542">
            <v>582.5</v>
          </cell>
          <cell r="M542">
            <v>582.5</v>
          </cell>
          <cell r="N542">
            <v>582.5</v>
          </cell>
          <cell r="O542">
            <v>582.5</v>
          </cell>
          <cell r="P542">
            <v>582.5</v>
          </cell>
          <cell r="Q542">
            <v>582.5</v>
          </cell>
          <cell r="R542">
            <v>582.5</v>
          </cell>
          <cell r="S542">
            <v>582.5</v>
          </cell>
          <cell r="T542">
            <v>582.5</v>
          </cell>
          <cell r="U542">
            <v>582.5</v>
          </cell>
          <cell r="V542">
            <v>582.5</v>
          </cell>
          <cell r="W542">
            <v>582.5</v>
          </cell>
          <cell r="X542">
            <v>582.5</v>
          </cell>
          <cell r="Y542">
            <v>582.5</v>
          </cell>
          <cell r="Z542">
            <v>582.5</v>
          </cell>
          <cell r="AA542">
            <v>582.5</v>
          </cell>
          <cell r="AB542">
            <v>582.5</v>
          </cell>
          <cell r="AC542">
            <v>582.5</v>
          </cell>
          <cell r="AD542">
            <v>100</v>
          </cell>
          <cell r="AE542">
            <v>100</v>
          </cell>
          <cell r="AF542">
            <v>100</v>
          </cell>
          <cell r="AG542">
            <v>100</v>
          </cell>
          <cell r="AH542">
            <v>100</v>
          </cell>
          <cell r="AI542">
            <v>100</v>
          </cell>
          <cell r="AJ542">
            <v>100</v>
          </cell>
          <cell r="AK542">
            <v>100</v>
          </cell>
          <cell r="AL542">
            <v>245.69957081545067</v>
          </cell>
          <cell r="AM542">
            <v>245.69957081545067</v>
          </cell>
          <cell r="AN542">
            <v>245.69957081545067</v>
          </cell>
          <cell r="AO542">
            <v>245.69957081545067</v>
          </cell>
          <cell r="AP542">
            <v>245.69957081545067</v>
          </cell>
          <cell r="AQ542">
            <v>245.69957081545067</v>
          </cell>
          <cell r="AR542">
            <v>245.69957081545067</v>
          </cell>
          <cell r="AS542">
            <v>245.69957081545067</v>
          </cell>
          <cell r="AT542">
            <v>245.69957081545067</v>
          </cell>
          <cell r="AU542">
            <v>245.69957081545067</v>
          </cell>
          <cell r="AV542">
            <v>245.69957081545067</v>
          </cell>
          <cell r="AW542">
            <v>245.69957081545067</v>
          </cell>
          <cell r="AX542">
            <v>245.69957081545067</v>
          </cell>
          <cell r="AY542">
            <v>245.69957081545067</v>
          </cell>
          <cell r="AZ542">
            <v>245.69957081545067</v>
          </cell>
          <cell r="BA542">
            <v>245.69957081545067</v>
          </cell>
          <cell r="BB542">
            <v>245.69957081545067</v>
          </cell>
          <cell r="BC542">
            <v>245.69957081545067</v>
          </cell>
          <cell r="BD542">
            <v>245.69957081545067</v>
          </cell>
          <cell r="BE542">
            <v>245.69957081545067</v>
          </cell>
          <cell r="BF542">
            <v>245.69957081545067</v>
          </cell>
          <cell r="BG542">
            <v>245.69957081545067</v>
          </cell>
          <cell r="BH542">
            <v>245.69957081545067</v>
          </cell>
          <cell r="BI542">
            <v>245.7</v>
          </cell>
          <cell r="BJ542">
            <v>245.69957081545067</v>
          </cell>
        </row>
        <row r="543">
          <cell r="A543" t="str">
            <v>INDEC-GG 18000-22</v>
          </cell>
          <cell r="B543">
            <v>18000</v>
          </cell>
          <cell r="C543" t="str">
            <v>-</v>
          </cell>
          <cell r="D543">
            <v>22</v>
          </cell>
          <cell r="E543" t="str">
            <v>Conexión de desagüe cloacal</v>
          </cell>
          <cell r="H543">
            <v>636.4</v>
          </cell>
          <cell r="I543">
            <v>636.4</v>
          </cell>
          <cell r="J543">
            <v>636.4</v>
          </cell>
          <cell r="K543">
            <v>636.4</v>
          </cell>
          <cell r="L543">
            <v>636.4</v>
          </cell>
          <cell r="M543">
            <v>636.4</v>
          </cell>
          <cell r="N543">
            <v>636.4</v>
          </cell>
          <cell r="O543">
            <v>636.4</v>
          </cell>
          <cell r="P543">
            <v>636.4</v>
          </cell>
          <cell r="Q543">
            <v>636.4</v>
          </cell>
          <cell r="R543">
            <v>636.4</v>
          </cell>
          <cell r="S543">
            <v>636.4</v>
          </cell>
          <cell r="T543">
            <v>636.4</v>
          </cell>
          <cell r="U543">
            <v>636.1</v>
          </cell>
          <cell r="V543">
            <v>636.1</v>
          </cell>
          <cell r="W543">
            <v>636.1</v>
          </cell>
          <cell r="X543">
            <v>636.1</v>
          </cell>
          <cell r="Y543">
            <v>636.1</v>
          </cell>
          <cell r="Z543">
            <v>636.1</v>
          </cell>
          <cell r="AA543">
            <v>636.1</v>
          </cell>
          <cell r="AB543">
            <v>636.1</v>
          </cell>
          <cell r="AC543">
            <v>636.1</v>
          </cell>
          <cell r="AD543">
            <v>100</v>
          </cell>
          <cell r="AE543">
            <v>100</v>
          </cell>
          <cell r="AF543">
            <v>100</v>
          </cell>
          <cell r="AG543">
            <v>100</v>
          </cell>
          <cell r="AH543">
            <v>100</v>
          </cell>
          <cell r="AI543">
            <v>100</v>
          </cell>
          <cell r="AJ543">
            <v>100</v>
          </cell>
          <cell r="AK543">
            <v>100</v>
          </cell>
          <cell r="AL543">
            <v>239.8679452916208</v>
          </cell>
          <cell r="AM543">
            <v>239.8679452916208</v>
          </cell>
          <cell r="AN543">
            <v>239.8679452916208</v>
          </cell>
          <cell r="AO543">
            <v>239.8679452916208</v>
          </cell>
          <cell r="AP543">
            <v>239.8679452916208</v>
          </cell>
          <cell r="AQ543">
            <v>239.8679452916208</v>
          </cell>
          <cell r="AR543">
            <v>239.8679452916208</v>
          </cell>
          <cell r="AS543">
            <v>239.8679452916208</v>
          </cell>
          <cell r="AT543">
            <v>239.8679452916208</v>
          </cell>
          <cell r="AU543">
            <v>239.8679452916208</v>
          </cell>
          <cell r="AV543">
            <v>239.8679452916208</v>
          </cell>
          <cell r="AW543">
            <v>239.8679452916208</v>
          </cell>
          <cell r="AX543">
            <v>239.8679452916208</v>
          </cell>
          <cell r="AY543">
            <v>239.8679452916208</v>
          </cell>
          <cell r="AZ543">
            <v>239.8679452916208</v>
          </cell>
          <cell r="BA543">
            <v>239.8679452916208</v>
          </cell>
          <cell r="BB543">
            <v>239.8679452916208</v>
          </cell>
          <cell r="BC543">
            <v>239.8679452916208</v>
          </cell>
          <cell r="BD543">
            <v>239.8679452916208</v>
          </cell>
          <cell r="BE543">
            <v>239.8679452916208</v>
          </cell>
          <cell r="BF543">
            <v>239.8679452916208</v>
          </cell>
          <cell r="BG543">
            <v>239.8679452916208</v>
          </cell>
          <cell r="BH543">
            <v>239.8679452916208</v>
          </cell>
          <cell r="BI543">
            <v>239.9</v>
          </cell>
          <cell r="BJ543">
            <v>239.8679452916208</v>
          </cell>
        </row>
        <row r="544">
          <cell r="A544" t="str">
            <v>INDEC-GG 88700-2</v>
          </cell>
          <cell r="B544">
            <v>88700</v>
          </cell>
          <cell r="C544" t="str">
            <v>-</v>
          </cell>
          <cell r="D544">
            <v>2</v>
          </cell>
          <cell r="E544" t="str">
            <v>Conexión de energía eléctrica</v>
          </cell>
          <cell r="H544">
            <v>186</v>
          </cell>
          <cell r="I544">
            <v>186</v>
          </cell>
          <cell r="J544">
            <v>186</v>
          </cell>
          <cell r="K544">
            <v>186</v>
          </cell>
          <cell r="L544">
            <v>186</v>
          </cell>
          <cell r="M544">
            <v>186</v>
          </cell>
          <cell r="N544">
            <v>186</v>
          </cell>
          <cell r="O544">
            <v>186</v>
          </cell>
          <cell r="P544">
            <v>186</v>
          </cell>
          <cell r="Q544">
            <v>186</v>
          </cell>
          <cell r="R544">
            <v>186</v>
          </cell>
          <cell r="S544">
            <v>186</v>
          </cell>
          <cell r="T544">
            <v>186</v>
          </cell>
          <cell r="U544">
            <v>186</v>
          </cell>
          <cell r="V544">
            <v>186</v>
          </cell>
          <cell r="W544">
            <v>186</v>
          </cell>
          <cell r="X544">
            <v>186</v>
          </cell>
          <cell r="Y544">
            <v>186</v>
          </cell>
          <cell r="Z544">
            <v>186</v>
          </cell>
          <cell r="AA544">
            <v>186</v>
          </cell>
          <cell r="AB544">
            <v>186</v>
          </cell>
          <cell r="AC544">
            <v>186</v>
          </cell>
          <cell r="AD544">
            <v>100</v>
          </cell>
          <cell r="AE544">
            <v>100</v>
          </cell>
          <cell r="AF544">
            <v>100</v>
          </cell>
          <cell r="AG544">
            <v>100</v>
          </cell>
          <cell r="AH544">
            <v>538.22580645161293</v>
          </cell>
          <cell r="AI544">
            <v>538.22580645161293</v>
          </cell>
          <cell r="AJ544">
            <v>538.22580645161293</v>
          </cell>
          <cell r="AK544">
            <v>538.22580645161293</v>
          </cell>
          <cell r="AL544">
            <v>538.22580645161293</v>
          </cell>
          <cell r="AM544">
            <v>538.22580645161293</v>
          </cell>
          <cell r="AN544">
            <v>538.22580645161293</v>
          </cell>
          <cell r="AO544">
            <v>538.22580645161293</v>
          </cell>
          <cell r="AP544">
            <v>538.22580645161293</v>
          </cell>
          <cell r="AQ544">
            <v>538.22580645161293</v>
          </cell>
          <cell r="AR544">
            <v>538.22580645161293</v>
          </cell>
          <cell r="AS544">
            <v>538.22580645161293</v>
          </cell>
          <cell r="AT544">
            <v>742.74193548387098</v>
          </cell>
          <cell r="AU544">
            <v>742.74193548387098</v>
          </cell>
          <cell r="AV544">
            <v>742.74193548387098</v>
          </cell>
          <cell r="AW544">
            <v>742.74193548387098</v>
          </cell>
          <cell r="AX544">
            <v>742.74193548387098</v>
          </cell>
          <cell r="AY544">
            <v>742.74193548387098</v>
          </cell>
          <cell r="AZ544">
            <v>742.74193548387098</v>
          </cell>
          <cell r="BA544">
            <v>742.74193548387098</v>
          </cell>
          <cell r="BB544">
            <v>742.74193548387098</v>
          </cell>
          <cell r="BC544">
            <v>742.74193548387098</v>
          </cell>
          <cell r="BD544">
            <v>828.92473118279565</v>
          </cell>
          <cell r="BE544">
            <v>828.92473118279565</v>
          </cell>
          <cell r="BF544">
            <v>928.06451612903231</v>
          </cell>
          <cell r="BG544">
            <v>928.06451612903231</v>
          </cell>
          <cell r="BH544">
            <v>928.06451612903231</v>
          </cell>
          <cell r="BI544">
            <v>928.1</v>
          </cell>
          <cell r="BJ544">
            <v>928.06451612903231</v>
          </cell>
        </row>
        <row r="545">
          <cell r="A545" t="str">
            <v>INDEC-GG 88700-31</v>
          </cell>
          <cell r="B545">
            <v>88700</v>
          </cell>
          <cell r="C545" t="str">
            <v>-</v>
          </cell>
          <cell r="D545">
            <v>31</v>
          </cell>
          <cell r="E545" t="str">
            <v>Conexión de gas</v>
          </cell>
          <cell r="H545">
            <v>239.6</v>
          </cell>
          <cell r="I545">
            <v>239.6</v>
          </cell>
          <cell r="J545">
            <v>239.6</v>
          </cell>
          <cell r="K545">
            <v>239.6</v>
          </cell>
          <cell r="L545">
            <v>239.6</v>
          </cell>
          <cell r="M545">
            <v>239.6</v>
          </cell>
          <cell r="N545">
            <v>239.6</v>
          </cell>
          <cell r="O545">
            <v>239.6</v>
          </cell>
          <cell r="P545">
            <v>239.6</v>
          </cell>
          <cell r="Q545">
            <v>239.6</v>
          </cell>
          <cell r="R545">
            <v>239.6</v>
          </cell>
          <cell r="S545">
            <v>239.6</v>
          </cell>
          <cell r="T545">
            <v>239.6</v>
          </cell>
          <cell r="U545">
            <v>239.6</v>
          </cell>
          <cell r="V545">
            <v>239.6</v>
          </cell>
          <cell r="W545">
            <v>239.6</v>
          </cell>
          <cell r="X545">
            <v>239.6</v>
          </cell>
          <cell r="Y545">
            <v>239.6</v>
          </cell>
          <cell r="Z545">
            <v>239.6</v>
          </cell>
          <cell r="AA545">
            <v>239.6</v>
          </cell>
          <cell r="AB545">
            <v>239.6</v>
          </cell>
          <cell r="AC545">
            <v>239.6</v>
          </cell>
          <cell r="AD545">
            <v>100</v>
          </cell>
          <cell r="AE545">
            <v>100</v>
          </cell>
          <cell r="AF545">
            <v>100</v>
          </cell>
          <cell r="AG545">
            <v>100</v>
          </cell>
          <cell r="AH545">
            <v>100</v>
          </cell>
          <cell r="AI545">
            <v>100</v>
          </cell>
          <cell r="AJ545">
            <v>100</v>
          </cell>
          <cell r="AK545">
            <v>100</v>
          </cell>
          <cell r="AL545">
            <v>100</v>
          </cell>
          <cell r="AM545">
            <v>100</v>
          </cell>
          <cell r="AN545">
            <v>100</v>
          </cell>
          <cell r="AO545">
            <v>100</v>
          </cell>
          <cell r="AP545">
            <v>100</v>
          </cell>
          <cell r="AQ545">
            <v>100</v>
          </cell>
          <cell r="AR545">
            <v>100</v>
          </cell>
          <cell r="AS545">
            <v>100</v>
          </cell>
          <cell r="AT545">
            <v>100</v>
          </cell>
          <cell r="AU545">
            <v>100</v>
          </cell>
          <cell r="AV545">
            <v>2555.7178631051756</v>
          </cell>
          <cell r="AW545">
            <v>2555.7178631051756</v>
          </cell>
          <cell r="AX545">
            <v>2555.7178631051756</v>
          </cell>
          <cell r="AY545">
            <v>2555.7178631051756</v>
          </cell>
          <cell r="AZ545">
            <v>2555.7178631051756</v>
          </cell>
          <cell r="BA545">
            <v>2555.7178631051756</v>
          </cell>
          <cell r="BB545">
            <v>2555.7178631051756</v>
          </cell>
          <cell r="BC545">
            <v>2555.7178631051756</v>
          </cell>
          <cell r="BD545">
            <v>2942.2370617696165</v>
          </cell>
          <cell r="BE545">
            <v>2942.2370617696165</v>
          </cell>
          <cell r="BF545">
            <v>2942.2370617696165</v>
          </cell>
          <cell r="BG545">
            <v>2942.2370617696165</v>
          </cell>
          <cell r="BH545">
            <v>3329.2988313856431</v>
          </cell>
          <cell r="BI545">
            <v>3329.3</v>
          </cell>
          <cell r="BJ545">
            <v>3329.2988313856431</v>
          </cell>
        </row>
        <row r="546">
          <cell r="A546" t="str">
            <v>INDEC-GG DEP-EQ</v>
          </cell>
          <cell r="B546" t="str">
            <v>DEP-EQ</v>
          </cell>
          <cell r="C546">
            <v>0</v>
          </cell>
          <cell r="E546" t="str">
            <v>Depreciación de equipo</v>
          </cell>
          <cell r="H546">
            <v>789.2</v>
          </cell>
          <cell r="I546">
            <v>861.4</v>
          </cell>
          <cell r="J546">
            <v>885</v>
          </cell>
          <cell r="K546">
            <v>909.1</v>
          </cell>
          <cell r="L546">
            <v>914</v>
          </cell>
          <cell r="M546">
            <v>917.7</v>
          </cell>
          <cell r="N546">
            <v>927.7</v>
          </cell>
          <cell r="O546">
            <v>937.4</v>
          </cell>
          <cell r="P546">
            <v>938.6</v>
          </cell>
          <cell r="Q546">
            <v>944.1</v>
          </cell>
          <cell r="R546">
            <v>971.1</v>
          </cell>
          <cell r="S546">
            <v>973.1</v>
          </cell>
          <cell r="T546">
            <v>982.4</v>
          </cell>
          <cell r="U546">
            <v>1005.5</v>
          </cell>
          <cell r="V546">
            <v>1014.9</v>
          </cell>
          <cell r="W546">
            <v>1026.2</v>
          </cell>
          <cell r="X546">
            <v>1042.8</v>
          </cell>
          <cell r="Y546">
            <v>1055.8</v>
          </cell>
          <cell r="Z546">
            <v>1072.8</v>
          </cell>
          <cell r="AA546">
            <v>1096.9000000000001</v>
          </cell>
          <cell r="AB546">
            <v>1106.4000000000001</v>
          </cell>
          <cell r="AC546">
            <v>1124.4000000000001</v>
          </cell>
          <cell r="AD546">
            <v>100</v>
          </cell>
          <cell r="AE546">
            <v>102.64140875133403</v>
          </cell>
          <cell r="AF546">
            <v>107.64852365706155</v>
          </cell>
          <cell r="AG546">
            <v>118.8989683386695</v>
          </cell>
          <cell r="AH546">
            <v>132.53290643898967</v>
          </cell>
          <cell r="AI546">
            <v>133.76912130914263</v>
          </cell>
          <cell r="AJ546">
            <v>130.7186054784774</v>
          </cell>
          <cell r="AK546">
            <v>131.60796869441481</v>
          </cell>
          <cell r="AL546">
            <v>142.65385983635719</v>
          </cell>
          <cell r="AM546">
            <v>147.17182497331913</v>
          </cell>
          <cell r="AN546">
            <v>147.50978299537533</v>
          </cell>
          <cell r="AO546">
            <v>148.28352899324088</v>
          </cell>
          <cell r="AP546">
            <v>149.80434009249382</v>
          </cell>
          <cell r="AQ546">
            <v>151.74315190323733</v>
          </cell>
          <cell r="AR546">
            <v>152.94379224475281</v>
          </cell>
          <cell r="AS546">
            <v>156.73247954464611</v>
          </cell>
          <cell r="AT546">
            <v>158.07541800071155</v>
          </cell>
          <cell r="AU546">
            <v>158.39558875844901</v>
          </cell>
          <cell r="AV546">
            <v>159.20490928495201</v>
          </cell>
          <cell r="AW546">
            <v>160.93916755602993</v>
          </cell>
          <cell r="AX546">
            <v>161.92636072572043</v>
          </cell>
          <cell r="AY546">
            <v>167.25364638918535</v>
          </cell>
          <cell r="AZ546">
            <v>168.47207399501957</v>
          </cell>
          <cell r="BA546">
            <v>169.01458555674139</v>
          </cell>
          <cell r="BB546">
            <v>172.12735681252227</v>
          </cell>
          <cell r="BC546">
            <v>172.97225186766278</v>
          </cell>
          <cell r="BD546">
            <v>174.63536108146567</v>
          </cell>
          <cell r="BE546">
            <v>184.78299537531129</v>
          </cell>
          <cell r="BF546">
            <v>187.14870152970479</v>
          </cell>
          <cell r="BG546">
            <v>189.84347207399503</v>
          </cell>
          <cell r="BH546">
            <v>192.28922091782283</v>
          </cell>
          <cell r="BI546">
            <v>208.1</v>
          </cell>
          <cell r="BJ546">
            <v>223.64816791177515</v>
          </cell>
        </row>
        <row r="547">
          <cell r="A547" t="str">
            <v>INDEC-GG 88700-1</v>
          </cell>
          <cell r="B547">
            <v>88700</v>
          </cell>
          <cell r="C547" t="str">
            <v>-</v>
          </cell>
          <cell r="D547">
            <v>1</v>
          </cell>
          <cell r="E547" t="str">
            <v>Luz y fuerza motriz para obra</v>
          </cell>
          <cell r="H547">
            <v>451</v>
          </cell>
          <cell r="I547">
            <v>451</v>
          </cell>
          <cell r="J547">
            <v>451</v>
          </cell>
          <cell r="K547">
            <v>451</v>
          </cell>
          <cell r="L547">
            <v>451</v>
          </cell>
          <cell r="M547">
            <v>451</v>
          </cell>
          <cell r="N547">
            <v>451</v>
          </cell>
          <cell r="O547">
            <v>451</v>
          </cell>
          <cell r="P547">
            <v>451</v>
          </cell>
          <cell r="Q547">
            <v>451</v>
          </cell>
          <cell r="R547">
            <v>451</v>
          </cell>
          <cell r="S547">
            <v>451</v>
          </cell>
          <cell r="T547">
            <v>451</v>
          </cell>
          <cell r="U547">
            <v>451</v>
          </cell>
          <cell r="V547">
            <v>451</v>
          </cell>
          <cell r="W547">
            <v>451</v>
          </cell>
          <cell r="X547">
            <v>451</v>
          </cell>
          <cell r="Y547">
            <v>451</v>
          </cell>
          <cell r="Z547">
            <v>451</v>
          </cell>
          <cell r="AA547">
            <v>451</v>
          </cell>
          <cell r="AB547">
            <v>451</v>
          </cell>
          <cell r="AC547">
            <v>450.5</v>
          </cell>
          <cell r="AD547">
            <v>100</v>
          </cell>
          <cell r="AE547">
            <v>100</v>
          </cell>
          <cell r="AF547">
            <v>100</v>
          </cell>
          <cell r="AG547">
            <v>100</v>
          </cell>
          <cell r="AH547">
            <v>210.4106548279689</v>
          </cell>
          <cell r="AI547">
            <v>210.4106548279689</v>
          </cell>
          <cell r="AJ547">
            <v>210.4106548279689</v>
          </cell>
          <cell r="AK547">
            <v>210.4106548279689</v>
          </cell>
          <cell r="AL547">
            <v>210.4106548279689</v>
          </cell>
          <cell r="AM547">
            <v>210.4106548279689</v>
          </cell>
          <cell r="AN547">
            <v>210.4106548279689</v>
          </cell>
          <cell r="AO547">
            <v>210.4106548279689</v>
          </cell>
          <cell r="AP547">
            <v>210.4106548279689</v>
          </cell>
          <cell r="AQ547">
            <v>210.4106548279689</v>
          </cell>
          <cell r="AR547">
            <v>210.4106548279689</v>
          </cell>
          <cell r="AS547">
            <v>210.4106548279689</v>
          </cell>
          <cell r="AT547">
            <v>618.69034406215314</v>
          </cell>
          <cell r="AU547">
            <v>668.10210876803558</v>
          </cell>
          <cell r="AV547">
            <v>668.10210876803558</v>
          </cell>
          <cell r="AW547">
            <v>668.10210876803558</v>
          </cell>
          <cell r="AX547">
            <v>668.10210876803558</v>
          </cell>
          <cell r="AY547">
            <v>668.10210876803558</v>
          </cell>
          <cell r="AZ547">
            <v>668.10210876803558</v>
          </cell>
          <cell r="BA547">
            <v>668.10210876803558</v>
          </cell>
          <cell r="BB547">
            <v>668.10210876803558</v>
          </cell>
          <cell r="BC547">
            <v>668.10210876803558</v>
          </cell>
          <cell r="BD547">
            <v>1040.3329633740289</v>
          </cell>
          <cell r="BE547">
            <v>1040.3329633740289</v>
          </cell>
          <cell r="BF547">
            <v>1136.5149833518312</v>
          </cell>
          <cell r="BG547">
            <v>1136.5149833518312</v>
          </cell>
          <cell r="BH547">
            <v>1136.5149833518312</v>
          </cell>
          <cell r="BI547">
            <v>1136.5</v>
          </cell>
          <cell r="BJ547">
            <v>1136.5149833518312</v>
          </cell>
        </row>
        <row r="548">
          <cell r="A548" t="str">
            <v>INDEC-GG 31210-11</v>
          </cell>
          <cell r="B548">
            <v>31210</v>
          </cell>
          <cell r="C548" t="str">
            <v>-</v>
          </cell>
          <cell r="D548">
            <v>11</v>
          </cell>
          <cell r="E548" t="str">
            <v>Madera para encofrado</v>
          </cell>
          <cell r="H548">
            <v>843.2</v>
          </cell>
          <cell r="I548">
            <v>928.1</v>
          </cell>
          <cell r="J548">
            <v>981</v>
          </cell>
          <cell r="K548">
            <v>996.4</v>
          </cell>
          <cell r="L548">
            <v>1030</v>
          </cell>
          <cell r="M548">
            <v>1112.7</v>
          </cell>
          <cell r="N548">
            <v>1112.3</v>
          </cell>
          <cell r="O548">
            <v>1146.4000000000001</v>
          </cell>
          <cell r="P548">
            <v>1188.7</v>
          </cell>
          <cell r="Q548">
            <v>1190.5999999999999</v>
          </cell>
          <cell r="R548">
            <v>1239.8</v>
          </cell>
          <cell r="S548">
            <v>1230.8</v>
          </cell>
          <cell r="T548">
            <v>1263.0999999999999</v>
          </cell>
          <cell r="U548">
            <v>1317</v>
          </cell>
          <cell r="V548">
            <v>1318.4</v>
          </cell>
          <cell r="W548">
            <v>1331.2</v>
          </cell>
          <cell r="X548">
            <v>1363.8</v>
          </cell>
          <cell r="Y548">
            <v>1374.8</v>
          </cell>
          <cell r="Z548">
            <v>1424.8</v>
          </cell>
          <cell r="AA548">
            <v>1445.1</v>
          </cell>
          <cell r="AB548">
            <v>1491.9</v>
          </cell>
          <cell r="AC548">
            <v>1542.6</v>
          </cell>
          <cell r="AD548">
            <v>100</v>
          </cell>
          <cell r="AE548">
            <v>100.57046544794504</v>
          </cell>
          <cell r="AF548">
            <v>106.67055620381174</v>
          </cell>
          <cell r="AG548">
            <v>113.8402696745754</v>
          </cell>
          <cell r="AH548">
            <v>114.90989238947232</v>
          </cell>
          <cell r="AI548">
            <v>117.40567872423182</v>
          </cell>
          <cell r="AJ548">
            <v>122.80565279398419</v>
          </cell>
          <cell r="AK548">
            <v>126.82484117723325</v>
          </cell>
          <cell r="AL548">
            <v>128.1408012446519</v>
          </cell>
          <cell r="AM548">
            <v>128.1408012446519</v>
          </cell>
          <cell r="AN548">
            <v>129.17801115000651</v>
          </cell>
          <cell r="AO548">
            <v>129.63827304550762</v>
          </cell>
          <cell r="AP548">
            <v>129.63827304550762</v>
          </cell>
          <cell r="AQ548">
            <v>136.3217943731363</v>
          </cell>
          <cell r="AR548">
            <v>136.3217943731363</v>
          </cell>
          <cell r="AS548">
            <v>136.42551536367174</v>
          </cell>
          <cell r="AT548">
            <v>139.18708673667834</v>
          </cell>
          <cell r="AU548">
            <v>142.03941397640349</v>
          </cell>
          <cell r="AV548">
            <v>143.76377544405551</v>
          </cell>
          <cell r="AW548">
            <v>147.93206275119931</v>
          </cell>
          <cell r="AX548">
            <v>148.3339815895242</v>
          </cell>
          <cell r="AY548">
            <v>148.80720860884225</v>
          </cell>
          <cell r="AZ548">
            <v>148.52197588486973</v>
          </cell>
          <cell r="BA548">
            <v>151.61415791520812</v>
          </cell>
          <cell r="BB548">
            <v>153.59133929729032</v>
          </cell>
          <cell r="BC548">
            <v>154.23959548813696</v>
          </cell>
          <cell r="BD548">
            <v>157.48087644237006</v>
          </cell>
          <cell r="BE548">
            <v>158.51160378581619</v>
          </cell>
          <cell r="BF548">
            <v>166.43977699987039</v>
          </cell>
          <cell r="BG548">
            <v>168.06041747698697</v>
          </cell>
          <cell r="BH548">
            <v>155.75651497471804</v>
          </cell>
          <cell r="BI548">
            <v>165.5</v>
          </cell>
          <cell r="BJ548">
            <v>172.13146635550376</v>
          </cell>
        </row>
        <row r="549">
          <cell r="A549" t="str">
            <v>INDEC-GG 81295-1</v>
          </cell>
          <cell r="B549">
            <v>81295</v>
          </cell>
          <cell r="C549" t="str">
            <v>-</v>
          </cell>
          <cell r="D549">
            <v>1</v>
          </cell>
          <cell r="E549" t="str">
            <v>Seguro de incendio de obra</v>
          </cell>
          <cell r="H549">
            <v>81.7</v>
          </cell>
          <cell r="I549">
            <v>81.7</v>
          </cell>
          <cell r="J549">
            <v>81.7</v>
          </cell>
          <cell r="K549">
            <v>81.7</v>
          </cell>
          <cell r="L549">
            <v>81.7</v>
          </cell>
          <cell r="M549">
            <v>81.7</v>
          </cell>
          <cell r="N549">
            <v>81.7</v>
          </cell>
          <cell r="O549">
            <v>82</v>
          </cell>
          <cell r="P549">
            <v>82</v>
          </cell>
          <cell r="Q549">
            <v>82</v>
          </cell>
          <cell r="R549">
            <v>82</v>
          </cell>
          <cell r="S549">
            <v>82</v>
          </cell>
          <cell r="T549">
            <v>82</v>
          </cell>
          <cell r="U549">
            <v>82</v>
          </cell>
          <cell r="V549">
            <v>82</v>
          </cell>
          <cell r="W549">
            <v>82</v>
          </cell>
          <cell r="X549">
            <v>82</v>
          </cell>
          <cell r="Y549">
            <v>82</v>
          </cell>
          <cell r="Z549">
            <v>82</v>
          </cell>
          <cell r="AA549">
            <v>82</v>
          </cell>
          <cell r="AB549">
            <v>82</v>
          </cell>
          <cell r="AC549">
            <v>82</v>
          </cell>
          <cell r="AD549">
            <v>100</v>
          </cell>
          <cell r="AE549">
            <v>100</v>
          </cell>
          <cell r="AF549">
            <v>100</v>
          </cell>
          <cell r="AG549">
            <v>100</v>
          </cell>
          <cell r="AH549">
            <v>100</v>
          </cell>
          <cell r="AI549">
            <v>100</v>
          </cell>
          <cell r="AJ549">
            <v>100</v>
          </cell>
          <cell r="AK549">
            <v>100</v>
          </cell>
          <cell r="AL549">
            <v>100</v>
          </cell>
          <cell r="AM549">
            <v>100</v>
          </cell>
          <cell r="AN549">
            <v>100</v>
          </cell>
          <cell r="AO549">
            <v>100</v>
          </cell>
          <cell r="AP549">
            <v>100</v>
          </cell>
          <cell r="AQ549">
            <v>100</v>
          </cell>
          <cell r="AR549">
            <v>99.878048780487816</v>
          </cell>
          <cell r="AS549">
            <v>99.878048780487816</v>
          </cell>
          <cell r="AT549">
            <v>99.878048780487816</v>
          </cell>
          <cell r="AU549">
            <v>99.878048780487816</v>
          </cell>
          <cell r="AV549">
            <v>99.878048780487816</v>
          </cell>
          <cell r="AW549">
            <v>99.878048780487816</v>
          </cell>
          <cell r="AX549">
            <v>97.195121951219519</v>
          </cell>
          <cell r="AY549">
            <v>97.195121951219519</v>
          </cell>
          <cell r="AZ549">
            <v>97.195121951219519</v>
          </cell>
          <cell r="BA549">
            <v>97.195121951219519</v>
          </cell>
          <cell r="BB549">
            <v>97.195121951219519</v>
          </cell>
          <cell r="BC549">
            <v>97.195121951219519</v>
          </cell>
          <cell r="BD549">
            <v>97.195121951219519</v>
          </cell>
          <cell r="BE549">
            <v>97.195121951219519</v>
          </cell>
          <cell r="BF549">
            <v>97.195121951219519</v>
          </cell>
          <cell r="BG549">
            <v>97.195121951219519</v>
          </cell>
          <cell r="BH549">
            <v>97.195121951219519</v>
          </cell>
          <cell r="BI549">
            <v>97.2</v>
          </cell>
          <cell r="BJ549">
            <v>97.195121951219519</v>
          </cell>
        </row>
        <row r="550">
          <cell r="A550" t="str">
            <v>INDEC-GG 81297-1</v>
          </cell>
          <cell r="B550">
            <v>81297</v>
          </cell>
          <cell r="C550" t="str">
            <v>-</v>
          </cell>
          <cell r="D550">
            <v>1</v>
          </cell>
          <cell r="E550" t="str">
            <v>Seguro de Responsabilidad civil contra terceros</v>
          </cell>
          <cell r="H550">
            <v>103.6</v>
          </cell>
          <cell r="I550">
            <v>103.6</v>
          </cell>
          <cell r="J550">
            <v>103.6</v>
          </cell>
          <cell r="K550">
            <v>103.6</v>
          </cell>
          <cell r="L550">
            <v>103.6</v>
          </cell>
          <cell r="M550">
            <v>103.6</v>
          </cell>
          <cell r="N550">
            <v>103.6</v>
          </cell>
          <cell r="O550">
            <v>110.6</v>
          </cell>
          <cell r="P550">
            <v>110.6</v>
          </cell>
          <cell r="Q550">
            <v>110.6</v>
          </cell>
          <cell r="R550">
            <v>110.6</v>
          </cell>
          <cell r="S550">
            <v>110.6</v>
          </cell>
          <cell r="T550">
            <v>110.6</v>
          </cell>
          <cell r="U550">
            <v>110.6</v>
          </cell>
          <cell r="V550">
            <v>110.6</v>
          </cell>
          <cell r="W550">
            <v>110.6</v>
          </cell>
          <cell r="X550">
            <v>110.6</v>
          </cell>
          <cell r="Y550">
            <v>110.6</v>
          </cell>
          <cell r="Z550">
            <v>110.6</v>
          </cell>
          <cell r="AA550">
            <v>110.6</v>
          </cell>
          <cell r="AB550">
            <v>110.6</v>
          </cell>
          <cell r="AC550">
            <v>110.6</v>
          </cell>
          <cell r="AD550">
            <v>100</v>
          </cell>
          <cell r="AE550">
            <v>100</v>
          </cell>
          <cell r="AF550">
            <v>100</v>
          </cell>
          <cell r="AG550">
            <v>100</v>
          </cell>
          <cell r="AH550">
            <v>100</v>
          </cell>
          <cell r="AI550">
            <v>100</v>
          </cell>
          <cell r="AJ550">
            <v>100</v>
          </cell>
          <cell r="AK550">
            <v>100</v>
          </cell>
          <cell r="AL550">
            <v>100</v>
          </cell>
          <cell r="AM550">
            <v>100</v>
          </cell>
          <cell r="AN550">
            <v>100</v>
          </cell>
          <cell r="AO550">
            <v>100</v>
          </cell>
          <cell r="AP550">
            <v>100</v>
          </cell>
          <cell r="AQ550">
            <v>100</v>
          </cell>
          <cell r="AR550">
            <v>100</v>
          </cell>
          <cell r="AS550">
            <v>100</v>
          </cell>
          <cell r="AT550">
            <v>100</v>
          </cell>
          <cell r="AU550">
            <v>100</v>
          </cell>
          <cell r="AV550">
            <v>100</v>
          </cell>
          <cell r="AW550">
            <v>100</v>
          </cell>
          <cell r="AX550">
            <v>100</v>
          </cell>
          <cell r="AY550">
            <v>100</v>
          </cell>
          <cell r="AZ550">
            <v>100</v>
          </cell>
          <cell r="BA550">
            <v>100</v>
          </cell>
          <cell r="BB550">
            <v>100</v>
          </cell>
          <cell r="BC550">
            <v>100</v>
          </cell>
          <cell r="BD550">
            <v>100</v>
          </cell>
          <cell r="BE550">
            <v>100</v>
          </cell>
          <cell r="BF550">
            <v>100</v>
          </cell>
          <cell r="BG550">
            <v>100</v>
          </cell>
          <cell r="BH550">
            <v>100</v>
          </cell>
          <cell r="BI550">
            <v>100</v>
          </cell>
          <cell r="BJ550">
            <v>100</v>
          </cell>
        </row>
        <row r="551">
          <cell r="A551" t="str">
            <v>INDEC-GG 51560-21</v>
          </cell>
          <cell r="B551">
            <v>51560</v>
          </cell>
          <cell r="C551" t="str">
            <v>-</v>
          </cell>
          <cell r="D551">
            <v>21</v>
          </cell>
          <cell r="E551" t="str">
            <v>Sereno</v>
          </cell>
          <cell r="H551">
            <v>1189.8</v>
          </cell>
          <cell r="I551">
            <v>1206</v>
          </cell>
          <cell r="J551">
            <v>1237.0999999999999</v>
          </cell>
          <cell r="K551">
            <v>1439.9</v>
          </cell>
          <cell r="L551">
            <v>1453.8</v>
          </cell>
          <cell r="M551">
            <v>1462.9</v>
          </cell>
          <cell r="N551">
            <v>1587.8</v>
          </cell>
          <cell r="O551">
            <v>1591.3</v>
          </cell>
          <cell r="P551">
            <v>1592.3</v>
          </cell>
          <cell r="Q551">
            <v>1592.9</v>
          </cell>
          <cell r="R551">
            <v>1592.8</v>
          </cell>
          <cell r="S551">
            <v>1592.7</v>
          </cell>
          <cell r="T551">
            <v>1592.7</v>
          </cell>
          <cell r="U551">
            <v>1592</v>
          </cell>
          <cell r="V551">
            <v>1595.2</v>
          </cell>
          <cell r="W551">
            <v>1834.4</v>
          </cell>
          <cell r="X551">
            <v>1850.5</v>
          </cell>
          <cell r="Y551">
            <v>1865.4</v>
          </cell>
          <cell r="Z551">
            <v>1875.2</v>
          </cell>
          <cell r="AA551">
            <v>2013.8</v>
          </cell>
          <cell r="AB551">
            <v>2019.2</v>
          </cell>
          <cell r="AC551">
            <v>2020.7</v>
          </cell>
          <cell r="AD551">
            <v>100</v>
          </cell>
          <cell r="AE551">
            <v>100.57693247934289</v>
          </cell>
          <cell r="AF551">
            <v>100.74805651982594</v>
          </cell>
          <cell r="AG551">
            <v>100.58182173764237</v>
          </cell>
          <cell r="AH551">
            <v>100.74805651982592</v>
          </cell>
          <cell r="AI551">
            <v>101.90681073681122</v>
          </cell>
          <cell r="AJ551">
            <v>122.09944751381215</v>
          </cell>
          <cell r="AK551">
            <v>124.22627487410159</v>
          </cell>
          <cell r="AL551">
            <v>124.94499584413042</v>
          </cell>
          <cell r="AM551">
            <v>124.88632474453622</v>
          </cell>
          <cell r="AN551">
            <v>124.57341221336719</v>
          </cell>
          <cell r="AO551">
            <v>124.14315748300977</v>
          </cell>
          <cell r="AP551">
            <v>133.72121449176154</v>
          </cell>
          <cell r="AQ551">
            <v>135.60357893707524</v>
          </cell>
          <cell r="AR551">
            <v>136.42008507309438</v>
          </cell>
          <cell r="AS551">
            <v>140.6150686940791</v>
          </cell>
          <cell r="AT551">
            <v>140.47816946169263</v>
          </cell>
          <cell r="AU551">
            <v>140.92309196694859</v>
          </cell>
          <cell r="AV551">
            <v>154.11920011734216</v>
          </cell>
          <cell r="AW551">
            <v>155.92333642986355</v>
          </cell>
          <cell r="AX551">
            <v>157.65902312619173</v>
          </cell>
          <cell r="AY551">
            <v>171.33916784823739</v>
          </cell>
          <cell r="AZ551">
            <v>171.82809367818896</v>
          </cell>
          <cell r="BA551">
            <v>171.95032513567685</v>
          </cell>
          <cell r="BB551">
            <v>171.63741260450783</v>
          </cell>
          <cell r="BC551">
            <v>172.13611695105845</v>
          </cell>
          <cell r="BD551">
            <v>172.605485747812</v>
          </cell>
          <cell r="BE551">
            <v>172.7961668214931</v>
          </cell>
          <cell r="BF551">
            <v>177.72453918740518</v>
          </cell>
          <cell r="BG551">
            <v>182.14442869016767</v>
          </cell>
          <cell r="BH551">
            <v>195.54588568914087</v>
          </cell>
          <cell r="BI551">
            <v>195</v>
          </cell>
          <cell r="BJ551">
            <v>195.5556642057399</v>
          </cell>
        </row>
        <row r="552">
          <cell r="A552" t="str">
            <v>INDEC-GG 31100-11</v>
          </cell>
          <cell r="B552">
            <v>31100</v>
          </cell>
          <cell r="C552" t="str">
            <v>-</v>
          </cell>
          <cell r="D552">
            <v>11</v>
          </cell>
          <cell r="E552" t="str">
            <v>Tirante sin cepillar</v>
          </cell>
          <cell r="H552">
            <v>1023.7</v>
          </cell>
          <cell r="I552">
            <v>1114.8</v>
          </cell>
          <cell r="J552">
            <v>1189.9000000000001</v>
          </cell>
          <cell r="K552">
            <v>1243.3</v>
          </cell>
          <cell r="L552">
            <v>1256.9000000000001</v>
          </cell>
          <cell r="M552">
            <v>1299.0999999999999</v>
          </cell>
          <cell r="N552">
            <v>1318.4</v>
          </cell>
          <cell r="O552">
            <v>1352.2</v>
          </cell>
          <cell r="P552">
            <v>1349.9</v>
          </cell>
          <cell r="Q552">
            <v>1373.3</v>
          </cell>
          <cell r="R552">
            <v>1406</v>
          </cell>
          <cell r="S552">
            <v>1405.7</v>
          </cell>
          <cell r="T552">
            <v>1461.2</v>
          </cell>
          <cell r="U552">
            <v>1498.9</v>
          </cell>
          <cell r="V552">
            <v>1519</v>
          </cell>
          <cell r="W552">
            <v>1570.4</v>
          </cell>
          <cell r="X552">
            <v>1623.5</v>
          </cell>
          <cell r="Y552">
            <v>1620.2</v>
          </cell>
          <cell r="Z552">
            <v>1633.8</v>
          </cell>
          <cell r="AA552">
            <v>1639.6</v>
          </cell>
          <cell r="AB552">
            <v>1694.9</v>
          </cell>
          <cell r="AC552">
            <v>1726.9</v>
          </cell>
          <cell r="AD552">
            <v>100</v>
          </cell>
          <cell r="AE552">
            <v>101.59244889686721</v>
          </cell>
          <cell r="AF552">
            <v>105.25797672129247</v>
          </cell>
          <cell r="AG552">
            <v>113.20863975910592</v>
          </cell>
          <cell r="AH552">
            <v>121.39093172737277</v>
          </cell>
          <cell r="AI552">
            <v>121.45462968324746</v>
          </cell>
          <cell r="AJ552">
            <v>123.15131159881869</v>
          </cell>
          <cell r="AK552">
            <v>130.41866929179454</v>
          </cell>
          <cell r="AL552">
            <v>131.56523249753894</v>
          </cell>
          <cell r="AM552">
            <v>133.21558862701951</v>
          </cell>
          <cell r="AN552">
            <v>133.31982164572355</v>
          </cell>
          <cell r="AO552">
            <v>135.68243673634834</v>
          </cell>
          <cell r="AP552">
            <v>135.52029648503097</v>
          </cell>
          <cell r="AQ552">
            <v>137.13590827494349</v>
          </cell>
          <cell r="AR552">
            <v>137.13590827494349</v>
          </cell>
          <cell r="AS552">
            <v>142.1680467890439</v>
          </cell>
          <cell r="AT552">
            <v>145.49771266431171</v>
          </cell>
          <cell r="AU552">
            <v>148.81000636979553</v>
          </cell>
          <cell r="AV552">
            <v>152.32497538942607</v>
          </cell>
          <cell r="AW552">
            <v>154.15484394000805</v>
          </cell>
          <cell r="AX552">
            <v>155.00028953616302</v>
          </cell>
          <cell r="AY552">
            <v>155.63147837164857</v>
          </cell>
          <cell r="AZ552">
            <v>157.01546123110771</v>
          </cell>
          <cell r="BA552">
            <v>158.93798135387104</v>
          </cell>
          <cell r="BB552">
            <v>160.25826625745552</v>
          </cell>
          <cell r="BC552">
            <v>161.95494817302679</v>
          </cell>
          <cell r="BD552">
            <v>164.15542301233421</v>
          </cell>
          <cell r="BE552">
            <v>171.55017661705944</v>
          </cell>
          <cell r="BF552">
            <v>176.20591811917305</v>
          </cell>
          <cell r="BG552">
            <v>179.3908159129075</v>
          </cell>
          <cell r="BH552">
            <v>173.36846372111876</v>
          </cell>
          <cell r="BI552">
            <v>181.2</v>
          </cell>
          <cell r="BJ552">
            <v>188.44171637037459</v>
          </cell>
        </row>
        <row r="553">
          <cell r="A553" t="str">
            <v>INDEC-GG 53211-11</v>
          </cell>
          <cell r="B553">
            <v>53211</v>
          </cell>
          <cell r="C553" t="str">
            <v>-</v>
          </cell>
          <cell r="D553">
            <v>11</v>
          </cell>
          <cell r="E553" t="str">
            <v>Túnel peatonal</v>
          </cell>
          <cell r="H553">
            <v>1174.0999999999999</v>
          </cell>
          <cell r="I553">
            <v>1220.5</v>
          </cell>
          <cell r="J553">
            <v>1252.0999999999999</v>
          </cell>
          <cell r="K553">
            <v>1388.6</v>
          </cell>
          <cell r="L553">
            <v>1404.2</v>
          </cell>
          <cell r="M553">
            <v>1442.4</v>
          </cell>
          <cell r="N553">
            <v>1526.5</v>
          </cell>
          <cell r="O553">
            <v>1544.7</v>
          </cell>
          <cell r="P553">
            <v>1560.5</v>
          </cell>
          <cell r="Q553">
            <v>1564.9</v>
          </cell>
          <cell r="R553">
            <v>1588.5</v>
          </cell>
          <cell r="S553">
            <v>1585</v>
          </cell>
          <cell r="T553">
            <v>1605.4</v>
          </cell>
          <cell r="U553">
            <v>1631.9</v>
          </cell>
          <cell r="V553">
            <v>1635.4</v>
          </cell>
          <cell r="W553">
            <v>1803.3</v>
          </cell>
          <cell r="X553">
            <v>1823.8</v>
          </cell>
          <cell r="Y553">
            <v>1827.4</v>
          </cell>
          <cell r="Z553">
            <v>1848.4</v>
          </cell>
          <cell r="AA553">
            <v>1946.9</v>
          </cell>
          <cell r="AB553">
            <v>1973.3</v>
          </cell>
          <cell r="AC553">
            <v>1997.4</v>
          </cell>
          <cell r="AD553">
            <v>100</v>
          </cell>
          <cell r="AE553">
            <v>100.39050765995795</v>
          </cell>
          <cell r="AF553">
            <v>102.67848202663463</v>
          </cell>
          <cell r="AG553">
            <v>105.80254330629816</v>
          </cell>
          <cell r="AH553">
            <v>107.17933313307296</v>
          </cell>
          <cell r="AI553">
            <v>107.94532892760584</v>
          </cell>
          <cell r="AJ553">
            <v>122.32402122759584</v>
          </cell>
          <cell r="AK553">
            <v>124.49684589966952</v>
          </cell>
          <cell r="AL553">
            <v>125.05256833884046</v>
          </cell>
          <cell r="AM553">
            <v>125.25783518574143</v>
          </cell>
          <cell r="AN553">
            <v>125.59327125262836</v>
          </cell>
          <cell r="AO553">
            <v>126.0588765395013</v>
          </cell>
          <cell r="AP553">
            <v>132.90778011414832</v>
          </cell>
          <cell r="AQ553">
            <v>135.14568939621503</v>
          </cell>
          <cell r="AR553">
            <v>135.19575448082503</v>
          </cell>
          <cell r="AS553">
            <v>138.71032342044654</v>
          </cell>
          <cell r="AT553">
            <v>139.99198958646235</v>
          </cell>
          <cell r="AU553">
            <v>141.27365575247819</v>
          </cell>
          <cell r="AV553">
            <v>150.9462300991288</v>
          </cell>
          <cell r="AW553">
            <v>152.45819565435056</v>
          </cell>
          <cell r="AX553">
            <v>152.69350155201752</v>
          </cell>
          <cell r="AY553">
            <v>161.74026234104326</v>
          </cell>
          <cell r="AZ553">
            <v>161.90047061179524</v>
          </cell>
          <cell r="BA553">
            <v>163.07700010013008</v>
          </cell>
          <cell r="BB553">
            <v>163.87804145388995</v>
          </cell>
          <cell r="BC553">
            <v>164.33363372384088</v>
          </cell>
          <cell r="BD553">
            <v>165.60028036447369</v>
          </cell>
          <cell r="BE553">
            <v>166.82186842895752</v>
          </cell>
          <cell r="BF553">
            <v>169.92089716631608</v>
          </cell>
          <cell r="BG553">
            <v>173.67577851206556</v>
          </cell>
          <cell r="BH553">
            <v>179.35315910683883</v>
          </cell>
          <cell r="BI553">
            <v>183.3</v>
          </cell>
          <cell r="BJ553">
            <v>186.23210173225172</v>
          </cell>
        </row>
        <row r="554">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row>
        <row r="555">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row>
        <row r="556">
          <cell r="B556" t="str">
            <v>DIRECCIÓN NACIONAL DE VIALIDAD</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row>
        <row r="557">
          <cell r="B557" t="str">
            <v>VALORES DE INSUMOS DE TABLA I</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row>
        <row r="558">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row>
        <row r="559">
          <cell r="A559" t="str">
            <v>DNV-T I - 1</v>
          </cell>
          <cell r="B559">
            <v>1</v>
          </cell>
          <cell r="E559" t="str">
            <v>Mano de obra</v>
          </cell>
          <cell r="H559">
            <v>965.5</v>
          </cell>
          <cell r="I559">
            <v>970.1</v>
          </cell>
          <cell r="J559">
            <v>970.6</v>
          </cell>
          <cell r="K559">
            <v>1084.7</v>
          </cell>
          <cell r="L559">
            <v>1112.2</v>
          </cell>
          <cell r="M559">
            <v>1111.8</v>
          </cell>
          <cell r="N559">
            <v>1192.4000000000001</v>
          </cell>
          <cell r="O559">
            <v>1224.8</v>
          </cell>
          <cell r="P559">
            <v>1231.9000000000001</v>
          </cell>
          <cell r="Q559">
            <v>1238.4000000000001</v>
          </cell>
          <cell r="R559">
            <v>1237.0999999999999</v>
          </cell>
          <cell r="S559">
            <v>1252.2</v>
          </cell>
          <cell r="T559">
            <v>1255.7</v>
          </cell>
          <cell r="U559">
            <v>1257.0999999999999</v>
          </cell>
          <cell r="V559">
            <v>1267.5999999999999</v>
          </cell>
          <cell r="W559">
            <v>1270.9000000000001</v>
          </cell>
          <cell r="X559">
            <v>1410.1</v>
          </cell>
          <cell r="Y559">
            <v>1427.5</v>
          </cell>
          <cell r="Z559">
            <v>1448</v>
          </cell>
          <cell r="AA559">
            <v>1542.3</v>
          </cell>
          <cell r="AB559">
            <v>1579.2</v>
          </cell>
          <cell r="AC559">
            <v>1582.7</v>
          </cell>
          <cell r="AD559">
            <v>0</v>
          </cell>
          <cell r="AE559">
            <v>1585.07</v>
          </cell>
          <cell r="AF559">
            <v>1589.13</v>
          </cell>
          <cell r="AG559">
            <v>1592.69</v>
          </cell>
          <cell r="AH559">
            <v>1595.16</v>
          </cell>
          <cell r="AI559">
            <v>1604.75</v>
          </cell>
          <cell r="AJ559">
            <v>1847.01</v>
          </cell>
          <cell r="AK559">
            <v>1888.84</v>
          </cell>
          <cell r="AL559">
            <v>1900.41</v>
          </cell>
          <cell r="AM559">
            <v>1901.41</v>
          </cell>
          <cell r="AN559">
            <v>1951.47</v>
          </cell>
          <cell r="AO559">
            <v>1948.3</v>
          </cell>
          <cell r="AP559">
            <v>2089.16</v>
          </cell>
          <cell r="AQ559">
            <v>2108.16</v>
          </cell>
          <cell r="AR559">
            <v>2111.3200000000002</v>
          </cell>
          <cell r="AS559">
            <v>2207.87</v>
          </cell>
          <cell r="AT559">
            <v>2212.61</v>
          </cell>
          <cell r="AU559">
            <v>2215.7800000000002</v>
          </cell>
          <cell r="AV559">
            <v>2372.4699999999998</v>
          </cell>
          <cell r="AW559">
            <v>2407.29</v>
          </cell>
          <cell r="AX559">
            <v>2426.2800000000002</v>
          </cell>
          <cell r="AY559">
            <v>2426.2800000000002</v>
          </cell>
          <cell r="AZ559">
            <v>2639.94</v>
          </cell>
          <cell r="BA559">
            <v>2655.77</v>
          </cell>
          <cell r="BB559">
            <v>2676.35</v>
          </cell>
          <cell r="BC559">
            <v>2677.93</v>
          </cell>
          <cell r="BD559">
            <v>2725.41</v>
          </cell>
          <cell r="BE559">
            <v>2723.83</v>
          </cell>
          <cell r="BF559">
            <v>2741.24</v>
          </cell>
          <cell r="BG559">
            <v>2790.3</v>
          </cell>
          <cell r="BH559">
            <v>3000.8</v>
          </cell>
          <cell r="BI559">
            <v>3030.87</v>
          </cell>
        </row>
        <row r="560">
          <cell r="A560" t="str">
            <v>DNV-T I - 2</v>
          </cell>
          <cell r="B560">
            <v>2</v>
          </cell>
          <cell r="E560" t="str">
            <v>Equipo nacional</v>
          </cell>
          <cell r="H560">
            <v>699.99</v>
          </cell>
          <cell r="I560">
            <v>747.93</v>
          </cell>
          <cell r="J560">
            <v>771.14</v>
          </cell>
          <cell r="K560">
            <v>792.06</v>
          </cell>
          <cell r="L560">
            <v>801.54</v>
          </cell>
          <cell r="M560">
            <v>816.81</v>
          </cell>
          <cell r="N560">
            <v>833.98</v>
          </cell>
          <cell r="O560">
            <v>850.7</v>
          </cell>
          <cell r="P560">
            <v>858.46</v>
          </cell>
          <cell r="Q560">
            <v>867.8</v>
          </cell>
          <cell r="R560">
            <v>879.55</v>
          </cell>
          <cell r="S560">
            <v>891.27</v>
          </cell>
          <cell r="T560">
            <v>903.12</v>
          </cell>
          <cell r="U560">
            <v>907.26</v>
          </cell>
          <cell r="V560">
            <v>926.46</v>
          </cell>
          <cell r="W560">
            <v>933.82</v>
          </cell>
          <cell r="X560">
            <v>952.35</v>
          </cell>
          <cell r="Y560">
            <v>969.41</v>
          </cell>
          <cell r="Z560">
            <v>980.58</v>
          </cell>
          <cell r="AA560">
            <v>1009.52</v>
          </cell>
          <cell r="AB560">
            <v>1027.55</v>
          </cell>
          <cell r="AC560">
            <v>1040.8699999999999</v>
          </cell>
          <cell r="AD560">
            <v>0</v>
          </cell>
          <cell r="AE560">
            <v>1062.04</v>
          </cell>
          <cell r="AF560">
            <v>1135.6099999999999</v>
          </cell>
          <cell r="AG560">
            <v>1401.79</v>
          </cell>
          <cell r="AH560">
            <v>1518.61</v>
          </cell>
          <cell r="AI560">
            <v>1539.09</v>
          </cell>
          <cell r="AJ560">
            <v>1532.06</v>
          </cell>
          <cell r="AK560">
            <v>1535.12</v>
          </cell>
          <cell r="AL560">
            <v>1528.81</v>
          </cell>
          <cell r="AM560">
            <v>1567.95</v>
          </cell>
          <cell r="AN560">
            <v>1570.55</v>
          </cell>
          <cell r="AO560">
            <v>1578.5</v>
          </cell>
          <cell r="AP560">
            <v>1585.31</v>
          </cell>
          <cell r="AQ560">
            <v>1595.53</v>
          </cell>
          <cell r="AR560">
            <v>1613.7</v>
          </cell>
          <cell r="AS560">
            <v>1617.11</v>
          </cell>
          <cell r="AT560">
            <v>1617.11</v>
          </cell>
          <cell r="AU560">
            <v>1627.33</v>
          </cell>
          <cell r="AV560">
            <v>1653.45</v>
          </cell>
          <cell r="AW560">
            <v>1663.67</v>
          </cell>
          <cell r="AX560">
            <v>1688.65</v>
          </cell>
          <cell r="AY560">
            <v>1688.65</v>
          </cell>
          <cell r="AZ560">
            <v>1745.43</v>
          </cell>
          <cell r="BA560">
            <v>1796.54</v>
          </cell>
          <cell r="BB560">
            <v>1794.26</v>
          </cell>
          <cell r="BC560">
            <v>1802.21</v>
          </cell>
          <cell r="BD560">
            <v>1807.89</v>
          </cell>
          <cell r="BE560">
            <v>1979.37</v>
          </cell>
          <cell r="BF560">
            <v>2023.66</v>
          </cell>
          <cell r="BG560">
            <v>2079.3000000000002</v>
          </cell>
          <cell r="BH560">
            <v>2102.0100000000002</v>
          </cell>
          <cell r="BI560">
            <v>2492.66</v>
          </cell>
        </row>
        <row r="561">
          <cell r="A561" t="str">
            <v>DNV-T I - 3</v>
          </cell>
          <cell r="B561">
            <v>3</v>
          </cell>
          <cell r="E561" t="str">
            <v>Gas  oil.</v>
          </cell>
          <cell r="H561">
            <v>1188</v>
          </cell>
          <cell r="I561">
            <v>1212.73</v>
          </cell>
          <cell r="J561">
            <v>1274.3499999999999</v>
          </cell>
          <cell r="K561">
            <v>1373.92</v>
          </cell>
          <cell r="L561">
            <v>1386.78</v>
          </cell>
          <cell r="M561">
            <v>1396.59</v>
          </cell>
          <cell r="N561">
            <v>1469.17</v>
          </cell>
          <cell r="O561">
            <v>1477.54</v>
          </cell>
          <cell r="P561">
            <v>1505.35</v>
          </cell>
          <cell r="Q561">
            <v>1511.76</v>
          </cell>
          <cell r="R561">
            <v>1511.91</v>
          </cell>
          <cell r="S561">
            <v>1511.84</v>
          </cell>
          <cell r="T561">
            <v>1445.03</v>
          </cell>
          <cell r="U561">
            <v>1462.41</v>
          </cell>
          <cell r="V561">
            <v>1480.48</v>
          </cell>
          <cell r="W561">
            <v>1483.26</v>
          </cell>
          <cell r="X561">
            <v>1505.43</v>
          </cell>
          <cell r="Y561">
            <v>1535.69</v>
          </cell>
          <cell r="Z561">
            <v>1553.18</v>
          </cell>
          <cell r="AA561">
            <v>1574.35</v>
          </cell>
          <cell r="AB561">
            <v>1577.45</v>
          </cell>
          <cell r="AC561">
            <v>1577.54</v>
          </cell>
          <cell r="AD561">
            <v>0</v>
          </cell>
          <cell r="AE561">
            <v>1609.62</v>
          </cell>
          <cell r="AF561">
            <v>1721.12</v>
          </cell>
          <cell r="AG561">
            <v>1801.37</v>
          </cell>
          <cell r="AH561">
            <v>1823.61</v>
          </cell>
          <cell r="AI561">
            <v>1945.68</v>
          </cell>
          <cell r="AJ561">
            <v>2057.5100000000002</v>
          </cell>
          <cell r="AK561">
            <v>2266.6799999999998</v>
          </cell>
          <cell r="AL561">
            <v>2269.27</v>
          </cell>
          <cell r="AM561">
            <v>2269.66</v>
          </cell>
          <cell r="AN561">
            <v>2270.16</v>
          </cell>
          <cell r="AO561">
            <v>2270.16</v>
          </cell>
          <cell r="AP561">
            <v>2270.16</v>
          </cell>
          <cell r="AQ561">
            <v>2270.16</v>
          </cell>
          <cell r="AR561">
            <v>2270.16</v>
          </cell>
          <cell r="AS561">
            <v>2359.66</v>
          </cell>
          <cell r="AT561">
            <v>2425.06</v>
          </cell>
          <cell r="AU561">
            <v>2425.06</v>
          </cell>
          <cell r="AV561">
            <v>2385.48</v>
          </cell>
          <cell r="AW561">
            <v>2385.48</v>
          </cell>
          <cell r="AX561">
            <v>2385.48</v>
          </cell>
          <cell r="AY561">
            <v>2385.48</v>
          </cell>
          <cell r="AZ561">
            <v>2493.91</v>
          </cell>
          <cell r="BA561">
            <v>2500.79</v>
          </cell>
          <cell r="BB561">
            <v>2573.08</v>
          </cell>
          <cell r="BC561">
            <v>2719.37</v>
          </cell>
          <cell r="BD561">
            <v>2848.46</v>
          </cell>
          <cell r="BE561">
            <v>2927.63</v>
          </cell>
          <cell r="BF561">
            <v>3063.6</v>
          </cell>
          <cell r="BG561">
            <v>3116.95</v>
          </cell>
          <cell r="BH561">
            <v>3264.97</v>
          </cell>
          <cell r="BI561">
            <v>3282.18</v>
          </cell>
        </row>
        <row r="562">
          <cell r="A562" t="str">
            <v>DNV-T I - 4</v>
          </cell>
          <cell r="B562">
            <v>4</v>
          </cell>
          <cell r="E562" t="str">
            <v>Fuel oil.</v>
          </cell>
          <cell r="H562">
            <v>2278.9699999999998</v>
          </cell>
          <cell r="I562">
            <v>2387.9</v>
          </cell>
          <cell r="J562">
            <v>2363.56</v>
          </cell>
          <cell r="K562">
            <v>2386.9</v>
          </cell>
          <cell r="L562">
            <v>2405.46</v>
          </cell>
          <cell r="M562">
            <v>2468.4</v>
          </cell>
          <cell r="N562">
            <v>2550.85</v>
          </cell>
          <cell r="O562">
            <v>2547.36</v>
          </cell>
          <cell r="P562">
            <v>2610.7600000000002</v>
          </cell>
          <cell r="Q562">
            <v>2592.17</v>
          </cell>
          <cell r="R562">
            <v>2591.5</v>
          </cell>
          <cell r="S562">
            <v>2625.19</v>
          </cell>
          <cell r="T562">
            <v>2357.6</v>
          </cell>
          <cell r="U562">
            <v>2274.58</v>
          </cell>
          <cell r="V562">
            <v>2241.65</v>
          </cell>
          <cell r="W562">
            <v>2177.87</v>
          </cell>
          <cell r="X562">
            <v>2184.11</v>
          </cell>
          <cell r="Y562">
            <v>2207.6799999999998</v>
          </cell>
          <cell r="Z562">
            <v>2302.36</v>
          </cell>
          <cell r="AA562">
            <v>2362.59</v>
          </cell>
          <cell r="AB562">
            <v>2387.5100000000002</v>
          </cell>
          <cell r="AC562">
            <v>2343.37</v>
          </cell>
          <cell r="AD562">
            <v>0</v>
          </cell>
          <cell r="AE562">
            <v>2391.02</v>
          </cell>
          <cell r="AF562">
            <v>2556.65</v>
          </cell>
          <cell r="AG562">
            <v>2647.21</v>
          </cell>
          <cell r="AH562">
            <v>2748.42</v>
          </cell>
          <cell r="AI562">
            <v>2795.86</v>
          </cell>
          <cell r="AJ562">
            <v>2878.16</v>
          </cell>
          <cell r="AK562">
            <v>3037.92</v>
          </cell>
          <cell r="AL562">
            <v>3142.41</v>
          </cell>
          <cell r="AM562">
            <v>3336.06</v>
          </cell>
          <cell r="AN562">
            <v>3760.83</v>
          </cell>
          <cell r="AO562">
            <v>3474.49</v>
          </cell>
          <cell r="AP562">
            <v>3436.14</v>
          </cell>
          <cell r="AQ562">
            <v>3461.71</v>
          </cell>
          <cell r="AR562">
            <v>3382.45</v>
          </cell>
          <cell r="AS562">
            <v>3520.51</v>
          </cell>
          <cell r="AT562">
            <v>3502.61</v>
          </cell>
          <cell r="AU562">
            <v>3479.6</v>
          </cell>
          <cell r="AV562">
            <v>3517.95</v>
          </cell>
          <cell r="AW562">
            <v>3369.67</v>
          </cell>
          <cell r="AX562">
            <v>3454.04</v>
          </cell>
          <cell r="AY562">
            <v>3454.04</v>
          </cell>
          <cell r="AZ562">
            <v>3436.14</v>
          </cell>
          <cell r="BA562">
            <v>3512.84</v>
          </cell>
          <cell r="BB562">
            <v>3740.38</v>
          </cell>
          <cell r="BC562">
            <v>3763.39</v>
          </cell>
          <cell r="BD562">
            <v>4187.8</v>
          </cell>
          <cell r="BE562">
            <v>4144.33</v>
          </cell>
          <cell r="BF562">
            <v>4412.78</v>
          </cell>
          <cell r="BG562">
            <v>4548.28</v>
          </cell>
          <cell r="BH562">
            <v>5023.82</v>
          </cell>
          <cell r="BI562">
            <v>5637.42</v>
          </cell>
        </row>
        <row r="563">
          <cell r="A563" t="str">
            <v>DNV-T I - 5</v>
          </cell>
          <cell r="B563">
            <v>5</v>
          </cell>
          <cell r="E563" t="str">
            <v>Nafta Común.</v>
          </cell>
          <cell r="H563">
            <v>990.55</v>
          </cell>
          <cell r="I563">
            <v>1031.28</v>
          </cell>
          <cell r="J563">
            <v>1069.4100000000001</v>
          </cell>
          <cell r="K563">
            <v>1132.6500000000001</v>
          </cell>
          <cell r="L563">
            <v>1195.18</v>
          </cell>
          <cell r="M563">
            <v>1196.21</v>
          </cell>
          <cell r="N563">
            <v>1237.79</v>
          </cell>
          <cell r="O563">
            <v>1238.31</v>
          </cell>
          <cell r="P563">
            <v>1272.6500000000001</v>
          </cell>
          <cell r="Q563">
            <v>1282.28</v>
          </cell>
          <cell r="R563">
            <v>1283.31</v>
          </cell>
          <cell r="S563">
            <v>1284.4000000000001</v>
          </cell>
          <cell r="T563">
            <v>1261.5</v>
          </cell>
          <cell r="U563">
            <v>1268.6500000000001</v>
          </cell>
          <cell r="V563">
            <v>1280.6400000000001</v>
          </cell>
          <cell r="W563">
            <v>1294.1199999999999</v>
          </cell>
          <cell r="X563">
            <v>1310.3900000000001</v>
          </cell>
          <cell r="Y563">
            <v>1323.3</v>
          </cell>
          <cell r="Z563">
            <v>1338.74</v>
          </cell>
          <cell r="AA563">
            <v>1360.2</v>
          </cell>
          <cell r="AB563">
            <v>1366.84</v>
          </cell>
          <cell r="AC563">
            <v>1366.92</v>
          </cell>
          <cell r="AD563">
            <v>0</v>
          </cell>
          <cell r="AE563">
            <v>1394.72</v>
          </cell>
          <cell r="AF563">
            <v>1491.34</v>
          </cell>
          <cell r="AG563">
            <v>1567.48</v>
          </cell>
          <cell r="AH563">
            <v>1584.93</v>
          </cell>
          <cell r="AI563">
            <v>1679.92</v>
          </cell>
          <cell r="AJ563">
            <v>1779.43</v>
          </cell>
          <cell r="AK563">
            <v>1956.39</v>
          </cell>
          <cell r="AL563">
            <v>1960.3</v>
          </cell>
          <cell r="AM563">
            <v>1962.16</v>
          </cell>
          <cell r="AN563">
            <v>1964.09</v>
          </cell>
          <cell r="AO563">
            <v>1965.58</v>
          </cell>
          <cell r="AP563">
            <v>1965.58</v>
          </cell>
          <cell r="AQ563">
            <v>1965.58</v>
          </cell>
          <cell r="AR563">
            <v>1965.58</v>
          </cell>
          <cell r="AS563">
            <v>2035.67</v>
          </cell>
          <cell r="AT563">
            <v>2087.87</v>
          </cell>
          <cell r="AU563">
            <v>2087.87</v>
          </cell>
          <cell r="AV563">
            <v>2092.34</v>
          </cell>
          <cell r="AW563">
            <v>2092.34</v>
          </cell>
          <cell r="AX563">
            <v>2092.34</v>
          </cell>
          <cell r="AY563">
            <v>2092.34</v>
          </cell>
          <cell r="AZ563">
            <v>2192.2600000000002</v>
          </cell>
          <cell r="BA563">
            <v>2204.19</v>
          </cell>
          <cell r="BB563">
            <v>2271.3000000000002</v>
          </cell>
          <cell r="BC563">
            <v>2392.1</v>
          </cell>
          <cell r="BD563">
            <v>2487.5500000000002</v>
          </cell>
          <cell r="BE563">
            <v>2530.8000000000002</v>
          </cell>
          <cell r="BF563">
            <v>2647.12</v>
          </cell>
          <cell r="BG563">
            <v>2706.77</v>
          </cell>
          <cell r="BH563">
            <v>2830.56</v>
          </cell>
          <cell r="BI563">
            <v>2884.24</v>
          </cell>
        </row>
        <row r="564">
          <cell r="A564" t="str">
            <v>DNV-T I - 6</v>
          </cell>
          <cell r="B564">
            <v>6</v>
          </cell>
          <cell r="E564" t="str">
            <v>Arenas.</v>
          </cell>
          <cell r="H564">
            <v>202.68</v>
          </cell>
          <cell r="I564">
            <v>212.71</v>
          </cell>
          <cell r="J564">
            <v>218.07</v>
          </cell>
          <cell r="K564">
            <v>222.48</v>
          </cell>
          <cell r="L564">
            <v>227.24</v>
          </cell>
          <cell r="M564">
            <v>228.68</v>
          </cell>
          <cell r="N564">
            <v>234.82</v>
          </cell>
          <cell r="O564">
            <v>239.88</v>
          </cell>
          <cell r="P564">
            <v>243.23</v>
          </cell>
          <cell r="Q564">
            <v>250.59</v>
          </cell>
          <cell r="R564">
            <v>253.12</v>
          </cell>
          <cell r="S564">
            <v>255.26</v>
          </cell>
          <cell r="T564">
            <v>258.45</v>
          </cell>
          <cell r="U564">
            <v>270.89</v>
          </cell>
          <cell r="V564">
            <v>276.29000000000002</v>
          </cell>
          <cell r="W564">
            <v>281.05</v>
          </cell>
          <cell r="X564">
            <v>284.94</v>
          </cell>
          <cell r="Y564">
            <v>285.89999999999998</v>
          </cell>
          <cell r="Z564">
            <v>296.35000000000002</v>
          </cell>
          <cell r="AA564">
            <v>310.42</v>
          </cell>
          <cell r="AB564">
            <v>316.61</v>
          </cell>
          <cell r="AC564">
            <v>322.27</v>
          </cell>
          <cell r="AD564">
            <v>0</v>
          </cell>
          <cell r="AE564">
            <v>330.65</v>
          </cell>
          <cell r="AF564">
            <v>345.69</v>
          </cell>
          <cell r="AG564">
            <v>359.31</v>
          </cell>
          <cell r="AH564">
            <v>361.22</v>
          </cell>
          <cell r="AI564">
            <v>366.67</v>
          </cell>
          <cell r="AJ564">
            <v>391.68</v>
          </cell>
          <cell r="AK564">
            <v>405.44</v>
          </cell>
          <cell r="AL564">
            <v>413.59</v>
          </cell>
          <cell r="AM564">
            <v>420.02</v>
          </cell>
          <cell r="AN564">
            <v>427.97</v>
          </cell>
          <cell r="AO564">
            <v>432.49</v>
          </cell>
          <cell r="AP564">
            <v>436.35</v>
          </cell>
          <cell r="AQ564">
            <v>445.38</v>
          </cell>
          <cell r="AR564">
            <v>448.92</v>
          </cell>
          <cell r="AS564">
            <v>461.81</v>
          </cell>
          <cell r="AT564">
            <v>466.65</v>
          </cell>
          <cell r="AU564">
            <v>474.06</v>
          </cell>
          <cell r="AV564">
            <v>475.03</v>
          </cell>
          <cell r="AW564">
            <v>480.18</v>
          </cell>
          <cell r="AX564">
            <v>486.95</v>
          </cell>
          <cell r="AY564">
            <v>486.95</v>
          </cell>
          <cell r="AZ564">
            <v>495.65</v>
          </cell>
          <cell r="BA564">
            <v>504.03</v>
          </cell>
          <cell r="BB564">
            <v>518.85</v>
          </cell>
          <cell r="BC564">
            <v>538.84</v>
          </cell>
          <cell r="BD564">
            <v>555.59</v>
          </cell>
          <cell r="BE564">
            <v>579.76</v>
          </cell>
          <cell r="BF564">
            <v>605.87</v>
          </cell>
          <cell r="BG564">
            <v>615.86</v>
          </cell>
          <cell r="BH564">
            <v>644.54</v>
          </cell>
          <cell r="BI564">
            <v>660.33</v>
          </cell>
        </row>
        <row r="565">
          <cell r="A565" t="str">
            <v>DNV-T I - 7</v>
          </cell>
          <cell r="B565">
            <v>7</v>
          </cell>
          <cell r="E565" t="str">
            <v>Cementos.</v>
          </cell>
          <cell r="H565">
            <v>51.55</v>
          </cell>
          <cell r="I565">
            <v>56.78</v>
          </cell>
          <cell r="J565">
            <v>57.91</v>
          </cell>
          <cell r="K565">
            <v>58.84</v>
          </cell>
          <cell r="L565">
            <v>59.72</v>
          </cell>
          <cell r="M565">
            <v>60.69</v>
          </cell>
          <cell r="N565">
            <v>60.69</v>
          </cell>
          <cell r="O565">
            <v>62.85</v>
          </cell>
          <cell r="P565">
            <v>63.23</v>
          </cell>
          <cell r="Q565">
            <v>64.81</v>
          </cell>
          <cell r="R565">
            <v>67.680000000000007</v>
          </cell>
          <cell r="S565">
            <v>68.540000000000006</v>
          </cell>
          <cell r="T565">
            <v>67.92</v>
          </cell>
          <cell r="U565">
            <v>71.03</v>
          </cell>
          <cell r="V565">
            <v>71.37</v>
          </cell>
          <cell r="W565">
            <v>71.77</v>
          </cell>
          <cell r="X565">
            <v>74.489999999999995</v>
          </cell>
          <cell r="Y565">
            <v>75.03</v>
          </cell>
          <cell r="Z565">
            <v>76.23</v>
          </cell>
          <cell r="AA565">
            <v>79.86</v>
          </cell>
          <cell r="AB565">
            <v>82.37</v>
          </cell>
          <cell r="AC565">
            <v>82.71</v>
          </cell>
          <cell r="AD565">
            <v>0</v>
          </cell>
          <cell r="AE565">
            <v>86.5</v>
          </cell>
          <cell r="AF565">
            <v>95.31</v>
          </cell>
          <cell r="AG565">
            <v>99.29</v>
          </cell>
          <cell r="AH565">
            <v>103.17</v>
          </cell>
          <cell r="AI565">
            <v>103.95</v>
          </cell>
          <cell r="AJ565">
            <v>104.14</v>
          </cell>
          <cell r="AK565">
            <v>105.53</v>
          </cell>
          <cell r="AL565">
            <v>105.88</v>
          </cell>
          <cell r="AM565">
            <v>108.02</v>
          </cell>
          <cell r="AN565">
            <v>110</v>
          </cell>
          <cell r="AO565">
            <v>111.91</v>
          </cell>
          <cell r="AP565">
            <v>112.24</v>
          </cell>
          <cell r="AQ565">
            <v>115.96</v>
          </cell>
          <cell r="AR565">
            <v>116.29</v>
          </cell>
          <cell r="AS565">
            <v>120.43</v>
          </cell>
          <cell r="AT565">
            <v>121.42</v>
          </cell>
          <cell r="AU565">
            <v>124.97</v>
          </cell>
          <cell r="AV565">
            <v>126.05</v>
          </cell>
          <cell r="AW565">
            <v>126.96</v>
          </cell>
          <cell r="AX565">
            <v>130.1</v>
          </cell>
          <cell r="AY565">
            <v>130.1</v>
          </cell>
          <cell r="AZ565">
            <v>133.49</v>
          </cell>
          <cell r="BA565">
            <v>135.63999999999999</v>
          </cell>
          <cell r="BB565">
            <v>140.44</v>
          </cell>
          <cell r="BC565">
            <v>142.43</v>
          </cell>
          <cell r="BD565">
            <v>147.38999999999999</v>
          </cell>
          <cell r="BE565">
            <v>152.19</v>
          </cell>
          <cell r="BF565">
            <v>155.49</v>
          </cell>
          <cell r="BG565">
            <v>159.71</v>
          </cell>
          <cell r="BH565">
            <v>161.86000000000001</v>
          </cell>
          <cell r="BI565">
            <v>171.29</v>
          </cell>
        </row>
        <row r="566">
          <cell r="A566" t="str">
            <v>DNV-T I - 8</v>
          </cell>
          <cell r="B566">
            <v>8</v>
          </cell>
          <cell r="E566" t="str">
            <v>Cales.</v>
          </cell>
          <cell r="H566">
            <v>27.57</v>
          </cell>
          <cell r="I566">
            <v>28.35</v>
          </cell>
          <cell r="J566">
            <v>29.51</v>
          </cell>
          <cell r="K566">
            <v>29.66</v>
          </cell>
          <cell r="L566">
            <v>30.06</v>
          </cell>
          <cell r="M566">
            <v>30.89</v>
          </cell>
          <cell r="N566">
            <v>30.89</v>
          </cell>
          <cell r="O566">
            <v>31.81</v>
          </cell>
          <cell r="P566">
            <v>31.89</v>
          </cell>
          <cell r="Q566">
            <v>31.91</v>
          </cell>
          <cell r="R566">
            <v>33.06</v>
          </cell>
          <cell r="S566">
            <v>33.31</v>
          </cell>
          <cell r="T566">
            <v>33</v>
          </cell>
          <cell r="U566">
            <v>35.24</v>
          </cell>
          <cell r="V566">
            <v>35.78</v>
          </cell>
          <cell r="W566">
            <v>35.96</v>
          </cell>
          <cell r="X566">
            <v>37.340000000000003</v>
          </cell>
          <cell r="Y566">
            <v>37.24</v>
          </cell>
          <cell r="Z566">
            <v>37.81</v>
          </cell>
          <cell r="AA566">
            <v>39.840000000000003</v>
          </cell>
          <cell r="AB566">
            <v>40.119999999999997</v>
          </cell>
          <cell r="AC566">
            <v>40.35</v>
          </cell>
          <cell r="AD566">
            <v>0</v>
          </cell>
          <cell r="AE566">
            <v>41.97</v>
          </cell>
          <cell r="AF566">
            <v>45.53</v>
          </cell>
          <cell r="AG566">
            <v>46.98</v>
          </cell>
          <cell r="AH566">
            <v>49.46</v>
          </cell>
          <cell r="AI566">
            <v>50.21</v>
          </cell>
          <cell r="AJ566">
            <v>52.78</v>
          </cell>
          <cell r="AK566">
            <v>54.07</v>
          </cell>
          <cell r="AL566">
            <v>53.78</v>
          </cell>
          <cell r="AM566">
            <v>54.99</v>
          </cell>
          <cell r="AN566">
            <v>55.2</v>
          </cell>
          <cell r="AO566">
            <v>56.41</v>
          </cell>
          <cell r="AP566">
            <v>56.81</v>
          </cell>
          <cell r="AQ566">
            <v>58.59</v>
          </cell>
          <cell r="AR566">
            <v>58.47</v>
          </cell>
          <cell r="AS566">
            <v>60.81</v>
          </cell>
          <cell r="AT566">
            <v>60.97</v>
          </cell>
          <cell r="AU566">
            <v>62.54</v>
          </cell>
          <cell r="AV566">
            <v>62.82</v>
          </cell>
          <cell r="AW566">
            <v>63.87</v>
          </cell>
          <cell r="AX566">
            <v>65.53</v>
          </cell>
          <cell r="AY566">
            <v>65.53</v>
          </cell>
          <cell r="AZ566">
            <v>66.819999999999993</v>
          </cell>
          <cell r="BA566">
            <v>68.959999999999994</v>
          </cell>
          <cell r="BB566">
            <v>69.64</v>
          </cell>
          <cell r="BC566">
            <v>73.680000000000007</v>
          </cell>
          <cell r="BD566">
            <v>75.209999999999994</v>
          </cell>
          <cell r="BE566">
            <v>77.84</v>
          </cell>
          <cell r="BF566">
            <v>79.45</v>
          </cell>
          <cell r="BG566">
            <v>83.56</v>
          </cell>
          <cell r="BH566">
            <v>84.53</v>
          </cell>
          <cell r="BI566">
            <v>90.91</v>
          </cell>
        </row>
        <row r="567">
          <cell r="A567" t="str">
            <v>DNV-T I - 9</v>
          </cell>
          <cell r="B567">
            <v>9</v>
          </cell>
          <cell r="E567" t="str">
            <v>Piedras.</v>
          </cell>
          <cell r="H567">
            <v>603.78</v>
          </cell>
          <cell r="I567">
            <v>617.33000000000004</v>
          </cell>
          <cell r="J567">
            <v>624.12</v>
          </cell>
          <cell r="K567">
            <v>637.83000000000004</v>
          </cell>
          <cell r="L567">
            <v>647.03</v>
          </cell>
          <cell r="M567">
            <v>651.6</v>
          </cell>
          <cell r="N567">
            <v>656.25</v>
          </cell>
          <cell r="O567">
            <v>681.84</v>
          </cell>
          <cell r="P567">
            <v>689.53</v>
          </cell>
          <cell r="Q567">
            <v>694.56</v>
          </cell>
          <cell r="R567">
            <v>720.5</v>
          </cell>
          <cell r="S567">
            <v>725.79</v>
          </cell>
          <cell r="T567">
            <v>745.29</v>
          </cell>
          <cell r="U567">
            <v>756.45</v>
          </cell>
          <cell r="V567">
            <v>767.86</v>
          </cell>
          <cell r="W567">
            <v>778.38</v>
          </cell>
          <cell r="X567">
            <v>784.36</v>
          </cell>
          <cell r="Y567">
            <v>801.96</v>
          </cell>
          <cell r="Z567">
            <v>808.25</v>
          </cell>
          <cell r="AA567">
            <v>834.56</v>
          </cell>
          <cell r="AB567">
            <v>841.16</v>
          </cell>
          <cell r="AC567">
            <v>867.62</v>
          </cell>
          <cell r="AD567">
            <v>0</v>
          </cell>
          <cell r="AE567">
            <v>885.26</v>
          </cell>
          <cell r="AF567">
            <v>946.58</v>
          </cell>
          <cell r="AG567">
            <v>1030.51</v>
          </cell>
          <cell r="AH567">
            <v>1063.26</v>
          </cell>
          <cell r="AI567">
            <v>1067.3599999999999</v>
          </cell>
          <cell r="AJ567">
            <v>1188.33</v>
          </cell>
          <cell r="AK567">
            <v>1208.02</v>
          </cell>
          <cell r="AL567">
            <v>1208.02</v>
          </cell>
          <cell r="AM567">
            <v>1208.02</v>
          </cell>
          <cell r="AN567">
            <v>1207.8399999999999</v>
          </cell>
          <cell r="AO567">
            <v>1207.8399999999999</v>
          </cell>
          <cell r="AP567">
            <v>1223.93</v>
          </cell>
          <cell r="AQ567">
            <v>1223.93</v>
          </cell>
          <cell r="AR567">
            <v>1240.97</v>
          </cell>
          <cell r="AS567">
            <v>1245.7</v>
          </cell>
          <cell r="AT567">
            <v>1289.25</v>
          </cell>
          <cell r="AU567">
            <v>1293.98</v>
          </cell>
          <cell r="AV567">
            <v>1312.91</v>
          </cell>
          <cell r="AW567">
            <v>1329.95</v>
          </cell>
          <cell r="AX567">
            <v>1350.78</v>
          </cell>
          <cell r="AY567">
            <v>1350.78</v>
          </cell>
          <cell r="AZ567">
            <v>1355.51</v>
          </cell>
          <cell r="BA567">
            <v>1371.6</v>
          </cell>
          <cell r="BB567">
            <v>1402.84</v>
          </cell>
          <cell r="BC567">
            <v>1451.11</v>
          </cell>
          <cell r="BD567">
            <v>1456.79</v>
          </cell>
          <cell r="BE567">
            <v>1494.66</v>
          </cell>
          <cell r="BF567">
            <v>1544.83</v>
          </cell>
          <cell r="BG567">
            <v>1573.22</v>
          </cell>
          <cell r="BH567">
            <v>1582.69</v>
          </cell>
          <cell r="BI567">
            <v>1609.19</v>
          </cell>
        </row>
        <row r="568">
          <cell r="A568" t="str">
            <v>DNV-T I - 10</v>
          </cell>
          <cell r="B568">
            <v>10</v>
          </cell>
          <cell r="E568" t="str">
            <v>Acero dulce.</v>
          </cell>
          <cell r="H568">
            <v>8394.0499999999993</v>
          </cell>
          <cell r="I568">
            <v>9133.1299999999992</v>
          </cell>
          <cell r="J568">
            <v>10015.76</v>
          </cell>
          <cell r="K568">
            <v>10451.209999999999</v>
          </cell>
          <cell r="L568">
            <v>10599.95</v>
          </cell>
          <cell r="M568">
            <v>10637.8</v>
          </cell>
          <cell r="N568">
            <v>10706.97</v>
          </cell>
          <cell r="O568">
            <v>11045.61</v>
          </cell>
          <cell r="P568">
            <v>11349.45</v>
          </cell>
          <cell r="Q568">
            <v>11241.3</v>
          </cell>
          <cell r="R568">
            <v>11242.99</v>
          </cell>
          <cell r="S568">
            <v>11250.21</v>
          </cell>
          <cell r="T568">
            <v>11272.51</v>
          </cell>
          <cell r="U568">
            <v>11301.64</v>
          </cell>
          <cell r="V568">
            <v>11145.46</v>
          </cell>
          <cell r="W568">
            <v>11292.36</v>
          </cell>
          <cell r="X568">
            <v>11372.91</v>
          </cell>
          <cell r="Y568">
            <v>11379.68</v>
          </cell>
          <cell r="Z568">
            <v>11775.25</v>
          </cell>
          <cell r="AA568">
            <v>11930.69</v>
          </cell>
          <cell r="AB568">
            <v>12192.22</v>
          </cell>
          <cell r="AC568">
            <v>12471.93</v>
          </cell>
          <cell r="AD568">
            <v>0</v>
          </cell>
          <cell r="AE568">
            <v>13010.33</v>
          </cell>
          <cell r="AF568">
            <v>15361.58</v>
          </cell>
          <cell r="AG568">
            <v>15996.76</v>
          </cell>
          <cell r="AH568">
            <v>16043.94</v>
          </cell>
          <cell r="AI568">
            <v>16097.61</v>
          </cell>
          <cell r="AJ568">
            <v>15867.45</v>
          </cell>
          <cell r="AK568">
            <v>15885.34</v>
          </cell>
          <cell r="AL568">
            <v>16010.59</v>
          </cell>
          <cell r="AM568">
            <v>16640.080000000002</v>
          </cell>
          <cell r="AN568">
            <v>16575.189999999999</v>
          </cell>
          <cell r="AO568">
            <v>16662.5</v>
          </cell>
          <cell r="AP568">
            <v>16699.91</v>
          </cell>
          <cell r="AQ568">
            <v>16849.580000000002</v>
          </cell>
          <cell r="AR568">
            <v>17223.740000000002</v>
          </cell>
          <cell r="AS568">
            <v>17198.79</v>
          </cell>
          <cell r="AT568">
            <v>17760.03</v>
          </cell>
          <cell r="AU568">
            <v>17797.439999999999</v>
          </cell>
          <cell r="AV568">
            <v>17797.439999999999</v>
          </cell>
          <cell r="AW568">
            <v>18109.240000000002</v>
          </cell>
          <cell r="AX568">
            <v>18184.07</v>
          </cell>
          <cell r="AY568">
            <v>18184.07</v>
          </cell>
          <cell r="AZ568">
            <v>18795.2</v>
          </cell>
          <cell r="BA568">
            <v>19169.36</v>
          </cell>
          <cell r="BB568">
            <v>19980.03</v>
          </cell>
          <cell r="BC568">
            <v>20142.169999999998</v>
          </cell>
          <cell r="BD568">
            <v>20341.72</v>
          </cell>
          <cell r="BE568">
            <v>21252.17</v>
          </cell>
          <cell r="BF568">
            <v>23122.959999999999</v>
          </cell>
          <cell r="BG568">
            <v>23871.27</v>
          </cell>
          <cell r="BH568">
            <v>24981.279999999999</v>
          </cell>
          <cell r="BI568">
            <v>29820.38</v>
          </cell>
        </row>
        <row r="569">
          <cell r="A569" t="str">
            <v>DNV-T I - 11</v>
          </cell>
          <cell r="B569">
            <v>11</v>
          </cell>
          <cell r="E569" t="str">
            <v>Acero especial.</v>
          </cell>
          <cell r="H569">
            <v>8394.0499999999993</v>
          </cell>
          <cell r="I569">
            <v>9133.1299999999992</v>
          </cell>
          <cell r="J569">
            <v>10015.76</v>
          </cell>
          <cell r="K569">
            <v>10451.209999999999</v>
          </cell>
          <cell r="L569">
            <v>10599.95</v>
          </cell>
          <cell r="M569">
            <v>10637.8</v>
          </cell>
          <cell r="N569">
            <v>10706.97</v>
          </cell>
          <cell r="O569">
            <v>11045.61</v>
          </cell>
          <cell r="P569">
            <v>11349.45</v>
          </cell>
          <cell r="Q569">
            <v>11241.3</v>
          </cell>
          <cell r="R569">
            <v>11242.99</v>
          </cell>
          <cell r="S569">
            <v>11250.21</v>
          </cell>
          <cell r="T569">
            <v>11272.51</v>
          </cell>
          <cell r="U569">
            <v>11301.64</v>
          </cell>
          <cell r="V569">
            <v>11145.46</v>
          </cell>
          <cell r="W569">
            <v>11292.36</v>
          </cell>
          <cell r="X569">
            <v>11372.91</v>
          </cell>
          <cell r="Y569">
            <v>11379.68</v>
          </cell>
          <cell r="Z569">
            <v>11775.25</v>
          </cell>
          <cell r="AA569">
            <v>11930.69</v>
          </cell>
          <cell r="AB569">
            <v>12192.22</v>
          </cell>
          <cell r="AC569">
            <v>12471.93</v>
          </cell>
          <cell r="AD569">
            <v>0</v>
          </cell>
          <cell r="AE569">
            <v>13010.33</v>
          </cell>
          <cell r="AF569">
            <v>15361.58</v>
          </cell>
          <cell r="AG569">
            <v>15996.76</v>
          </cell>
          <cell r="AH569">
            <v>16043.94</v>
          </cell>
          <cell r="AI569">
            <v>16097.61</v>
          </cell>
          <cell r="AJ569">
            <v>15867.45</v>
          </cell>
          <cell r="AK569">
            <v>15885.34</v>
          </cell>
          <cell r="AL569">
            <v>16010.59</v>
          </cell>
          <cell r="AM569">
            <v>16640.080000000002</v>
          </cell>
          <cell r="AN569">
            <v>16575.189999999999</v>
          </cell>
          <cell r="AO569">
            <v>16662.5</v>
          </cell>
          <cell r="AP569">
            <v>16699.91</v>
          </cell>
          <cell r="AQ569">
            <v>16849.580000000002</v>
          </cell>
          <cell r="AR569">
            <v>17223.740000000002</v>
          </cell>
          <cell r="AS569">
            <v>17198.79</v>
          </cell>
          <cell r="AT569">
            <v>17760.03</v>
          </cell>
          <cell r="AU569">
            <v>17797.439999999999</v>
          </cell>
          <cell r="AV569">
            <v>17797.439999999999</v>
          </cell>
          <cell r="AW569">
            <v>18109.240000000002</v>
          </cell>
          <cell r="AX569">
            <v>18184.07</v>
          </cell>
          <cell r="AY569">
            <v>18184.07</v>
          </cell>
          <cell r="AZ569">
            <v>18795.2</v>
          </cell>
          <cell r="BA569">
            <v>19169.36</v>
          </cell>
          <cell r="BB569">
            <v>19980.03</v>
          </cell>
          <cell r="BC569">
            <v>20142.169999999998</v>
          </cell>
          <cell r="BD569">
            <v>20341.72</v>
          </cell>
          <cell r="BE569">
            <v>21252.17</v>
          </cell>
          <cell r="BF569">
            <v>23122.959999999999</v>
          </cell>
          <cell r="BG569">
            <v>23871.27</v>
          </cell>
          <cell r="BH569">
            <v>24981.279999999999</v>
          </cell>
          <cell r="BI569">
            <v>0</v>
          </cell>
        </row>
        <row r="570">
          <cell r="A570" t="str">
            <v>DNV-T I - 12</v>
          </cell>
          <cell r="B570">
            <v>12</v>
          </cell>
          <cell r="E570" t="str">
            <v>Acero para pretensado.</v>
          </cell>
          <cell r="H570">
            <v>8394.0499999999993</v>
          </cell>
          <cell r="I570">
            <v>9133.1299999999992</v>
          </cell>
          <cell r="J570">
            <v>10015.76</v>
          </cell>
          <cell r="K570">
            <v>10451.209999999999</v>
          </cell>
          <cell r="L570">
            <v>10599.95</v>
          </cell>
          <cell r="M570">
            <v>10637.8</v>
          </cell>
          <cell r="N570">
            <v>10706.97</v>
          </cell>
          <cell r="O570">
            <v>11045.61</v>
          </cell>
          <cell r="P570">
            <v>11349.45</v>
          </cell>
          <cell r="Q570">
            <v>11241.3</v>
          </cell>
          <cell r="R570">
            <v>11242.99</v>
          </cell>
          <cell r="S570">
            <v>11250.21</v>
          </cell>
          <cell r="T570">
            <v>11272.51</v>
          </cell>
          <cell r="U570">
            <v>11301.64</v>
          </cell>
          <cell r="V570">
            <v>11145.46</v>
          </cell>
          <cell r="W570">
            <v>11292.36</v>
          </cell>
          <cell r="X570">
            <v>11372.91</v>
          </cell>
          <cell r="Y570">
            <v>11379.68</v>
          </cell>
          <cell r="Z570">
            <v>11775.25</v>
          </cell>
          <cell r="AA570">
            <v>11930.69</v>
          </cell>
          <cell r="AB570">
            <v>12192.22</v>
          </cell>
          <cell r="AC570">
            <v>12471.93</v>
          </cell>
          <cell r="AD570">
            <v>0</v>
          </cell>
          <cell r="AE570">
            <v>13010.33</v>
          </cell>
          <cell r="AF570">
            <v>15361.58</v>
          </cell>
          <cell r="AG570">
            <v>15996.76</v>
          </cell>
          <cell r="AH570">
            <v>16043.94</v>
          </cell>
          <cell r="AI570">
            <v>16097.61</v>
          </cell>
          <cell r="AJ570">
            <v>15867.45</v>
          </cell>
          <cell r="AK570">
            <v>15885.34</v>
          </cell>
          <cell r="AL570">
            <v>16010.59</v>
          </cell>
          <cell r="AM570">
            <v>16640.080000000002</v>
          </cell>
          <cell r="AN570">
            <v>16575.189999999999</v>
          </cell>
          <cell r="AO570">
            <v>16662.5</v>
          </cell>
          <cell r="AP570">
            <v>16699.91</v>
          </cell>
          <cell r="AQ570">
            <v>16849.580000000002</v>
          </cell>
          <cell r="AR570">
            <v>17223.740000000002</v>
          </cell>
          <cell r="AS570">
            <v>17198.79</v>
          </cell>
          <cell r="AT570">
            <v>17760.03</v>
          </cell>
          <cell r="AU570">
            <v>17797.439999999999</v>
          </cell>
          <cell r="AV570">
            <v>17797.439999999999</v>
          </cell>
          <cell r="AW570">
            <v>18109.240000000002</v>
          </cell>
          <cell r="AX570">
            <v>18184.07</v>
          </cell>
          <cell r="AY570">
            <v>18184.07</v>
          </cell>
          <cell r="AZ570">
            <v>18795.2</v>
          </cell>
          <cell r="BA570">
            <v>19169.36</v>
          </cell>
          <cell r="BB570">
            <v>19980.03</v>
          </cell>
          <cell r="BC570">
            <v>20142.169999999998</v>
          </cell>
          <cell r="BD570">
            <v>20341.72</v>
          </cell>
          <cell r="BE570">
            <v>21252.17</v>
          </cell>
          <cell r="BF570">
            <v>23122.959999999999</v>
          </cell>
          <cell r="BG570">
            <v>23871.27</v>
          </cell>
          <cell r="BH570">
            <v>24981.279999999999</v>
          </cell>
          <cell r="BI570">
            <v>0</v>
          </cell>
        </row>
        <row r="571">
          <cell r="A571" t="str">
            <v>DNV-T I - 13</v>
          </cell>
          <cell r="B571">
            <v>13</v>
          </cell>
          <cell r="E571" t="str">
            <v>Acero laminado</v>
          </cell>
          <cell r="H571">
            <v>974.71</v>
          </cell>
          <cell r="I571">
            <v>1031.07</v>
          </cell>
          <cell r="J571">
            <v>1040.8599999999999</v>
          </cell>
          <cell r="K571">
            <v>1101.25</v>
          </cell>
          <cell r="L571">
            <v>1150.5999999999999</v>
          </cell>
          <cell r="M571">
            <v>1161.1099999999999</v>
          </cell>
          <cell r="N571">
            <v>1163.06</v>
          </cell>
          <cell r="O571">
            <v>1177.3499999999999</v>
          </cell>
          <cell r="P571">
            <v>1200.76</v>
          </cell>
          <cell r="Q571">
            <v>1218.04</v>
          </cell>
          <cell r="R571">
            <v>1223.0999999999999</v>
          </cell>
          <cell r="S571">
            <v>1229.6600000000001</v>
          </cell>
          <cell r="T571">
            <v>1235.23</v>
          </cell>
          <cell r="U571">
            <v>1248.8599999999999</v>
          </cell>
          <cell r="V571">
            <v>1263.02</v>
          </cell>
          <cell r="W571">
            <v>1274.52</v>
          </cell>
          <cell r="X571">
            <v>1286.26</v>
          </cell>
          <cell r="Y571">
            <v>1299.3399999999999</v>
          </cell>
          <cell r="Z571">
            <v>1308.51</v>
          </cell>
          <cell r="AA571">
            <v>1329.31</v>
          </cell>
          <cell r="AB571">
            <v>1346.84</v>
          </cell>
          <cell r="AC571">
            <v>1364.66</v>
          </cell>
          <cell r="AD571">
            <v>0</v>
          </cell>
          <cell r="AE571">
            <v>1392.41</v>
          </cell>
          <cell r="AF571">
            <v>1488.87</v>
          </cell>
          <cell r="AG571">
            <v>1509.38</v>
          </cell>
          <cell r="AH571">
            <v>1550.98</v>
          </cell>
          <cell r="AI571">
            <v>1684.31</v>
          </cell>
          <cell r="AJ571">
            <v>1630.64</v>
          </cell>
          <cell r="AK571">
            <v>1616.47</v>
          </cell>
          <cell r="AL571">
            <v>1580.33</v>
          </cell>
          <cell r="AM571">
            <v>1659.11</v>
          </cell>
          <cell r="AN571">
            <v>1686.88</v>
          </cell>
          <cell r="AO571">
            <v>1722.62</v>
          </cell>
          <cell r="AP571">
            <v>1737.51</v>
          </cell>
          <cell r="AQ571">
            <v>1791.11</v>
          </cell>
          <cell r="AR571">
            <v>1829.82</v>
          </cell>
          <cell r="AS571">
            <v>1819.39</v>
          </cell>
          <cell r="AT571">
            <v>1804.51</v>
          </cell>
          <cell r="AU571">
            <v>1797.06</v>
          </cell>
          <cell r="AV571">
            <v>1782.17</v>
          </cell>
          <cell r="AW571">
            <v>1808.97</v>
          </cell>
          <cell r="AX571">
            <v>1859.59</v>
          </cell>
          <cell r="AY571">
            <v>1859.59</v>
          </cell>
          <cell r="AZ571">
            <v>1968.28</v>
          </cell>
          <cell r="BA571">
            <v>1999.55</v>
          </cell>
          <cell r="BB571">
            <v>2078.46</v>
          </cell>
          <cell r="BC571">
            <v>2090.37</v>
          </cell>
          <cell r="BD571">
            <v>2090.37</v>
          </cell>
          <cell r="BE571">
            <v>2246.6999999999998</v>
          </cell>
          <cell r="BF571">
            <v>2392.61</v>
          </cell>
          <cell r="BG571">
            <v>2444.7199999999998</v>
          </cell>
          <cell r="BH571">
            <v>2449.1799999999998</v>
          </cell>
          <cell r="BI571">
            <v>2839.27</v>
          </cell>
        </row>
        <row r="572">
          <cell r="A572" t="str">
            <v>DNV-T I - 14</v>
          </cell>
          <cell r="B572">
            <v>14</v>
          </cell>
          <cell r="E572" t="str">
            <v>Camisas de acero para pilotes.</v>
          </cell>
          <cell r="H572">
            <v>852.8</v>
          </cell>
          <cell r="I572">
            <v>880.8</v>
          </cell>
          <cell r="J572">
            <v>907.89</v>
          </cell>
          <cell r="K572">
            <v>921.86</v>
          </cell>
          <cell r="L572">
            <v>941.01</v>
          </cell>
          <cell r="M572">
            <v>959.07</v>
          </cell>
          <cell r="N572">
            <v>960.63</v>
          </cell>
          <cell r="O572">
            <v>972.31</v>
          </cell>
          <cell r="P572">
            <v>991.36</v>
          </cell>
          <cell r="Q572">
            <v>987.92</v>
          </cell>
          <cell r="R572">
            <v>996.74</v>
          </cell>
          <cell r="S572">
            <v>1000.35</v>
          </cell>
          <cell r="T572">
            <v>995.35</v>
          </cell>
          <cell r="U572">
            <v>1002.75</v>
          </cell>
          <cell r="V572">
            <v>1007.14</v>
          </cell>
          <cell r="W572">
            <v>1009.82</v>
          </cell>
          <cell r="X572">
            <v>1021.22</v>
          </cell>
          <cell r="Y572">
            <v>1030.7</v>
          </cell>
          <cell r="Z572">
            <v>1040.3800000000001</v>
          </cell>
          <cell r="AA572">
            <v>1064.8699999999999</v>
          </cell>
          <cell r="AB572">
            <v>1087.4100000000001</v>
          </cell>
          <cell r="AC572">
            <v>1100.8599999999999</v>
          </cell>
          <cell r="AD572">
            <v>0</v>
          </cell>
          <cell r="AE572">
            <v>1123.25</v>
          </cell>
          <cell r="AF572">
            <v>1201.06</v>
          </cell>
          <cell r="AG572">
            <v>1312.03</v>
          </cell>
          <cell r="AH572">
            <v>1395.37</v>
          </cell>
          <cell r="AI572">
            <v>1426.01</v>
          </cell>
          <cell r="AJ572">
            <v>1433.5</v>
          </cell>
          <cell r="AK572">
            <v>1475.53</v>
          </cell>
          <cell r="AL572">
            <v>1467.12</v>
          </cell>
          <cell r="AM572">
            <v>1603.13</v>
          </cell>
          <cell r="AN572">
            <v>1601.01</v>
          </cell>
          <cell r="AO572">
            <v>1628.64</v>
          </cell>
          <cell r="AP572">
            <v>1649.06</v>
          </cell>
          <cell r="AQ572">
            <v>1721.12</v>
          </cell>
          <cell r="AR572">
            <v>1817.2</v>
          </cell>
          <cell r="AS572">
            <v>1832.82</v>
          </cell>
          <cell r="AT572">
            <v>1823.21</v>
          </cell>
          <cell r="AU572">
            <v>1826.81</v>
          </cell>
          <cell r="AV572">
            <v>1822.01</v>
          </cell>
          <cell r="AW572">
            <v>1843.63</v>
          </cell>
          <cell r="AX572">
            <v>1892.87</v>
          </cell>
          <cell r="AY572">
            <v>1892.87</v>
          </cell>
          <cell r="AZ572">
            <v>1956.53</v>
          </cell>
          <cell r="BA572">
            <v>1982.95</v>
          </cell>
          <cell r="BB572">
            <v>2012.98</v>
          </cell>
          <cell r="BC572">
            <v>2033.4</v>
          </cell>
          <cell r="BD572">
            <v>2051.41</v>
          </cell>
          <cell r="BE572">
            <v>2231.5700000000002</v>
          </cell>
          <cell r="BF572">
            <v>2343.27</v>
          </cell>
          <cell r="BG572">
            <v>2416.5300000000002</v>
          </cell>
          <cell r="BH572">
            <v>2420.14</v>
          </cell>
          <cell r="BI572">
            <v>2758.84</v>
          </cell>
        </row>
        <row r="573">
          <cell r="A573" t="str">
            <v>DNV-T I - 15</v>
          </cell>
          <cell r="B573">
            <v>15</v>
          </cell>
          <cell r="E573" t="str">
            <v>Alambres para alambrados.</v>
          </cell>
          <cell r="H573">
            <v>1259.42</v>
          </cell>
          <cell r="I573">
            <v>1281.0999999999999</v>
          </cell>
          <cell r="J573">
            <v>1299.0999999999999</v>
          </cell>
          <cell r="K573">
            <v>1369.47</v>
          </cell>
          <cell r="L573">
            <v>1401.2</v>
          </cell>
          <cell r="M573">
            <v>1388.24</v>
          </cell>
          <cell r="N573">
            <v>1415.62</v>
          </cell>
          <cell r="O573">
            <v>1495.33</v>
          </cell>
          <cell r="P573">
            <v>1511.2</v>
          </cell>
          <cell r="Q573">
            <v>1508.96</v>
          </cell>
          <cell r="R573">
            <v>1513.22</v>
          </cell>
          <cell r="S573">
            <v>1517.79</v>
          </cell>
          <cell r="T573">
            <v>1498.33</v>
          </cell>
          <cell r="U573">
            <v>1540.36</v>
          </cell>
          <cell r="V573">
            <v>1597.43</v>
          </cell>
          <cell r="W573">
            <v>1622.3</v>
          </cell>
          <cell r="X573">
            <v>1646.16</v>
          </cell>
          <cell r="Y573">
            <v>1656.42</v>
          </cell>
          <cell r="Z573">
            <v>1669.6</v>
          </cell>
          <cell r="AA573">
            <v>1697.65</v>
          </cell>
          <cell r="AB573">
            <v>1729.86</v>
          </cell>
          <cell r="AC573">
            <v>1759.22</v>
          </cell>
          <cell r="AD573">
            <v>0</v>
          </cell>
          <cell r="AE573">
            <v>1794.99</v>
          </cell>
          <cell r="AF573">
            <v>1919.33</v>
          </cell>
          <cell r="AG573">
            <v>1998.91</v>
          </cell>
          <cell r="AH573">
            <v>2054.48</v>
          </cell>
          <cell r="AI573">
            <v>2183.6</v>
          </cell>
          <cell r="AJ573">
            <v>2104.09</v>
          </cell>
          <cell r="AK573">
            <v>2113.4299999999998</v>
          </cell>
          <cell r="AL573">
            <v>2073.21</v>
          </cell>
          <cell r="AM573">
            <v>2207.14</v>
          </cell>
          <cell r="AN573">
            <v>2214.91</v>
          </cell>
          <cell r="AO573">
            <v>2255.2199999999998</v>
          </cell>
          <cell r="AP573">
            <v>2276.33</v>
          </cell>
          <cell r="AQ573">
            <v>2322.39</v>
          </cell>
          <cell r="AR573">
            <v>2456.75</v>
          </cell>
          <cell r="AS573">
            <v>2474.02</v>
          </cell>
          <cell r="AT573">
            <v>2516.25</v>
          </cell>
          <cell r="AU573">
            <v>2514.33</v>
          </cell>
          <cell r="AV573">
            <v>2487.46</v>
          </cell>
          <cell r="AW573">
            <v>2520.08</v>
          </cell>
          <cell r="AX573">
            <v>2593.02</v>
          </cell>
          <cell r="AY573">
            <v>2593.02</v>
          </cell>
          <cell r="AZ573">
            <v>2727.37</v>
          </cell>
          <cell r="BA573">
            <v>2758.08</v>
          </cell>
          <cell r="BB573">
            <v>2852.13</v>
          </cell>
          <cell r="BC573">
            <v>2865.56</v>
          </cell>
          <cell r="BD573">
            <v>2886.68</v>
          </cell>
          <cell r="BE573">
            <v>3107.4</v>
          </cell>
          <cell r="BF573">
            <v>3282.06</v>
          </cell>
          <cell r="BG573">
            <v>3370.35</v>
          </cell>
          <cell r="BH573">
            <v>3435.61</v>
          </cell>
          <cell r="BI573">
            <v>3946.15</v>
          </cell>
        </row>
        <row r="574">
          <cell r="A574" t="str">
            <v>DNV-T I - 16</v>
          </cell>
          <cell r="B574">
            <v>16</v>
          </cell>
          <cell r="E574" t="str">
            <v>Torniquetes.</v>
          </cell>
          <cell r="H574">
            <v>974.71</v>
          </cell>
          <cell r="I574">
            <v>1031.07</v>
          </cell>
          <cell r="J574">
            <v>1040.8599999999999</v>
          </cell>
          <cell r="K574">
            <v>1101.25</v>
          </cell>
          <cell r="L574">
            <v>1150.5999999999999</v>
          </cell>
          <cell r="M574">
            <v>1161.1099999999999</v>
          </cell>
          <cell r="N574">
            <v>1163.06</v>
          </cell>
          <cell r="O574">
            <v>1177.3499999999999</v>
          </cell>
          <cell r="P574">
            <v>1200.76</v>
          </cell>
          <cell r="Q574">
            <v>1218.04</v>
          </cell>
          <cell r="R574">
            <v>1223.0999999999999</v>
          </cell>
          <cell r="S574">
            <v>1229.6600000000001</v>
          </cell>
          <cell r="T574">
            <v>1235.23</v>
          </cell>
          <cell r="U574">
            <v>1248.8599999999999</v>
          </cell>
          <cell r="V574">
            <v>1263.02</v>
          </cell>
          <cell r="W574">
            <v>1274.52</v>
          </cell>
          <cell r="X574">
            <v>1286.26</v>
          </cell>
          <cell r="Y574">
            <v>1299.3399999999999</v>
          </cell>
          <cell r="Z574">
            <v>1308.51</v>
          </cell>
          <cell r="AA574">
            <v>1329.31</v>
          </cell>
          <cell r="AB574">
            <v>1346.84</v>
          </cell>
          <cell r="AC574">
            <v>1364.66</v>
          </cell>
          <cell r="AD574">
            <v>0</v>
          </cell>
          <cell r="AE574">
            <v>1392.41</v>
          </cell>
          <cell r="AF574">
            <v>1488.87</v>
          </cell>
          <cell r="AG574">
            <v>1509.38</v>
          </cell>
          <cell r="AH574">
            <v>1550.98</v>
          </cell>
          <cell r="AI574">
            <v>1684.31</v>
          </cell>
          <cell r="AJ574">
            <v>1630.64</v>
          </cell>
          <cell r="AK574">
            <v>1616.47</v>
          </cell>
          <cell r="AL574">
            <v>1580.33</v>
          </cell>
          <cell r="AM574">
            <v>1659.11</v>
          </cell>
          <cell r="AN574">
            <v>1686.88</v>
          </cell>
          <cell r="AO574">
            <v>1722.62</v>
          </cell>
          <cell r="AP574">
            <v>1737.51</v>
          </cell>
          <cell r="AQ574">
            <v>1791.11</v>
          </cell>
          <cell r="AR574">
            <v>1829.82</v>
          </cell>
          <cell r="AS574">
            <v>1819.39</v>
          </cell>
          <cell r="AT574">
            <v>1804.51</v>
          </cell>
          <cell r="AU574">
            <v>1797.06</v>
          </cell>
          <cell r="AV574">
            <v>1782.17</v>
          </cell>
          <cell r="AW574">
            <v>1808.97</v>
          </cell>
          <cell r="AX574">
            <v>1859.59</v>
          </cell>
          <cell r="AY574">
            <v>1859.59</v>
          </cell>
          <cell r="AZ574">
            <v>1968.28</v>
          </cell>
          <cell r="BA574">
            <v>1999.55</v>
          </cell>
          <cell r="BB574">
            <v>2078.46</v>
          </cell>
          <cell r="BC574">
            <v>2090.37</v>
          </cell>
          <cell r="BD574">
            <v>2090.37</v>
          </cell>
          <cell r="BE574">
            <v>2246.6999999999998</v>
          </cell>
          <cell r="BF574">
            <v>2392.61</v>
          </cell>
          <cell r="BG574">
            <v>2444.7199999999998</v>
          </cell>
          <cell r="BH574">
            <v>2449.1799999999998</v>
          </cell>
          <cell r="BI574">
            <v>2839.27</v>
          </cell>
        </row>
        <row r="575">
          <cell r="A575" t="str">
            <v>DNV-T I - 17</v>
          </cell>
          <cell r="B575">
            <v>17</v>
          </cell>
          <cell r="E575" t="str">
            <v>Caños de hierro galvanizado.</v>
          </cell>
          <cell r="H575">
            <v>1639</v>
          </cell>
          <cell r="I575">
            <v>1782.1</v>
          </cell>
          <cell r="J575">
            <v>1797.4</v>
          </cell>
          <cell r="K575">
            <v>1808.8</v>
          </cell>
          <cell r="L575">
            <v>1856.6</v>
          </cell>
          <cell r="M575">
            <v>1865.2</v>
          </cell>
          <cell r="N575">
            <v>1845.2</v>
          </cell>
          <cell r="O575">
            <v>1874</v>
          </cell>
          <cell r="P575">
            <v>1912.7</v>
          </cell>
          <cell r="Q575">
            <v>1943</v>
          </cell>
          <cell r="R575">
            <v>1965</v>
          </cell>
          <cell r="S575">
            <v>1965</v>
          </cell>
          <cell r="T575">
            <v>1978.2</v>
          </cell>
          <cell r="U575">
            <v>1984</v>
          </cell>
          <cell r="V575">
            <v>2024.2</v>
          </cell>
          <cell r="W575">
            <v>2028.4</v>
          </cell>
          <cell r="X575">
            <v>2021.6</v>
          </cell>
          <cell r="Y575">
            <v>2053.4</v>
          </cell>
          <cell r="Z575">
            <v>2083.8000000000002</v>
          </cell>
          <cell r="AA575">
            <v>2106.6</v>
          </cell>
          <cell r="AB575">
            <v>2187.4</v>
          </cell>
          <cell r="AC575">
            <v>2210.4</v>
          </cell>
          <cell r="AD575">
            <v>0</v>
          </cell>
          <cell r="AE575">
            <v>2257.5</v>
          </cell>
          <cell r="AF575">
            <v>2698.2</v>
          </cell>
          <cell r="AG575">
            <v>2608.8000000000002</v>
          </cell>
          <cell r="AH575">
            <v>2687.7</v>
          </cell>
          <cell r="AI575">
            <v>2720.2</v>
          </cell>
          <cell r="AJ575">
            <v>2775.9</v>
          </cell>
          <cell r="AK575">
            <v>2779.6</v>
          </cell>
          <cell r="AL575">
            <v>2767.9</v>
          </cell>
          <cell r="AM575">
            <v>2828.9</v>
          </cell>
          <cell r="AN575">
            <v>2895.62</v>
          </cell>
          <cell r="AO575">
            <v>2895.62</v>
          </cell>
          <cell r="AP575">
            <v>2895.62</v>
          </cell>
          <cell r="AQ575">
            <v>2953.09</v>
          </cell>
          <cell r="AR575">
            <v>3074.67</v>
          </cell>
          <cell r="AS575">
            <v>3191.82</v>
          </cell>
          <cell r="AT575">
            <v>3280.23</v>
          </cell>
          <cell r="AU575">
            <v>3278.02</v>
          </cell>
          <cell r="AV575">
            <v>3278.02</v>
          </cell>
          <cell r="AW575">
            <v>3320.02</v>
          </cell>
          <cell r="AX575">
            <v>3353.18</v>
          </cell>
          <cell r="AY575">
            <v>3353.18</v>
          </cell>
          <cell r="AZ575">
            <v>3419.49</v>
          </cell>
          <cell r="BA575">
            <v>3629.48</v>
          </cell>
          <cell r="BB575">
            <v>3751.05</v>
          </cell>
          <cell r="BC575">
            <v>3839.46</v>
          </cell>
          <cell r="BD575">
            <v>3941.14</v>
          </cell>
          <cell r="BE575">
            <v>4064.93</v>
          </cell>
          <cell r="BF575">
            <v>4438.4799999999996</v>
          </cell>
          <cell r="BG575">
            <v>4577.74</v>
          </cell>
          <cell r="BH575">
            <v>4686.05</v>
          </cell>
          <cell r="BI575">
            <v>5514.95</v>
          </cell>
        </row>
        <row r="576">
          <cell r="A576" t="str">
            <v>DNV-T I - 18</v>
          </cell>
          <cell r="B576">
            <v>18</v>
          </cell>
          <cell r="E576" t="str">
            <v>Caños de hormigón armado.</v>
          </cell>
          <cell r="H576">
            <v>696.23</v>
          </cell>
          <cell r="I576">
            <v>752.02</v>
          </cell>
          <cell r="J576">
            <v>770.97</v>
          </cell>
          <cell r="K576">
            <v>790.41</v>
          </cell>
          <cell r="L576">
            <v>792.79</v>
          </cell>
          <cell r="M576">
            <v>834.85</v>
          </cell>
          <cell r="N576">
            <v>845.69</v>
          </cell>
          <cell r="O576">
            <v>874.54</v>
          </cell>
          <cell r="P576">
            <v>897.8</v>
          </cell>
          <cell r="Q576">
            <v>901.89</v>
          </cell>
          <cell r="R576">
            <v>949.79</v>
          </cell>
          <cell r="S576">
            <v>967.1</v>
          </cell>
          <cell r="T576">
            <v>993.61</v>
          </cell>
          <cell r="U576">
            <v>1008.74</v>
          </cell>
          <cell r="V576">
            <v>1025.68</v>
          </cell>
          <cell r="W576">
            <v>1073.49</v>
          </cell>
          <cell r="X576">
            <v>1077.53</v>
          </cell>
          <cell r="Y576">
            <v>1122.51</v>
          </cell>
          <cell r="Z576">
            <v>1149.98</v>
          </cell>
          <cell r="AA576">
            <v>1178.06</v>
          </cell>
          <cell r="AB576">
            <v>1206.57</v>
          </cell>
          <cell r="AC576">
            <v>1203.73</v>
          </cell>
          <cell r="AD576">
            <v>0</v>
          </cell>
          <cell r="AE576">
            <v>1228.21</v>
          </cell>
          <cell r="AF576">
            <v>1313.29</v>
          </cell>
          <cell r="AG576">
            <v>1359.85</v>
          </cell>
          <cell r="AH576">
            <v>1424.09</v>
          </cell>
          <cell r="AI576">
            <v>1455.94</v>
          </cell>
          <cell r="AJ576">
            <v>1465.22</v>
          </cell>
          <cell r="AK576">
            <v>1509.6</v>
          </cell>
          <cell r="AL576">
            <v>1539.89</v>
          </cell>
          <cell r="AM576">
            <v>1615.64</v>
          </cell>
          <cell r="AN576">
            <v>1624.54</v>
          </cell>
          <cell r="AO576">
            <v>1662.63</v>
          </cell>
          <cell r="AP576">
            <v>1688.89</v>
          </cell>
          <cell r="AQ576">
            <v>1711.22</v>
          </cell>
          <cell r="AR576">
            <v>1769</v>
          </cell>
          <cell r="AS576">
            <v>1804.46</v>
          </cell>
          <cell r="AT576">
            <v>1885.89</v>
          </cell>
          <cell r="AU576">
            <v>1905.59</v>
          </cell>
          <cell r="AV576">
            <v>1929.22</v>
          </cell>
          <cell r="AW576">
            <v>1968.62</v>
          </cell>
          <cell r="AX576">
            <v>2040.85</v>
          </cell>
          <cell r="AY576">
            <v>2040.85</v>
          </cell>
          <cell r="AZ576">
            <v>2096.0100000000002</v>
          </cell>
          <cell r="BA576">
            <v>2202.39</v>
          </cell>
          <cell r="BB576">
            <v>2316.65</v>
          </cell>
          <cell r="BC576">
            <v>2382.31</v>
          </cell>
          <cell r="BD576">
            <v>2459.79</v>
          </cell>
          <cell r="BE576">
            <v>2521.52</v>
          </cell>
          <cell r="BF576">
            <v>2633.15</v>
          </cell>
          <cell r="BG576">
            <v>2679.11</v>
          </cell>
          <cell r="BH576">
            <v>2767.1</v>
          </cell>
          <cell r="BI576">
            <v>2778.92</v>
          </cell>
        </row>
        <row r="577">
          <cell r="A577" t="str">
            <v>DNV-T I - 19</v>
          </cell>
          <cell r="B577">
            <v>19</v>
          </cell>
          <cell r="E577" t="str">
            <v>Alambre tejido p/ gaviones y colchonetas.</v>
          </cell>
          <cell r="H577">
            <v>889.1</v>
          </cell>
          <cell r="I577">
            <v>941.06</v>
          </cell>
          <cell r="J577">
            <v>942.94</v>
          </cell>
          <cell r="K577">
            <v>963.75</v>
          </cell>
          <cell r="L577">
            <v>970.38</v>
          </cell>
          <cell r="M577">
            <v>972.41</v>
          </cell>
          <cell r="N577">
            <v>972.78</v>
          </cell>
          <cell r="O577">
            <v>1022.19</v>
          </cell>
          <cell r="P577">
            <v>1024.52</v>
          </cell>
          <cell r="Q577">
            <v>1034.95</v>
          </cell>
          <cell r="R577">
            <v>1035.58</v>
          </cell>
          <cell r="S577">
            <v>1036.4100000000001</v>
          </cell>
          <cell r="T577">
            <v>1069.8900000000001</v>
          </cell>
          <cell r="U577">
            <v>1069.04</v>
          </cell>
          <cell r="V577">
            <v>1052.3</v>
          </cell>
          <cell r="W577">
            <v>1065.28</v>
          </cell>
          <cell r="X577">
            <v>1072.67</v>
          </cell>
          <cell r="Y577">
            <v>1074.4000000000001</v>
          </cell>
          <cell r="Z577">
            <v>1145.8800000000001</v>
          </cell>
          <cell r="AA577">
            <v>1147.8800000000001</v>
          </cell>
          <cell r="AB577">
            <v>1150.3</v>
          </cell>
          <cell r="AC577">
            <v>1152.32</v>
          </cell>
          <cell r="AD577">
            <v>0</v>
          </cell>
          <cell r="AE577">
            <v>1175.75</v>
          </cell>
          <cell r="AF577">
            <v>1257.2</v>
          </cell>
          <cell r="AG577">
            <v>1393.05</v>
          </cell>
          <cell r="AH577">
            <v>1494.71</v>
          </cell>
          <cell r="AI577">
            <v>1552.92</v>
          </cell>
          <cell r="AJ577">
            <v>1545.38</v>
          </cell>
          <cell r="AK577">
            <v>1542.49</v>
          </cell>
          <cell r="AL577">
            <v>1536.88</v>
          </cell>
          <cell r="AM577">
            <v>1577.1</v>
          </cell>
          <cell r="AN577">
            <v>1428.18</v>
          </cell>
          <cell r="AO577">
            <v>1433.2</v>
          </cell>
          <cell r="AP577">
            <v>1435.72</v>
          </cell>
          <cell r="AQ577">
            <v>1480.98</v>
          </cell>
          <cell r="AR577">
            <v>1486.01</v>
          </cell>
          <cell r="AS577">
            <v>1492.29</v>
          </cell>
          <cell r="AT577">
            <v>1511.15</v>
          </cell>
          <cell r="AU577">
            <v>1463.38</v>
          </cell>
          <cell r="AV577">
            <v>1460.86</v>
          </cell>
          <cell r="AW577">
            <v>1464.63</v>
          </cell>
          <cell r="AX577">
            <v>1508.64</v>
          </cell>
          <cell r="AY577">
            <v>1508.64</v>
          </cell>
          <cell r="AZ577">
            <v>1585.33</v>
          </cell>
          <cell r="BA577">
            <v>1609.21</v>
          </cell>
          <cell r="BB577">
            <v>1655.73</v>
          </cell>
          <cell r="BC577">
            <v>1677.1</v>
          </cell>
          <cell r="BD577">
            <v>1693.44</v>
          </cell>
          <cell r="BE577">
            <v>1802.82</v>
          </cell>
          <cell r="BF577">
            <v>2026.6</v>
          </cell>
          <cell r="BG577">
            <v>2073.12</v>
          </cell>
          <cell r="BH577">
            <v>2097</v>
          </cell>
          <cell r="BI577">
            <v>2405.02</v>
          </cell>
        </row>
        <row r="578">
          <cell r="A578" t="str">
            <v>DNV-T I - 20</v>
          </cell>
          <cell r="B578">
            <v>20</v>
          </cell>
          <cell r="E578" t="str">
            <v>Postes, varillones y varillas p/alambrados.</v>
          </cell>
          <cell r="H578">
            <v>763.87</v>
          </cell>
          <cell r="I578">
            <v>789.92</v>
          </cell>
          <cell r="J578">
            <v>814.31</v>
          </cell>
          <cell r="K578">
            <v>826.48</v>
          </cell>
          <cell r="L578">
            <v>850.1</v>
          </cell>
          <cell r="M578">
            <v>867.51</v>
          </cell>
          <cell r="N578">
            <v>890.53</v>
          </cell>
          <cell r="O578">
            <v>896.84</v>
          </cell>
          <cell r="P578">
            <v>903.15</v>
          </cell>
          <cell r="Q578">
            <v>940.67</v>
          </cell>
          <cell r="R578">
            <v>945.6</v>
          </cell>
          <cell r="S578">
            <v>949.34</v>
          </cell>
          <cell r="T578">
            <v>970.01</v>
          </cell>
          <cell r="U578">
            <v>980.37</v>
          </cell>
          <cell r="V578">
            <v>1003.59</v>
          </cell>
          <cell r="W578">
            <v>1008.28</v>
          </cell>
          <cell r="X578">
            <v>1047.3</v>
          </cell>
          <cell r="Y578">
            <v>1062.69</v>
          </cell>
          <cell r="Z578">
            <v>1077.78</v>
          </cell>
          <cell r="AA578">
            <v>1093.07</v>
          </cell>
          <cell r="AB578">
            <v>1137.46</v>
          </cell>
          <cell r="AC578">
            <v>1145.5</v>
          </cell>
          <cell r="AD578">
            <v>0</v>
          </cell>
          <cell r="AE578">
            <v>1168.79</v>
          </cell>
          <cell r="AF578">
            <v>1249.75</v>
          </cell>
          <cell r="AG578">
            <v>1325.29</v>
          </cell>
          <cell r="AH578">
            <v>1365.55</v>
          </cell>
          <cell r="AI578">
            <v>1390.2</v>
          </cell>
          <cell r="AJ578">
            <v>1418.92</v>
          </cell>
          <cell r="AK578">
            <v>1445.38</v>
          </cell>
          <cell r="AL578">
            <v>1456.24</v>
          </cell>
          <cell r="AM578">
            <v>1490.16</v>
          </cell>
          <cell r="AN578">
            <v>1503.57</v>
          </cell>
          <cell r="AO578">
            <v>1521.61</v>
          </cell>
          <cell r="AP578">
            <v>1544.43</v>
          </cell>
          <cell r="AQ578">
            <v>1573.77</v>
          </cell>
          <cell r="AR578">
            <v>1594.23</v>
          </cell>
          <cell r="AS578">
            <v>1624.52</v>
          </cell>
          <cell r="AT578">
            <v>1652.14</v>
          </cell>
          <cell r="AU578">
            <v>1685.18</v>
          </cell>
          <cell r="AV578">
            <v>1702.03</v>
          </cell>
          <cell r="AW578">
            <v>1732.67</v>
          </cell>
          <cell r="AX578">
            <v>1751.73</v>
          </cell>
          <cell r="AY578">
            <v>1751.73</v>
          </cell>
          <cell r="AZ578">
            <v>1785.01</v>
          </cell>
          <cell r="BA578">
            <v>1824.28</v>
          </cell>
          <cell r="BB578">
            <v>1888.68</v>
          </cell>
          <cell r="BC578">
            <v>1917.01</v>
          </cell>
          <cell r="BD578">
            <v>1947.68</v>
          </cell>
          <cell r="BE578">
            <v>1994.42</v>
          </cell>
          <cell r="BF578">
            <v>2050.2600000000002</v>
          </cell>
          <cell r="BG578">
            <v>2101.52</v>
          </cell>
          <cell r="BH578">
            <v>2137.25</v>
          </cell>
          <cell r="BI578">
            <v>2269.7600000000002</v>
          </cell>
        </row>
        <row r="579">
          <cell r="A579" t="str">
            <v>DNV-T I - 21</v>
          </cell>
          <cell r="B579">
            <v>21</v>
          </cell>
          <cell r="E579" t="str">
            <v>Membrana de polietileno o geotextil</v>
          </cell>
          <cell r="H579">
            <v>679.23</v>
          </cell>
          <cell r="I579">
            <v>701.82</v>
          </cell>
          <cell r="J579">
            <v>724.82</v>
          </cell>
          <cell r="K579">
            <v>736.45</v>
          </cell>
          <cell r="L579">
            <v>742.04</v>
          </cell>
          <cell r="M579">
            <v>745.61</v>
          </cell>
          <cell r="N579">
            <v>754.27</v>
          </cell>
          <cell r="O579">
            <v>762.92</v>
          </cell>
          <cell r="P579">
            <v>774.05</v>
          </cell>
          <cell r="Q579">
            <v>783.56</v>
          </cell>
          <cell r="R579">
            <v>788.91</v>
          </cell>
          <cell r="S579">
            <v>791.36</v>
          </cell>
          <cell r="T579">
            <v>799.15</v>
          </cell>
          <cell r="U579">
            <v>802.82</v>
          </cell>
          <cell r="V579">
            <v>817.82</v>
          </cell>
          <cell r="W579">
            <v>817.85</v>
          </cell>
          <cell r="X579">
            <v>827</v>
          </cell>
          <cell r="Y579">
            <v>839.96</v>
          </cell>
          <cell r="Z579">
            <v>843.82</v>
          </cell>
          <cell r="AA579">
            <v>860.99</v>
          </cell>
          <cell r="AB579">
            <v>868.33</v>
          </cell>
          <cell r="AC579">
            <v>882.49</v>
          </cell>
          <cell r="AD579">
            <v>0</v>
          </cell>
          <cell r="AE579">
            <v>900.44</v>
          </cell>
          <cell r="AF579">
            <v>962.82</v>
          </cell>
          <cell r="AG579">
            <v>1116.6300000000001</v>
          </cell>
          <cell r="AH579">
            <v>1159.68</v>
          </cell>
          <cell r="AI579">
            <v>1171.3699999999999</v>
          </cell>
          <cell r="AJ579">
            <v>1188.51</v>
          </cell>
          <cell r="AK579">
            <v>1209.06</v>
          </cell>
          <cell r="AL579">
            <v>1215.8</v>
          </cell>
          <cell r="AM579">
            <v>1225.0899999999999</v>
          </cell>
          <cell r="AN579">
            <v>1225.6600000000001</v>
          </cell>
          <cell r="AO579">
            <v>1235.29</v>
          </cell>
          <cell r="AP579">
            <v>1244.92</v>
          </cell>
          <cell r="AQ579">
            <v>1244.92</v>
          </cell>
          <cell r="AR579">
            <v>1251.6600000000001</v>
          </cell>
          <cell r="AS579">
            <v>1255.51</v>
          </cell>
          <cell r="AT579">
            <v>1280.54</v>
          </cell>
          <cell r="AU579">
            <v>1288.25</v>
          </cell>
          <cell r="AV579">
            <v>1302.69</v>
          </cell>
          <cell r="AW579">
            <v>1322.91</v>
          </cell>
          <cell r="AX579">
            <v>1322.91</v>
          </cell>
          <cell r="AY579">
            <v>1322.91</v>
          </cell>
          <cell r="AZ579">
            <v>1346.02</v>
          </cell>
          <cell r="BA579">
            <v>1369.12</v>
          </cell>
          <cell r="BB579">
            <v>1398.01</v>
          </cell>
          <cell r="BC579">
            <v>1410.52</v>
          </cell>
          <cell r="BD579">
            <v>1441.34</v>
          </cell>
          <cell r="BE579">
            <v>1474.07</v>
          </cell>
          <cell r="BF579">
            <v>1539.54</v>
          </cell>
          <cell r="BG579">
            <v>1579.02</v>
          </cell>
          <cell r="BH579">
            <v>1603.09</v>
          </cell>
          <cell r="BI579">
            <v>1760.03</v>
          </cell>
        </row>
        <row r="580">
          <cell r="A580" t="str">
            <v>DNV-T I - 22</v>
          </cell>
          <cell r="B580">
            <v>22</v>
          </cell>
          <cell r="E580" t="str">
            <v>Tranqueras de madera.</v>
          </cell>
          <cell r="H580">
            <v>763.87</v>
          </cell>
          <cell r="I580">
            <v>789.92</v>
          </cell>
          <cell r="J580">
            <v>814.31</v>
          </cell>
          <cell r="K580">
            <v>826.48</v>
          </cell>
          <cell r="L580">
            <v>850.1</v>
          </cell>
          <cell r="M580">
            <v>867.51</v>
          </cell>
          <cell r="N580">
            <v>890.53</v>
          </cell>
          <cell r="O580">
            <v>896.84</v>
          </cell>
          <cell r="P580">
            <v>903.15</v>
          </cell>
          <cell r="Q580">
            <v>940.67</v>
          </cell>
          <cell r="R580">
            <v>945.6</v>
          </cell>
          <cell r="S580">
            <v>949.34</v>
          </cell>
          <cell r="T580">
            <v>970.01</v>
          </cell>
          <cell r="U580">
            <v>980.37</v>
          </cell>
          <cell r="V580">
            <v>1003.59</v>
          </cell>
          <cell r="W580">
            <v>1008.28</v>
          </cell>
          <cell r="X580">
            <v>1047.3</v>
          </cell>
          <cell r="Y580">
            <v>1062.69</v>
          </cell>
          <cell r="Z580">
            <v>1077.78</v>
          </cell>
          <cell r="AA580">
            <v>1093.07</v>
          </cell>
          <cell r="AB580">
            <v>1137.46</v>
          </cell>
          <cell r="AC580">
            <v>1145.5</v>
          </cell>
          <cell r="AD580">
            <v>0</v>
          </cell>
          <cell r="AE580">
            <v>1168.79</v>
          </cell>
          <cell r="AF580">
            <v>1249.75</v>
          </cell>
          <cell r="AG580">
            <v>1325.29</v>
          </cell>
          <cell r="AH580">
            <v>1365.55</v>
          </cell>
          <cell r="AI580">
            <v>1390.2</v>
          </cell>
          <cell r="AJ580">
            <v>1418.92</v>
          </cell>
          <cell r="AK580">
            <v>1445.38</v>
          </cell>
          <cell r="AL580">
            <v>1456.24</v>
          </cell>
          <cell r="AM580">
            <v>1490.16</v>
          </cell>
          <cell r="AN580">
            <v>1503.57</v>
          </cell>
          <cell r="AO580">
            <v>1521.61</v>
          </cell>
          <cell r="AP580">
            <v>1544.43</v>
          </cell>
          <cell r="AQ580">
            <v>1573.77</v>
          </cell>
          <cell r="AR580">
            <v>1594.23</v>
          </cell>
          <cell r="AS580">
            <v>1624.52</v>
          </cell>
          <cell r="AT580">
            <v>1652.14</v>
          </cell>
          <cell r="AU580">
            <v>1685.18</v>
          </cell>
          <cell r="AV580">
            <v>1702.03</v>
          </cell>
          <cell r="AW580">
            <v>1732.67</v>
          </cell>
          <cell r="AX580">
            <v>1751.73</v>
          </cell>
          <cell r="AY580">
            <v>1751.73</v>
          </cell>
          <cell r="AZ580">
            <v>1785.01</v>
          </cell>
          <cell r="BA580">
            <v>1824.28</v>
          </cell>
          <cell r="BB580">
            <v>1888.68</v>
          </cell>
          <cell r="BC580">
            <v>1917.01</v>
          </cell>
          <cell r="BD580">
            <v>1947.68</v>
          </cell>
          <cell r="BE580">
            <v>1994.42</v>
          </cell>
          <cell r="BF580">
            <v>2050.2600000000002</v>
          </cell>
          <cell r="BG580">
            <v>2101.52</v>
          </cell>
          <cell r="BH580">
            <v>2137.25</v>
          </cell>
          <cell r="BI580">
            <v>2269.7600000000002</v>
          </cell>
        </row>
        <row r="581">
          <cell r="A581" t="str">
            <v>DNV-T I - 23</v>
          </cell>
          <cell r="B581">
            <v>23</v>
          </cell>
          <cell r="E581" t="str">
            <v>Luminarias.</v>
          </cell>
          <cell r="H581">
            <v>994.7</v>
          </cell>
          <cell r="I581">
            <v>1088.0999999999999</v>
          </cell>
          <cell r="J581">
            <v>1193.0999999999999</v>
          </cell>
          <cell r="K581">
            <v>1213.5999999999999</v>
          </cell>
          <cell r="L581">
            <v>1374.9</v>
          </cell>
          <cell r="M581">
            <v>1370.5</v>
          </cell>
          <cell r="N581">
            <v>1410</v>
          </cell>
          <cell r="O581">
            <v>1420.3</v>
          </cell>
          <cell r="P581">
            <v>1444</v>
          </cell>
          <cell r="Q581">
            <v>1463.8</v>
          </cell>
          <cell r="R581">
            <v>1496.6</v>
          </cell>
          <cell r="S581">
            <v>1545.2</v>
          </cell>
          <cell r="T581">
            <v>1543.8</v>
          </cell>
          <cell r="U581">
            <v>1543.8</v>
          </cell>
          <cell r="V581">
            <v>1546.1</v>
          </cell>
          <cell r="W581">
            <v>1586</v>
          </cell>
          <cell r="X581">
            <v>1608.9</v>
          </cell>
          <cell r="Y581">
            <v>1617.8</v>
          </cell>
          <cell r="Z581">
            <v>1668</v>
          </cell>
          <cell r="AA581">
            <v>1675.4</v>
          </cell>
          <cell r="AB581">
            <v>1679.2</v>
          </cell>
          <cell r="AC581">
            <v>1673.5</v>
          </cell>
          <cell r="AD581">
            <v>0</v>
          </cell>
          <cell r="AE581">
            <v>1682.09</v>
          </cell>
          <cell r="AF581">
            <v>1802.77</v>
          </cell>
          <cell r="AG581">
            <v>1884.95</v>
          </cell>
          <cell r="AH581">
            <v>1919.89</v>
          </cell>
          <cell r="AI581">
            <v>1932.62</v>
          </cell>
          <cell r="AJ581">
            <v>1985.49</v>
          </cell>
          <cell r="AK581">
            <v>2210.2600000000002</v>
          </cell>
          <cell r="AL581">
            <v>2224.1799999999998</v>
          </cell>
          <cell r="AM581">
            <v>2254.6799999999998</v>
          </cell>
          <cell r="AN581">
            <v>2250.86</v>
          </cell>
          <cell r="AO581">
            <v>2257.5500000000002</v>
          </cell>
          <cell r="AP581">
            <v>2326.17</v>
          </cell>
          <cell r="AQ581">
            <v>2433.27</v>
          </cell>
          <cell r="AR581">
            <v>2443.31</v>
          </cell>
          <cell r="AS581">
            <v>2503.56</v>
          </cell>
          <cell r="AT581">
            <v>2535.35</v>
          </cell>
          <cell r="AU581">
            <v>2537.0300000000002</v>
          </cell>
          <cell r="AV581">
            <v>2543.7199999999998</v>
          </cell>
          <cell r="AW581">
            <v>2667.56</v>
          </cell>
          <cell r="AX581">
            <v>2699.36</v>
          </cell>
          <cell r="AY581">
            <v>2699.36</v>
          </cell>
          <cell r="AZ581">
            <v>2875.07</v>
          </cell>
          <cell r="BA581">
            <v>2952.05</v>
          </cell>
          <cell r="BB581">
            <v>3057.48</v>
          </cell>
          <cell r="BC581">
            <v>3062.51</v>
          </cell>
          <cell r="BD581">
            <v>3089.28</v>
          </cell>
          <cell r="BE581">
            <v>3142.83</v>
          </cell>
          <cell r="BF581">
            <v>3184.67</v>
          </cell>
          <cell r="BG581">
            <v>3208.1</v>
          </cell>
          <cell r="BH581">
            <v>3347</v>
          </cell>
          <cell r="BI581">
            <v>3643.21</v>
          </cell>
        </row>
        <row r="582">
          <cell r="A582" t="str">
            <v>DNV-T I - 24</v>
          </cell>
          <cell r="B582">
            <v>24</v>
          </cell>
          <cell r="E582" t="str">
            <v>Lámparas.</v>
          </cell>
          <cell r="H582">
            <v>994.7</v>
          </cell>
          <cell r="I582">
            <v>1088.0999999999999</v>
          </cell>
          <cell r="J582">
            <v>1193.0999999999999</v>
          </cell>
          <cell r="K582">
            <v>1213.5999999999999</v>
          </cell>
          <cell r="L582">
            <v>1374.9</v>
          </cell>
          <cell r="M582">
            <v>1370.5</v>
          </cell>
          <cell r="N582">
            <v>1410</v>
          </cell>
          <cell r="O582">
            <v>1420.3</v>
          </cell>
          <cell r="P582">
            <v>1444</v>
          </cell>
          <cell r="Q582">
            <v>1463.8</v>
          </cell>
          <cell r="R582">
            <v>1496.6</v>
          </cell>
          <cell r="S582">
            <v>1545.2</v>
          </cell>
          <cell r="T582">
            <v>1543.8</v>
          </cell>
          <cell r="U582">
            <v>1543.8</v>
          </cell>
          <cell r="V582">
            <v>1546.1</v>
          </cell>
          <cell r="W582">
            <v>1586</v>
          </cell>
          <cell r="X582">
            <v>1608.9</v>
          </cell>
          <cell r="Y582">
            <v>1617.8</v>
          </cell>
          <cell r="Z582">
            <v>1668</v>
          </cell>
          <cell r="AA582">
            <v>1675.4</v>
          </cell>
          <cell r="AB582">
            <v>1679.2</v>
          </cell>
          <cell r="AC582">
            <v>1673.5</v>
          </cell>
          <cell r="AD582">
            <v>0</v>
          </cell>
          <cell r="AE582">
            <v>1682.09</v>
          </cell>
          <cell r="AF582">
            <v>1802.77</v>
          </cell>
          <cell r="AG582">
            <v>1884.95</v>
          </cell>
          <cell r="AH582">
            <v>1919.89</v>
          </cell>
          <cell r="AI582">
            <v>1932.62</v>
          </cell>
          <cell r="AJ582">
            <v>1985.49</v>
          </cell>
          <cell r="AK582">
            <v>2210.2600000000002</v>
          </cell>
          <cell r="AL582">
            <v>2224.1799999999998</v>
          </cell>
          <cell r="AM582">
            <v>2254.6799999999998</v>
          </cell>
          <cell r="AN582">
            <v>2250.86</v>
          </cell>
          <cell r="AO582">
            <v>2257.5500000000002</v>
          </cell>
          <cell r="AP582">
            <v>2326.17</v>
          </cell>
          <cell r="AQ582">
            <v>2433.27</v>
          </cell>
          <cell r="AR582">
            <v>2443.31</v>
          </cell>
          <cell r="AS582">
            <v>2503.56</v>
          </cell>
          <cell r="AT582">
            <v>2535.35</v>
          </cell>
          <cell r="AU582">
            <v>2537.0300000000002</v>
          </cell>
          <cell r="AV582">
            <v>2543.7199999999998</v>
          </cell>
          <cell r="AW582">
            <v>2667.56</v>
          </cell>
          <cell r="AX582">
            <v>2699.36</v>
          </cell>
          <cell r="AY582">
            <v>2699.36</v>
          </cell>
          <cell r="AZ582">
            <v>2875.07</v>
          </cell>
          <cell r="BA582">
            <v>2952.05</v>
          </cell>
          <cell r="BB582">
            <v>3057.48</v>
          </cell>
          <cell r="BC582">
            <v>3062.51</v>
          </cell>
          <cell r="BD582">
            <v>3089.28</v>
          </cell>
          <cell r="BE582">
            <v>3142.83</v>
          </cell>
          <cell r="BF582">
            <v>3184.67</v>
          </cell>
          <cell r="BG582">
            <v>3208.1</v>
          </cell>
          <cell r="BH582">
            <v>3347</v>
          </cell>
          <cell r="BI582">
            <v>3643.21</v>
          </cell>
        </row>
        <row r="583">
          <cell r="A583" t="str">
            <v>DNV-T I - 25</v>
          </cell>
          <cell r="B583">
            <v>25</v>
          </cell>
          <cell r="E583" t="str">
            <v>Balastos (electricidad).</v>
          </cell>
          <cell r="H583">
            <v>698.51</v>
          </cell>
          <cell r="I583">
            <v>698.51</v>
          </cell>
          <cell r="J583">
            <v>861.17</v>
          </cell>
          <cell r="K583">
            <v>831.34</v>
          </cell>
          <cell r="L583">
            <v>818.15</v>
          </cell>
          <cell r="M583">
            <v>800.37</v>
          </cell>
          <cell r="N583">
            <v>800.37</v>
          </cell>
          <cell r="O583">
            <v>816.77</v>
          </cell>
          <cell r="P583">
            <v>840.71</v>
          </cell>
          <cell r="Q583">
            <v>882.36</v>
          </cell>
          <cell r="R583">
            <v>877.46</v>
          </cell>
          <cell r="S583">
            <v>889.19</v>
          </cell>
          <cell r="T583">
            <v>890.9</v>
          </cell>
          <cell r="U583">
            <v>890.9</v>
          </cell>
          <cell r="V583">
            <v>917.5</v>
          </cell>
          <cell r="W583">
            <v>920.95</v>
          </cell>
          <cell r="X583">
            <v>929.09</v>
          </cell>
          <cell r="Y583">
            <v>934.55</v>
          </cell>
          <cell r="Z583">
            <v>975.71</v>
          </cell>
          <cell r="AA583">
            <v>974.33</v>
          </cell>
          <cell r="AB583">
            <v>983.22</v>
          </cell>
          <cell r="AC583">
            <v>992.08</v>
          </cell>
          <cell r="AD583">
            <v>0</v>
          </cell>
          <cell r="AE583">
            <v>1012.25</v>
          </cell>
          <cell r="AF583">
            <v>1082.3699999999999</v>
          </cell>
          <cell r="AG583">
            <v>1491.15</v>
          </cell>
          <cell r="AH583">
            <v>1586.96</v>
          </cell>
          <cell r="AI583">
            <v>1556.67</v>
          </cell>
          <cell r="AJ583">
            <v>1540.71</v>
          </cell>
          <cell r="AK583">
            <v>1501.58</v>
          </cell>
          <cell r="AL583">
            <v>1490.29</v>
          </cell>
          <cell r="AM583">
            <v>1540.54</v>
          </cell>
          <cell r="AN583">
            <v>1535.88</v>
          </cell>
          <cell r="AO583">
            <v>1547.79</v>
          </cell>
          <cell r="AP583">
            <v>1545.63</v>
          </cell>
          <cell r="AQ583">
            <v>1562.94</v>
          </cell>
          <cell r="AR583">
            <v>1574.85</v>
          </cell>
          <cell r="AS583">
            <v>1611.65</v>
          </cell>
          <cell r="AT583">
            <v>1583.51</v>
          </cell>
          <cell r="AU583">
            <v>1587.84</v>
          </cell>
          <cell r="AV583">
            <v>1582.43</v>
          </cell>
          <cell r="AW583">
            <v>1617.06</v>
          </cell>
          <cell r="AX583">
            <v>1615.98</v>
          </cell>
          <cell r="AY583">
            <v>1615.98</v>
          </cell>
          <cell r="AZ583">
            <v>1685.25</v>
          </cell>
          <cell r="BA583">
            <v>1699.32</v>
          </cell>
          <cell r="BB583">
            <v>1705.82</v>
          </cell>
          <cell r="BC583">
            <v>1710.15</v>
          </cell>
          <cell r="BD583">
            <v>1730.71</v>
          </cell>
          <cell r="BE583">
            <v>1790.24</v>
          </cell>
          <cell r="BF583">
            <v>1833.54</v>
          </cell>
          <cell r="BG583">
            <v>1860.6</v>
          </cell>
          <cell r="BH583">
            <v>2118.1999999999998</v>
          </cell>
          <cell r="BI583">
            <v>2328.1799999999998</v>
          </cell>
        </row>
        <row r="584">
          <cell r="A584" t="str">
            <v>DNV-T I - 26</v>
          </cell>
          <cell r="B584">
            <v>26</v>
          </cell>
          <cell r="E584" t="str">
            <v>Conductores eléctricos.</v>
          </cell>
          <cell r="H584">
            <v>1199.6199999999999</v>
          </cell>
          <cell r="I584">
            <v>1246.6600000000001</v>
          </cell>
          <cell r="J584">
            <v>1269.8900000000001</v>
          </cell>
          <cell r="K584">
            <v>1266.08</v>
          </cell>
          <cell r="L584">
            <v>1269.76</v>
          </cell>
          <cell r="M584">
            <v>1272.44</v>
          </cell>
          <cell r="N584">
            <v>1279.5899999999999</v>
          </cell>
          <cell r="O584">
            <v>1303.8900000000001</v>
          </cell>
          <cell r="P584">
            <v>1293.79</v>
          </cell>
          <cell r="Q584">
            <v>1305.02</v>
          </cell>
          <cell r="R584">
            <v>1305.3699999999999</v>
          </cell>
          <cell r="S584">
            <v>1312.29</v>
          </cell>
          <cell r="T584">
            <v>1302.29</v>
          </cell>
          <cell r="U584">
            <v>1281.93</v>
          </cell>
          <cell r="V584">
            <v>1275.79</v>
          </cell>
          <cell r="W584">
            <v>1259.75</v>
          </cell>
          <cell r="X584">
            <v>1270.96</v>
          </cell>
          <cell r="Y584">
            <v>1249.18</v>
          </cell>
          <cell r="Z584">
            <v>1243.8399999999999</v>
          </cell>
          <cell r="AA584">
            <v>1240.6199999999999</v>
          </cell>
          <cell r="AB584">
            <v>1243.67</v>
          </cell>
          <cell r="AC584">
            <v>1255.9000000000001</v>
          </cell>
          <cell r="AD584">
            <v>0</v>
          </cell>
          <cell r="AE584">
            <v>1281.44</v>
          </cell>
          <cell r="AF584">
            <v>1370.21</v>
          </cell>
          <cell r="AG584">
            <v>1514.23</v>
          </cell>
          <cell r="AH584">
            <v>1650.44</v>
          </cell>
          <cell r="AI584">
            <v>1664.23</v>
          </cell>
          <cell r="AJ584">
            <v>1627.27</v>
          </cell>
          <cell r="AK584">
            <v>1608.68</v>
          </cell>
          <cell r="AL584">
            <v>1576.36</v>
          </cell>
          <cell r="AM584">
            <v>1759.11</v>
          </cell>
          <cell r="AN584">
            <v>1764.83</v>
          </cell>
          <cell r="AO584">
            <v>1757.98</v>
          </cell>
          <cell r="AP584">
            <v>1778.53</v>
          </cell>
          <cell r="AQ584">
            <v>1821.01</v>
          </cell>
          <cell r="AR584">
            <v>1953.92</v>
          </cell>
          <cell r="AS584">
            <v>1944.33</v>
          </cell>
          <cell r="AT584">
            <v>1930.62</v>
          </cell>
          <cell r="AU584">
            <v>1984.06</v>
          </cell>
          <cell r="AV584">
            <v>1951.18</v>
          </cell>
          <cell r="AW584">
            <v>1974.47</v>
          </cell>
          <cell r="AX584">
            <v>2021.06</v>
          </cell>
          <cell r="AY584">
            <v>2021.06</v>
          </cell>
          <cell r="AZ584">
            <v>2127.9299999999998</v>
          </cell>
          <cell r="BA584">
            <v>2290.9899999999998</v>
          </cell>
          <cell r="BB584">
            <v>2456.7800000000002</v>
          </cell>
          <cell r="BC584">
            <v>2481.4499999999998</v>
          </cell>
          <cell r="BD584">
            <v>2469.12</v>
          </cell>
          <cell r="BE584">
            <v>2697.94</v>
          </cell>
          <cell r="BF584">
            <v>2815.78</v>
          </cell>
          <cell r="BG584">
            <v>2858.25</v>
          </cell>
          <cell r="BH584">
            <v>2878.81</v>
          </cell>
          <cell r="BI584">
            <v>3339.2</v>
          </cell>
        </row>
        <row r="585">
          <cell r="A585" t="str">
            <v>DNV-T I - 27</v>
          </cell>
          <cell r="B585">
            <v>27</v>
          </cell>
          <cell r="E585" t="str">
            <v>Tableros.</v>
          </cell>
          <cell r="H585">
            <v>251.06</v>
          </cell>
          <cell r="I585">
            <v>251.06</v>
          </cell>
          <cell r="J585">
            <v>269.60000000000002</v>
          </cell>
          <cell r="K585">
            <v>273.82</v>
          </cell>
          <cell r="L585">
            <v>279.39999999999998</v>
          </cell>
          <cell r="M585">
            <v>287.60000000000002</v>
          </cell>
          <cell r="N585">
            <v>303.94</v>
          </cell>
          <cell r="O585">
            <v>308.60000000000002</v>
          </cell>
          <cell r="P585">
            <v>322.73</v>
          </cell>
          <cell r="Q585">
            <v>322.73</v>
          </cell>
          <cell r="R585">
            <v>327.02999999999997</v>
          </cell>
          <cell r="S585">
            <v>327.02999999999997</v>
          </cell>
          <cell r="T585">
            <v>327.02999999999997</v>
          </cell>
          <cell r="U585">
            <v>327.02999999999997</v>
          </cell>
          <cell r="V585">
            <v>334.8</v>
          </cell>
          <cell r="W585">
            <v>362.89</v>
          </cell>
          <cell r="X585">
            <v>362.89</v>
          </cell>
          <cell r="Y585">
            <v>358.37</v>
          </cell>
          <cell r="Z585">
            <v>358.37</v>
          </cell>
          <cell r="AA585">
            <v>358.37</v>
          </cell>
          <cell r="AB585">
            <v>366.53</v>
          </cell>
          <cell r="AC585">
            <v>366.53</v>
          </cell>
          <cell r="AD585">
            <v>0</v>
          </cell>
          <cell r="AE585">
            <v>373.98</v>
          </cell>
          <cell r="AF585">
            <v>399.89</v>
          </cell>
          <cell r="AG585">
            <v>419.66</v>
          </cell>
          <cell r="AH585">
            <v>428.96</v>
          </cell>
          <cell r="AI585">
            <v>438.73</v>
          </cell>
          <cell r="AJ585">
            <v>448.98</v>
          </cell>
          <cell r="AK585">
            <v>459.74</v>
          </cell>
          <cell r="AL585">
            <v>459.74</v>
          </cell>
          <cell r="AM585">
            <v>464.43</v>
          </cell>
          <cell r="AN585">
            <v>463.07</v>
          </cell>
          <cell r="AO585">
            <v>465.07</v>
          </cell>
          <cell r="AP585">
            <v>465.87</v>
          </cell>
          <cell r="AQ585">
            <v>469.47</v>
          </cell>
          <cell r="AR585">
            <v>474.27</v>
          </cell>
          <cell r="AS585">
            <v>474.27</v>
          </cell>
          <cell r="AT585">
            <v>489.86</v>
          </cell>
          <cell r="AU585">
            <v>501.46</v>
          </cell>
          <cell r="AV585">
            <v>506.26</v>
          </cell>
          <cell r="AW585">
            <v>511.05</v>
          </cell>
          <cell r="AX585">
            <v>527.85</v>
          </cell>
          <cell r="AY585">
            <v>527.85</v>
          </cell>
          <cell r="AZ585">
            <v>532.25</v>
          </cell>
          <cell r="BA585">
            <v>552.64</v>
          </cell>
          <cell r="BB585">
            <v>553.44000000000005</v>
          </cell>
          <cell r="BC585">
            <v>567.44000000000005</v>
          </cell>
          <cell r="BD585">
            <v>567.44000000000005</v>
          </cell>
          <cell r="BE585">
            <v>583.42999999999995</v>
          </cell>
          <cell r="BF585">
            <v>587.42999999999995</v>
          </cell>
          <cell r="BG585">
            <v>624.62</v>
          </cell>
          <cell r="BH585">
            <v>653.80999999999995</v>
          </cell>
          <cell r="BI585">
            <v>691.8</v>
          </cell>
        </row>
        <row r="586">
          <cell r="A586" t="str">
            <v>DNV-T I - 28</v>
          </cell>
          <cell r="B586">
            <v>28</v>
          </cell>
          <cell r="E586" t="str">
            <v>Aluminio en chapa p/ señalamiento</v>
          </cell>
          <cell r="H586">
            <v>1327.36</v>
          </cell>
          <cell r="I586">
            <v>1366.52</v>
          </cell>
          <cell r="J586">
            <v>1443.91</v>
          </cell>
          <cell r="K586">
            <v>1438.81</v>
          </cell>
          <cell r="L586">
            <v>1466.75</v>
          </cell>
          <cell r="M586">
            <v>1486.59</v>
          </cell>
          <cell r="N586">
            <v>1491.93</v>
          </cell>
          <cell r="O586">
            <v>1507.69</v>
          </cell>
          <cell r="P586">
            <v>1527.23</v>
          </cell>
          <cell r="Q586">
            <v>1526.27</v>
          </cell>
          <cell r="R586">
            <v>1536.01</v>
          </cell>
          <cell r="S586">
            <v>1542.62</v>
          </cell>
          <cell r="T586">
            <v>1555.49</v>
          </cell>
          <cell r="U586">
            <v>1571.36</v>
          </cell>
          <cell r="V586">
            <v>1585.31</v>
          </cell>
          <cell r="W586">
            <v>1598.72</v>
          </cell>
          <cell r="X586">
            <v>1604.81</v>
          </cell>
          <cell r="Y586">
            <v>1625.92</v>
          </cell>
          <cell r="Z586">
            <v>1639.22</v>
          </cell>
          <cell r="AA586">
            <v>1656.62</v>
          </cell>
          <cell r="AB586">
            <v>1677.03</v>
          </cell>
          <cell r="AC586">
            <v>1693.09</v>
          </cell>
          <cell r="AD586">
            <v>0</v>
          </cell>
          <cell r="AE586">
            <v>1727.52</v>
          </cell>
          <cell r="AF586">
            <v>1847.19</v>
          </cell>
          <cell r="AG586">
            <v>2326.6999999999998</v>
          </cell>
          <cell r="AH586">
            <v>2484.17</v>
          </cell>
          <cell r="AI586">
            <v>2461.81</v>
          </cell>
          <cell r="AJ586">
            <v>2380.66</v>
          </cell>
          <cell r="AK586">
            <v>2357.2199999999998</v>
          </cell>
          <cell r="AL586">
            <v>2294.02</v>
          </cell>
          <cell r="AM586">
            <v>2451.6</v>
          </cell>
          <cell r="AN586">
            <v>2425.36</v>
          </cell>
          <cell r="AO586">
            <v>2499.25</v>
          </cell>
          <cell r="AP586">
            <v>2538.04</v>
          </cell>
          <cell r="AQ586">
            <v>2545.4299999999998</v>
          </cell>
          <cell r="AR586">
            <v>2652.56</v>
          </cell>
          <cell r="AS586">
            <v>2663.65</v>
          </cell>
          <cell r="AT586">
            <v>2580.52</v>
          </cell>
          <cell r="AU586">
            <v>2602.69</v>
          </cell>
          <cell r="AV586">
            <v>2532.5</v>
          </cell>
          <cell r="AW586">
            <v>2493.71</v>
          </cell>
          <cell r="AX586">
            <v>2519.5700000000002</v>
          </cell>
          <cell r="AY586">
            <v>2519.5700000000002</v>
          </cell>
          <cell r="AZ586">
            <v>2630.4</v>
          </cell>
          <cell r="BA586">
            <v>2665.49</v>
          </cell>
          <cell r="BB586">
            <v>2754.16</v>
          </cell>
          <cell r="BC586">
            <v>2774.48</v>
          </cell>
          <cell r="BD586">
            <v>2815.12</v>
          </cell>
          <cell r="BE586">
            <v>2983.21</v>
          </cell>
          <cell r="BF586">
            <v>3179.01</v>
          </cell>
          <cell r="BG586">
            <v>3415.45</v>
          </cell>
          <cell r="BH586">
            <v>3443.16</v>
          </cell>
          <cell r="BI586">
            <v>3864.32</v>
          </cell>
        </row>
        <row r="587">
          <cell r="A587" t="str">
            <v>DNV-T I - 29</v>
          </cell>
          <cell r="B587">
            <v>29</v>
          </cell>
          <cell r="E587" t="str">
            <v>Filler calcáreo.</v>
          </cell>
          <cell r="H587">
            <v>27.57</v>
          </cell>
          <cell r="I587">
            <v>28.35</v>
          </cell>
          <cell r="J587">
            <v>29.51</v>
          </cell>
          <cell r="K587">
            <v>29.66</v>
          </cell>
          <cell r="L587">
            <v>30.06</v>
          </cell>
          <cell r="M587">
            <v>30.89</v>
          </cell>
          <cell r="N587">
            <v>30.89</v>
          </cell>
          <cell r="O587">
            <v>31.81</v>
          </cell>
          <cell r="P587">
            <v>31.89</v>
          </cell>
          <cell r="Q587">
            <v>31.91</v>
          </cell>
          <cell r="R587">
            <v>33.06</v>
          </cell>
          <cell r="S587">
            <v>33.31</v>
          </cell>
          <cell r="T587">
            <v>33</v>
          </cell>
          <cell r="U587">
            <v>35.24</v>
          </cell>
          <cell r="V587">
            <v>35.78</v>
          </cell>
          <cell r="W587">
            <v>35.96</v>
          </cell>
          <cell r="X587">
            <v>37.340000000000003</v>
          </cell>
          <cell r="Y587">
            <v>37.24</v>
          </cell>
          <cell r="Z587">
            <v>37.81</v>
          </cell>
          <cell r="AA587">
            <v>39.840000000000003</v>
          </cell>
          <cell r="AB587">
            <v>40.119999999999997</v>
          </cell>
          <cell r="AC587">
            <v>40.35</v>
          </cell>
          <cell r="AD587">
            <v>0</v>
          </cell>
          <cell r="AE587">
            <v>41.97</v>
          </cell>
          <cell r="AF587">
            <v>45.53</v>
          </cell>
          <cell r="AG587">
            <v>46.98</v>
          </cell>
          <cell r="AH587">
            <v>49.46</v>
          </cell>
          <cell r="AI587">
            <v>50.21</v>
          </cell>
          <cell r="AJ587">
            <v>52.78</v>
          </cell>
          <cell r="AK587">
            <v>54.07</v>
          </cell>
          <cell r="AL587">
            <v>53.78</v>
          </cell>
          <cell r="AM587">
            <v>54.99</v>
          </cell>
          <cell r="AN587">
            <v>55.2</v>
          </cell>
          <cell r="AO587">
            <v>56.41</v>
          </cell>
          <cell r="AP587">
            <v>56.81</v>
          </cell>
          <cell r="AQ587">
            <v>58.59</v>
          </cell>
          <cell r="AR587">
            <v>58.47</v>
          </cell>
          <cell r="AS587">
            <v>60.81</v>
          </cell>
          <cell r="AT587">
            <v>60.97</v>
          </cell>
          <cell r="AU587">
            <v>62.54</v>
          </cell>
          <cell r="AV587">
            <v>62.82</v>
          </cell>
          <cell r="AW587">
            <v>63.87</v>
          </cell>
          <cell r="AX587">
            <v>65.53</v>
          </cell>
          <cell r="AY587">
            <v>65.53</v>
          </cell>
          <cell r="AZ587">
            <v>66.819999999999993</v>
          </cell>
          <cell r="BA587">
            <v>68.959999999999994</v>
          </cell>
          <cell r="BB587">
            <v>69.64</v>
          </cell>
          <cell r="BC587">
            <v>73.680000000000007</v>
          </cell>
          <cell r="BD587">
            <v>75.209999999999994</v>
          </cell>
          <cell r="BE587">
            <v>77.84</v>
          </cell>
          <cell r="BF587">
            <v>79.45</v>
          </cell>
          <cell r="BG587">
            <v>83.56</v>
          </cell>
          <cell r="BH587">
            <v>84.53</v>
          </cell>
          <cell r="BI587">
            <v>90.91</v>
          </cell>
        </row>
        <row r="588">
          <cell r="A588" t="str">
            <v>DNV-T I - 30</v>
          </cell>
          <cell r="B588">
            <v>30</v>
          </cell>
          <cell r="E588" t="str">
            <v>Madera para encofrado.</v>
          </cell>
          <cell r="H588">
            <v>933.5</v>
          </cell>
          <cell r="I588">
            <v>1021.5</v>
          </cell>
          <cell r="J588">
            <v>1085.5</v>
          </cell>
          <cell r="K588">
            <v>1119.9000000000001</v>
          </cell>
          <cell r="L588">
            <v>1143.5</v>
          </cell>
          <cell r="M588">
            <v>1198.9000000000001</v>
          </cell>
          <cell r="N588">
            <v>1215.4000000000001</v>
          </cell>
          <cell r="O588">
            <v>1249.3</v>
          </cell>
          <cell r="P588">
            <v>1269.3</v>
          </cell>
          <cell r="Q588">
            <v>1281.9000000000001</v>
          </cell>
          <cell r="R588">
            <v>1322.9</v>
          </cell>
          <cell r="S588">
            <v>1318.3</v>
          </cell>
          <cell r="T588">
            <v>1362.2</v>
          </cell>
          <cell r="U588">
            <v>1408</v>
          </cell>
          <cell r="V588">
            <v>1418.7</v>
          </cell>
          <cell r="W588">
            <v>1450.8</v>
          </cell>
          <cell r="X588">
            <v>1493.7</v>
          </cell>
          <cell r="Y588">
            <v>1497.5</v>
          </cell>
          <cell r="Z588">
            <v>1529.3</v>
          </cell>
          <cell r="AA588">
            <v>1542.4</v>
          </cell>
          <cell r="AB588">
            <v>1593.4</v>
          </cell>
          <cell r="AC588">
            <v>1634.8</v>
          </cell>
          <cell r="AD588">
            <v>0</v>
          </cell>
          <cell r="AE588">
            <v>1644.13</v>
          </cell>
          <cell r="AF588">
            <v>1743.85</v>
          </cell>
          <cell r="AG588">
            <v>1861.06</v>
          </cell>
          <cell r="AH588">
            <v>1878.55</v>
          </cell>
          <cell r="AI588">
            <v>1919.35</v>
          </cell>
          <cell r="AJ588">
            <v>2007.63</v>
          </cell>
          <cell r="AK588">
            <v>2073.33</v>
          </cell>
          <cell r="AL588">
            <v>2094.85</v>
          </cell>
          <cell r="AM588">
            <v>2094.85</v>
          </cell>
          <cell r="AN588">
            <v>2112.16</v>
          </cell>
          <cell r="AO588">
            <v>2118.6999999999998</v>
          </cell>
          <cell r="AP588">
            <v>2118.6999999999998</v>
          </cell>
          <cell r="AQ588">
            <v>2228.23</v>
          </cell>
          <cell r="AR588">
            <v>2228.23</v>
          </cell>
          <cell r="AS588">
            <v>2229.87</v>
          </cell>
          <cell r="AT588">
            <v>2275.64</v>
          </cell>
          <cell r="AU588">
            <v>2321.42</v>
          </cell>
          <cell r="AV588">
            <v>2350.84</v>
          </cell>
          <cell r="AW588">
            <v>2417.87</v>
          </cell>
          <cell r="AX588">
            <v>2424.41</v>
          </cell>
          <cell r="AY588">
            <v>2424.41</v>
          </cell>
          <cell r="AZ588">
            <v>2432.58</v>
          </cell>
          <cell r="BA588">
            <v>2427.6799999999998</v>
          </cell>
          <cell r="BB588">
            <v>2511.0500000000002</v>
          </cell>
          <cell r="BC588">
            <v>2520.86</v>
          </cell>
          <cell r="BD588">
            <v>2574.81</v>
          </cell>
          <cell r="BE588">
            <v>2591.16</v>
          </cell>
          <cell r="BF588">
            <v>2720.31</v>
          </cell>
          <cell r="BG588">
            <v>2748.1</v>
          </cell>
          <cell r="BH588">
            <v>2547.02</v>
          </cell>
          <cell r="BI588">
            <v>2705.59</v>
          </cell>
        </row>
        <row r="589">
          <cell r="A589" t="str">
            <v>DNV-T I - 31</v>
          </cell>
          <cell r="B589">
            <v>31</v>
          </cell>
          <cell r="E589" t="str">
            <v>Mejorador de adherencia.</v>
          </cell>
          <cell r="H589">
            <v>706.71</v>
          </cell>
          <cell r="I589">
            <v>738.53</v>
          </cell>
          <cell r="J589">
            <v>754.65</v>
          </cell>
          <cell r="K589">
            <v>765.43</v>
          </cell>
          <cell r="L589">
            <v>772.2</v>
          </cell>
          <cell r="M589">
            <v>783.97</v>
          </cell>
          <cell r="N589">
            <v>789.47</v>
          </cell>
          <cell r="O589">
            <v>798.91</v>
          </cell>
          <cell r="P589">
            <v>812.01</v>
          </cell>
          <cell r="Q589">
            <v>821.4</v>
          </cell>
          <cell r="R589">
            <v>825.9</v>
          </cell>
          <cell r="S589">
            <v>830</v>
          </cell>
          <cell r="T589">
            <v>823.06</v>
          </cell>
          <cell r="U589">
            <v>824.19</v>
          </cell>
          <cell r="V589">
            <v>825.55</v>
          </cell>
          <cell r="W589">
            <v>837.99</v>
          </cell>
          <cell r="X589">
            <v>849.01</v>
          </cell>
          <cell r="Y589">
            <v>856.82</v>
          </cell>
          <cell r="Z589">
            <v>873.86</v>
          </cell>
          <cell r="AA589">
            <v>884.28</v>
          </cell>
          <cell r="AB589">
            <v>894.35</v>
          </cell>
          <cell r="AC589">
            <v>902.26</v>
          </cell>
          <cell r="AD589">
            <v>0</v>
          </cell>
          <cell r="AE589">
            <v>920.61</v>
          </cell>
          <cell r="AF589">
            <v>984.38</v>
          </cell>
          <cell r="AG589">
            <v>1104.76</v>
          </cell>
          <cell r="AH589">
            <v>1166.74</v>
          </cell>
          <cell r="AI589">
            <v>1193.75</v>
          </cell>
          <cell r="AJ589">
            <v>1219</v>
          </cell>
          <cell r="AK589">
            <v>1244.04</v>
          </cell>
          <cell r="AL589">
            <v>1252.8599999999999</v>
          </cell>
          <cell r="AM589">
            <v>1289.68</v>
          </cell>
          <cell r="AN589">
            <v>1308.24</v>
          </cell>
          <cell r="AO589">
            <v>1330.89</v>
          </cell>
          <cell r="AP589">
            <v>1354.51</v>
          </cell>
          <cell r="AQ589">
            <v>1375.18</v>
          </cell>
          <cell r="AR589">
            <v>1401.76</v>
          </cell>
          <cell r="AS589">
            <v>1430.31</v>
          </cell>
          <cell r="AT589">
            <v>1444.09</v>
          </cell>
          <cell r="AU589">
            <v>1469.68</v>
          </cell>
          <cell r="AV589">
            <v>1471.65</v>
          </cell>
          <cell r="AW589">
            <v>1497.25</v>
          </cell>
          <cell r="AX589">
            <v>1522.84</v>
          </cell>
          <cell r="AY589">
            <v>1522.84</v>
          </cell>
          <cell r="AZ589">
            <v>1555.32</v>
          </cell>
          <cell r="BA589">
            <v>1581.9</v>
          </cell>
          <cell r="BB589">
            <v>1630.14</v>
          </cell>
          <cell r="BC589">
            <v>1664.59</v>
          </cell>
          <cell r="BD589">
            <v>1695.11</v>
          </cell>
          <cell r="BE589">
            <v>1753.19</v>
          </cell>
          <cell r="BF589">
            <v>1819.14</v>
          </cell>
          <cell r="BG589">
            <v>1866.39</v>
          </cell>
          <cell r="BH589">
            <v>1896.91</v>
          </cell>
          <cell r="BI589">
            <v>2026.84</v>
          </cell>
        </row>
        <row r="590">
          <cell r="A590" t="str">
            <v>DNV-T I - 32</v>
          </cell>
          <cell r="B590">
            <v>32</v>
          </cell>
          <cell r="E590" t="str">
            <v>Aditivos para hormigones.</v>
          </cell>
          <cell r="H590">
            <v>706.71</v>
          </cell>
          <cell r="I590">
            <v>738.53</v>
          </cell>
          <cell r="J590">
            <v>754.65</v>
          </cell>
          <cell r="K590">
            <v>765.43</v>
          </cell>
          <cell r="L590">
            <v>772.2</v>
          </cell>
          <cell r="M590">
            <v>783.97</v>
          </cell>
          <cell r="N590">
            <v>789.47</v>
          </cell>
          <cell r="O590">
            <v>798.91</v>
          </cell>
          <cell r="P590">
            <v>812.01</v>
          </cell>
          <cell r="Q590">
            <v>821.4</v>
          </cell>
          <cell r="R590">
            <v>825.9</v>
          </cell>
          <cell r="S590">
            <v>830</v>
          </cell>
          <cell r="T590">
            <v>823.06</v>
          </cell>
          <cell r="U590">
            <v>824.19</v>
          </cell>
          <cell r="V590">
            <v>825.55</v>
          </cell>
          <cell r="W590">
            <v>837.99</v>
          </cell>
          <cell r="X590">
            <v>849.01</v>
          </cell>
          <cell r="Y590">
            <v>856.82</v>
          </cell>
          <cell r="Z590">
            <v>873.86</v>
          </cell>
          <cell r="AA590">
            <v>884.28</v>
          </cell>
          <cell r="AB590">
            <v>894.35</v>
          </cell>
          <cell r="AC590">
            <v>902.26</v>
          </cell>
          <cell r="AD590">
            <v>0</v>
          </cell>
          <cell r="AE590">
            <v>920.61</v>
          </cell>
          <cell r="AF590">
            <v>984.38</v>
          </cell>
          <cell r="AG590">
            <v>1104.76</v>
          </cell>
          <cell r="AH590">
            <v>1166.74</v>
          </cell>
          <cell r="AI590">
            <v>1193.75</v>
          </cell>
          <cell r="AJ590">
            <v>1219</v>
          </cell>
          <cell r="AK590">
            <v>1244.04</v>
          </cell>
          <cell r="AL590">
            <v>1252.8599999999999</v>
          </cell>
          <cell r="AM590">
            <v>1289.68</v>
          </cell>
          <cell r="AN590">
            <v>1308.24</v>
          </cell>
          <cell r="AO590">
            <v>1330.89</v>
          </cell>
          <cell r="AP590">
            <v>1354.51</v>
          </cell>
          <cell r="AQ590">
            <v>1375.18</v>
          </cell>
          <cell r="AR590">
            <v>1401.76</v>
          </cell>
          <cell r="AS590">
            <v>1430.31</v>
          </cell>
          <cell r="AT590">
            <v>1444.09</v>
          </cell>
          <cell r="AU590">
            <v>1469.68</v>
          </cell>
          <cell r="AV590">
            <v>1471.65</v>
          </cell>
          <cell r="AW590">
            <v>1497.25</v>
          </cell>
          <cell r="AX590">
            <v>1522.84</v>
          </cell>
          <cell r="AY590">
            <v>1522.84</v>
          </cell>
          <cell r="AZ590">
            <v>1555.32</v>
          </cell>
          <cell r="BA590">
            <v>1581.9</v>
          </cell>
          <cell r="BB590">
            <v>1630.14</v>
          </cell>
          <cell r="BC590">
            <v>1664.59</v>
          </cell>
          <cell r="BD590">
            <v>1695.11</v>
          </cell>
          <cell r="BE590">
            <v>1753.19</v>
          </cell>
          <cell r="BF590">
            <v>1819.14</v>
          </cell>
          <cell r="BG590">
            <v>1866.39</v>
          </cell>
          <cell r="BH590">
            <v>1896.91</v>
          </cell>
          <cell r="BI590">
            <v>2026.84</v>
          </cell>
        </row>
        <row r="591">
          <cell r="A591" t="str">
            <v>DNV-T I - 33</v>
          </cell>
          <cell r="B591">
            <v>33</v>
          </cell>
          <cell r="E591" t="str">
            <v>Gelinita.</v>
          </cell>
          <cell r="H591">
            <v>706.71</v>
          </cell>
          <cell r="I591">
            <v>738.53</v>
          </cell>
          <cell r="J591">
            <v>754.65</v>
          </cell>
          <cell r="K591">
            <v>765.43</v>
          </cell>
          <cell r="L591">
            <v>772.2</v>
          </cell>
          <cell r="M591">
            <v>783.97</v>
          </cell>
          <cell r="N591">
            <v>789.47</v>
          </cell>
          <cell r="O591">
            <v>798.91</v>
          </cell>
          <cell r="P591">
            <v>812.01</v>
          </cell>
          <cell r="Q591">
            <v>821.4</v>
          </cell>
          <cell r="R591">
            <v>825.9</v>
          </cell>
          <cell r="S591">
            <v>830</v>
          </cell>
          <cell r="T591">
            <v>823.06</v>
          </cell>
          <cell r="U591">
            <v>824.19</v>
          </cell>
          <cell r="V591">
            <v>825.55</v>
          </cell>
          <cell r="W591">
            <v>837.99</v>
          </cell>
          <cell r="X591">
            <v>849.01</v>
          </cell>
          <cell r="Y591">
            <v>856.82</v>
          </cell>
          <cell r="Z591">
            <v>873.86</v>
          </cell>
          <cell r="AA591">
            <v>884.28</v>
          </cell>
          <cell r="AB591">
            <v>894.35</v>
          </cell>
          <cell r="AC591">
            <v>902.26</v>
          </cell>
          <cell r="AD591">
            <v>0</v>
          </cell>
          <cell r="AE591">
            <v>920.61</v>
          </cell>
          <cell r="AF591">
            <v>984.38</v>
          </cell>
          <cell r="AG591">
            <v>1104.76</v>
          </cell>
          <cell r="AH591">
            <v>1166.74</v>
          </cell>
          <cell r="AI591">
            <v>1193.75</v>
          </cell>
          <cell r="AJ591">
            <v>1219</v>
          </cell>
          <cell r="AK591">
            <v>1244.04</v>
          </cell>
          <cell r="AL591">
            <v>1252.8599999999999</v>
          </cell>
          <cell r="AM591">
            <v>1289.68</v>
          </cell>
          <cell r="AN591">
            <v>1308.24</v>
          </cell>
          <cell r="AO591">
            <v>1330.89</v>
          </cell>
          <cell r="AP591">
            <v>1354.51</v>
          </cell>
          <cell r="AQ591">
            <v>1375.18</v>
          </cell>
          <cell r="AR591">
            <v>1401.76</v>
          </cell>
          <cell r="AS591">
            <v>1430.31</v>
          </cell>
          <cell r="AT591">
            <v>1444.09</v>
          </cell>
          <cell r="AU591">
            <v>1469.68</v>
          </cell>
          <cell r="AV591">
            <v>1471.65</v>
          </cell>
          <cell r="AW591">
            <v>1497.25</v>
          </cell>
          <cell r="AX591">
            <v>1522.84</v>
          </cell>
          <cell r="AY591">
            <v>1522.84</v>
          </cell>
          <cell r="AZ591">
            <v>1555.32</v>
          </cell>
          <cell r="BA591">
            <v>1581.9</v>
          </cell>
          <cell r="BB591">
            <v>1630.14</v>
          </cell>
          <cell r="BC591">
            <v>1664.59</v>
          </cell>
          <cell r="BD591">
            <v>1695.11</v>
          </cell>
          <cell r="BE591">
            <v>1753.19</v>
          </cell>
          <cell r="BF591">
            <v>1819.14</v>
          </cell>
          <cell r="BG591">
            <v>1866.39</v>
          </cell>
          <cell r="BH591">
            <v>1896.91</v>
          </cell>
          <cell r="BI591">
            <v>2026.84</v>
          </cell>
        </row>
        <row r="592">
          <cell r="A592" t="str">
            <v>DNV-T I - 34</v>
          </cell>
          <cell r="B592">
            <v>34</v>
          </cell>
          <cell r="E592" t="str">
            <v>Mechas.</v>
          </cell>
          <cell r="H592">
            <v>706.71</v>
          </cell>
          <cell r="I592">
            <v>738.53</v>
          </cell>
          <cell r="J592">
            <v>754.65</v>
          </cell>
          <cell r="K592">
            <v>765.43</v>
          </cell>
          <cell r="L592">
            <v>772.2</v>
          </cell>
          <cell r="M592">
            <v>783.97</v>
          </cell>
          <cell r="N592">
            <v>789.47</v>
          </cell>
          <cell r="O592">
            <v>798.91</v>
          </cell>
          <cell r="P592">
            <v>812.01</v>
          </cell>
          <cell r="Q592">
            <v>821.4</v>
          </cell>
          <cell r="R592">
            <v>825.9</v>
          </cell>
          <cell r="S592">
            <v>830</v>
          </cell>
          <cell r="T592">
            <v>823.06</v>
          </cell>
          <cell r="U592">
            <v>824.19</v>
          </cell>
          <cell r="V592">
            <v>825.55</v>
          </cell>
          <cell r="W592">
            <v>837.99</v>
          </cell>
          <cell r="X592">
            <v>849.01</v>
          </cell>
          <cell r="Y592">
            <v>856.82</v>
          </cell>
          <cell r="Z592">
            <v>873.86</v>
          </cell>
          <cell r="AA592">
            <v>884.28</v>
          </cell>
          <cell r="AB592">
            <v>894.35</v>
          </cell>
          <cell r="AC592">
            <v>902.26</v>
          </cell>
          <cell r="AD592">
            <v>0</v>
          </cell>
          <cell r="AE592">
            <v>920.61</v>
          </cell>
          <cell r="AF592">
            <v>984.38</v>
          </cell>
          <cell r="AG592">
            <v>1104.76</v>
          </cell>
          <cell r="AH592">
            <v>1166.74</v>
          </cell>
          <cell r="AI592">
            <v>1193.75</v>
          </cell>
          <cell r="AJ592">
            <v>1219</v>
          </cell>
          <cell r="AK592">
            <v>1244.04</v>
          </cell>
          <cell r="AL592">
            <v>1252.8599999999999</v>
          </cell>
          <cell r="AM592">
            <v>1289.68</v>
          </cell>
          <cell r="AN592">
            <v>1308.24</v>
          </cell>
          <cell r="AO592">
            <v>1330.89</v>
          </cell>
          <cell r="AP592">
            <v>1354.51</v>
          </cell>
          <cell r="AQ592">
            <v>1375.18</v>
          </cell>
          <cell r="AR592">
            <v>1401.76</v>
          </cell>
          <cell r="AS592">
            <v>1430.31</v>
          </cell>
          <cell r="AT592">
            <v>1444.09</v>
          </cell>
          <cell r="AU592">
            <v>1469.68</v>
          </cell>
          <cell r="AV592">
            <v>1471.65</v>
          </cell>
          <cell r="AW592">
            <v>1497.25</v>
          </cell>
          <cell r="AX592">
            <v>1522.84</v>
          </cell>
          <cell r="AY592">
            <v>1522.84</v>
          </cell>
          <cell r="AZ592">
            <v>1555.32</v>
          </cell>
          <cell r="BA592">
            <v>1581.9</v>
          </cell>
          <cell r="BB592">
            <v>1630.14</v>
          </cell>
          <cell r="BC592">
            <v>1664.59</v>
          </cell>
          <cell r="BD592">
            <v>1695.11</v>
          </cell>
          <cell r="BE592">
            <v>1753.19</v>
          </cell>
          <cell r="BF592">
            <v>1819.14</v>
          </cell>
          <cell r="BG592">
            <v>1866.39</v>
          </cell>
          <cell r="BH592">
            <v>1896.91</v>
          </cell>
          <cell r="BI592">
            <v>2026.84</v>
          </cell>
        </row>
        <row r="593">
          <cell r="A593" t="str">
            <v>DNV-T I - 35</v>
          </cell>
          <cell r="B593">
            <v>35</v>
          </cell>
          <cell r="E593" t="str">
            <v>Gelamón.</v>
          </cell>
          <cell r="H593">
            <v>706.71</v>
          </cell>
          <cell r="I593">
            <v>738.53</v>
          </cell>
          <cell r="J593">
            <v>754.65</v>
          </cell>
          <cell r="K593">
            <v>765.43</v>
          </cell>
          <cell r="L593">
            <v>772.2</v>
          </cell>
          <cell r="M593">
            <v>783.97</v>
          </cell>
          <cell r="N593">
            <v>789.47</v>
          </cell>
          <cell r="O593">
            <v>798.91</v>
          </cell>
          <cell r="P593">
            <v>812.01</v>
          </cell>
          <cell r="Q593">
            <v>821.4</v>
          </cell>
          <cell r="R593">
            <v>825.9</v>
          </cell>
          <cell r="S593">
            <v>830</v>
          </cell>
          <cell r="T593">
            <v>823.06</v>
          </cell>
          <cell r="U593">
            <v>824.19</v>
          </cell>
          <cell r="V593">
            <v>825.55</v>
          </cell>
          <cell r="W593">
            <v>837.99</v>
          </cell>
          <cell r="X593">
            <v>849.01</v>
          </cell>
          <cell r="Y593">
            <v>856.82</v>
          </cell>
          <cell r="Z593">
            <v>873.86</v>
          </cell>
          <cell r="AA593">
            <v>884.28</v>
          </cell>
          <cell r="AB593">
            <v>894.35</v>
          </cell>
          <cell r="AC593">
            <v>902.26</v>
          </cell>
          <cell r="AD593">
            <v>0</v>
          </cell>
          <cell r="AE593">
            <v>920.61</v>
          </cell>
          <cell r="AF593">
            <v>984.38</v>
          </cell>
          <cell r="AG593">
            <v>1104.76</v>
          </cell>
          <cell r="AH593">
            <v>1166.74</v>
          </cell>
          <cell r="AI593">
            <v>1193.75</v>
          </cell>
          <cell r="AJ593">
            <v>1219</v>
          </cell>
          <cell r="AK593">
            <v>1244.04</v>
          </cell>
          <cell r="AL593">
            <v>1252.8599999999999</v>
          </cell>
          <cell r="AM593">
            <v>1289.68</v>
          </cell>
          <cell r="AN593">
            <v>1308.24</v>
          </cell>
          <cell r="AO593">
            <v>1330.89</v>
          </cell>
          <cell r="AP593">
            <v>1354.51</v>
          </cell>
          <cell r="AQ593">
            <v>1375.18</v>
          </cell>
          <cell r="AR593">
            <v>1401.76</v>
          </cell>
          <cell r="AS593">
            <v>1430.31</v>
          </cell>
          <cell r="AT593">
            <v>1444.09</v>
          </cell>
          <cell r="AU593">
            <v>1469.68</v>
          </cell>
          <cell r="AV593">
            <v>1471.65</v>
          </cell>
          <cell r="AW593">
            <v>1497.25</v>
          </cell>
          <cell r="AX593">
            <v>1522.84</v>
          </cell>
          <cell r="AY593">
            <v>1522.84</v>
          </cell>
          <cell r="AZ593">
            <v>1555.32</v>
          </cell>
          <cell r="BA593">
            <v>1581.9</v>
          </cell>
          <cell r="BB593">
            <v>1630.14</v>
          </cell>
          <cell r="BC593">
            <v>1664.59</v>
          </cell>
          <cell r="BD593">
            <v>1695.11</v>
          </cell>
          <cell r="BE593">
            <v>1753.19</v>
          </cell>
          <cell r="BF593">
            <v>1819.14</v>
          </cell>
          <cell r="BG593">
            <v>1866.39</v>
          </cell>
          <cell r="BH593">
            <v>1896.91</v>
          </cell>
          <cell r="BI593">
            <v>2026.84</v>
          </cell>
        </row>
        <row r="594">
          <cell r="A594" t="str">
            <v>DNV-T I - 36</v>
          </cell>
          <cell r="B594">
            <v>36</v>
          </cell>
          <cell r="E594" t="str">
            <v>Nagovil.</v>
          </cell>
          <cell r="H594">
            <v>706.71</v>
          </cell>
          <cell r="I594">
            <v>738.53</v>
          </cell>
          <cell r="J594">
            <v>754.65</v>
          </cell>
          <cell r="K594">
            <v>765.43</v>
          </cell>
          <cell r="L594">
            <v>772.2</v>
          </cell>
          <cell r="M594">
            <v>783.97</v>
          </cell>
          <cell r="N594">
            <v>789.47</v>
          </cell>
          <cell r="O594">
            <v>798.91</v>
          </cell>
          <cell r="P594">
            <v>812.01</v>
          </cell>
          <cell r="Q594">
            <v>821.4</v>
          </cell>
          <cell r="R594">
            <v>825.9</v>
          </cell>
          <cell r="S594">
            <v>830</v>
          </cell>
          <cell r="T594">
            <v>823.06</v>
          </cell>
          <cell r="U594">
            <v>824.19</v>
          </cell>
          <cell r="V594">
            <v>825.55</v>
          </cell>
          <cell r="W594">
            <v>837.99</v>
          </cell>
          <cell r="X594">
            <v>849.01</v>
          </cell>
          <cell r="Y594">
            <v>856.82</v>
          </cell>
          <cell r="Z594">
            <v>873.86</v>
          </cell>
          <cell r="AA594">
            <v>884.28</v>
          </cell>
          <cell r="AB594">
            <v>894.35</v>
          </cell>
          <cell r="AC594">
            <v>902.26</v>
          </cell>
          <cell r="AD594">
            <v>0</v>
          </cell>
          <cell r="AE594">
            <v>920.61</v>
          </cell>
          <cell r="AF594">
            <v>984.38</v>
          </cell>
          <cell r="AG594">
            <v>1104.76</v>
          </cell>
          <cell r="AH594">
            <v>1166.74</v>
          </cell>
          <cell r="AI594">
            <v>1193.75</v>
          </cell>
          <cell r="AJ594">
            <v>1219</v>
          </cell>
          <cell r="AK594">
            <v>1244.04</v>
          </cell>
          <cell r="AL594">
            <v>1252.8599999999999</v>
          </cell>
          <cell r="AM594">
            <v>1289.68</v>
          </cell>
          <cell r="AN594">
            <v>1308.24</v>
          </cell>
          <cell r="AO594">
            <v>1330.89</v>
          </cell>
          <cell r="AP594">
            <v>1354.51</v>
          </cell>
          <cell r="AQ594">
            <v>1375.18</v>
          </cell>
          <cell r="AR594">
            <v>1401.76</v>
          </cell>
          <cell r="AS594">
            <v>1430.31</v>
          </cell>
          <cell r="AT594">
            <v>1444.09</v>
          </cell>
          <cell r="AU594">
            <v>1469.68</v>
          </cell>
          <cell r="AV594">
            <v>1471.65</v>
          </cell>
          <cell r="AW594">
            <v>1497.25</v>
          </cell>
          <cell r="AX594">
            <v>1522.84</v>
          </cell>
          <cell r="AY594">
            <v>1522.84</v>
          </cell>
          <cell r="AZ594">
            <v>1555.32</v>
          </cell>
          <cell r="BA594">
            <v>1581.9</v>
          </cell>
          <cell r="BB594">
            <v>1630.14</v>
          </cell>
          <cell r="BC594">
            <v>1664.59</v>
          </cell>
          <cell r="BD594">
            <v>1695.11</v>
          </cell>
          <cell r="BE594">
            <v>1753.19</v>
          </cell>
          <cell r="BF594">
            <v>1819.14</v>
          </cell>
          <cell r="BG594">
            <v>1866.39</v>
          </cell>
          <cell r="BH594">
            <v>1896.91</v>
          </cell>
          <cell r="BI594">
            <v>2026.84</v>
          </cell>
        </row>
        <row r="595">
          <cell r="A595" t="str">
            <v>DNV-T I - 37</v>
          </cell>
          <cell r="B595">
            <v>37</v>
          </cell>
          <cell r="E595" t="str">
            <v>Apoyos de neopreno.</v>
          </cell>
          <cell r="H595">
            <v>717.65</v>
          </cell>
          <cell r="I595">
            <v>747.9</v>
          </cell>
          <cell r="J595">
            <v>771.35</v>
          </cell>
          <cell r="K595">
            <v>781.88</v>
          </cell>
          <cell r="L595">
            <v>787.62</v>
          </cell>
          <cell r="M595">
            <v>796.74</v>
          </cell>
          <cell r="N595">
            <v>804.98</v>
          </cell>
          <cell r="O595">
            <v>813.56</v>
          </cell>
          <cell r="P595">
            <v>824.48</v>
          </cell>
          <cell r="Q595">
            <v>836.68</v>
          </cell>
          <cell r="R595">
            <v>847.6</v>
          </cell>
          <cell r="S595">
            <v>852.61</v>
          </cell>
          <cell r="T595">
            <v>861.4</v>
          </cell>
          <cell r="U595">
            <v>867.17</v>
          </cell>
          <cell r="V595">
            <v>879.78</v>
          </cell>
          <cell r="W595">
            <v>881.07</v>
          </cell>
          <cell r="X595">
            <v>893.27</v>
          </cell>
          <cell r="Y595">
            <v>910.16</v>
          </cell>
          <cell r="Z595">
            <v>915.34</v>
          </cell>
          <cell r="AA595">
            <v>930.41</v>
          </cell>
          <cell r="AB595">
            <v>944.93</v>
          </cell>
          <cell r="AC595">
            <v>958.8</v>
          </cell>
          <cell r="AD595">
            <v>0</v>
          </cell>
          <cell r="AE595">
            <v>977.98</v>
          </cell>
          <cell r="AF595">
            <v>1046.43</v>
          </cell>
          <cell r="AG595">
            <v>1109.22</v>
          </cell>
          <cell r="AH595">
            <v>1142.5</v>
          </cell>
          <cell r="AI595">
            <v>1165.3499999999999</v>
          </cell>
          <cell r="AJ595">
            <v>1188.6500000000001</v>
          </cell>
          <cell r="AK595">
            <v>1212.43</v>
          </cell>
          <cell r="AL595">
            <v>1224.55</v>
          </cell>
          <cell r="AM595">
            <v>1249.04</v>
          </cell>
          <cell r="AN595">
            <v>1260.28</v>
          </cell>
          <cell r="AO595">
            <v>1275.4000000000001</v>
          </cell>
          <cell r="AP595">
            <v>1294.53</v>
          </cell>
          <cell r="AQ595">
            <v>1319.13</v>
          </cell>
          <cell r="AR595">
            <v>1336.28</v>
          </cell>
          <cell r="AS595">
            <v>1361.67</v>
          </cell>
          <cell r="AT595">
            <v>1384.82</v>
          </cell>
          <cell r="AU595">
            <v>1412.52</v>
          </cell>
          <cell r="AV595">
            <v>1426.65</v>
          </cell>
          <cell r="AW595">
            <v>1452.33</v>
          </cell>
          <cell r="AX595">
            <v>1468.31</v>
          </cell>
          <cell r="AY595">
            <v>1468.31</v>
          </cell>
          <cell r="AZ595">
            <v>1496.21</v>
          </cell>
          <cell r="BA595">
            <v>1529.13</v>
          </cell>
          <cell r="BB595">
            <v>1583.11</v>
          </cell>
          <cell r="BC595">
            <v>1606.86</v>
          </cell>
          <cell r="BD595">
            <v>1632.57</v>
          </cell>
          <cell r="BE595">
            <v>1671.75</v>
          </cell>
          <cell r="BF595">
            <v>1718.56</v>
          </cell>
          <cell r="BG595">
            <v>1761.52</v>
          </cell>
          <cell r="BH595">
            <v>1791.47</v>
          </cell>
          <cell r="BI595">
            <v>1902.54</v>
          </cell>
        </row>
        <row r="596">
          <cell r="A596" t="str">
            <v>DNV-T I - 38</v>
          </cell>
          <cell r="B596">
            <v>38</v>
          </cell>
          <cell r="E596" t="str">
            <v>Columnas para iluminación.</v>
          </cell>
          <cell r="H596">
            <v>974.71</v>
          </cell>
          <cell r="I596">
            <v>1031.07</v>
          </cell>
          <cell r="J596">
            <v>1040.8599999999999</v>
          </cell>
          <cell r="K596">
            <v>1101.25</v>
          </cell>
          <cell r="L596">
            <v>1150.5999999999999</v>
          </cell>
          <cell r="M596">
            <v>1161.1099999999999</v>
          </cell>
          <cell r="N596">
            <v>1163.06</v>
          </cell>
          <cell r="O596">
            <v>1177.3499999999999</v>
          </cell>
          <cell r="P596">
            <v>1200.76</v>
          </cell>
          <cell r="Q596">
            <v>1218.04</v>
          </cell>
          <cell r="R596">
            <v>1223.0999999999999</v>
          </cell>
          <cell r="S596">
            <v>1229.6600000000001</v>
          </cell>
          <cell r="T596">
            <v>1235.23</v>
          </cell>
          <cell r="U596">
            <v>1248.8599999999999</v>
          </cell>
          <cell r="V596">
            <v>1263.02</v>
          </cell>
          <cell r="W596">
            <v>1274.52</v>
          </cell>
          <cell r="X596">
            <v>1286.26</v>
          </cell>
          <cell r="Y596">
            <v>1299.3399999999999</v>
          </cell>
          <cell r="Z596">
            <v>1308.51</v>
          </cell>
          <cell r="AA596">
            <v>1329.31</v>
          </cell>
          <cell r="AB596">
            <v>1346.84</v>
          </cell>
          <cell r="AC596">
            <v>1364.66</v>
          </cell>
          <cell r="AD596">
            <v>0</v>
          </cell>
          <cell r="AE596">
            <v>1392.41</v>
          </cell>
          <cell r="AF596">
            <v>1488.87</v>
          </cell>
          <cell r="AG596">
            <v>1509.38</v>
          </cell>
          <cell r="AH596">
            <v>1550.98</v>
          </cell>
          <cell r="AI596">
            <v>1684.31</v>
          </cell>
          <cell r="AJ596">
            <v>1630.64</v>
          </cell>
          <cell r="AK596">
            <v>1616.47</v>
          </cell>
          <cell r="AL596">
            <v>1580.33</v>
          </cell>
          <cell r="AM596">
            <v>1659.11</v>
          </cell>
          <cell r="AN596">
            <v>1686.88</v>
          </cell>
          <cell r="AO596">
            <v>1722.62</v>
          </cell>
          <cell r="AP596">
            <v>1737.51</v>
          </cell>
          <cell r="AQ596">
            <v>1791.11</v>
          </cell>
          <cell r="AR596">
            <v>1829.82</v>
          </cell>
          <cell r="AS596">
            <v>1819.39</v>
          </cell>
          <cell r="AT596">
            <v>1804.51</v>
          </cell>
          <cell r="AU596">
            <v>1797.06</v>
          </cell>
          <cell r="AV596">
            <v>1782.17</v>
          </cell>
          <cell r="AW596">
            <v>1808.97</v>
          </cell>
          <cell r="AX596">
            <v>1859.59</v>
          </cell>
          <cell r="AY596">
            <v>1859.59</v>
          </cell>
          <cell r="AZ596">
            <v>1968.28</v>
          </cell>
          <cell r="BA596">
            <v>1999.55</v>
          </cell>
          <cell r="BB596">
            <v>2078.46</v>
          </cell>
          <cell r="BC596">
            <v>2090.37</v>
          </cell>
          <cell r="BD596">
            <v>2090.37</v>
          </cell>
          <cell r="BE596">
            <v>2246.6999999999998</v>
          </cell>
          <cell r="BF596">
            <v>2392.61</v>
          </cell>
          <cell r="BG596">
            <v>2444.7199999999998</v>
          </cell>
          <cell r="BH596">
            <v>2449.1799999999998</v>
          </cell>
          <cell r="BI596">
            <v>2839.27</v>
          </cell>
        </row>
        <row r="597">
          <cell r="A597" t="str">
            <v>DNV-T I - 39</v>
          </cell>
          <cell r="B597">
            <v>39</v>
          </cell>
          <cell r="E597" t="str">
            <v>Baranda metálica peatonal.</v>
          </cell>
          <cell r="H597">
            <v>508.1</v>
          </cell>
          <cell r="I597">
            <v>548.6</v>
          </cell>
          <cell r="J597">
            <v>570.70000000000005</v>
          </cell>
          <cell r="K597">
            <v>573.1</v>
          </cell>
          <cell r="L597">
            <v>584.1</v>
          </cell>
          <cell r="M597">
            <v>584.6</v>
          </cell>
          <cell r="N597">
            <v>591.6</v>
          </cell>
          <cell r="O597">
            <v>603.4</v>
          </cell>
          <cell r="P597">
            <v>609</v>
          </cell>
          <cell r="Q597">
            <v>610.9</v>
          </cell>
          <cell r="R597">
            <v>618.70000000000005</v>
          </cell>
          <cell r="S597">
            <v>619.1</v>
          </cell>
          <cell r="T597">
            <v>619.5</v>
          </cell>
          <cell r="U597">
            <v>630.20000000000005</v>
          </cell>
          <cell r="V597">
            <v>650.1</v>
          </cell>
          <cell r="W597">
            <v>653.1</v>
          </cell>
          <cell r="X597">
            <v>663.9</v>
          </cell>
          <cell r="Y597">
            <v>684.8</v>
          </cell>
          <cell r="Z597">
            <v>692.2</v>
          </cell>
          <cell r="AA597">
            <v>703.9</v>
          </cell>
          <cell r="AB597">
            <v>742.2</v>
          </cell>
          <cell r="AC597">
            <v>752.4</v>
          </cell>
          <cell r="AD597">
            <v>0</v>
          </cell>
          <cell r="AE597">
            <v>759.4</v>
          </cell>
          <cell r="AF597">
            <v>810.4</v>
          </cell>
          <cell r="AG597">
            <v>849.8</v>
          </cell>
          <cell r="AH597">
            <v>856.8</v>
          </cell>
          <cell r="AI597">
            <v>871.8</v>
          </cell>
          <cell r="AJ597">
            <v>910.5</v>
          </cell>
          <cell r="AK597">
            <v>916.4</v>
          </cell>
          <cell r="AL597">
            <v>943.2</v>
          </cell>
          <cell r="AM597">
            <v>943.3</v>
          </cell>
          <cell r="AN597">
            <v>947.27</v>
          </cell>
          <cell r="AO597">
            <v>948.78</v>
          </cell>
          <cell r="AP597">
            <v>951.79</v>
          </cell>
          <cell r="AQ597">
            <v>960.06</v>
          </cell>
          <cell r="AR597">
            <v>977.37</v>
          </cell>
          <cell r="AS597">
            <v>983.39</v>
          </cell>
          <cell r="AT597">
            <v>994.67</v>
          </cell>
          <cell r="AU597">
            <v>999.94</v>
          </cell>
          <cell r="AV597">
            <v>1004.45</v>
          </cell>
          <cell r="AW597">
            <v>1021.01</v>
          </cell>
          <cell r="AX597">
            <v>1021.76</v>
          </cell>
          <cell r="AY597">
            <v>1021.76</v>
          </cell>
          <cell r="AZ597">
            <v>1027.78</v>
          </cell>
          <cell r="BA597">
            <v>1055.6199999999999</v>
          </cell>
          <cell r="BB597">
            <v>1084.96</v>
          </cell>
          <cell r="BC597">
            <v>1089.48</v>
          </cell>
          <cell r="BD597">
            <v>1097</v>
          </cell>
          <cell r="BE597">
            <v>1118.82</v>
          </cell>
          <cell r="BF597">
            <v>1126.3399999999999</v>
          </cell>
          <cell r="BG597">
            <v>1151.17</v>
          </cell>
          <cell r="BH597">
            <v>1163.96</v>
          </cell>
          <cell r="BI597">
            <v>1222.6500000000001</v>
          </cell>
        </row>
        <row r="598">
          <cell r="A598" t="str">
            <v>DNV-T I - 40</v>
          </cell>
          <cell r="B598">
            <v>40</v>
          </cell>
          <cell r="E598" t="str">
            <v>Pintura termoplástica reflectante.</v>
          </cell>
          <cell r="H598">
            <v>971.53</v>
          </cell>
          <cell r="I598">
            <v>1035.97</v>
          </cell>
          <cell r="J598">
            <v>1059.42</v>
          </cell>
          <cell r="K598">
            <v>1064.01</v>
          </cell>
          <cell r="L598">
            <v>1092.43</v>
          </cell>
          <cell r="M598">
            <v>1096.1099999999999</v>
          </cell>
          <cell r="N598">
            <v>1096.08</v>
          </cell>
          <cell r="O598">
            <v>1105.0999999999999</v>
          </cell>
          <cell r="P598">
            <v>1148.81</v>
          </cell>
          <cell r="Q598">
            <v>1174.43</v>
          </cell>
          <cell r="R598">
            <v>1214.9000000000001</v>
          </cell>
          <cell r="S598">
            <v>1234.55</v>
          </cell>
          <cell r="T598">
            <v>1234.92</v>
          </cell>
          <cell r="U598">
            <v>1261.7</v>
          </cell>
          <cell r="V598">
            <v>1297.25</v>
          </cell>
          <cell r="W598">
            <v>1302.8399999999999</v>
          </cell>
          <cell r="X598">
            <v>1303.94</v>
          </cell>
          <cell r="Y598">
            <v>1303.94</v>
          </cell>
          <cell r="Z598">
            <v>1350.81</v>
          </cell>
          <cell r="AA598">
            <v>1365.3</v>
          </cell>
          <cell r="AB598">
            <v>1368.7</v>
          </cell>
          <cell r="AC598">
            <v>1422.47</v>
          </cell>
          <cell r="AD598">
            <v>0</v>
          </cell>
          <cell r="AE598">
            <v>1451.4</v>
          </cell>
          <cell r="AF598">
            <v>1551.94</v>
          </cell>
          <cell r="AG598">
            <v>1768.78</v>
          </cell>
          <cell r="AH598">
            <v>1811.27</v>
          </cell>
          <cell r="AI598">
            <v>1871.83</v>
          </cell>
          <cell r="AJ598">
            <v>1933.56</v>
          </cell>
          <cell r="AK598">
            <v>2019.37</v>
          </cell>
          <cell r="AL598">
            <v>2020.22</v>
          </cell>
          <cell r="AM598">
            <v>2020.17</v>
          </cell>
          <cell r="AN598">
            <v>2020.47</v>
          </cell>
          <cell r="AO598">
            <v>2038.79</v>
          </cell>
          <cell r="AP598">
            <v>2073.6999999999998</v>
          </cell>
          <cell r="AQ598">
            <v>2075.1</v>
          </cell>
          <cell r="AR598">
            <v>2074.9499999999998</v>
          </cell>
          <cell r="AS598">
            <v>2131.75</v>
          </cell>
          <cell r="AT598">
            <v>2154.56</v>
          </cell>
          <cell r="AU598">
            <v>2168.5300000000002</v>
          </cell>
          <cell r="AV598">
            <v>2196.62</v>
          </cell>
          <cell r="AW598">
            <v>2273.6</v>
          </cell>
          <cell r="AX598">
            <v>2298.4299999999998</v>
          </cell>
          <cell r="AY598">
            <v>2298.4299999999998</v>
          </cell>
          <cell r="AZ598">
            <v>2317.0500000000002</v>
          </cell>
          <cell r="BA598">
            <v>2372.92</v>
          </cell>
          <cell r="BB598">
            <v>2466.04</v>
          </cell>
          <cell r="BC598">
            <v>2548.29</v>
          </cell>
          <cell r="BD598">
            <v>2604.16</v>
          </cell>
          <cell r="BE598">
            <v>2638.3</v>
          </cell>
          <cell r="BF598">
            <v>2790.39</v>
          </cell>
          <cell r="BG598">
            <v>2807.46</v>
          </cell>
          <cell r="BH598">
            <v>2923.86</v>
          </cell>
          <cell r="BI598">
            <v>3071.29</v>
          </cell>
        </row>
        <row r="599">
          <cell r="A599" t="str">
            <v>DNV-T I - 41</v>
          </cell>
          <cell r="B599">
            <v>41</v>
          </cell>
          <cell r="E599" t="str">
            <v>Esferillas de vidrio.</v>
          </cell>
          <cell r="H599">
            <v>417.69</v>
          </cell>
          <cell r="I599">
            <v>439.13</v>
          </cell>
          <cell r="J599">
            <v>439.23</v>
          </cell>
          <cell r="K599">
            <v>464.74</v>
          </cell>
          <cell r="L599">
            <v>484.77</v>
          </cell>
          <cell r="M599">
            <v>503.48</v>
          </cell>
          <cell r="N599">
            <v>504.81</v>
          </cell>
          <cell r="O599">
            <v>526.97</v>
          </cell>
          <cell r="P599">
            <v>527.39</v>
          </cell>
          <cell r="Q599">
            <v>546.98</v>
          </cell>
          <cell r="R599">
            <v>561.94000000000005</v>
          </cell>
          <cell r="S599">
            <v>561.99</v>
          </cell>
          <cell r="T599">
            <v>562.20000000000005</v>
          </cell>
          <cell r="U599">
            <v>574.51</v>
          </cell>
          <cell r="V599">
            <v>574.91</v>
          </cell>
          <cell r="W599">
            <v>575.16999999999996</v>
          </cell>
          <cell r="X599">
            <v>607.01</v>
          </cell>
          <cell r="Y599">
            <v>617.52</v>
          </cell>
          <cell r="Z599">
            <v>617.54</v>
          </cell>
          <cell r="AA599">
            <v>626.13</v>
          </cell>
          <cell r="AB599">
            <v>654.77</v>
          </cell>
          <cell r="AC599">
            <v>657.34</v>
          </cell>
          <cell r="AD599">
            <v>0</v>
          </cell>
          <cell r="AE599">
            <v>670.71</v>
          </cell>
          <cell r="AF599">
            <v>717.17</v>
          </cell>
          <cell r="AG599">
            <v>815.74</v>
          </cell>
          <cell r="AH599">
            <v>817.03</v>
          </cell>
          <cell r="AI599">
            <v>826.73</v>
          </cell>
          <cell r="AJ599">
            <v>898.97</v>
          </cell>
          <cell r="AK599">
            <v>901.63</v>
          </cell>
          <cell r="AL599">
            <v>904.19</v>
          </cell>
          <cell r="AM599">
            <v>906.57</v>
          </cell>
          <cell r="AN599">
            <v>954.56</v>
          </cell>
          <cell r="AO599">
            <v>953.12</v>
          </cell>
          <cell r="AP599">
            <v>953.12</v>
          </cell>
          <cell r="AQ599">
            <v>953.84</v>
          </cell>
          <cell r="AR599">
            <v>1003.32</v>
          </cell>
          <cell r="AS599">
            <v>1004.04</v>
          </cell>
          <cell r="AT599">
            <v>1009.78</v>
          </cell>
          <cell r="AU599">
            <v>1003.32</v>
          </cell>
          <cell r="AV599">
            <v>1010.49</v>
          </cell>
          <cell r="AW599">
            <v>1056.3900000000001</v>
          </cell>
          <cell r="AX599">
            <v>1062.1300000000001</v>
          </cell>
          <cell r="AY599">
            <v>1062.1300000000001</v>
          </cell>
          <cell r="AZ599">
            <v>1062.1300000000001</v>
          </cell>
          <cell r="BA599">
            <v>1121.6600000000001</v>
          </cell>
          <cell r="BB599">
            <v>1112.33</v>
          </cell>
          <cell r="BC599">
            <v>1113.05</v>
          </cell>
          <cell r="BD599">
            <v>1174.01</v>
          </cell>
          <cell r="BE599">
            <v>1175.44</v>
          </cell>
          <cell r="BF599">
            <v>1251.46</v>
          </cell>
          <cell r="BG599">
            <v>1249.31</v>
          </cell>
          <cell r="BH599">
            <v>1257.2</v>
          </cell>
          <cell r="BI599">
            <v>1395.62</v>
          </cell>
        </row>
        <row r="600">
          <cell r="A600" t="str">
            <v>DNV-T I - 42</v>
          </cell>
          <cell r="B600">
            <v>42</v>
          </cell>
          <cell r="E600" t="str">
            <v>Tachas reflectantes.</v>
          </cell>
          <cell r="H600">
            <v>679.23</v>
          </cell>
          <cell r="I600">
            <v>701.82</v>
          </cell>
          <cell r="J600">
            <v>724.82</v>
          </cell>
          <cell r="K600">
            <v>736.45</v>
          </cell>
          <cell r="L600">
            <v>742.04</v>
          </cell>
          <cell r="M600">
            <v>745.61</v>
          </cell>
          <cell r="N600">
            <v>754.27</v>
          </cell>
          <cell r="O600">
            <v>762.92</v>
          </cell>
          <cell r="P600">
            <v>774.05</v>
          </cell>
          <cell r="Q600">
            <v>783.56</v>
          </cell>
          <cell r="R600">
            <v>788.91</v>
          </cell>
          <cell r="S600">
            <v>791.36</v>
          </cell>
          <cell r="T600">
            <v>799.15</v>
          </cell>
          <cell r="U600">
            <v>802.82</v>
          </cell>
          <cell r="V600">
            <v>817.82</v>
          </cell>
          <cell r="W600">
            <v>817.85</v>
          </cell>
          <cell r="X600">
            <v>827</v>
          </cell>
          <cell r="Y600">
            <v>839.96</v>
          </cell>
          <cell r="Z600">
            <v>843.82</v>
          </cell>
          <cell r="AA600">
            <v>860.99</v>
          </cell>
          <cell r="AB600">
            <v>868.33</v>
          </cell>
          <cell r="AC600">
            <v>882.49</v>
          </cell>
          <cell r="AD600">
            <v>0</v>
          </cell>
          <cell r="AE600">
            <v>900.44</v>
          </cell>
          <cell r="AF600">
            <v>962.82</v>
          </cell>
          <cell r="AG600">
            <v>1116.6300000000001</v>
          </cell>
          <cell r="AH600">
            <v>1159.68</v>
          </cell>
          <cell r="AI600">
            <v>1171.3699999999999</v>
          </cell>
          <cell r="AJ600">
            <v>1188.51</v>
          </cell>
          <cell r="AK600">
            <v>1209.06</v>
          </cell>
          <cell r="AL600">
            <v>1215.8</v>
          </cell>
          <cell r="AM600">
            <v>1225.0899999999999</v>
          </cell>
          <cell r="AN600">
            <v>1225.6600000000001</v>
          </cell>
          <cell r="AO600">
            <v>1235.29</v>
          </cell>
          <cell r="AP600">
            <v>1244.92</v>
          </cell>
          <cell r="AQ600">
            <v>1244.92</v>
          </cell>
          <cell r="AR600">
            <v>1251.6600000000001</v>
          </cell>
          <cell r="AS600">
            <v>1255.51</v>
          </cell>
          <cell r="AT600">
            <v>1280.54</v>
          </cell>
          <cell r="AU600">
            <v>1288.25</v>
          </cell>
          <cell r="AV600">
            <v>1302.69</v>
          </cell>
          <cell r="AW600">
            <v>1322.91</v>
          </cell>
          <cell r="AX600">
            <v>1322.91</v>
          </cell>
          <cell r="AY600">
            <v>1322.91</v>
          </cell>
          <cell r="AZ600">
            <v>1346.02</v>
          </cell>
          <cell r="BA600">
            <v>1369.12</v>
          </cell>
          <cell r="BB600">
            <v>1398.01</v>
          </cell>
          <cell r="BC600">
            <v>1410.52</v>
          </cell>
          <cell r="BD600">
            <v>1441.34</v>
          </cell>
          <cell r="BE600">
            <v>1474.07</v>
          </cell>
          <cell r="BF600">
            <v>1539.54</v>
          </cell>
          <cell r="BG600">
            <v>1579.02</v>
          </cell>
          <cell r="BH600">
            <v>1603.09</v>
          </cell>
          <cell r="BI600">
            <v>1760.03</v>
          </cell>
        </row>
        <row r="601">
          <cell r="A601" t="str">
            <v>DNV-T I - 43</v>
          </cell>
          <cell r="B601">
            <v>43</v>
          </cell>
          <cell r="E601" t="str">
            <v>Esmalte sintético.</v>
          </cell>
          <cell r="H601">
            <v>997.82</v>
          </cell>
          <cell r="I601">
            <v>1056.9100000000001</v>
          </cell>
          <cell r="J601">
            <v>1091.5899999999999</v>
          </cell>
          <cell r="K601">
            <v>1096.6600000000001</v>
          </cell>
          <cell r="L601">
            <v>1121</v>
          </cell>
          <cell r="M601">
            <v>1138.71</v>
          </cell>
          <cell r="N601">
            <v>1138.71</v>
          </cell>
          <cell r="O601">
            <v>1145.05</v>
          </cell>
          <cell r="P601">
            <v>1198.7</v>
          </cell>
          <cell r="Q601">
            <v>1222.03</v>
          </cell>
          <cell r="R601">
            <v>1261.79</v>
          </cell>
          <cell r="S601">
            <v>1280.8</v>
          </cell>
          <cell r="T601">
            <v>1280.71</v>
          </cell>
          <cell r="U601">
            <v>1310.92</v>
          </cell>
          <cell r="V601">
            <v>1350.49</v>
          </cell>
          <cell r="W601">
            <v>1353.85</v>
          </cell>
          <cell r="X601">
            <v>1353.85</v>
          </cell>
          <cell r="Y601">
            <v>1353.85</v>
          </cell>
          <cell r="Z601">
            <v>1402.39</v>
          </cell>
          <cell r="AA601">
            <v>1416.99</v>
          </cell>
          <cell r="AB601">
            <v>1416.99</v>
          </cell>
          <cell r="AC601">
            <v>1472.22</v>
          </cell>
          <cell r="AD601">
            <v>0</v>
          </cell>
          <cell r="AE601">
            <v>1502.16</v>
          </cell>
          <cell r="AF601">
            <v>1606.22</v>
          </cell>
          <cell r="AG601">
            <v>1865.47</v>
          </cell>
          <cell r="AH601">
            <v>1886.9</v>
          </cell>
          <cell r="AI601">
            <v>1937.66</v>
          </cell>
          <cell r="AJ601">
            <v>1998.74</v>
          </cell>
          <cell r="AK601">
            <v>2105.86</v>
          </cell>
          <cell r="AL601">
            <v>2105.86</v>
          </cell>
          <cell r="AM601">
            <v>2105.86</v>
          </cell>
          <cell r="AN601">
            <v>2105.75</v>
          </cell>
          <cell r="AO601">
            <v>2118.6</v>
          </cell>
          <cell r="AP601">
            <v>2158.7600000000002</v>
          </cell>
          <cell r="AQ601">
            <v>2158.7600000000002</v>
          </cell>
          <cell r="AR601">
            <v>2158.7600000000002</v>
          </cell>
          <cell r="AS601">
            <v>2219.79</v>
          </cell>
          <cell r="AT601">
            <v>2243.89</v>
          </cell>
          <cell r="AU601">
            <v>2261.56</v>
          </cell>
          <cell r="AV601">
            <v>2272.8000000000002</v>
          </cell>
          <cell r="AW601">
            <v>2349.9</v>
          </cell>
          <cell r="AX601">
            <v>2378.81</v>
          </cell>
          <cell r="AY601">
            <v>2378.81</v>
          </cell>
          <cell r="AZ601">
            <v>2391.66</v>
          </cell>
          <cell r="BA601">
            <v>2454.3000000000002</v>
          </cell>
          <cell r="BB601">
            <v>2523.37</v>
          </cell>
          <cell r="BC601">
            <v>2659.9</v>
          </cell>
          <cell r="BD601">
            <v>2709.69</v>
          </cell>
          <cell r="BE601">
            <v>2732.18</v>
          </cell>
          <cell r="BF601">
            <v>2904.04</v>
          </cell>
          <cell r="BG601">
            <v>2920.1</v>
          </cell>
          <cell r="BH601">
            <v>3042.18</v>
          </cell>
          <cell r="BI601">
            <v>3148.19</v>
          </cell>
        </row>
        <row r="602">
          <cell r="A602" t="str">
            <v>DNV-T I - 44</v>
          </cell>
          <cell r="B602">
            <v>44</v>
          </cell>
          <cell r="E602" t="str">
            <v>Pórticos, ménsulas y carteles.</v>
          </cell>
          <cell r="H602">
            <v>974.71</v>
          </cell>
          <cell r="I602">
            <v>1031.07</v>
          </cell>
          <cell r="J602">
            <v>1040.8599999999999</v>
          </cell>
          <cell r="K602">
            <v>1101.25</v>
          </cell>
          <cell r="L602">
            <v>1150.5999999999999</v>
          </cell>
          <cell r="M602">
            <v>1161.1099999999999</v>
          </cell>
          <cell r="N602">
            <v>1163.06</v>
          </cell>
          <cell r="O602">
            <v>1177.3499999999999</v>
          </cell>
          <cell r="P602">
            <v>1200.76</v>
          </cell>
          <cell r="Q602">
            <v>1218.04</v>
          </cell>
          <cell r="R602">
            <v>1223.0999999999999</v>
          </cell>
          <cell r="S602">
            <v>1229.6600000000001</v>
          </cell>
          <cell r="T602">
            <v>1235.23</v>
          </cell>
          <cell r="U602">
            <v>1248.8599999999999</v>
          </cell>
          <cell r="V602">
            <v>1263.02</v>
          </cell>
          <cell r="W602">
            <v>1274.52</v>
          </cell>
          <cell r="X602">
            <v>1286.26</v>
          </cell>
          <cell r="Y602">
            <v>1299.3399999999999</v>
          </cell>
          <cell r="Z602">
            <v>1308.51</v>
          </cell>
          <cell r="AA602">
            <v>1329.31</v>
          </cell>
          <cell r="AB602">
            <v>1346.84</v>
          </cell>
          <cell r="AC602">
            <v>1364.66</v>
          </cell>
          <cell r="AD602">
            <v>0</v>
          </cell>
          <cell r="AE602">
            <v>1392.41</v>
          </cell>
          <cell r="AF602">
            <v>1488.87</v>
          </cell>
          <cell r="AG602">
            <v>1509.38</v>
          </cell>
          <cell r="AH602">
            <v>1550.98</v>
          </cell>
          <cell r="AI602">
            <v>1684.31</v>
          </cell>
          <cell r="AJ602">
            <v>1630.64</v>
          </cell>
          <cell r="AK602">
            <v>1616.47</v>
          </cell>
          <cell r="AL602">
            <v>1580.33</v>
          </cell>
          <cell r="AM602">
            <v>1659.11</v>
          </cell>
          <cell r="AN602">
            <v>1686.88</v>
          </cell>
          <cell r="AO602">
            <v>1722.62</v>
          </cell>
          <cell r="AP602">
            <v>1737.51</v>
          </cell>
          <cell r="AQ602">
            <v>1791.11</v>
          </cell>
          <cell r="AR602">
            <v>1829.82</v>
          </cell>
          <cell r="AS602">
            <v>1819.39</v>
          </cell>
          <cell r="AT602">
            <v>1804.51</v>
          </cell>
          <cell r="AU602">
            <v>1797.06</v>
          </cell>
          <cell r="AV602">
            <v>1782.17</v>
          </cell>
          <cell r="AW602">
            <v>1808.97</v>
          </cell>
          <cell r="AX602">
            <v>1859.59</v>
          </cell>
          <cell r="AY602">
            <v>1859.59</v>
          </cell>
          <cell r="AZ602">
            <v>1968.28</v>
          </cell>
          <cell r="BA602">
            <v>1999.55</v>
          </cell>
          <cell r="BB602">
            <v>2078.46</v>
          </cell>
          <cell r="BC602">
            <v>2090.37</v>
          </cell>
          <cell r="BD602">
            <v>2090.37</v>
          </cell>
          <cell r="BE602">
            <v>2246.6999999999998</v>
          </cell>
          <cell r="BF602">
            <v>2392.61</v>
          </cell>
          <cell r="BG602">
            <v>2444.7199999999998</v>
          </cell>
          <cell r="BH602">
            <v>2449.1799999999998</v>
          </cell>
          <cell r="BI602">
            <v>2839.27</v>
          </cell>
        </row>
        <row r="603">
          <cell r="A603" t="str">
            <v>DNV-T I - 45</v>
          </cell>
          <cell r="B603">
            <v>45</v>
          </cell>
          <cell r="E603" t="str">
            <v>Siliconas de bajo módulo.</v>
          </cell>
          <cell r="H603">
            <v>706.71</v>
          </cell>
          <cell r="I603">
            <v>738.53</v>
          </cell>
          <cell r="J603">
            <v>754.65</v>
          </cell>
          <cell r="K603">
            <v>765.43</v>
          </cell>
          <cell r="L603">
            <v>772.2</v>
          </cell>
          <cell r="M603">
            <v>783.97</v>
          </cell>
          <cell r="N603">
            <v>789.47</v>
          </cell>
          <cell r="O603">
            <v>798.91</v>
          </cell>
          <cell r="P603">
            <v>812.01</v>
          </cell>
          <cell r="Q603">
            <v>821.4</v>
          </cell>
          <cell r="R603">
            <v>825.9</v>
          </cell>
          <cell r="S603">
            <v>830</v>
          </cell>
          <cell r="T603">
            <v>823.06</v>
          </cell>
          <cell r="U603">
            <v>824.19</v>
          </cell>
          <cell r="V603">
            <v>825.55</v>
          </cell>
          <cell r="W603">
            <v>837.99</v>
          </cell>
          <cell r="X603">
            <v>849.01</v>
          </cell>
          <cell r="Y603">
            <v>856.82</v>
          </cell>
          <cell r="Z603">
            <v>873.86</v>
          </cell>
          <cell r="AA603">
            <v>884.28</v>
          </cell>
          <cell r="AB603">
            <v>894.35</v>
          </cell>
          <cell r="AC603">
            <v>902.26</v>
          </cell>
          <cell r="AD603">
            <v>0</v>
          </cell>
          <cell r="AE603">
            <v>920.61</v>
          </cell>
          <cell r="AF603">
            <v>984.38</v>
          </cell>
          <cell r="AG603">
            <v>1104.76</v>
          </cell>
          <cell r="AH603">
            <v>1166.74</v>
          </cell>
          <cell r="AI603">
            <v>1193.75</v>
          </cell>
          <cell r="AJ603">
            <v>1219</v>
          </cell>
          <cell r="AK603">
            <v>1244.04</v>
          </cell>
          <cell r="AL603">
            <v>1252.8599999999999</v>
          </cell>
          <cell r="AM603">
            <v>1289.68</v>
          </cell>
          <cell r="AN603">
            <v>1308.24</v>
          </cell>
          <cell r="AO603">
            <v>1330.89</v>
          </cell>
          <cell r="AP603">
            <v>1354.51</v>
          </cell>
          <cell r="AQ603">
            <v>1375.18</v>
          </cell>
          <cell r="AR603">
            <v>1401.76</v>
          </cell>
          <cell r="AS603">
            <v>1430.31</v>
          </cell>
          <cell r="AT603">
            <v>1444.09</v>
          </cell>
          <cell r="AU603">
            <v>1469.68</v>
          </cell>
          <cell r="AV603">
            <v>1471.65</v>
          </cell>
          <cell r="AW603">
            <v>1497.25</v>
          </cell>
          <cell r="AX603">
            <v>1522.84</v>
          </cell>
          <cell r="AY603">
            <v>1522.84</v>
          </cell>
          <cell r="AZ603">
            <v>1555.32</v>
          </cell>
          <cell r="BA603">
            <v>1581.9</v>
          </cell>
          <cell r="BB603">
            <v>1630.14</v>
          </cell>
          <cell r="BC603">
            <v>1664.59</v>
          </cell>
          <cell r="BD603">
            <v>1695.11</v>
          </cell>
          <cell r="BE603">
            <v>1753.19</v>
          </cell>
          <cell r="BF603">
            <v>1819.14</v>
          </cell>
          <cell r="BG603">
            <v>1866.39</v>
          </cell>
          <cell r="BH603">
            <v>1896.91</v>
          </cell>
          <cell r="BI603">
            <v>2026.84</v>
          </cell>
        </row>
        <row r="604">
          <cell r="A604" t="str">
            <v>DNV-T I - 46</v>
          </cell>
          <cell r="B604">
            <v>46</v>
          </cell>
          <cell r="E604" t="str">
            <v>Resina Epoxi.</v>
          </cell>
          <cell r="H604">
            <v>706.71</v>
          </cell>
          <cell r="I604">
            <v>738.53</v>
          </cell>
          <cell r="J604">
            <v>754.65</v>
          </cell>
          <cell r="K604">
            <v>765.43</v>
          </cell>
          <cell r="L604">
            <v>772.2</v>
          </cell>
          <cell r="M604">
            <v>783.97</v>
          </cell>
          <cell r="N604">
            <v>789.47</v>
          </cell>
          <cell r="O604">
            <v>798.91</v>
          </cell>
          <cell r="P604">
            <v>812.01</v>
          </cell>
          <cell r="Q604">
            <v>821.4</v>
          </cell>
          <cell r="R604">
            <v>825.9</v>
          </cell>
          <cell r="S604">
            <v>830</v>
          </cell>
          <cell r="T604">
            <v>823.06</v>
          </cell>
          <cell r="U604">
            <v>824.19</v>
          </cell>
          <cell r="V604">
            <v>825.55</v>
          </cell>
          <cell r="W604">
            <v>837.99</v>
          </cell>
          <cell r="X604">
            <v>849.01</v>
          </cell>
          <cell r="Y604">
            <v>856.82</v>
          </cell>
          <cell r="Z604">
            <v>873.86</v>
          </cell>
          <cell r="AA604">
            <v>884.28</v>
          </cell>
          <cell r="AB604">
            <v>894.35</v>
          </cell>
          <cell r="AC604">
            <v>902.26</v>
          </cell>
          <cell r="AD604">
            <v>0</v>
          </cell>
          <cell r="AE604">
            <v>920.61</v>
          </cell>
          <cell r="AF604">
            <v>984.38</v>
          </cell>
          <cell r="AG604">
            <v>1104.76</v>
          </cell>
          <cell r="AH604">
            <v>1166.74</v>
          </cell>
          <cell r="AI604">
            <v>1193.75</v>
          </cell>
          <cell r="AJ604">
            <v>1219</v>
          </cell>
          <cell r="AK604">
            <v>1244.04</v>
          </cell>
          <cell r="AL604">
            <v>1252.8599999999999</v>
          </cell>
          <cell r="AM604">
            <v>1289.68</v>
          </cell>
          <cell r="AN604">
            <v>1308.24</v>
          </cell>
          <cell r="AO604">
            <v>1330.89</v>
          </cell>
          <cell r="AP604">
            <v>1354.51</v>
          </cell>
          <cell r="AQ604">
            <v>1375.18</v>
          </cell>
          <cell r="AR604">
            <v>1401.76</v>
          </cell>
          <cell r="AS604">
            <v>1430.31</v>
          </cell>
          <cell r="AT604">
            <v>1444.09</v>
          </cell>
          <cell r="AU604">
            <v>1469.68</v>
          </cell>
          <cell r="AV604">
            <v>1471.65</v>
          </cell>
          <cell r="AW604">
            <v>1497.25</v>
          </cell>
          <cell r="AX604">
            <v>1522.84</v>
          </cell>
          <cell r="AY604">
            <v>1522.84</v>
          </cell>
          <cell r="AZ604">
            <v>1555.32</v>
          </cell>
          <cell r="BA604">
            <v>1581.9</v>
          </cell>
          <cell r="BB604">
            <v>1630.14</v>
          </cell>
          <cell r="BC604">
            <v>1664.59</v>
          </cell>
          <cell r="BD604">
            <v>1695.11</v>
          </cell>
          <cell r="BE604">
            <v>1753.19</v>
          </cell>
          <cell r="BF604">
            <v>1819.14</v>
          </cell>
          <cell r="BG604">
            <v>1866.39</v>
          </cell>
          <cell r="BH604">
            <v>1896.91</v>
          </cell>
          <cell r="BI604">
            <v>2026.84</v>
          </cell>
        </row>
        <row r="605">
          <cell r="A605" t="str">
            <v>DNV-T I - 47</v>
          </cell>
          <cell r="B605">
            <v>47</v>
          </cell>
          <cell r="E605" t="str">
            <v>Sellador de fisuras.</v>
          </cell>
          <cell r="H605">
            <v>706.71</v>
          </cell>
          <cell r="I605">
            <v>738.53</v>
          </cell>
          <cell r="J605">
            <v>754.65</v>
          </cell>
          <cell r="K605">
            <v>765.43</v>
          </cell>
          <cell r="L605">
            <v>772.2</v>
          </cell>
          <cell r="M605">
            <v>783.97</v>
          </cell>
          <cell r="N605">
            <v>789.47</v>
          </cell>
          <cell r="O605">
            <v>798.91</v>
          </cell>
          <cell r="P605">
            <v>812.01</v>
          </cell>
          <cell r="Q605">
            <v>821.4</v>
          </cell>
          <cell r="R605">
            <v>825.9</v>
          </cell>
          <cell r="S605">
            <v>830</v>
          </cell>
          <cell r="T605">
            <v>823.06</v>
          </cell>
          <cell r="U605">
            <v>824.19</v>
          </cell>
          <cell r="V605">
            <v>825.55</v>
          </cell>
          <cell r="W605">
            <v>837.99</v>
          </cell>
          <cell r="X605">
            <v>849.01</v>
          </cell>
          <cell r="Y605">
            <v>856.82</v>
          </cell>
          <cell r="Z605">
            <v>873.86</v>
          </cell>
          <cell r="AA605">
            <v>884.28</v>
          </cell>
          <cell r="AB605">
            <v>894.35</v>
          </cell>
          <cell r="AC605">
            <v>902.26</v>
          </cell>
          <cell r="AD605">
            <v>0</v>
          </cell>
          <cell r="AE605">
            <v>920.61</v>
          </cell>
          <cell r="AF605">
            <v>984.38</v>
          </cell>
          <cell r="AG605">
            <v>1104.76</v>
          </cell>
          <cell r="AH605">
            <v>1166.74</v>
          </cell>
          <cell r="AI605">
            <v>1193.75</v>
          </cell>
          <cell r="AJ605">
            <v>1219</v>
          </cell>
          <cell r="AK605">
            <v>1244.04</v>
          </cell>
          <cell r="AL605">
            <v>1252.8599999999999</v>
          </cell>
          <cell r="AM605">
            <v>1289.68</v>
          </cell>
          <cell r="AN605">
            <v>1308.24</v>
          </cell>
          <cell r="AO605">
            <v>1330.89</v>
          </cell>
          <cell r="AP605">
            <v>1354.51</v>
          </cell>
          <cell r="AQ605">
            <v>1375.18</v>
          </cell>
          <cell r="AR605">
            <v>1401.76</v>
          </cell>
          <cell r="AS605">
            <v>1430.31</v>
          </cell>
          <cell r="AT605">
            <v>1444.09</v>
          </cell>
          <cell r="AU605">
            <v>1469.68</v>
          </cell>
          <cell r="AV605">
            <v>1471.65</v>
          </cell>
          <cell r="AW605">
            <v>1497.25</v>
          </cell>
          <cell r="AX605">
            <v>1522.84</v>
          </cell>
          <cell r="AY605">
            <v>1522.84</v>
          </cell>
          <cell r="AZ605">
            <v>1555.32</v>
          </cell>
          <cell r="BA605">
            <v>1581.9</v>
          </cell>
          <cell r="BB605">
            <v>1630.14</v>
          </cell>
          <cell r="BC605">
            <v>1664.59</v>
          </cell>
          <cell r="BD605">
            <v>1695.11</v>
          </cell>
          <cell r="BE605">
            <v>1753.19</v>
          </cell>
          <cell r="BF605">
            <v>1819.14</v>
          </cell>
          <cell r="BG605">
            <v>1866.39</v>
          </cell>
          <cell r="BH605">
            <v>1896.91</v>
          </cell>
          <cell r="BI605">
            <v>2026.84</v>
          </cell>
        </row>
        <row r="606">
          <cell r="A606" t="str">
            <v>DNV-T I - 48</v>
          </cell>
          <cell r="B606">
            <v>48</v>
          </cell>
          <cell r="E606" t="str">
            <v>Moldes metálicos.</v>
          </cell>
          <cell r="H606">
            <v>852.8</v>
          </cell>
          <cell r="I606">
            <v>880.8</v>
          </cell>
          <cell r="J606">
            <v>907.89</v>
          </cell>
          <cell r="K606">
            <v>921.86</v>
          </cell>
          <cell r="L606">
            <v>941.01</v>
          </cell>
          <cell r="M606">
            <v>959.07</v>
          </cell>
          <cell r="N606">
            <v>960.63</v>
          </cell>
          <cell r="O606">
            <v>972.31</v>
          </cell>
          <cell r="P606">
            <v>991.36</v>
          </cell>
          <cell r="Q606">
            <v>987.92</v>
          </cell>
          <cell r="R606">
            <v>996.74</v>
          </cell>
          <cell r="S606">
            <v>1000.35</v>
          </cell>
          <cell r="T606">
            <v>995.35</v>
          </cell>
          <cell r="U606">
            <v>1002.75</v>
          </cell>
          <cell r="V606">
            <v>1007.14</v>
          </cell>
          <cell r="W606">
            <v>1009.82</v>
          </cell>
          <cell r="X606">
            <v>1021.22</v>
          </cell>
          <cell r="Y606">
            <v>1030.7</v>
          </cell>
          <cell r="Z606">
            <v>1040.3800000000001</v>
          </cell>
          <cell r="AA606">
            <v>1064.8699999999999</v>
          </cell>
          <cell r="AB606">
            <v>1087.4100000000001</v>
          </cell>
          <cell r="AC606">
            <v>1100.8599999999999</v>
          </cell>
          <cell r="AD606">
            <v>0</v>
          </cell>
          <cell r="AE606">
            <v>1123.25</v>
          </cell>
          <cell r="AF606">
            <v>1201.06</v>
          </cell>
          <cell r="AG606">
            <v>1312.03</v>
          </cell>
          <cell r="AH606">
            <v>1395.37</v>
          </cell>
          <cell r="AI606">
            <v>1426.01</v>
          </cell>
          <cell r="AJ606">
            <v>1433.5</v>
          </cell>
          <cell r="AK606">
            <v>1475.53</v>
          </cell>
          <cell r="AL606">
            <v>1467.12</v>
          </cell>
          <cell r="AM606">
            <v>1603.13</v>
          </cell>
          <cell r="AN606">
            <v>1601.01</v>
          </cell>
          <cell r="AO606">
            <v>1628.64</v>
          </cell>
          <cell r="AP606">
            <v>1649.06</v>
          </cell>
          <cell r="AQ606">
            <v>1721.12</v>
          </cell>
          <cell r="AR606">
            <v>1817.2</v>
          </cell>
          <cell r="AS606">
            <v>1832.82</v>
          </cell>
          <cell r="AT606">
            <v>1823.21</v>
          </cell>
          <cell r="AU606">
            <v>1826.81</v>
          </cell>
          <cell r="AV606">
            <v>1822.01</v>
          </cell>
          <cell r="AW606">
            <v>1843.63</v>
          </cell>
          <cell r="AX606">
            <v>1892.87</v>
          </cell>
          <cell r="AY606">
            <v>1892.87</v>
          </cell>
          <cell r="AZ606">
            <v>1956.53</v>
          </cell>
          <cell r="BA606">
            <v>1982.95</v>
          </cell>
          <cell r="BB606">
            <v>2012.98</v>
          </cell>
          <cell r="BC606">
            <v>2033.4</v>
          </cell>
          <cell r="BD606">
            <v>2051.41</v>
          </cell>
          <cell r="BE606">
            <v>2231.5700000000002</v>
          </cell>
          <cell r="BF606">
            <v>2343.27</v>
          </cell>
          <cell r="BG606">
            <v>2416.5300000000002</v>
          </cell>
          <cell r="BH606">
            <v>2420.14</v>
          </cell>
          <cell r="BI606">
            <v>2758.84</v>
          </cell>
        </row>
        <row r="607">
          <cell r="A607" t="str">
            <v>DNV-T I - 49</v>
          </cell>
          <cell r="B607">
            <v>49</v>
          </cell>
          <cell r="E607" t="str">
            <v>Accesorios para pretensado.</v>
          </cell>
          <cell r="H607">
            <v>8394.0499999999993</v>
          </cell>
          <cell r="I607">
            <v>9133.1299999999992</v>
          </cell>
          <cell r="J607">
            <v>10015.76</v>
          </cell>
          <cell r="K607">
            <v>10451.209999999999</v>
          </cell>
          <cell r="L607">
            <v>10599.95</v>
          </cell>
          <cell r="M607">
            <v>10637.8</v>
          </cell>
          <cell r="N607">
            <v>10706.97</v>
          </cell>
          <cell r="O607">
            <v>11045.61</v>
          </cell>
          <cell r="P607">
            <v>11349.45</v>
          </cell>
          <cell r="Q607">
            <v>11241.3</v>
          </cell>
          <cell r="R607">
            <v>11242.99</v>
          </cell>
          <cell r="S607">
            <v>11250.21</v>
          </cell>
          <cell r="T607">
            <v>11272.51</v>
          </cell>
          <cell r="U607">
            <v>11301.64</v>
          </cell>
          <cell r="V607">
            <v>11145.46</v>
          </cell>
          <cell r="W607">
            <v>11292.36</v>
          </cell>
          <cell r="X607">
            <v>11372.91</v>
          </cell>
          <cell r="Y607">
            <v>11379.68</v>
          </cell>
          <cell r="Z607">
            <v>11775.25</v>
          </cell>
          <cell r="AA607">
            <v>11930.69</v>
          </cell>
          <cell r="AB607">
            <v>12192.22</v>
          </cell>
          <cell r="AC607">
            <v>12471.93</v>
          </cell>
          <cell r="AD607">
            <v>0</v>
          </cell>
          <cell r="AE607">
            <v>13010.33</v>
          </cell>
          <cell r="AF607">
            <v>15361.58</v>
          </cell>
          <cell r="AG607">
            <v>15996.76</v>
          </cell>
          <cell r="AH607">
            <v>16043.94</v>
          </cell>
          <cell r="AI607">
            <v>16097.61</v>
          </cell>
          <cell r="AJ607">
            <v>15867.45</v>
          </cell>
          <cell r="AK607">
            <v>15885.34</v>
          </cell>
          <cell r="AL607">
            <v>16010.59</v>
          </cell>
          <cell r="AM607">
            <v>16640.080000000002</v>
          </cell>
          <cell r="AN607">
            <v>16575.189999999999</v>
          </cell>
          <cell r="AO607">
            <v>16662.5</v>
          </cell>
          <cell r="AP607">
            <v>16699.91</v>
          </cell>
          <cell r="AQ607">
            <v>16849.580000000002</v>
          </cell>
          <cell r="AR607">
            <v>17223.740000000002</v>
          </cell>
          <cell r="AS607">
            <v>17198.79</v>
          </cell>
          <cell r="AT607">
            <v>17760.03</v>
          </cell>
          <cell r="AU607">
            <v>17797.439999999999</v>
          </cell>
          <cell r="AV607">
            <v>17797.439999999999</v>
          </cell>
          <cell r="AW607">
            <v>18109.240000000002</v>
          </cell>
          <cell r="AX607">
            <v>18184.07</v>
          </cell>
          <cell r="AY607">
            <v>18184.07</v>
          </cell>
          <cell r="AZ607">
            <v>18795.2</v>
          </cell>
          <cell r="BA607">
            <v>19169.36</v>
          </cell>
          <cell r="BB607">
            <v>19980.03</v>
          </cell>
          <cell r="BC607">
            <v>20142.169999999998</v>
          </cell>
          <cell r="BD607">
            <v>20341.72</v>
          </cell>
          <cell r="BE607">
            <v>21252.17</v>
          </cell>
          <cell r="BF607">
            <v>23122.959999999999</v>
          </cell>
          <cell r="BG607">
            <v>23871.27</v>
          </cell>
          <cell r="BH607">
            <v>24981.279999999999</v>
          </cell>
          <cell r="BI607">
            <v>29820.38</v>
          </cell>
        </row>
        <row r="608">
          <cell r="A608" t="str">
            <v>DNV-T I - 50</v>
          </cell>
          <cell r="B608">
            <v>50</v>
          </cell>
          <cell r="E608" t="str">
            <v>Anclajes.</v>
          </cell>
          <cell r="H608">
            <v>8394.0499999999993</v>
          </cell>
          <cell r="I608">
            <v>9133.1299999999992</v>
          </cell>
          <cell r="J608">
            <v>10015.76</v>
          </cell>
          <cell r="K608">
            <v>10451.209999999999</v>
          </cell>
          <cell r="L608">
            <v>10599.95</v>
          </cell>
          <cell r="M608">
            <v>10637.8</v>
          </cell>
          <cell r="N608">
            <v>10706.97</v>
          </cell>
          <cell r="O608">
            <v>11045.61</v>
          </cell>
          <cell r="P608">
            <v>11349.45</v>
          </cell>
          <cell r="Q608">
            <v>11241.3</v>
          </cell>
          <cell r="R608">
            <v>11242.99</v>
          </cell>
          <cell r="S608">
            <v>11250.21</v>
          </cell>
          <cell r="T608">
            <v>11272.51</v>
          </cell>
          <cell r="U608">
            <v>11301.64</v>
          </cell>
          <cell r="V608">
            <v>11145.46</v>
          </cell>
          <cell r="W608">
            <v>11292.36</v>
          </cell>
          <cell r="X608">
            <v>11372.91</v>
          </cell>
          <cell r="Y608">
            <v>11379.68</v>
          </cell>
          <cell r="Z608">
            <v>11775.25</v>
          </cell>
          <cell r="AA608">
            <v>11930.69</v>
          </cell>
          <cell r="AB608">
            <v>12192.22</v>
          </cell>
          <cell r="AC608">
            <v>12471.93</v>
          </cell>
          <cell r="AD608">
            <v>0</v>
          </cell>
          <cell r="AE608">
            <v>13010.33</v>
          </cell>
          <cell r="AF608">
            <v>15361.58</v>
          </cell>
          <cell r="AG608">
            <v>15996.76</v>
          </cell>
          <cell r="AH608">
            <v>16043.94</v>
          </cell>
          <cell r="AI608">
            <v>16097.61</v>
          </cell>
          <cell r="AJ608">
            <v>15867.45</v>
          </cell>
          <cell r="AK608">
            <v>15885.34</v>
          </cell>
          <cell r="AL608">
            <v>16010.59</v>
          </cell>
          <cell r="AM608">
            <v>16640.080000000002</v>
          </cell>
          <cell r="AN608">
            <v>16575.189999999999</v>
          </cell>
          <cell r="AO608">
            <v>16662.5</v>
          </cell>
          <cell r="AP608">
            <v>16699.91</v>
          </cell>
          <cell r="AQ608">
            <v>16849.580000000002</v>
          </cell>
          <cell r="AR608">
            <v>17223.740000000002</v>
          </cell>
          <cell r="AS608">
            <v>17198.79</v>
          </cell>
          <cell r="AT608">
            <v>17760.03</v>
          </cell>
          <cell r="AU608">
            <v>17797.439999999999</v>
          </cell>
          <cell r="AV608">
            <v>17797.439999999999</v>
          </cell>
          <cell r="AW608">
            <v>18109.240000000002</v>
          </cell>
          <cell r="AX608">
            <v>18184.07</v>
          </cell>
          <cell r="AY608">
            <v>18184.07</v>
          </cell>
          <cell r="AZ608">
            <v>18795.2</v>
          </cell>
          <cell r="BA608">
            <v>19169.36</v>
          </cell>
          <cell r="BB608">
            <v>19980.03</v>
          </cell>
          <cell r="BC608">
            <v>20142.169999999998</v>
          </cell>
          <cell r="BD608">
            <v>20341.72</v>
          </cell>
          <cell r="BE608">
            <v>21252.17</v>
          </cell>
          <cell r="BF608">
            <v>23122.959999999999</v>
          </cell>
          <cell r="BG608">
            <v>23871.27</v>
          </cell>
          <cell r="BH608">
            <v>24981.279999999999</v>
          </cell>
          <cell r="BI608">
            <v>29820.38</v>
          </cell>
        </row>
        <row r="609">
          <cell r="A609" t="str">
            <v>DNV-T I - 51</v>
          </cell>
          <cell r="B609">
            <v>51</v>
          </cell>
          <cell r="E609" t="str">
            <v>Topes antisísmicos.</v>
          </cell>
          <cell r="H609">
            <v>717.65</v>
          </cell>
          <cell r="I609">
            <v>747.9</v>
          </cell>
          <cell r="J609">
            <v>771.35</v>
          </cell>
          <cell r="K609">
            <v>781.88</v>
          </cell>
          <cell r="L609">
            <v>787.62</v>
          </cell>
          <cell r="M609">
            <v>796.74</v>
          </cell>
          <cell r="N609">
            <v>804.98</v>
          </cell>
          <cell r="O609">
            <v>813.56</v>
          </cell>
          <cell r="P609">
            <v>824.48</v>
          </cell>
          <cell r="Q609">
            <v>836.68</v>
          </cell>
          <cell r="R609">
            <v>847.6</v>
          </cell>
          <cell r="S609">
            <v>852.61</v>
          </cell>
          <cell r="T609">
            <v>861.4</v>
          </cell>
          <cell r="U609">
            <v>867.17</v>
          </cell>
          <cell r="V609">
            <v>879.78</v>
          </cell>
          <cell r="W609">
            <v>881.07</v>
          </cell>
          <cell r="X609">
            <v>893.27</v>
          </cell>
          <cell r="Y609">
            <v>910.16</v>
          </cell>
          <cell r="Z609">
            <v>915.34</v>
          </cell>
          <cell r="AA609">
            <v>930.41</v>
          </cell>
          <cell r="AB609">
            <v>944.93</v>
          </cell>
          <cell r="AC609">
            <v>958.8</v>
          </cell>
          <cell r="AD609">
            <v>0</v>
          </cell>
          <cell r="AE609">
            <v>977.98</v>
          </cell>
          <cell r="AF609">
            <v>1046.43</v>
          </cell>
          <cell r="AG609">
            <v>1109.22</v>
          </cell>
          <cell r="AH609">
            <v>1142.5</v>
          </cell>
          <cell r="AI609">
            <v>1165.3499999999999</v>
          </cell>
          <cell r="AJ609">
            <v>1188.6500000000001</v>
          </cell>
          <cell r="AK609">
            <v>1212.43</v>
          </cell>
          <cell r="AL609">
            <v>1224.55</v>
          </cell>
          <cell r="AM609">
            <v>1249.04</v>
          </cell>
          <cell r="AN609">
            <v>1260.28</v>
          </cell>
          <cell r="AO609">
            <v>1275.4000000000001</v>
          </cell>
          <cell r="AP609">
            <v>1294.53</v>
          </cell>
          <cell r="AQ609">
            <v>1319.13</v>
          </cell>
          <cell r="AR609">
            <v>1336.28</v>
          </cell>
          <cell r="AS609">
            <v>1361.67</v>
          </cell>
          <cell r="AT609">
            <v>1384.82</v>
          </cell>
          <cell r="AU609">
            <v>1412.52</v>
          </cell>
          <cell r="AV609">
            <v>1426.65</v>
          </cell>
          <cell r="AW609">
            <v>1452.33</v>
          </cell>
          <cell r="AX609">
            <v>1468.31</v>
          </cell>
          <cell r="AY609">
            <v>1468.31</v>
          </cell>
          <cell r="AZ609">
            <v>1496.21</v>
          </cell>
          <cell r="BA609">
            <v>1529.13</v>
          </cell>
          <cell r="BB609">
            <v>1583.11</v>
          </cell>
          <cell r="BC609">
            <v>1606.86</v>
          </cell>
          <cell r="BD609">
            <v>1632.57</v>
          </cell>
          <cell r="BE609">
            <v>1671.75</v>
          </cell>
          <cell r="BF609">
            <v>1718.56</v>
          </cell>
          <cell r="BG609">
            <v>1761.52</v>
          </cell>
          <cell r="BH609">
            <v>1791.47</v>
          </cell>
          <cell r="BI609">
            <v>1902.54</v>
          </cell>
        </row>
        <row r="610">
          <cell r="A610" t="str">
            <v>DNV-T I - 52</v>
          </cell>
          <cell r="B610">
            <v>52</v>
          </cell>
          <cell r="E610" t="str">
            <v>Caños de PVC.</v>
          </cell>
          <cell r="H610">
            <v>932.9</v>
          </cell>
          <cell r="I610">
            <v>1025.5</v>
          </cell>
          <cell r="J610">
            <v>1075</v>
          </cell>
          <cell r="K610">
            <v>1091.4000000000001</v>
          </cell>
          <cell r="L610">
            <v>1101.9000000000001</v>
          </cell>
          <cell r="M610">
            <v>1106.5</v>
          </cell>
          <cell r="N610">
            <v>1112.5</v>
          </cell>
          <cell r="O610">
            <v>1147.5</v>
          </cell>
          <cell r="P610">
            <v>1164.7</v>
          </cell>
          <cell r="Q610">
            <v>1213</v>
          </cell>
          <cell r="R610">
            <v>1215.8</v>
          </cell>
          <cell r="S610">
            <v>1232.2</v>
          </cell>
          <cell r="T610">
            <v>1233.0999999999999</v>
          </cell>
          <cell r="U610">
            <v>1233.5</v>
          </cell>
          <cell r="V610">
            <v>1246.2</v>
          </cell>
          <cell r="W610">
            <v>1255.9000000000001</v>
          </cell>
          <cell r="X610">
            <v>1262.5</v>
          </cell>
          <cell r="Y610">
            <v>1295.2</v>
          </cell>
          <cell r="Z610">
            <v>1351.4</v>
          </cell>
          <cell r="AA610">
            <v>1370.6</v>
          </cell>
          <cell r="AB610">
            <v>1392.2</v>
          </cell>
          <cell r="AC610">
            <v>1400.4</v>
          </cell>
          <cell r="AD610">
            <v>0</v>
          </cell>
          <cell r="AE610">
            <v>1455.3</v>
          </cell>
          <cell r="AF610">
            <v>1577.7</v>
          </cell>
          <cell r="AG610">
            <v>1714.6</v>
          </cell>
          <cell r="AH610">
            <v>1776.3</v>
          </cell>
          <cell r="AI610">
            <v>1904.4</v>
          </cell>
          <cell r="AJ610">
            <v>1960.4</v>
          </cell>
          <cell r="AK610">
            <v>1982.1</v>
          </cell>
          <cell r="AL610">
            <v>1990.9</v>
          </cell>
          <cell r="AM610">
            <v>1996.4</v>
          </cell>
          <cell r="AN610">
            <v>2012.37</v>
          </cell>
          <cell r="AO610">
            <v>2009.57</v>
          </cell>
          <cell r="AP610">
            <v>2036.18</v>
          </cell>
          <cell r="AQ610">
            <v>2036.18</v>
          </cell>
          <cell r="AR610">
            <v>2068.39</v>
          </cell>
          <cell r="AS610">
            <v>2069.79</v>
          </cell>
          <cell r="AT610">
            <v>2075.39</v>
          </cell>
          <cell r="AU610">
            <v>2117.4</v>
          </cell>
          <cell r="AV610">
            <v>2152.41</v>
          </cell>
          <cell r="AW610">
            <v>2190.23</v>
          </cell>
          <cell r="AX610">
            <v>2188.83</v>
          </cell>
          <cell r="AY610">
            <v>2188.83</v>
          </cell>
          <cell r="AZ610">
            <v>2267.25</v>
          </cell>
          <cell r="BA610">
            <v>2295.2600000000002</v>
          </cell>
          <cell r="BB610">
            <v>2380.6799999999998</v>
          </cell>
          <cell r="BC610">
            <v>2422.69</v>
          </cell>
          <cell r="BD610">
            <v>2443.6999999999998</v>
          </cell>
          <cell r="BE610">
            <v>2513.7199999999998</v>
          </cell>
          <cell r="BF610">
            <v>2548.73</v>
          </cell>
          <cell r="BG610">
            <v>2627.15</v>
          </cell>
          <cell r="BH610">
            <v>2676.16</v>
          </cell>
          <cell r="BI610">
            <v>2883.42</v>
          </cell>
        </row>
        <row r="611">
          <cell r="A611" t="str">
            <v>DNV-T I - 53</v>
          </cell>
          <cell r="B611">
            <v>53</v>
          </cell>
          <cell r="E611" t="str">
            <v>Balasto.(FF.CC.)</v>
          </cell>
          <cell r="H611">
            <v>603.78</v>
          </cell>
          <cell r="I611">
            <v>617.33000000000004</v>
          </cell>
          <cell r="J611">
            <v>624.12</v>
          </cell>
          <cell r="K611">
            <v>637.83000000000004</v>
          </cell>
          <cell r="L611">
            <v>647.03</v>
          </cell>
          <cell r="M611">
            <v>651.6</v>
          </cell>
          <cell r="N611">
            <v>656.25</v>
          </cell>
          <cell r="O611">
            <v>681.84</v>
          </cell>
          <cell r="P611">
            <v>689.53</v>
          </cell>
          <cell r="Q611">
            <v>694.56</v>
          </cell>
          <cell r="R611">
            <v>720.5</v>
          </cell>
          <cell r="S611">
            <v>725.79</v>
          </cell>
          <cell r="T611">
            <v>745.29</v>
          </cell>
          <cell r="U611">
            <v>756.45</v>
          </cell>
          <cell r="V611">
            <v>767.86</v>
          </cell>
          <cell r="W611">
            <v>778.38</v>
          </cell>
          <cell r="X611">
            <v>784.36</v>
          </cell>
          <cell r="Y611">
            <v>801.96</v>
          </cell>
          <cell r="Z611">
            <v>808.25</v>
          </cell>
          <cell r="AA611">
            <v>834.56</v>
          </cell>
          <cell r="AB611">
            <v>841.16</v>
          </cell>
          <cell r="AC611">
            <v>867.62</v>
          </cell>
          <cell r="AD611">
            <v>0</v>
          </cell>
          <cell r="AE611">
            <v>885.26</v>
          </cell>
          <cell r="AF611">
            <v>946.58</v>
          </cell>
          <cell r="AG611">
            <v>1030.51</v>
          </cell>
          <cell r="AH611">
            <v>1063.26</v>
          </cell>
          <cell r="AI611">
            <v>1067.3599999999999</v>
          </cell>
          <cell r="AJ611">
            <v>1188.33</v>
          </cell>
          <cell r="AK611">
            <v>1208.02</v>
          </cell>
          <cell r="AL611">
            <v>1208.02</v>
          </cell>
          <cell r="AM611">
            <v>1208.02</v>
          </cell>
          <cell r="AN611">
            <v>1207.8399999999999</v>
          </cell>
          <cell r="AO611">
            <v>1207.8399999999999</v>
          </cell>
          <cell r="AP611">
            <v>1223.93</v>
          </cell>
          <cell r="AQ611">
            <v>1223.93</v>
          </cell>
          <cell r="AR611">
            <v>1240.97</v>
          </cell>
          <cell r="AS611">
            <v>1245.7</v>
          </cell>
          <cell r="AT611">
            <v>1289.25</v>
          </cell>
          <cell r="AU611">
            <v>1293.98</v>
          </cell>
          <cell r="AV611">
            <v>1312.91</v>
          </cell>
          <cell r="AW611">
            <v>1329.95</v>
          </cell>
          <cell r="AX611">
            <v>1350.78</v>
          </cell>
          <cell r="AY611">
            <v>1350.78</v>
          </cell>
          <cell r="AZ611">
            <v>1355.51</v>
          </cell>
          <cell r="BA611">
            <v>1371.6</v>
          </cell>
          <cell r="BB611">
            <v>1402.84</v>
          </cell>
          <cell r="BC611">
            <v>1451.11</v>
          </cell>
          <cell r="BD611">
            <v>1456.79</v>
          </cell>
          <cell r="BE611">
            <v>1494.66</v>
          </cell>
          <cell r="BF611">
            <v>1544.83</v>
          </cell>
          <cell r="BG611">
            <v>1573.22</v>
          </cell>
          <cell r="BH611">
            <v>1582.69</v>
          </cell>
          <cell r="BI611">
            <v>1609.19</v>
          </cell>
        </row>
        <row r="612">
          <cell r="A612" t="str">
            <v>DNV-T I - 54</v>
          </cell>
          <cell r="B612">
            <v>54</v>
          </cell>
          <cell r="E612" t="str">
            <v>Durmientes.</v>
          </cell>
          <cell r="H612">
            <v>763.87</v>
          </cell>
          <cell r="I612">
            <v>789.92</v>
          </cell>
          <cell r="J612">
            <v>814.31</v>
          </cell>
          <cell r="K612">
            <v>826.48</v>
          </cell>
          <cell r="L612">
            <v>850.1</v>
          </cell>
          <cell r="M612">
            <v>867.51</v>
          </cell>
          <cell r="N612">
            <v>890.53</v>
          </cell>
          <cell r="O612">
            <v>896.84</v>
          </cell>
          <cell r="P612">
            <v>903.15</v>
          </cell>
          <cell r="Q612">
            <v>940.67</v>
          </cell>
          <cell r="R612">
            <v>945.6</v>
          </cell>
          <cell r="S612">
            <v>949.34</v>
          </cell>
          <cell r="T612">
            <v>970.01</v>
          </cell>
          <cell r="U612">
            <v>980.37</v>
          </cell>
          <cell r="V612">
            <v>1003.59</v>
          </cell>
          <cell r="W612">
            <v>1008.28</v>
          </cell>
          <cell r="X612">
            <v>1047.3</v>
          </cell>
          <cell r="Y612">
            <v>1062.69</v>
          </cell>
          <cell r="Z612">
            <v>1077.78</v>
          </cell>
          <cell r="AA612">
            <v>1093.07</v>
          </cell>
          <cell r="AB612">
            <v>1137.46</v>
          </cell>
          <cell r="AC612">
            <v>1145.5</v>
          </cell>
          <cell r="AD612">
            <v>0</v>
          </cell>
          <cell r="AE612">
            <v>1168.4100000000001</v>
          </cell>
          <cell r="AF612">
            <v>1250.2</v>
          </cell>
          <cell r="AG612">
            <v>1325.21</v>
          </cell>
          <cell r="AH612">
            <v>1364.97</v>
          </cell>
          <cell r="AI612">
            <v>1392.27</v>
          </cell>
          <cell r="AJ612">
            <v>1420.12</v>
          </cell>
          <cell r="AK612">
            <v>1448.52</v>
          </cell>
          <cell r="AL612">
            <v>1463.01</v>
          </cell>
          <cell r="AM612">
            <v>1490.16</v>
          </cell>
          <cell r="AN612">
            <v>1503.57</v>
          </cell>
          <cell r="AO612">
            <v>1521.61</v>
          </cell>
          <cell r="AP612">
            <v>1544.43</v>
          </cell>
          <cell r="AQ612">
            <v>1573.77</v>
          </cell>
          <cell r="AR612">
            <v>1594.23</v>
          </cell>
          <cell r="AS612">
            <v>1245.7</v>
          </cell>
          <cell r="AT612">
            <v>1652.14</v>
          </cell>
          <cell r="AU612">
            <v>1685.18</v>
          </cell>
          <cell r="AV612">
            <v>1702.03</v>
          </cell>
          <cell r="AW612">
            <v>1732.67</v>
          </cell>
          <cell r="AX612">
            <v>1751.73</v>
          </cell>
          <cell r="AY612">
            <v>1751.73</v>
          </cell>
          <cell r="AZ612">
            <v>1785.01</v>
          </cell>
          <cell r="BA612">
            <v>1824.28</v>
          </cell>
          <cell r="BB612">
            <v>1888.68</v>
          </cell>
          <cell r="BC612">
            <v>1917.01</v>
          </cell>
          <cell r="BD612">
            <v>1947.68</v>
          </cell>
          <cell r="BE612">
            <v>1994.42</v>
          </cell>
          <cell r="BF612">
            <v>2050.2600000000002</v>
          </cell>
          <cell r="BG612">
            <v>2101.52</v>
          </cell>
          <cell r="BH612">
            <v>2137.25</v>
          </cell>
          <cell r="BI612">
            <v>2269.7600000000002</v>
          </cell>
        </row>
        <row r="613">
          <cell r="A613" t="str">
            <v>DNV-T I - 55</v>
          </cell>
          <cell r="B613">
            <v>55</v>
          </cell>
          <cell r="E613" t="str">
            <v>Rieles.</v>
          </cell>
          <cell r="H613">
            <v>1382.2</v>
          </cell>
          <cell r="I613">
            <v>1460.9</v>
          </cell>
          <cell r="J613">
            <v>1561.6</v>
          </cell>
          <cell r="K613">
            <v>1561.6</v>
          </cell>
          <cell r="L613">
            <v>1615.4</v>
          </cell>
          <cell r="M613">
            <v>1620.3</v>
          </cell>
          <cell r="N613">
            <v>1620.3</v>
          </cell>
          <cell r="O613">
            <v>1629.1</v>
          </cell>
          <cell r="P613">
            <v>1648.3</v>
          </cell>
          <cell r="Q613">
            <v>1648.3</v>
          </cell>
          <cell r="R613">
            <v>1794.3</v>
          </cell>
          <cell r="S613">
            <v>1815.4</v>
          </cell>
          <cell r="T613">
            <v>1830.3</v>
          </cell>
          <cell r="U613">
            <v>1831.3</v>
          </cell>
          <cell r="V613">
            <v>1831.3</v>
          </cell>
          <cell r="W613">
            <v>1836.8</v>
          </cell>
          <cell r="X613">
            <v>1837.2</v>
          </cell>
          <cell r="Y613">
            <v>1842.2</v>
          </cell>
          <cell r="Z613">
            <v>1873.1</v>
          </cell>
          <cell r="AA613">
            <v>1881.7</v>
          </cell>
          <cell r="AB613">
            <v>1881.7</v>
          </cell>
          <cell r="AC613">
            <v>1881.7</v>
          </cell>
          <cell r="AD613">
            <v>0</v>
          </cell>
          <cell r="AE613">
            <v>1923.6</v>
          </cell>
          <cell r="AF613">
            <v>1995.3</v>
          </cell>
          <cell r="AG613">
            <v>2206.8000000000002</v>
          </cell>
          <cell r="AH613">
            <v>2246.1</v>
          </cell>
          <cell r="AI613">
            <v>2508</v>
          </cell>
          <cell r="AJ613">
            <v>2498</v>
          </cell>
          <cell r="AK613">
            <v>2485.3000000000002</v>
          </cell>
          <cell r="AL613">
            <v>2429.5</v>
          </cell>
          <cell r="AM613">
            <v>2460.8000000000002</v>
          </cell>
          <cell r="AN613">
            <v>2453.7399999999998</v>
          </cell>
          <cell r="AO613">
            <v>2465.0300000000002</v>
          </cell>
          <cell r="AP613">
            <v>2367.1799999999998</v>
          </cell>
          <cell r="AQ613">
            <v>2354.0100000000002</v>
          </cell>
          <cell r="AR613">
            <v>2433.04</v>
          </cell>
          <cell r="AS613">
            <v>2502.66</v>
          </cell>
          <cell r="AT613">
            <v>2504.54</v>
          </cell>
          <cell r="AU613">
            <v>2391.64</v>
          </cell>
          <cell r="AV613">
            <v>2391.64</v>
          </cell>
          <cell r="AW613">
            <v>2399.17</v>
          </cell>
          <cell r="AX613">
            <v>2386</v>
          </cell>
          <cell r="AY613">
            <v>2386</v>
          </cell>
          <cell r="AZ613">
            <v>2421.75</v>
          </cell>
          <cell r="BA613">
            <v>2483.84</v>
          </cell>
          <cell r="BB613">
            <v>2534.65</v>
          </cell>
          <cell r="BC613">
            <v>2577.9299999999998</v>
          </cell>
          <cell r="BD613">
            <v>2615.56</v>
          </cell>
          <cell r="BE613">
            <v>2959.91</v>
          </cell>
          <cell r="BF613">
            <v>3095.4</v>
          </cell>
          <cell r="BG613">
            <v>3170.66</v>
          </cell>
          <cell r="BH613">
            <v>3172.55</v>
          </cell>
          <cell r="BI613">
            <v>3878.18</v>
          </cell>
        </row>
        <row r="614">
          <cell r="A614" t="str">
            <v>DNV-T I - 56</v>
          </cell>
          <cell r="B614">
            <v>56</v>
          </cell>
          <cell r="E614" t="str">
            <v>Escamas para tierra armada.</v>
          </cell>
          <cell r="H614">
            <v>696.23</v>
          </cell>
          <cell r="I614">
            <v>752.02</v>
          </cell>
          <cell r="J614">
            <v>770.97</v>
          </cell>
          <cell r="K614">
            <v>790.41</v>
          </cell>
          <cell r="L614">
            <v>792.79</v>
          </cell>
          <cell r="M614">
            <v>834.85</v>
          </cell>
          <cell r="N614">
            <v>845.69</v>
          </cell>
          <cell r="O614">
            <v>874.54</v>
          </cell>
          <cell r="P614">
            <v>897.8</v>
          </cell>
          <cell r="Q614">
            <v>901.89</v>
          </cell>
          <cell r="R614">
            <v>949.79</v>
          </cell>
          <cell r="S614">
            <v>967.1</v>
          </cell>
          <cell r="T614">
            <v>993.61</v>
          </cell>
          <cell r="U614">
            <v>1008.74</v>
          </cell>
          <cell r="V614">
            <v>1025.68</v>
          </cell>
          <cell r="W614">
            <v>1073.49</v>
          </cell>
          <cell r="X614">
            <v>1077.53</v>
          </cell>
          <cell r="Y614">
            <v>1122.51</v>
          </cell>
          <cell r="Z614">
            <v>1149.98</v>
          </cell>
          <cell r="AA614">
            <v>1178.06</v>
          </cell>
          <cell r="AB614">
            <v>1206.57</v>
          </cell>
          <cell r="AC614">
            <v>1203.73</v>
          </cell>
          <cell r="AD614">
            <v>0</v>
          </cell>
          <cell r="AE614">
            <v>1228.21</v>
          </cell>
          <cell r="AF614">
            <v>1313.29</v>
          </cell>
          <cell r="AG614">
            <v>1359.85</v>
          </cell>
          <cell r="AH614">
            <v>1424.09</v>
          </cell>
          <cell r="AI614">
            <v>1455.94</v>
          </cell>
          <cell r="AJ614">
            <v>1465.22</v>
          </cell>
          <cell r="AK614">
            <v>1509.6</v>
          </cell>
          <cell r="AL614">
            <v>1539.89</v>
          </cell>
          <cell r="AM614">
            <v>1615.64</v>
          </cell>
          <cell r="AN614">
            <v>1624.54</v>
          </cell>
          <cell r="AO614">
            <v>1662.63</v>
          </cell>
          <cell r="AP614">
            <v>1688.89</v>
          </cell>
          <cell r="AQ614">
            <v>1711.22</v>
          </cell>
          <cell r="AR614">
            <v>1769</v>
          </cell>
          <cell r="AS614">
            <v>120.43</v>
          </cell>
          <cell r="AT614">
            <v>1885.89</v>
          </cell>
          <cell r="AU614">
            <v>1905.59</v>
          </cell>
          <cell r="AV614">
            <v>1929.22</v>
          </cell>
          <cell r="AW614">
            <v>1968.62</v>
          </cell>
          <cell r="AX614">
            <v>2040.85</v>
          </cell>
          <cell r="AY614">
            <v>2040.85</v>
          </cell>
          <cell r="AZ614">
            <v>2096.0100000000002</v>
          </cell>
          <cell r="BA614">
            <v>2202.39</v>
          </cell>
          <cell r="BB614">
            <v>2316.65</v>
          </cell>
          <cell r="BC614">
            <v>2382.31</v>
          </cell>
          <cell r="BD614">
            <v>2459.79</v>
          </cell>
          <cell r="BE614">
            <v>2521.52</v>
          </cell>
          <cell r="BF614">
            <v>2633.15</v>
          </cell>
          <cell r="BG614">
            <v>2679.11</v>
          </cell>
          <cell r="BH614">
            <v>2767.1</v>
          </cell>
          <cell r="BI614">
            <v>2778.92</v>
          </cell>
        </row>
        <row r="615">
          <cell r="A615" t="str">
            <v>DNV-T I - 57</v>
          </cell>
          <cell r="B615">
            <v>57</v>
          </cell>
          <cell r="E615" t="str">
            <v>Mat. especiales p/tierra armada.</v>
          </cell>
          <cell r="H615">
            <v>8394.0499999999993</v>
          </cell>
          <cell r="I615">
            <v>9133.1299999999992</v>
          </cell>
          <cell r="J615">
            <v>10015.76</v>
          </cell>
          <cell r="K615">
            <v>10451.209999999999</v>
          </cell>
          <cell r="L615">
            <v>10599.95</v>
          </cell>
          <cell r="M615">
            <v>10637.8</v>
          </cell>
          <cell r="N615">
            <v>10706.97</v>
          </cell>
          <cell r="O615">
            <v>11045.61</v>
          </cell>
          <cell r="P615">
            <v>11349.45</v>
          </cell>
          <cell r="Q615">
            <v>11241.3</v>
          </cell>
          <cell r="R615">
            <v>11242.99</v>
          </cell>
          <cell r="S615">
            <v>11250.21</v>
          </cell>
          <cell r="T615">
            <v>11272.51</v>
          </cell>
          <cell r="U615">
            <v>11301.64</v>
          </cell>
          <cell r="V615">
            <v>11145.46</v>
          </cell>
          <cell r="W615">
            <v>11292.36</v>
          </cell>
          <cell r="X615">
            <v>11372.91</v>
          </cell>
          <cell r="Y615">
            <v>11379.68</v>
          </cell>
          <cell r="Z615">
            <v>11775.25</v>
          </cell>
          <cell r="AA615">
            <v>11930.69</v>
          </cell>
          <cell r="AB615">
            <v>12192.22</v>
          </cell>
          <cell r="AC615">
            <v>12471.93</v>
          </cell>
          <cell r="AD615">
            <v>0</v>
          </cell>
          <cell r="AE615">
            <v>13010.33</v>
          </cell>
          <cell r="AF615">
            <v>15361.58</v>
          </cell>
          <cell r="AG615">
            <v>15996.76</v>
          </cell>
          <cell r="AH615">
            <v>16043.94</v>
          </cell>
          <cell r="AI615">
            <v>16097.61</v>
          </cell>
          <cell r="AJ615">
            <v>15867.45</v>
          </cell>
          <cell r="AK615">
            <v>15885.34</v>
          </cell>
          <cell r="AL615">
            <v>16010.59</v>
          </cell>
          <cell r="AM615">
            <v>16640.080000000002</v>
          </cell>
          <cell r="AN615">
            <v>16575.189999999999</v>
          </cell>
          <cell r="AO615">
            <v>16662.5</v>
          </cell>
          <cell r="AP615">
            <v>16699.91</v>
          </cell>
          <cell r="AQ615">
            <v>16849.580000000002</v>
          </cell>
          <cell r="AR615">
            <v>17223.740000000002</v>
          </cell>
          <cell r="AS615">
            <v>0</v>
          </cell>
          <cell r="AT615">
            <v>17760.03</v>
          </cell>
          <cell r="AU615">
            <v>17797.439999999999</v>
          </cell>
          <cell r="AV615">
            <v>17797.439999999999</v>
          </cell>
          <cell r="AW615">
            <v>18109.240000000002</v>
          </cell>
          <cell r="AX615">
            <v>18184.07</v>
          </cell>
          <cell r="AY615">
            <v>18184.07</v>
          </cell>
          <cell r="AZ615">
            <v>18795.2</v>
          </cell>
          <cell r="BA615">
            <v>19169.36</v>
          </cell>
          <cell r="BB615">
            <v>19980.03</v>
          </cell>
          <cell r="BC615">
            <v>20142.169999999998</v>
          </cell>
          <cell r="BD615">
            <v>20341.72</v>
          </cell>
          <cell r="BE615">
            <v>21252.17</v>
          </cell>
          <cell r="BF615">
            <v>23122.959999999999</v>
          </cell>
          <cell r="BG615">
            <v>23871.27</v>
          </cell>
          <cell r="BH615">
            <v>24981.279999999999</v>
          </cell>
          <cell r="BI615">
            <v>29820.38</v>
          </cell>
        </row>
        <row r="616">
          <cell r="A616" t="str">
            <v>DNV-T I - 58</v>
          </cell>
          <cell r="B616">
            <v>58</v>
          </cell>
          <cell r="E616" t="str">
            <v>Alquiler apuntalamientos.</v>
          </cell>
          <cell r="H616">
            <v>419.2</v>
          </cell>
          <cell r="I616">
            <v>424.4</v>
          </cell>
          <cell r="J616">
            <v>446.1</v>
          </cell>
          <cell r="K616">
            <v>446.1</v>
          </cell>
          <cell r="L616">
            <v>472.1</v>
          </cell>
          <cell r="M616">
            <v>477.3</v>
          </cell>
          <cell r="N616">
            <v>477.3</v>
          </cell>
          <cell r="O616">
            <v>511.8</v>
          </cell>
          <cell r="P616">
            <v>511.8</v>
          </cell>
          <cell r="Q616">
            <v>511.8</v>
          </cell>
          <cell r="R616">
            <v>516.70000000000005</v>
          </cell>
          <cell r="S616">
            <v>516.70000000000005</v>
          </cell>
          <cell r="T616">
            <v>525.20000000000005</v>
          </cell>
          <cell r="U616">
            <v>526.29999999999995</v>
          </cell>
          <cell r="V616">
            <v>526.29999999999995</v>
          </cell>
          <cell r="W616">
            <v>529</v>
          </cell>
          <cell r="X616">
            <v>529</v>
          </cell>
          <cell r="Y616">
            <v>532.5</v>
          </cell>
          <cell r="Z616">
            <v>534.5</v>
          </cell>
          <cell r="AA616">
            <v>543</v>
          </cell>
          <cell r="AB616">
            <v>543</v>
          </cell>
          <cell r="AC616">
            <v>543</v>
          </cell>
          <cell r="AD616">
            <v>0</v>
          </cell>
          <cell r="AE616">
            <v>547.72</v>
          </cell>
          <cell r="AF616">
            <v>573.37</v>
          </cell>
          <cell r="AG616">
            <v>575.96</v>
          </cell>
          <cell r="AH616">
            <v>595.36</v>
          </cell>
          <cell r="AI616">
            <v>648.79</v>
          </cell>
          <cell r="AJ616">
            <v>683.71</v>
          </cell>
          <cell r="AK616">
            <v>721.39</v>
          </cell>
          <cell r="AL616">
            <v>727.52</v>
          </cell>
          <cell r="AM616">
            <v>733.49</v>
          </cell>
          <cell r="AN616">
            <v>737.39</v>
          </cell>
          <cell r="AO616">
            <v>738.48</v>
          </cell>
          <cell r="AP616">
            <v>730.88</v>
          </cell>
          <cell r="AQ616">
            <v>737.94</v>
          </cell>
          <cell r="AR616">
            <v>746.08</v>
          </cell>
          <cell r="AS616">
            <v>752.6</v>
          </cell>
          <cell r="AT616">
            <v>755.31</v>
          </cell>
          <cell r="AU616">
            <v>791.15</v>
          </cell>
          <cell r="AV616">
            <v>805.27</v>
          </cell>
          <cell r="AW616">
            <v>810.16</v>
          </cell>
          <cell r="AX616">
            <v>822.65</v>
          </cell>
          <cell r="AY616">
            <v>822.65</v>
          </cell>
          <cell r="AZ616">
            <v>841.65</v>
          </cell>
          <cell r="BA616">
            <v>882.38</v>
          </cell>
          <cell r="BB616">
            <v>888.35</v>
          </cell>
          <cell r="BC616">
            <v>891.61</v>
          </cell>
          <cell r="BD616">
            <v>903.01</v>
          </cell>
          <cell r="BE616">
            <v>935.05</v>
          </cell>
          <cell r="BF616">
            <v>1026.81</v>
          </cell>
          <cell r="BG616">
            <v>1030.07</v>
          </cell>
          <cell r="BH616">
            <v>1037.1300000000001</v>
          </cell>
          <cell r="BI616">
            <v>1083.83</v>
          </cell>
        </row>
        <row r="617">
          <cell r="A617" t="str">
            <v>DNV-T I - 59</v>
          </cell>
          <cell r="B617">
            <v>59</v>
          </cell>
          <cell r="E617" t="str">
            <v>Alquiler equipos.</v>
          </cell>
          <cell r="H617">
            <v>409.3</v>
          </cell>
          <cell r="I617">
            <v>447.8</v>
          </cell>
          <cell r="J617">
            <v>447.8</v>
          </cell>
          <cell r="K617">
            <v>447.8</v>
          </cell>
          <cell r="L617">
            <v>447.8</v>
          </cell>
          <cell r="M617">
            <v>447.8</v>
          </cell>
          <cell r="N617">
            <v>447.8</v>
          </cell>
          <cell r="O617">
            <v>447.8</v>
          </cell>
          <cell r="P617">
            <v>447.8</v>
          </cell>
          <cell r="Q617">
            <v>447.8</v>
          </cell>
          <cell r="R617">
            <v>447.8</v>
          </cell>
          <cell r="S617">
            <v>473.9</v>
          </cell>
          <cell r="T617">
            <v>473.9</v>
          </cell>
          <cell r="U617">
            <v>473.9</v>
          </cell>
          <cell r="V617">
            <v>490.7</v>
          </cell>
          <cell r="W617">
            <v>490.7</v>
          </cell>
          <cell r="X617">
            <v>490.7</v>
          </cell>
          <cell r="Y617">
            <v>490.7</v>
          </cell>
          <cell r="Z617">
            <v>490.7</v>
          </cell>
          <cell r="AA617">
            <v>504.5</v>
          </cell>
          <cell r="AB617">
            <v>504.5</v>
          </cell>
          <cell r="AC617">
            <v>504.5</v>
          </cell>
          <cell r="AD617">
            <v>0</v>
          </cell>
          <cell r="AE617">
            <v>504.5</v>
          </cell>
          <cell r="AF617">
            <v>504.5</v>
          </cell>
          <cell r="AG617">
            <v>518.29999999999995</v>
          </cell>
          <cell r="AH617">
            <v>571.5</v>
          </cell>
          <cell r="AI617">
            <v>611.1</v>
          </cell>
          <cell r="AJ617">
            <v>611.1</v>
          </cell>
          <cell r="AK617">
            <v>683.5</v>
          </cell>
          <cell r="AL617">
            <v>694.8</v>
          </cell>
          <cell r="AM617">
            <v>750</v>
          </cell>
          <cell r="AN617">
            <v>750.19</v>
          </cell>
          <cell r="AO617">
            <v>750.19</v>
          </cell>
          <cell r="AP617">
            <v>750.19</v>
          </cell>
          <cell r="AQ617">
            <v>750.19</v>
          </cell>
          <cell r="AR617">
            <v>750.19</v>
          </cell>
          <cell r="AS617">
            <v>750.19</v>
          </cell>
          <cell r="AT617">
            <v>750.19</v>
          </cell>
          <cell r="AU617">
            <v>750.19</v>
          </cell>
          <cell r="AV617">
            <v>794.08</v>
          </cell>
          <cell r="AW617">
            <v>794.08</v>
          </cell>
          <cell r="AX617">
            <v>794.08</v>
          </cell>
          <cell r="AY617">
            <v>794.08</v>
          </cell>
          <cell r="AZ617">
            <v>811.74</v>
          </cell>
          <cell r="BA617">
            <v>811.74</v>
          </cell>
          <cell r="BB617">
            <v>811.74</v>
          </cell>
          <cell r="BC617">
            <v>811.74</v>
          </cell>
          <cell r="BD617">
            <v>811.74</v>
          </cell>
          <cell r="BE617">
            <v>811.74</v>
          </cell>
          <cell r="BF617">
            <v>811.74</v>
          </cell>
          <cell r="BG617">
            <v>811.74</v>
          </cell>
          <cell r="BH617">
            <v>811.74</v>
          </cell>
          <cell r="BI617">
            <v>1099.31</v>
          </cell>
        </row>
        <row r="618">
          <cell r="A618" t="str">
            <v>DNV-T I - 60</v>
          </cell>
          <cell r="B618">
            <v>60</v>
          </cell>
          <cell r="E618" t="str">
            <v>Movilidad p/Supervisión.</v>
          </cell>
          <cell r="H618">
            <v>495.4</v>
          </cell>
          <cell r="I618">
            <v>527.41</v>
          </cell>
          <cell r="J618">
            <v>533.42999999999995</v>
          </cell>
          <cell r="K618">
            <v>536.79999999999995</v>
          </cell>
          <cell r="L618">
            <v>548.5</v>
          </cell>
          <cell r="M618">
            <v>557.11</v>
          </cell>
          <cell r="N618">
            <v>549.36</v>
          </cell>
          <cell r="O618">
            <v>561.07000000000005</v>
          </cell>
          <cell r="P618">
            <v>568.46</v>
          </cell>
          <cell r="Q618">
            <v>597.34</v>
          </cell>
          <cell r="R618">
            <v>628.36</v>
          </cell>
          <cell r="S618">
            <v>631.66999999999996</v>
          </cell>
          <cell r="T618">
            <v>655.1</v>
          </cell>
          <cell r="U618">
            <v>662.54</v>
          </cell>
          <cell r="V618">
            <v>674.27</v>
          </cell>
          <cell r="W618">
            <v>678.6</v>
          </cell>
          <cell r="X618">
            <v>700.22</v>
          </cell>
          <cell r="Y618">
            <v>708.59</v>
          </cell>
          <cell r="Z618">
            <v>720.4</v>
          </cell>
          <cell r="AA618">
            <v>730.43</v>
          </cell>
          <cell r="AB618">
            <v>743.39</v>
          </cell>
          <cell r="AC618">
            <v>753.28</v>
          </cell>
          <cell r="AD618">
            <v>0</v>
          </cell>
          <cell r="AE618">
            <v>768.6</v>
          </cell>
          <cell r="AF618">
            <v>821.84</v>
          </cell>
          <cell r="AG618">
            <v>924.03</v>
          </cell>
          <cell r="AH618">
            <v>926.79</v>
          </cell>
          <cell r="AI618">
            <v>959.92</v>
          </cell>
          <cell r="AJ618">
            <v>983.7</v>
          </cell>
          <cell r="AK618">
            <v>995.8</v>
          </cell>
          <cell r="AL618">
            <v>1005.05</v>
          </cell>
          <cell r="AM618">
            <v>1014.22</v>
          </cell>
          <cell r="AN618">
            <v>1024.02</v>
          </cell>
          <cell r="AO618">
            <v>1031.4100000000001</v>
          </cell>
          <cell r="AP618">
            <v>1110.31</v>
          </cell>
          <cell r="AQ618">
            <v>1111.1300000000001</v>
          </cell>
          <cell r="AR618">
            <v>1120.99</v>
          </cell>
          <cell r="AS618">
            <v>1131.68</v>
          </cell>
          <cell r="AT618">
            <v>1144.01</v>
          </cell>
          <cell r="AU618">
            <v>1208.93</v>
          </cell>
          <cell r="AV618">
            <v>1224.55</v>
          </cell>
          <cell r="AW618">
            <v>1237.7</v>
          </cell>
          <cell r="AX618">
            <v>1250.02</v>
          </cell>
          <cell r="AY618">
            <v>1250.02</v>
          </cell>
          <cell r="AZ618">
            <v>1264.82</v>
          </cell>
          <cell r="BA618">
            <v>1287.01</v>
          </cell>
          <cell r="BB618">
            <v>1314.95</v>
          </cell>
          <cell r="BC618">
            <v>1328.92</v>
          </cell>
          <cell r="BD618">
            <v>1337.14</v>
          </cell>
          <cell r="BE618">
            <v>1398.78</v>
          </cell>
          <cell r="BF618">
            <v>1449.73</v>
          </cell>
          <cell r="BG618">
            <v>1485.89</v>
          </cell>
          <cell r="BH618">
            <v>1513.83</v>
          </cell>
          <cell r="BI618">
            <v>1577.12</v>
          </cell>
        </row>
        <row r="619">
          <cell r="A619" t="str">
            <v>DNV-T I - 61</v>
          </cell>
          <cell r="B619">
            <v>61</v>
          </cell>
          <cell r="E619" t="str">
            <v>Cubiertas y cámaras p/movilidad</v>
          </cell>
          <cell r="H619">
            <v>891.3</v>
          </cell>
          <cell r="I619">
            <v>954.89</v>
          </cell>
          <cell r="J619">
            <v>987.89</v>
          </cell>
          <cell r="K619">
            <v>996.15</v>
          </cell>
          <cell r="L619">
            <v>1000.3</v>
          </cell>
          <cell r="M619">
            <v>1004.46</v>
          </cell>
          <cell r="N619">
            <v>1014.49</v>
          </cell>
          <cell r="O619">
            <v>1019.34</v>
          </cell>
          <cell r="P619">
            <v>1023.69</v>
          </cell>
          <cell r="Q619">
            <v>1050.55</v>
          </cell>
          <cell r="R619">
            <v>1078.33</v>
          </cell>
          <cell r="S619">
            <v>1101.18</v>
          </cell>
          <cell r="T619">
            <v>1101.18</v>
          </cell>
          <cell r="U619">
            <v>1118.43</v>
          </cell>
          <cell r="V619">
            <v>1123.04</v>
          </cell>
          <cell r="W619">
            <v>1127.68</v>
          </cell>
          <cell r="X619">
            <v>1143.67</v>
          </cell>
          <cell r="Y619">
            <v>1148.23</v>
          </cell>
          <cell r="Z619">
            <v>1166.3399999999999</v>
          </cell>
          <cell r="AA619">
            <v>1176.28</v>
          </cell>
          <cell r="AB619">
            <v>1189.57</v>
          </cell>
          <cell r="AC619">
            <v>1202.49</v>
          </cell>
          <cell r="AD619">
            <v>0</v>
          </cell>
          <cell r="AE619">
            <v>1226.94</v>
          </cell>
          <cell r="AF619">
            <v>1311.93</v>
          </cell>
          <cell r="AG619">
            <v>1523.05</v>
          </cell>
          <cell r="AH619">
            <v>1568.75</v>
          </cell>
          <cell r="AI619">
            <v>1587.57</v>
          </cell>
          <cell r="AJ619">
            <v>1613.11</v>
          </cell>
          <cell r="AK619">
            <v>1629.49</v>
          </cell>
          <cell r="AL619">
            <v>1637.8</v>
          </cell>
          <cell r="AM619">
            <v>1657.51</v>
          </cell>
          <cell r="AN619">
            <v>1674.03</v>
          </cell>
          <cell r="AO619">
            <v>1691.08</v>
          </cell>
          <cell r="AP619">
            <v>1713.38</v>
          </cell>
          <cell r="AQ619">
            <v>1731.75</v>
          </cell>
          <cell r="AR619">
            <v>1824.9</v>
          </cell>
          <cell r="AS619">
            <v>1822.28</v>
          </cell>
          <cell r="AT619">
            <v>1882.62</v>
          </cell>
          <cell r="AU619">
            <v>1931.17</v>
          </cell>
          <cell r="AV619">
            <v>1973.15</v>
          </cell>
          <cell r="AW619">
            <v>1984.95</v>
          </cell>
          <cell r="AX619">
            <v>2015.13</v>
          </cell>
          <cell r="AY619">
            <v>2015.13</v>
          </cell>
          <cell r="AZ619">
            <v>2026.94</v>
          </cell>
          <cell r="BA619">
            <v>2089.91</v>
          </cell>
          <cell r="BB619">
            <v>2127.96</v>
          </cell>
          <cell r="BC619">
            <v>2141.0700000000002</v>
          </cell>
          <cell r="BD619">
            <v>2192.2399999999998</v>
          </cell>
          <cell r="BE619">
            <v>2230.29</v>
          </cell>
          <cell r="BF619">
            <v>2274.89</v>
          </cell>
          <cell r="BG619">
            <v>2312.94</v>
          </cell>
          <cell r="BH619">
            <v>2357.54</v>
          </cell>
          <cell r="BI619">
            <v>2505.79</v>
          </cell>
        </row>
        <row r="620">
          <cell r="A620" t="str">
            <v>DNV-T I - 62</v>
          </cell>
          <cell r="B620">
            <v>62</v>
          </cell>
          <cell r="E620" t="str">
            <v>Vivienda para Supervisión.</v>
          </cell>
          <cell r="H620">
            <v>255.07</v>
          </cell>
          <cell r="I620">
            <v>258.41000000000003</v>
          </cell>
          <cell r="J620">
            <v>261.56</v>
          </cell>
          <cell r="K620">
            <v>269.72000000000003</v>
          </cell>
          <cell r="L620">
            <v>272.64</v>
          </cell>
          <cell r="M620">
            <v>281.58</v>
          </cell>
          <cell r="N620">
            <v>283.27999999999997</v>
          </cell>
          <cell r="O620">
            <v>291.45999999999998</v>
          </cell>
          <cell r="P620">
            <v>294.33999999999997</v>
          </cell>
          <cell r="Q620">
            <v>275.10000000000002</v>
          </cell>
          <cell r="R620">
            <v>276.57</v>
          </cell>
          <cell r="S620">
            <v>277.33</v>
          </cell>
          <cell r="T620">
            <v>279.45</v>
          </cell>
          <cell r="U620">
            <v>282</v>
          </cell>
          <cell r="V620">
            <v>284.93</v>
          </cell>
          <cell r="W620">
            <v>290.01</v>
          </cell>
          <cell r="X620">
            <v>294.66000000000003</v>
          </cell>
          <cell r="Y620">
            <v>296.25</v>
          </cell>
          <cell r="Z620">
            <v>297.45999999999998</v>
          </cell>
          <cell r="AA620">
            <v>301.44</v>
          </cell>
          <cell r="AB620">
            <v>302.99</v>
          </cell>
          <cell r="AC620">
            <v>307.45999999999998</v>
          </cell>
          <cell r="AD620">
            <v>0</v>
          </cell>
          <cell r="AE620">
            <v>310.08</v>
          </cell>
          <cell r="AF620">
            <v>318.76</v>
          </cell>
          <cell r="AG620">
            <v>327.20999999999998</v>
          </cell>
          <cell r="AH620">
            <v>333.82</v>
          </cell>
          <cell r="AI620">
            <v>338</v>
          </cell>
          <cell r="AJ620">
            <v>369.18</v>
          </cell>
          <cell r="AK620">
            <v>377.3</v>
          </cell>
          <cell r="AL620">
            <v>380.91</v>
          </cell>
          <cell r="AM620">
            <v>384.8</v>
          </cell>
          <cell r="AN620">
            <v>386.72</v>
          </cell>
          <cell r="AO620">
            <v>388.27</v>
          </cell>
          <cell r="AP620">
            <v>406.91</v>
          </cell>
          <cell r="AQ620">
            <v>412.61</v>
          </cell>
          <cell r="AR620">
            <v>415.91</v>
          </cell>
          <cell r="AS620">
            <v>425.89</v>
          </cell>
          <cell r="AT620">
            <v>433.13</v>
          </cell>
          <cell r="AU620">
            <v>437.89</v>
          </cell>
          <cell r="AV620">
            <v>457.16</v>
          </cell>
          <cell r="AW620">
            <v>463.1</v>
          </cell>
          <cell r="AX620">
            <v>467.27</v>
          </cell>
          <cell r="AY620">
            <v>467.27</v>
          </cell>
          <cell r="AZ620">
            <v>491.1</v>
          </cell>
          <cell r="BA620">
            <v>496.5</v>
          </cell>
          <cell r="BB620">
            <v>505.48</v>
          </cell>
          <cell r="BC620">
            <v>508.51</v>
          </cell>
          <cell r="BD620">
            <v>515.63</v>
          </cell>
          <cell r="BE620">
            <v>520.79</v>
          </cell>
          <cell r="BF620">
            <v>530.16</v>
          </cell>
          <cell r="BG620">
            <v>538.11</v>
          </cell>
          <cell r="BH620">
            <v>564.48</v>
          </cell>
          <cell r="BI620">
            <v>579.72</v>
          </cell>
        </row>
        <row r="621">
          <cell r="A621" t="str">
            <v>DNV-T I - 63</v>
          </cell>
          <cell r="B621">
            <v>63</v>
          </cell>
          <cell r="E621" t="str">
            <v>Seguros y patente.</v>
          </cell>
          <cell r="H621">
            <v>177.66</v>
          </cell>
          <cell r="I621">
            <v>177.66</v>
          </cell>
          <cell r="J621">
            <v>177.66</v>
          </cell>
          <cell r="K621">
            <v>177.66</v>
          </cell>
          <cell r="L621">
            <v>177.66</v>
          </cell>
          <cell r="M621">
            <v>177.66</v>
          </cell>
          <cell r="N621">
            <v>177.66</v>
          </cell>
          <cell r="O621">
            <v>189.66</v>
          </cell>
          <cell r="P621">
            <v>189.66</v>
          </cell>
          <cell r="Q621">
            <v>189.66</v>
          </cell>
          <cell r="R621">
            <v>189.66</v>
          </cell>
          <cell r="S621">
            <v>189.66</v>
          </cell>
          <cell r="T621">
            <v>189.66</v>
          </cell>
          <cell r="U621">
            <v>189.66</v>
          </cell>
          <cell r="V621">
            <v>189.66</v>
          </cell>
          <cell r="W621">
            <v>189.66</v>
          </cell>
          <cell r="X621">
            <v>189.66</v>
          </cell>
          <cell r="Y621">
            <v>189.66</v>
          </cell>
          <cell r="Z621">
            <v>189.66</v>
          </cell>
          <cell r="AA621">
            <v>189.66</v>
          </cell>
          <cell r="AB621">
            <v>189.66</v>
          </cell>
          <cell r="AC621">
            <v>189.66</v>
          </cell>
          <cell r="AD621">
            <v>0</v>
          </cell>
          <cell r="AE621">
            <v>189.66</v>
          </cell>
          <cell r="AF621">
            <v>189.66</v>
          </cell>
          <cell r="AG621">
            <v>189.66</v>
          </cell>
          <cell r="AH621">
            <v>189.66</v>
          </cell>
          <cell r="AI621">
            <v>189.66</v>
          </cell>
          <cell r="AJ621">
            <v>189.66</v>
          </cell>
          <cell r="AK621">
            <v>189.66</v>
          </cell>
          <cell r="AL621">
            <v>189.66</v>
          </cell>
          <cell r="AM621">
            <v>189.66</v>
          </cell>
          <cell r="AN621">
            <v>189.66</v>
          </cell>
          <cell r="AO621">
            <v>189.66</v>
          </cell>
          <cell r="AP621">
            <v>189.66</v>
          </cell>
          <cell r="AQ621">
            <v>189.66</v>
          </cell>
          <cell r="AR621">
            <v>189.66</v>
          </cell>
          <cell r="AS621">
            <v>189.66</v>
          </cell>
          <cell r="AT621">
            <v>189.66</v>
          </cell>
          <cell r="AU621">
            <v>189.66</v>
          </cell>
          <cell r="AV621">
            <v>189.66</v>
          </cell>
          <cell r="AW621">
            <v>189.66</v>
          </cell>
          <cell r="AX621">
            <v>189.66</v>
          </cell>
          <cell r="AY621">
            <v>189.66</v>
          </cell>
          <cell r="AZ621">
            <v>189.66</v>
          </cell>
          <cell r="BA621">
            <v>189.66</v>
          </cell>
          <cell r="BB621">
            <v>189.66</v>
          </cell>
          <cell r="BC621">
            <v>189.66</v>
          </cell>
          <cell r="BD621">
            <v>189.66</v>
          </cell>
          <cell r="BE621">
            <v>189.66</v>
          </cell>
          <cell r="BF621">
            <v>189.66</v>
          </cell>
          <cell r="BG621">
            <v>189.66</v>
          </cell>
          <cell r="BH621">
            <v>189.66</v>
          </cell>
          <cell r="BI621">
            <v>189.66</v>
          </cell>
        </row>
        <row r="622">
          <cell r="A622" t="str">
            <v>DNV-T I - 64</v>
          </cell>
          <cell r="B622">
            <v>64</v>
          </cell>
          <cell r="E622" t="str">
            <v>Clavos y alambres p/ataduras.</v>
          </cell>
          <cell r="H622">
            <v>866.28</v>
          </cell>
          <cell r="I622">
            <v>909.46</v>
          </cell>
          <cell r="J622">
            <v>940.32</v>
          </cell>
          <cell r="K622">
            <v>981.71</v>
          </cell>
          <cell r="L622">
            <v>1017.57</v>
          </cell>
          <cell r="M622">
            <v>1006.1</v>
          </cell>
          <cell r="N622">
            <v>1016.28</v>
          </cell>
          <cell r="O622">
            <v>1058.9100000000001</v>
          </cell>
          <cell r="P622">
            <v>1070.75</v>
          </cell>
          <cell r="Q622">
            <v>1089.99</v>
          </cell>
          <cell r="R622">
            <v>1093.22</v>
          </cell>
          <cell r="S622">
            <v>1096.6600000000001</v>
          </cell>
          <cell r="T622">
            <v>1064.6099999999999</v>
          </cell>
          <cell r="U622">
            <v>1092.8599999999999</v>
          </cell>
          <cell r="V622">
            <v>1111.79</v>
          </cell>
          <cell r="W622">
            <v>1127.3800000000001</v>
          </cell>
          <cell r="X622">
            <v>1135.4000000000001</v>
          </cell>
          <cell r="Y622">
            <v>1143.0899999999999</v>
          </cell>
          <cell r="Z622">
            <v>1152.9100000000001</v>
          </cell>
          <cell r="AA622">
            <v>1162.82</v>
          </cell>
          <cell r="AB622">
            <v>1174.6600000000001</v>
          </cell>
          <cell r="AC622">
            <v>1203.02</v>
          </cell>
          <cell r="AD622">
            <v>0</v>
          </cell>
          <cell r="AE622">
            <v>1227.48</v>
          </cell>
          <cell r="AF622">
            <v>1312.51</v>
          </cell>
          <cell r="AG622">
            <v>1437.33</v>
          </cell>
          <cell r="AH622">
            <v>1483.8</v>
          </cell>
          <cell r="AI622">
            <v>1573.26</v>
          </cell>
          <cell r="AJ622">
            <v>1512.32</v>
          </cell>
          <cell r="AK622">
            <v>1506.12</v>
          </cell>
          <cell r="AL622">
            <v>1492.58</v>
          </cell>
          <cell r="AM622">
            <v>1622.93</v>
          </cell>
          <cell r="AN622">
            <v>1610.45</v>
          </cell>
          <cell r="AO622">
            <v>1640.64</v>
          </cell>
          <cell r="AP622">
            <v>1673.45</v>
          </cell>
          <cell r="AQ622">
            <v>1707.58</v>
          </cell>
          <cell r="AR622">
            <v>1736.45</v>
          </cell>
          <cell r="AS622">
            <v>1712.83</v>
          </cell>
          <cell r="AT622">
            <v>1769.26</v>
          </cell>
          <cell r="AU622">
            <v>1770.58</v>
          </cell>
          <cell r="AV622">
            <v>1749.58</v>
          </cell>
          <cell r="AW622">
            <v>1773.2</v>
          </cell>
          <cell r="AX622">
            <v>1853.26</v>
          </cell>
          <cell r="AY622">
            <v>1853.26</v>
          </cell>
          <cell r="AZ622">
            <v>1947.77</v>
          </cell>
          <cell r="BA622">
            <v>1968.77</v>
          </cell>
          <cell r="BB622">
            <v>2004.2</v>
          </cell>
          <cell r="BC622">
            <v>2013.39</v>
          </cell>
          <cell r="BD622">
            <v>2009.45</v>
          </cell>
          <cell r="BE622">
            <v>2181.39</v>
          </cell>
          <cell r="BF622">
            <v>2273.27</v>
          </cell>
          <cell r="BG622">
            <v>2331.02</v>
          </cell>
          <cell r="BH622">
            <v>2376.96</v>
          </cell>
          <cell r="BI622">
            <v>2731.33</v>
          </cell>
        </row>
        <row r="623">
          <cell r="A623" t="str">
            <v>DNV-T I - 65</v>
          </cell>
          <cell r="B623">
            <v>65</v>
          </cell>
          <cell r="E623" t="str">
            <v>Flejes de hierro.</v>
          </cell>
          <cell r="H623">
            <v>760.3</v>
          </cell>
          <cell r="I623">
            <v>879.82</v>
          </cell>
          <cell r="J623">
            <v>879.82</v>
          </cell>
          <cell r="K623">
            <v>888.73</v>
          </cell>
          <cell r="L623">
            <v>897.8</v>
          </cell>
          <cell r="M623">
            <v>907.67</v>
          </cell>
          <cell r="N623">
            <v>907.67</v>
          </cell>
          <cell r="O623">
            <v>919.8</v>
          </cell>
          <cell r="P623">
            <v>934.25</v>
          </cell>
          <cell r="Q623">
            <v>940.91</v>
          </cell>
          <cell r="R623">
            <v>946.49</v>
          </cell>
          <cell r="S623">
            <v>953.15</v>
          </cell>
          <cell r="T623">
            <v>953.15</v>
          </cell>
          <cell r="U623">
            <v>965.93</v>
          </cell>
          <cell r="V623">
            <v>976.49</v>
          </cell>
          <cell r="W623">
            <v>984.29</v>
          </cell>
          <cell r="X623">
            <v>993.17</v>
          </cell>
          <cell r="Y623">
            <v>1006.54</v>
          </cell>
          <cell r="Z623">
            <v>1016.56</v>
          </cell>
          <cell r="AA623">
            <v>1029.8800000000001</v>
          </cell>
          <cell r="AB623">
            <v>1044.3399999999999</v>
          </cell>
          <cell r="AC623">
            <v>1058.79</v>
          </cell>
          <cell r="AD623">
            <v>0</v>
          </cell>
          <cell r="AE623">
            <v>1080.32</v>
          </cell>
          <cell r="AF623">
            <v>1155.1600000000001</v>
          </cell>
          <cell r="AG623">
            <v>1257.6600000000001</v>
          </cell>
          <cell r="AH623">
            <v>1304.54</v>
          </cell>
          <cell r="AI623">
            <v>1377.09</v>
          </cell>
          <cell r="AJ623">
            <v>1348.25</v>
          </cell>
          <cell r="AK623">
            <v>1358.36</v>
          </cell>
          <cell r="AL623">
            <v>1345.65</v>
          </cell>
          <cell r="AM623">
            <v>1438.44</v>
          </cell>
          <cell r="AN623">
            <v>1432.86</v>
          </cell>
          <cell r="AO623">
            <v>1456.42</v>
          </cell>
          <cell r="AP623">
            <v>1466.01</v>
          </cell>
          <cell r="AQ623">
            <v>1510.71</v>
          </cell>
          <cell r="AR623">
            <v>1574.94</v>
          </cell>
          <cell r="AS623">
            <v>1594.69</v>
          </cell>
          <cell r="AT623">
            <v>1587.3</v>
          </cell>
          <cell r="AU623">
            <v>1592.96</v>
          </cell>
          <cell r="AV623">
            <v>1576.21</v>
          </cell>
          <cell r="AW623">
            <v>1598.74</v>
          </cell>
          <cell r="AX623">
            <v>1641.48</v>
          </cell>
          <cell r="AY623">
            <v>1641.48</v>
          </cell>
          <cell r="AZ623">
            <v>1721.18</v>
          </cell>
          <cell r="BA623">
            <v>1744.29</v>
          </cell>
          <cell r="BB623">
            <v>1796.27</v>
          </cell>
          <cell r="BC623">
            <v>1807.82</v>
          </cell>
          <cell r="BD623">
            <v>1817.06</v>
          </cell>
          <cell r="BE623">
            <v>1966.08</v>
          </cell>
          <cell r="BF623">
            <v>2081.59</v>
          </cell>
          <cell r="BG623">
            <v>2145.13</v>
          </cell>
          <cell r="BH623">
            <v>2161.3000000000002</v>
          </cell>
          <cell r="BI623">
            <v>2493.98</v>
          </cell>
        </row>
        <row r="624">
          <cell r="A624" t="str">
            <v>DNV-T I - 66</v>
          </cell>
          <cell r="B624">
            <v>66</v>
          </cell>
          <cell r="E624" t="str">
            <v>Artículos pretensados.</v>
          </cell>
          <cell r="H624">
            <v>980.64</v>
          </cell>
          <cell r="I624">
            <v>983.51</v>
          </cell>
          <cell r="J624">
            <v>983.51</v>
          </cell>
          <cell r="K624">
            <v>1069.1099999999999</v>
          </cell>
          <cell r="L624">
            <v>1070.53</v>
          </cell>
          <cell r="M624">
            <v>1072.19</v>
          </cell>
          <cell r="N624">
            <v>1072.2</v>
          </cell>
          <cell r="O624">
            <v>1072.2</v>
          </cell>
          <cell r="P624">
            <v>1128.6400000000001</v>
          </cell>
          <cell r="Q624">
            <v>1128.72</v>
          </cell>
          <cell r="R624">
            <v>1131.06</v>
          </cell>
          <cell r="S624">
            <v>1133.21</v>
          </cell>
          <cell r="T624">
            <v>1133.22</v>
          </cell>
          <cell r="U624">
            <v>1138.26</v>
          </cell>
          <cell r="V624">
            <v>1189.96</v>
          </cell>
          <cell r="W624">
            <v>1194.75</v>
          </cell>
          <cell r="X624">
            <v>1194.75</v>
          </cell>
          <cell r="Y624">
            <v>1367.09</v>
          </cell>
          <cell r="Z624">
            <v>1367.09</v>
          </cell>
          <cell r="AA624">
            <v>1373.6</v>
          </cell>
          <cell r="AB624">
            <v>1373.6</v>
          </cell>
          <cell r="AC624">
            <v>1373.79</v>
          </cell>
          <cell r="AD624">
            <v>0</v>
          </cell>
          <cell r="AE624">
            <v>1401.73</v>
          </cell>
          <cell r="AF624">
            <v>1498.83</v>
          </cell>
          <cell r="AG624">
            <v>1605.72</v>
          </cell>
          <cell r="AH624">
            <v>1615.85</v>
          </cell>
          <cell r="AI624">
            <v>1640.69</v>
          </cell>
          <cell r="AJ624">
            <v>1791.62</v>
          </cell>
          <cell r="AK624">
            <v>1813.44</v>
          </cell>
          <cell r="AL624">
            <v>1848.75</v>
          </cell>
          <cell r="AM624">
            <v>1861.11</v>
          </cell>
          <cell r="AN624">
            <v>1872.04</v>
          </cell>
          <cell r="AO624">
            <v>1884.03</v>
          </cell>
          <cell r="AP624">
            <v>1972.46</v>
          </cell>
          <cell r="AQ624">
            <v>1991.95</v>
          </cell>
          <cell r="AR624">
            <v>1999.44</v>
          </cell>
          <cell r="AS624">
            <v>2159.8200000000002</v>
          </cell>
          <cell r="AT624">
            <v>2174.8000000000002</v>
          </cell>
          <cell r="AU624">
            <v>2188.29</v>
          </cell>
          <cell r="AV624">
            <v>2204.7800000000002</v>
          </cell>
          <cell r="AW624">
            <v>2384.64</v>
          </cell>
          <cell r="AX624">
            <v>2407.12</v>
          </cell>
          <cell r="AY624">
            <v>2407.12</v>
          </cell>
          <cell r="AZ624">
            <v>2416.12</v>
          </cell>
          <cell r="BA624">
            <v>2437.1</v>
          </cell>
          <cell r="BB624">
            <v>2473.0700000000002</v>
          </cell>
          <cell r="BC624">
            <v>2570.5</v>
          </cell>
          <cell r="BD624">
            <v>2603.4699999999998</v>
          </cell>
          <cell r="BE624">
            <v>2616.96</v>
          </cell>
          <cell r="BF624">
            <v>2657.43</v>
          </cell>
          <cell r="BG624">
            <v>2778.83</v>
          </cell>
          <cell r="BH624">
            <v>2789.32</v>
          </cell>
          <cell r="BI624">
            <v>2897.24</v>
          </cell>
        </row>
        <row r="625">
          <cell r="A625" t="str">
            <v>DNV-T I - 67</v>
          </cell>
          <cell r="B625">
            <v>67</v>
          </cell>
          <cell r="E625" t="str">
            <v>Tubos de acero.</v>
          </cell>
          <cell r="H625">
            <v>1259.42</v>
          </cell>
          <cell r="I625">
            <v>1108.55</v>
          </cell>
          <cell r="J625">
            <v>1108.55</v>
          </cell>
          <cell r="K625">
            <v>1108.55</v>
          </cell>
          <cell r="L625">
            <v>1229.92</v>
          </cell>
          <cell r="M625">
            <v>1242.22</v>
          </cell>
          <cell r="N625">
            <v>1242.22</v>
          </cell>
          <cell r="O625">
            <v>1242.22</v>
          </cell>
          <cell r="P625">
            <v>1283.94</v>
          </cell>
          <cell r="Q625">
            <v>1294.8</v>
          </cell>
          <cell r="R625">
            <v>1300.44</v>
          </cell>
          <cell r="S625">
            <v>1308.0899999999999</v>
          </cell>
          <cell r="T625">
            <v>1321.16</v>
          </cell>
          <cell r="U625">
            <v>1321.16</v>
          </cell>
          <cell r="V625">
            <v>1321.16</v>
          </cell>
          <cell r="W625">
            <v>1321.16</v>
          </cell>
          <cell r="X625">
            <v>1321.16</v>
          </cell>
          <cell r="Y625">
            <v>1321.16</v>
          </cell>
          <cell r="Z625">
            <v>1419.33</v>
          </cell>
          <cell r="AA625">
            <v>1419.33</v>
          </cell>
          <cell r="AB625">
            <v>1394.64</v>
          </cell>
          <cell r="AC625">
            <v>1394.64</v>
          </cell>
          <cell r="AD625">
            <v>0</v>
          </cell>
          <cell r="AE625">
            <v>1423</v>
          </cell>
          <cell r="AF625">
            <v>1521.57</v>
          </cell>
          <cell r="AG625">
            <v>1656.6</v>
          </cell>
          <cell r="AH625">
            <v>1718.34</v>
          </cell>
          <cell r="AI625">
            <v>1813.9</v>
          </cell>
          <cell r="AJ625">
            <v>1775.92</v>
          </cell>
          <cell r="AK625">
            <v>1789.24</v>
          </cell>
          <cell r="AL625">
            <v>1772.49</v>
          </cell>
          <cell r="AM625">
            <v>1894.71</v>
          </cell>
          <cell r="AN625">
            <v>1887.36</v>
          </cell>
          <cell r="AO625">
            <v>1918.4</v>
          </cell>
          <cell r="AP625">
            <v>1931.03</v>
          </cell>
          <cell r="AQ625">
            <v>1989.92</v>
          </cell>
          <cell r="AR625">
            <v>2074.5100000000002</v>
          </cell>
          <cell r="AS625">
            <v>2100.5300000000002</v>
          </cell>
          <cell r="AT625">
            <v>2090.8000000000002</v>
          </cell>
          <cell r="AU625">
            <v>2098.25</v>
          </cell>
          <cell r="AV625">
            <v>2076.19</v>
          </cell>
          <cell r="AW625">
            <v>2105.86</v>
          </cell>
          <cell r="AX625">
            <v>2162.16</v>
          </cell>
          <cell r="AY625">
            <v>2162.16</v>
          </cell>
          <cell r="AZ625">
            <v>2267.15</v>
          </cell>
          <cell r="BA625">
            <v>2297.58</v>
          </cell>
          <cell r="BB625">
            <v>2366.0500000000002</v>
          </cell>
          <cell r="BC625">
            <v>2381.2600000000002</v>
          </cell>
          <cell r="BD625">
            <v>2393.44</v>
          </cell>
          <cell r="BE625">
            <v>2589.7199999999998</v>
          </cell>
          <cell r="BF625">
            <v>2741.88</v>
          </cell>
          <cell r="BG625">
            <v>2825.56</v>
          </cell>
          <cell r="BH625">
            <v>2846.87</v>
          </cell>
          <cell r="BI625">
            <v>3285.08</v>
          </cell>
        </row>
        <row r="626">
          <cell r="A626" t="str">
            <v>DNV-T I - 68</v>
          </cell>
          <cell r="B626">
            <v>68</v>
          </cell>
          <cell r="E626" t="str">
            <v>Transporte p/Var. Referencia.</v>
          </cell>
          <cell r="H626">
            <v>489.07</v>
          </cell>
          <cell r="I626">
            <v>511.38</v>
          </cell>
          <cell r="J626">
            <v>525.96</v>
          </cell>
          <cell r="K626">
            <v>544.84</v>
          </cell>
          <cell r="L626">
            <v>548.27</v>
          </cell>
          <cell r="M626">
            <v>550.85</v>
          </cell>
          <cell r="N626">
            <v>582.59</v>
          </cell>
          <cell r="O626">
            <v>584.30999999999995</v>
          </cell>
          <cell r="P626">
            <v>592.89</v>
          </cell>
          <cell r="Q626">
            <v>595.46</v>
          </cell>
          <cell r="R626">
            <v>607.48</v>
          </cell>
          <cell r="S626">
            <v>609.19000000000005</v>
          </cell>
          <cell r="T626">
            <v>599.75</v>
          </cell>
          <cell r="U626">
            <v>600.61</v>
          </cell>
          <cell r="V626">
            <v>617.77</v>
          </cell>
          <cell r="W626">
            <v>626.35</v>
          </cell>
          <cell r="X626">
            <v>767.07</v>
          </cell>
          <cell r="Y626">
            <v>779.08</v>
          </cell>
          <cell r="Z626">
            <v>794.52</v>
          </cell>
          <cell r="AA626">
            <v>828.84</v>
          </cell>
          <cell r="AB626">
            <v>833.13</v>
          </cell>
          <cell r="AC626">
            <v>834.85</v>
          </cell>
          <cell r="AD626">
            <v>0</v>
          </cell>
          <cell r="AE626">
            <v>855.44</v>
          </cell>
          <cell r="AF626">
            <v>886.33</v>
          </cell>
          <cell r="AG626">
            <v>932.66</v>
          </cell>
          <cell r="AH626">
            <v>989.29</v>
          </cell>
          <cell r="AI626">
            <v>1008.17</v>
          </cell>
          <cell r="AJ626">
            <v>1039.06</v>
          </cell>
          <cell r="AK626">
            <v>1089.68</v>
          </cell>
          <cell r="AL626">
            <v>1083.68</v>
          </cell>
          <cell r="AM626">
            <v>1123.1400000000001</v>
          </cell>
          <cell r="AN626">
            <v>1127.43</v>
          </cell>
          <cell r="AO626">
            <v>1146.31</v>
          </cell>
          <cell r="AP626">
            <v>1160.04</v>
          </cell>
          <cell r="AQ626">
            <v>1178.06</v>
          </cell>
          <cell r="AR626">
            <v>1185.78</v>
          </cell>
          <cell r="AS626">
            <v>1189.21</v>
          </cell>
          <cell r="AT626">
            <v>1236.4000000000001</v>
          </cell>
          <cell r="AU626">
            <v>1255.28</v>
          </cell>
          <cell r="AV626">
            <v>1250.1300000000001</v>
          </cell>
          <cell r="AW626">
            <v>1257.8499999999999</v>
          </cell>
          <cell r="AX626">
            <v>1266.43</v>
          </cell>
          <cell r="AY626">
            <v>1266.43</v>
          </cell>
          <cell r="AZ626">
            <v>1332.5</v>
          </cell>
          <cell r="BA626">
            <v>1342.8</v>
          </cell>
          <cell r="BB626">
            <v>1371.11</v>
          </cell>
          <cell r="BC626">
            <v>1422.59</v>
          </cell>
          <cell r="BD626">
            <v>1469.78</v>
          </cell>
          <cell r="BE626">
            <v>1492.09</v>
          </cell>
          <cell r="BF626">
            <v>1557.3</v>
          </cell>
          <cell r="BG626">
            <v>1584.76</v>
          </cell>
          <cell r="BH626">
            <v>1611.36</v>
          </cell>
          <cell r="BI626">
            <v>1647.39</v>
          </cell>
        </row>
        <row r="627">
          <cell r="A627" t="str">
            <v>DNV-T I - 69</v>
          </cell>
          <cell r="B627">
            <v>69</v>
          </cell>
          <cell r="E627" t="str">
            <v>Asfaltos, comb. y lubr. p/Var. Referencia.</v>
          </cell>
          <cell r="H627">
            <v>1213.02</v>
          </cell>
          <cell r="I627">
            <v>1298.77</v>
          </cell>
          <cell r="J627">
            <v>1343.32</v>
          </cell>
          <cell r="K627">
            <v>1447.21</v>
          </cell>
          <cell r="L627">
            <v>1453.55</v>
          </cell>
          <cell r="M627">
            <v>1479.29</v>
          </cell>
          <cell r="N627">
            <v>1538.23</v>
          </cell>
          <cell r="O627">
            <v>1573.02</v>
          </cell>
          <cell r="P627">
            <v>1634.2</v>
          </cell>
          <cell r="Q627">
            <v>1638.01</v>
          </cell>
          <cell r="R627">
            <v>1638.01</v>
          </cell>
          <cell r="S627">
            <v>1638.01</v>
          </cell>
          <cell r="T627">
            <v>1603.74</v>
          </cell>
          <cell r="U627">
            <v>1612.63</v>
          </cell>
          <cell r="V627">
            <v>1621.51</v>
          </cell>
          <cell r="W627">
            <v>1622.78</v>
          </cell>
          <cell r="X627">
            <v>2143.66</v>
          </cell>
          <cell r="Y627">
            <v>2165.23</v>
          </cell>
          <cell r="Z627">
            <v>2124.62</v>
          </cell>
          <cell r="AA627">
            <v>2228.69</v>
          </cell>
          <cell r="AB627">
            <v>2265.58</v>
          </cell>
          <cell r="AC627">
            <v>2251.62</v>
          </cell>
          <cell r="AD627">
            <v>0</v>
          </cell>
          <cell r="AE627">
            <v>2269.39</v>
          </cell>
          <cell r="AF627">
            <v>2309.81</v>
          </cell>
          <cell r="AG627">
            <v>2429.2600000000002</v>
          </cell>
          <cell r="AH627">
            <v>2594.11</v>
          </cell>
          <cell r="AI627">
            <v>2616.61</v>
          </cell>
          <cell r="AJ627">
            <v>2709.78</v>
          </cell>
          <cell r="AK627">
            <v>2955.26</v>
          </cell>
          <cell r="AL627">
            <v>2929.23</v>
          </cell>
          <cell r="AM627">
            <v>2949.79</v>
          </cell>
          <cell r="AN627">
            <v>2953.28</v>
          </cell>
          <cell r="AO627">
            <v>2953.24</v>
          </cell>
          <cell r="AP627">
            <v>2953.71</v>
          </cell>
          <cell r="AQ627">
            <v>2953.54</v>
          </cell>
          <cell r="AR627">
            <v>2953.66</v>
          </cell>
          <cell r="AS627">
            <v>3034.55</v>
          </cell>
          <cell r="AT627">
            <v>3176.22</v>
          </cell>
          <cell r="AU627">
            <v>3244.28</v>
          </cell>
          <cell r="AV627">
            <v>3209.21</v>
          </cell>
          <cell r="AW627">
            <v>3312.98</v>
          </cell>
          <cell r="AX627">
            <v>3313.07</v>
          </cell>
          <cell r="AY627">
            <v>3313.07</v>
          </cell>
          <cell r="AZ627">
            <v>3424.9</v>
          </cell>
          <cell r="BA627">
            <v>3424.07</v>
          </cell>
          <cell r="BB627">
            <v>3523.3</v>
          </cell>
          <cell r="BC627">
            <v>3835.61</v>
          </cell>
          <cell r="BD627">
            <v>3979.91</v>
          </cell>
          <cell r="BE627">
            <v>4129.03</v>
          </cell>
          <cell r="BF627">
            <v>4308.29</v>
          </cell>
          <cell r="BG627">
            <v>4317.13</v>
          </cell>
          <cell r="BH627">
            <v>4386.88</v>
          </cell>
          <cell r="BI627">
            <v>4558.5</v>
          </cell>
        </row>
        <row r="628">
          <cell r="A628" t="str">
            <v>DNV-T I - 70</v>
          </cell>
          <cell r="B628">
            <v>70</v>
          </cell>
          <cell r="E628" t="str">
            <v>Equipos p/Var. Referencia.</v>
          </cell>
          <cell r="H628">
            <v>373.45</v>
          </cell>
          <cell r="I628">
            <v>401.96</v>
          </cell>
          <cell r="J628">
            <v>410.44</v>
          </cell>
          <cell r="K628">
            <v>413.52</v>
          </cell>
          <cell r="L628">
            <v>415.78</v>
          </cell>
          <cell r="M628">
            <v>418.81</v>
          </cell>
          <cell r="N628">
            <v>417.62</v>
          </cell>
          <cell r="O628">
            <v>432.32</v>
          </cell>
          <cell r="P628">
            <v>437.15</v>
          </cell>
          <cell r="Q628">
            <v>441.84</v>
          </cell>
          <cell r="R628">
            <v>447.45</v>
          </cell>
          <cell r="S628">
            <v>448.27</v>
          </cell>
          <cell r="T628">
            <v>451.33</v>
          </cell>
          <cell r="U628">
            <v>453.1</v>
          </cell>
          <cell r="V628">
            <v>464.05</v>
          </cell>
          <cell r="W628">
            <v>479.19</v>
          </cell>
          <cell r="X628">
            <v>488.94</v>
          </cell>
          <cell r="Y628">
            <v>499.36</v>
          </cell>
          <cell r="Z628">
            <v>508.36</v>
          </cell>
          <cell r="AA628">
            <v>517.79</v>
          </cell>
          <cell r="AB628">
            <v>519.94000000000005</v>
          </cell>
          <cell r="AC628">
            <v>526.96</v>
          </cell>
          <cell r="AD628">
            <v>0</v>
          </cell>
          <cell r="AE628">
            <v>537.67999999999995</v>
          </cell>
          <cell r="AF628">
            <v>574.92999999999995</v>
          </cell>
          <cell r="AG628">
            <v>709.69</v>
          </cell>
          <cell r="AH628">
            <v>768.83</v>
          </cell>
          <cell r="AI628">
            <v>779.2</v>
          </cell>
          <cell r="AJ628">
            <v>775.64</v>
          </cell>
          <cell r="AK628">
            <v>777.19</v>
          </cell>
          <cell r="AL628">
            <v>773.99</v>
          </cell>
          <cell r="AM628">
            <v>793.81</v>
          </cell>
          <cell r="AN628">
            <v>795.12</v>
          </cell>
          <cell r="AO628">
            <v>799.15</v>
          </cell>
          <cell r="AP628">
            <v>802.6</v>
          </cell>
          <cell r="AQ628">
            <v>807.77</v>
          </cell>
          <cell r="AR628">
            <v>816.97</v>
          </cell>
          <cell r="AS628">
            <v>818.7</v>
          </cell>
          <cell r="AT628">
            <v>818.7</v>
          </cell>
          <cell r="AU628">
            <v>823.87</v>
          </cell>
          <cell r="AV628">
            <v>837.09</v>
          </cell>
          <cell r="AW628">
            <v>842.27</v>
          </cell>
          <cell r="AX628">
            <v>854.92</v>
          </cell>
          <cell r="AY628">
            <v>854.92</v>
          </cell>
          <cell r="AZ628">
            <v>883.66</v>
          </cell>
          <cell r="BA628">
            <v>909.53</v>
          </cell>
          <cell r="BB628">
            <v>908.38</v>
          </cell>
          <cell r="BC628">
            <v>912.41</v>
          </cell>
          <cell r="BD628">
            <v>915.28</v>
          </cell>
          <cell r="BE628">
            <v>1002.1</v>
          </cell>
          <cell r="BF628">
            <v>1024.52</v>
          </cell>
          <cell r="BG628">
            <v>1052.69</v>
          </cell>
          <cell r="BH628">
            <v>1064.19</v>
          </cell>
          <cell r="BI628">
            <v>1261.96</v>
          </cell>
        </row>
        <row r="629">
          <cell r="A629" t="str">
            <v>DNV-T I - 71</v>
          </cell>
          <cell r="B629">
            <v>71</v>
          </cell>
          <cell r="E629" t="str">
            <v>Gastos generales p/Var. Referencia.</v>
          </cell>
          <cell r="H629">
            <v>777.3</v>
          </cell>
          <cell r="I629">
            <v>818.7</v>
          </cell>
          <cell r="J629">
            <v>835.6</v>
          </cell>
          <cell r="K629">
            <v>902.9</v>
          </cell>
          <cell r="L629">
            <v>912.3</v>
          </cell>
          <cell r="M629">
            <v>931.4</v>
          </cell>
          <cell r="N629">
            <v>958.5</v>
          </cell>
          <cell r="O629">
            <v>990.4</v>
          </cell>
          <cell r="P629">
            <v>994.4</v>
          </cell>
          <cell r="Q629">
            <v>1001.3</v>
          </cell>
          <cell r="R629">
            <v>1012.6</v>
          </cell>
          <cell r="S629">
            <v>1012.3</v>
          </cell>
          <cell r="T629">
            <v>1033.3</v>
          </cell>
          <cell r="U629">
            <v>1043.9000000000001</v>
          </cell>
          <cell r="V629">
            <v>1046.5999999999999</v>
          </cell>
          <cell r="W629">
            <v>1059.5</v>
          </cell>
          <cell r="X629">
            <v>1129.0999999999999</v>
          </cell>
          <cell r="Y629">
            <v>1138.8</v>
          </cell>
          <cell r="Z629">
            <v>1155.8</v>
          </cell>
          <cell r="AA629">
            <v>1196.5</v>
          </cell>
          <cell r="AB629">
            <v>1209.3</v>
          </cell>
          <cell r="AC629">
            <v>1239.4000000000001</v>
          </cell>
          <cell r="AD629">
            <v>0</v>
          </cell>
          <cell r="AE629">
            <v>1245.6300000000001</v>
          </cell>
          <cell r="AF629">
            <v>1269.1099999999999</v>
          </cell>
          <cell r="AG629">
            <v>1308.56</v>
          </cell>
          <cell r="AH629">
            <v>1431.01</v>
          </cell>
          <cell r="AI629">
            <v>1468.91</v>
          </cell>
          <cell r="AJ629">
            <v>1568.46</v>
          </cell>
          <cell r="AK629">
            <v>1619.7</v>
          </cell>
          <cell r="AL629">
            <v>1684.68</v>
          </cell>
          <cell r="AM629">
            <v>1722.87</v>
          </cell>
          <cell r="AN629">
            <v>1754.99</v>
          </cell>
          <cell r="AO629">
            <v>1761.19</v>
          </cell>
          <cell r="AP629">
            <v>1854.14</v>
          </cell>
          <cell r="AQ629">
            <v>1904.96</v>
          </cell>
          <cell r="AR629">
            <v>1909.92</v>
          </cell>
          <cell r="AS629">
            <v>1938.42</v>
          </cell>
          <cell r="AT629">
            <v>2160.27</v>
          </cell>
          <cell r="AU629">
            <v>2242.0700000000002</v>
          </cell>
          <cell r="AV629">
            <v>2317.6799999999998</v>
          </cell>
          <cell r="AW629">
            <v>2361.06</v>
          </cell>
          <cell r="AX629">
            <v>2430.46</v>
          </cell>
          <cell r="AY629">
            <v>2430.46</v>
          </cell>
          <cell r="AZ629">
            <v>2494.91</v>
          </cell>
          <cell r="BA629">
            <v>2520.94</v>
          </cell>
          <cell r="BB629">
            <v>2530.85</v>
          </cell>
          <cell r="BC629">
            <v>2544.4899999999998</v>
          </cell>
          <cell r="BD629">
            <v>2752.71</v>
          </cell>
          <cell r="BE629">
            <v>2801.04</v>
          </cell>
          <cell r="BF629">
            <v>2915.07</v>
          </cell>
          <cell r="BG629">
            <v>2944.81</v>
          </cell>
          <cell r="BH629">
            <v>3042.73</v>
          </cell>
          <cell r="BI629">
            <v>3125.77</v>
          </cell>
        </row>
        <row r="630">
          <cell r="A630" t="str">
            <v>DNV-T I - 72</v>
          </cell>
          <cell r="B630">
            <v>72</v>
          </cell>
          <cell r="E630" t="str">
            <v>Camiones y sus Chasis.</v>
          </cell>
          <cell r="H630">
            <v>1464.92</v>
          </cell>
          <cell r="I630">
            <v>1604.83</v>
          </cell>
          <cell r="J630">
            <v>1604.83</v>
          </cell>
          <cell r="K630">
            <v>1636.82</v>
          </cell>
          <cell r="L630">
            <v>1636.82</v>
          </cell>
          <cell r="M630">
            <v>1637.73</v>
          </cell>
          <cell r="N630">
            <v>1655.17</v>
          </cell>
          <cell r="O630">
            <v>1660.84</v>
          </cell>
          <cell r="P630">
            <v>1705.22</v>
          </cell>
          <cell r="Q630">
            <v>1707.73</v>
          </cell>
          <cell r="R630">
            <v>1736.77</v>
          </cell>
          <cell r="S630">
            <v>1738.93</v>
          </cell>
          <cell r="T630">
            <v>1740.66</v>
          </cell>
          <cell r="U630">
            <v>1703.29</v>
          </cell>
          <cell r="V630">
            <v>1776.08</v>
          </cell>
          <cell r="W630">
            <v>1858.9</v>
          </cell>
          <cell r="X630">
            <v>1888.45</v>
          </cell>
          <cell r="Y630">
            <v>1926.16</v>
          </cell>
          <cell r="Z630">
            <v>1930.27</v>
          </cell>
          <cell r="AA630">
            <v>1981.14</v>
          </cell>
          <cell r="AB630">
            <v>2018</v>
          </cell>
          <cell r="AC630">
            <v>2055.48</v>
          </cell>
          <cell r="AD630">
            <v>0</v>
          </cell>
          <cell r="AE630">
            <v>2097.2800000000002</v>
          </cell>
          <cell r="AF630">
            <v>2242.56</v>
          </cell>
          <cell r="AG630">
            <v>2612.98</v>
          </cell>
          <cell r="AH630">
            <v>2644.84</v>
          </cell>
          <cell r="AI630">
            <v>2687.49</v>
          </cell>
          <cell r="AJ630">
            <v>2726.71</v>
          </cell>
          <cell r="AK630">
            <v>2748.65</v>
          </cell>
          <cell r="AL630">
            <v>2755.91</v>
          </cell>
          <cell r="AM630">
            <v>2799.85</v>
          </cell>
          <cell r="AN630">
            <v>2805.45</v>
          </cell>
          <cell r="AO630">
            <v>2816.66</v>
          </cell>
          <cell r="AP630">
            <v>2940</v>
          </cell>
          <cell r="AQ630">
            <v>2948.97</v>
          </cell>
          <cell r="AR630">
            <v>2975.88</v>
          </cell>
          <cell r="AS630">
            <v>3011.76</v>
          </cell>
          <cell r="AT630">
            <v>3029.7</v>
          </cell>
          <cell r="AU630">
            <v>3150.8</v>
          </cell>
          <cell r="AV630">
            <v>3175.47</v>
          </cell>
          <cell r="AW630">
            <v>3211.35</v>
          </cell>
          <cell r="AX630">
            <v>3258.45</v>
          </cell>
          <cell r="AY630">
            <v>3258.45</v>
          </cell>
          <cell r="AZ630">
            <v>3307.78</v>
          </cell>
          <cell r="BA630">
            <v>3370.57</v>
          </cell>
          <cell r="BB630">
            <v>3433.37</v>
          </cell>
          <cell r="BC630">
            <v>3469.25</v>
          </cell>
          <cell r="BD630">
            <v>3491.67</v>
          </cell>
          <cell r="BE630">
            <v>3659.86</v>
          </cell>
          <cell r="BF630">
            <v>3778.72</v>
          </cell>
          <cell r="BG630">
            <v>3868.42</v>
          </cell>
          <cell r="BH630">
            <v>3940.18</v>
          </cell>
          <cell r="BI630">
            <v>4148.74</v>
          </cell>
        </row>
        <row r="631">
          <cell r="A631" t="str">
            <v>DNV-T I - 73</v>
          </cell>
          <cell r="B631">
            <v>73</v>
          </cell>
          <cell r="E631" t="str">
            <v>Carrocerías y Remolques (Acoplados).</v>
          </cell>
          <cell r="H631">
            <v>635.6</v>
          </cell>
          <cell r="I631">
            <v>676.55</v>
          </cell>
          <cell r="J631">
            <v>676.55</v>
          </cell>
          <cell r="K631">
            <v>691.62</v>
          </cell>
          <cell r="L631">
            <v>709.58</v>
          </cell>
          <cell r="M631">
            <v>727.78</v>
          </cell>
          <cell r="N631">
            <v>727.78</v>
          </cell>
          <cell r="O631">
            <v>731.96</v>
          </cell>
          <cell r="P631">
            <v>739.48</v>
          </cell>
          <cell r="Q631">
            <v>737.17</v>
          </cell>
          <cell r="R631">
            <v>740.1</v>
          </cell>
          <cell r="S631">
            <v>740.1</v>
          </cell>
          <cell r="T631">
            <v>748</v>
          </cell>
          <cell r="U631">
            <v>757.86</v>
          </cell>
          <cell r="V631">
            <v>762.34</v>
          </cell>
          <cell r="W631">
            <v>766.53</v>
          </cell>
          <cell r="X631">
            <v>777.58</v>
          </cell>
          <cell r="Y631">
            <v>808.87</v>
          </cell>
          <cell r="Z631">
            <v>810.53</v>
          </cell>
          <cell r="AA631">
            <v>813.88</v>
          </cell>
          <cell r="AB631">
            <v>813.87</v>
          </cell>
          <cell r="AC631">
            <v>841.2</v>
          </cell>
          <cell r="AD631">
            <v>0</v>
          </cell>
          <cell r="AE631">
            <v>858.31</v>
          </cell>
          <cell r="AF631">
            <v>917.77</v>
          </cell>
          <cell r="AG631">
            <v>957.76</v>
          </cell>
          <cell r="AH631">
            <v>1031.3499999999999</v>
          </cell>
          <cell r="AI631">
            <v>1031.3499999999999</v>
          </cell>
          <cell r="AJ631">
            <v>1036.8599999999999</v>
          </cell>
          <cell r="AK631">
            <v>1081.31</v>
          </cell>
          <cell r="AL631">
            <v>1091.4000000000001</v>
          </cell>
          <cell r="AM631">
            <v>1097.81</v>
          </cell>
          <cell r="AN631">
            <v>1124.26</v>
          </cell>
          <cell r="AO631">
            <v>1127.02</v>
          </cell>
          <cell r="AP631">
            <v>1145.3699999999999</v>
          </cell>
          <cell r="AQ631">
            <v>1168.32</v>
          </cell>
          <cell r="AR631">
            <v>1187.5899999999999</v>
          </cell>
          <cell r="AS631">
            <v>1204.1099999999999</v>
          </cell>
          <cell r="AT631">
            <v>1239.9000000000001</v>
          </cell>
          <cell r="AU631">
            <v>1248.1600000000001</v>
          </cell>
          <cell r="AV631">
            <v>1259.18</v>
          </cell>
          <cell r="AW631">
            <v>1296.81</v>
          </cell>
          <cell r="AX631">
            <v>1334.43</v>
          </cell>
          <cell r="AY631">
            <v>1334.43</v>
          </cell>
          <cell r="AZ631">
            <v>1356.46</v>
          </cell>
          <cell r="BA631">
            <v>1383.99</v>
          </cell>
          <cell r="BB631">
            <v>1427.13</v>
          </cell>
          <cell r="BC631">
            <v>1450.99</v>
          </cell>
          <cell r="BD631">
            <v>1474.85</v>
          </cell>
          <cell r="BE631">
            <v>1546.44</v>
          </cell>
          <cell r="BF631">
            <v>1567.55</v>
          </cell>
          <cell r="BG631">
            <v>1580.4</v>
          </cell>
          <cell r="BH631">
            <v>1598.75</v>
          </cell>
          <cell r="BI631">
            <v>1731.83</v>
          </cell>
        </row>
        <row r="632">
          <cell r="A632" t="str">
            <v>DNV-T I - 74</v>
          </cell>
          <cell r="B632">
            <v>74</v>
          </cell>
          <cell r="E632" t="str">
            <v>Máquinas Viales Autopropulsadas.</v>
          </cell>
          <cell r="H632">
            <v>847.27</v>
          </cell>
          <cell r="I632">
            <v>894.34</v>
          </cell>
          <cell r="J632">
            <v>995.07</v>
          </cell>
          <cell r="K632">
            <v>1003.17</v>
          </cell>
          <cell r="L632">
            <v>1014.65</v>
          </cell>
          <cell r="M632">
            <v>1023.87</v>
          </cell>
          <cell r="N632">
            <v>1041.58</v>
          </cell>
          <cell r="O632">
            <v>1058.58</v>
          </cell>
          <cell r="P632">
            <v>1072.33</v>
          </cell>
          <cell r="Q632">
            <v>1099.92</v>
          </cell>
          <cell r="R632">
            <v>1106.26</v>
          </cell>
          <cell r="S632">
            <v>1112.79</v>
          </cell>
          <cell r="T632">
            <v>1118.01</v>
          </cell>
          <cell r="U632">
            <v>1130.22</v>
          </cell>
          <cell r="V632">
            <v>1141.97</v>
          </cell>
          <cell r="W632">
            <v>1153.26</v>
          </cell>
          <cell r="X632">
            <v>1163.7</v>
          </cell>
          <cell r="Y632">
            <v>1175.9100000000001</v>
          </cell>
          <cell r="Z632">
            <v>1188.5</v>
          </cell>
          <cell r="AA632">
            <v>1202.8599999999999</v>
          </cell>
          <cell r="AB632">
            <v>1219.3699999999999</v>
          </cell>
          <cell r="AC632">
            <v>1228.5999999999999</v>
          </cell>
          <cell r="AD632">
            <v>0</v>
          </cell>
          <cell r="AE632">
            <v>1253.58</v>
          </cell>
          <cell r="AF632">
            <v>1340.42</v>
          </cell>
          <cell r="AG632">
            <v>1483.19</v>
          </cell>
          <cell r="AH632">
            <v>1558.93</v>
          </cell>
          <cell r="AI632">
            <v>1582.5</v>
          </cell>
          <cell r="AJ632">
            <v>1586.19</v>
          </cell>
          <cell r="AK632">
            <v>1622.66</v>
          </cell>
          <cell r="AL632">
            <v>1615.32</v>
          </cell>
          <cell r="AM632">
            <v>1676.92</v>
          </cell>
          <cell r="AN632">
            <v>1667.48</v>
          </cell>
          <cell r="AO632">
            <v>1757.29</v>
          </cell>
          <cell r="AP632">
            <v>1719.76</v>
          </cell>
          <cell r="AQ632">
            <v>1808.22</v>
          </cell>
          <cell r="AR632">
            <v>1851.12</v>
          </cell>
          <cell r="AS632">
            <v>1872.56</v>
          </cell>
          <cell r="AT632">
            <v>1863.18</v>
          </cell>
          <cell r="AU632">
            <v>1843.08</v>
          </cell>
          <cell r="AV632">
            <v>1864.52</v>
          </cell>
          <cell r="AW632">
            <v>1883.29</v>
          </cell>
          <cell r="AX632">
            <v>1903.39</v>
          </cell>
          <cell r="AY632">
            <v>1903.39</v>
          </cell>
          <cell r="AZ632">
            <v>1982.48</v>
          </cell>
          <cell r="BA632">
            <v>1993.2</v>
          </cell>
          <cell r="BB632">
            <v>2006.61</v>
          </cell>
          <cell r="BC632">
            <v>2025.37</v>
          </cell>
          <cell r="BD632">
            <v>2025.37</v>
          </cell>
          <cell r="BE632">
            <v>2160.75</v>
          </cell>
          <cell r="BF632">
            <v>2249.2199999999998</v>
          </cell>
          <cell r="BG632">
            <v>2298.8200000000002</v>
          </cell>
          <cell r="BH632">
            <v>2304.1799999999998</v>
          </cell>
          <cell r="BI632">
            <v>2537.41</v>
          </cell>
        </row>
        <row r="633">
          <cell r="A633" t="str">
            <v>DNV-T I - 75</v>
          </cell>
          <cell r="B633">
            <v>75</v>
          </cell>
          <cell r="E633" t="str">
            <v>Máquinas Viales no Autopropulsadas.</v>
          </cell>
          <cell r="H633">
            <v>633.96</v>
          </cell>
          <cell r="I633">
            <v>653.52</v>
          </cell>
          <cell r="J633">
            <v>744.58</v>
          </cell>
          <cell r="K633">
            <v>778.44</v>
          </cell>
          <cell r="L633">
            <v>795.04</v>
          </cell>
          <cell r="M633">
            <v>804.22</v>
          </cell>
          <cell r="N633">
            <v>804.22</v>
          </cell>
          <cell r="O633">
            <v>823.53</v>
          </cell>
          <cell r="P633">
            <v>835.82</v>
          </cell>
          <cell r="Q633">
            <v>835.82</v>
          </cell>
          <cell r="R633">
            <v>839.1</v>
          </cell>
          <cell r="S633">
            <v>840.59</v>
          </cell>
          <cell r="T633">
            <v>878.89</v>
          </cell>
          <cell r="U633">
            <v>879.41</v>
          </cell>
          <cell r="V633">
            <v>879.41</v>
          </cell>
          <cell r="W633">
            <v>899.81</v>
          </cell>
          <cell r="X633">
            <v>943.64</v>
          </cell>
          <cell r="Y633">
            <v>976.39</v>
          </cell>
          <cell r="Z633">
            <v>986.73</v>
          </cell>
          <cell r="AA633">
            <v>982.35</v>
          </cell>
          <cell r="AB633">
            <v>996.68</v>
          </cell>
          <cell r="AC633">
            <v>1002.72</v>
          </cell>
          <cell r="AD633">
            <v>0</v>
          </cell>
          <cell r="AE633">
            <v>1023.11</v>
          </cell>
          <cell r="AF633">
            <v>1093.98</v>
          </cell>
          <cell r="AG633">
            <v>1304.42</v>
          </cell>
          <cell r="AH633">
            <v>1338.59</v>
          </cell>
          <cell r="AI633">
            <v>1424.93</v>
          </cell>
          <cell r="AJ633">
            <v>1409.92</v>
          </cell>
          <cell r="AK633">
            <v>1430.42</v>
          </cell>
          <cell r="AL633">
            <v>1465.17</v>
          </cell>
          <cell r="AM633">
            <v>1465.17</v>
          </cell>
          <cell r="AN633">
            <v>1464.84</v>
          </cell>
          <cell r="AO633">
            <v>1691.3</v>
          </cell>
          <cell r="AP633">
            <v>1569.87</v>
          </cell>
          <cell r="AQ633">
            <v>1721.93</v>
          </cell>
          <cell r="AR633">
            <v>1768.97</v>
          </cell>
          <cell r="AS633">
            <v>1774.44</v>
          </cell>
          <cell r="AT633">
            <v>1812.73</v>
          </cell>
          <cell r="AU633">
            <v>1812.73</v>
          </cell>
          <cell r="AV633">
            <v>1848.83</v>
          </cell>
          <cell r="AW633">
            <v>1848.83</v>
          </cell>
          <cell r="AX633">
            <v>1848.83</v>
          </cell>
          <cell r="AY633">
            <v>1848.83</v>
          </cell>
          <cell r="AZ633">
            <v>1948.38</v>
          </cell>
          <cell r="BA633">
            <v>1948.38</v>
          </cell>
          <cell r="BB633">
            <v>1948.38</v>
          </cell>
          <cell r="BC633">
            <v>1948.38</v>
          </cell>
          <cell r="BD633">
            <v>1948.38</v>
          </cell>
          <cell r="BE633">
            <v>2096.0700000000002</v>
          </cell>
          <cell r="BF633">
            <v>2156.2399999999998</v>
          </cell>
          <cell r="BG633">
            <v>2202.19</v>
          </cell>
          <cell r="BH633">
            <v>2239.38</v>
          </cell>
          <cell r="BI633">
            <v>2402.39</v>
          </cell>
        </row>
        <row r="634">
          <cell r="A634" t="str">
            <v>DNV-T I - 76</v>
          </cell>
          <cell r="B634">
            <v>76</v>
          </cell>
          <cell r="E634" t="str">
            <v>Movilización de obra.</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row>
        <row r="635">
          <cell r="A635" t="str">
            <v>DNV-T I - 77</v>
          </cell>
          <cell r="B635">
            <v>77</v>
          </cell>
          <cell r="E635" t="str">
            <v>Expropiaciones.</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row>
        <row r="636">
          <cell r="A636" t="str">
            <v>DNV-T I - 78</v>
          </cell>
          <cell r="B636">
            <v>78</v>
          </cell>
          <cell r="E636" t="str">
            <v>Costo financiero (Anual).</v>
          </cell>
          <cell r="H636">
            <v>0.19</v>
          </cell>
          <cell r="I636">
            <v>0.25</v>
          </cell>
          <cell r="J636">
            <v>0.25</v>
          </cell>
          <cell r="K636">
            <v>0.25</v>
          </cell>
          <cell r="L636">
            <v>0.25</v>
          </cell>
          <cell r="M636">
            <v>0.25</v>
          </cell>
          <cell r="N636">
            <v>0.25</v>
          </cell>
          <cell r="O636">
            <v>0.25</v>
          </cell>
          <cell r="P636">
            <v>0.25</v>
          </cell>
          <cell r="Q636">
            <v>0.25</v>
          </cell>
          <cell r="R636">
            <v>0.25</v>
          </cell>
          <cell r="S636">
            <v>0.25</v>
          </cell>
          <cell r="T636">
            <v>0.25</v>
          </cell>
          <cell r="U636">
            <v>0.25</v>
          </cell>
          <cell r="V636">
            <v>0.25</v>
          </cell>
          <cell r="W636">
            <v>0.25</v>
          </cell>
          <cell r="X636">
            <v>0.25</v>
          </cell>
          <cell r="Y636">
            <v>0.25</v>
          </cell>
          <cell r="Z636">
            <v>0.25</v>
          </cell>
          <cell r="AA636">
            <v>0.25</v>
          </cell>
          <cell r="AB636">
            <v>0.25</v>
          </cell>
          <cell r="AC636">
            <v>0.25</v>
          </cell>
          <cell r="AD636">
            <v>0</v>
          </cell>
          <cell r="AE636">
            <v>0.25</v>
          </cell>
          <cell r="AF636">
            <v>0.25</v>
          </cell>
          <cell r="AG636">
            <v>0.3</v>
          </cell>
          <cell r="AH636">
            <v>0.3</v>
          </cell>
          <cell r="AI636">
            <v>0.33</v>
          </cell>
          <cell r="AJ636">
            <v>0.33</v>
          </cell>
          <cell r="AK636">
            <v>0.33</v>
          </cell>
          <cell r="AL636">
            <v>0.33</v>
          </cell>
          <cell r="AM636">
            <v>0.32</v>
          </cell>
          <cell r="AN636">
            <v>0.32</v>
          </cell>
          <cell r="AO636">
            <v>0.32</v>
          </cell>
          <cell r="AP636">
            <v>0.27</v>
          </cell>
          <cell r="AQ636">
            <v>0.27</v>
          </cell>
          <cell r="AR636">
            <v>0.25</v>
          </cell>
          <cell r="AS636">
            <v>0.24</v>
          </cell>
          <cell r="AT636">
            <v>0.24</v>
          </cell>
          <cell r="AU636">
            <v>0.24</v>
          </cell>
          <cell r="AV636">
            <v>0.24</v>
          </cell>
          <cell r="AW636">
            <v>0.24</v>
          </cell>
          <cell r="AX636">
            <v>0.24</v>
          </cell>
          <cell r="AY636">
            <v>0.24</v>
          </cell>
          <cell r="AZ636">
            <v>0.24</v>
          </cell>
          <cell r="BA636">
            <v>0.24</v>
          </cell>
          <cell r="BB636">
            <v>0.24</v>
          </cell>
          <cell r="BC636">
            <v>0.27</v>
          </cell>
          <cell r="BD636">
            <v>0.27</v>
          </cell>
          <cell r="BE636">
            <v>0.27</v>
          </cell>
          <cell r="BF636">
            <v>0.27</v>
          </cell>
          <cell r="BG636">
            <v>0.27</v>
          </cell>
          <cell r="BH636">
            <v>0.27</v>
          </cell>
          <cell r="BI636">
            <v>0.27</v>
          </cell>
        </row>
        <row r="637">
          <cell r="A637" t="str">
            <v>DNV-T I - 79</v>
          </cell>
          <cell r="B637">
            <v>79</v>
          </cell>
          <cell r="E637" t="str">
            <v>Equipo importado.</v>
          </cell>
          <cell r="H637">
            <v>6.72</v>
          </cell>
          <cell r="I637">
            <v>7.68</v>
          </cell>
          <cell r="J637">
            <v>7.84</v>
          </cell>
          <cell r="K637">
            <v>7.93</v>
          </cell>
          <cell r="L637">
            <v>7.98</v>
          </cell>
          <cell r="M637">
            <v>8.06</v>
          </cell>
          <cell r="N637">
            <v>8.06</v>
          </cell>
          <cell r="O637">
            <v>8.18</v>
          </cell>
          <cell r="P637">
            <v>8.3000000000000007</v>
          </cell>
          <cell r="Q637">
            <v>8.36</v>
          </cell>
          <cell r="R637">
            <v>8.41</v>
          </cell>
          <cell r="S637">
            <v>8.4600000000000009</v>
          </cell>
          <cell r="T637">
            <v>8.5</v>
          </cell>
          <cell r="U637">
            <v>8.6</v>
          </cell>
          <cell r="V637">
            <v>8.69</v>
          </cell>
          <cell r="W637">
            <v>8.77</v>
          </cell>
          <cell r="X637">
            <v>8.85</v>
          </cell>
          <cell r="Y637">
            <v>8.9499999999999993</v>
          </cell>
          <cell r="Z637">
            <v>9.0399999999999991</v>
          </cell>
          <cell r="AA637">
            <v>9.15</v>
          </cell>
          <cell r="AB637">
            <v>9.27</v>
          </cell>
          <cell r="AC637">
            <v>9.39</v>
          </cell>
          <cell r="AD637">
            <v>0</v>
          </cell>
          <cell r="AE637">
            <v>9.5399999999999991</v>
          </cell>
          <cell r="AF637">
            <v>9.7200000000000006</v>
          </cell>
          <cell r="AG637">
            <v>13.2</v>
          </cell>
          <cell r="AH637">
            <v>14.5</v>
          </cell>
          <cell r="AI637">
            <v>14.4</v>
          </cell>
          <cell r="AJ637">
            <v>14</v>
          </cell>
          <cell r="AK637">
            <v>14</v>
          </cell>
          <cell r="AL637">
            <v>13.6</v>
          </cell>
          <cell r="AM637">
            <v>14.7</v>
          </cell>
          <cell r="AN637">
            <v>14.5</v>
          </cell>
          <cell r="AO637">
            <v>14.85</v>
          </cell>
          <cell r="AP637">
            <v>14.9</v>
          </cell>
          <cell r="AQ637">
            <v>15.3</v>
          </cell>
          <cell r="AR637">
            <v>15.75</v>
          </cell>
          <cell r="AS637">
            <v>15.65</v>
          </cell>
          <cell r="AT637">
            <v>15.2</v>
          </cell>
          <cell r="AU637">
            <v>15.35</v>
          </cell>
          <cell r="AV637">
            <v>15</v>
          </cell>
          <cell r="AW637">
            <v>15.3</v>
          </cell>
          <cell r="AX637">
            <v>15.75</v>
          </cell>
          <cell r="AY637">
            <v>15.75</v>
          </cell>
          <cell r="AZ637">
            <v>16.7</v>
          </cell>
          <cell r="BA637">
            <v>16.850000000000001</v>
          </cell>
          <cell r="BB637">
            <v>17.149999999999999</v>
          </cell>
          <cell r="BC637">
            <v>17.3</v>
          </cell>
          <cell r="BD637">
            <v>17.3</v>
          </cell>
          <cell r="BE637">
            <v>18.5</v>
          </cell>
          <cell r="BF637">
            <v>19.45</v>
          </cell>
          <cell r="BG637">
            <v>20.100000000000001</v>
          </cell>
          <cell r="BH637">
            <v>19.95</v>
          </cell>
          <cell r="BI637">
            <v>23.5</v>
          </cell>
        </row>
        <row r="638">
          <cell r="A638" t="str">
            <v>DNV-T I - 80</v>
          </cell>
          <cell r="B638">
            <v>80</v>
          </cell>
          <cell r="E638" t="str">
            <v>Cementos asfálticos C.A.</v>
          </cell>
          <cell r="H638">
            <v>3310</v>
          </cell>
          <cell r="I638">
            <v>3650</v>
          </cell>
          <cell r="J638">
            <v>3650</v>
          </cell>
          <cell r="K638">
            <v>4010</v>
          </cell>
          <cell r="L638">
            <v>4010</v>
          </cell>
          <cell r="M638">
            <v>4150</v>
          </cell>
          <cell r="N638">
            <v>4300</v>
          </cell>
          <cell r="O638">
            <v>4510</v>
          </cell>
          <cell r="P638">
            <v>4830</v>
          </cell>
          <cell r="Q638">
            <v>4830</v>
          </cell>
          <cell r="R638">
            <v>4830</v>
          </cell>
          <cell r="S638">
            <v>4830</v>
          </cell>
          <cell r="T638">
            <v>4830</v>
          </cell>
          <cell r="U638">
            <v>4830</v>
          </cell>
          <cell r="V638">
            <v>4830</v>
          </cell>
          <cell r="W638">
            <v>4830</v>
          </cell>
          <cell r="X638">
            <v>4980</v>
          </cell>
          <cell r="Y638">
            <v>4980</v>
          </cell>
          <cell r="Z638">
            <v>4980</v>
          </cell>
          <cell r="AA638">
            <v>4980</v>
          </cell>
          <cell r="AB638">
            <v>5230</v>
          </cell>
          <cell r="AC638">
            <v>5230</v>
          </cell>
          <cell r="AD638">
            <v>0</v>
          </cell>
          <cell r="AE638">
            <v>5230</v>
          </cell>
          <cell r="AF638">
            <v>5230</v>
          </cell>
          <cell r="AG638">
            <v>6020</v>
          </cell>
          <cell r="AH638">
            <v>6020</v>
          </cell>
          <cell r="AI638">
            <v>6020</v>
          </cell>
          <cell r="AJ638">
            <v>6020</v>
          </cell>
          <cell r="AK638">
            <v>6620</v>
          </cell>
          <cell r="AL638">
            <v>6620</v>
          </cell>
          <cell r="AM638">
            <v>6620</v>
          </cell>
          <cell r="AN638">
            <v>6620</v>
          </cell>
          <cell r="AO638">
            <v>6620</v>
          </cell>
          <cell r="AP638">
            <v>6620</v>
          </cell>
          <cell r="AQ638">
            <v>6620</v>
          </cell>
          <cell r="AR638">
            <v>6620</v>
          </cell>
          <cell r="AS638">
            <v>6980</v>
          </cell>
          <cell r="AT638">
            <v>6980</v>
          </cell>
          <cell r="AU638">
            <v>7538.5</v>
          </cell>
          <cell r="AV638">
            <v>7538.5</v>
          </cell>
          <cell r="AW638">
            <v>8142.5</v>
          </cell>
          <cell r="AX638">
            <v>8142.5</v>
          </cell>
          <cell r="AY638">
            <v>8142.5</v>
          </cell>
          <cell r="AZ638">
            <v>8142.5</v>
          </cell>
          <cell r="BA638">
            <v>8142.5</v>
          </cell>
          <cell r="BB638">
            <v>8710</v>
          </cell>
          <cell r="BC638">
            <v>9585</v>
          </cell>
          <cell r="BD638">
            <v>9585</v>
          </cell>
          <cell r="BE638">
            <v>10590</v>
          </cell>
          <cell r="BF638">
            <v>10590</v>
          </cell>
          <cell r="BG638">
            <v>10590</v>
          </cell>
          <cell r="BH638">
            <v>10590</v>
          </cell>
          <cell r="BI638">
            <v>11760</v>
          </cell>
        </row>
        <row r="639">
          <cell r="A639" t="str">
            <v>DNV-T I - 81</v>
          </cell>
          <cell r="B639">
            <v>81</v>
          </cell>
          <cell r="E639" t="str">
            <v>Asfaltos diluídos E.M. - E.R.</v>
          </cell>
          <cell r="H639">
            <v>5300</v>
          </cell>
          <cell r="I639">
            <v>5840</v>
          </cell>
          <cell r="J639">
            <v>5840</v>
          </cell>
          <cell r="K639">
            <v>6420</v>
          </cell>
          <cell r="L639">
            <v>6420</v>
          </cell>
          <cell r="M639">
            <v>6570</v>
          </cell>
          <cell r="N639">
            <v>6730</v>
          </cell>
          <cell r="O639">
            <v>6950</v>
          </cell>
          <cell r="P639">
            <v>7440</v>
          </cell>
          <cell r="Q639">
            <v>7440</v>
          </cell>
          <cell r="R639">
            <v>7440</v>
          </cell>
          <cell r="S639">
            <v>7440</v>
          </cell>
          <cell r="T639">
            <v>7440</v>
          </cell>
          <cell r="U639">
            <v>7440</v>
          </cell>
          <cell r="V639">
            <v>7440</v>
          </cell>
          <cell r="W639">
            <v>7440</v>
          </cell>
          <cell r="X639">
            <v>7680</v>
          </cell>
          <cell r="Y639">
            <v>7680</v>
          </cell>
          <cell r="Z639">
            <v>7680</v>
          </cell>
          <cell r="AA639">
            <v>7680</v>
          </cell>
          <cell r="AB639">
            <v>8060</v>
          </cell>
          <cell r="AC639">
            <v>8060</v>
          </cell>
          <cell r="AD639">
            <v>0</v>
          </cell>
          <cell r="AE639">
            <v>8060</v>
          </cell>
          <cell r="AF639">
            <v>8060</v>
          </cell>
          <cell r="AG639">
            <v>9270</v>
          </cell>
          <cell r="AH639">
            <v>9270</v>
          </cell>
          <cell r="AI639">
            <v>9270</v>
          </cell>
          <cell r="AJ639">
            <v>9270</v>
          </cell>
          <cell r="AK639">
            <v>10200</v>
          </cell>
          <cell r="AL639">
            <v>10200</v>
          </cell>
          <cell r="AM639">
            <v>10200</v>
          </cell>
          <cell r="AN639">
            <v>10200</v>
          </cell>
          <cell r="AO639">
            <v>10200</v>
          </cell>
          <cell r="AP639">
            <v>10200</v>
          </cell>
          <cell r="AQ639">
            <v>10200</v>
          </cell>
          <cell r="AR639">
            <v>10200</v>
          </cell>
          <cell r="AS639">
            <v>10720</v>
          </cell>
          <cell r="AT639">
            <v>10720</v>
          </cell>
          <cell r="AU639">
            <v>11580</v>
          </cell>
          <cell r="AV639">
            <v>11580</v>
          </cell>
          <cell r="AW639">
            <v>12660</v>
          </cell>
          <cell r="AX639">
            <v>12660</v>
          </cell>
          <cell r="AY639">
            <v>12660</v>
          </cell>
          <cell r="AZ639">
            <v>12660</v>
          </cell>
          <cell r="BA639">
            <v>12660</v>
          </cell>
          <cell r="BB639">
            <v>13540</v>
          </cell>
          <cell r="BC639">
            <v>14910</v>
          </cell>
          <cell r="BD639">
            <v>14910</v>
          </cell>
          <cell r="BE639">
            <v>16410</v>
          </cell>
          <cell r="BF639">
            <v>16410</v>
          </cell>
          <cell r="BG639">
            <v>16410</v>
          </cell>
          <cell r="BH639">
            <v>16410</v>
          </cell>
          <cell r="BI639">
            <v>18060</v>
          </cell>
        </row>
        <row r="640">
          <cell r="A640" t="str">
            <v>DNV-T I - 82</v>
          </cell>
          <cell r="B640">
            <v>82</v>
          </cell>
          <cell r="E640" t="str">
            <v>Emulsiones asfálticas.</v>
          </cell>
          <cell r="H640">
            <v>2830</v>
          </cell>
          <cell r="I640">
            <v>3112</v>
          </cell>
          <cell r="J640">
            <v>3112</v>
          </cell>
          <cell r="K640">
            <v>3430</v>
          </cell>
          <cell r="L640">
            <v>3430</v>
          </cell>
          <cell r="M640">
            <v>3550</v>
          </cell>
          <cell r="N640">
            <v>3670</v>
          </cell>
          <cell r="O640">
            <v>3780</v>
          </cell>
          <cell r="P640">
            <v>4130</v>
          </cell>
          <cell r="Q640">
            <v>4130</v>
          </cell>
          <cell r="R640">
            <v>4130</v>
          </cell>
          <cell r="S640">
            <v>4130</v>
          </cell>
          <cell r="T640">
            <v>4130</v>
          </cell>
          <cell r="U640">
            <v>4130</v>
          </cell>
          <cell r="V640">
            <v>4130</v>
          </cell>
          <cell r="W640">
            <v>4130</v>
          </cell>
          <cell r="X640">
            <v>4260</v>
          </cell>
          <cell r="Y640">
            <v>4260</v>
          </cell>
          <cell r="Z640">
            <v>4260</v>
          </cell>
          <cell r="AA640">
            <v>4260</v>
          </cell>
          <cell r="AB640">
            <v>4470</v>
          </cell>
          <cell r="AC640">
            <v>4470</v>
          </cell>
          <cell r="AD640">
            <v>0</v>
          </cell>
          <cell r="AE640">
            <v>4470</v>
          </cell>
          <cell r="AF640">
            <v>4470</v>
          </cell>
          <cell r="AG640">
            <v>5140</v>
          </cell>
          <cell r="AH640">
            <v>5140</v>
          </cell>
          <cell r="AI640">
            <v>5140</v>
          </cell>
          <cell r="AJ640">
            <v>5140</v>
          </cell>
          <cell r="AK640">
            <v>5660</v>
          </cell>
          <cell r="AL640">
            <v>5660</v>
          </cell>
          <cell r="AM640">
            <v>5660</v>
          </cell>
          <cell r="AN640">
            <v>5660</v>
          </cell>
          <cell r="AO640">
            <v>5660</v>
          </cell>
          <cell r="AP640">
            <v>5660</v>
          </cell>
          <cell r="AQ640">
            <v>5660</v>
          </cell>
          <cell r="AR640">
            <v>5660</v>
          </cell>
          <cell r="AS640">
            <v>5940</v>
          </cell>
          <cell r="AT640">
            <v>5940</v>
          </cell>
          <cell r="AU640">
            <v>6420</v>
          </cell>
          <cell r="AV640">
            <v>6420</v>
          </cell>
          <cell r="AW640">
            <v>6929</v>
          </cell>
          <cell r="AX640">
            <v>6929</v>
          </cell>
          <cell r="AY640">
            <v>6929</v>
          </cell>
          <cell r="AZ640">
            <v>6929</v>
          </cell>
          <cell r="BA640">
            <v>6929</v>
          </cell>
          <cell r="BB640">
            <v>7410</v>
          </cell>
          <cell r="BC640">
            <v>8160</v>
          </cell>
          <cell r="BD640">
            <v>8160</v>
          </cell>
          <cell r="BE640">
            <v>8970</v>
          </cell>
          <cell r="BF640">
            <v>8970</v>
          </cell>
          <cell r="BG640">
            <v>8970</v>
          </cell>
          <cell r="BH640">
            <v>8970</v>
          </cell>
          <cell r="BI640">
            <v>9690</v>
          </cell>
        </row>
        <row r="641">
          <cell r="A641" t="str">
            <v>DNV-T I - 83</v>
          </cell>
          <cell r="B641">
            <v>83</v>
          </cell>
          <cell r="E641" t="str">
            <v>Asfaltos modificados c/polímeros.</v>
          </cell>
          <cell r="H641">
            <v>5250</v>
          </cell>
          <cell r="I641">
            <v>5780</v>
          </cell>
          <cell r="J641">
            <v>5780</v>
          </cell>
          <cell r="K641">
            <v>6360</v>
          </cell>
          <cell r="L641">
            <v>6360</v>
          </cell>
          <cell r="M641">
            <v>6360</v>
          </cell>
          <cell r="N641">
            <v>6360</v>
          </cell>
          <cell r="O641">
            <v>6480</v>
          </cell>
          <cell r="P641">
            <v>6810</v>
          </cell>
          <cell r="Q641">
            <v>6810</v>
          </cell>
          <cell r="R641">
            <v>6810</v>
          </cell>
          <cell r="S641">
            <v>6810</v>
          </cell>
          <cell r="T641">
            <v>6810</v>
          </cell>
          <cell r="U641">
            <v>6810</v>
          </cell>
          <cell r="V641">
            <v>6810</v>
          </cell>
          <cell r="W641">
            <v>6810</v>
          </cell>
          <cell r="X641">
            <v>7030</v>
          </cell>
          <cell r="Y641">
            <v>7030</v>
          </cell>
          <cell r="Z641">
            <v>7030</v>
          </cell>
          <cell r="AA641">
            <v>7030</v>
          </cell>
          <cell r="AB641">
            <v>7380</v>
          </cell>
          <cell r="AC641">
            <v>7380</v>
          </cell>
          <cell r="AD641">
            <v>0</v>
          </cell>
          <cell r="AE641">
            <v>7380</v>
          </cell>
          <cell r="AF641">
            <v>7380</v>
          </cell>
          <cell r="AG641">
            <v>8480</v>
          </cell>
          <cell r="AH641">
            <v>8480</v>
          </cell>
          <cell r="AI641">
            <v>8480</v>
          </cell>
          <cell r="AJ641">
            <v>8480</v>
          </cell>
          <cell r="AK641">
            <v>9330</v>
          </cell>
          <cell r="AL641">
            <v>9330</v>
          </cell>
          <cell r="AM641">
            <v>9330</v>
          </cell>
          <cell r="AN641">
            <v>9330</v>
          </cell>
          <cell r="AO641">
            <v>9330</v>
          </cell>
          <cell r="AP641">
            <v>9330</v>
          </cell>
          <cell r="AQ641">
            <v>9330</v>
          </cell>
          <cell r="AR641">
            <v>9330</v>
          </cell>
          <cell r="AS641">
            <v>9800</v>
          </cell>
          <cell r="AT641">
            <v>9800</v>
          </cell>
          <cell r="AU641">
            <v>10584</v>
          </cell>
          <cell r="AV641">
            <v>10584</v>
          </cell>
          <cell r="AW641">
            <v>11852</v>
          </cell>
          <cell r="AX641">
            <v>11852</v>
          </cell>
          <cell r="AY641">
            <v>11852</v>
          </cell>
          <cell r="AZ641">
            <v>11852</v>
          </cell>
          <cell r="BA641">
            <v>11852</v>
          </cell>
          <cell r="BB641">
            <v>12680</v>
          </cell>
          <cell r="BC641">
            <v>13950</v>
          </cell>
          <cell r="BD641">
            <v>13950</v>
          </cell>
          <cell r="BE641">
            <v>15340</v>
          </cell>
          <cell r="BF641">
            <v>15340</v>
          </cell>
          <cell r="BG641">
            <v>15340</v>
          </cell>
          <cell r="BH641">
            <v>15340</v>
          </cell>
          <cell r="BI641">
            <v>17030</v>
          </cell>
        </row>
        <row r="642">
          <cell r="A642" t="str">
            <v>DNV-T I - 84</v>
          </cell>
          <cell r="B642">
            <v>84</v>
          </cell>
          <cell r="E642" t="str">
            <v>Caños y bóvedas de chapa ondulada y galvanizada.</v>
          </cell>
          <cell r="H642">
            <v>6.72</v>
          </cell>
          <cell r="I642">
            <v>7.68</v>
          </cell>
          <cell r="J642">
            <v>7.84</v>
          </cell>
          <cell r="K642">
            <v>7.93</v>
          </cell>
          <cell r="L642">
            <v>7.98</v>
          </cell>
          <cell r="M642">
            <v>8.06</v>
          </cell>
          <cell r="N642">
            <v>8.06</v>
          </cell>
          <cell r="O642">
            <v>8.18</v>
          </cell>
          <cell r="P642">
            <v>8.3000000000000007</v>
          </cell>
          <cell r="Q642">
            <v>8.36</v>
          </cell>
          <cell r="R642">
            <v>8.41</v>
          </cell>
          <cell r="S642">
            <v>8.4600000000000009</v>
          </cell>
          <cell r="T642">
            <v>8.5</v>
          </cell>
          <cell r="U642">
            <v>8.6</v>
          </cell>
          <cell r="V642">
            <v>8.69</v>
          </cell>
          <cell r="W642">
            <v>8.77</v>
          </cell>
          <cell r="X642">
            <v>8.85</v>
          </cell>
          <cell r="Y642">
            <v>8.9499999999999993</v>
          </cell>
          <cell r="Z642">
            <v>9.0399999999999991</v>
          </cell>
          <cell r="AA642">
            <v>9.15</v>
          </cell>
          <cell r="AB642">
            <v>9.27</v>
          </cell>
          <cell r="AC642">
            <v>9.39</v>
          </cell>
          <cell r="AD642">
            <v>0</v>
          </cell>
          <cell r="AE642">
            <v>9.5399999999999991</v>
          </cell>
          <cell r="AF642">
            <v>9.7200000000000006</v>
          </cell>
          <cell r="AG642">
            <v>13.2</v>
          </cell>
          <cell r="AH642">
            <v>14.5</v>
          </cell>
          <cell r="AI642">
            <v>14.4</v>
          </cell>
          <cell r="AJ642">
            <v>14</v>
          </cell>
          <cell r="AK642">
            <v>14</v>
          </cell>
          <cell r="AL642">
            <v>13.6</v>
          </cell>
          <cell r="AM642">
            <v>14.7</v>
          </cell>
          <cell r="AN642">
            <v>14.5</v>
          </cell>
          <cell r="AO642">
            <v>14.85</v>
          </cell>
          <cell r="AP642">
            <v>14.9</v>
          </cell>
          <cell r="AQ642">
            <v>15.3</v>
          </cell>
          <cell r="AR642">
            <v>15.75</v>
          </cell>
          <cell r="AS642">
            <v>15.65</v>
          </cell>
          <cell r="AT642">
            <v>15.2</v>
          </cell>
          <cell r="AU642">
            <v>15.35</v>
          </cell>
          <cell r="AV642">
            <v>15</v>
          </cell>
          <cell r="AW642">
            <v>15.3</v>
          </cell>
          <cell r="AX642">
            <v>15.75</v>
          </cell>
          <cell r="AY642">
            <v>15.75</v>
          </cell>
          <cell r="AZ642">
            <v>16.7</v>
          </cell>
          <cell r="BA642">
            <v>16.850000000000001</v>
          </cell>
          <cell r="BB642">
            <v>17.149999999999999</v>
          </cell>
          <cell r="BC642">
            <v>17.3</v>
          </cell>
          <cell r="BD642">
            <v>17.3</v>
          </cell>
          <cell r="BE642">
            <v>18.5</v>
          </cell>
          <cell r="BF642">
            <v>19.45</v>
          </cell>
          <cell r="BG642">
            <v>20.100000000000001</v>
          </cell>
          <cell r="BH642">
            <v>19.95</v>
          </cell>
          <cell r="BI642">
            <v>23.5</v>
          </cell>
        </row>
        <row r="643">
          <cell r="A643" t="str">
            <v>DNV-T I - 85</v>
          </cell>
          <cell r="B643">
            <v>85</v>
          </cell>
          <cell r="E643" t="str">
            <v>Materiales para baranda metálica cincada para defensa.</v>
          </cell>
          <cell r="H643">
            <v>6.72</v>
          </cell>
          <cell r="I643">
            <v>7.68</v>
          </cell>
          <cell r="J643">
            <v>7.84</v>
          </cell>
          <cell r="K643">
            <v>7.93</v>
          </cell>
          <cell r="L643">
            <v>7.98</v>
          </cell>
          <cell r="M643">
            <v>8.06</v>
          </cell>
          <cell r="N643">
            <v>8.06</v>
          </cell>
          <cell r="O643">
            <v>8.18</v>
          </cell>
          <cell r="P643">
            <v>8.3000000000000007</v>
          </cell>
          <cell r="Q643">
            <v>8.36</v>
          </cell>
          <cell r="R643">
            <v>8.41</v>
          </cell>
          <cell r="S643">
            <v>8.4600000000000009</v>
          </cell>
          <cell r="T643">
            <v>8.5</v>
          </cell>
          <cell r="U643">
            <v>8.6</v>
          </cell>
          <cell r="V643">
            <v>8.69</v>
          </cell>
          <cell r="W643">
            <v>8.77</v>
          </cell>
          <cell r="X643">
            <v>8.85</v>
          </cell>
          <cell r="Y643">
            <v>8.9499999999999993</v>
          </cell>
          <cell r="Z643">
            <v>9.0399999999999991</v>
          </cell>
          <cell r="AA643">
            <v>9.15</v>
          </cell>
          <cell r="AB643">
            <v>9.27</v>
          </cell>
          <cell r="AC643">
            <v>9.39</v>
          </cell>
          <cell r="AD643">
            <v>0</v>
          </cell>
          <cell r="AE643">
            <v>9.5399999999999991</v>
          </cell>
          <cell r="AF643">
            <v>9.7200000000000006</v>
          </cell>
          <cell r="AG643">
            <v>13.2</v>
          </cell>
          <cell r="AH643">
            <v>14.5</v>
          </cell>
          <cell r="AI643">
            <v>14.4</v>
          </cell>
          <cell r="AJ643">
            <v>14</v>
          </cell>
          <cell r="AK643">
            <v>14</v>
          </cell>
          <cell r="AL643">
            <v>13.6</v>
          </cell>
          <cell r="AM643">
            <v>14.7</v>
          </cell>
          <cell r="AN643">
            <v>14.5</v>
          </cell>
          <cell r="AO643">
            <v>14.85</v>
          </cell>
          <cell r="AP643">
            <v>14.9</v>
          </cell>
          <cell r="AQ643">
            <v>15.3</v>
          </cell>
          <cell r="AR643">
            <v>15.75</v>
          </cell>
          <cell r="AS643">
            <v>15.65</v>
          </cell>
          <cell r="AT643">
            <v>15.2</v>
          </cell>
          <cell r="AU643">
            <v>15.35</v>
          </cell>
          <cell r="AV643">
            <v>15</v>
          </cell>
          <cell r="AW643">
            <v>15.3</v>
          </cell>
          <cell r="AX643">
            <v>15.75</v>
          </cell>
          <cell r="AY643">
            <v>15.75</v>
          </cell>
          <cell r="AZ643">
            <v>16.7</v>
          </cell>
          <cell r="BA643">
            <v>16.850000000000001</v>
          </cell>
          <cell r="BB643">
            <v>17.149999999999999</v>
          </cell>
          <cell r="BC643">
            <v>17.3</v>
          </cell>
          <cell r="BD643">
            <v>17.3</v>
          </cell>
          <cell r="BE643">
            <v>18.5</v>
          </cell>
          <cell r="BF643">
            <v>19.45</v>
          </cell>
          <cell r="BG643">
            <v>20.100000000000001</v>
          </cell>
          <cell r="BH643">
            <v>19.95</v>
          </cell>
          <cell r="BI643">
            <v>23.5</v>
          </cell>
        </row>
        <row r="644">
          <cell r="A644" t="str">
            <v>DNV-T I - 86</v>
          </cell>
          <cell r="B644">
            <v>86</v>
          </cell>
          <cell r="E644" t="str">
            <v>TRANSPORTES:</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row>
        <row r="645">
          <cell r="A645" t="str">
            <v>DNV-T I - 86.1</v>
          </cell>
          <cell r="B645" t="str">
            <v>86.1</v>
          </cell>
          <cell r="E645" t="str">
            <v>CAMION SOLO:</v>
          </cell>
          <cell r="H645">
            <v>392900</v>
          </cell>
          <cell r="I645">
            <v>429000</v>
          </cell>
          <cell r="J645">
            <v>429000</v>
          </cell>
          <cell r="K645">
            <v>437600</v>
          </cell>
          <cell r="L645">
            <v>439000</v>
          </cell>
          <cell r="M645">
            <v>440500</v>
          </cell>
          <cell r="N645">
            <v>444700</v>
          </cell>
          <cell r="O645">
            <v>446300</v>
          </cell>
          <cell r="P645">
            <v>457300</v>
          </cell>
          <cell r="Q645">
            <v>457800</v>
          </cell>
          <cell r="R645">
            <v>464800</v>
          </cell>
          <cell r="S645">
            <v>465300</v>
          </cell>
          <cell r="T645">
            <v>466300</v>
          </cell>
          <cell r="U645">
            <v>458300</v>
          </cell>
          <cell r="V645">
            <v>475800</v>
          </cell>
          <cell r="W645">
            <v>495600</v>
          </cell>
          <cell r="X645">
            <v>503400</v>
          </cell>
          <cell r="Y645">
            <v>514600</v>
          </cell>
          <cell r="Z645">
            <v>515700</v>
          </cell>
          <cell r="AA645">
            <v>528000</v>
          </cell>
          <cell r="AB645">
            <v>536600</v>
          </cell>
          <cell r="AC645">
            <v>547500</v>
          </cell>
          <cell r="AD645">
            <v>0</v>
          </cell>
          <cell r="AE645">
            <v>558500</v>
          </cell>
          <cell r="AF645">
            <v>597600</v>
          </cell>
          <cell r="AG645">
            <v>687900</v>
          </cell>
          <cell r="AH645">
            <v>700900</v>
          </cell>
          <cell r="AI645">
            <v>711000</v>
          </cell>
          <cell r="AJ645">
            <v>720700</v>
          </cell>
          <cell r="AK645">
            <v>729200</v>
          </cell>
          <cell r="AL645">
            <v>731600</v>
          </cell>
          <cell r="AM645">
            <v>742500</v>
          </cell>
          <cell r="AN645">
            <v>745500</v>
          </cell>
          <cell r="AO645">
            <v>748400</v>
          </cell>
          <cell r="AP645">
            <v>778800</v>
          </cell>
          <cell r="AQ645">
            <v>782600</v>
          </cell>
          <cell r="AR645">
            <v>790400</v>
          </cell>
          <cell r="AS645">
            <v>800100</v>
          </cell>
          <cell r="AT645">
            <v>807000</v>
          </cell>
          <cell r="AU645">
            <v>836200</v>
          </cell>
          <cell r="AV645">
            <v>842800</v>
          </cell>
          <cell r="AW645">
            <v>854100</v>
          </cell>
          <cell r="AX645">
            <v>868000</v>
          </cell>
          <cell r="AY645">
            <v>868000</v>
          </cell>
          <cell r="AZ645">
            <v>881300</v>
          </cell>
          <cell r="BA645">
            <v>898200</v>
          </cell>
          <cell r="BB645">
            <v>916200</v>
          </cell>
          <cell r="BC645">
            <v>926400</v>
          </cell>
          <cell r="BD645">
            <v>933500</v>
          </cell>
          <cell r="BE645">
            <v>978500</v>
          </cell>
          <cell r="BF645">
            <v>1008100</v>
          </cell>
          <cell r="BG645">
            <v>1030200</v>
          </cell>
          <cell r="BH645">
            <v>1048500</v>
          </cell>
          <cell r="BI645">
            <v>1107600</v>
          </cell>
        </row>
        <row r="646">
          <cell r="A646" t="str">
            <v>DNV-T I - 86.1.1</v>
          </cell>
          <cell r="B646" t="str">
            <v>86.1.1</v>
          </cell>
          <cell r="E646" t="str">
            <v>Chasis.</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row>
        <row r="647">
          <cell r="A647" t="str">
            <v>DNV-T I - 86.1.2</v>
          </cell>
          <cell r="B647" t="str">
            <v>86.1.2</v>
          </cell>
          <cell r="E647" t="str">
            <v>Caja.</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row>
        <row r="648">
          <cell r="A648" t="str">
            <v>DNV-T I - 86.1.3</v>
          </cell>
          <cell r="B648" t="str">
            <v>86.1.3</v>
          </cell>
          <cell r="E648" t="str">
            <v>Cubiertas y cámaras.</v>
          </cell>
          <cell r="H648">
            <v>2120</v>
          </cell>
          <cell r="I648">
            <v>2270</v>
          </cell>
          <cell r="J648">
            <v>2350</v>
          </cell>
          <cell r="K648">
            <v>2370</v>
          </cell>
          <cell r="L648">
            <v>2380</v>
          </cell>
          <cell r="M648">
            <v>2390</v>
          </cell>
          <cell r="N648">
            <v>2410</v>
          </cell>
          <cell r="O648">
            <v>2420</v>
          </cell>
          <cell r="P648">
            <v>2430</v>
          </cell>
          <cell r="Q648">
            <v>2500</v>
          </cell>
          <cell r="R648">
            <v>2560</v>
          </cell>
          <cell r="S648">
            <v>2620</v>
          </cell>
          <cell r="T648">
            <v>2620</v>
          </cell>
          <cell r="U648">
            <v>2660</v>
          </cell>
          <cell r="V648">
            <v>2670</v>
          </cell>
          <cell r="W648">
            <v>2680</v>
          </cell>
          <cell r="X648">
            <v>2720</v>
          </cell>
          <cell r="Y648">
            <v>2730</v>
          </cell>
          <cell r="Z648">
            <v>2770</v>
          </cell>
          <cell r="AA648">
            <v>2790</v>
          </cell>
          <cell r="AB648">
            <v>2830</v>
          </cell>
          <cell r="AC648">
            <v>2860</v>
          </cell>
          <cell r="AD648">
            <v>0</v>
          </cell>
          <cell r="AE648">
            <v>2910</v>
          </cell>
          <cell r="AF648">
            <v>3120</v>
          </cell>
          <cell r="AG648">
            <v>3620</v>
          </cell>
          <cell r="AH648">
            <v>3730</v>
          </cell>
          <cell r="AI648">
            <v>3770</v>
          </cell>
          <cell r="AJ648">
            <v>3830</v>
          </cell>
          <cell r="AK648">
            <v>3870</v>
          </cell>
          <cell r="AL648">
            <v>3890</v>
          </cell>
          <cell r="AM648">
            <v>3940</v>
          </cell>
          <cell r="AN648">
            <v>3980</v>
          </cell>
          <cell r="AO648">
            <v>4020</v>
          </cell>
          <cell r="AP648">
            <v>4070</v>
          </cell>
          <cell r="AQ648">
            <v>4110</v>
          </cell>
          <cell r="AR648">
            <v>4340</v>
          </cell>
          <cell r="AS648">
            <v>4330</v>
          </cell>
          <cell r="AT648">
            <v>4470</v>
          </cell>
          <cell r="AU648">
            <v>4590</v>
          </cell>
          <cell r="AV648">
            <v>4690</v>
          </cell>
          <cell r="AW648">
            <v>4720</v>
          </cell>
          <cell r="AX648">
            <v>4790</v>
          </cell>
          <cell r="AY648">
            <v>4790</v>
          </cell>
          <cell r="AZ648">
            <v>4820</v>
          </cell>
          <cell r="BA648">
            <v>4970</v>
          </cell>
          <cell r="BB648">
            <v>5060</v>
          </cell>
          <cell r="BC648">
            <v>5090</v>
          </cell>
          <cell r="BD648">
            <v>5210</v>
          </cell>
          <cell r="BE648">
            <v>5300</v>
          </cell>
          <cell r="BF648">
            <v>5400</v>
          </cell>
          <cell r="BG648">
            <v>5500</v>
          </cell>
          <cell r="BH648">
            <v>5600</v>
          </cell>
          <cell r="BI648">
            <v>5950</v>
          </cell>
        </row>
        <row r="649">
          <cell r="A649" t="str">
            <v>DNV-T I - 86.1.4</v>
          </cell>
          <cell r="B649" t="str">
            <v>86.1.4</v>
          </cell>
          <cell r="E649" t="str">
            <v>Gas-oil</v>
          </cell>
          <cell r="H649">
            <v>6.72</v>
          </cell>
          <cell r="I649">
            <v>7.25</v>
          </cell>
          <cell r="J649">
            <v>7.86</v>
          </cell>
          <cell r="K649">
            <v>8.42</v>
          </cell>
          <cell r="L649">
            <v>8.4600000000000009</v>
          </cell>
          <cell r="M649">
            <v>8.56</v>
          </cell>
          <cell r="N649">
            <v>8.84</v>
          </cell>
          <cell r="O649">
            <v>8.84</v>
          </cell>
          <cell r="P649">
            <v>9.2200000000000006</v>
          </cell>
          <cell r="Q649">
            <v>9.75</v>
          </cell>
          <cell r="R649">
            <v>9.8000000000000007</v>
          </cell>
          <cell r="S649">
            <v>9.75</v>
          </cell>
          <cell r="T649">
            <v>9.25</v>
          </cell>
          <cell r="U649">
            <v>9.33</v>
          </cell>
          <cell r="V649">
            <v>9.42</v>
          </cell>
          <cell r="W649">
            <v>9.5399999999999991</v>
          </cell>
          <cell r="X649">
            <v>9.73</v>
          </cell>
          <cell r="Y649">
            <v>9.9</v>
          </cell>
          <cell r="Z649">
            <v>9.58</v>
          </cell>
          <cell r="AA649">
            <v>10.4</v>
          </cell>
          <cell r="AB649">
            <v>10.4</v>
          </cell>
          <cell r="AC649">
            <v>10.29</v>
          </cell>
          <cell r="AD649">
            <v>0</v>
          </cell>
          <cell r="AE649">
            <v>10.43</v>
          </cell>
          <cell r="AF649">
            <v>10.68</v>
          </cell>
          <cell r="AG649">
            <v>10.68</v>
          </cell>
          <cell r="AH649">
            <v>11.98</v>
          </cell>
          <cell r="AI649">
            <v>12</v>
          </cell>
          <cell r="AJ649">
            <v>12.73</v>
          </cell>
          <cell r="AK649">
            <v>13.97</v>
          </cell>
          <cell r="AL649">
            <v>13.76</v>
          </cell>
          <cell r="AM649">
            <v>13.92</v>
          </cell>
          <cell r="AN649">
            <v>13.95</v>
          </cell>
          <cell r="AO649">
            <v>13.95</v>
          </cell>
          <cell r="AP649">
            <v>13.95</v>
          </cell>
          <cell r="AQ649">
            <v>13.95</v>
          </cell>
          <cell r="AR649">
            <v>13.95</v>
          </cell>
          <cell r="AS649">
            <v>13.93</v>
          </cell>
          <cell r="AT649">
            <v>15.05</v>
          </cell>
          <cell r="AU649">
            <v>14.94</v>
          </cell>
          <cell r="AV649">
            <v>14.66</v>
          </cell>
          <cell r="AW649">
            <v>14.68</v>
          </cell>
          <cell r="AX649">
            <v>14.68</v>
          </cell>
          <cell r="AY649">
            <v>14.68</v>
          </cell>
          <cell r="AZ649">
            <v>15.56</v>
          </cell>
          <cell r="BA649">
            <v>15.56</v>
          </cell>
          <cell r="BB649">
            <v>15.56</v>
          </cell>
          <cell r="BC649">
            <v>16.86</v>
          </cell>
          <cell r="BD649">
            <v>18</v>
          </cell>
          <cell r="BE649">
            <v>18</v>
          </cell>
          <cell r="BF649">
            <v>19.420000000000002</v>
          </cell>
          <cell r="BG649">
            <v>19.37</v>
          </cell>
          <cell r="BH649">
            <v>19.850000000000001</v>
          </cell>
          <cell r="BI649">
            <v>19.850000000000001</v>
          </cell>
        </row>
        <row r="650">
          <cell r="A650" t="str">
            <v>DNV-T I - 86.1.5</v>
          </cell>
          <cell r="B650" t="str">
            <v>86.1.5</v>
          </cell>
          <cell r="E650" t="str">
            <v>Chofer.</v>
          </cell>
          <cell r="H650">
            <v>66.03</v>
          </cell>
          <cell r="I650">
            <v>66.03</v>
          </cell>
          <cell r="J650">
            <v>66.03</v>
          </cell>
          <cell r="K650">
            <v>77.739999999999995</v>
          </cell>
          <cell r="L650">
            <v>77.739999999999995</v>
          </cell>
          <cell r="M650">
            <v>77.739999999999995</v>
          </cell>
          <cell r="N650">
            <v>85.51</v>
          </cell>
          <cell r="O650">
            <v>85.51</v>
          </cell>
          <cell r="P650">
            <v>85.51</v>
          </cell>
          <cell r="Q650">
            <v>85.51</v>
          </cell>
          <cell r="R650">
            <v>85.51</v>
          </cell>
          <cell r="S650">
            <v>85.51</v>
          </cell>
          <cell r="T650">
            <v>85.51</v>
          </cell>
          <cell r="U650">
            <v>85.51</v>
          </cell>
          <cell r="V650">
            <v>85.51</v>
          </cell>
          <cell r="W650">
            <v>100.39</v>
          </cell>
          <cell r="X650">
            <v>100.39</v>
          </cell>
          <cell r="Y650">
            <v>100.39</v>
          </cell>
          <cell r="Z650">
            <v>100.39</v>
          </cell>
          <cell r="AA650">
            <v>108.94</v>
          </cell>
          <cell r="AB650">
            <v>108.94</v>
          </cell>
          <cell r="AC650">
            <v>108.94</v>
          </cell>
          <cell r="AD650">
            <v>0</v>
          </cell>
          <cell r="AE650">
            <v>108.94</v>
          </cell>
          <cell r="AF650">
            <v>108.94</v>
          </cell>
          <cell r="AG650">
            <v>108.94</v>
          </cell>
          <cell r="AH650">
            <v>108.94</v>
          </cell>
          <cell r="AI650">
            <v>108.94</v>
          </cell>
          <cell r="AJ650">
            <v>132.91</v>
          </cell>
          <cell r="AK650">
            <v>132.91</v>
          </cell>
          <cell r="AL650">
            <v>132.91</v>
          </cell>
          <cell r="AM650">
            <v>132.91</v>
          </cell>
          <cell r="AN650">
            <v>132.91</v>
          </cell>
          <cell r="AO650">
            <v>132.91</v>
          </cell>
          <cell r="AP650">
            <v>145.97</v>
          </cell>
          <cell r="AQ650">
            <v>145.97</v>
          </cell>
          <cell r="AR650">
            <v>145.97</v>
          </cell>
          <cell r="AS650">
            <v>151.41999999999999</v>
          </cell>
          <cell r="AT650">
            <v>151.41999999999999</v>
          </cell>
          <cell r="AU650">
            <v>151.41999999999999</v>
          </cell>
          <cell r="AV650">
            <v>168.07</v>
          </cell>
          <cell r="AW650">
            <v>168.07</v>
          </cell>
          <cell r="AX650">
            <v>168.07</v>
          </cell>
          <cell r="AY650">
            <v>168.07</v>
          </cell>
          <cell r="AZ650">
            <v>184.9</v>
          </cell>
          <cell r="BA650">
            <v>184.9</v>
          </cell>
          <cell r="BB650">
            <v>184.9</v>
          </cell>
          <cell r="BC650">
            <v>184.9</v>
          </cell>
          <cell r="BD650">
            <v>184.9</v>
          </cell>
          <cell r="BE650">
            <v>184.9</v>
          </cell>
          <cell r="BF650">
            <v>187.66</v>
          </cell>
          <cell r="BG650">
            <v>190.44</v>
          </cell>
          <cell r="BH650">
            <v>209.47</v>
          </cell>
          <cell r="BI650">
            <v>209.47</v>
          </cell>
        </row>
        <row r="651">
          <cell r="A651" t="str">
            <v>DNV-T I - 86.2</v>
          </cell>
          <cell r="B651" t="str">
            <v>86.2</v>
          </cell>
          <cell r="E651" t="str">
            <v>CAMION CON ACOPLADO:</v>
          </cell>
          <cell r="H651">
            <v>921500</v>
          </cell>
          <cell r="I651">
            <v>1001400</v>
          </cell>
          <cell r="J651">
            <v>1002200</v>
          </cell>
          <cell r="K651">
            <v>1022500</v>
          </cell>
          <cell r="L651">
            <v>1029500</v>
          </cell>
          <cell r="M651">
            <v>1036900</v>
          </cell>
          <cell r="N651">
            <v>1045000</v>
          </cell>
          <cell r="O651">
            <v>1049200</v>
          </cell>
          <cell r="P651">
            <v>1072100</v>
          </cell>
          <cell r="Q651">
            <v>1073100</v>
          </cell>
          <cell r="R651">
            <v>1087900</v>
          </cell>
          <cell r="S651">
            <v>1089500</v>
          </cell>
          <cell r="T651">
            <v>1093200</v>
          </cell>
          <cell r="U651">
            <v>1080700</v>
          </cell>
          <cell r="V651">
            <v>1115100</v>
          </cell>
          <cell r="W651">
            <v>1154000</v>
          </cell>
          <cell r="X651">
            <v>1171800</v>
          </cell>
          <cell r="Y651">
            <v>1200800</v>
          </cell>
          <cell r="Z651">
            <v>1203700</v>
          </cell>
          <cell r="AA651">
            <v>1228000</v>
          </cell>
          <cell r="AB651">
            <v>1244900</v>
          </cell>
          <cell r="AC651">
            <v>1272400</v>
          </cell>
          <cell r="AD651">
            <v>0</v>
          </cell>
          <cell r="AE651">
            <v>1297900</v>
          </cell>
          <cell r="AF651">
            <v>1388700</v>
          </cell>
          <cell r="AG651">
            <v>1575500</v>
          </cell>
          <cell r="AH651">
            <v>1619000</v>
          </cell>
          <cell r="AI651">
            <v>1638600</v>
          </cell>
          <cell r="AJ651">
            <v>1658900</v>
          </cell>
          <cell r="AK651">
            <v>1686100</v>
          </cell>
          <cell r="AL651">
            <v>1693400</v>
          </cell>
          <cell r="AM651">
            <v>1716100</v>
          </cell>
          <cell r="AN651">
            <v>1728500</v>
          </cell>
          <cell r="AO651">
            <v>1735000</v>
          </cell>
          <cell r="AP651">
            <v>1797800</v>
          </cell>
          <cell r="AQ651">
            <v>1811100</v>
          </cell>
          <cell r="AR651">
            <v>1832900</v>
          </cell>
          <cell r="AS651">
            <v>1855200</v>
          </cell>
          <cell r="AT651">
            <v>1878400</v>
          </cell>
          <cell r="AU651">
            <v>1937000</v>
          </cell>
          <cell r="AV651">
            <v>1953400</v>
          </cell>
          <cell r="AW651">
            <v>1984100</v>
          </cell>
          <cell r="AX651">
            <v>2020300</v>
          </cell>
          <cell r="AY651">
            <v>2020300</v>
          </cell>
          <cell r="AZ651">
            <v>2051100</v>
          </cell>
          <cell r="BA651">
            <v>2091300</v>
          </cell>
          <cell r="BB651">
            <v>2136900</v>
          </cell>
          <cell r="BC651">
            <v>2162400</v>
          </cell>
          <cell r="BD651">
            <v>2182800</v>
          </cell>
          <cell r="BE651">
            <v>2286400</v>
          </cell>
          <cell r="BF651">
            <v>2348900</v>
          </cell>
          <cell r="BG651">
            <v>2395000</v>
          </cell>
          <cell r="BH651">
            <v>2435300</v>
          </cell>
          <cell r="BI651">
            <v>2583200</v>
          </cell>
        </row>
        <row r="652">
          <cell r="A652" t="str">
            <v>DNV-T I - 86.2.1</v>
          </cell>
          <cell r="B652" t="str">
            <v>86.2.1</v>
          </cell>
          <cell r="E652" t="str">
            <v>Chasis.</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row>
        <row r="653">
          <cell r="A653" t="str">
            <v>DNV-T I - 86.2.2</v>
          </cell>
          <cell r="B653" t="str">
            <v>86.2.2</v>
          </cell>
          <cell r="E653" t="str">
            <v>Acoplado.</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row>
        <row r="654">
          <cell r="A654" t="str">
            <v>DNV-T I - 86.2.3</v>
          </cell>
          <cell r="B654" t="str">
            <v>86.2.3</v>
          </cell>
          <cell r="E654" t="str">
            <v>Caja.</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row>
        <row r="655">
          <cell r="A655" t="str">
            <v>DNV-T I - 86.2.4</v>
          </cell>
          <cell r="B655" t="str">
            <v>86.2.4</v>
          </cell>
          <cell r="E655" t="str">
            <v>Cubiertas y cámaras.</v>
          </cell>
          <cell r="H655">
            <v>2860</v>
          </cell>
          <cell r="I655">
            <v>3060</v>
          </cell>
          <cell r="J655">
            <v>3170</v>
          </cell>
          <cell r="K655">
            <v>3200</v>
          </cell>
          <cell r="L655">
            <v>3210</v>
          </cell>
          <cell r="M655">
            <v>3220</v>
          </cell>
          <cell r="N655">
            <v>3260</v>
          </cell>
          <cell r="O655">
            <v>3270</v>
          </cell>
          <cell r="P655">
            <v>3280</v>
          </cell>
          <cell r="Q655">
            <v>3370</v>
          </cell>
          <cell r="R655">
            <v>3460</v>
          </cell>
          <cell r="S655">
            <v>3530</v>
          </cell>
          <cell r="T655">
            <v>3530</v>
          </cell>
          <cell r="U655">
            <v>3590</v>
          </cell>
          <cell r="V655">
            <v>3600</v>
          </cell>
          <cell r="W655">
            <v>3620</v>
          </cell>
          <cell r="X655">
            <v>3670</v>
          </cell>
          <cell r="Y655">
            <v>3680</v>
          </cell>
          <cell r="Z655">
            <v>3740</v>
          </cell>
          <cell r="AA655">
            <v>3770</v>
          </cell>
          <cell r="AB655">
            <v>3820</v>
          </cell>
          <cell r="AC655">
            <v>3860</v>
          </cell>
          <cell r="AD655">
            <v>0</v>
          </cell>
          <cell r="AE655">
            <v>3940</v>
          </cell>
          <cell r="AF655">
            <v>4210</v>
          </cell>
          <cell r="AG655">
            <v>4890</v>
          </cell>
          <cell r="AH655">
            <v>5040</v>
          </cell>
          <cell r="AI655">
            <v>5100</v>
          </cell>
          <cell r="AJ655">
            <v>5200</v>
          </cell>
          <cell r="AK655">
            <v>5230</v>
          </cell>
          <cell r="AL655">
            <v>5260</v>
          </cell>
          <cell r="AM655">
            <v>5230</v>
          </cell>
          <cell r="AN655">
            <v>5370</v>
          </cell>
          <cell r="AO655">
            <v>5430</v>
          </cell>
          <cell r="AP655">
            <v>5500</v>
          </cell>
          <cell r="AQ655">
            <v>5560</v>
          </cell>
          <cell r="AR655">
            <v>5850</v>
          </cell>
          <cell r="AS655">
            <v>5850</v>
          </cell>
          <cell r="AT655">
            <v>6040</v>
          </cell>
          <cell r="AU655">
            <v>6200</v>
          </cell>
          <cell r="AV655">
            <v>6330</v>
          </cell>
          <cell r="AW655">
            <v>6370</v>
          </cell>
          <cell r="AX655">
            <v>6460</v>
          </cell>
          <cell r="AY655">
            <v>6460</v>
          </cell>
          <cell r="AZ655">
            <v>6500</v>
          </cell>
          <cell r="BA655">
            <v>6710</v>
          </cell>
          <cell r="BB655">
            <v>6830</v>
          </cell>
          <cell r="BC655">
            <v>6870</v>
          </cell>
          <cell r="BD655">
            <v>7030</v>
          </cell>
          <cell r="BE655">
            <v>7160</v>
          </cell>
          <cell r="BF655">
            <v>7300</v>
          </cell>
          <cell r="BG655">
            <v>7420</v>
          </cell>
          <cell r="BH655">
            <v>7560</v>
          </cell>
          <cell r="BI655">
            <v>8040</v>
          </cell>
        </row>
        <row r="656">
          <cell r="A656" t="str">
            <v>DNV-T I - 86.2.5</v>
          </cell>
          <cell r="B656" t="str">
            <v>86.2.5</v>
          </cell>
          <cell r="E656" t="str">
            <v>Gas-oil</v>
          </cell>
          <cell r="H656">
            <v>6.72</v>
          </cell>
          <cell r="I656">
            <v>7.25</v>
          </cell>
          <cell r="J656">
            <v>7.86</v>
          </cell>
          <cell r="K656">
            <v>8.42</v>
          </cell>
          <cell r="L656">
            <v>8.4600000000000009</v>
          </cell>
          <cell r="M656">
            <v>8.56</v>
          </cell>
          <cell r="N656">
            <v>8.84</v>
          </cell>
          <cell r="O656">
            <v>8.84</v>
          </cell>
          <cell r="P656">
            <v>9.2200000000000006</v>
          </cell>
          <cell r="Q656">
            <v>9.75</v>
          </cell>
          <cell r="R656">
            <v>9.8000000000000007</v>
          </cell>
          <cell r="S656">
            <v>9.75</v>
          </cell>
          <cell r="T656">
            <v>9.25</v>
          </cell>
          <cell r="U656">
            <v>9.33</v>
          </cell>
          <cell r="V656">
            <v>9.42</v>
          </cell>
          <cell r="W656">
            <v>9.5399999999999991</v>
          </cell>
          <cell r="X656">
            <v>9.73</v>
          </cell>
          <cell r="Y656">
            <v>9.9</v>
          </cell>
          <cell r="Z656">
            <v>9.58</v>
          </cell>
          <cell r="AA656">
            <v>10.4</v>
          </cell>
          <cell r="AB656">
            <v>10.4</v>
          </cell>
          <cell r="AC656">
            <v>10.29</v>
          </cell>
          <cell r="AD656">
            <v>0</v>
          </cell>
          <cell r="AE656">
            <v>10.43</v>
          </cell>
          <cell r="AF656">
            <v>10.68</v>
          </cell>
          <cell r="AG656">
            <v>10.68</v>
          </cell>
          <cell r="AH656">
            <v>11.98</v>
          </cell>
          <cell r="AI656">
            <v>12</v>
          </cell>
          <cell r="AJ656">
            <v>12.73</v>
          </cell>
          <cell r="AK656">
            <v>13.97</v>
          </cell>
          <cell r="AL656">
            <v>13.76</v>
          </cell>
          <cell r="AM656">
            <v>13.92</v>
          </cell>
          <cell r="AN656">
            <v>13.95</v>
          </cell>
          <cell r="AO656">
            <v>13.95</v>
          </cell>
          <cell r="AP656">
            <v>13.95</v>
          </cell>
          <cell r="AQ656">
            <v>13.95</v>
          </cell>
          <cell r="AR656">
            <v>13.95</v>
          </cell>
          <cell r="AS656">
            <v>13.93</v>
          </cell>
          <cell r="AT656">
            <v>15.05</v>
          </cell>
          <cell r="AU656">
            <v>14.94</v>
          </cell>
          <cell r="AV656">
            <v>14.66</v>
          </cell>
          <cell r="AW656">
            <v>14.68</v>
          </cell>
          <cell r="AX656">
            <v>14.68</v>
          </cell>
          <cell r="AY656">
            <v>14.68</v>
          </cell>
          <cell r="AZ656">
            <v>15.56</v>
          </cell>
          <cell r="BA656">
            <v>15.56</v>
          </cell>
          <cell r="BB656">
            <v>15.56</v>
          </cell>
          <cell r="BC656">
            <v>16.86</v>
          </cell>
          <cell r="BD656">
            <v>18</v>
          </cell>
          <cell r="BE656">
            <v>18</v>
          </cell>
          <cell r="BF656">
            <v>19.420000000000002</v>
          </cell>
          <cell r="BG656">
            <v>19.37</v>
          </cell>
          <cell r="BH656">
            <v>19.850000000000001</v>
          </cell>
          <cell r="BI656">
            <v>0</v>
          </cell>
        </row>
        <row r="657">
          <cell r="A657" t="str">
            <v>DNV-T I - 86.2.6</v>
          </cell>
          <cell r="B657" t="str">
            <v>86.2.6</v>
          </cell>
          <cell r="E657" t="str">
            <v>Chofer.</v>
          </cell>
          <cell r="H657">
            <v>97.54</v>
          </cell>
          <cell r="I657">
            <v>97.54</v>
          </cell>
          <cell r="J657">
            <v>102.42</v>
          </cell>
          <cell r="K657">
            <v>102.42</v>
          </cell>
          <cell r="L657">
            <v>102.42</v>
          </cell>
          <cell r="M657">
            <v>102.42</v>
          </cell>
          <cell r="N657">
            <v>120.86</v>
          </cell>
          <cell r="O657">
            <v>120.86</v>
          </cell>
          <cell r="P657">
            <v>120.86</v>
          </cell>
          <cell r="Q657">
            <v>120.86</v>
          </cell>
          <cell r="R657">
            <v>129.05000000000001</v>
          </cell>
          <cell r="S657">
            <v>129.05000000000001</v>
          </cell>
          <cell r="T657">
            <v>129.05000000000001</v>
          </cell>
          <cell r="U657">
            <v>129.05000000000001</v>
          </cell>
          <cell r="V657">
            <v>136.22</v>
          </cell>
          <cell r="W657">
            <v>136.22</v>
          </cell>
          <cell r="X657">
            <v>136.22</v>
          </cell>
          <cell r="Y657">
            <v>136.22</v>
          </cell>
          <cell r="Z657">
            <v>160.74</v>
          </cell>
          <cell r="AA657">
            <v>160.74</v>
          </cell>
          <cell r="AB657">
            <v>160.74</v>
          </cell>
          <cell r="AC657">
            <v>160.74</v>
          </cell>
          <cell r="AD657">
            <v>0</v>
          </cell>
          <cell r="AE657">
            <v>170.27</v>
          </cell>
          <cell r="AF657">
            <v>170.27</v>
          </cell>
          <cell r="AG657">
            <v>170.27</v>
          </cell>
          <cell r="AH657">
            <v>170.27</v>
          </cell>
          <cell r="AI657">
            <v>183.37</v>
          </cell>
          <cell r="AJ657">
            <v>183.37</v>
          </cell>
          <cell r="AK657">
            <v>183.37</v>
          </cell>
          <cell r="AL657">
            <v>183.37</v>
          </cell>
          <cell r="AM657">
            <v>210.88</v>
          </cell>
          <cell r="AN657">
            <v>210.88</v>
          </cell>
          <cell r="AO657">
            <v>227.38</v>
          </cell>
          <cell r="AP657">
            <v>227.38</v>
          </cell>
          <cell r="AQ657">
            <v>242.05</v>
          </cell>
          <cell r="AR657">
            <v>242.05</v>
          </cell>
          <cell r="AS657">
            <v>242.05</v>
          </cell>
          <cell r="AT657">
            <v>242.05</v>
          </cell>
          <cell r="AU657">
            <v>251.22</v>
          </cell>
          <cell r="AV657">
            <v>251.22</v>
          </cell>
          <cell r="AW657">
            <v>251.22</v>
          </cell>
          <cell r="AX657">
            <v>251.22</v>
          </cell>
          <cell r="AY657">
            <v>251.22</v>
          </cell>
          <cell r="AZ657">
            <v>278.85000000000002</v>
          </cell>
          <cell r="BA657">
            <v>278.85000000000002</v>
          </cell>
          <cell r="BB657">
            <v>295.58999999999997</v>
          </cell>
          <cell r="BC657">
            <v>295.58999999999997</v>
          </cell>
          <cell r="BD657">
            <v>295.58999999999997</v>
          </cell>
          <cell r="BE657">
            <v>295.58999999999997</v>
          </cell>
          <cell r="BF657">
            <v>295.58999999999997</v>
          </cell>
          <cell r="BG657">
            <v>313.32</v>
          </cell>
          <cell r="BH657">
            <v>313.32</v>
          </cell>
          <cell r="BI657">
            <v>313.32</v>
          </cell>
        </row>
        <row r="658">
          <cell r="A658" t="str">
            <v>DNV-T I - 87</v>
          </cell>
          <cell r="B658">
            <v>87</v>
          </cell>
          <cell r="E658" t="str">
            <v>Hormigón Elaborado</v>
          </cell>
          <cell r="H658">
            <v>584.79999999999995</v>
          </cell>
          <cell r="I658">
            <v>649.79999999999995</v>
          </cell>
          <cell r="J658">
            <v>670.4</v>
          </cell>
          <cell r="K658">
            <v>685.2</v>
          </cell>
          <cell r="L658">
            <v>690.2</v>
          </cell>
          <cell r="M658">
            <v>719.4</v>
          </cell>
          <cell r="N658">
            <v>758.4</v>
          </cell>
          <cell r="O658">
            <v>774.5</v>
          </cell>
          <cell r="P658">
            <v>794.5</v>
          </cell>
          <cell r="Q658">
            <v>802.1</v>
          </cell>
          <cell r="R658">
            <v>827.3</v>
          </cell>
          <cell r="S658">
            <v>859</v>
          </cell>
          <cell r="T658">
            <v>878</v>
          </cell>
          <cell r="U658">
            <v>883.3</v>
          </cell>
          <cell r="V658">
            <v>904.5</v>
          </cell>
          <cell r="W658">
            <v>954.8</v>
          </cell>
          <cell r="X658">
            <v>980.5</v>
          </cell>
          <cell r="Y658">
            <v>995.5</v>
          </cell>
          <cell r="Z658">
            <v>1032.3</v>
          </cell>
          <cell r="AA658">
            <v>1049.4000000000001</v>
          </cell>
          <cell r="AB658">
            <v>1056.8</v>
          </cell>
          <cell r="AC658">
            <v>1047.8</v>
          </cell>
          <cell r="AD658">
            <v>0</v>
          </cell>
          <cell r="AE658">
            <v>1070.3</v>
          </cell>
          <cell r="AF658">
            <v>1109</v>
          </cell>
          <cell r="AG658">
            <v>1158</v>
          </cell>
          <cell r="AH658">
            <v>1199.0999999999999</v>
          </cell>
          <cell r="AI658">
            <v>1218.4000000000001</v>
          </cell>
          <cell r="AJ658">
            <v>1223.4000000000001</v>
          </cell>
          <cell r="AK658">
            <v>1269.4000000000001</v>
          </cell>
          <cell r="AL658">
            <v>1269.7</v>
          </cell>
          <cell r="AM658">
            <v>1339.6</v>
          </cell>
          <cell r="AN658">
            <v>1340.14</v>
          </cell>
          <cell r="AO658">
            <v>1374.71</v>
          </cell>
          <cell r="AP658">
            <v>1386.24</v>
          </cell>
          <cell r="AQ658">
            <v>1403</v>
          </cell>
          <cell r="AR658">
            <v>1432.34</v>
          </cell>
          <cell r="AS658">
            <v>1478.45</v>
          </cell>
          <cell r="AT658">
            <v>1537.12</v>
          </cell>
          <cell r="AU658">
            <v>1585.32</v>
          </cell>
          <cell r="AV658">
            <v>1599.99</v>
          </cell>
          <cell r="AW658">
            <v>1642.95</v>
          </cell>
          <cell r="AX658">
            <v>1688.01</v>
          </cell>
          <cell r="AY658">
            <v>1688.01</v>
          </cell>
          <cell r="AZ658">
            <v>1744.59</v>
          </cell>
          <cell r="BA658">
            <v>1814.79</v>
          </cell>
          <cell r="BB658">
            <v>1953.1</v>
          </cell>
          <cell r="BC658">
            <v>2013.87</v>
          </cell>
          <cell r="BD658">
            <v>2084.0700000000002</v>
          </cell>
          <cell r="BE658">
            <v>2168.9499999999998</v>
          </cell>
          <cell r="BF658">
            <v>2207.71</v>
          </cell>
          <cell r="BG658">
            <v>2294.6799999999998</v>
          </cell>
          <cell r="BH658">
            <v>2325.0700000000002</v>
          </cell>
          <cell r="BI658">
            <v>2390.0300000000002</v>
          </cell>
        </row>
        <row r="659">
          <cell r="A659" t="str">
            <v>DNV-T I - 88</v>
          </cell>
          <cell r="B659">
            <v>88</v>
          </cell>
          <cell r="E659" t="str">
            <v>Bolsas de plástico</v>
          </cell>
          <cell r="H659">
            <v>829.52</v>
          </cell>
          <cell r="I659">
            <v>878.88</v>
          </cell>
          <cell r="J659">
            <v>906.05</v>
          </cell>
          <cell r="K659">
            <v>946.04</v>
          </cell>
          <cell r="L659">
            <v>933.75</v>
          </cell>
          <cell r="M659">
            <v>936.44</v>
          </cell>
          <cell r="N659">
            <v>963.08</v>
          </cell>
          <cell r="O659">
            <v>975.43</v>
          </cell>
          <cell r="P659">
            <v>983.54</v>
          </cell>
          <cell r="Q659">
            <v>995.07</v>
          </cell>
          <cell r="R659">
            <v>1009.8</v>
          </cell>
          <cell r="S659">
            <v>1014.99</v>
          </cell>
          <cell r="T659">
            <v>1025.57</v>
          </cell>
          <cell r="U659">
            <v>1032.6400000000001</v>
          </cell>
          <cell r="V659">
            <v>1032.3900000000001</v>
          </cell>
          <cell r="W659">
            <v>1044.48</v>
          </cell>
          <cell r="X659">
            <v>1051.17</v>
          </cell>
          <cell r="Y659">
            <v>1046.51</v>
          </cell>
          <cell r="Z659">
            <v>1064.53</v>
          </cell>
          <cell r="AA659">
            <v>1069.4000000000001</v>
          </cell>
          <cell r="AB659">
            <v>1068.29</v>
          </cell>
          <cell r="AC659">
            <v>1072.06</v>
          </cell>
          <cell r="AD659">
            <v>0</v>
          </cell>
          <cell r="AE659">
            <v>1093.8599999999999</v>
          </cell>
          <cell r="AF659">
            <v>1169.6300000000001</v>
          </cell>
          <cell r="AG659">
            <v>1363.09</v>
          </cell>
          <cell r="AH659">
            <v>1417.61</v>
          </cell>
          <cell r="AI659">
            <v>1448.85</v>
          </cell>
          <cell r="AJ659">
            <v>1456.44</v>
          </cell>
          <cell r="AK659">
            <v>1485.38</v>
          </cell>
          <cell r="AL659">
            <v>1499.59</v>
          </cell>
          <cell r="AM659">
            <v>1506.62</v>
          </cell>
          <cell r="AN659">
            <v>1513.51</v>
          </cell>
          <cell r="AO659">
            <v>1520.52</v>
          </cell>
          <cell r="AP659">
            <v>1499.47</v>
          </cell>
          <cell r="AQ659">
            <v>1505.32</v>
          </cell>
          <cell r="AR659">
            <v>1513.51</v>
          </cell>
          <cell r="AS659">
            <v>1525.2</v>
          </cell>
          <cell r="AT659">
            <v>1556.78</v>
          </cell>
          <cell r="AU659">
            <v>1549.77</v>
          </cell>
          <cell r="AV659">
            <v>1543.92</v>
          </cell>
          <cell r="AW659">
            <v>1554.44</v>
          </cell>
          <cell r="AX659">
            <v>1554.44</v>
          </cell>
          <cell r="AY659">
            <v>1554.44</v>
          </cell>
          <cell r="AZ659">
            <v>1556.78</v>
          </cell>
          <cell r="BA659">
            <v>1615.27</v>
          </cell>
          <cell r="BB659">
            <v>1658.54</v>
          </cell>
          <cell r="BC659">
            <v>1688.95</v>
          </cell>
          <cell r="BD659">
            <v>1714.68</v>
          </cell>
          <cell r="BE659">
            <v>1784.86</v>
          </cell>
          <cell r="BF659">
            <v>1874.92</v>
          </cell>
          <cell r="BG659">
            <v>1928.73</v>
          </cell>
          <cell r="BH659">
            <v>1955.63</v>
          </cell>
          <cell r="BI659">
            <v>2084.29</v>
          </cell>
        </row>
        <row r="660">
          <cell r="A660" t="str">
            <v>DNV-T I - 89</v>
          </cell>
          <cell r="B660">
            <v>89</v>
          </cell>
          <cell r="E660" t="str">
            <v>Suelo seleccionado</v>
          </cell>
          <cell r="H660">
            <v>458.9</v>
          </cell>
          <cell r="I660">
            <v>481.1</v>
          </cell>
          <cell r="J660">
            <v>481.1</v>
          </cell>
          <cell r="K660">
            <v>485.4</v>
          </cell>
          <cell r="L660">
            <v>514.29999999999995</v>
          </cell>
          <cell r="M660">
            <v>514.29999999999995</v>
          </cell>
          <cell r="N660">
            <v>522.79999999999995</v>
          </cell>
          <cell r="O660">
            <v>549.9</v>
          </cell>
          <cell r="P660">
            <v>558.4</v>
          </cell>
          <cell r="Q660">
            <v>566.9</v>
          </cell>
          <cell r="R660">
            <v>589.4</v>
          </cell>
          <cell r="S660">
            <v>589.4</v>
          </cell>
          <cell r="T660">
            <v>603.9</v>
          </cell>
          <cell r="U660">
            <v>614.1</v>
          </cell>
          <cell r="V660">
            <v>623.20000000000005</v>
          </cell>
          <cell r="W660">
            <v>623.20000000000005</v>
          </cell>
          <cell r="X660">
            <v>627.20000000000005</v>
          </cell>
          <cell r="Y660">
            <v>632.4</v>
          </cell>
          <cell r="Z660">
            <v>647.5</v>
          </cell>
          <cell r="AA660">
            <v>647.5</v>
          </cell>
          <cell r="AB660">
            <v>658.6</v>
          </cell>
          <cell r="AC660">
            <v>673.8</v>
          </cell>
          <cell r="AD660">
            <v>0</v>
          </cell>
          <cell r="AE660">
            <v>674</v>
          </cell>
          <cell r="AF660">
            <v>729.4</v>
          </cell>
          <cell r="AG660">
            <v>790</v>
          </cell>
          <cell r="AH660">
            <v>803.1</v>
          </cell>
          <cell r="AI660">
            <v>803.1</v>
          </cell>
          <cell r="AJ660">
            <v>883.5</v>
          </cell>
          <cell r="AK660">
            <v>883.5</v>
          </cell>
          <cell r="AL660">
            <v>923.6</v>
          </cell>
          <cell r="AM660">
            <v>933.1</v>
          </cell>
          <cell r="AN660">
            <v>942.65</v>
          </cell>
          <cell r="AO660">
            <v>953.43</v>
          </cell>
          <cell r="AP660">
            <v>953.43</v>
          </cell>
          <cell r="AQ660">
            <v>953.43</v>
          </cell>
          <cell r="AR660">
            <v>963.53</v>
          </cell>
          <cell r="AS660">
            <v>1002.61</v>
          </cell>
          <cell r="AT660">
            <v>1002.61</v>
          </cell>
          <cell r="AU660">
            <v>1026.2</v>
          </cell>
          <cell r="AV660">
            <v>1085.49</v>
          </cell>
          <cell r="AW660">
            <v>1085.49</v>
          </cell>
          <cell r="AX660">
            <v>1085.49</v>
          </cell>
          <cell r="AY660">
            <v>1085.49</v>
          </cell>
          <cell r="AZ660">
            <v>1131.98</v>
          </cell>
          <cell r="BA660">
            <v>1131.98</v>
          </cell>
          <cell r="BB660">
            <v>1268.0899999999999</v>
          </cell>
          <cell r="BC660">
            <v>1317.95</v>
          </cell>
          <cell r="BD660">
            <v>1317.95</v>
          </cell>
          <cell r="BE660">
            <v>1317.95</v>
          </cell>
          <cell r="BF660">
            <v>1375.23</v>
          </cell>
          <cell r="BG660">
            <v>1375.23</v>
          </cell>
          <cell r="BH660">
            <v>1375.23</v>
          </cell>
          <cell r="BI660">
            <v>1497.86</v>
          </cell>
          <cell r="BJ660">
            <v>1497.86</v>
          </cell>
        </row>
        <row r="661">
          <cell r="A661" t="str">
            <v>DNV-T I - 90</v>
          </cell>
          <cell r="B661">
            <v>90</v>
          </cell>
          <cell r="E661" t="str">
            <v>Lámina reflectiva p/señalamiento</v>
          </cell>
          <cell r="H661">
            <v>760.45</v>
          </cell>
          <cell r="I661">
            <v>790.37</v>
          </cell>
          <cell r="J661">
            <v>823.46</v>
          </cell>
          <cell r="K661">
            <v>843.16</v>
          </cell>
          <cell r="L661">
            <v>820.18</v>
          </cell>
          <cell r="M661">
            <v>827.45</v>
          </cell>
          <cell r="N661">
            <v>839.61</v>
          </cell>
          <cell r="O661">
            <v>841.36</v>
          </cell>
          <cell r="P661">
            <v>854.58</v>
          </cell>
          <cell r="Q661">
            <v>871.18</v>
          </cell>
          <cell r="R661">
            <v>872.74</v>
          </cell>
          <cell r="S661">
            <v>874.88</v>
          </cell>
          <cell r="T661">
            <v>883.77</v>
          </cell>
          <cell r="U661">
            <v>883.96</v>
          </cell>
          <cell r="V661">
            <v>894.28</v>
          </cell>
          <cell r="W661">
            <v>894.68</v>
          </cell>
          <cell r="X661">
            <v>896.2</v>
          </cell>
          <cell r="Y661">
            <v>899.27</v>
          </cell>
          <cell r="Z661">
            <v>903.86</v>
          </cell>
          <cell r="AA661">
            <v>909.45</v>
          </cell>
          <cell r="AB661">
            <v>919.07</v>
          </cell>
          <cell r="AC661">
            <v>928.32</v>
          </cell>
          <cell r="AD661">
            <v>0</v>
          </cell>
          <cell r="AE661">
            <v>947.2</v>
          </cell>
          <cell r="AF661">
            <v>1012.81</v>
          </cell>
          <cell r="AG661">
            <v>1157.05</v>
          </cell>
          <cell r="AH661">
            <v>1240.1600000000001</v>
          </cell>
          <cell r="AI661">
            <v>1269</v>
          </cell>
          <cell r="AJ661">
            <v>1264.77</v>
          </cell>
          <cell r="AK661">
            <v>1296.94</v>
          </cell>
          <cell r="AL661">
            <v>1282.21</v>
          </cell>
          <cell r="AM661">
            <v>1283.04</v>
          </cell>
          <cell r="AN661">
            <v>1284.25</v>
          </cell>
          <cell r="AO661">
            <v>1284.25</v>
          </cell>
          <cell r="AP661">
            <v>1296.4000000000001</v>
          </cell>
          <cell r="AQ661">
            <v>1296.4000000000001</v>
          </cell>
          <cell r="AR661">
            <v>1293.3599999999999</v>
          </cell>
          <cell r="AS661">
            <v>1290.33</v>
          </cell>
          <cell r="AT661">
            <v>1311.6</v>
          </cell>
          <cell r="AU661">
            <v>1311.6</v>
          </cell>
          <cell r="AV661">
            <v>1313.62</v>
          </cell>
          <cell r="AW661">
            <v>1314.63</v>
          </cell>
          <cell r="AX661">
            <v>1314.63</v>
          </cell>
          <cell r="AY661">
            <v>1314.63</v>
          </cell>
          <cell r="AZ661">
            <v>1317.67</v>
          </cell>
          <cell r="BA661">
            <v>1347.04</v>
          </cell>
          <cell r="BB661">
            <v>1376.42</v>
          </cell>
          <cell r="BC661">
            <v>1419.97</v>
          </cell>
          <cell r="BD661">
            <v>1440.22</v>
          </cell>
          <cell r="BE661">
            <v>1474.66</v>
          </cell>
          <cell r="BF661">
            <v>1519.22</v>
          </cell>
          <cell r="BG661">
            <v>1555.68</v>
          </cell>
          <cell r="BH661">
            <v>1589.11</v>
          </cell>
          <cell r="BI661">
            <v>1797.75</v>
          </cell>
        </row>
        <row r="662">
          <cell r="A662" t="str">
            <v>DNV-T I - 91</v>
          </cell>
          <cell r="B662">
            <v>91</v>
          </cell>
          <cell r="E662" t="str">
            <v>Pintura látex para exterior</v>
          </cell>
          <cell r="H662">
            <v>891.5</v>
          </cell>
          <cell r="I662">
            <v>1052.7</v>
          </cell>
          <cell r="J662">
            <v>1075.4000000000001</v>
          </cell>
          <cell r="K662">
            <v>1080.0999999999999</v>
          </cell>
          <cell r="L662">
            <v>1093.0999999999999</v>
          </cell>
          <cell r="M662">
            <v>1119.3</v>
          </cell>
          <cell r="N662">
            <v>1137.0999999999999</v>
          </cell>
          <cell r="O662">
            <v>1175.8</v>
          </cell>
          <cell r="P662">
            <v>1208.8</v>
          </cell>
          <cell r="Q662">
            <v>1245.8</v>
          </cell>
          <cell r="R662">
            <v>1282.2</v>
          </cell>
          <cell r="S662">
            <v>1285.7</v>
          </cell>
          <cell r="T662">
            <v>1331.7</v>
          </cell>
          <cell r="U662">
            <v>1327.3</v>
          </cell>
          <cell r="V662">
            <v>1335.8</v>
          </cell>
          <cell r="W662">
            <v>1382.7</v>
          </cell>
          <cell r="X662">
            <v>1380.6</v>
          </cell>
          <cell r="Y662">
            <v>1396</v>
          </cell>
          <cell r="Z662">
            <v>1412.1</v>
          </cell>
          <cell r="AA662">
            <v>1425.3</v>
          </cell>
          <cell r="AB662">
            <v>1440.1</v>
          </cell>
          <cell r="AC662">
            <v>1457.4</v>
          </cell>
          <cell r="AD662">
            <v>0</v>
          </cell>
          <cell r="AE662">
            <v>1468.4</v>
          </cell>
          <cell r="AF662">
            <v>1596.7</v>
          </cell>
          <cell r="AG662">
            <v>1869.8</v>
          </cell>
          <cell r="AH662">
            <v>1820.9</v>
          </cell>
          <cell r="AI662">
            <v>1849.5</v>
          </cell>
          <cell r="AJ662">
            <v>1901.4</v>
          </cell>
          <cell r="AK662">
            <v>1932.4</v>
          </cell>
          <cell r="AL662">
            <v>1950.8</v>
          </cell>
          <cell r="AM662">
            <v>1959.3</v>
          </cell>
          <cell r="AN662">
            <v>1976.23</v>
          </cell>
          <cell r="AO662">
            <v>1990.81</v>
          </cell>
          <cell r="AP662">
            <v>2014.13</v>
          </cell>
          <cell r="AQ662">
            <v>2054.9299999999998</v>
          </cell>
          <cell r="AR662">
            <v>2075.34</v>
          </cell>
          <cell r="AS662">
            <v>2082.62</v>
          </cell>
          <cell r="AT662">
            <v>2130.7199999999998</v>
          </cell>
          <cell r="AU662">
            <v>2170.0700000000002</v>
          </cell>
          <cell r="AV662">
            <v>2187.56</v>
          </cell>
          <cell r="AW662">
            <v>2202.13</v>
          </cell>
          <cell r="AX662">
            <v>2235.65</v>
          </cell>
          <cell r="AY662">
            <v>2235.65</v>
          </cell>
          <cell r="AZ662">
            <v>2272.09</v>
          </cell>
          <cell r="BA662">
            <v>2342.04</v>
          </cell>
          <cell r="BB662">
            <v>2455.7199999999998</v>
          </cell>
          <cell r="BC662">
            <v>2499.44</v>
          </cell>
          <cell r="BD662">
            <v>2550.4499999999998</v>
          </cell>
          <cell r="BE662">
            <v>2559.19</v>
          </cell>
          <cell r="BF662">
            <v>2715.14</v>
          </cell>
          <cell r="BG662">
            <v>2755.94</v>
          </cell>
          <cell r="BH662">
            <v>2906.06</v>
          </cell>
          <cell r="BI662">
            <v>3032.85</v>
          </cell>
        </row>
        <row r="663">
          <cell r="A663" t="str">
            <v>DNV-T I - 92</v>
          </cell>
          <cell r="B663">
            <v>92</v>
          </cell>
          <cell r="E663" t="str">
            <v>Puntas para fresado</v>
          </cell>
          <cell r="H663">
            <v>859.89</v>
          </cell>
          <cell r="I663">
            <v>918.96</v>
          </cell>
          <cell r="J663">
            <v>918.96</v>
          </cell>
          <cell r="K663">
            <v>918.96</v>
          </cell>
          <cell r="L663">
            <v>918.96</v>
          </cell>
          <cell r="M663">
            <v>918.96</v>
          </cell>
          <cell r="N663">
            <v>918.96</v>
          </cell>
          <cell r="O663">
            <v>946.04</v>
          </cell>
          <cell r="P663">
            <v>946.04</v>
          </cell>
          <cell r="Q663">
            <v>946.04</v>
          </cell>
          <cell r="R663">
            <v>945.96</v>
          </cell>
          <cell r="S663">
            <v>1053.96</v>
          </cell>
          <cell r="T663">
            <v>1053.96</v>
          </cell>
          <cell r="U663">
            <v>1084.53</v>
          </cell>
          <cell r="V663">
            <v>1084.53</v>
          </cell>
          <cell r="W663">
            <v>1110.46</v>
          </cell>
          <cell r="X663">
            <v>1116.3900000000001</v>
          </cell>
          <cell r="Y663">
            <v>1117.8499999999999</v>
          </cell>
          <cell r="Z663">
            <v>1119.93</v>
          </cell>
          <cell r="AA663">
            <v>1122.1199999999999</v>
          </cell>
          <cell r="AB663">
            <v>1204.9100000000001</v>
          </cell>
          <cell r="AC663">
            <v>1207.2</v>
          </cell>
          <cell r="AD663">
            <v>0</v>
          </cell>
          <cell r="AE663">
            <v>1231.75</v>
          </cell>
          <cell r="AF663">
            <v>1317.08</v>
          </cell>
          <cell r="AG663">
            <v>1574.73</v>
          </cell>
          <cell r="AH663">
            <v>1629.6</v>
          </cell>
          <cell r="AI663">
            <v>1620.03</v>
          </cell>
          <cell r="AJ663">
            <v>1651.83</v>
          </cell>
          <cell r="AK663">
            <v>1645</v>
          </cell>
          <cell r="AL663">
            <v>1632</v>
          </cell>
          <cell r="AM663">
            <v>1693.59</v>
          </cell>
          <cell r="AN663">
            <v>1693.76</v>
          </cell>
          <cell r="AO663">
            <v>1693.76</v>
          </cell>
          <cell r="AP663">
            <v>1697.71</v>
          </cell>
          <cell r="AQ663">
            <v>1710.88</v>
          </cell>
          <cell r="AR663">
            <v>1722.74</v>
          </cell>
          <cell r="AS663">
            <v>1747.76</v>
          </cell>
          <cell r="AT663">
            <v>1812.3</v>
          </cell>
          <cell r="AU663">
            <v>2015.13</v>
          </cell>
          <cell r="AV663">
            <v>2004.59</v>
          </cell>
          <cell r="AW663">
            <v>2012.49</v>
          </cell>
          <cell r="AX663">
            <v>2057.27</v>
          </cell>
          <cell r="AY663">
            <v>2057.27</v>
          </cell>
          <cell r="AZ663">
            <v>2090.1999999999998</v>
          </cell>
          <cell r="BA663">
            <v>2102.0500000000002</v>
          </cell>
          <cell r="BB663">
            <v>2137.61</v>
          </cell>
          <cell r="BC663">
            <v>2140.25</v>
          </cell>
          <cell r="BD663">
            <v>2179.7600000000002</v>
          </cell>
          <cell r="BE663">
            <v>2223.2199999999998</v>
          </cell>
          <cell r="BF663">
            <v>2398.4</v>
          </cell>
          <cell r="BG663">
            <v>2458.98</v>
          </cell>
          <cell r="BH663">
            <v>2458.98</v>
          </cell>
          <cell r="BI663">
            <v>2703.96</v>
          </cell>
        </row>
        <row r="664">
          <cell r="A664" t="str">
            <v>DNV-T I - 93</v>
          </cell>
          <cell r="B664">
            <v>93</v>
          </cell>
          <cell r="E664" t="str">
            <v>Provisón de agua</v>
          </cell>
          <cell r="H664">
            <v>121.4</v>
          </cell>
          <cell r="I664">
            <v>121.4</v>
          </cell>
          <cell r="J664">
            <v>121.4</v>
          </cell>
          <cell r="K664">
            <v>121.4</v>
          </cell>
          <cell r="L664">
            <v>121.4</v>
          </cell>
          <cell r="M664">
            <v>121.4</v>
          </cell>
          <cell r="N664">
            <v>121.4</v>
          </cell>
          <cell r="O664">
            <v>121.4</v>
          </cell>
          <cell r="P664">
            <v>121.4</v>
          </cell>
          <cell r="Q664">
            <v>121.4</v>
          </cell>
          <cell r="R664">
            <v>121.4</v>
          </cell>
          <cell r="S664">
            <v>121.4</v>
          </cell>
          <cell r="T664">
            <v>121.4</v>
          </cell>
          <cell r="U664">
            <v>121.4</v>
          </cell>
          <cell r="V664">
            <v>121.4</v>
          </cell>
          <cell r="W664">
            <v>121.4</v>
          </cell>
          <cell r="X664">
            <v>121.4</v>
          </cell>
          <cell r="Y664">
            <v>121.4</v>
          </cell>
          <cell r="Z664">
            <v>121.4</v>
          </cell>
          <cell r="AA664">
            <v>121.4</v>
          </cell>
          <cell r="AB664">
            <v>121.4</v>
          </cell>
          <cell r="AC664">
            <v>121.4</v>
          </cell>
          <cell r="AD664">
            <v>0</v>
          </cell>
          <cell r="AE664">
            <v>121.4</v>
          </cell>
          <cell r="AF664">
            <v>121.4</v>
          </cell>
          <cell r="AG664">
            <v>121.4</v>
          </cell>
          <cell r="AH664">
            <v>121.4</v>
          </cell>
          <cell r="AI664">
            <v>121.4</v>
          </cell>
          <cell r="AJ664">
            <v>121.4</v>
          </cell>
          <cell r="AK664">
            <v>121.4</v>
          </cell>
          <cell r="AL664">
            <v>1965.4</v>
          </cell>
          <cell r="AM664">
            <v>1965.4</v>
          </cell>
          <cell r="AN664">
            <v>1965.34</v>
          </cell>
          <cell r="AO664">
            <v>1965.34</v>
          </cell>
          <cell r="AP664">
            <v>1965.34</v>
          </cell>
          <cell r="AQ664">
            <v>1965.34</v>
          </cell>
          <cell r="AR664">
            <v>1965.34</v>
          </cell>
          <cell r="AS664">
            <v>1965.34</v>
          </cell>
          <cell r="AT664">
            <v>1965.34</v>
          </cell>
          <cell r="AU664">
            <v>1965.34</v>
          </cell>
          <cell r="AV664">
            <v>1965.34</v>
          </cell>
          <cell r="AW664">
            <v>1965.34</v>
          </cell>
          <cell r="AX664">
            <v>2420.35</v>
          </cell>
          <cell r="AY664">
            <v>2420.35</v>
          </cell>
          <cell r="AZ664">
            <v>2420.35</v>
          </cell>
          <cell r="BA664">
            <v>2420.35</v>
          </cell>
          <cell r="BB664">
            <v>2420.35</v>
          </cell>
          <cell r="BC664">
            <v>2420.35</v>
          </cell>
          <cell r="BD664">
            <v>2420.35</v>
          </cell>
          <cell r="BE664">
            <v>2420.35</v>
          </cell>
          <cell r="BF664">
            <v>2420.35</v>
          </cell>
          <cell r="BG664">
            <v>2420.35</v>
          </cell>
          <cell r="BH664">
            <v>2420.35</v>
          </cell>
          <cell r="BI664">
            <v>2420.35</v>
          </cell>
        </row>
        <row r="665">
          <cell r="A665" t="str">
            <v>DNV-T I - 94</v>
          </cell>
          <cell r="B665">
            <v>94</v>
          </cell>
          <cell r="E665" t="str">
            <v>Cloruro de sodio (Sal)</v>
          </cell>
          <cell r="H665">
            <v>783.35</v>
          </cell>
          <cell r="I665">
            <v>806.59</v>
          </cell>
          <cell r="J665">
            <v>809.52</v>
          </cell>
          <cell r="K665">
            <v>825.53</v>
          </cell>
          <cell r="L665">
            <v>841.51</v>
          </cell>
          <cell r="M665">
            <v>865.47</v>
          </cell>
          <cell r="N665">
            <v>878.95</v>
          </cell>
          <cell r="O665">
            <v>898.33</v>
          </cell>
          <cell r="P665">
            <v>913.17</v>
          </cell>
          <cell r="Q665">
            <v>927.05</v>
          </cell>
          <cell r="R665">
            <v>942.84</v>
          </cell>
          <cell r="S665">
            <v>956.45</v>
          </cell>
          <cell r="T665">
            <v>973.83</v>
          </cell>
          <cell r="U665">
            <v>988.59</v>
          </cell>
          <cell r="V665">
            <v>1013.53</v>
          </cell>
          <cell r="W665">
            <v>1024.3499999999999</v>
          </cell>
          <cell r="X665">
            <v>1044.26</v>
          </cell>
          <cell r="Y665">
            <v>1061.44</v>
          </cell>
          <cell r="Z665">
            <v>1087.69</v>
          </cell>
          <cell r="AA665">
            <v>1112.6300000000001</v>
          </cell>
          <cell r="AB665">
            <v>1126.4000000000001</v>
          </cell>
          <cell r="AC665">
            <v>1152.3</v>
          </cell>
          <cell r="AD665">
            <v>0</v>
          </cell>
          <cell r="AE665">
            <v>1175.73</v>
          </cell>
          <cell r="AF665">
            <v>1257.18</v>
          </cell>
          <cell r="AG665">
            <v>1333.16</v>
          </cell>
          <cell r="AH665">
            <v>1373.66</v>
          </cell>
          <cell r="AI665">
            <v>1398.46</v>
          </cell>
          <cell r="AJ665">
            <v>1427.35</v>
          </cell>
          <cell r="AK665">
            <v>1453.97</v>
          </cell>
          <cell r="AL665">
            <v>1464.89</v>
          </cell>
          <cell r="AM665">
            <v>1499.01</v>
          </cell>
          <cell r="AN665">
            <v>1512.5</v>
          </cell>
          <cell r="AO665">
            <v>1530.65</v>
          </cell>
          <cell r="AP665">
            <v>1553.61</v>
          </cell>
          <cell r="AQ665">
            <v>1583.13</v>
          </cell>
          <cell r="AR665">
            <v>1603.71</v>
          </cell>
          <cell r="AS665">
            <v>1634.18</v>
          </cell>
          <cell r="AT665">
            <v>1661.96</v>
          </cell>
          <cell r="AU665">
            <v>1695.2</v>
          </cell>
          <cell r="AV665">
            <v>1712.15</v>
          </cell>
          <cell r="AW665">
            <v>1742.97</v>
          </cell>
          <cell r="AX665">
            <v>1762.14</v>
          </cell>
          <cell r="AY665">
            <v>1762.14</v>
          </cell>
          <cell r="AZ665">
            <v>1795.62</v>
          </cell>
          <cell r="BA665">
            <v>1835.12</v>
          </cell>
          <cell r="BB665">
            <v>1899.91</v>
          </cell>
          <cell r="BC665">
            <v>1928.41</v>
          </cell>
          <cell r="BD665">
            <v>1959.26</v>
          </cell>
          <cell r="BE665">
            <v>2006.28</v>
          </cell>
          <cell r="BF665">
            <v>2062.46</v>
          </cell>
          <cell r="BG665">
            <v>2114.02</v>
          </cell>
          <cell r="BH665">
            <v>2149.96</v>
          </cell>
          <cell r="BI665">
            <v>2283.2600000000002</v>
          </cell>
        </row>
        <row r="666">
          <cell r="A666" t="str">
            <v>DNV-T I - 95</v>
          </cell>
          <cell r="B666">
            <v>95</v>
          </cell>
          <cell r="E666" t="str">
            <v>Herramientas menores</v>
          </cell>
          <cell r="H666">
            <v>561.89</v>
          </cell>
          <cell r="I666">
            <v>613.33000000000004</v>
          </cell>
          <cell r="J666">
            <v>618.67999999999995</v>
          </cell>
          <cell r="K666">
            <v>620.4</v>
          </cell>
          <cell r="L666">
            <v>626.86</v>
          </cell>
          <cell r="M666">
            <v>655.81</v>
          </cell>
          <cell r="N666">
            <v>663.84</v>
          </cell>
          <cell r="O666">
            <v>670.85</v>
          </cell>
          <cell r="P666">
            <v>677.06</v>
          </cell>
          <cell r="Q666">
            <v>677.06</v>
          </cell>
          <cell r="R666">
            <v>687.97</v>
          </cell>
          <cell r="S666">
            <v>687.97</v>
          </cell>
          <cell r="T666">
            <v>752.32</v>
          </cell>
          <cell r="U666">
            <v>759.22</v>
          </cell>
          <cell r="V666">
            <v>765.79</v>
          </cell>
          <cell r="W666">
            <v>773.39</v>
          </cell>
          <cell r="X666">
            <v>823.11</v>
          </cell>
          <cell r="Y666">
            <v>840.17</v>
          </cell>
          <cell r="Z666">
            <v>852.88</v>
          </cell>
          <cell r="AA666">
            <v>857.55</v>
          </cell>
          <cell r="AB666">
            <v>885.04</v>
          </cell>
          <cell r="AC666">
            <v>908.07</v>
          </cell>
          <cell r="AD666">
            <v>0</v>
          </cell>
          <cell r="AE666">
            <v>926.54</v>
          </cell>
          <cell r="AF666">
            <v>990.72</v>
          </cell>
          <cell r="AG666">
            <v>1043.3699999999999</v>
          </cell>
          <cell r="AH666">
            <v>1079.6099999999999</v>
          </cell>
          <cell r="AI666">
            <v>1138.1199999999999</v>
          </cell>
          <cell r="AJ666">
            <v>1198.67</v>
          </cell>
          <cell r="AK666">
            <v>1218.8900000000001</v>
          </cell>
          <cell r="AL666">
            <v>1284.33</v>
          </cell>
          <cell r="AM666">
            <v>1284.33</v>
          </cell>
          <cell r="AN666">
            <v>1275.06</v>
          </cell>
          <cell r="AO666">
            <v>1275.06</v>
          </cell>
          <cell r="AP666">
            <v>1279.02</v>
          </cell>
          <cell r="AQ666">
            <v>1302.8</v>
          </cell>
          <cell r="AR666">
            <v>1302.8</v>
          </cell>
          <cell r="AS666">
            <v>1302.8</v>
          </cell>
          <cell r="AT666">
            <v>1318.65</v>
          </cell>
          <cell r="AU666">
            <v>1360.26</v>
          </cell>
          <cell r="AV666">
            <v>1363.24</v>
          </cell>
          <cell r="AW666">
            <v>1376.12</v>
          </cell>
          <cell r="AX666">
            <v>1388</v>
          </cell>
          <cell r="AY666">
            <v>1388</v>
          </cell>
          <cell r="AZ666">
            <v>1432.59</v>
          </cell>
          <cell r="BA666">
            <v>1432.59</v>
          </cell>
          <cell r="BB666">
            <v>1509.86</v>
          </cell>
          <cell r="BC666">
            <v>1567.32</v>
          </cell>
          <cell r="BD666">
            <v>1567.32</v>
          </cell>
          <cell r="BE666">
            <v>1585.16</v>
          </cell>
          <cell r="BF666">
            <v>1666.4</v>
          </cell>
          <cell r="BG666">
            <v>1683.24</v>
          </cell>
          <cell r="BH666">
            <v>1694.14</v>
          </cell>
          <cell r="BI666">
            <v>1731.79</v>
          </cell>
        </row>
        <row r="667">
          <cell r="A667" t="str">
            <v>DNV-T I - 96</v>
          </cell>
          <cell r="B667">
            <v>96</v>
          </cell>
          <cell r="E667" t="str">
            <v>Mano de obra - p/Var. Referencia</v>
          </cell>
          <cell r="H667">
            <v>1021.08</v>
          </cell>
          <cell r="I667">
            <v>1022.31</v>
          </cell>
          <cell r="J667">
            <v>1022.75</v>
          </cell>
          <cell r="K667">
            <v>1200.22</v>
          </cell>
          <cell r="L667">
            <v>1202.9000000000001</v>
          </cell>
          <cell r="M667">
            <v>1202.98</v>
          </cell>
          <cell r="N667">
            <v>1323.11</v>
          </cell>
          <cell r="O667">
            <v>1322.67</v>
          </cell>
          <cell r="P667">
            <v>1322.95</v>
          </cell>
          <cell r="Q667">
            <v>1324.4</v>
          </cell>
          <cell r="R667">
            <v>1321.34</v>
          </cell>
          <cell r="S667">
            <v>1321.45</v>
          </cell>
          <cell r="T667">
            <v>1320.78</v>
          </cell>
          <cell r="U667">
            <v>1321.98</v>
          </cell>
          <cell r="V667">
            <v>1327.33</v>
          </cell>
          <cell r="W667">
            <v>1329.32</v>
          </cell>
          <cell r="X667">
            <v>1554.25</v>
          </cell>
          <cell r="Y667">
            <v>1556.04</v>
          </cell>
          <cell r="Z667">
            <v>1554.98</v>
          </cell>
          <cell r="AA667">
            <v>1687.14</v>
          </cell>
          <cell r="AB667">
            <v>1687.02</v>
          </cell>
          <cell r="AC667">
            <v>1689.77</v>
          </cell>
          <cell r="AD667">
            <v>0</v>
          </cell>
          <cell r="AE667">
            <v>1691.84</v>
          </cell>
          <cell r="AF667">
            <v>1692.79</v>
          </cell>
          <cell r="AG667">
            <v>1692.27</v>
          </cell>
          <cell r="AH667">
            <v>1693.15</v>
          </cell>
          <cell r="AI667">
            <v>1696.22</v>
          </cell>
          <cell r="AJ667">
            <v>2064.19</v>
          </cell>
          <cell r="AK667">
            <v>2067.88</v>
          </cell>
          <cell r="AL667">
            <v>2069.37</v>
          </cell>
          <cell r="AM667">
            <v>2067.38</v>
          </cell>
          <cell r="AN667">
            <v>2064.52</v>
          </cell>
          <cell r="AO667">
            <v>2060.65</v>
          </cell>
          <cell r="AP667">
            <v>2263.34</v>
          </cell>
          <cell r="AQ667">
            <v>2265.27</v>
          </cell>
          <cell r="AR667">
            <v>2268.83</v>
          </cell>
          <cell r="AS667">
            <v>2350.12</v>
          </cell>
          <cell r="AT667">
            <v>2350.2199999999998</v>
          </cell>
          <cell r="AU667">
            <v>2350.85</v>
          </cell>
          <cell r="AV667">
            <v>2604.5100000000002</v>
          </cell>
          <cell r="AW667">
            <v>2609.9499999999998</v>
          </cell>
          <cell r="AX667">
            <v>2608.21</v>
          </cell>
          <cell r="AY667">
            <v>2608.21</v>
          </cell>
          <cell r="AZ667">
            <v>2868.25</v>
          </cell>
          <cell r="BA667">
            <v>2868.27</v>
          </cell>
          <cell r="BB667">
            <v>2875.08</v>
          </cell>
          <cell r="BC667">
            <v>2875.35</v>
          </cell>
          <cell r="BD667">
            <v>2880.41</v>
          </cell>
          <cell r="BE667">
            <v>2878.23</v>
          </cell>
          <cell r="BF667">
            <v>2887.93</v>
          </cell>
          <cell r="BG667">
            <v>2969.4</v>
          </cell>
          <cell r="BH667">
            <v>3265.01</v>
          </cell>
          <cell r="BI667">
            <v>3266.87</v>
          </cell>
        </row>
        <row r="668">
          <cell r="A668" t="str">
            <v>DNV-T I - 97</v>
          </cell>
          <cell r="B668">
            <v>97</v>
          </cell>
          <cell r="E668" t="str">
            <v>Gas Oil p/Var. Referencia</v>
          </cell>
          <cell r="H668">
            <v>4.72</v>
          </cell>
          <cell r="I668">
            <v>4.82</v>
          </cell>
          <cell r="J668">
            <v>5.0599999999999996</v>
          </cell>
          <cell r="K668">
            <v>5.46</v>
          </cell>
          <cell r="L668">
            <v>5.51</v>
          </cell>
          <cell r="M668">
            <v>5.55</v>
          </cell>
          <cell r="N668">
            <v>5.84</v>
          </cell>
          <cell r="O668">
            <v>5.87</v>
          </cell>
          <cell r="P668">
            <v>5.98</v>
          </cell>
          <cell r="Q668">
            <v>6.01</v>
          </cell>
          <cell r="R668">
            <v>6.01</v>
          </cell>
          <cell r="S668">
            <v>6.01</v>
          </cell>
          <cell r="T668">
            <v>5.74</v>
          </cell>
          <cell r="U668">
            <v>5.81</v>
          </cell>
          <cell r="V668">
            <v>5.88</v>
          </cell>
          <cell r="W668">
            <v>5.89</v>
          </cell>
          <cell r="X668">
            <v>9.73</v>
          </cell>
          <cell r="Y668">
            <v>9.9</v>
          </cell>
          <cell r="Z668">
            <v>9.58</v>
          </cell>
          <cell r="AA668">
            <v>10.4</v>
          </cell>
          <cell r="AB668">
            <v>10.4</v>
          </cell>
          <cell r="AC668">
            <v>10.29</v>
          </cell>
          <cell r="AD668">
            <v>0</v>
          </cell>
          <cell r="AE668">
            <v>10.43</v>
          </cell>
          <cell r="AF668">
            <v>10.68</v>
          </cell>
          <cell r="AG668">
            <v>10.68</v>
          </cell>
          <cell r="AH668">
            <v>11.98</v>
          </cell>
          <cell r="AI668">
            <v>12</v>
          </cell>
          <cell r="AJ668">
            <v>12.73</v>
          </cell>
          <cell r="AK668">
            <v>13.97</v>
          </cell>
          <cell r="AL668">
            <v>13.76</v>
          </cell>
          <cell r="AM668">
            <v>13.92</v>
          </cell>
          <cell r="AN668">
            <v>13.95</v>
          </cell>
          <cell r="AO668">
            <v>13.95</v>
          </cell>
          <cell r="AP668">
            <v>13.95</v>
          </cell>
          <cell r="AQ668">
            <v>13.95</v>
          </cell>
          <cell r="AR668">
            <v>13.95</v>
          </cell>
          <cell r="AS668">
            <v>13.93</v>
          </cell>
          <cell r="AT668">
            <v>15.05</v>
          </cell>
          <cell r="AU668">
            <v>14.94</v>
          </cell>
          <cell r="AV668">
            <v>14.66</v>
          </cell>
          <cell r="AW668">
            <v>14.68</v>
          </cell>
          <cell r="AX668">
            <v>14.68</v>
          </cell>
          <cell r="AY668">
            <v>14.68</v>
          </cell>
          <cell r="AZ668">
            <v>15.56</v>
          </cell>
          <cell r="BA668">
            <v>15.56</v>
          </cell>
          <cell r="BB668">
            <v>15.56</v>
          </cell>
          <cell r="BC668">
            <v>16.86</v>
          </cell>
          <cell r="BD668">
            <v>18</v>
          </cell>
          <cell r="BE668">
            <v>18</v>
          </cell>
          <cell r="BF668">
            <v>19.420000000000002</v>
          </cell>
          <cell r="BG668">
            <v>19.37</v>
          </cell>
          <cell r="BH668">
            <v>19.850000000000001</v>
          </cell>
          <cell r="BI668">
            <v>19.850000000000001</v>
          </cell>
        </row>
        <row r="669">
          <cell r="A669" t="str">
            <v>DNV-T I - 98</v>
          </cell>
          <cell r="B669">
            <v>98</v>
          </cell>
          <cell r="E669" t="str">
            <v>Aceite lubricante p/Var. Referencia</v>
          </cell>
          <cell r="H669">
            <v>4037</v>
          </cell>
          <cell r="I669">
            <v>4773</v>
          </cell>
          <cell r="J669">
            <v>5226</v>
          </cell>
          <cell r="K669">
            <v>5226</v>
          </cell>
          <cell r="L669">
            <v>5226</v>
          </cell>
          <cell r="M669">
            <v>5226</v>
          </cell>
          <cell r="N669">
            <v>5226</v>
          </cell>
          <cell r="O669">
            <v>5226</v>
          </cell>
          <cell r="P669">
            <v>5226</v>
          </cell>
          <cell r="Q669">
            <v>5226</v>
          </cell>
          <cell r="R669">
            <v>5226</v>
          </cell>
          <cell r="S669">
            <v>5226</v>
          </cell>
          <cell r="T669">
            <v>5226</v>
          </cell>
          <cell r="U669">
            <v>5226</v>
          </cell>
          <cell r="V669">
            <v>5226</v>
          </cell>
          <cell r="W669">
            <v>5226</v>
          </cell>
          <cell r="X669">
            <v>5593</v>
          </cell>
          <cell r="Y669">
            <v>5593</v>
          </cell>
          <cell r="Z669">
            <v>5593</v>
          </cell>
          <cell r="AA669">
            <v>5593</v>
          </cell>
          <cell r="AB669">
            <v>5593</v>
          </cell>
          <cell r="AC669">
            <v>5593</v>
          </cell>
          <cell r="AD669">
            <v>0</v>
          </cell>
          <cell r="AE669">
            <v>5593</v>
          </cell>
          <cell r="AF669">
            <v>5872.65</v>
          </cell>
          <cell r="AG669">
            <v>5965</v>
          </cell>
          <cell r="AH669">
            <v>5965</v>
          </cell>
          <cell r="AI669">
            <v>6622</v>
          </cell>
          <cell r="AJ669">
            <v>6622</v>
          </cell>
          <cell r="AK669">
            <v>6622</v>
          </cell>
          <cell r="AL669">
            <v>6622</v>
          </cell>
          <cell r="AM669">
            <v>6622</v>
          </cell>
          <cell r="AN669">
            <v>6622</v>
          </cell>
          <cell r="AO669">
            <v>6622</v>
          </cell>
          <cell r="AP669">
            <v>6622</v>
          </cell>
          <cell r="AQ669">
            <v>6622</v>
          </cell>
          <cell r="AR669">
            <v>6622</v>
          </cell>
          <cell r="AS669">
            <v>7602.8</v>
          </cell>
          <cell r="AT669">
            <v>7602.8</v>
          </cell>
          <cell r="AU669">
            <v>7602.8</v>
          </cell>
          <cell r="AV669">
            <v>7602.8</v>
          </cell>
          <cell r="AW669">
            <v>7982.9</v>
          </cell>
          <cell r="AX669">
            <v>7982.9</v>
          </cell>
          <cell r="AY669">
            <v>7982.9</v>
          </cell>
          <cell r="AZ669">
            <v>7982.9</v>
          </cell>
          <cell r="BA669">
            <v>7982.9</v>
          </cell>
          <cell r="BB669">
            <v>8461.9</v>
          </cell>
          <cell r="BC669">
            <v>9054.2000000000007</v>
          </cell>
          <cell r="BD669">
            <v>9054.2000000000007</v>
          </cell>
          <cell r="BE669">
            <v>9054.2000000000007</v>
          </cell>
          <cell r="BF669">
            <v>9054.2000000000007</v>
          </cell>
          <cell r="BG669">
            <v>9506.9</v>
          </cell>
          <cell r="BH669">
            <v>9792.1</v>
          </cell>
          <cell r="BI669">
            <v>9792.1</v>
          </cell>
        </row>
        <row r="670">
          <cell r="A670" t="str">
            <v>DNV-T I - 99</v>
          </cell>
          <cell r="B670">
            <v>99</v>
          </cell>
          <cell r="E670" t="str">
            <v>Mano de Obra - Oficial Especializado</v>
          </cell>
          <cell r="H670">
            <v>913.45</v>
          </cell>
          <cell r="I670">
            <v>917.11</v>
          </cell>
          <cell r="J670">
            <v>918.04</v>
          </cell>
          <cell r="K670">
            <v>1074.3900000000001</v>
          </cell>
          <cell r="L670">
            <v>1082.6400000000001</v>
          </cell>
          <cell r="M670">
            <v>1080.1099999999999</v>
          </cell>
          <cell r="N670">
            <v>1191.76</v>
          </cell>
          <cell r="O670">
            <v>1186.83</v>
          </cell>
          <cell r="P670">
            <v>1188.0999999999999</v>
          </cell>
          <cell r="Q670">
            <v>1197.28</v>
          </cell>
          <cell r="R670">
            <v>1187.3</v>
          </cell>
          <cell r="S670">
            <v>1184.24</v>
          </cell>
          <cell r="T670">
            <v>1183.17</v>
          </cell>
          <cell r="U670">
            <v>1186.77</v>
          </cell>
          <cell r="V670">
            <v>1247.98</v>
          </cell>
          <cell r="W670">
            <v>1272.33</v>
          </cell>
          <cell r="X670">
            <v>1461.69</v>
          </cell>
          <cell r="Y670">
            <v>1466.88</v>
          </cell>
          <cell r="Z670">
            <v>1468.74</v>
          </cell>
          <cell r="AA670">
            <v>1593.49</v>
          </cell>
          <cell r="AB670">
            <v>1586.04</v>
          </cell>
          <cell r="AC670">
            <v>1602.74</v>
          </cell>
          <cell r="AD670">
            <v>0</v>
          </cell>
          <cell r="AE670">
            <v>1611.45</v>
          </cell>
          <cell r="AF670">
            <v>1620.62</v>
          </cell>
          <cell r="AG670">
            <v>1626.74</v>
          </cell>
          <cell r="AH670">
            <v>1629.66</v>
          </cell>
          <cell r="AI670">
            <v>1641.35</v>
          </cell>
          <cell r="AJ670">
            <v>1974.11</v>
          </cell>
          <cell r="AK670">
            <v>1979.56</v>
          </cell>
          <cell r="AL670">
            <v>1980.69</v>
          </cell>
          <cell r="AM670">
            <v>1966.27</v>
          </cell>
          <cell r="AN670">
            <v>1963.35</v>
          </cell>
          <cell r="AO670">
            <v>1953.74</v>
          </cell>
          <cell r="AP670">
            <v>2150.87</v>
          </cell>
          <cell r="AQ670">
            <v>2150.87</v>
          </cell>
          <cell r="AR670">
            <v>2168.5</v>
          </cell>
          <cell r="AS670">
            <v>2237.42</v>
          </cell>
          <cell r="AT670">
            <v>2226.1999999999998</v>
          </cell>
          <cell r="AU670">
            <v>2227.81</v>
          </cell>
          <cell r="AV670">
            <v>2458.6</v>
          </cell>
          <cell r="AW670">
            <v>2481.04</v>
          </cell>
          <cell r="AX670">
            <v>2481.04</v>
          </cell>
          <cell r="AY670">
            <v>2481.04</v>
          </cell>
          <cell r="AZ670">
            <v>2735.87</v>
          </cell>
          <cell r="BA670">
            <v>2729.47</v>
          </cell>
          <cell r="BB670">
            <v>2780.75</v>
          </cell>
          <cell r="BC670">
            <v>2775.94</v>
          </cell>
          <cell r="BD670">
            <v>2795.17</v>
          </cell>
          <cell r="BE670">
            <v>2793.57</v>
          </cell>
          <cell r="BF670">
            <v>2843.26</v>
          </cell>
          <cell r="BG670">
            <v>2908.97</v>
          </cell>
          <cell r="BH670">
            <v>3192.66</v>
          </cell>
          <cell r="BI670">
            <v>3200.67</v>
          </cell>
        </row>
        <row r="671">
          <cell r="A671" t="str">
            <v>DNV-T I - 100</v>
          </cell>
          <cell r="B671">
            <v>100</v>
          </cell>
          <cell r="E671" t="str">
            <v xml:space="preserve">Mano de Obra - Oficial </v>
          </cell>
          <cell r="H671">
            <v>1037.78</v>
          </cell>
          <cell r="I671">
            <v>1039.8599999999999</v>
          </cell>
          <cell r="J671">
            <v>1040.6400000000001</v>
          </cell>
          <cell r="K671">
            <v>1222.33</v>
          </cell>
          <cell r="L671">
            <v>1224.8399999999999</v>
          </cell>
          <cell r="M671">
            <v>1224.7</v>
          </cell>
          <cell r="N671">
            <v>1347.37</v>
          </cell>
          <cell r="O671">
            <v>1347.02</v>
          </cell>
          <cell r="P671">
            <v>1347.3</v>
          </cell>
          <cell r="Q671">
            <v>1348.67</v>
          </cell>
          <cell r="R671">
            <v>1347.52</v>
          </cell>
          <cell r="S671">
            <v>1347.3</v>
          </cell>
          <cell r="T671">
            <v>1347.3</v>
          </cell>
          <cell r="U671">
            <v>1349.67</v>
          </cell>
          <cell r="V671">
            <v>1349.74</v>
          </cell>
          <cell r="W671">
            <v>1349.53</v>
          </cell>
          <cell r="X671">
            <v>1581.19</v>
          </cell>
          <cell r="Y671">
            <v>1581.62</v>
          </cell>
          <cell r="Z671">
            <v>1581.19</v>
          </cell>
          <cell r="AA671">
            <v>1715.77</v>
          </cell>
          <cell r="AB671">
            <v>1716.2</v>
          </cell>
          <cell r="AC671">
            <v>1717.34</v>
          </cell>
          <cell r="AD671">
            <v>0</v>
          </cell>
          <cell r="AE671">
            <v>1718.13</v>
          </cell>
          <cell r="AF671">
            <v>1718.63</v>
          </cell>
          <cell r="AG671">
            <v>1718.56</v>
          </cell>
          <cell r="AH671">
            <v>1719.28</v>
          </cell>
          <cell r="AI671">
            <v>1720.79</v>
          </cell>
          <cell r="AJ671">
            <v>2095.54</v>
          </cell>
          <cell r="AK671">
            <v>2098.12</v>
          </cell>
          <cell r="AL671">
            <v>2099.34</v>
          </cell>
          <cell r="AM671">
            <v>2099.34</v>
          </cell>
          <cell r="AN671">
            <v>2098.59</v>
          </cell>
          <cell r="AO671">
            <v>2098.59</v>
          </cell>
          <cell r="AP671">
            <v>2306.39</v>
          </cell>
          <cell r="AQ671">
            <v>2309.8200000000002</v>
          </cell>
          <cell r="AR671">
            <v>2314.98</v>
          </cell>
          <cell r="AS671">
            <v>2397.41</v>
          </cell>
          <cell r="AT671">
            <v>2400.85</v>
          </cell>
          <cell r="AU671">
            <v>2399.13</v>
          </cell>
          <cell r="AV671">
            <v>2660.16</v>
          </cell>
          <cell r="AW671">
            <v>2665.32</v>
          </cell>
          <cell r="AX671">
            <v>2660.16</v>
          </cell>
          <cell r="AY671">
            <v>2660.16</v>
          </cell>
          <cell r="AZ671">
            <v>2924.64</v>
          </cell>
          <cell r="BA671">
            <v>2924.64</v>
          </cell>
          <cell r="BB671">
            <v>2931.51</v>
          </cell>
          <cell r="BC671">
            <v>2933.22</v>
          </cell>
          <cell r="BD671">
            <v>2941.81</v>
          </cell>
          <cell r="BE671">
            <v>2936.66</v>
          </cell>
          <cell r="BF671">
            <v>2950.39</v>
          </cell>
          <cell r="BG671">
            <v>3031.11</v>
          </cell>
          <cell r="BH671">
            <v>3335.08</v>
          </cell>
          <cell r="BI671">
            <v>3335.08</v>
          </cell>
        </row>
        <row r="672">
          <cell r="A672" t="str">
            <v>DNV-T I - 101</v>
          </cell>
          <cell r="B672">
            <v>101</v>
          </cell>
          <cell r="E672" t="str">
            <v>Mano de Obra - Medio Oficial</v>
          </cell>
          <cell r="H672">
            <v>928.9</v>
          </cell>
          <cell r="I672">
            <v>929.02</v>
          </cell>
          <cell r="J672">
            <v>929.13</v>
          </cell>
          <cell r="K672">
            <v>1087.06</v>
          </cell>
          <cell r="L672">
            <v>1090.3499999999999</v>
          </cell>
          <cell r="M672">
            <v>1091.6600000000001</v>
          </cell>
          <cell r="N672">
            <v>1200.05</v>
          </cell>
          <cell r="O672">
            <v>1200.68</v>
          </cell>
          <cell r="P672">
            <v>1200.8499999999999</v>
          </cell>
          <cell r="Q672">
            <v>1201.1400000000001</v>
          </cell>
          <cell r="R672">
            <v>1192.95</v>
          </cell>
          <cell r="S672">
            <v>1194.2</v>
          </cell>
          <cell r="T672">
            <v>1193.1199999999999</v>
          </cell>
          <cell r="U672">
            <v>1193</v>
          </cell>
          <cell r="V672">
            <v>1193.23</v>
          </cell>
          <cell r="W672">
            <v>1193.8599999999999</v>
          </cell>
          <cell r="X672">
            <v>1394.04</v>
          </cell>
          <cell r="Y672">
            <v>1398.76</v>
          </cell>
          <cell r="Z672">
            <v>1396.37</v>
          </cell>
          <cell r="AA672">
            <v>1515.74</v>
          </cell>
          <cell r="AB672">
            <v>1516.76</v>
          </cell>
          <cell r="AC672">
            <v>1521.76</v>
          </cell>
          <cell r="AD672">
            <v>0</v>
          </cell>
          <cell r="AE672">
            <v>1526.26</v>
          </cell>
          <cell r="AF672">
            <v>1525.98</v>
          </cell>
          <cell r="AG672">
            <v>1521.59</v>
          </cell>
          <cell r="AH672">
            <v>1522.73</v>
          </cell>
          <cell r="AI672">
            <v>1529.74</v>
          </cell>
          <cell r="AJ672">
            <v>1866.28</v>
          </cell>
          <cell r="AK672">
            <v>1875.34</v>
          </cell>
          <cell r="AL672">
            <v>1878.7</v>
          </cell>
          <cell r="AM672">
            <v>1875.85</v>
          </cell>
          <cell r="AN672">
            <v>1864.16</v>
          </cell>
          <cell r="AO672">
            <v>1848.94</v>
          </cell>
          <cell r="AP672">
            <v>2028.51</v>
          </cell>
          <cell r="AQ672">
            <v>2028.51</v>
          </cell>
          <cell r="AR672">
            <v>2028.51</v>
          </cell>
          <cell r="AS672">
            <v>2103.08</v>
          </cell>
          <cell r="AT672">
            <v>2101.56</v>
          </cell>
          <cell r="AU672">
            <v>2104.6</v>
          </cell>
          <cell r="AV672">
            <v>2328.3000000000002</v>
          </cell>
          <cell r="AW672">
            <v>2332.86</v>
          </cell>
          <cell r="AX672">
            <v>2334.39</v>
          </cell>
          <cell r="AY672">
            <v>2334.39</v>
          </cell>
          <cell r="AZ672">
            <v>2567.21</v>
          </cell>
          <cell r="BA672">
            <v>2567.21</v>
          </cell>
          <cell r="BB672">
            <v>2565.6999999999998</v>
          </cell>
          <cell r="BC672">
            <v>2565.6999999999998</v>
          </cell>
          <cell r="BD672">
            <v>2565.6999999999998</v>
          </cell>
          <cell r="BE672">
            <v>2565.6999999999998</v>
          </cell>
          <cell r="BF672">
            <v>2565.6999999999998</v>
          </cell>
          <cell r="BG672">
            <v>2640.26</v>
          </cell>
          <cell r="BH672">
            <v>2903.53</v>
          </cell>
          <cell r="BI672">
            <v>2906.57</v>
          </cell>
        </row>
        <row r="673">
          <cell r="A673" t="str">
            <v>DNV-T I - 102</v>
          </cell>
          <cell r="B673">
            <v>102</v>
          </cell>
          <cell r="E673" t="str">
            <v>Mano de Obra - Ayudante</v>
          </cell>
          <cell r="H673">
            <v>1011.75</v>
          </cell>
          <cell r="I673">
            <v>1011.95</v>
          </cell>
          <cell r="J673">
            <v>1012.02</v>
          </cell>
          <cell r="K673">
            <v>1188.99</v>
          </cell>
          <cell r="L673">
            <v>1189.93</v>
          </cell>
          <cell r="M673">
            <v>1190.2</v>
          </cell>
          <cell r="N673">
            <v>1308.03</v>
          </cell>
          <cell r="O673">
            <v>1308.03</v>
          </cell>
          <cell r="P673">
            <v>1308.0899999999999</v>
          </cell>
          <cell r="Q673">
            <v>1308.29</v>
          </cell>
          <cell r="R673">
            <v>1307.96</v>
          </cell>
          <cell r="S673">
            <v>1308.56</v>
          </cell>
          <cell r="T673">
            <v>1307.49</v>
          </cell>
          <cell r="U673">
            <v>1307.43</v>
          </cell>
          <cell r="V673">
            <v>1307.56</v>
          </cell>
          <cell r="W673">
            <v>1307.1600000000001</v>
          </cell>
          <cell r="X673">
            <v>1532.06</v>
          </cell>
          <cell r="Y673">
            <v>1532.73</v>
          </cell>
          <cell r="Z673">
            <v>1531.06</v>
          </cell>
          <cell r="AA673">
            <v>1660.58</v>
          </cell>
          <cell r="AB673">
            <v>1660.98</v>
          </cell>
          <cell r="AC673">
            <v>1660.58</v>
          </cell>
          <cell r="AD673">
            <v>0</v>
          </cell>
          <cell r="AE673">
            <v>1660.92</v>
          </cell>
          <cell r="AF673">
            <v>1660.98</v>
          </cell>
          <cell r="AG673">
            <v>1660.58</v>
          </cell>
          <cell r="AH673">
            <v>1660.92</v>
          </cell>
          <cell r="AI673">
            <v>1661.12</v>
          </cell>
          <cell r="AJ673">
            <v>2022.89</v>
          </cell>
          <cell r="AK673">
            <v>2024.03</v>
          </cell>
          <cell r="AL673">
            <v>2024.7</v>
          </cell>
          <cell r="AM673">
            <v>2024.16</v>
          </cell>
          <cell r="AN673">
            <v>2024.25</v>
          </cell>
          <cell r="AO673">
            <v>2024.25</v>
          </cell>
          <cell r="AP673">
            <v>2221.85</v>
          </cell>
          <cell r="AQ673">
            <v>2223.52</v>
          </cell>
          <cell r="AR673">
            <v>2223.52</v>
          </cell>
          <cell r="AS673">
            <v>2304.88</v>
          </cell>
          <cell r="AT673">
            <v>2304.88</v>
          </cell>
          <cell r="AU673">
            <v>2306.5500000000002</v>
          </cell>
          <cell r="AV673">
            <v>2557.29</v>
          </cell>
          <cell r="AW673">
            <v>2558.96</v>
          </cell>
          <cell r="AX673">
            <v>2558.96</v>
          </cell>
          <cell r="AY673">
            <v>2558.96</v>
          </cell>
          <cell r="AZ673">
            <v>2813.02</v>
          </cell>
          <cell r="BA673">
            <v>2814.69</v>
          </cell>
          <cell r="BB673">
            <v>2814.69</v>
          </cell>
          <cell r="BC673">
            <v>2814.69</v>
          </cell>
          <cell r="BD673">
            <v>2814.69</v>
          </cell>
          <cell r="BE673">
            <v>2814.69</v>
          </cell>
          <cell r="BF673">
            <v>2814.69</v>
          </cell>
          <cell r="BG673">
            <v>2899.37</v>
          </cell>
          <cell r="BH673">
            <v>3186.66</v>
          </cell>
          <cell r="BI673">
            <v>3188.32</v>
          </cell>
        </row>
        <row r="674">
          <cell r="A674" t="str">
            <v>DNV-T I - 103</v>
          </cell>
          <cell r="B674">
            <v>103</v>
          </cell>
          <cell r="E674" t="str">
            <v>Mano de Obra - Arquitectura p/Var. Referencia</v>
          </cell>
          <cell r="H674">
            <v>1021.08</v>
          </cell>
          <cell r="I674">
            <v>1022.31</v>
          </cell>
          <cell r="J674">
            <v>1022.75</v>
          </cell>
          <cell r="K674">
            <v>1200.22</v>
          </cell>
          <cell r="L674">
            <v>1202.9000000000001</v>
          </cell>
          <cell r="M674">
            <v>1202.98</v>
          </cell>
          <cell r="N674">
            <v>1323.11</v>
          </cell>
          <cell r="O674">
            <v>1322.67</v>
          </cell>
          <cell r="P674">
            <v>1322.95</v>
          </cell>
          <cell r="Q674">
            <v>1324.4</v>
          </cell>
          <cell r="R674">
            <v>1321.34</v>
          </cell>
          <cell r="S674">
            <v>1321.45</v>
          </cell>
          <cell r="T674">
            <v>1320.78</v>
          </cell>
          <cell r="U674">
            <v>1321.98</v>
          </cell>
          <cell r="V674">
            <v>1327.33</v>
          </cell>
          <cell r="W674">
            <v>1329.32</v>
          </cell>
          <cell r="X674">
            <v>1474.92</v>
          </cell>
          <cell r="Y674">
            <v>1493.12</v>
          </cell>
          <cell r="Z674">
            <v>1514.56</v>
          </cell>
          <cell r="AA674">
            <v>1613.2</v>
          </cell>
          <cell r="AB674">
            <v>1651.79</v>
          </cell>
          <cell r="AC674">
            <v>1655.45</v>
          </cell>
          <cell r="AD674">
            <v>0</v>
          </cell>
          <cell r="AE674">
            <v>1657.93</v>
          </cell>
          <cell r="AF674">
            <v>1662.18</v>
          </cell>
          <cell r="AG674">
            <v>1665.9</v>
          </cell>
          <cell r="AH674">
            <v>1668.49</v>
          </cell>
          <cell r="AI674">
            <v>1678.52</v>
          </cell>
          <cell r="AJ674">
            <v>1931.91</v>
          </cell>
          <cell r="AK674">
            <v>1975.67</v>
          </cell>
          <cell r="AL674">
            <v>1987.77</v>
          </cell>
          <cell r="AM674">
            <v>1988.81</v>
          </cell>
          <cell r="AN674">
            <v>2041.17</v>
          </cell>
          <cell r="AO674">
            <v>2037.86</v>
          </cell>
          <cell r="AP674">
            <v>2185.19</v>
          </cell>
          <cell r="AQ674">
            <v>2205.0700000000002</v>
          </cell>
          <cell r="AR674">
            <v>2208.37</v>
          </cell>
          <cell r="AS674">
            <v>2309.36</v>
          </cell>
          <cell r="AT674">
            <v>2314.3200000000002</v>
          </cell>
          <cell r="AU674">
            <v>2317.63</v>
          </cell>
          <cell r="AV674">
            <v>2481.5300000000002</v>
          </cell>
          <cell r="AW674">
            <v>2517.9499999999998</v>
          </cell>
          <cell r="AX674">
            <v>2537.81</v>
          </cell>
          <cell r="AY674">
            <v>2537.81</v>
          </cell>
          <cell r="AZ674">
            <v>2761.29</v>
          </cell>
          <cell r="BA674">
            <v>2777.85</v>
          </cell>
          <cell r="BB674">
            <v>2799.37</v>
          </cell>
          <cell r="BC674">
            <v>2801.03</v>
          </cell>
          <cell r="BD674">
            <v>2850.69</v>
          </cell>
          <cell r="BE674">
            <v>2849.04</v>
          </cell>
          <cell r="BF674">
            <v>2867.25</v>
          </cell>
          <cell r="BG674">
            <v>2918.56</v>
          </cell>
          <cell r="BH674">
            <v>3138.74</v>
          </cell>
          <cell r="BI674">
            <v>3170.19</v>
          </cell>
        </row>
        <row r="675">
          <cell r="A675" t="str">
            <v>DNV-T I - 104</v>
          </cell>
          <cell r="B675">
            <v>104</v>
          </cell>
          <cell r="E675" t="str">
            <v>GAS OIL TOTAL PROMEDIO PAIS S/IVA - ACA</v>
          </cell>
          <cell r="H675">
            <v>1629.98</v>
          </cell>
          <cell r="I675">
            <v>1758.53</v>
          </cell>
          <cell r="J675">
            <v>1906.49</v>
          </cell>
          <cell r="K675">
            <v>2042.32</v>
          </cell>
          <cell r="L675">
            <v>2052.02</v>
          </cell>
          <cell r="M675">
            <v>2076.2800000000002</v>
          </cell>
          <cell r="N675">
            <v>2144.19</v>
          </cell>
          <cell r="O675">
            <v>2144.19</v>
          </cell>
          <cell r="P675">
            <v>2236.36</v>
          </cell>
          <cell r="Q675">
            <v>2364.92</v>
          </cell>
          <cell r="R675">
            <v>2377.0500000000002</v>
          </cell>
          <cell r="S675">
            <v>2364.92</v>
          </cell>
          <cell r="T675">
            <v>2243.64</v>
          </cell>
          <cell r="U675">
            <v>2263.0500000000002</v>
          </cell>
          <cell r="V675">
            <v>2284.88</v>
          </cell>
          <cell r="W675">
            <v>2313.98</v>
          </cell>
          <cell r="X675">
            <v>2360.0700000000002</v>
          </cell>
          <cell r="Y675">
            <v>2401.3000000000002</v>
          </cell>
          <cell r="Z675">
            <v>2323.6799999999998</v>
          </cell>
          <cell r="AA675">
            <v>2522.58</v>
          </cell>
          <cell r="AB675">
            <v>2522.58</v>
          </cell>
          <cell r="AC675">
            <v>2495.9</v>
          </cell>
          <cell r="AD675">
            <v>0</v>
          </cell>
          <cell r="AE675">
            <v>2529.86</v>
          </cell>
          <cell r="AF675">
            <v>2590.5</v>
          </cell>
          <cell r="AG675">
            <v>2590.5</v>
          </cell>
          <cell r="AH675">
            <v>2905.58</v>
          </cell>
          <cell r="AI675">
            <v>2909.51</v>
          </cell>
          <cell r="AJ675">
            <v>3087.59</v>
          </cell>
          <cell r="AK675">
            <v>3387.53</v>
          </cell>
          <cell r="AL675">
            <v>3337.79</v>
          </cell>
          <cell r="AM675">
            <v>3377.08</v>
          </cell>
          <cell r="AN675">
            <v>3383.75</v>
          </cell>
          <cell r="AO675">
            <v>3383.68</v>
          </cell>
          <cell r="AP675">
            <v>3384.58</v>
          </cell>
          <cell r="AQ675">
            <v>3384.26</v>
          </cell>
          <cell r="AR675">
            <v>3384.48</v>
          </cell>
          <cell r="AS675">
            <v>3379.24</v>
          </cell>
          <cell r="AT675">
            <v>3650</v>
          </cell>
          <cell r="AU675">
            <v>3622.57</v>
          </cell>
          <cell r="AV675">
            <v>3555.55</v>
          </cell>
          <cell r="AW675">
            <v>3560.94</v>
          </cell>
          <cell r="AX675">
            <v>3561.11</v>
          </cell>
          <cell r="AY675">
            <v>3561.11</v>
          </cell>
          <cell r="AZ675">
            <v>3774.85</v>
          </cell>
          <cell r="BA675">
            <v>3773.27</v>
          </cell>
          <cell r="BB675">
            <v>3774.39</v>
          </cell>
          <cell r="BC675">
            <v>4089.3</v>
          </cell>
          <cell r="BD675">
            <v>4365.1099999999997</v>
          </cell>
          <cell r="BE675">
            <v>4366.66</v>
          </cell>
          <cell r="BF675">
            <v>4709.2700000000004</v>
          </cell>
          <cell r="BG675">
            <v>4699.25</v>
          </cell>
          <cell r="BH675">
            <v>4815.6099999999997</v>
          </cell>
          <cell r="BI675">
            <v>4813.6400000000003</v>
          </cell>
        </row>
        <row r="676">
          <cell r="A676" t="str">
            <v>DNV-T I - 105</v>
          </cell>
          <cell r="B676">
            <v>105</v>
          </cell>
          <cell r="E676" t="str">
            <v>Costo Financiero (Mensual)</v>
          </cell>
          <cell r="H676">
            <v>1.55</v>
          </cell>
          <cell r="I676">
            <v>2.0550000000000002</v>
          </cell>
          <cell r="J676">
            <v>2.0550000000000002</v>
          </cell>
          <cell r="K676">
            <v>2.0550000000000002</v>
          </cell>
          <cell r="L676">
            <v>2.0550000000000002</v>
          </cell>
          <cell r="M676">
            <v>2.0550000000000002</v>
          </cell>
          <cell r="N676">
            <v>2.0550000000000002</v>
          </cell>
          <cell r="O676">
            <v>2.0550000000000002</v>
          </cell>
          <cell r="P676">
            <v>2.0550000000000002</v>
          </cell>
          <cell r="Q676">
            <v>2.0550000000000002</v>
          </cell>
          <cell r="R676">
            <v>2.0550000000000002</v>
          </cell>
          <cell r="S676">
            <v>2.0550000000000002</v>
          </cell>
          <cell r="T676">
            <v>2.0550000000000002</v>
          </cell>
          <cell r="U676">
            <v>2.0550000000000002</v>
          </cell>
          <cell r="V676">
            <v>2.0550000000000002</v>
          </cell>
          <cell r="W676">
            <v>2.0550000000000002</v>
          </cell>
          <cell r="X676">
            <v>2.0550000000000002</v>
          </cell>
          <cell r="Y676">
            <v>2.0550000000000002</v>
          </cell>
          <cell r="Z676">
            <v>2.06</v>
          </cell>
          <cell r="AA676">
            <v>2.06</v>
          </cell>
          <cell r="AB676">
            <v>2.06</v>
          </cell>
          <cell r="AC676">
            <v>2.06</v>
          </cell>
          <cell r="AD676">
            <v>0</v>
          </cell>
          <cell r="AE676">
            <v>2.06</v>
          </cell>
          <cell r="AF676">
            <v>2.06</v>
          </cell>
          <cell r="AG676">
            <v>2.4700000000000002</v>
          </cell>
          <cell r="AH676">
            <v>2.4700000000000002</v>
          </cell>
          <cell r="AI676">
            <v>2.71</v>
          </cell>
          <cell r="AJ676">
            <v>2.71</v>
          </cell>
          <cell r="AK676">
            <v>2.71</v>
          </cell>
          <cell r="AL676">
            <v>2.71</v>
          </cell>
          <cell r="AM676">
            <v>2.63</v>
          </cell>
          <cell r="AN676">
            <v>2.63</v>
          </cell>
          <cell r="AO676">
            <v>2.63</v>
          </cell>
          <cell r="AP676">
            <v>2.2200000000000002</v>
          </cell>
          <cell r="AQ676">
            <v>2.2200000000000002</v>
          </cell>
          <cell r="AR676">
            <v>2.06</v>
          </cell>
          <cell r="AS676">
            <v>1.97</v>
          </cell>
          <cell r="AT676">
            <v>1.97</v>
          </cell>
          <cell r="AU676">
            <v>1.97</v>
          </cell>
          <cell r="AV676">
            <v>1.97</v>
          </cell>
          <cell r="AW676">
            <v>1.97</v>
          </cell>
          <cell r="AX676">
            <v>1.97</v>
          </cell>
          <cell r="AY676">
            <v>1.97</v>
          </cell>
          <cell r="AZ676">
            <v>1.97</v>
          </cell>
          <cell r="BA676">
            <v>1.97</v>
          </cell>
          <cell r="BB676">
            <v>1.97</v>
          </cell>
          <cell r="BC676">
            <v>2.2200000000000002</v>
          </cell>
          <cell r="BD676">
            <v>2.2200000000000002</v>
          </cell>
          <cell r="BE676">
            <v>2.2200000000000002</v>
          </cell>
          <cell r="BF676">
            <v>2.2200000000000002</v>
          </cell>
          <cell r="BG676">
            <v>2.2200000000000002</v>
          </cell>
          <cell r="BH676">
            <v>2.2200000000000002</v>
          </cell>
          <cell r="BI676">
            <v>2.2200000000000002</v>
          </cell>
        </row>
        <row r="677">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I677">
            <v>0</v>
          </cell>
        </row>
        <row r="678">
          <cell r="A678">
            <v>0</v>
          </cell>
          <cell r="B678" t="str">
            <v>T R A N S P O R T E S    C A R R E T E R O S  -   C A M I O N    S O L O</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I678">
            <v>0</v>
          </cell>
        </row>
        <row r="679">
          <cell r="A679" t="str">
            <v>DNV-TRC - 1</v>
          </cell>
          <cell r="E679">
            <v>1</v>
          </cell>
          <cell r="H679">
            <v>4.9279999999999999</v>
          </cell>
          <cell r="I679">
            <v>5.1829999999999998</v>
          </cell>
          <cell r="J679">
            <v>5.2549999999999999</v>
          </cell>
          <cell r="K679">
            <v>5.7240000000000002</v>
          </cell>
          <cell r="L679">
            <v>5.7370000000000001</v>
          </cell>
          <cell r="M679">
            <v>5.7560000000000002</v>
          </cell>
          <cell r="N679">
            <v>6.05</v>
          </cell>
          <cell r="O679">
            <v>6.0579999999999998</v>
          </cell>
          <cell r="P679">
            <v>6.16</v>
          </cell>
          <cell r="Q679">
            <v>6.2249999999999996</v>
          </cell>
          <cell r="R679">
            <v>6.2690000000000001</v>
          </cell>
          <cell r="S679">
            <v>6.2679999999999998</v>
          </cell>
          <cell r="T679">
            <v>6.2160000000000002</v>
          </cell>
          <cell r="U679">
            <v>6.1840000000000002</v>
          </cell>
          <cell r="V679">
            <v>6.2869999999999999</v>
          </cell>
          <cell r="W679">
            <v>6.8630000000000004</v>
          </cell>
          <cell r="X679">
            <v>6.9269999999999996</v>
          </cell>
          <cell r="Y679">
            <v>7.0049999999999999</v>
          </cell>
          <cell r="Z679">
            <v>6.976</v>
          </cell>
          <cell r="AA679">
            <v>7.3979999999999997</v>
          </cell>
          <cell r="AB679">
            <v>7.444</v>
          </cell>
          <cell r="AC679">
            <v>7.49</v>
          </cell>
          <cell r="AD679">
            <v>0</v>
          </cell>
          <cell r="AE679">
            <v>7.5670000000000002</v>
          </cell>
          <cell r="AF679">
            <v>7.8049999999999997</v>
          </cell>
          <cell r="AG679">
            <v>8.2959999999999994</v>
          </cell>
          <cell r="AH679">
            <v>8.5150000000000006</v>
          </cell>
          <cell r="AI679">
            <v>8.5709999999999997</v>
          </cell>
          <cell r="AJ679">
            <v>9.4440000000000008</v>
          </cell>
          <cell r="AK679">
            <v>9.6310000000000002</v>
          </cell>
          <cell r="AL679">
            <v>9.6210000000000004</v>
          </cell>
          <cell r="AM679">
            <v>9.6980000000000004</v>
          </cell>
          <cell r="AN679">
            <v>9.7200000000000006</v>
          </cell>
          <cell r="AO679">
            <v>9.7360000000000007</v>
          </cell>
          <cell r="AP679">
            <v>10.3</v>
          </cell>
          <cell r="AQ679">
            <v>10.321</v>
          </cell>
          <cell r="AR679">
            <v>10.369</v>
          </cell>
          <cell r="AS679">
            <v>10.585000000000001</v>
          </cell>
          <cell r="AT679">
            <v>10.753</v>
          </cell>
          <cell r="AU679">
            <v>10.897</v>
          </cell>
          <cell r="AV679">
            <v>11.414999999999999</v>
          </cell>
          <cell r="AW679">
            <v>11.478</v>
          </cell>
          <cell r="AX679">
            <v>11.554</v>
          </cell>
          <cell r="AY679">
            <v>12.242000000000001</v>
          </cell>
          <cell r="AZ679">
            <v>12.335000000000001</v>
          </cell>
          <cell r="BA679">
            <v>12.375</v>
          </cell>
          <cell r="BB679">
            <v>12.433</v>
          </cell>
          <cell r="BC679">
            <v>12.635999999999999</v>
          </cell>
          <cell r="BD679">
            <v>12.805999999999999</v>
          </cell>
          <cell r="BE679">
            <v>13.045999999999999</v>
          </cell>
          <cell r="BF679">
            <v>13.451000000000001</v>
          </cell>
          <cell r="BG679">
            <v>13.651</v>
          </cell>
          <cell r="BH679">
            <v>14.39</v>
          </cell>
          <cell r="BI679">
            <v>14.711</v>
          </cell>
        </row>
        <row r="680">
          <cell r="A680" t="str">
            <v>DNV-TRC - 1.5</v>
          </cell>
          <cell r="E680">
            <v>1.5</v>
          </cell>
          <cell r="H680">
            <v>4.024</v>
          </cell>
          <cell r="I680">
            <v>4.2389999999999999</v>
          </cell>
          <cell r="J680">
            <v>4.3109999999999999</v>
          </cell>
          <cell r="K680">
            <v>4.6879999999999997</v>
          </cell>
          <cell r="L680">
            <v>4.6989999999999998</v>
          </cell>
          <cell r="M680">
            <v>4.7169999999999996</v>
          </cell>
          <cell r="N680">
            <v>4.95</v>
          </cell>
          <cell r="O680">
            <v>4.9569999999999999</v>
          </cell>
          <cell r="P680">
            <v>5.0469999999999997</v>
          </cell>
          <cell r="Q680">
            <v>5.1109999999999998</v>
          </cell>
          <cell r="R680">
            <v>5.1479999999999997</v>
          </cell>
          <cell r="S680">
            <v>5.1459999999999999</v>
          </cell>
          <cell r="T680">
            <v>5.093</v>
          </cell>
          <cell r="U680">
            <v>5.07</v>
          </cell>
          <cell r="V680">
            <v>5.1529999999999996</v>
          </cell>
          <cell r="W680">
            <v>5.6020000000000003</v>
          </cell>
          <cell r="X680">
            <v>5.657</v>
          </cell>
          <cell r="Y680">
            <v>5.7229999999999999</v>
          </cell>
          <cell r="Z680">
            <v>5.6929999999999996</v>
          </cell>
          <cell r="AA680">
            <v>6.04</v>
          </cell>
          <cell r="AB680">
            <v>6.077</v>
          </cell>
          <cell r="AC680">
            <v>6.1109999999999998</v>
          </cell>
          <cell r="AD680">
            <v>0</v>
          </cell>
          <cell r="AE680">
            <v>6.1749999999999998</v>
          </cell>
          <cell r="AF680">
            <v>6.37</v>
          </cell>
          <cell r="AG680">
            <v>6.76</v>
          </cell>
          <cell r="AH680">
            <v>6.9649999999999999</v>
          </cell>
          <cell r="AI680">
            <v>7.01</v>
          </cell>
          <cell r="AJ680">
            <v>7.7030000000000003</v>
          </cell>
          <cell r="AK680">
            <v>7.8810000000000002</v>
          </cell>
          <cell r="AL680">
            <v>7.8680000000000003</v>
          </cell>
          <cell r="AM680">
            <v>7.9329999999999998</v>
          </cell>
          <cell r="AN680">
            <v>7.9509999999999996</v>
          </cell>
          <cell r="AO680">
            <v>7.9640000000000004</v>
          </cell>
          <cell r="AP680">
            <v>8.4019999999999992</v>
          </cell>
          <cell r="AQ680">
            <v>8.4190000000000005</v>
          </cell>
          <cell r="AR680">
            <v>8.4580000000000002</v>
          </cell>
          <cell r="AS680">
            <v>8.625</v>
          </cell>
          <cell r="AT680">
            <v>8.7850000000000001</v>
          </cell>
          <cell r="AU680">
            <v>8.8970000000000002</v>
          </cell>
          <cell r="AV680">
            <v>9.2899999999999991</v>
          </cell>
          <cell r="AW680">
            <v>9.34</v>
          </cell>
          <cell r="AX680">
            <v>9.4</v>
          </cell>
          <cell r="AY680">
            <v>9.9550000000000001</v>
          </cell>
          <cell r="AZ680">
            <v>10.029</v>
          </cell>
          <cell r="BA680">
            <v>10.061</v>
          </cell>
          <cell r="BB680">
            <v>10.106999999999999</v>
          </cell>
          <cell r="BC680">
            <v>10.298</v>
          </cell>
          <cell r="BD680">
            <v>10.461</v>
          </cell>
          <cell r="BE680">
            <v>10.651</v>
          </cell>
          <cell r="BF680">
            <v>11.003</v>
          </cell>
          <cell r="BG680">
            <v>11.159000000000001</v>
          </cell>
          <cell r="BH680">
            <v>11.743</v>
          </cell>
          <cell r="BI680">
            <v>11.997999999999999</v>
          </cell>
        </row>
        <row r="681">
          <cell r="A681" t="str">
            <v>DNV-TRC - 2</v>
          </cell>
          <cell r="E681">
            <v>2</v>
          </cell>
          <cell r="H681">
            <v>3.5830000000000002</v>
          </cell>
          <cell r="I681">
            <v>3.7789999999999999</v>
          </cell>
          <cell r="J681">
            <v>3.85</v>
          </cell>
          <cell r="K681">
            <v>4.1829999999999998</v>
          </cell>
          <cell r="L681">
            <v>4.1929999999999996</v>
          </cell>
          <cell r="M681">
            <v>4.21</v>
          </cell>
          <cell r="N681">
            <v>4.415</v>
          </cell>
          <cell r="O681">
            <v>4.4210000000000003</v>
          </cell>
          <cell r="P681">
            <v>4.5039999999999996</v>
          </cell>
          <cell r="Q681">
            <v>4.5679999999999996</v>
          </cell>
          <cell r="R681">
            <v>4.601</v>
          </cell>
          <cell r="S681">
            <v>4.5990000000000002</v>
          </cell>
          <cell r="T681">
            <v>4.5449999999999999</v>
          </cell>
          <cell r="U681">
            <v>4.5270000000000001</v>
          </cell>
          <cell r="V681">
            <v>4.601</v>
          </cell>
          <cell r="W681">
            <v>4.9870000000000001</v>
          </cell>
          <cell r="X681">
            <v>5.0380000000000003</v>
          </cell>
          <cell r="Y681">
            <v>5.0979999999999999</v>
          </cell>
          <cell r="Z681">
            <v>5.0670000000000002</v>
          </cell>
          <cell r="AA681">
            <v>5.3780000000000001</v>
          </cell>
          <cell r="AB681">
            <v>5.4109999999999996</v>
          </cell>
          <cell r="AC681">
            <v>5.4379999999999997</v>
          </cell>
          <cell r="AD681">
            <v>0</v>
          </cell>
          <cell r="AE681">
            <v>5.4969999999999999</v>
          </cell>
          <cell r="AF681">
            <v>5.6710000000000003</v>
          </cell>
          <cell r="AG681">
            <v>6.0119999999999996</v>
          </cell>
          <cell r="AH681">
            <v>6.21</v>
          </cell>
          <cell r="AI681">
            <v>6.2489999999999997</v>
          </cell>
          <cell r="AJ681">
            <v>6.8550000000000004</v>
          </cell>
          <cell r="AK681">
            <v>7.0270000000000001</v>
          </cell>
          <cell r="AL681">
            <v>7.0129999999999999</v>
          </cell>
          <cell r="AM681">
            <v>7.0720000000000001</v>
          </cell>
          <cell r="AN681">
            <v>7.0890000000000004</v>
          </cell>
          <cell r="AO681">
            <v>7.1</v>
          </cell>
          <cell r="AP681">
            <v>7.476</v>
          </cell>
          <cell r="AQ681">
            <v>7.4909999999999997</v>
          </cell>
          <cell r="AR681">
            <v>7.5259999999999998</v>
          </cell>
          <cell r="AS681">
            <v>7.6689999999999996</v>
          </cell>
          <cell r="AT681">
            <v>7.8250000000000002</v>
          </cell>
          <cell r="AU681">
            <v>7.9210000000000003</v>
          </cell>
          <cell r="AV681">
            <v>8.2539999999999996</v>
          </cell>
          <cell r="AW681">
            <v>8.298</v>
          </cell>
          <cell r="AX681">
            <v>8.35</v>
          </cell>
          <cell r="AY681">
            <v>8.84</v>
          </cell>
          <cell r="AZ681">
            <v>8.9049999999999994</v>
          </cell>
          <cell r="BA681">
            <v>8.9329999999999998</v>
          </cell>
          <cell r="BB681">
            <v>8.9730000000000008</v>
          </cell>
          <cell r="BC681">
            <v>9.1579999999999995</v>
          </cell>
          <cell r="BD681">
            <v>9.3170000000000002</v>
          </cell>
          <cell r="BE681">
            <v>9.4830000000000005</v>
          </cell>
          <cell r="BF681">
            <v>9.8089999999999993</v>
          </cell>
          <cell r="BG681">
            <v>9.9440000000000008</v>
          </cell>
          <cell r="BH681">
            <v>10.452999999999999</v>
          </cell>
          <cell r="BI681">
            <v>10.676</v>
          </cell>
        </row>
        <row r="682">
          <cell r="A682" t="str">
            <v>DNV-TRC - 2.5</v>
          </cell>
          <cell r="E682">
            <v>2.5</v>
          </cell>
          <cell r="H682">
            <v>3.2309999999999999</v>
          </cell>
          <cell r="I682">
            <v>3.41</v>
          </cell>
          <cell r="J682">
            <v>3.4820000000000002</v>
          </cell>
          <cell r="K682">
            <v>3.78</v>
          </cell>
          <cell r="L682">
            <v>3.7890000000000001</v>
          </cell>
          <cell r="M682">
            <v>3.8050000000000002</v>
          </cell>
          <cell r="N682">
            <v>3.9870000000000001</v>
          </cell>
          <cell r="O682">
            <v>3.9929999999999999</v>
          </cell>
          <cell r="P682">
            <v>4.0709999999999997</v>
          </cell>
          <cell r="Q682">
            <v>4.1349999999999998</v>
          </cell>
          <cell r="R682">
            <v>4.165</v>
          </cell>
          <cell r="S682">
            <v>4.1619999999999999</v>
          </cell>
          <cell r="T682">
            <v>4.109</v>
          </cell>
          <cell r="U682">
            <v>4.0940000000000003</v>
          </cell>
          <cell r="V682">
            <v>4.16</v>
          </cell>
          <cell r="W682">
            <v>4.4980000000000002</v>
          </cell>
          <cell r="X682">
            <v>4.5449999999999999</v>
          </cell>
          <cell r="Y682">
            <v>4.5999999999999996</v>
          </cell>
          <cell r="Z682">
            <v>4.569</v>
          </cell>
          <cell r="AA682">
            <v>4.8520000000000003</v>
          </cell>
          <cell r="AB682">
            <v>4.88</v>
          </cell>
          <cell r="AC682">
            <v>4.9029999999999996</v>
          </cell>
          <cell r="AD682">
            <v>0</v>
          </cell>
          <cell r="AE682">
            <v>4.9560000000000004</v>
          </cell>
          <cell r="AF682">
            <v>5.1130000000000004</v>
          </cell>
          <cell r="AG682">
            <v>5.4139999999999997</v>
          </cell>
          <cell r="AH682">
            <v>5.6059999999999999</v>
          </cell>
          <cell r="AI682">
            <v>5.641</v>
          </cell>
          <cell r="AJ682">
            <v>6.1779999999999999</v>
          </cell>
          <cell r="AK682">
            <v>6.3460000000000001</v>
          </cell>
          <cell r="AL682">
            <v>6.3319999999999999</v>
          </cell>
          <cell r="AM682">
            <v>6.3860000000000001</v>
          </cell>
          <cell r="AN682">
            <v>6.4009999999999998</v>
          </cell>
          <cell r="AO682">
            <v>6.4109999999999996</v>
          </cell>
          <cell r="AP682">
            <v>6.7380000000000004</v>
          </cell>
          <cell r="AQ682">
            <v>6.7519999999999998</v>
          </cell>
          <cell r="AR682">
            <v>6.7830000000000004</v>
          </cell>
          <cell r="AS682">
            <v>6.907</v>
          </cell>
          <cell r="AT682">
            <v>7.06</v>
          </cell>
          <cell r="AU682">
            <v>7.1429999999999998</v>
          </cell>
          <cell r="AV682">
            <v>7.4279999999999999</v>
          </cell>
          <cell r="AW682">
            <v>7.4669999999999996</v>
          </cell>
          <cell r="AX682">
            <v>7.5129999999999999</v>
          </cell>
          <cell r="AY682">
            <v>7.952</v>
          </cell>
          <cell r="AZ682">
            <v>8.01</v>
          </cell>
          <cell r="BA682">
            <v>8.0340000000000007</v>
          </cell>
          <cell r="BB682">
            <v>8.07</v>
          </cell>
          <cell r="BC682">
            <v>8.2509999999999994</v>
          </cell>
          <cell r="BD682">
            <v>8.4060000000000006</v>
          </cell>
          <cell r="BE682">
            <v>8.5519999999999996</v>
          </cell>
          <cell r="BF682">
            <v>8.8580000000000005</v>
          </cell>
          <cell r="BG682">
            <v>8.9749999999999996</v>
          </cell>
          <cell r="BH682">
            <v>9.4250000000000007</v>
          </cell>
          <cell r="BI682">
            <v>9.6210000000000004</v>
          </cell>
        </row>
        <row r="683">
          <cell r="A683" t="str">
            <v>DNV-TRC - 3</v>
          </cell>
          <cell r="E683">
            <v>3</v>
          </cell>
          <cell r="H683">
            <v>2.972</v>
          </cell>
          <cell r="I683">
            <v>3.1389999999999998</v>
          </cell>
          <cell r="J683">
            <v>3.2109999999999999</v>
          </cell>
          <cell r="K683">
            <v>3.4830000000000001</v>
          </cell>
          <cell r="L683">
            <v>3.4910000000000001</v>
          </cell>
          <cell r="M683">
            <v>3.5070000000000001</v>
          </cell>
          <cell r="N683">
            <v>3.673</v>
          </cell>
          <cell r="O683">
            <v>3.6779999999999999</v>
          </cell>
          <cell r="P683">
            <v>3.7530000000000001</v>
          </cell>
          <cell r="Q683">
            <v>3.8159999999999998</v>
          </cell>
          <cell r="R683">
            <v>3.8439999999999999</v>
          </cell>
          <cell r="S683">
            <v>3.8410000000000002</v>
          </cell>
          <cell r="T683">
            <v>3.7869999999999999</v>
          </cell>
          <cell r="U683">
            <v>3.7749999999999999</v>
          </cell>
          <cell r="V683">
            <v>3.835</v>
          </cell>
          <cell r="W683">
            <v>4.1369999999999996</v>
          </cell>
          <cell r="X683">
            <v>4.1820000000000004</v>
          </cell>
          <cell r="Y683">
            <v>4.234</v>
          </cell>
          <cell r="Z683">
            <v>4.202</v>
          </cell>
          <cell r="AA683">
            <v>4.4640000000000004</v>
          </cell>
          <cell r="AB683">
            <v>4.4889999999999999</v>
          </cell>
          <cell r="AC683">
            <v>4.5090000000000003</v>
          </cell>
          <cell r="AD683">
            <v>0</v>
          </cell>
          <cell r="AE683">
            <v>4.5579999999999998</v>
          </cell>
          <cell r="AF683">
            <v>4.702</v>
          </cell>
          <cell r="AG683">
            <v>4.9729999999999999</v>
          </cell>
          <cell r="AH683">
            <v>5.1609999999999996</v>
          </cell>
          <cell r="AI683">
            <v>5.1920000000000002</v>
          </cell>
          <cell r="AJ683">
            <v>5.6790000000000003</v>
          </cell>
          <cell r="AK683">
            <v>5.8449999999999998</v>
          </cell>
          <cell r="AL683">
            <v>5.83</v>
          </cell>
          <cell r="AM683">
            <v>5.88</v>
          </cell>
          <cell r="AN683">
            <v>5.8940000000000001</v>
          </cell>
          <cell r="AO683">
            <v>5.9029999999999996</v>
          </cell>
          <cell r="AP683">
            <v>6.1950000000000003</v>
          </cell>
          <cell r="AQ683">
            <v>6.2069999999999999</v>
          </cell>
          <cell r="AR683">
            <v>6.2359999999999998</v>
          </cell>
          <cell r="AS683">
            <v>6.3460000000000001</v>
          </cell>
          <cell r="AT683">
            <v>6.4969999999999999</v>
          </cell>
          <cell r="AU683">
            <v>6.57</v>
          </cell>
          <cell r="AV683">
            <v>6.82</v>
          </cell>
          <cell r="AW683">
            <v>6.8559999999999999</v>
          </cell>
          <cell r="AX683">
            <v>6.8970000000000002</v>
          </cell>
          <cell r="AY683">
            <v>7.2990000000000004</v>
          </cell>
          <cell r="AZ683">
            <v>7.351</v>
          </cell>
          <cell r="BA683">
            <v>7.3730000000000002</v>
          </cell>
          <cell r="BB683">
            <v>7.4050000000000002</v>
          </cell>
          <cell r="BC683">
            <v>7.5819999999999999</v>
          </cell>
          <cell r="BD683">
            <v>7.7350000000000003</v>
          </cell>
          <cell r="BE683">
            <v>7.8659999999999997</v>
          </cell>
          <cell r="BF683">
            <v>8.157</v>
          </cell>
          <cell r="BG683">
            <v>8.2609999999999992</v>
          </cell>
          <cell r="BH683">
            <v>8.6679999999999993</v>
          </cell>
          <cell r="BI683">
            <v>8.8450000000000006</v>
          </cell>
        </row>
        <row r="684">
          <cell r="A684" t="str">
            <v>DNV-TRC - 3.5</v>
          </cell>
          <cell r="E684">
            <v>3.5</v>
          </cell>
          <cell r="H684">
            <v>2.77</v>
          </cell>
          <cell r="I684">
            <v>2.9279999999999999</v>
          </cell>
          <cell r="J684">
            <v>3</v>
          </cell>
          <cell r="K684">
            <v>3.2509999999999999</v>
          </cell>
          <cell r="L684">
            <v>3.26</v>
          </cell>
          <cell r="M684">
            <v>3.2749999999999999</v>
          </cell>
          <cell r="N684">
            <v>3.4279999999999999</v>
          </cell>
          <cell r="O684">
            <v>3.4329999999999998</v>
          </cell>
          <cell r="P684">
            <v>3.5049999999999999</v>
          </cell>
          <cell r="Q684">
            <v>3.5680000000000001</v>
          </cell>
          <cell r="R684">
            <v>3.5939999999999999</v>
          </cell>
          <cell r="S684">
            <v>3.5910000000000002</v>
          </cell>
          <cell r="T684">
            <v>3.5369999999999999</v>
          </cell>
          <cell r="U684">
            <v>3.5270000000000001</v>
          </cell>
          <cell r="V684">
            <v>3.5819999999999999</v>
          </cell>
          <cell r="W684">
            <v>3.8570000000000002</v>
          </cell>
          <cell r="X684">
            <v>3.9</v>
          </cell>
          <cell r="Y684">
            <v>3.948</v>
          </cell>
          <cell r="Z684">
            <v>3.9159999999999999</v>
          </cell>
          <cell r="AA684">
            <v>4.1619999999999999</v>
          </cell>
          <cell r="AB684">
            <v>4.1849999999999996</v>
          </cell>
          <cell r="AC684">
            <v>4.202</v>
          </cell>
          <cell r="AD684">
            <v>0</v>
          </cell>
          <cell r="AE684">
            <v>4.2480000000000002</v>
          </cell>
          <cell r="AF684">
            <v>4.3819999999999997</v>
          </cell>
          <cell r="AG684">
            <v>4.63</v>
          </cell>
          <cell r="AH684">
            <v>4.8140000000000001</v>
          </cell>
          <cell r="AI684">
            <v>4.843</v>
          </cell>
          <cell r="AJ684">
            <v>5.2910000000000004</v>
          </cell>
          <cell r="AK684">
            <v>5.4550000000000001</v>
          </cell>
          <cell r="AL684">
            <v>5.4390000000000001</v>
          </cell>
          <cell r="AM684">
            <v>5.4870000000000001</v>
          </cell>
          <cell r="AN684">
            <v>5.4989999999999997</v>
          </cell>
          <cell r="AO684">
            <v>5.508</v>
          </cell>
          <cell r="AP684">
            <v>5.7720000000000002</v>
          </cell>
          <cell r="AQ684">
            <v>5.7830000000000004</v>
          </cell>
          <cell r="AR684">
            <v>5.81</v>
          </cell>
          <cell r="AS684">
            <v>5.9089999999999998</v>
          </cell>
          <cell r="AT684">
            <v>6.0579999999999998</v>
          </cell>
          <cell r="AU684">
            <v>6.1239999999999997</v>
          </cell>
          <cell r="AV684">
            <v>6.3479999999999999</v>
          </cell>
          <cell r="AW684">
            <v>6.38</v>
          </cell>
          <cell r="AX684">
            <v>6.4180000000000001</v>
          </cell>
          <cell r="AY684">
            <v>6.7910000000000004</v>
          </cell>
          <cell r="AZ684">
            <v>6.8380000000000001</v>
          </cell>
          <cell r="BA684">
            <v>6.859</v>
          </cell>
          <cell r="BB684">
            <v>6.8879999999999999</v>
          </cell>
          <cell r="BC684">
            <v>7.0620000000000003</v>
          </cell>
          <cell r="BD684">
            <v>7.2140000000000004</v>
          </cell>
          <cell r="BE684">
            <v>7.3330000000000002</v>
          </cell>
          <cell r="BF684">
            <v>7.6120000000000001</v>
          </cell>
          <cell r="BG684">
            <v>7.7060000000000004</v>
          </cell>
          <cell r="BH684">
            <v>8.0790000000000006</v>
          </cell>
          <cell r="BI684">
            <v>8.2409999999999997</v>
          </cell>
        </row>
        <row r="685">
          <cell r="A685" t="str">
            <v>DNV-TRC - 4</v>
          </cell>
          <cell r="E685">
            <v>4</v>
          </cell>
          <cell r="H685">
            <v>2.6480000000000001</v>
          </cell>
          <cell r="I685">
            <v>2.8</v>
          </cell>
          <cell r="J685">
            <v>2.8719999999999999</v>
          </cell>
          <cell r="K685">
            <v>3.1120000000000001</v>
          </cell>
          <cell r="L685">
            <v>3.12</v>
          </cell>
          <cell r="M685">
            <v>3.1349999999999998</v>
          </cell>
          <cell r="N685">
            <v>3.28</v>
          </cell>
          <cell r="O685">
            <v>3.2839999999999998</v>
          </cell>
          <cell r="P685">
            <v>3.3540000000000001</v>
          </cell>
          <cell r="Q685">
            <v>3.4180000000000001</v>
          </cell>
          <cell r="R685">
            <v>3.4420000000000002</v>
          </cell>
          <cell r="S685">
            <v>3.44</v>
          </cell>
          <cell r="T685">
            <v>3.3849999999999998</v>
          </cell>
          <cell r="U685">
            <v>3.3759999999999999</v>
          </cell>
          <cell r="V685">
            <v>3.4289999999999998</v>
          </cell>
          <cell r="W685">
            <v>3.6869999999999998</v>
          </cell>
          <cell r="X685">
            <v>3.7290000000000001</v>
          </cell>
          <cell r="Y685">
            <v>3.7749999999999999</v>
          </cell>
          <cell r="Z685">
            <v>3.7429999999999999</v>
          </cell>
          <cell r="AA685">
            <v>3.9790000000000001</v>
          </cell>
          <cell r="AB685">
            <v>4.0010000000000003</v>
          </cell>
          <cell r="AC685">
            <v>4.016</v>
          </cell>
          <cell r="AD685">
            <v>0</v>
          </cell>
          <cell r="AE685">
            <v>4.0609999999999999</v>
          </cell>
          <cell r="AF685">
            <v>4.1890000000000001</v>
          </cell>
          <cell r="AG685">
            <v>4.4219999999999997</v>
          </cell>
          <cell r="AH685">
            <v>4.6050000000000004</v>
          </cell>
          <cell r="AI685">
            <v>4.6319999999999997</v>
          </cell>
          <cell r="AJ685">
            <v>5.056</v>
          </cell>
          <cell r="AK685">
            <v>5.2190000000000003</v>
          </cell>
          <cell r="AL685">
            <v>5.202</v>
          </cell>
          <cell r="AM685">
            <v>5.2480000000000002</v>
          </cell>
          <cell r="AN685">
            <v>5.2610000000000001</v>
          </cell>
          <cell r="AO685">
            <v>5.2690000000000001</v>
          </cell>
          <cell r="AP685">
            <v>5.516</v>
          </cell>
          <cell r="AQ685">
            <v>5.5259999999999998</v>
          </cell>
          <cell r="AR685">
            <v>5.5519999999999996</v>
          </cell>
          <cell r="AS685">
            <v>5.6449999999999996</v>
          </cell>
          <cell r="AT685">
            <v>5.7930000000000001</v>
          </cell>
          <cell r="AU685">
            <v>5.8540000000000001</v>
          </cell>
          <cell r="AV685">
            <v>6.0609999999999999</v>
          </cell>
          <cell r="AW685">
            <v>6.0919999999999996</v>
          </cell>
          <cell r="AX685">
            <v>6.1280000000000001</v>
          </cell>
          <cell r="AY685">
            <v>6.4829999999999997</v>
          </cell>
          <cell r="AZ685">
            <v>6.5270000000000001</v>
          </cell>
          <cell r="BA685">
            <v>6.5469999999999997</v>
          </cell>
          <cell r="BB685">
            <v>6.5739999999999998</v>
          </cell>
          <cell r="BC685">
            <v>6.7469999999999999</v>
          </cell>
          <cell r="BD685">
            <v>6.8970000000000002</v>
          </cell>
          <cell r="BE685">
            <v>7.01</v>
          </cell>
          <cell r="BF685">
            <v>7.2809999999999997</v>
          </cell>
          <cell r="BG685">
            <v>7.37</v>
          </cell>
          <cell r="BH685">
            <v>7.7220000000000004</v>
          </cell>
          <cell r="BI685">
            <v>7.875</v>
          </cell>
        </row>
        <row r="686">
          <cell r="A686" t="str">
            <v>DNV-TRC - 4.5</v>
          </cell>
          <cell r="E686">
            <v>4.5</v>
          </cell>
          <cell r="H686">
            <v>2.508</v>
          </cell>
          <cell r="I686">
            <v>2.653</v>
          </cell>
          <cell r="J686">
            <v>2.7250000000000001</v>
          </cell>
          <cell r="K686">
            <v>2.9510000000000001</v>
          </cell>
          <cell r="L686">
            <v>2.9590000000000001</v>
          </cell>
          <cell r="M686">
            <v>2.9740000000000002</v>
          </cell>
          <cell r="N686">
            <v>3.11</v>
          </cell>
          <cell r="O686">
            <v>3.1139999999999999</v>
          </cell>
          <cell r="P686">
            <v>3.1819999999999999</v>
          </cell>
          <cell r="Q686">
            <v>3.2450000000000001</v>
          </cell>
          <cell r="R686">
            <v>3.2690000000000001</v>
          </cell>
          <cell r="S686">
            <v>3.266</v>
          </cell>
          <cell r="T686">
            <v>3.2109999999999999</v>
          </cell>
          <cell r="U686">
            <v>3.2040000000000002</v>
          </cell>
          <cell r="V686">
            <v>3.2530000000000001</v>
          </cell>
          <cell r="W686">
            <v>3.492</v>
          </cell>
          <cell r="X686">
            <v>3.532</v>
          </cell>
          <cell r="Y686">
            <v>3.577</v>
          </cell>
          <cell r="Z686">
            <v>3.544</v>
          </cell>
          <cell r="AA686">
            <v>3.7690000000000001</v>
          </cell>
          <cell r="AB686">
            <v>3.79</v>
          </cell>
          <cell r="AC686">
            <v>3.8029999999999999</v>
          </cell>
          <cell r="AD686">
            <v>0</v>
          </cell>
          <cell r="AE686">
            <v>3.8450000000000002</v>
          </cell>
          <cell r="AF686">
            <v>3.9660000000000002</v>
          </cell>
          <cell r="AG686">
            <v>4.1829999999999998</v>
          </cell>
          <cell r="AH686">
            <v>4.3630000000000004</v>
          </cell>
          <cell r="AI686">
            <v>4.3890000000000002</v>
          </cell>
          <cell r="AJ686">
            <v>4.7869999999999999</v>
          </cell>
          <cell r="AK686">
            <v>4.9480000000000004</v>
          </cell>
          <cell r="AL686">
            <v>4.93</v>
          </cell>
          <cell r="AM686">
            <v>4.9749999999999996</v>
          </cell>
          <cell r="AN686">
            <v>4.9859999999999998</v>
          </cell>
          <cell r="AO686">
            <v>4.9939999999999998</v>
          </cell>
          <cell r="AP686">
            <v>5.2220000000000004</v>
          </cell>
          <cell r="AQ686">
            <v>5.2320000000000002</v>
          </cell>
          <cell r="AR686">
            <v>5.2560000000000002</v>
          </cell>
          <cell r="AS686">
            <v>5.3410000000000002</v>
          </cell>
          <cell r="AT686">
            <v>5.4880000000000004</v>
          </cell>
          <cell r="AU686">
            <v>5.5439999999999996</v>
          </cell>
          <cell r="AV686">
            <v>5.7320000000000002</v>
          </cell>
          <cell r="AW686">
            <v>5.7610000000000001</v>
          </cell>
          <cell r="AX686">
            <v>5.7939999999999996</v>
          </cell>
          <cell r="AY686">
            <v>6.13</v>
          </cell>
          <cell r="AZ686">
            <v>6.1710000000000003</v>
          </cell>
          <cell r="BA686">
            <v>6.1890000000000001</v>
          </cell>
          <cell r="BB686">
            <v>6.2149999999999999</v>
          </cell>
          <cell r="BC686">
            <v>6.3860000000000001</v>
          </cell>
          <cell r="BD686">
            <v>6.5350000000000001</v>
          </cell>
          <cell r="BE686">
            <v>6.6390000000000002</v>
          </cell>
          <cell r="BF686">
            <v>6.9020000000000001</v>
          </cell>
          <cell r="BG686">
            <v>6.984</v>
          </cell>
          <cell r="BH686">
            <v>7.3129999999999997</v>
          </cell>
          <cell r="BI686">
            <v>7.4550000000000001</v>
          </cell>
        </row>
        <row r="687">
          <cell r="A687" t="str">
            <v>DNV-TRC - 5</v>
          </cell>
          <cell r="E687">
            <v>5</v>
          </cell>
          <cell r="H687">
            <v>2.3889999999999998</v>
          </cell>
          <cell r="I687">
            <v>2.5289999999999999</v>
          </cell>
          <cell r="J687">
            <v>2.601</v>
          </cell>
          <cell r="K687">
            <v>2.8149999999999999</v>
          </cell>
          <cell r="L687">
            <v>2.823</v>
          </cell>
          <cell r="M687">
            <v>2.8370000000000002</v>
          </cell>
          <cell r="N687">
            <v>2.9660000000000002</v>
          </cell>
          <cell r="O687">
            <v>2.97</v>
          </cell>
          <cell r="P687">
            <v>3.036</v>
          </cell>
          <cell r="Q687">
            <v>3.0990000000000002</v>
          </cell>
          <cell r="R687">
            <v>3.1219999999999999</v>
          </cell>
          <cell r="S687">
            <v>3.1190000000000002</v>
          </cell>
          <cell r="T687">
            <v>3.0640000000000001</v>
          </cell>
          <cell r="U687">
            <v>3.0579999999999998</v>
          </cell>
          <cell r="V687">
            <v>3.1040000000000001</v>
          </cell>
          <cell r="W687">
            <v>3.327</v>
          </cell>
          <cell r="X687">
            <v>3.3660000000000001</v>
          </cell>
          <cell r="Y687">
            <v>3.4089999999999998</v>
          </cell>
          <cell r="Z687">
            <v>3.3759999999999999</v>
          </cell>
          <cell r="AA687">
            <v>3.5920000000000001</v>
          </cell>
          <cell r="AB687">
            <v>3.6110000000000002</v>
          </cell>
          <cell r="AC687">
            <v>3.6219999999999999</v>
          </cell>
          <cell r="AD687">
            <v>0</v>
          </cell>
          <cell r="AE687">
            <v>3.6629999999999998</v>
          </cell>
          <cell r="AF687">
            <v>3.778</v>
          </cell>
          <cell r="AG687">
            <v>3.9809999999999999</v>
          </cell>
          <cell r="AH687">
            <v>4.1589999999999998</v>
          </cell>
          <cell r="AI687">
            <v>4.1829999999999998</v>
          </cell>
          <cell r="AJ687">
            <v>4.5579999999999998</v>
          </cell>
          <cell r="AK687">
            <v>4.718</v>
          </cell>
          <cell r="AL687">
            <v>4.7</v>
          </cell>
          <cell r="AM687">
            <v>4.7430000000000003</v>
          </cell>
          <cell r="AN687">
            <v>4.7539999999999996</v>
          </cell>
          <cell r="AO687">
            <v>4.7610000000000001</v>
          </cell>
          <cell r="AP687">
            <v>4.9729999999999999</v>
          </cell>
          <cell r="AQ687">
            <v>4.9820000000000002</v>
          </cell>
          <cell r="AR687">
            <v>5.0060000000000002</v>
          </cell>
          <cell r="AS687">
            <v>5.0839999999999996</v>
          </cell>
          <cell r="AT687">
            <v>5.23</v>
          </cell>
          <cell r="AU687">
            <v>5.2809999999999997</v>
          </cell>
          <cell r="AV687">
            <v>5.4539999999999997</v>
          </cell>
          <cell r="AW687">
            <v>5.4809999999999999</v>
          </cell>
          <cell r="AX687">
            <v>5.5119999999999996</v>
          </cell>
          <cell r="AY687">
            <v>5.8310000000000004</v>
          </cell>
          <cell r="AZ687">
            <v>5.87</v>
          </cell>
          <cell r="BA687">
            <v>5.8869999999999996</v>
          </cell>
          <cell r="BB687">
            <v>5.91</v>
          </cell>
          <cell r="BC687">
            <v>6.08</v>
          </cell>
          <cell r="BD687">
            <v>6.2279999999999998</v>
          </cell>
          <cell r="BE687">
            <v>6.3250000000000002</v>
          </cell>
          <cell r="BF687">
            <v>6.5810000000000004</v>
          </cell>
          <cell r="BG687">
            <v>6.657</v>
          </cell>
          <cell r="BH687">
            <v>6.9669999999999996</v>
          </cell>
          <cell r="BI687">
            <v>7.0990000000000002</v>
          </cell>
        </row>
        <row r="688">
          <cell r="A688" t="str">
            <v>DNV-TRC - 6</v>
          </cell>
          <cell r="E688">
            <v>6</v>
          </cell>
          <cell r="H688">
            <v>2.375</v>
          </cell>
          <cell r="I688">
            <v>2.5139999999999998</v>
          </cell>
          <cell r="J688">
            <v>2.5859999999999999</v>
          </cell>
          <cell r="K688">
            <v>2.7989999999999999</v>
          </cell>
          <cell r="L688">
            <v>2.8069999999999999</v>
          </cell>
          <cell r="M688">
            <v>2.8220000000000001</v>
          </cell>
          <cell r="N688">
            <v>2.95</v>
          </cell>
          <cell r="O688">
            <v>2.9529999999999998</v>
          </cell>
          <cell r="P688">
            <v>3.0190000000000001</v>
          </cell>
          <cell r="Q688">
            <v>3.0830000000000002</v>
          </cell>
          <cell r="R688">
            <v>3.105</v>
          </cell>
          <cell r="S688">
            <v>3.1019999999999999</v>
          </cell>
          <cell r="T688">
            <v>3.0470000000000002</v>
          </cell>
          <cell r="U688">
            <v>3.0409999999999999</v>
          </cell>
          <cell r="V688">
            <v>3.0870000000000002</v>
          </cell>
          <cell r="W688">
            <v>3.3090000000000002</v>
          </cell>
          <cell r="X688">
            <v>3.347</v>
          </cell>
          <cell r="Y688">
            <v>3.39</v>
          </cell>
          <cell r="Z688">
            <v>3.3570000000000002</v>
          </cell>
          <cell r="AA688">
            <v>3.5720000000000001</v>
          </cell>
          <cell r="AB688">
            <v>3.5910000000000002</v>
          </cell>
          <cell r="AC688">
            <v>3.6019999999999999</v>
          </cell>
          <cell r="AD688">
            <v>0</v>
          </cell>
          <cell r="AE688">
            <v>3.6419999999999999</v>
          </cell>
          <cell r="AF688">
            <v>3.7570000000000001</v>
          </cell>
          <cell r="AG688">
            <v>3.9569999999999999</v>
          </cell>
          <cell r="AH688">
            <v>4.1349999999999998</v>
          </cell>
          <cell r="AI688">
            <v>4.1589999999999998</v>
          </cell>
          <cell r="AJ688">
            <v>4.532</v>
          </cell>
          <cell r="AK688">
            <v>4.6920000000000002</v>
          </cell>
          <cell r="AL688">
            <v>4.6740000000000004</v>
          </cell>
          <cell r="AM688">
            <v>4.7160000000000002</v>
          </cell>
          <cell r="AN688">
            <v>4.7270000000000003</v>
          </cell>
          <cell r="AO688">
            <v>4.734</v>
          </cell>
          <cell r="AP688">
            <v>4.9450000000000003</v>
          </cell>
          <cell r="AQ688">
            <v>4.9539999999999997</v>
          </cell>
          <cell r="AR688">
            <v>4.9770000000000003</v>
          </cell>
          <cell r="AS688">
            <v>5.0549999999999997</v>
          </cell>
          <cell r="AT688">
            <v>5.2</v>
          </cell>
          <cell r="AU688">
            <v>5.2510000000000003</v>
          </cell>
          <cell r="AV688">
            <v>5.423</v>
          </cell>
          <cell r="AW688">
            <v>5.4489999999999998</v>
          </cell>
          <cell r="AX688">
            <v>5.48</v>
          </cell>
          <cell r="AY688">
            <v>5.7969999999999997</v>
          </cell>
          <cell r="AZ688">
            <v>5.835</v>
          </cell>
          <cell r="BA688">
            <v>5.8520000000000003</v>
          </cell>
          <cell r="BB688">
            <v>5.8760000000000003</v>
          </cell>
          <cell r="BC688">
            <v>6.0449999999999999</v>
          </cell>
          <cell r="BD688">
            <v>6.1929999999999996</v>
          </cell>
          <cell r="BE688">
            <v>6.2889999999999997</v>
          </cell>
          <cell r="BF688">
            <v>6.5439999999999996</v>
          </cell>
          <cell r="BG688">
            <v>6.6189999999999998</v>
          </cell>
          <cell r="BH688">
            <v>6.9269999999999996</v>
          </cell>
          <cell r="BI688">
            <v>7.0590000000000002</v>
          </cell>
        </row>
        <row r="689">
          <cell r="A689" t="str">
            <v>DNV-TRC - 7</v>
          </cell>
          <cell r="E689">
            <v>7</v>
          </cell>
          <cell r="H689">
            <v>2.2509999999999999</v>
          </cell>
          <cell r="I689">
            <v>2.3839999999999999</v>
          </cell>
          <cell r="J689">
            <v>2.456</v>
          </cell>
          <cell r="K689">
            <v>2.657</v>
          </cell>
          <cell r="L689">
            <v>2.6640000000000001</v>
          </cell>
          <cell r="M689">
            <v>2.6789999999999998</v>
          </cell>
          <cell r="N689">
            <v>2.7989999999999999</v>
          </cell>
          <cell r="O689">
            <v>2.802</v>
          </cell>
          <cell r="P689">
            <v>2.867</v>
          </cell>
          <cell r="Q689">
            <v>2.93</v>
          </cell>
          <cell r="R689">
            <v>2.9510000000000001</v>
          </cell>
          <cell r="S689">
            <v>2.948</v>
          </cell>
          <cell r="T689">
            <v>2.8929999999999998</v>
          </cell>
          <cell r="U689">
            <v>2.8879999999999999</v>
          </cell>
          <cell r="V689">
            <v>2.9319999999999999</v>
          </cell>
          <cell r="W689">
            <v>3.1360000000000001</v>
          </cell>
          <cell r="X689">
            <v>3.1739999999999999</v>
          </cell>
          <cell r="Y689">
            <v>3.214</v>
          </cell>
          <cell r="Z689">
            <v>3.181</v>
          </cell>
          <cell r="AA689">
            <v>3.3860000000000001</v>
          </cell>
          <cell r="AB689">
            <v>3.4039999999999999</v>
          </cell>
          <cell r="AC689">
            <v>3.4129999999999998</v>
          </cell>
          <cell r="AD689">
            <v>0</v>
          </cell>
          <cell r="AE689">
            <v>3.452</v>
          </cell>
          <cell r="AF689">
            <v>3.56</v>
          </cell>
          <cell r="AG689">
            <v>3.746</v>
          </cell>
          <cell r="AH689">
            <v>3.9220000000000002</v>
          </cell>
          <cell r="AI689">
            <v>3.944</v>
          </cell>
          <cell r="AJ689">
            <v>4.2939999999999996</v>
          </cell>
          <cell r="AK689">
            <v>4.452</v>
          </cell>
          <cell r="AL689">
            <v>4.4340000000000002</v>
          </cell>
          <cell r="AM689">
            <v>4.4740000000000002</v>
          </cell>
          <cell r="AN689">
            <v>4.4850000000000003</v>
          </cell>
          <cell r="AO689">
            <v>4.4909999999999997</v>
          </cell>
          <cell r="AP689">
            <v>4.6849999999999996</v>
          </cell>
          <cell r="AQ689">
            <v>4.6929999999999996</v>
          </cell>
          <cell r="AR689">
            <v>4.7149999999999999</v>
          </cell>
          <cell r="AS689">
            <v>4.7859999999999996</v>
          </cell>
          <cell r="AT689">
            <v>4.931</v>
          </cell>
          <cell r="AU689">
            <v>4.9770000000000003</v>
          </cell>
          <cell r="AV689">
            <v>5.1319999999999997</v>
          </cell>
          <cell r="AW689">
            <v>5.157</v>
          </cell>
          <cell r="AX689">
            <v>5.1849999999999996</v>
          </cell>
          <cell r="AY689">
            <v>5.484</v>
          </cell>
          <cell r="AZ689">
            <v>5.52</v>
          </cell>
          <cell r="BA689">
            <v>5.5359999999999996</v>
          </cell>
          <cell r="BB689">
            <v>5.5570000000000004</v>
          </cell>
          <cell r="BC689">
            <v>5.7249999999999996</v>
          </cell>
          <cell r="BD689">
            <v>5.8719999999999999</v>
          </cell>
          <cell r="BE689">
            <v>5.9610000000000003</v>
          </cell>
          <cell r="BF689">
            <v>6.2089999999999996</v>
          </cell>
          <cell r="BG689">
            <v>6.2779999999999996</v>
          </cell>
          <cell r="BH689">
            <v>6.5650000000000004</v>
          </cell>
          <cell r="BI689">
            <v>6.6870000000000003</v>
          </cell>
        </row>
        <row r="690">
          <cell r="A690" t="str">
            <v>DNV-TRC - 8</v>
          </cell>
          <cell r="E690">
            <v>8</v>
          </cell>
          <cell r="H690">
            <v>2.149</v>
          </cell>
          <cell r="I690">
            <v>2.278</v>
          </cell>
          <cell r="J690">
            <v>2.35</v>
          </cell>
          <cell r="K690">
            <v>2.54</v>
          </cell>
          <cell r="L690">
            <v>2.548</v>
          </cell>
          <cell r="M690">
            <v>2.5619999999999998</v>
          </cell>
          <cell r="N690">
            <v>2.6760000000000002</v>
          </cell>
          <cell r="O690">
            <v>2.6789999999999998</v>
          </cell>
          <cell r="P690">
            <v>2.742</v>
          </cell>
          <cell r="Q690">
            <v>2.8050000000000002</v>
          </cell>
          <cell r="R690">
            <v>2.8250000000000002</v>
          </cell>
          <cell r="S690">
            <v>2.8220000000000001</v>
          </cell>
          <cell r="T690">
            <v>2.7669999999999999</v>
          </cell>
          <cell r="U690">
            <v>2.7629999999999999</v>
          </cell>
          <cell r="V690">
            <v>2.8039999999999998</v>
          </cell>
          <cell r="W690">
            <v>2.9950000000000001</v>
          </cell>
          <cell r="X690">
            <v>3.0310000000000001</v>
          </cell>
          <cell r="Y690">
            <v>3.0710000000000002</v>
          </cell>
          <cell r="Z690">
            <v>3.0369999999999999</v>
          </cell>
          <cell r="AA690">
            <v>3.234</v>
          </cell>
          <cell r="AB690">
            <v>3.2509999999999999</v>
          </cell>
          <cell r="AC690">
            <v>3.258</v>
          </cell>
          <cell r="AD690">
            <v>0</v>
          </cell>
          <cell r="AE690">
            <v>3.2959999999999998</v>
          </cell>
          <cell r="AF690">
            <v>3.3980000000000001</v>
          </cell>
          <cell r="AG690">
            <v>3.573</v>
          </cell>
          <cell r="AH690">
            <v>3.7469999999999999</v>
          </cell>
          <cell r="AI690">
            <v>3.7679999999999998</v>
          </cell>
          <cell r="AJ690">
            <v>4.0979999999999999</v>
          </cell>
          <cell r="AK690">
            <v>4.2549999999999999</v>
          </cell>
          <cell r="AL690">
            <v>4.2359999999999998</v>
          </cell>
          <cell r="AM690">
            <v>4.2750000000000004</v>
          </cell>
          <cell r="AN690">
            <v>4.2859999999999996</v>
          </cell>
          <cell r="AO690">
            <v>4.2919999999999998</v>
          </cell>
          <cell r="AP690">
            <v>4.4720000000000004</v>
          </cell>
          <cell r="AQ690">
            <v>4.4790000000000001</v>
          </cell>
          <cell r="AR690">
            <v>4.5</v>
          </cell>
          <cell r="AS690">
            <v>4.5659999999999998</v>
          </cell>
          <cell r="AT690">
            <v>4.71</v>
          </cell>
          <cell r="AU690">
            <v>4.7519999999999998</v>
          </cell>
          <cell r="AV690">
            <v>4.8929999999999998</v>
          </cell>
          <cell r="AW690">
            <v>4.9169999999999998</v>
          </cell>
          <cell r="AX690">
            <v>4.9429999999999996</v>
          </cell>
          <cell r="AY690">
            <v>5.2279999999999998</v>
          </cell>
          <cell r="AZ690">
            <v>5.2619999999999996</v>
          </cell>
          <cell r="BA690">
            <v>5.2759999999999998</v>
          </cell>
          <cell r="BB690">
            <v>5.2969999999999997</v>
          </cell>
          <cell r="BC690">
            <v>5.4630000000000001</v>
          </cell>
          <cell r="BD690">
            <v>5.609</v>
          </cell>
          <cell r="BE690">
            <v>5.6920000000000002</v>
          </cell>
          <cell r="BF690">
            <v>5.9340000000000002</v>
          </cell>
          <cell r="BG690">
            <v>5.9969999999999999</v>
          </cell>
          <cell r="BH690">
            <v>6.2679999999999998</v>
          </cell>
          <cell r="BI690">
            <v>6.3819999999999997</v>
          </cell>
        </row>
        <row r="691">
          <cell r="A691" t="str">
            <v>DNV-TRC - 9</v>
          </cell>
          <cell r="E691">
            <v>9</v>
          </cell>
          <cell r="H691">
            <v>2.0630000000000002</v>
          </cell>
          <cell r="I691">
            <v>2.1880000000000002</v>
          </cell>
          <cell r="J691">
            <v>2.2599999999999998</v>
          </cell>
          <cell r="K691">
            <v>2.4420000000000002</v>
          </cell>
          <cell r="L691">
            <v>2.4489999999999998</v>
          </cell>
          <cell r="M691">
            <v>2.4630000000000001</v>
          </cell>
          <cell r="N691">
            <v>2.5720000000000001</v>
          </cell>
          <cell r="O691">
            <v>2.5750000000000002</v>
          </cell>
          <cell r="P691">
            <v>2.6360000000000001</v>
          </cell>
          <cell r="Q691">
            <v>2.7</v>
          </cell>
          <cell r="R691">
            <v>2.7189999999999999</v>
          </cell>
          <cell r="S691">
            <v>2.7160000000000002</v>
          </cell>
          <cell r="T691">
            <v>2.66</v>
          </cell>
          <cell r="U691">
            <v>2.657</v>
          </cell>
          <cell r="V691">
            <v>2.6970000000000001</v>
          </cell>
          <cell r="W691">
            <v>2.8759999999999999</v>
          </cell>
          <cell r="X691">
            <v>2.911</v>
          </cell>
          <cell r="Y691">
            <v>2.9489999999999998</v>
          </cell>
          <cell r="Z691">
            <v>2.9159999999999999</v>
          </cell>
          <cell r="AA691">
            <v>3.1059999999999999</v>
          </cell>
          <cell r="AB691">
            <v>3.121</v>
          </cell>
          <cell r="AC691">
            <v>3.1280000000000001</v>
          </cell>
          <cell r="AD691">
            <v>0</v>
          </cell>
          <cell r="AE691">
            <v>3.1640000000000001</v>
          </cell>
          <cell r="AF691">
            <v>3.2629999999999999</v>
          </cell>
          <cell r="AG691">
            <v>3.427</v>
          </cell>
          <cell r="AH691">
            <v>3.6</v>
          </cell>
          <cell r="AI691">
            <v>3.6190000000000002</v>
          </cell>
          <cell r="AJ691">
            <v>3.9329999999999998</v>
          </cell>
          <cell r="AK691">
            <v>4.0890000000000004</v>
          </cell>
          <cell r="AL691">
            <v>4.07</v>
          </cell>
          <cell r="AM691">
            <v>4.1079999999999997</v>
          </cell>
          <cell r="AN691">
            <v>4.1180000000000003</v>
          </cell>
          <cell r="AO691">
            <v>4.1239999999999997</v>
          </cell>
          <cell r="AP691">
            <v>4.2919999999999998</v>
          </cell>
          <cell r="AQ691">
            <v>4.2990000000000004</v>
          </cell>
          <cell r="AR691">
            <v>4.319</v>
          </cell>
          <cell r="AS691">
            <v>4.3810000000000002</v>
          </cell>
          <cell r="AT691">
            <v>4.5229999999999997</v>
          </cell>
          <cell r="AU691">
            <v>4.5620000000000003</v>
          </cell>
          <cell r="AV691">
            <v>4.6929999999999996</v>
          </cell>
          <cell r="AW691">
            <v>4.7149999999999999</v>
          </cell>
          <cell r="AX691">
            <v>4.74</v>
          </cell>
          <cell r="AY691">
            <v>5.0119999999999996</v>
          </cell>
          <cell r="AZ691">
            <v>5.0439999999999996</v>
          </cell>
          <cell r="BA691">
            <v>5.0579999999999998</v>
          </cell>
          <cell r="BB691">
            <v>5.077</v>
          </cell>
          <cell r="BC691">
            <v>5.242</v>
          </cell>
          <cell r="BD691">
            <v>5.3869999999999996</v>
          </cell>
          <cell r="BE691">
            <v>5.4649999999999999</v>
          </cell>
          <cell r="BF691">
            <v>5.702</v>
          </cell>
          <cell r="BG691">
            <v>5.7619999999999996</v>
          </cell>
          <cell r="BH691">
            <v>6.0179999999999998</v>
          </cell>
          <cell r="BI691">
            <v>6.125</v>
          </cell>
        </row>
        <row r="692">
          <cell r="A692" t="str">
            <v>DNV-TRC - 10</v>
          </cell>
          <cell r="E692">
            <v>10</v>
          </cell>
          <cell r="H692">
            <v>2.0110000000000001</v>
          </cell>
          <cell r="I692">
            <v>2.133</v>
          </cell>
          <cell r="J692">
            <v>2.2050000000000001</v>
          </cell>
          <cell r="K692">
            <v>2.3820000000000001</v>
          </cell>
          <cell r="L692">
            <v>2.3889999999999998</v>
          </cell>
          <cell r="M692">
            <v>2.403</v>
          </cell>
          <cell r="N692">
            <v>2.508</v>
          </cell>
          <cell r="O692">
            <v>2.5110000000000001</v>
          </cell>
          <cell r="P692">
            <v>2.5720000000000001</v>
          </cell>
          <cell r="Q692">
            <v>2.6349999999999998</v>
          </cell>
          <cell r="R692">
            <v>2.653</v>
          </cell>
          <cell r="S692">
            <v>2.65</v>
          </cell>
          <cell r="T692">
            <v>2.5950000000000002</v>
          </cell>
          <cell r="U692">
            <v>2.593</v>
          </cell>
          <cell r="V692">
            <v>2.6309999999999998</v>
          </cell>
          <cell r="W692">
            <v>2.802</v>
          </cell>
          <cell r="X692">
            <v>2.8380000000000001</v>
          </cell>
          <cell r="Y692">
            <v>2.875</v>
          </cell>
          <cell r="Z692">
            <v>2.8420000000000001</v>
          </cell>
          <cell r="AA692">
            <v>3.0270000000000001</v>
          </cell>
          <cell r="AB692">
            <v>3.0419999999999998</v>
          </cell>
          <cell r="AC692">
            <v>3.048</v>
          </cell>
          <cell r="AD692">
            <v>0</v>
          </cell>
          <cell r="AE692">
            <v>3.0830000000000002</v>
          </cell>
          <cell r="AF692">
            <v>3.1789999999999998</v>
          </cell>
          <cell r="AG692">
            <v>3.3380000000000001</v>
          </cell>
          <cell r="AH692">
            <v>3.5089999999999999</v>
          </cell>
          <cell r="AI692">
            <v>3.528</v>
          </cell>
          <cell r="AJ692">
            <v>3.8319999999999999</v>
          </cell>
          <cell r="AK692">
            <v>3.9870000000000001</v>
          </cell>
          <cell r="AL692">
            <v>3.968</v>
          </cell>
          <cell r="AM692">
            <v>4.0060000000000002</v>
          </cell>
          <cell r="AN692">
            <v>4.0149999999999997</v>
          </cell>
          <cell r="AO692">
            <v>4.0209999999999999</v>
          </cell>
          <cell r="AP692">
            <v>4.1820000000000004</v>
          </cell>
          <cell r="AQ692">
            <v>4.1890000000000001</v>
          </cell>
          <cell r="AR692">
            <v>4.2080000000000002</v>
          </cell>
          <cell r="AS692">
            <v>4.2670000000000003</v>
          </cell>
          <cell r="AT692">
            <v>4.4089999999999998</v>
          </cell>
          <cell r="AU692">
            <v>4.4459999999999997</v>
          </cell>
          <cell r="AV692">
            <v>4.569</v>
          </cell>
          <cell r="AW692">
            <v>4.5910000000000002</v>
          </cell>
          <cell r="AX692">
            <v>4.6150000000000002</v>
          </cell>
          <cell r="AY692">
            <v>4.88</v>
          </cell>
          <cell r="AZ692">
            <v>4.91</v>
          </cell>
          <cell r="BA692">
            <v>4.923</v>
          </cell>
          <cell r="BB692">
            <v>4.9420000000000002</v>
          </cell>
          <cell r="BC692">
            <v>5.1070000000000002</v>
          </cell>
          <cell r="BD692">
            <v>5.2510000000000003</v>
          </cell>
          <cell r="BE692">
            <v>5.3259999999999996</v>
          </cell>
          <cell r="BF692">
            <v>5.56</v>
          </cell>
          <cell r="BG692">
            <v>5.617</v>
          </cell>
          <cell r="BH692">
            <v>5.8650000000000002</v>
          </cell>
          <cell r="BI692">
            <v>5.968</v>
          </cell>
        </row>
        <row r="693">
          <cell r="A693" t="str">
            <v>DNV-TRC - 12</v>
          </cell>
          <cell r="E693">
            <v>12</v>
          </cell>
          <cell r="H693">
            <v>1.9239999999999999</v>
          </cell>
          <cell r="I693">
            <v>2.0419999999999998</v>
          </cell>
          <cell r="J693">
            <v>2.1139999999999999</v>
          </cell>
          <cell r="K693">
            <v>2.282</v>
          </cell>
          <cell r="L693">
            <v>2.2890000000000001</v>
          </cell>
          <cell r="M693">
            <v>2.3029999999999999</v>
          </cell>
          <cell r="N693">
            <v>2.4020000000000001</v>
          </cell>
          <cell r="O693">
            <v>2.4049999999999998</v>
          </cell>
          <cell r="P693">
            <v>2.4649999999999999</v>
          </cell>
          <cell r="Q693">
            <v>2.528</v>
          </cell>
          <cell r="R693">
            <v>2.5459999999999998</v>
          </cell>
          <cell r="S693">
            <v>2.5430000000000001</v>
          </cell>
          <cell r="T693">
            <v>2.4870000000000001</v>
          </cell>
          <cell r="U693">
            <v>2.4860000000000002</v>
          </cell>
          <cell r="V693">
            <v>2.5219999999999998</v>
          </cell>
          <cell r="W693">
            <v>2.6819999999999999</v>
          </cell>
          <cell r="X693">
            <v>2.7160000000000002</v>
          </cell>
          <cell r="Y693">
            <v>2.7519999999999998</v>
          </cell>
          <cell r="Z693">
            <v>2.718</v>
          </cell>
          <cell r="AA693">
            <v>2.8969999999999998</v>
          </cell>
          <cell r="AB693">
            <v>2.911</v>
          </cell>
          <cell r="AC693">
            <v>2.9159999999999999</v>
          </cell>
          <cell r="AD693">
            <v>0</v>
          </cell>
          <cell r="AE693">
            <v>2.95</v>
          </cell>
          <cell r="AF693">
            <v>3.0409999999999999</v>
          </cell>
          <cell r="AG693">
            <v>3.19</v>
          </cell>
          <cell r="AH693">
            <v>3.36</v>
          </cell>
          <cell r="AI693">
            <v>3.3780000000000001</v>
          </cell>
          <cell r="AJ693">
            <v>3.665</v>
          </cell>
          <cell r="AK693">
            <v>3.819</v>
          </cell>
          <cell r="AL693">
            <v>3.8</v>
          </cell>
          <cell r="AM693">
            <v>3.8359999999999999</v>
          </cell>
          <cell r="AN693">
            <v>3.8450000000000002</v>
          </cell>
          <cell r="AO693">
            <v>3.851</v>
          </cell>
          <cell r="AP693">
            <v>3.9990000000000001</v>
          </cell>
          <cell r="AQ693">
            <v>4.0060000000000002</v>
          </cell>
          <cell r="AR693">
            <v>4.0250000000000004</v>
          </cell>
          <cell r="AS693">
            <v>4.0789999999999997</v>
          </cell>
          <cell r="AT693">
            <v>4.22</v>
          </cell>
          <cell r="AU693">
            <v>4.2539999999999996</v>
          </cell>
          <cell r="AV693">
            <v>4.3650000000000002</v>
          </cell>
          <cell r="AW693">
            <v>4.3860000000000001</v>
          </cell>
          <cell r="AX693">
            <v>4.4080000000000004</v>
          </cell>
          <cell r="AY693">
            <v>4.6609999999999996</v>
          </cell>
          <cell r="AZ693">
            <v>4.6890000000000001</v>
          </cell>
          <cell r="BA693">
            <v>4.702</v>
          </cell>
          <cell r="BB693">
            <v>4.7190000000000003</v>
          </cell>
          <cell r="BC693">
            <v>4.883</v>
          </cell>
          <cell r="BD693">
            <v>5.0259999999999998</v>
          </cell>
          <cell r="BE693">
            <v>5.0960000000000001</v>
          </cell>
          <cell r="BF693">
            <v>5.3250000000000002</v>
          </cell>
          <cell r="BG693">
            <v>5.3769999999999998</v>
          </cell>
          <cell r="BH693">
            <v>5.6109999999999998</v>
          </cell>
          <cell r="BI693">
            <v>5.7080000000000002</v>
          </cell>
        </row>
        <row r="694">
          <cell r="A694" t="str">
            <v>DNV-TRC - 15</v>
          </cell>
          <cell r="E694">
            <v>15</v>
          </cell>
          <cell r="H694">
            <v>1.84</v>
          </cell>
          <cell r="I694">
            <v>1.9550000000000001</v>
          </cell>
          <cell r="J694">
            <v>2.0259999999999998</v>
          </cell>
          <cell r="K694">
            <v>2.1869999999999998</v>
          </cell>
          <cell r="L694">
            <v>2.1930000000000001</v>
          </cell>
          <cell r="M694">
            <v>2.2069999999999999</v>
          </cell>
          <cell r="N694">
            <v>2.3010000000000002</v>
          </cell>
          <cell r="O694">
            <v>2.3039999999999998</v>
          </cell>
          <cell r="P694">
            <v>2.3620000000000001</v>
          </cell>
          <cell r="Q694">
            <v>2.4249999999999998</v>
          </cell>
          <cell r="R694">
            <v>2.4420000000000002</v>
          </cell>
          <cell r="S694">
            <v>2.4390000000000001</v>
          </cell>
          <cell r="T694">
            <v>2.3839999999999999</v>
          </cell>
          <cell r="U694">
            <v>2.383</v>
          </cell>
          <cell r="V694">
            <v>2.4180000000000001</v>
          </cell>
          <cell r="W694">
            <v>2.5659999999999998</v>
          </cell>
          <cell r="X694">
            <v>2.5990000000000002</v>
          </cell>
          <cell r="Y694">
            <v>2.6339999999999999</v>
          </cell>
          <cell r="Z694">
            <v>2.6</v>
          </cell>
          <cell r="AA694">
            <v>2.7730000000000001</v>
          </cell>
          <cell r="AB694">
            <v>2.786</v>
          </cell>
          <cell r="AC694">
            <v>2.7890000000000001</v>
          </cell>
          <cell r="AD694">
            <v>0</v>
          </cell>
          <cell r="AE694">
            <v>2.8220000000000001</v>
          </cell>
          <cell r="AF694">
            <v>2.9089999999999998</v>
          </cell>
          <cell r="AG694">
            <v>3.048</v>
          </cell>
          <cell r="AH694">
            <v>3.2170000000000001</v>
          </cell>
          <cell r="AI694">
            <v>3.2330000000000001</v>
          </cell>
          <cell r="AJ694">
            <v>3.504</v>
          </cell>
          <cell r="AK694">
            <v>3.6579999999999999</v>
          </cell>
          <cell r="AL694">
            <v>3.6389999999999998</v>
          </cell>
          <cell r="AM694">
            <v>3.673</v>
          </cell>
          <cell r="AN694">
            <v>3.6819999999999999</v>
          </cell>
          <cell r="AO694">
            <v>3.6869999999999998</v>
          </cell>
          <cell r="AP694">
            <v>3.8250000000000002</v>
          </cell>
          <cell r="AQ694">
            <v>3.831</v>
          </cell>
          <cell r="AR694">
            <v>3.8490000000000002</v>
          </cell>
          <cell r="AS694">
            <v>3.8980000000000001</v>
          </cell>
          <cell r="AT694">
            <v>4.0389999999999997</v>
          </cell>
          <cell r="AU694">
            <v>4.07</v>
          </cell>
          <cell r="AV694">
            <v>4.17</v>
          </cell>
          <cell r="AW694">
            <v>4.1890000000000001</v>
          </cell>
          <cell r="AX694">
            <v>4.21</v>
          </cell>
          <cell r="AY694">
            <v>4.45</v>
          </cell>
          <cell r="AZ694">
            <v>4.4770000000000003</v>
          </cell>
          <cell r="BA694">
            <v>4.4889999999999999</v>
          </cell>
          <cell r="BB694">
            <v>4.5049999999999999</v>
          </cell>
          <cell r="BC694">
            <v>4.6680000000000001</v>
          </cell>
          <cell r="BD694">
            <v>4.8099999999999996</v>
          </cell>
          <cell r="BE694">
            <v>4.875</v>
          </cell>
          <cell r="BF694">
            <v>5.0990000000000002</v>
          </cell>
          <cell r="BG694">
            <v>5.1479999999999997</v>
          </cell>
          <cell r="BH694">
            <v>5.367</v>
          </cell>
          <cell r="BI694">
            <v>5.4580000000000002</v>
          </cell>
        </row>
        <row r="695">
          <cell r="A695" t="str">
            <v>DNV-TRC - 17</v>
          </cell>
          <cell r="E695">
            <v>17</v>
          </cell>
          <cell r="H695">
            <v>1.8009999999999999</v>
          </cell>
          <cell r="I695">
            <v>1.9139999999999999</v>
          </cell>
          <cell r="J695">
            <v>1.9850000000000001</v>
          </cell>
          <cell r="K695">
            <v>2.1419999999999999</v>
          </cell>
          <cell r="L695">
            <v>2.149</v>
          </cell>
          <cell r="M695">
            <v>2.1619999999999999</v>
          </cell>
          <cell r="N695">
            <v>2.254</v>
          </cell>
          <cell r="O695">
            <v>2.2559999999999998</v>
          </cell>
          <cell r="P695">
            <v>2.3140000000000001</v>
          </cell>
          <cell r="Q695">
            <v>2.3769999999999998</v>
          </cell>
          <cell r="R695">
            <v>2.3940000000000001</v>
          </cell>
          <cell r="S695">
            <v>2.391</v>
          </cell>
          <cell r="T695">
            <v>2.335</v>
          </cell>
          <cell r="U695">
            <v>2.335</v>
          </cell>
          <cell r="V695">
            <v>2.3690000000000002</v>
          </cell>
          <cell r="W695">
            <v>2.5110000000000001</v>
          </cell>
          <cell r="X695">
            <v>2.544</v>
          </cell>
          <cell r="Y695">
            <v>2.5790000000000002</v>
          </cell>
          <cell r="Z695">
            <v>2.5449999999999999</v>
          </cell>
          <cell r="AA695">
            <v>2.714</v>
          </cell>
          <cell r="AB695">
            <v>2.7269999999999999</v>
          </cell>
          <cell r="AC695">
            <v>2.7290000000000001</v>
          </cell>
          <cell r="AD695">
            <v>0</v>
          </cell>
          <cell r="AE695">
            <v>2.762</v>
          </cell>
          <cell r="AF695">
            <v>2.847</v>
          </cell>
          <cell r="AG695">
            <v>2.9809999999999999</v>
          </cell>
          <cell r="AH695">
            <v>3.15</v>
          </cell>
          <cell r="AI695">
            <v>3.1659999999999999</v>
          </cell>
          <cell r="AJ695">
            <v>3.4289999999999998</v>
          </cell>
          <cell r="AK695">
            <v>3.5819999999999999</v>
          </cell>
          <cell r="AL695">
            <v>3.5630000000000002</v>
          </cell>
          <cell r="AM695">
            <v>3.597</v>
          </cell>
          <cell r="AN695">
            <v>3.6059999999999999</v>
          </cell>
          <cell r="AO695">
            <v>3.6110000000000002</v>
          </cell>
          <cell r="AP695">
            <v>3.7429999999999999</v>
          </cell>
          <cell r="AQ695">
            <v>3.7490000000000001</v>
          </cell>
          <cell r="AR695">
            <v>3.766</v>
          </cell>
          <cell r="AS695">
            <v>3.8140000000000001</v>
          </cell>
          <cell r="AT695">
            <v>3.9540000000000002</v>
          </cell>
          <cell r="AU695">
            <v>3.9830000000000001</v>
          </cell>
          <cell r="AV695">
            <v>4.0780000000000003</v>
          </cell>
          <cell r="AW695">
            <v>4.0970000000000004</v>
          </cell>
          <cell r="AX695">
            <v>4.117</v>
          </cell>
          <cell r="AY695">
            <v>4.3520000000000003</v>
          </cell>
          <cell r="AZ695">
            <v>4.3780000000000001</v>
          </cell>
          <cell r="BA695">
            <v>4.3890000000000002</v>
          </cell>
          <cell r="BB695">
            <v>4.4050000000000002</v>
          </cell>
          <cell r="BC695">
            <v>4.5670000000000002</v>
          </cell>
          <cell r="BD695">
            <v>4.7089999999999996</v>
          </cell>
          <cell r="BE695">
            <v>4.7720000000000002</v>
          </cell>
          <cell r="BF695">
            <v>4.9939999999999998</v>
          </cell>
          <cell r="BG695">
            <v>5.04</v>
          </cell>
          <cell r="BH695">
            <v>5.2530000000000001</v>
          </cell>
          <cell r="BI695">
            <v>5.3410000000000002</v>
          </cell>
        </row>
        <row r="696">
          <cell r="A696" t="str">
            <v>DNV-TRC - 19</v>
          </cell>
          <cell r="E696">
            <v>19</v>
          </cell>
          <cell r="H696">
            <v>1.7509999999999999</v>
          </cell>
          <cell r="I696">
            <v>1.861</v>
          </cell>
          <cell r="J696">
            <v>1.9330000000000001</v>
          </cell>
          <cell r="K696">
            <v>2.085</v>
          </cell>
          <cell r="L696">
            <v>2.0910000000000002</v>
          </cell>
          <cell r="M696">
            <v>2.105</v>
          </cell>
          <cell r="N696">
            <v>2.1930000000000001</v>
          </cell>
          <cell r="O696">
            <v>2.1949999999999998</v>
          </cell>
          <cell r="P696">
            <v>2.2530000000000001</v>
          </cell>
          <cell r="Q696">
            <v>2.3159999999999998</v>
          </cell>
          <cell r="R696">
            <v>2.3319999999999999</v>
          </cell>
          <cell r="S696">
            <v>2.3290000000000002</v>
          </cell>
          <cell r="T696">
            <v>2.2730000000000001</v>
          </cell>
          <cell r="U696">
            <v>2.2730000000000001</v>
          </cell>
          <cell r="V696">
            <v>2.306</v>
          </cell>
          <cell r="W696">
            <v>2.4420000000000002</v>
          </cell>
          <cell r="X696">
            <v>2.4740000000000002</v>
          </cell>
          <cell r="Y696">
            <v>2.508</v>
          </cell>
          <cell r="Z696">
            <v>2.4740000000000002</v>
          </cell>
          <cell r="AA696">
            <v>2.6389999999999998</v>
          </cell>
          <cell r="AB696">
            <v>2.6509999999999998</v>
          </cell>
          <cell r="AC696">
            <v>2.653</v>
          </cell>
          <cell r="AD696">
            <v>0</v>
          </cell>
          <cell r="AE696">
            <v>2.6850000000000001</v>
          </cell>
          <cell r="AF696">
            <v>2.7679999999999998</v>
          </cell>
          <cell r="AG696">
            <v>2.8959999999999999</v>
          </cell>
          <cell r="AH696">
            <v>3.0630000000000002</v>
          </cell>
          <cell r="AI696">
            <v>3.0790000000000002</v>
          </cell>
          <cell r="AJ696">
            <v>3.3330000000000002</v>
          </cell>
          <cell r="AK696">
            <v>3.4849999999999999</v>
          </cell>
          <cell r="AL696">
            <v>3.4660000000000002</v>
          </cell>
          <cell r="AM696">
            <v>3.4990000000000001</v>
          </cell>
          <cell r="AN696">
            <v>3.508</v>
          </cell>
          <cell r="AO696">
            <v>3.5129999999999999</v>
          </cell>
          <cell r="AP696">
            <v>3.6379999999999999</v>
          </cell>
          <cell r="AQ696">
            <v>3.6440000000000001</v>
          </cell>
          <cell r="AR696">
            <v>3.66</v>
          </cell>
          <cell r="AS696">
            <v>3.7050000000000001</v>
          </cell>
          <cell r="AT696">
            <v>3.8450000000000002</v>
          </cell>
          <cell r="AU696">
            <v>3.8730000000000002</v>
          </cell>
          <cell r="AV696">
            <v>3.9609999999999999</v>
          </cell>
          <cell r="AW696">
            <v>3.9790000000000001</v>
          </cell>
          <cell r="AX696">
            <v>3.9980000000000002</v>
          </cell>
          <cell r="AY696">
            <v>4.226</v>
          </cell>
          <cell r="AZ696">
            <v>4.2510000000000003</v>
          </cell>
          <cell r="BA696">
            <v>4.2619999999999996</v>
          </cell>
          <cell r="BB696">
            <v>4.2770000000000001</v>
          </cell>
          <cell r="BC696">
            <v>4.4379999999999997</v>
          </cell>
          <cell r="BD696">
            <v>4.58</v>
          </cell>
          <cell r="BE696">
            <v>4.6399999999999997</v>
          </cell>
          <cell r="BF696">
            <v>4.8579999999999997</v>
          </cell>
          <cell r="BG696">
            <v>4.9029999999999996</v>
          </cell>
          <cell r="BH696">
            <v>5.1070000000000002</v>
          </cell>
          <cell r="BI696">
            <v>5.1909999999999998</v>
          </cell>
        </row>
        <row r="697">
          <cell r="A697" t="str">
            <v>DNV-TRC - 20</v>
          </cell>
          <cell r="E697">
            <v>20</v>
          </cell>
          <cell r="H697">
            <v>1.7130000000000001</v>
          </cell>
          <cell r="I697">
            <v>1.8220000000000001</v>
          </cell>
          <cell r="J697">
            <v>1.893</v>
          </cell>
          <cell r="K697">
            <v>2.0409999999999999</v>
          </cell>
          <cell r="L697">
            <v>2.048</v>
          </cell>
          <cell r="M697">
            <v>2.0609999999999999</v>
          </cell>
          <cell r="N697">
            <v>2.1480000000000001</v>
          </cell>
          <cell r="O697">
            <v>2.15</v>
          </cell>
          <cell r="P697">
            <v>2.206</v>
          </cell>
          <cell r="Q697">
            <v>2.2690000000000001</v>
          </cell>
          <cell r="R697">
            <v>2.2850000000000001</v>
          </cell>
          <cell r="S697">
            <v>2.282</v>
          </cell>
          <cell r="T697">
            <v>2.226</v>
          </cell>
          <cell r="U697">
            <v>2.2269999999999999</v>
          </cell>
          <cell r="V697">
            <v>2.2589999999999999</v>
          </cell>
          <cell r="W697">
            <v>2.39</v>
          </cell>
          <cell r="X697">
            <v>2.4220000000000002</v>
          </cell>
          <cell r="Y697">
            <v>2.4550000000000001</v>
          </cell>
          <cell r="Z697">
            <v>2.4209999999999998</v>
          </cell>
          <cell r="AA697">
            <v>2.5830000000000002</v>
          </cell>
          <cell r="AB697">
            <v>2.5950000000000002</v>
          </cell>
          <cell r="AC697">
            <v>2.5960000000000001</v>
          </cell>
          <cell r="AD697">
            <v>0</v>
          </cell>
          <cell r="AE697">
            <v>2.6269999999999998</v>
          </cell>
          <cell r="AF697">
            <v>2.7080000000000002</v>
          </cell>
          <cell r="AG697">
            <v>2.8319999999999999</v>
          </cell>
          <cell r="AH697">
            <v>2.9980000000000002</v>
          </cell>
          <cell r="AI697">
            <v>3.0129999999999999</v>
          </cell>
          <cell r="AJ697">
            <v>3.2610000000000001</v>
          </cell>
          <cell r="AK697">
            <v>3.4129999999999998</v>
          </cell>
          <cell r="AL697">
            <v>3.3929999999999998</v>
          </cell>
          <cell r="AM697">
            <v>3.4260000000000002</v>
          </cell>
          <cell r="AN697">
            <v>3.4340000000000002</v>
          </cell>
          <cell r="AO697">
            <v>3.4390000000000001</v>
          </cell>
          <cell r="AP697">
            <v>3.5590000000000002</v>
          </cell>
          <cell r="AQ697">
            <v>3.5649999999999999</v>
          </cell>
          <cell r="AR697">
            <v>3.581</v>
          </cell>
          <cell r="AS697">
            <v>3.6240000000000001</v>
          </cell>
          <cell r="AT697">
            <v>3.7629999999999999</v>
          </cell>
          <cell r="AU697">
            <v>3.7890000000000001</v>
          </cell>
          <cell r="AV697">
            <v>3.8730000000000002</v>
          </cell>
          <cell r="AW697">
            <v>3.89</v>
          </cell>
          <cell r="AX697">
            <v>3.9089999999999998</v>
          </cell>
          <cell r="AY697">
            <v>4.1310000000000002</v>
          </cell>
          <cell r="AZ697">
            <v>4.1559999999999997</v>
          </cell>
          <cell r="BA697">
            <v>4.1660000000000004</v>
          </cell>
          <cell r="BB697">
            <v>4.18</v>
          </cell>
          <cell r="BC697">
            <v>4.3410000000000002</v>
          </cell>
          <cell r="BD697">
            <v>4.4829999999999997</v>
          </cell>
          <cell r="BE697">
            <v>4.54</v>
          </cell>
          <cell r="BF697">
            <v>4.7569999999999997</v>
          </cell>
          <cell r="BG697">
            <v>4.7990000000000004</v>
          </cell>
          <cell r="BH697">
            <v>4.9980000000000002</v>
          </cell>
          <cell r="BI697">
            <v>5.0780000000000003</v>
          </cell>
        </row>
        <row r="698">
          <cell r="A698" t="str">
            <v>DNV-TRC - 25</v>
          </cell>
          <cell r="E698">
            <v>25</v>
          </cell>
          <cell r="H698">
            <v>1.6719999999999999</v>
          </cell>
          <cell r="I698">
            <v>1.778</v>
          </cell>
          <cell r="J698">
            <v>1.85</v>
          </cell>
          <cell r="K698">
            <v>1.9930000000000001</v>
          </cell>
          <cell r="L698">
            <v>2</v>
          </cell>
          <cell r="M698">
            <v>2.0129999999999999</v>
          </cell>
          <cell r="N698">
            <v>2.097</v>
          </cell>
          <cell r="O698">
            <v>2.0990000000000002</v>
          </cell>
          <cell r="P698">
            <v>2.1549999999999998</v>
          </cell>
          <cell r="Q698">
            <v>2.218</v>
          </cell>
          <cell r="R698">
            <v>2.234</v>
          </cell>
          <cell r="S698">
            <v>2.23</v>
          </cell>
          <cell r="T698">
            <v>2.1749999999999998</v>
          </cell>
          <cell r="U698">
            <v>2.1760000000000002</v>
          </cell>
          <cell r="V698">
            <v>2.206</v>
          </cell>
          <cell r="W698">
            <v>2.331</v>
          </cell>
          <cell r="X698">
            <v>2.363</v>
          </cell>
          <cell r="Y698">
            <v>2.3959999999999999</v>
          </cell>
          <cell r="Z698">
            <v>2.3620000000000001</v>
          </cell>
          <cell r="AA698">
            <v>2.5209999999999999</v>
          </cell>
          <cell r="AB698">
            <v>2.532</v>
          </cell>
          <cell r="AC698">
            <v>2.5329999999999999</v>
          </cell>
          <cell r="AD698">
            <v>0</v>
          </cell>
          <cell r="AE698">
            <v>2.5630000000000002</v>
          </cell>
          <cell r="AF698">
            <v>2.6419999999999999</v>
          </cell>
          <cell r="AG698">
            <v>2.7610000000000001</v>
          </cell>
          <cell r="AH698">
            <v>2.927</v>
          </cell>
          <cell r="AI698">
            <v>2.9409999999999998</v>
          </cell>
          <cell r="AJ698">
            <v>3.18</v>
          </cell>
          <cell r="AK698">
            <v>3.3319999999999999</v>
          </cell>
          <cell r="AL698">
            <v>3.3119999999999998</v>
          </cell>
          <cell r="AM698">
            <v>3.3439999999999999</v>
          </cell>
          <cell r="AN698">
            <v>3.3519999999999999</v>
          </cell>
          <cell r="AO698">
            <v>3.3570000000000002</v>
          </cell>
          <cell r="AP698">
            <v>3.4710000000000001</v>
          </cell>
          <cell r="AQ698">
            <v>3.4769999999999999</v>
          </cell>
          <cell r="AR698">
            <v>3.4929999999999999</v>
          </cell>
          <cell r="AS698">
            <v>3.5339999999999998</v>
          </cell>
          <cell r="AT698">
            <v>3.673</v>
          </cell>
          <cell r="AU698">
            <v>3.6970000000000001</v>
          </cell>
          <cell r="AV698">
            <v>3.7749999999999999</v>
          </cell>
          <cell r="AW698">
            <v>3.7909999999999999</v>
          </cell>
          <cell r="AX698">
            <v>3.81</v>
          </cell>
          <cell r="AY698">
            <v>4.0259999999999998</v>
          </cell>
          <cell r="AZ698">
            <v>4.0490000000000004</v>
          </cell>
          <cell r="BA698">
            <v>4.0590000000000002</v>
          </cell>
          <cell r="BB698">
            <v>4.0730000000000004</v>
          </cell>
          <cell r="BC698">
            <v>4.2329999999999997</v>
          </cell>
          <cell r="BD698">
            <v>4.3739999999999997</v>
          </cell>
          <cell r="BE698">
            <v>4.43</v>
          </cell>
          <cell r="BF698">
            <v>4.6440000000000001</v>
          </cell>
          <cell r="BG698">
            <v>4.6840000000000002</v>
          </cell>
          <cell r="BH698">
            <v>4.8760000000000003</v>
          </cell>
          <cell r="BI698">
            <v>4.9530000000000003</v>
          </cell>
        </row>
        <row r="699">
          <cell r="A699" t="str">
            <v>DNV-TRC - 30</v>
          </cell>
          <cell r="E699">
            <v>30</v>
          </cell>
          <cell r="H699">
            <v>1.6259999999999999</v>
          </cell>
          <cell r="I699">
            <v>1.73</v>
          </cell>
          <cell r="J699">
            <v>1.802</v>
          </cell>
          <cell r="K699">
            <v>1.9410000000000001</v>
          </cell>
          <cell r="L699">
            <v>1.948</v>
          </cell>
          <cell r="M699">
            <v>1.9610000000000001</v>
          </cell>
          <cell r="N699">
            <v>2.0419999999999998</v>
          </cell>
          <cell r="O699">
            <v>2.044</v>
          </cell>
          <cell r="P699">
            <v>2.0990000000000002</v>
          </cell>
          <cell r="Q699">
            <v>2.1619999999999999</v>
          </cell>
          <cell r="R699">
            <v>2.177</v>
          </cell>
          <cell r="S699">
            <v>2.1739999999999999</v>
          </cell>
          <cell r="T699">
            <v>2.1179999999999999</v>
          </cell>
          <cell r="U699">
            <v>2.12</v>
          </cell>
          <cell r="V699">
            <v>2.149</v>
          </cell>
          <cell r="W699">
            <v>2.2679999999999998</v>
          </cell>
          <cell r="X699">
            <v>2.2999999999999998</v>
          </cell>
          <cell r="Y699">
            <v>2.3319999999999999</v>
          </cell>
          <cell r="Z699">
            <v>2.298</v>
          </cell>
          <cell r="AA699">
            <v>2.4529999999999998</v>
          </cell>
          <cell r="AB699">
            <v>2.4630000000000001</v>
          </cell>
          <cell r="AC699">
            <v>2.464</v>
          </cell>
          <cell r="AD699">
            <v>0</v>
          </cell>
          <cell r="AE699">
            <v>2.4940000000000002</v>
          </cell>
          <cell r="AF699">
            <v>2.57</v>
          </cell>
          <cell r="AG699">
            <v>2.6829999999999998</v>
          </cell>
          <cell r="AH699">
            <v>2.8490000000000002</v>
          </cell>
          <cell r="AI699">
            <v>2.863</v>
          </cell>
          <cell r="AJ699">
            <v>3.093</v>
          </cell>
          <cell r="AK699">
            <v>3.2440000000000002</v>
          </cell>
          <cell r="AL699">
            <v>3.2240000000000002</v>
          </cell>
          <cell r="AM699">
            <v>3.2559999999999998</v>
          </cell>
          <cell r="AN699">
            <v>3.2639999999999998</v>
          </cell>
          <cell r="AO699">
            <v>3.2679999999999998</v>
          </cell>
          <cell r="AP699">
            <v>3.3759999999999999</v>
          </cell>
          <cell r="AQ699">
            <v>3.3809999999999998</v>
          </cell>
          <cell r="AR699">
            <v>3.3969999999999998</v>
          </cell>
          <cell r="AS699">
            <v>3.4350000000000001</v>
          </cell>
          <cell r="AT699">
            <v>3.5739999999999998</v>
          </cell>
          <cell r="AU699">
            <v>3.5960000000000001</v>
          </cell>
          <cell r="AV699">
            <v>3.669</v>
          </cell>
          <cell r="AW699">
            <v>3.6840000000000002</v>
          </cell>
          <cell r="AX699">
            <v>3.702</v>
          </cell>
          <cell r="AY699">
            <v>3.9119999999999999</v>
          </cell>
          <cell r="AZ699">
            <v>3.9340000000000002</v>
          </cell>
          <cell r="BA699">
            <v>3.944</v>
          </cell>
          <cell r="BB699">
            <v>3.9569999999999999</v>
          </cell>
          <cell r="BC699">
            <v>4.1159999999999997</v>
          </cell>
          <cell r="BD699">
            <v>4.2569999999999997</v>
          </cell>
          <cell r="BE699">
            <v>4.3099999999999996</v>
          </cell>
          <cell r="BF699">
            <v>4.5209999999999999</v>
          </cell>
          <cell r="BG699">
            <v>4.5590000000000002</v>
          </cell>
          <cell r="BH699">
            <v>4.7430000000000003</v>
          </cell>
          <cell r="BI699">
            <v>4.8170000000000002</v>
          </cell>
        </row>
        <row r="700">
          <cell r="A700" t="str">
            <v>DNV-TRC - 35</v>
          </cell>
          <cell r="E700">
            <v>35</v>
          </cell>
          <cell r="H700">
            <v>1.5880000000000001</v>
          </cell>
          <cell r="I700">
            <v>1.69</v>
          </cell>
          <cell r="J700">
            <v>1.762</v>
          </cell>
          <cell r="K700">
            <v>1.8979999999999999</v>
          </cell>
          <cell r="L700">
            <v>1.9039999999999999</v>
          </cell>
          <cell r="M700">
            <v>1.917</v>
          </cell>
          <cell r="N700">
            <v>1.9950000000000001</v>
          </cell>
          <cell r="O700">
            <v>1.9970000000000001</v>
          </cell>
          <cell r="P700">
            <v>2.052</v>
          </cell>
          <cell r="Q700">
            <v>2.1150000000000002</v>
          </cell>
          <cell r="R700">
            <v>2.13</v>
          </cell>
          <cell r="S700">
            <v>2.1269999999999998</v>
          </cell>
          <cell r="T700">
            <v>2.0710000000000002</v>
          </cell>
          <cell r="U700">
            <v>2.073</v>
          </cell>
          <cell r="V700">
            <v>2.101</v>
          </cell>
          <cell r="W700">
            <v>2.2149999999999999</v>
          </cell>
          <cell r="X700">
            <v>2.246</v>
          </cell>
          <cell r="Y700">
            <v>2.278</v>
          </cell>
          <cell r="Z700">
            <v>2.2429999999999999</v>
          </cell>
          <cell r="AA700">
            <v>2.3959999999999999</v>
          </cell>
          <cell r="AB700">
            <v>2.4060000000000001</v>
          </cell>
          <cell r="AC700">
            <v>2.4060000000000001</v>
          </cell>
          <cell r="AD700">
            <v>0</v>
          </cell>
          <cell r="AE700">
            <v>2.4350000000000001</v>
          </cell>
          <cell r="AF700">
            <v>2.5089999999999999</v>
          </cell>
          <cell r="AG700">
            <v>2.6179999999999999</v>
          </cell>
          <cell r="AH700">
            <v>2.7829999999999999</v>
          </cell>
          <cell r="AI700">
            <v>2.7959999999999998</v>
          </cell>
          <cell r="AJ700">
            <v>3.0190000000000001</v>
          </cell>
          <cell r="AK700">
            <v>3.17</v>
          </cell>
          <cell r="AL700">
            <v>3.15</v>
          </cell>
          <cell r="AM700">
            <v>3.181</v>
          </cell>
          <cell r="AN700">
            <v>3.1890000000000001</v>
          </cell>
          <cell r="AO700">
            <v>3.1930000000000001</v>
          </cell>
          <cell r="AP700">
            <v>3.2959999999999998</v>
          </cell>
          <cell r="AQ700">
            <v>3.3010000000000002</v>
          </cell>
          <cell r="AR700">
            <v>3.3159999999999998</v>
          </cell>
          <cell r="AS700">
            <v>3.3530000000000002</v>
          </cell>
          <cell r="AT700">
            <v>3.4910000000000001</v>
          </cell>
          <cell r="AU700">
            <v>3.512</v>
          </cell>
          <cell r="AV700">
            <v>3.5790000000000002</v>
          </cell>
          <cell r="AW700">
            <v>3.5939999999999999</v>
          </cell>
          <cell r="AX700">
            <v>3.6110000000000002</v>
          </cell>
          <cell r="AY700">
            <v>3.8159999999999998</v>
          </cell>
          <cell r="AZ700">
            <v>3.8370000000000002</v>
          </cell>
          <cell r="BA700">
            <v>3.8460000000000001</v>
          </cell>
          <cell r="BB700">
            <v>3.859</v>
          </cell>
          <cell r="BC700">
            <v>4.0179999999999998</v>
          </cell>
          <cell r="BD700">
            <v>4.1580000000000004</v>
          </cell>
          <cell r="BE700">
            <v>4.2080000000000002</v>
          </cell>
          <cell r="BF700">
            <v>4.4180000000000001</v>
          </cell>
          <cell r="BG700">
            <v>4.4539999999999997</v>
          </cell>
          <cell r="BH700">
            <v>4.6319999999999997</v>
          </cell>
          <cell r="BI700">
            <v>4.7030000000000003</v>
          </cell>
        </row>
        <row r="701">
          <cell r="A701" t="str">
            <v>DNV-TRC - 40</v>
          </cell>
          <cell r="E701">
            <v>40</v>
          </cell>
          <cell r="H701">
            <v>1.5549999999999999</v>
          </cell>
          <cell r="I701">
            <v>1.655</v>
          </cell>
          <cell r="J701">
            <v>1.7270000000000001</v>
          </cell>
          <cell r="K701">
            <v>1.86</v>
          </cell>
          <cell r="L701">
            <v>1.8660000000000001</v>
          </cell>
          <cell r="M701">
            <v>1.879</v>
          </cell>
          <cell r="N701">
            <v>1.9550000000000001</v>
          </cell>
          <cell r="O701">
            <v>1.9570000000000001</v>
          </cell>
          <cell r="P701">
            <v>2.012</v>
          </cell>
          <cell r="Q701">
            <v>2.0739999999999998</v>
          </cell>
          <cell r="R701">
            <v>2.089</v>
          </cell>
          <cell r="S701">
            <v>2.085</v>
          </cell>
          <cell r="T701">
            <v>2.0299999999999998</v>
          </cell>
          <cell r="U701">
            <v>2.032</v>
          </cell>
          <cell r="V701">
            <v>2.06</v>
          </cell>
          <cell r="W701">
            <v>2.169</v>
          </cell>
          <cell r="X701">
            <v>2.2000000000000002</v>
          </cell>
          <cell r="Y701">
            <v>2.2309999999999999</v>
          </cell>
          <cell r="Z701">
            <v>2.1960000000000002</v>
          </cell>
          <cell r="AA701">
            <v>2.3460000000000001</v>
          </cell>
          <cell r="AB701">
            <v>2.3559999999999999</v>
          </cell>
          <cell r="AC701">
            <v>2.355</v>
          </cell>
          <cell r="AD701">
            <v>0</v>
          </cell>
          <cell r="AE701">
            <v>2.3839999999999999</v>
          </cell>
          <cell r="AF701">
            <v>2.4569999999999999</v>
          </cell>
          <cell r="AG701">
            <v>2.5619999999999998</v>
          </cell>
          <cell r="AH701">
            <v>2.726</v>
          </cell>
          <cell r="AI701">
            <v>2.738</v>
          </cell>
          <cell r="AJ701">
            <v>2.9550000000000001</v>
          </cell>
          <cell r="AK701">
            <v>3.1059999999999999</v>
          </cell>
          <cell r="AL701">
            <v>3.0859999999999999</v>
          </cell>
          <cell r="AM701">
            <v>3.1160000000000001</v>
          </cell>
          <cell r="AN701">
            <v>3.1240000000000001</v>
          </cell>
          <cell r="AO701">
            <v>3.1280000000000001</v>
          </cell>
          <cell r="AP701">
            <v>3.2269999999999999</v>
          </cell>
          <cell r="AQ701">
            <v>3.2309999999999999</v>
          </cell>
          <cell r="AR701">
            <v>3.246</v>
          </cell>
          <cell r="AS701">
            <v>3.2810000000000001</v>
          </cell>
          <cell r="AT701">
            <v>3.419</v>
          </cell>
          <cell r="AU701">
            <v>3.4390000000000001</v>
          </cell>
          <cell r="AV701">
            <v>3.5009999999999999</v>
          </cell>
          <cell r="AW701">
            <v>3.516</v>
          </cell>
          <cell r="AX701">
            <v>3.532</v>
          </cell>
          <cell r="AY701">
            <v>3.7320000000000002</v>
          </cell>
          <cell r="AZ701">
            <v>3.7530000000000001</v>
          </cell>
          <cell r="BA701">
            <v>3.762</v>
          </cell>
          <cell r="BB701">
            <v>3.774</v>
          </cell>
          <cell r="BC701">
            <v>3.9319999999999999</v>
          </cell>
          <cell r="BD701">
            <v>4.0720000000000001</v>
          </cell>
          <cell r="BE701">
            <v>4.1210000000000004</v>
          </cell>
          <cell r="BF701">
            <v>4.3280000000000003</v>
          </cell>
          <cell r="BG701">
            <v>4.3620000000000001</v>
          </cell>
          <cell r="BH701">
            <v>4.5350000000000001</v>
          </cell>
          <cell r="BI701">
            <v>4.6029999999999998</v>
          </cell>
        </row>
        <row r="702">
          <cell r="A702" t="str">
            <v>DNV-TRC - 45</v>
          </cell>
          <cell r="E702">
            <v>45</v>
          </cell>
          <cell r="H702">
            <v>1.536</v>
          </cell>
          <cell r="I702">
            <v>1.6359999999999999</v>
          </cell>
          <cell r="J702">
            <v>1.7070000000000001</v>
          </cell>
          <cell r="K702">
            <v>1.8380000000000001</v>
          </cell>
          <cell r="L702">
            <v>1.8440000000000001</v>
          </cell>
          <cell r="M702">
            <v>1.857</v>
          </cell>
          <cell r="N702">
            <v>1.9319999999999999</v>
          </cell>
          <cell r="O702">
            <v>1.9339999999999999</v>
          </cell>
          <cell r="P702">
            <v>1.988</v>
          </cell>
          <cell r="Q702">
            <v>2.0510000000000002</v>
          </cell>
          <cell r="R702">
            <v>2.0659999999999998</v>
          </cell>
          <cell r="S702">
            <v>2.0619999999999998</v>
          </cell>
          <cell r="T702">
            <v>2.0059999999999998</v>
          </cell>
          <cell r="U702">
            <v>2.0089999999999999</v>
          </cell>
          <cell r="V702">
            <v>2.036</v>
          </cell>
          <cell r="W702">
            <v>2.1429999999999998</v>
          </cell>
          <cell r="X702">
            <v>2.1739999999999999</v>
          </cell>
          <cell r="Y702">
            <v>2.2040000000000002</v>
          </cell>
          <cell r="Z702">
            <v>2.17</v>
          </cell>
          <cell r="AA702">
            <v>2.3180000000000001</v>
          </cell>
          <cell r="AB702">
            <v>2.3279999999999998</v>
          </cell>
          <cell r="AC702">
            <v>2.327</v>
          </cell>
          <cell r="AD702">
            <v>0</v>
          </cell>
          <cell r="AE702">
            <v>2.355</v>
          </cell>
          <cell r="AF702">
            <v>2.427</v>
          </cell>
          <cell r="AG702">
            <v>2.5299999999999998</v>
          </cell>
          <cell r="AH702">
            <v>2.6930000000000001</v>
          </cell>
          <cell r="AI702">
            <v>2.706</v>
          </cell>
          <cell r="AJ702">
            <v>2.919</v>
          </cell>
          <cell r="AK702">
            <v>3.07</v>
          </cell>
          <cell r="AL702">
            <v>3.0489999999999999</v>
          </cell>
          <cell r="AM702">
            <v>3.08</v>
          </cell>
          <cell r="AN702">
            <v>3.0870000000000002</v>
          </cell>
          <cell r="AO702">
            <v>3.0910000000000002</v>
          </cell>
          <cell r="AP702">
            <v>3.1869999999999998</v>
          </cell>
          <cell r="AQ702">
            <v>3.1920000000000002</v>
          </cell>
          <cell r="AR702">
            <v>3.2069999999999999</v>
          </cell>
          <cell r="AS702">
            <v>3.24</v>
          </cell>
          <cell r="AT702">
            <v>3.3780000000000001</v>
          </cell>
          <cell r="AU702">
            <v>3.3969999999999998</v>
          </cell>
          <cell r="AV702">
            <v>3.4580000000000002</v>
          </cell>
          <cell r="AW702">
            <v>3.472</v>
          </cell>
          <cell r="AX702">
            <v>3.488</v>
          </cell>
          <cell r="AY702">
            <v>3.6850000000000001</v>
          </cell>
          <cell r="AZ702">
            <v>3.7050000000000001</v>
          </cell>
          <cell r="BA702">
            <v>3.714</v>
          </cell>
          <cell r="BB702">
            <v>3.726</v>
          </cell>
          <cell r="BC702">
            <v>3.8839999999999999</v>
          </cell>
          <cell r="BD702">
            <v>4.024</v>
          </cell>
          <cell r="BE702">
            <v>4.0709999999999997</v>
          </cell>
          <cell r="BF702">
            <v>4.2770000000000001</v>
          </cell>
          <cell r="BG702">
            <v>4.3109999999999999</v>
          </cell>
          <cell r="BH702">
            <v>4.4800000000000004</v>
          </cell>
          <cell r="BI702">
            <v>4.5469999999999997</v>
          </cell>
        </row>
        <row r="703">
          <cell r="A703" t="str">
            <v>DNV-TRC - 50</v>
          </cell>
          <cell r="E703">
            <v>50</v>
          </cell>
          <cell r="H703">
            <v>1.5089999999999999</v>
          </cell>
          <cell r="I703">
            <v>1.607</v>
          </cell>
          <cell r="J703">
            <v>1.679</v>
          </cell>
          <cell r="K703">
            <v>1.8069999999999999</v>
          </cell>
          <cell r="L703">
            <v>1.8129999999999999</v>
          </cell>
          <cell r="M703">
            <v>1.8260000000000001</v>
          </cell>
          <cell r="N703">
            <v>1.899</v>
          </cell>
          <cell r="O703">
            <v>1.901</v>
          </cell>
          <cell r="P703">
            <v>1.9550000000000001</v>
          </cell>
          <cell r="Q703">
            <v>2.0179999999999998</v>
          </cell>
          <cell r="R703">
            <v>2.032</v>
          </cell>
          <cell r="S703">
            <v>2.028</v>
          </cell>
          <cell r="T703">
            <v>1.9730000000000001</v>
          </cell>
          <cell r="U703">
            <v>1.9750000000000001</v>
          </cell>
          <cell r="V703">
            <v>2.0019999999999998</v>
          </cell>
          <cell r="W703">
            <v>2.105</v>
          </cell>
          <cell r="X703">
            <v>2.1360000000000001</v>
          </cell>
          <cell r="Y703">
            <v>2.1659999999999999</v>
          </cell>
          <cell r="Z703">
            <v>2.1309999999999998</v>
          </cell>
          <cell r="AA703">
            <v>2.2770000000000001</v>
          </cell>
          <cell r="AB703">
            <v>2.2869999999999999</v>
          </cell>
          <cell r="AC703">
            <v>2.2850000000000001</v>
          </cell>
          <cell r="AD703">
            <v>0</v>
          </cell>
          <cell r="AE703">
            <v>2.3130000000000002</v>
          </cell>
          <cell r="AF703">
            <v>2.3839999999999999</v>
          </cell>
          <cell r="AG703">
            <v>2.4830000000000001</v>
          </cell>
          <cell r="AH703">
            <v>2.6459999999999999</v>
          </cell>
          <cell r="AI703">
            <v>2.6589999999999998</v>
          </cell>
          <cell r="AJ703">
            <v>2.867</v>
          </cell>
          <cell r="AK703">
            <v>3.0169999999999999</v>
          </cell>
          <cell r="AL703">
            <v>2.996</v>
          </cell>
          <cell r="AM703">
            <v>3.0259999999999998</v>
          </cell>
          <cell r="AN703">
            <v>3.0339999999999998</v>
          </cell>
          <cell r="AO703">
            <v>3.0379999999999998</v>
          </cell>
          <cell r="AP703">
            <v>3.13</v>
          </cell>
          <cell r="AQ703">
            <v>3.1349999999999998</v>
          </cell>
          <cell r="AR703">
            <v>3.149</v>
          </cell>
          <cell r="AS703">
            <v>3.181</v>
          </cell>
          <cell r="AT703">
            <v>3.319</v>
          </cell>
          <cell r="AU703">
            <v>3.3370000000000002</v>
          </cell>
          <cell r="AV703">
            <v>3.3940000000000001</v>
          </cell>
          <cell r="AW703">
            <v>3.4079999999999999</v>
          </cell>
          <cell r="AX703">
            <v>3.423</v>
          </cell>
          <cell r="AY703">
            <v>3.617</v>
          </cell>
          <cell r="AZ703">
            <v>3.6360000000000001</v>
          </cell>
          <cell r="BA703">
            <v>3.645</v>
          </cell>
          <cell r="BB703">
            <v>3.6560000000000001</v>
          </cell>
          <cell r="BC703">
            <v>3.8140000000000001</v>
          </cell>
          <cell r="BD703">
            <v>3.9540000000000002</v>
          </cell>
          <cell r="BE703">
            <v>3.9990000000000001</v>
          </cell>
          <cell r="BF703">
            <v>4.2039999999999997</v>
          </cell>
          <cell r="BG703">
            <v>4.2359999999999998</v>
          </cell>
          <cell r="BH703">
            <v>4.4009999999999998</v>
          </cell>
          <cell r="BI703">
            <v>4.4660000000000002</v>
          </cell>
        </row>
        <row r="704">
          <cell r="A704" t="str">
            <v>DNV-TRC - 55</v>
          </cell>
          <cell r="E704">
            <v>55</v>
          </cell>
          <cell r="H704">
            <v>1.484</v>
          </cell>
          <cell r="I704">
            <v>1.581</v>
          </cell>
          <cell r="J704">
            <v>1.653</v>
          </cell>
          <cell r="K704">
            <v>1.778</v>
          </cell>
          <cell r="L704">
            <v>1.7849999999999999</v>
          </cell>
          <cell r="M704">
            <v>1.798</v>
          </cell>
          <cell r="N704">
            <v>1.869</v>
          </cell>
          <cell r="O704">
            <v>1.871</v>
          </cell>
          <cell r="P704">
            <v>1.925</v>
          </cell>
          <cell r="Q704">
            <v>1.9870000000000001</v>
          </cell>
          <cell r="R704">
            <v>2.0009999999999999</v>
          </cell>
          <cell r="S704">
            <v>1.998</v>
          </cell>
          <cell r="T704">
            <v>1.9419999999999999</v>
          </cell>
          <cell r="U704">
            <v>1.9450000000000001</v>
          </cell>
          <cell r="V704">
            <v>1.9710000000000001</v>
          </cell>
          <cell r="W704">
            <v>2.0710000000000002</v>
          </cell>
          <cell r="X704">
            <v>2.101</v>
          </cell>
          <cell r="Y704">
            <v>2.1309999999999998</v>
          </cell>
          <cell r="Z704">
            <v>2.0960000000000001</v>
          </cell>
          <cell r="AA704">
            <v>2.2400000000000002</v>
          </cell>
          <cell r="AB704">
            <v>2.2490000000000001</v>
          </cell>
          <cell r="AC704">
            <v>2.2480000000000002</v>
          </cell>
          <cell r="AD704">
            <v>0</v>
          </cell>
          <cell r="AE704">
            <v>2.2749999999999999</v>
          </cell>
          <cell r="AF704">
            <v>2.3450000000000002</v>
          </cell>
          <cell r="AG704">
            <v>2.4409999999999998</v>
          </cell>
          <cell r="AH704">
            <v>2.6040000000000001</v>
          </cell>
          <cell r="AI704">
            <v>2.6160000000000001</v>
          </cell>
          <cell r="AJ704">
            <v>2.819</v>
          </cell>
          <cell r="AK704">
            <v>2.9689999999999999</v>
          </cell>
          <cell r="AL704">
            <v>2.948</v>
          </cell>
          <cell r="AM704">
            <v>2.9780000000000002</v>
          </cell>
          <cell r="AN704">
            <v>2.9849999999999999</v>
          </cell>
          <cell r="AO704">
            <v>2.9889999999999999</v>
          </cell>
          <cell r="AP704">
            <v>3.0779999999999998</v>
          </cell>
          <cell r="AQ704">
            <v>3.0830000000000002</v>
          </cell>
          <cell r="AR704">
            <v>3.097</v>
          </cell>
          <cell r="AS704">
            <v>3.1280000000000001</v>
          </cell>
          <cell r="AT704">
            <v>3.2650000000000001</v>
          </cell>
          <cell r="AU704">
            <v>3.282</v>
          </cell>
          <cell r="AV704">
            <v>3.3359999999999999</v>
          </cell>
          <cell r="AW704">
            <v>3.3490000000000002</v>
          </cell>
          <cell r="AX704">
            <v>3.3639999999999999</v>
          </cell>
          <cell r="AY704">
            <v>3.5539999999999998</v>
          </cell>
          <cell r="AZ704">
            <v>3.573</v>
          </cell>
          <cell r="BA704">
            <v>3.5819999999999999</v>
          </cell>
          <cell r="BB704">
            <v>3.593</v>
          </cell>
          <cell r="BC704">
            <v>3.75</v>
          </cell>
          <cell r="BD704">
            <v>3.89</v>
          </cell>
          <cell r="BE704">
            <v>3.9340000000000002</v>
          </cell>
          <cell r="BF704">
            <v>4.1369999999999996</v>
          </cell>
          <cell r="BG704">
            <v>4.1669999999999998</v>
          </cell>
          <cell r="BH704">
            <v>4.3289999999999997</v>
          </cell>
          <cell r="BI704">
            <v>4.391</v>
          </cell>
        </row>
        <row r="705">
          <cell r="A705" t="str">
            <v>DNV-TRC - 60</v>
          </cell>
          <cell r="E705">
            <v>60</v>
          </cell>
          <cell r="H705">
            <v>1.47</v>
          </cell>
          <cell r="I705">
            <v>1.5669999999999999</v>
          </cell>
          <cell r="J705">
            <v>1.6379999999999999</v>
          </cell>
          <cell r="K705">
            <v>1.7629999999999999</v>
          </cell>
          <cell r="L705">
            <v>1.7689999999999999</v>
          </cell>
          <cell r="M705">
            <v>1.782</v>
          </cell>
          <cell r="N705">
            <v>1.853</v>
          </cell>
          <cell r="O705">
            <v>1.855</v>
          </cell>
          <cell r="P705">
            <v>1.9079999999999999</v>
          </cell>
          <cell r="Q705">
            <v>1.9710000000000001</v>
          </cell>
          <cell r="R705">
            <v>1.984</v>
          </cell>
          <cell r="S705">
            <v>1.9810000000000001</v>
          </cell>
          <cell r="T705">
            <v>1.925</v>
          </cell>
          <cell r="U705">
            <v>1.9279999999999999</v>
          </cell>
          <cell r="V705">
            <v>1.954</v>
          </cell>
          <cell r="W705">
            <v>2.052</v>
          </cell>
          <cell r="X705">
            <v>2.0819999999999999</v>
          </cell>
          <cell r="Y705">
            <v>2.1110000000000002</v>
          </cell>
          <cell r="Z705">
            <v>2.077</v>
          </cell>
          <cell r="AA705">
            <v>2.2200000000000002</v>
          </cell>
          <cell r="AB705">
            <v>2.2290000000000001</v>
          </cell>
          <cell r="AC705">
            <v>2.2269999999999999</v>
          </cell>
          <cell r="AD705">
            <v>0</v>
          </cell>
          <cell r="AE705">
            <v>2.2549999999999999</v>
          </cell>
          <cell r="AF705">
            <v>2.323</v>
          </cell>
          <cell r="AG705">
            <v>2.4180000000000001</v>
          </cell>
          <cell r="AH705">
            <v>2.58</v>
          </cell>
          <cell r="AI705">
            <v>2.5920000000000001</v>
          </cell>
          <cell r="AJ705">
            <v>2.7930000000000001</v>
          </cell>
          <cell r="AK705">
            <v>2.9430000000000001</v>
          </cell>
          <cell r="AL705">
            <v>2.9220000000000002</v>
          </cell>
          <cell r="AM705">
            <v>2.952</v>
          </cell>
          <cell r="AN705">
            <v>2.9590000000000001</v>
          </cell>
          <cell r="AO705">
            <v>2.9630000000000001</v>
          </cell>
          <cell r="AP705">
            <v>3.05</v>
          </cell>
          <cell r="AQ705">
            <v>3.0539999999999998</v>
          </cell>
          <cell r="AR705">
            <v>3.0680000000000001</v>
          </cell>
          <cell r="AS705">
            <v>3.0979999999999999</v>
          </cell>
          <cell r="AT705">
            <v>3.2360000000000002</v>
          </cell>
          <cell r="AU705">
            <v>3.2519999999999998</v>
          </cell>
          <cell r="AV705">
            <v>3.3039999999999998</v>
          </cell>
          <cell r="AW705">
            <v>3.3170000000000002</v>
          </cell>
          <cell r="AX705">
            <v>3.3319999999999999</v>
          </cell>
          <cell r="AY705">
            <v>3.52</v>
          </cell>
          <cell r="AZ705">
            <v>3.5390000000000001</v>
          </cell>
          <cell r="BA705">
            <v>3.5470000000000002</v>
          </cell>
          <cell r="BB705">
            <v>3.5579999999999998</v>
          </cell>
          <cell r="BC705">
            <v>3.7149999999999999</v>
          </cell>
          <cell r="BD705">
            <v>3.855</v>
          </cell>
          <cell r="BE705">
            <v>3.8980000000000001</v>
          </cell>
          <cell r="BF705">
            <v>4.0999999999999996</v>
          </cell>
          <cell r="BG705">
            <v>4.13</v>
          </cell>
          <cell r="BH705">
            <v>4.2889999999999997</v>
          </cell>
          <cell r="BI705">
            <v>4.351</v>
          </cell>
        </row>
        <row r="706">
          <cell r="A706" t="str">
            <v>DNV-TRC - 65</v>
          </cell>
          <cell r="E706">
            <v>65</v>
          </cell>
          <cell r="H706">
            <v>1.4490000000000001</v>
          </cell>
          <cell r="I706">
            <v>1.544</v>
          </cell>
          <cell r="J706">
            <v>1.6160000000000001</v>
          </cell>
          <cell r="K706">
            <v>1.738</v>
          </cell>
          <cell r="L706">
            <v>1.744</v>
          </cell>
          <cell r="M706">
            <v>1.7569999999999999</v>
          </cell>
          <cell r="N706">
            <v>1.827</v>
          </cell>
          <cell r="O706">
            <v>1.829</v>
          </cell>
          <cell r="P706">
            <v>1.881</v>
          </cell>
          <cell r="Q706">
            <v>1.944</v>
          </cell>
          <cell r="R706">
            <v>1.958</v>
          </cell>
          <cell r="S706">
            <v>1.954</v>
          </cell>
          <cell r="T706">
            <v>1.8979999999999999</v>
          </cell>
          <cell r="U706">
            <v>1.9019999999999999</v>
          </cell>
          <cell r="V706">
            <v>1.927</v>
          </cell>
          <cell r="W706">
            <v>2.0219999999999998</v>
          </cell>
          <cell r="X706">
            <v>2.052</v>
          </cell>
          <cell r="Y706">
            <v>2.081</v>
          </cell>
          <cell r="Z706">
            <v>2.0470000000000002</v>
          </cell>
          <cell r="AA706">
            <v>2.1880000000000002</v>
          </cell>
          <cell r="AB706">
            <v>2.1970000000000001</v>
          </cell>
          <cell r="AC706">
            <v>2.194</v>
          </cell>
          <cell r="AD706">
            <v>0</v>
          </cell>
          <cell r="AE706">
            <v>2.222</v>
          </cell>
          <cell r="AF706">
            <v>2.2890000000000001</v>
          </cell>
          <cell r="AG706">
            <v>2.3809999999999998</v>
          </cell>
          <cell r="AH706">
            <v>2.5430000000000001</v>
          </cell>
          <cell r="AI706">
            <v>2.5550000000000002</v>
          </cell>
          <cell r="AJ706">
            <v>2.7519999999999998</v>
          </cell>
          <cell r="AK706">
            <v>2.9009999999999998</v>
          </cell>
          <cell r="AL706">
            <v>2.88</v>
          </cell>
          <cell r="AM706">
            <v>2.91</v>
          </cell>
          <cell r="AN706">
            <v>2.9169999999999998</v>
          </cell>
          <cell r="AO706">
            <v>2.92</v>
          </cell>
          <cell r="AP706">
            <v>3.0049999999999999</v>
          </cell>
          <cell r="AQ706">
            <v>3.0089999999999999</v>
          </cell>
          <cell r="AR706">
            <v>3.0230000000000001</v>
          </cell>
          <cell r="AS706">
            <v>3.052</v>
          </cell>
          <cell r="AT706">
            <v>3.1890000000000001</v>
          </cell>
          <cell r="AU706">
            <v>3.2040000000000002</v>
          </cell>
          <cell r="AV706">
            <v>3.254</v>
          </cell>
          <cell r="AW706">
            <v>3.2669999999999999</v>
          </cell>
          <cell r="AX706">
            <v>3.2810000000000001</v>
          </cell>
          <cell r="AY706">
            <v>3.4660000000000002</v>
          </cell>
          <cell r="AZ706">
            <v>3.484</v>
          </cell>
          <cell r="BA706">
            <v>3.492</v>
          </cell>
          <cell r="BB706">
            <v>3.5030000000000001</v>
          </cell>
          <cell r="BC706">
            <v>3.66</v>
          </cell>
          <cell r="BD706">
            <v>3.7989999999999999</v>
          </cell>
          <cell r="BE706">
            <v>3.8410000000000002</v>
          </cell>
          <cell r="BF706">
            <v>4.0419999999999998</v>
          </cell>
          <cell r="BG706">
            <v>4.0709999999999997</v>
          </cell>
          <cell r="BH706">
            <v>4.226</v>
          </cell>
          <cell r="BI706">
            <v>4.2859999999999996</v>
          </cell>
        </row>
        <row r="707">
          <cell r="A707" t="str">
            <v>DNV-TRC - 70</v>
          </cell>
          <cell r="E707">
            <v>70</v>
          </cell>
          <cell r="H707">
            <v>1.429</v>
          </cell>
          <cell r="I707">
            <v>1.5229999999999999</v>
          </cell>
          <cell r="J707">
            <v>1.595</v>
          </cell>
          <cell r="K707">
            <v>1.7150000000000001</v>
          </cell>
          <cell r="L707">
            <v>1.7210000000000001</v>
          </cell>
          <cell r="M707">
            <v>1.734</v>
          </cell>
          <cell r="N707">
            <v>1.8029999999999999</v>
          </cell>
          <cell r="O707">
            <v>1.804</v>
          </cell>
          <cell r="P707">
            <v>1.857</v>
          </cell>
          <cell r="Q707">
            <v>1.92</v>
          </cell>
          <cell r="R707">
            <v>1.9330000000000001</v>
          </cell>
          <cell r="S707">
            <v>1.929</v>
          </cell>
          <cell r="T707">
            <v>1.873</v>
          </cell>
          <cell r="U707">
            <v>1.877</v>
          </cell>
          <cell r="V707">
            <v>1.9019999999999999</v>
          </cell>
          <cell r="W707">
            <v>1.9950000000000001</v>
          </cell>
          <cell r="X707">
            <v>2.024</v>
          </cell>
          <cell r="Y707">
            <v>2.0529999999999999</v>
          </cell>
          <cell r="Z707">
            <v>2.0179999999999998</v>
          </cell>
          <cell r="AA707">
            <v>2.1579999999999999</v>
          </cell>
          <cell r="AB707">
            <v>2.1669999999999998</v>
          </cell>
          <cell r="AC707">
            <v>2.1640000000000001</v>
          </cell>
          <cell r="AD707">
            <v>0</v>
          </cell>
          <cell r="AE707">
            <v>2.1909999999999998</v>
          </cell>
          <cell r="AF707">
            <v>2.2570000000000001</v>
          </cell>
          <cell r="AG707">
            <v>2.347</v>
          </cell>
          <cell r="AH707">
            <v>2.5089999999999999</v>
          </cell>
          <cell r="AI707">
            <v>2.52</v>
          </cell>
          <cell r="AJ707">
            <v>2.714</v>
          </cell>
          <cell r="AK707">
            <v>2.8620000000000001</v>
          </cell>
          <cell r="AL707">
            <v>2.8420000000000001</v>
          </cell>
          <cell r="AM707">
            <v>2.871</v>
          </cell>
          <cell r="AN707">
            <v>2.8780000000000001</v>
          </cell>
          <cell r="AO707">
            <v>2.8809999999999998</v>
          </cell>
          <cell r="AP707">
            <v>2.9630000000000001</v>
          </cell>
          <cell r="AQ707">
            <v>2.9670000000000001</v>
          </cell>
          <cell r="AR707">
            <v>2.98</v>
          </cell>
          <cell r="AS707">
            <v>3.0089999999999999</v>
          </cell>
          <cell r="AT707">
            <v>3.145</v>
          </cell>
          <cell r="AU707">
            <v>3.16</v>
          </cell>
          <cell r="AV707">
            <v>3.2069999999999999</v>
          </cell>
          <cell r="AW707">
            <v>3.22</v>
          </cell>
          <cell r="AX707">
            <v>3.2330000000000001</v>
          </cell>
          <cell r="AY707">
            <v>3.4159999999999999</v>
          </cell>
          <cell r="AZ707">
            <v>3.4340000000000002</v>
          </cell>
          <cell r="BA707">
            <v>3.4409999999999998</v>
          </cell>
          <cell r="BB707">
            <v>3.452</v>
          </cell>
          <cell r="BC707">
            <v>3.609</v>
          </cell>
          <cell r="BD707">
            <v>3.7469999999999999</v>
          </cell>
          <cell r="BE707">
            <v>3.7879999999999998</v>
          </cell>
          <cell r="BF707">
            <v>3.988</v>
          </cell>
          <cell r="BG707">
            <v>4.016</v>
          </cell>
          <cell r="BH707">
            <v>4.1680000000000001</v>
          </cell>
          <cell r="BI707">
            <v>4.226</v>
          </cell>
        </row>
        <row r="708">
          <cell r="A708" t="str">
            <v>DNV-TRC - 75</v>
          </cell>
          <cell r="E708">
            <v>75</v>
          </cell>
          <cell r="H708">
            <v>1.41</v>
          </cell>
          <cell r="I708">
            <v>1.5029999999999999</v>
          </cell>
          <cell r="J708">
            <v>1.575</v>
          </cell>
          <cell r="K708">
            <v>1.694</v>
          </cell>
          <cell r="L708">
            <v>1.7</v>
          </cell>
          <cell r="M708">
            <v>1.7130000000000001</v>
          </cell>
          <cell r="N708">
            <v>1.78</v>
          </cell>
          <cell r="O708">
            <v>1.782</v>
          </cell>
          <cell r="P708">
            <v>1.8340000000000001</v>
          </cell>
          <cell r="Q708">
            <v>1.897</v>
          </cell>
          <cell r="R708">
            <v>1.91</v>
          </cell>
          <cell r="S708">
            <v>1.9059999999999999</v>
          </cell>
          <cell r="T708">
            <v>1.85</v>
          </cell>
          <cell r="U708">
            <v>1.8540000000000001</v>
          </cell>
          <cell r="V708">
            <v>1.879</v>
          </cell>
          <cell r="W708">
            <v>1.9690000000000001</v>
          </cell>
          <cell r="X708">
            <v>1.998</v>
          </cell>
          <cell r="Y708">
            <v>2.0270000000000001</v>
          </cell>
          <cell r="Z708">
            <v>1.992</v>
          </cell>
          <cell r="AA708">
            <v>2.1309999999999998</v>
          </cell>
          <cell r="AB708">
            <v>2.1389999999999998</v>
          </cell>
          <cell r="AC708">
            <v>2.1360000000000001</v>
          </cell>
          <cell r="AD708">
            <v>0</v>
          </cell>
          <cell r="AE708">
            <v>2.1619999999999999</v>
          </cell>
          <cell r="AF708">
            <v>2.2280000000000002</v>
          </cell>
          <cell r="AG708">
            <v>2.3149999999999999</v>
          </cell>
          <cell r="AH708">
            <v>2.476</v>
          </cell>
          <cell r="AI708">
            <v>2.4870000000000001</v>
          </cell>
          <cell r="AJ708">
            <v>2.6779999999999999</v>
          </cell>
          <cell r="AK708">
            <v>2.8260000000000001</v>
          </cell>
          <cell r="AL708">
            <v>2.806</v>
          </cell>
          <cell r="AM708">
            <v>2.8340000000000001</v>
          </cell>
          <cell r="AN708">
            <v>2.8410000000000002</v>
          </cell>
          <cell r="AO708">
            <v>2.8450000000000002</v>
          </cell>
          <cell r="AP708">
            <v>2.9239999999999999</v>
          </cell>
          <cell r="AQ708">
            <v>2.9279999999999999</v>
          </cell>
          <cell r="AR708">
            <v>2.9409999999999998</v>
          </cell>
          <cell r="AS708">
            <v>2.968</v>
          </cell>
          <cell r="AT708">
            <v>3.105</v>
          </cell>
          <cell r="AU708">
            <v>3.1190000000000002</v>
          </cell>
          <cell r="AV708">
            <v>3.1629999999999998</v>
          </cell>
          <cell r="AW708">
            <v>3.1760000000000002</v>
          </cell>
          <cell r="AX708">
            <v>3.1890000000000001</v>
          </cell>
          <cell r="AY708">
            <v>3.3690000000000002</v>
          </cell>
          <cell r="AZ708">
            <v>3.387</v>
          </cell>
          <cell r="BA708">
            <v>3.3940000000000001</v>
          </cell>
          <cell r="BB708">
            <v>3.4039999999999999</v>
          </cell>
          <cell r="BC708">
            <v>3.5609999999999999</v>
          </cell>
          <cell r="BD708">
            <v>3.6989999999999998</v>
          </cell>
          <cell r="BE708">
            <v>3.7389999999999999</v>
          </cell>
          <cell r="BF708">
            <v>3.9369999999999998</v>
          </cell>
          <cell r="BG708">
            <v>3.9649999999999999</v>
          </cell>
          <cell r="BH708">
            <v>4.1139999999999999</v>
          </cell>
          <cell r="BI708">
            <v>4.1710000000000003</v>
          </cell>
        </row>
        <row r="709">
          <cell r="A709" t="str">
            <v>DNV-TRC - 80</v>
          </cell>
          <cell r="E709">
            <v>80</v>
          </cell>
          <cell r="H709">
            <v>1.4</v>
          </cell>
          <cell r="I709">
            <v>1.4930000000000001</v>
          </cell>
          <cell r="J709">
            <v>1.5649999999999999</v>
          </cell>
          <cell r="K709">
            <v>1.6830000000000001</v>
          </cell>
          <cell r="L709">
            <v>1.6890000000000001</v>
          </cell>
          <cell r="M709">
            <v>1.7010000000000001</v>
          </cell>
          <cell r="N709">
            <v>1.768</v>
          </cell>
          <cell r="O709">
            <v>1.77</v>
          </cell>
          <cell r="P709">
            <v>1.8220000000000001</v>
          </cell>
          <cell r="Q709">
            <v>1.885</v>
          </cell>
          <cell r="R709">
            <v>1.8979999999999999</v>
          </cell>
          <cell r="S709">
            <v>1.8939999999999999</v>
          </cell>
          <cell r="T709">
            <v>1.8380000000000001</v>
          </cell>
          <cell r="U709">
            <v>1.8420000000000001</v>
          </cell>
          <cell r="V709">
            <v>1.8660000000000001</v>
          </cell>
          <cell r="W709">
            <v>1.9550000000000001</v>
          </cell>
          <cell r="X709">
            <v>1.984</v>
          </cell>
          <cell r="Y709">
            <v>2.012</v>
          </cell>
          <cell r="Z709">
            <v>1.978</v>
          </cell>
          <cell r="AA709">
            <v>2.1160000000000001</v>
          </cell>
          <cell r="AB709">
            <v>2.1240000000000001</v>
          </cell>
          <cell r="AC709">
            <v>2.121</v>
          </cell>
          <cell r="AD709">
            <v>0</v>
          </cell>
          <cell r="AE709">
            <v>2.1469999999999998</v>
          </cell>
          <cell r="AF709">
            <v>2.2120000000000002</v>
          </cell>
          <cell r="AG709">
            <v>2.298</v>
          </cell>
          <cell r="AH709">
            <v>2.4590000000000001</v>
          </cell>
          <cell r="AI709">
            <v>2.4700000000000002</v>
          </cell>
          <cell r="AJ709">
            <v>2.6589999999999998</v>
          </cell>
          <cell r="AK709">
            <v>2.8069999999999999</v>
          </cell>
          <cell r="AL709">
            <v>2.786</v>
          </cell>
          <cell r="AM709">
            <v>2.8149999999999999</v>
          </cell>
          <cell r="AN709">
            <v>2.8220000000000001</v>
          </cell>
          <cell r="AO709">
            <v>2.8250000000000002</v>
          </cell>
          <cell r="AP709">
            <v>2.903</v>
          </cell>
          <cell r="AQ709">
            <v>2.907</v>
          </cell>
          <cell r="AR709">
            <v>2.92</v>
          </cell>
          <cell r="AS709">
            <v>2.9470000000000001</v>
          </cell>
          <cell r="AT709">
            <v>3.0830000000000002</v>
          </cell>
          <cell r="AU709">
            <v>3.097</v>
          </cell>
          <cell r="AV709">
            <v>3.14</v>
          </cell>
          <cell r="AW709">
            <v>3.153</v>
          </cell>
          <cell r="AX709">
            <v>3.1659999999999999</v>
          </cell>
          <cell r="AY709">
            <v>3.3439999999999999</v>
          </cell>
          <cell r="AZ709">
            <v>3.3610000000000002</v>
          </cell>
          <cell r="BA709">
            <v>3.3690000000000002</v>
          </cell>
          <cell r="BB709">
            <v>3.379</v>
          </cell>
          <cell r="BC709">
            <v>3.5350000000000001</v>
          </cell>
          <cell r="BD709">
            <v>3.6739999999999999</v>
          </cell>
          <cell r="BE709">
            <v>3.7130000000000001</v>
          </cell>
          <cell r="BF709">
            <v>3.911</v>
          </cell>
          <cell r="BG709">
            <v>3.9369999999999998</v>
          </cell>
          <cell r="BH709">
            <v>4.085</v>
          </cell>
          <cell r="BI709">
            <v>4.141</v>
          </cell>
        </row>
        <row r="710">
          <cell r="A710" t="str">
            <v>DNV-TRC - 85</v>
          </cell>
          <cell r="E710">
            <v>85</v>
          </cell>
          <cell r="H710">
            <v>1.383</v>
          </cell>
          <cell r="I710">
            <v>1.4750000000000001</v>
          </cell>
          <cell r="J710">
            <v>1.5469999999999999</v>
          </cell>
          <cell r="K710">
            <v>1.663</v>
          </cell>
          <cell r="L710">
            <v>1.669</v>
          </cell>
          <cell r="M710">
            <v>1.6819999999999999</v>
          </cell>
          <cell r="N710">
            <v>1.748</v>
          </cell>
          <cell r="O710">
            <v>1.7490000000000001</v>
          </cell>
          <cell r="P710">
            <v>1.8009999999999999</v>
          </cell>
          <cell r="Q710">
            <v>1.8640000000000001</v>
          </cell>
          <cell r="R710">
            <v>1.877</v>
          </cell>
          <cell r="S710">
            <v>1.873</v>
          </cell>
          <cell r="T710">
            <v>1.8169999999999999</v>
          </cell>
          <cell r="U710">
            <v>1.821</v>
          </cell>
          <cell r="V710">
            <v>1.845</v>
          </cell>
          <cell r="W710">
            <v>1.9319999999999999</v>
          </cell>
          <cell r="X710">
            <v>1.9610000000000001</v>
          </cell>
          <cell r="Y710">
            <v>1.9890000000000001</v>
          </cell>
          <cell r="Z710">
            <v>1.9550000000000001</v>
          </cell>
          <cell r="AA710">
            <v>2.0910000000000002</v>
          </cell>
          <cell r="AB710">
            <v>2.0990000000000002</v>
          </cell>
          <cell r="AC710">
            <v>2.0950000000000002</v>
          </cell>
          <cell r="AD710">
            <v>0</v>
          </cell>
          <cell r="AE710">
            <v>2.1219999999999999</v>
          </cell>
          <cell r="AF710">
            <v>2.1859999999999999</v>
          </cell>
          <cell r="AG710">
            <v>2.2690000000000001</v>
          </cell>
          <cell r="AH710">
            <v>2.4300000000000002</v>
          </cell>
          <cell r="AI710">
            <v>2.4409999999999998</v>
          </cell>
          <cell r="AJ710">
            <v>2.6269999999999998</v>
          </cell>
          <cell r="AK710">
            <v>2.7749999999999999</v>
          </cell>
          <cell r="AL710">
            <v>2.754</v>
          </cell>
          <cell r="AM710">
            <v>2.782</v>
          </cell>
          <cell r="AN710">
            <v>2.7890000000000001</v>
          </cell>
          <cell r="AO710">
            <v>2.7919999999999998</v>
          </cell>
          <cell r="AP710">
            <v>2.8679999999999999</v>
          </cell>
          <cell r="AQ710">
            <v>2.8719999999999999</v>
          </cell>
          <cell r="AR710">
            <v>2.8849999999999998</v>
          </cell>
          <cell r="AS710">
            <v>2.911</v>
          </cell>
          <cell r="AT710">
            <v>3.0470000000000002</v>
          </cell>
          <cell r="AU710">
            <v>3.06</v>
          </cell>
          <cell r="AV710">
            <v>3.101</v>
          </cell>
          <cell r="AW710">
            <v>3.113</v>
          </cell>
          <cell r="AX710">
            <v>3.1259999999999999</v>
          </cell>
          <cell r="AY710">
            <v>3.302</v>
          </cell>
          <cell r="AZ710">
            <v>3.319</v>
          </cell>
          <cell r="BA710">
            <v>3.3260000000000001</v>
          </cell>
          <cell r="BB710">
            <v>3.3359999999999999</v>
          </cell>
          <cell r="BC710">
            <v>3.492</v>
          </cell>
          <cell r="BD710">
            <v>3.6309999999999998</v>
          </cell>
          <cell r="BE710">
            <v>3.669</v>
          </cell>
          <cell r="BF710">
            <v>3.8650000000000002</v>
          </cell>
          <cell r="BG710">
            <v>3.891</v>
          </cell>
          <cell r="BH710">
            <v>4.0359999999999996</v>
          </cell>
          <cell r="BI710">
            <v>4.0910000000000002</v>
          </cell>
        </row>
        <row r="711">
          <cell r="A711" t="str">
            <v>DNV-TRC - 90</v>
          </cell>
          <cell r="E711">
            <v>90</v>
          </cell>
          <cell r="H711">
            <v>1.367</v>
          </cell>
          <cell r="I711">
            <v>1.4590000000000001</v>
          </cell>
          <cell r="J711">
            <v>1.5309999999999999</v>
          </cell>
          <cell r="K711">
            <v>1.645</v>
          </cell>
          <cell r="L711">
            <v>1.651</v>
          </cell>
          <cell r="M711">
            <v>1.6639999999999999</v>
          </cell>
          <cell r="N711">
            <v>1.7290000000000001</v>
          </cell>
          <cell r="O711">
            <v>1.73</v>
          </cell>
          <cell r="P711">
            <v>1.782</v>
          </cell>
          <cell r="Q711">
            <v>1.845</v>
          </cell>
          <cell r="R711">
            <v>1.857</v>
          </cell>
          <cell r="S711">
            <v>1.8540000000000001</v>
          </cell>
          <cell r="T711">
            <v>1.798</v>
          </cell>
          <cell r="U711">
            <v>1.802</v>
          </cell>
          <cell r="V711">
            <v>1.8260000000000001</v>
          </cell>
          <cell r="W711">
            <v>1.91</v>
          </cell>
          <cell r="X711">
            <v>1.9390000000000001</v>
          </cell>
          <cell r="Y711">
            <v>1.9670000000000001</v>
          </cell>
          <cell r="Z711">
            <v>1.9319999999999999</v>
          </cell>
          <cell r="AA711">
            <v>2.0680000000000001</v>
          </cell>
          <cell r="AB711">
            <v>2.0750000000000002</v>
          </cell>
          <cell r="AC711">
            <v>2.0720000000000001</v>
          </cell>
          <cell r="AD711">
            <v>0</v>
          </cell>
          <cell r="AE711">
            <v>2.0979999999999999</v>
          </cell>
          <cell r="AF711">
            <v>2.161</v>
          </cell>
          <cell r="AG711">
            <v>2.2429999999999999</v>
          </cell>
          <cell r="AH711">
            <v>2.403</v>
          </cell>
          <cell r="AI711">
            <v>2.4140000000000001</v>
          </cell>
          <cell r="AJ711">
            <v>2.5960000000000001</v>
          </cell>
          <cell r="AK711">
            <v>2.7450000000000001</v>
          </cell>
          <cell r="AL711">
            <v>2.7240000000000002</v>
          </cell>
          <cell r="AM711">
            <v>2.7519999999999998</v>
          </cell>
          <cell r="AN711">
            <v>2.758</v>
          </cell>
          <cell r="AO711">
            <v>2.762</v>
          </cell>
          <cell r="AP711">
            <v>2.835</v>
          </cell>
          <cell r="AQ711">
            <v>2.839</v>
          </cell>
          <cell r="AR711">
            <v>2.8519999999999999</v>
          </cell>
          <cell r="AS711">
            <v>2.8769999999999998</v>
          </cell>
          <cell r="AT711">
            <v>3.0129999999999999</v>
          </cell>
          <cell r="AU711">
            <v>3.0249999999999999</v>
          </cell>
          <cell r="AV711">
            <v>3.0649999999999999</v>
          </cell>
          <cell r="AW711">
            <v>3.0760000000000001</v>
          </cell>
          <cell r="AX711">
            <v>3.089</v>
          </cell>
          <cell r="AY711">
            <v>3.2629999999999999</v>
          </cell>
          <cell r="AZ711">
            <v>3.2789999999999999</v>
          </cell>
          <cell r="BA711">
            <v>3.286</v>
          </cell>
          <cell r="BB711">
            <v>3.2959999999999998</v>
          </cell>
          <cell r="BC711">
            <v>3.452</v>
          </cell>
          <cell r="BD711">
            <v>3.59</v>
          </cell>
          <cell r="BE711">
            <v>3.6269999999999998</v>
          </cell>
          <cell r="BF711">
            <v>3.823</v>
          </cell>
          <cell r="BG711">
            <v>3.8479999999999999</v>
          </cell>
          <cell r="BH711">
            <v>3.9910000000000001</v>
          </cell>
          <cell r="BI711">
            <v>4.0439999999999996</v>
          </cell>
        </row>
        <row r="712">
          <cell r="A712" t="str">
            <v>DNV-TRC - 95</v>
          </cell>
          <cell r="E712">
            <v>95</v>
          </cell>
          <cell r="H712">
            <v>1.359</v>
          </cell>
          <cell r="I712">
            <v>1.45</v>
          </cell>
          <cell r="J712">
            <v>1.522</v>
          </cell>
          <cell r="K712">
            <v>1.6359999999999999</v>
          </cell>
          <cell r="L712">
            <v>1.6419999999999999</v>
          </cell>
          <cell r="M712">
            <v>1.655</v>
          </cell>
          <cell r="N712">
            <v>1.7190000000000001</v>
          </cell>
          <cell r="O712">
            <v>1.72</v>
          </cell>
          <cell r="P712">
            <v>1.772</v>
          </cell>
          <cell r="Q712">
            <v>1.835</v>
          </cell>
          <cell r="R712">
            <v>1.847</v>
          </cell>
          <cell r="S712">
            <v>1.8440000000000001</v>
          </cell>
          <cell r="T712">
            <v>1.788</v>
          </cell>
          <cell r="U712">
            <v>1.792</v>
          </cell>
          <cell r="V712">
            <v>1.8149999999999999</v>
          </cell>
          <cell r="W712">
            <v>1.899</v>
          </cell>
          <cell r="X712">
            <v>1.927</v>
          </cell>
          <cell r="Y712">
            <v>1.9550000000000001</v>
          </cell>
          <cell r="Z712">
            <v>1.921</v>
          </cell>
          <cell r="AA712">
            <v>2.0550000000000002</v>
          </cell>
          <cell r="AB712">
            <v>2.0630000000000002</v>
          </cell>
          <cell r="AC712">
            <v>2.0590000000000002</v>
          </cell>
          <cell r="AD712">
            <v>0</v>
          </cell>
          <cell r="AE712">
            <v>2.085</v>
          </cell>
          <cell r="AF712">
            <v>2.1480000000000001</v>
          </cell>
          <cell r="AG712">
            <v>2.2290000000000001</v>
          </cell>
          <cell r="AH712">
            <v>2.3889999999999998</v>
          </cell>
          <cell r="AI712">
            <v>2.399</v>
          </cell>
          <cell r="AJ712">
            <v>2.58</v>
          </cell>
          <cell r="AK712">
            <v>2.7290000000000001</v>
          </cell>
          <cell r="AL712">
            <v>2.7080000000000002</v>
          </cell>
          <cell r="AM712">
            <v>2.7349999999999999</v>
          </cell>
          <cell r="AN712">
            <v>2.742</v>
          </cell>
          <cell r="AO712">
            <v>2.7450000000000001</v>
          </cell>
          <cell r="AP712">
            <v>2.8180000000000001</v>
          </cell>
          <cell r="AQ712">
            <v>2.8220000000000001</v>
          </cell>
          <cell r="AR712">
            <v>2.8340000000000001</v>
          </cell>
          <cell r="AS712">
            <v>2.859</v>
          </cell>
          <cell r="AT712">
            <v>2.9950000000000001</v>
          </cell>
          <cell r="AU712">
            <v>3.0070000000000001</v>
          </cell>
          <cell r="AV712">
            <v>3.0449999999999999</v>
          </cell>
          <cell r="AW712">
            <v>3.0569999999999999</v>
          </cell>
          <cell r="AX712">
            <v>3.069</v>
          </cell>
          <cell r="AY712">
            <v>3.242</v>
          </cell>
          <cell r="AZ712">
            <v>3.258</v>
          </cell>
          <cell r="BA712">
            <v>3.2650000000000001</v>
          </cell>
          <cell r="BB712">
            <v>3.2749999999999999</v>
          </cell>
          <cell r="BC712">
            <v>3.431</v>
          </cell>
          <cell r="BD712">
            <v>3.569</v>
          </cell>
          <cell r="BE712">
            <v>3.605</v>
          </cell>
          <cell r="BF712">
            <v>3.8010000000000002</v>
          </cell>
          <cell r="BG712">
            <v>3.8250000000000002</v>
          </cell>
          <cell r="BH712">
            <v>3.9670000000000001</v>
          </cell>
          <cell r="BI712">
            <v>4.0190000000000001</v>
          </cell>
        </row>
        <row r="713">
          <cell r="A713" t="str">
            <v>DNV-TRC - 100</v>
          </cell>
          <cell r="E713">
            <v>100</v>
          </cell>
          <cell r="H713">
            <v>1.345</v>
          </cell>
          <cell r="I713">
            <v>1.4350000000000001</v>
          </cell>
          <cell r="J713">
            <v>1.5069999999999999</v>
          </cell>
          <cell r="K713">
            <v>1.62</v>
          </cell>
          <cell r="L713">
            <v>1.625</v>
          </cell>
          <cell r="M713">
            <v>1.6379999999999999</v>
          </cell>
          <cell r="N713">
            <v>1.702</v>
          </cell>
          <cell r="O713">
            <v>1.7030000000000001</v>
          </cell>
          <cell r="P713">
            <v>1.754</v>
          </cell>
          <cell r="Q713">
            <v>1.8169999999999999</v>
          </cell>
          <cell r="R713">
            <v>1.83</v>
          </cell>
          <cell r="S713">
            <v>1.8260000000000001</v>
          </cell>
          <cell r="T713">
            <v>1.77</v>
          </cell>
          <cell r="U713">
            <v>1.774</v>
          </cell>
          <cell r="V713">
            <v>1.7969999999999999</v>
          </cell>
          <cell r="W713">
            <v>1.879</v>
          </cell>
          <cell r="X713">
            <v>1.907</v>
          </cell>
          <cell r="Y713">
            <v>1.9350000000000001</v>
          </cell>
          <cell r="Z713">
            <v>1.901</v>
          </cell>
          <cell r="AA713">
            <v>2.0339999999999998</v>
          </cell>
          <cell r="AB713">
            <v>2.0409999999999999</v>
          </cell>
          <cell r="AC713">
            <v>2.0369999999999999</v>
          </cell>
          <cell r="AD713">
            <v>0</v>
          </cell>
          <cell r="AE713">
            <v>2.0630000000000002</v>
          </cell>
          <cell r="AF713">
            <v>2.125</v>
          </cell>
          <cell r="AG713">
            <v>2.2040000000000002</v>
          </cell>
          <cell r="AH713">
            <v>2.3639999999999999</v>
          </cell>
          <cell r="AI713">
            <v>2.375</v>
          </cell>
          <cell r="AJ713">
            <v>2.5529999999999999</v>
          </cell>
          <cell r="AK713">
            <v>2.7010000000000001</v>
          </cell>
          <cell r="AL713">
            <v>2.68</v>
          </cell>
          <cell r="AM713">
            <v>2.7080000000000002</v>
          </cell>
          <cell r="AN713">
            <v>2.714</v>
          </cell>
          <cell r="AO713">
            <v>2.7170000000000001</v>
          </cell>
          <cell r="AP713">
            <v>2.7879999999999998</v>
          </cell>
          <cell r="AQ713">
            <v>2.7919999999999998</v>
          </cell>
          <cell r="AR713">
            <v>2.8039999999999998</v>
          </cell>
          <cell r="AS713">
            <v>2.8279999999999998</v>
          </cell>
          <cell r="AT713">
            <v>2.964</v>
          </cell>
          <cell r="AU713">
            <v>2.976</v>
          </cell>
          <cell r="AV713">
            <v>3.012</v>
          </cell>
          <cell r="AW713">
            <v>3.0230000000000001</v>
          </cell>
          <cell r="AX713">
            <v>3.0350000000000001</v>
          </cell>
          <cell r="AY713">
            <v>3.206</v>
          </cell>
          <cell r="AZ713">
            <v>3.222</v>
          </cell>
          <cell r="BA713">
            <v>3.2290000000000001</v>
          </cell>
          <cell r="BB713">
            <v>3.238</v>
          </cell>
          <cell r="BC713">
            <v>3.3940000000000001</v>
          </cell>
          <cell r="BD713">
            <v>3.532</v>
          </cell>
          <cell r="BE713">
            <v>3.5670000000000002</v>
          </cell>
          <cell r="BF713">
            <v>3.762</v>
          </cell>
          <cell r="BG713">
            <v>3.786</v>
          </cell>
          <cell r="BH713">
            <v>3.9249999999999998</v>
          </cell>
          <cell r="BI713">
            <v>3.9769999999999999</v>
          </cell>
        </row>
        <row r="714">
          <cell r="A714">
            <v>0</v>
          </cell>
          <cell r="E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I714">
            <v>0</v>
          </cell>
        </row>
        <row r="715">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I715">
            <v>0</v>
          </cell>
        </row>
        <row r="716">
          <cell r="A716">
            <v>0</v>
          </cell>
          <cell r="B716" t="str">
            <v>T R A N S P O R T E S    C A R R E T E R O S  -   C A M I O N    C O N    A C O P L A D O</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I716">
            <v>0</v>
          </cell>
        </row>
        <row r="717">
          <cell r="A717" t="str">
            <v>DNV-TRCA - 55</v>
          </cell>
          <cell r="E717">
            <v>55</v>
          </cell>
          <cell r="H717">
            <v>1.1459999999999999</v>
          </cell>
          <cell r="I717">
            <v>1.216</v>
          </cell>
          <cell r="J717">
            <v>1.2589999999999999</v>
          </cell>
          <cell r="K717">
            <v>1.294</v>
          </cell>
          <cell r="L717">
            <v>1.3</v>
          </cell>
          <cell r="M717">
            <v>1.3080000000000001</v>
          </cell>
          <cell r="N717">
            <v>1.3819999999999999</v>
          </cell>
          <cell r="O717">
            <v>1.385</v>
          </cell>
          <cell r="P717">
            <v>1.4139999999999999</v>
          </cell>
          <cell r="Q717">
            <v>1.4379999999999999</v>
          </cell>
          <cell r="R717">
            <v>1.4750000000000001</v>
          </cell>
          <cell r="S717">
            <v>1.4750000000000001</v>
          </cell>
          <cell r="T717">
            <v>1.456</v>
          </cell>
          <cell r="U717">
            <v>1.4530000000000001</v>
          </cell>
          <cell r="V717">
            <v>1.4990000000000001</v>
          </cell>
          <cell r="W717">
            <v>1.526</v>
          </cell>
          <cell r="X717">
            <v>1.5449999999999999</v>
          </cell>
          <cell r="Y717">
            <v>1.5680000000000001</v>
          </cell>
          <cell r="Z717">
            <v>1.6339999999999999</v>
          </cell>
          <cell r="AA717">
            <v>1.6819999999999999</v>
          </cell>
          <cell r="AB717">
            <v>1.6919999999999999</v>
          </cell>
          <cell r="AC717">
            <v>1.704</v>
          </cell>
          <cell r="AD717">
            <v>0</v>
          </cell>
          <cell r="AE717">
            <v>1.7549999999999999</v>
          </cell>
          <cell r="AF717">
            <v>1.821</v>
          </cell>
          <cell r="AG717">
            <v>1.9359999999999999</v>
          </cell>
          <cell r="AH717">
            <v>2.0169999999999999</v>
          </cell>
          <cell r="AI717">
            <v>2.0699999999999998</v>
          </cell>
          <cell r="AJ717">
            <v>2.113</v>
          </cell>
          <cell r="AK717">
            <v>2.181</v>
          </cell>
          <cell r="AL717">
            <v>2.177</v>
          </cell>
          <cell r="AM717">
            <v>2.2829999999999999</v>
          </cell>
          <cell r="AN717">
            <v>2.2919999999999998</v>
          </cell>
          <cell r="AO717">
            <v>2.3479999999999999</v>
          </cell>
          <cell r="AP717">
            <v>2.3849999999999998</v>
          </cell>
          <cell r="AQ717">
            <v>2.4390000000000001</v>
          </cell>
          <cell r="AR717">
            <v>2.4550000000000001</v>
          </cell>
          <cell r="AS717">
            <v>2.4670000000000001</v>
          </cell>
          <cell r="AT717">
            <v>2.5289999999999999</v>
          </cell>
          <cell r="AU717">
            <v>2.589</v>
          </cell>
          <cell r="AV717">
            <v>2.5880000000000001</v>
          </cell>
          <cell r="AW717">
            <v>2.6070000000000002</v>
          </cell>
          <cell r="AX717">
            <v>2.629</v>
          </cell>
          <cell r="AY717">
            <v>2.7690000000000001</v>
          </cell>
          <cell r="AZ717">
            <v>2.7949999999999999</v>
          </cell>
          <cell r="BA717">
            <v>2.806</v>
          </cell>
          <cell r="BB717">
            <v>2.875</v>
          </cell>
          <cell r="BC717">
            <v>2.944</v>
          </cell>
          <cell r="BD717">
            <v>3.0049999999999999</v>
          </cell>
          <cell r="BE717">
            <v>3.0659999999999998</v>
          </cell>
          <cell r="BF717">
            <v>3.1619999999999999</v>
          </cell>
          <cell r="BG717">
            <v>3.2429999999999999</v>
          </cell>
          <cell r="BH717">
            <v>3.2879999999999998</v>
          </cell>
          <cell r="BI717">
            <v>3.3780000000000001</v>
          </cell>
        </row>
        <row r="718">
          <cell r="A718" t="str">
            <v>DNV-TRCA - 60</v>
          </cell>
          <cell r="E718">
            <v>60</v>
          </cell>
          <cell r="H718">
            <v>1.107</v>
          </cell>
          <cell r="I718">
            <v>1.175</v>
          </cell>
          <cell r="J718">
            <v>1.2170000000000001</v>
          </cell>
          <cell r="K718">
            <v>1.252</v>
          </cell>
          <cell r="L718">
            <v>1.2569999999999999</v>
          </cell>
          <cell r="M718">
            <v>1.266</v>
          </cell>
          <cell r="N718">
            <v>1.337</v>
          </cell>
          <cell r="O718">
            <v>1.339</v>
          </cell>
          <cell r="P718">
            <v>1.367</v>
          </cell>
          <cell r="Q718">
            <v>1.391</v>
          </cell>
          <cell r="R718">
            <v>1.427</v>
          </cell>
          <cell r="S718">
            <v>1.427</v>
          </cell>
          <cell r="T718">
            <v>1.4079999999999999</v>
          </cell>
          <cell r="U718">
            <v>1.405</v>
          </cell>
          <cell r="V718">
            <v>1.4490000000000001</v>
          </cell>
          <cell r="W718">
            <v>1.4750000000000001</v>
          </cell>
          <cell r="X718">
            <v>1.4930000000000001</v>
          </cell>
          <cell r="Y718">
            <v>1.516</v>
          </cell>
          <cell r="Z718">
            <v>1.5780000000000001</v>
          </cell>
          <cell r="AA718">
            <v>1.6259999999999999</v>
          </cell>
          <cell r="AB718">
            <v>1.635</v>
          </cell>
          <cell r="AC718">
            <v>1.6459999999999999</v>
          </cell>
          <cell r="AD718">
            <v>0</v>
          </cell>
          <cell r="AE718">
            <v>1.6950000000000001</v>
          </cell>
          <cell r="AF718">
            <v>1.758</v>
          </cell>
          <cell r="AG718">
            <v>1.869</v>
          </cell>
          <cell r="AH718">
            <v>1.9490000000000001</v>
          </cell>
          <cell r="AI718">
            <v>1.9990000000000001</v>
          </cell>
          <cell r="AJ718">
            <v>2.0419999999999998</v>
          </cell>
          <cell r="AK718">
            <v>2.109</v>
          </cell>
          <cell r="AL718">
            <v>2.105</v>
          </cell>
          <cell r="AM718">
            <v>2.206</v>
          </cell>
          <cell r="AN718">
            <v>2.2149999999999999</v>
          </cell>
          <cell r="AO718">
            <v>2.2679999999999998</v>
          </cell>
          <cell r="AP718">
            <v>2.3029999999999999</v>
          </cell>
          <cell r="AQ718">
            <v>2.355</v>
          </cell>
          <cell r="AR718">
            <v>2.37</v>
          </cell>
          <cell r="AS718">
            <v>2.3820000000000001</v>
          </cell>
          <cell r="AT718">
            <v>2.4430000000000001</v>
          </cell>
          <cell r="AU718">
            <v>2.5</v>
          </cell>
          <cell r="AV718">
            <v>2.4990000000000001</v>
          </cell>
          <cell r="AW718">
            <v>2.5169999999999999</v>
          </cell>
          <cell r="AX718">
            <v>2.5379999999999998</v>
          </cell>
          <cell r="AY718">
            <v>2.673</v>
          </cell>
          <cell r="AZ718">
            <v>2.698</v>
          </cell>
          <cell r="BA718">
            <v>2.7080000000000002</v>
          </cell>
          <cell r="BB718">
            <v>2.774</v>
          </cell>
          <cell r="BC718">
            <v>2.8420000000000001</v>
          </cell>
          <cell r="BD718">
            <v>2.903</v>
          </cell>
          <cell r="BE718">
            <v>2.9609999999999999</v>
          </cell>
          <cell r="BF718">
            <v>3.056</v>
          </cell>
          <cell r="BG718">
            <v>3.133</v>
          </cell>
          <cell r="BH718">
            <v>3.177</v>
          </cell>
          <cell r="BI718">
            <v>3.2629999999999999</v>
          </cell>
        </row>
        <row r="719">
          <cell r="A719" t="str">
            <v>DNV-TRCA - 65</v>
          </cell>
          <cell r="E719">
            <v>65</v>
          </cell>
          <cell r="H719">
            <v>1.073</v>
          </cell>
          <cell r="I719">
            <v>1.139</v>
          </cell>
          <cell r="J719">
            <v>1.18</v>
          </cell>
          <cell r="K719">
            <v>1.2150000000000001</v>
          </cell>
          <cell r="L719">
            <v>1.22</v>
          </cell>
          <cell r="M719">
            <v>1.228</v>
          </cell>
          <cell r="N719">
            <v>1.2969999999999999</v>
          </cell>
          <cell r="O719">
            <v>1.2989999999999999</v>
          </cell>
          <cell r="P719">
            <v>1.327</v>
          </cell>
          <cell r="Q719">
            <v>1.351</v>
          </cell>
          <cell r="R719">
            <v>1.385</v>
          </cell>
          <cell r="S719">
            <v>1.385</v>
          </cell>
          <cell r="T719">
            <v>1.3660000000000001</v>
          </cell>
          <cell r="U719">
            <v>1.363</v>
          </cell>
          <cell r="V719">
            <v>1.405</v>
          </cell>
          <cell r="W719">
            <v>1.431</v>
          </cell>
          <cell r="X719">
            <v>1.4490000000000001</v>
          </cell>
          <cell r="Y719">
            <v>1.4710000000000001</v>
          </cell>
          <cell r="Z719">
            <v>1.5289999999999999</v>
          </cell>
          <cell r="AA719">
            <v>1.5760000000000001</v>
          </cell>
          <cell r="AB719">
            <v>1.5860000000000001</v>
          </cell>
          <cell r="AC719">
            <v>1.5960000000000001</v>
          </cell>
          <cell r="AD719">
            <v>0</v>
          </cell>
          <cell r="AE719">
            <v>1.643</v>
          </cell>
          <cell r="AF719">
            <v>1.704</v>
          </cell>
          <cell r="AG719">
            <v>1.8109999999999999</v>
          </cell>
          <cell r="AH719">
            <v>1.889</v>
          </cell>
          <cell r="AI719">
            <v>1.9379999999999999</v>
          </cell>
          <cell r="AJ719">
            <v>1.98</v>
          </cell>
          <cell r="AK719">
            <v>2.0459999999999998</v>
          </cell>
          <cell r="AL719">
            <v>2.0419999999999998</v>
          </cell>
          <cell r="AM719">
            <v>2.1389999999999998</v>
          </cell>
          <cell r="AN719">
            <v>2.1469999999999998</v>
          </cell>
          <cell r="AO719">
            <v>2.198</v>
          </cell>
          <cell r="AP719">
            <v>2.2320000000000002</v>
          </cell>
          <cell r="AQ719">
            <v>2.2810000000000001</v>
          </cell>
          <cell r="AR719">
            <v>2.2959999999999998</v>
          </cell>
          <cell r="AS719">
            <v>2.3069999999999999</v>
          </cell>
          <cell r="AT719">
            <v>2.3679999999999999</v>
          </cell>
          <cell r="AU719">
            <v>2.4220000000000002</v>
          </cell>
          <cell r="AV719">
            <v>2.4209999999999998</v>
          </cell>
          <cell r="AW719">
            <v>2.4380000000000002</v>
          </cell>
          <cell r="AX719">
            <v>2.4590000000000001</v>
          </cell>
          <cell r="AY719">
            <v>2.59</v>
          </cell>
          <cell r="AZ719">
            <v>2.613</v>
          </cell>
          <cell r="BA719">
            <v>2.6230000000000002</v>
          </cell>
          <cell r="BB719">
            <v>2.6859999999999999</v>
          </cell>
          <cell r="BC719">
            <v>2.754</v>
          </cell>
          <cell r="BD719">
            <v>2.8140000000000001</v>
          </cell>
          <cell r="BE719">
            <v>2.87</v>
          </cell>
          <cell r="BF719">
            <v>2.9630000000000001</v>
          </cell>
          <cell r="BG719">
            <v>3.0369999999999999</v>
          </cell>
          <cell r="BH719">
            <v>3.08</v>
          </cell>
          <cell r="BI719">
            <v>3.1629999999999998</v>
          </cell>
        </row>
        <row r="720">
          <cell r="A720" t="str">
            <v>DNV-TRCA - 70</v>
          </cell>
          <cell r="E720">
            <v>70</v>
          </cell>
          <cell r="H720">
            <v>1.0429999999999999</v>
          </cell>
          <cell r="I720">
            <v>1.1080000000000001</v>
          </cell>
          <cell r="J720">
            <v>1.1479999999999999</v>
          </cell>
          <cell r="K720">
            <v>1.1819999999999999</v>
          </cell>
          <cell r="L720">
            <v>1.1870000000000001</v>
          </cell>
          <cell r="M720">
            <v>1.1950000000000001</v>
          </cell>
          <cell r="N720">
            <v>1.2609999999999999</v>
          </cell>
          <cell r="O720">
            <v>1.264</v>
          </cell>
          <cell r="P720">
            <v>1.2909999999999999</v>
          </cell>
          <cell r="Q720">
            <v>1.3149999999999999</v>
          </cell>
          <cell r="R720">
            <v>1.3480000000000001</v>
          </cell>
          <cell r="S720">
            <v>1.347</v>
          </cell>
          <cell r="T720">
            <v>1.3280000000000001</v>
          </cell>
          <cell r="U720">
            <v>1.3260000000000001</v>
          </cell>
          <cell r="V720">
            <v>1.367</v>
          </cell>
          <cell r="W720">
            <v>1.391</v>
          </cell>
          <cell r="X720">
            <v>1.409</v>
          </cell>
          <cell r="Y720">
            <v>1.431</v>
          </cell>
          <cell r="Z720">
            <v>1.486</v>
          </cell>
          <cell r="AA720">
            <v>1.532</v>
          </cell>
          <cell r="AB720">
            <v>1.542</v>
          </cell>
          <cell r="AC720">
            <v>1.5509999999999999</v>
          </cell>
          <cell r="AD720">
            <v>0</v>
          </cell>
          <cell r="AE720">
            <v>1.597</v>
          </cell>
          <cell r="AF720">
            <v>1.6559999999999999</v>
          </cell>
          <cell r="AG720">
            <v>1.7589999999999999</v>
          </cell>
          <cell r="AH720">
            <v>1.8360000000000001</v>
          </cell>
          <cell r="AI720">
            <v>1.883</v>
          </cell>
          <cell r="AJ720">
            <v>1.925</v>
          </cell>
          <cell r="AK720">
            <v>1.9910000000000001</v>
          </cell>
          <cell r="AL720">
            <v>1.986</v>
          </cell>
          <cell r="AM720">
            <v>2.08</v>
          </cell>
          <cell r="AN720">
            <v>2.0880000000000001</v>
          </cell>
          <cell r="AO720">
            <v>2.1360000000000001</v>
          </cell>
          <cell r="AP720">
            <v>2.169</v>
          </cell>
          <cell r="AQ720">
            <v>2.2160000000000002</v>
          </cell>
          <cell r="AR720">
            <v>2.2309999999999999</v>
          </cell>
          <cell r="AS720">
            <v>2.2410000000000001</v>
          </cell>
          <cell r="AT720">
            <v>2.302</v>
          </cell>
          <cell r="AU720">
            <v>2.3530000000000002</v>
          </cell>
          <cell r="AV720">
            <v>2.3519999999999999</v>
          </cell>
          <cell r="AW720">
            <v>2.3690000000000002</v>
          </cell>
          <cell r="AX720">
            <v>2.3879999999999999</v>
          </cell>
          <cell r="AY720">
            <v>2.5150000000000001</v>
          </cell>
          <cell r="AZ720">
            <v>2.5379999999999998</v>
          </cell>
          <cell r="BA720">
            <v>2.548</v>
          </cell>
          <cell r="BB720">
            <v>2.6080000000000001</v>
          </cell>
          <cell r="BC720">
            <v>2.6749999999999998</v>
          </cell>
          <cell r="BD720">
            <v>2.7349999999999999</v>
          </cell>
          <cell r="BE720">
            <v>2.7890000000000001</v>
          </cell>
          <cell r="BF720">
            <v>2.8809999999999998</v>
          </cell>
          <cell r="BG720">
            <v>2.952</v>
          </cell>
          <cell r="BH720">
            <v>2.9940000000000002</v>
          </cell>
          <cell r="BI720">
            <v>3.0739999999999998</v>
          </cell>
        </row>
        <row r="721">
          <cell r="A721" t="str">
            <v>DNV-TRCA - 75</v>
          </cell>
          <cell r="E721">
            <v>75</v>
          </cell>
          <cell r="H721">
            <v>1.016</v>
          </cell>
          <cell r="I721">
            <v>1.079</v>
          </cell>
          <cell r="J721">
            <v>1.119</v>
          </cell>
          <cell r="K721">
            <v>1.153</v>
          </cell>
          <cell r="L721">
            <v>1.1579999999999999</v>
          </cell>
          <cell r="M721">
            <v>1.1659999999999999</v>
          </cell>
          <cell r="N721">
            <v>1.23</v>
          </cell>
          <cell r="O721">
            <v>1.232</v>
          </cell>
          <cell r="P721">
            <v>1.2589999999999999</v>
          </cell>
          <cell r="Q721">
            <v>1.2829999999999999</v>
          </cell>
          <cell r="R721">
            <v>1.3149999999999999</v>
          </cell>
          <cell r="S721">
            <v>1.3140000000000001</v>
          </cell>
          <cell r="T721">
            <v>1.2949999999999999</v>
          </cell>
          <cell r="U721">
            <v>1.2929999999999999</v>
          </cell>
          <cell r="V721">
            <v>1.3320000000000001</v>
          </cell>
          <cell r="W721">
            <v>1.3560000000000001</v>
          </cell>
          <cell r="X721">
            <v>1.3740000000000001</v>
          </cell>
          <cell r="Y721">
            <v>1.395</v>
          </cell>
          <cell r="Z721">
            <v>1.4470000000000001</v>
          </cell>
          <cell r="AA721">
            <v>1.4930000000000001</v>
          </cell>
          <cell r="AB721">
            <v>1.502</v>
          </cell>
          <cell r="AC721">
            <v>1.512</v>
          </cell>
          <cell r="AD721">
            <v>0</v>
          </cell>
          <cell r="AE721">
            <v>1.556</v>
          </cell>
          <cell r="AF721">
            <v>1.613</v>
          </cell>
          <cell r="AG721">
            <v>1.7130000000000001</v>
          </cell>
          <cell r="AH721">
            <v>1.7889999999999999</v>
          </cell>
          <cell r="AI721">
            <v>1.8340000000000001</v>
          </cell>
          <cell r="AJ721">
            <v>1.8759999999999999</v>
          </cell>
          <cell r="AK721">
            <v>1.9410000000000001</v>
          </cell>
          <cell r="AL721">
            <v>1.9359999999999999</v>
          </cell>
          <cell r="AM721">
            <v>2.0259999999999998</v>
          </cell>
          <cell r="AN721">
            <v>2.0350000000000001</v>
          </cell>
          <cell r="AO721">
            <v>2.081</v>
          </cell>
          <cell r="AP721">
            <v>2.113</v>
          </cell>
          <cell r="AQ721">
            <v>2.1579999999999999</v>
          </cell>
          <cell r="AR721">
            <v>2.1720000000000002</v>
          </cell>
          <cell r="AS721">
            <v>2.1819999999999999</v>
          </cell>
          <cell r="AT721">
            <v>2.2429999999999999</v>
          </cell>
          <cell r="AU721">
            <v>2.2919999999999998</v>
          </cell>
          <cell r="AV721">
            <v>2.29</v>
          </cell>
          <cell r="AW721">
            <v>2.3069999999999999</v>
          </cell>
          <cell r="AX721">
            <v>2.3250000000000002</v>
          </cell>
          <cell r="AY721">
            <v>2.4489999999999998</v>
          </cell>
          <cell r="AZ721">
            <v>2.4710000000000001</v>
          </cell>
          <cell r="BA721">
            <v>2.48</v>
          </cell>
          <cell r="BB721">
            <v>2.5379999999999998</v>
          </cell>
          <cell r="BC721">
            <v>2.605</v>
          </cell>
          <cell r="BD721">
            <v>2.6640000000000001</v>
          </cell>
          <cell r="BE721">
            <v>2.7160000000000002</v>
          </cell>
          <cell r="BF721">
            <v>2.8069999999999999</v>
          </cell>
          <cell r="BG721">
            <v>2.875</v>
          </cell>
          <cell r="BH721">
            <v>2.9169999999999998</v>
          </cell>
          <cell r="BI721">
            <v>2.9940000000000002</v>
          </cell>
        </row>
        <row r="722">
          <cell r="A722" t="str">
            <v>DNV-TRCA - 80</v>
          </cell>
          <cell r="E722">
            <v>80</v>
          </cell>
          <cell r="H722">
            <v>0.99199999999999999</v>
          </cell>
          <cell r="I722">
            <v>1.054</v>
          </cell>
          <cell r="J722">
            <v>1.093</v>
          </cell>
          <cell r="K722">
            <v>1.127</v>
          </cell>
          <cell r="L722">
            <v>1.1319999999999999</v>
          </cell>
          <cell r="M722">
            <v>1.139</v>
          </cell>
          <cell r="N722">
            <v>1.2010000000000001</v>
          </cell>
          <cell r="O722">
            <v>1.204</v>
          </cell>
          <cell r="P722">
            <v>1.23</v>
          </cell>
          <cell r="Q722">
            <v>1.254</v>
          </cell>
          <cell r="R722">
            <v>1.2849999999999999</v>
          </cell>
          <cell r="S722">
            <v>1.284</v>
          </cell>
          <cell r="T722">
            <v>1.2649999999999999</v>
          </cell>
          <cell r="U722">
            <v>1.264</v>
          </cell>
          <cell r="V722">
            <v>1.3009999999999999</v>
          </cell>
          <cell r="W722">
            <v>1.325</v>
          </cell>
          <cell r="X722">
            <v>1.3420000000000001</v>
          </cell>
          <cell r="Y722">
            <v>1.3620000000000001</v>
          </cell>
          <cell r="Z722">
            <v>1.4119999999999999</v>
          </cell>
          <cell r="AA722">
            <v>1.458</v>
          </cell>
          <cell r="AB722">
            <v>1.4670000000000001</v>
          </cell>
          <cell r="AC722">
            <v>1.476</v>
          </cell>
          <cell r="AD722">
            <v>0</v>
          </cell>
          <cell r="AE722">
            <v>1.518</v>
          </cell>
          <cell r="AF722">
            <v>1.5740000000000001</v>
          </cell>
          <cell r="AG722">
            <v>1.671</v>
          </cell>
          <cell r="AH722">
            <v>1.7470000000000001</v>
          </cell>
          <cell r="AI722">
            <v>1.79</v>
          </cell>
          <cell r="AJ722">
            <v>1.8320000000000001</v>
          </cell>
          <cell r="AK722">
            <v>1.8959999999999999</v>
          </cell>
          <cell r="AL722">
            <v>1.8919999999999999</v>
          </cell>
          <cell r="AM722">
            <v>1.9790000000000001</v>
          </cell>
          <cell r="AN722">
            <v>1.986</v>
          </cell>
          <cell r="AO722">
            <v>2.032</v>
          </cell>
          <cell r="AP722">
            <v>2.0619999999999998</v>
          </cell>
          <cell r="AQ722">
            <v>2.105</v>
          </cell>
          <cell r="AR722">
            <v>2.12</v>
          </cell>
          <cell r="AS722">
            <v>2.129</v>
          </cell>
          <cell r="AT722">
            <v>2.1890000000000001</v>
          </cell>
          <cell r="AU722">
            <v>2.2370000000000001</v>
          </cell>
          <cell r="AV722">
            <v>2.2349999999999999</v>
          </cell>
          <cell r="AW722">
            <v>2.2509999999999999</v>
          </cell>
          <cell r="AX722">
            <v>2.2690000000000001</v>
          </cell>
          <cell r="AY722">
            <v>2.3889999999999998</v>
          </cell>
          <cell r="AZ722">
            <v>2.411</v>
          </cell>
          <cell r="BA722">
            <v>2.42</v>
          </cell>
          <cell r="BB722">
            <v>2.476</v>
          </cell>
          <cell r="BC722">
            <v>2.5419999999999998</v>
          </cell>
          <cell r="BD722">
            <v>2.601</v>
          </cell>
          <cell r="BE722">
            <v>2.6509999999999998</v>
          </cell>
          <cell r="BF722">
            <v>2.7410000000000001</v>
          </cell>
          <cell r="BG722">
            <v>2.8069999999999999</v>
          </cell>
          <cell r="BH722">
            <v>2.847</v>
          </cell>
          <cell r="BI722">
            <v>2.923</v>
          </cell>
        </row>
        <row r="723">
          <cell r="A723" t="str">
            <v>DNV-TRCA - 85</v>
          </cell>
          <cell r="E723">
            <v>85</v>
          </cell>
          <cell r="H723">
            <v>0.97</v>
          </cell>
          <cell r="I723">
            <v>1.0309999999999999</v>
          </cell>
          <cell r="J723">
            <v>1.07</v>
          </cell>
          <cell r="K723">
            <v>1.103</v>
          </cell>
          <cell r="L723">
            <v>1.1080000000000001</v>
          </cell>
          <cell r="M723">
            <v>1.115</v>
          </cell>
          <cell r="N723">
            <v>1.1759999999999999</v>
          </cell>
          <cell r="O723">
            <v>1.1779999999999999</v>
          </cell>
          <cell r="P723">
            <v>1.204</v>
          </cell>
          <cell r="Q723">
            <v>1.228</v>
          </cell>
          <cell r="R723">
            <v>1.2569999999999999</v>
          </cell>
          <cell r="S723">
            <v>1.2569999999999999</v>
          </cell>
          <cell r="T723">
            <v>1.238</v>
          </cell>
          <cell r="U723">
            <v>1.236</v>
          </cell>
          <cell r="V723">
            <v>1.2729999999999999</v>
          </cell>
          <cell r="W723">
            <v>1.296</v>
          </cell>
          <cell r="X723">
            <v>1.3129999999999999</v>
          </cell>
          <cell r="Y723">
            <v>1.333</v>
          </cell>
          <cell r="Z723">
            <v>1.381</v>
          </cell>
          <cell r="AA723">
            <v>1.4259999999999999</v>
          </cell>
          <cell r="AB723">
            <v>1.4350000000000001</v>
          </cell>
          <cell r="AC723">
            <v>1.4430000000000001</v>
          </cell>
          <cell r="AD723">
            <v>0</v>
          </cell>
          <cell r="AE723">
            <v>1.4850000000000001</v>
          </cell>
          <cell r="AF723">
            <v>1.5389999999999999</v>
          </cell>
          <cell r="AG723">
            <v>1.633</v>
          </cell>
          <cell r="AH723">
            <v>1.708</v>
          </cell>
          <cell r="AI723">
            <v>1.75</v>
          </cell>
          <cell r="AJ723">
            <v>1.7909999999999999</v>
          </cell>
          <cell r="AK723">
            <v>1.8560000000000001</v>
          </cell>
          <cell r="AL723">
            <v>1.851</v>
          </cell>
          <cell r="AM723">
            <v>1.9350000000000001</v>
          </cell>
          <cell r="AN723">
            <v>1.9430000000000001</v>
          </cell>
          <cell r="AO723">
            <v>1.986</v>
          </cell>
          <cell r="AP723">
            <v>2.016</v>
          </cell>
          <cell r="AQ723">
            <v>2.0579999999999998</v>
          </cell>
          <cell r="AR723">
            <v>2.0720000000000001</v>
          </cell>
          <cell r="AS723">
            <v>2.081</v>
          </cell>
          <cell r="AT723">
            <v>2.14</v>
          </cell>
          <cell r="AU723">
            <v>2.1869999999999998</v>
          </cell>
          <cell r="AV723">
            <v>2.1840000000000002</v>
          </cell>
          <cell r="AW723">
            <v>2.2000000000000002</v>
          </cell>
          <cell r="AX723">
            <v>2.2170000000000001</v>
          </cell>
          <cell r="AY723">
            <v>2.335</v>
          </cell>
          <cell r="AZ723">
            <v>2.3559999999999999</v>
          </cell>
          <cell r="BA723">
            <v>2.3639999999999999</v>
          </cell>
          <cell r="BB723">
            <v>2.4180000000000001</v>
          </cell>
          <cell r="BC723">
            <v>2.4849999999999999</v>
          </cell>
          <cell r="BD723">
            <v>2.5430000000000001</v>
          </cell>
          <cell r="BE723">
            <v>2.5920000000000001</v>
          </cell>
          <cell r="BF723">
            <v>2.681</v>
          </cell>
          <cell r="BG723">
            <v>2.7440000000000002</v>
          </cell>
          <cell r="BH723">
            <v>2.7839999999999998</v>
          </cell>
          <cell r="BI723">
            <v>2.8570000000000002</v>
          </cell>
        </row>
        <row r="724">
          <cell r="A724" t="str">
            <v>DNV-TRCA - 90</v>
          </cell>
          <cell r="E724">
            <v>90</v>
          </cell>
          <cell r="H724">
            <v>0.95</v>
          </cell>
          <cell r="I724">
            <v>1.01</v>
          </cell>
          <cell r="J724">
            <v>1.048</v>
          </cell>
          <cell r="K724">
            <v>1.081</v>
          </cell>
          <cell r="L724">
            <v>1.0860000000000001</v>
          </cell>
          <cell r="M724">
            <v>1.093</v>
          </cell>
          <cell r="N724">
            <v>1.1519999999999999</v>
          </cell>
          <cell r="O724">
            <v>1.1539999999999999</v>
          </cell>
          <cell r="P724">
            <v>1.18</v>
          </cell>
          <cell r="Q724">
            <v>1.204</v>
          </cell>
          <cell r="R724">
            <v>1.2330000000000001</v>
          </cell>
          <cell r="S724">
            <v>1.232</v>
          </cell>
          <cell r="T724">
            <v>1.2130000000000001</v>
          </cell>
          <cell r="U724">
            <v>1.212</v>
          </cell>
          <cell r="V724">
            <v>1.2470000000000001</v>
          </cell>
          <cell r="W724">
            <v>1.27</v>
          </cell>
          <cell r="X724">
            <v>1.286</v>
          </cell>
          <cell r="Y724">
            <v>1.306</v>
          </cell>
          <cell r="Z724">
            <v>1.3520000000000001</v>
          </cell>
          <cell r="AA724">
            <v>1.397</v>
          </cell>
          <cell r="AB724">
            <v>1.405</v>
          </cell>
          <cell r="AC724">
            <v>1.413</v>
          </cell>
          <cell r="AD724">
            <v>0</v>
          </cell>
          <cell r="AE724">
            <v>1.454</v>
          </cell>
          <cell r="AF724">
            <v>1.5069999999999999</v>
          </cell>
          <cell r="AG724">
            <v>1.5980000000000001</v>
          </cell>
          <cell r="AH724">
            <v>1.673</v>
          </cell>
          <cell r="AI724">
            <v>1.714</v>
          </cell>
          <cell r="AJ724">
            <v>1.754</v>
          </cell>
          <cell r="AK724">
            <v>1.8180000000000001</v>
          </cell>
          <cell r="AL724">
            <v>1.8129999999999999</v>
          </cell>
          <cell r="AM724">
            <v>1.895</v>
          </cell>
          <cell r="AN724">
            <v>1.903</v>
          </cell>
          <cell r="AO724">
            <v>1.9450000000000001</v>
          </cell>
          <cell r="AP724">
            <v>1.9730000000000001</v>
          </cell>
          <cell r="AQ724">
            <v>2.0139999999999998</v>
          </cell>
          <cell r="AR724">
            <v>2.028</v>
          </cell>
          <cell r="AS724">
            <v>2.0369999999999999</v>
          </cell>
          <cell r="AT724">
            <v>2.0960000000000001</v>
          </cell>
          <cell r="AU724">
            <v>2.141</v>
          </cell>
          <cell r="AV724">
            <v>2.1379999999999999</v>
          </cell>
          <cell r="AW724">
            <v>2.153</v>
          </cell>
          <cell r="AX724">
            <v>2.17</v>
          </cell>
          <cell r="AY724">
            <v>2.2850000000000001</v>
          </cell>
          <cell r="AZ724">
            <v>2.3050000000000002</v>
          </cell>
          <cell r="BA724">
            <v>2.3140000000000001</v>
          </cell>
          <cell r="BB724">
            <v>2.3660000000000001</v>
          </cell>
          <cell r="BC724">
            <v>2.4319999999999999</v>
          </cell>
          <cell r="BD724">
            <v>2.4900000000000002</v>
          </cell>
          <cell r="BE724">
            <v>2.5379999999999998</v>
          </cell>
          <cell r="BF724">
            <v>2.6259999999999999</v>
          </cell>
          <cell r="BG724">
            <v>2.6869999999999998</v>
          </cell>
          <cell r="BH724">
            <v>2.7269999999999999</v>
          </cell>
          <cell r="BI724">
            <v>2.798</v>
          </cell>
        </row>
        <row r="725">
          <cell r="A725" t="str">
            <v>DNV-TRCA - 95</v>
          </cell>
          <cell r="E725">
            <v>95</v>
          </cell>
          <cell r="H725">
            <v>0.93100000000000005</v>
          </cell>
          <cell r="I725">
            <v>0.99</v>
          </cell>
          <cell r="J725">
            <v>1.028</v>
          </cell>
          <cell r="K725">
            <v>1.0609999999999999</v>
          </cell>
          <cell r="L725">
            <v>1.0649999999999999</v>
          </cell>
          <cell r="M725">
            <v>1.073</v>
          </cell>
          <cell r="N725">
            <v>1.1299999999999999</v>
          </cell>
          <cell r="O725">
            <v>1.1319999999999999</v>
          </cell>
          <cell r="P725">
            <v>1.1579999999999999</v>
          </cell>
          <cell r="Q725">
            <v>1.181</v>
          </cell>
          <cell r="R725">
            <v>1.21</v>
          </cell>
          <cell r="S725">
            <v>1.2090000000000001</v>
          </cell>
          <cell r="T725">
            <v>1.19</v>
          </cell>
          <cell r="U725">
            <v>1.1890000000000001</v>
          </cell>
          <cell r="V725">
            <v>1.224</v>
          </cell>
          <cell r="W725">
            <v>1.2450000000000001</v>
          </cell>
          <cell r="X725">
            <v>1.2609999999999999</v>
          </cell>
          <cell r="Y725">
            <v>1.2809999999999999</v>
          </cell>
          <cell r="Z725">
            <v>1.325</v>
          </cell>
          <cell r="AA725">
            <v>1.37</v>
          </cell>
          <cell r="AB725">
            <v>1.3779999999999999</v>
          </cell>
          <cell r="AC725">
            <v>1.3859999999999999</v>
          </cell>
          <cell r="AD725">
            <v>0</v>
          </cell>
          <cell r="AE725">
            <v>1.425</v>
          </cell>
          <cell r="AF725">
            <v>1.4770000000000001</v>
          </cell>
          <cell r="AG725">
            <v>1.5660000000000001</v>
          </cell>
          <cell r="AH725">
            <v>1.641</v>
          </cell>
          <cell r="AI725">
            <v>1.68</v>
          </cell>
          <cell r="AJ725">
            <v>1.72</v>
          </cell>
          <cell r="AK725">
            <v>1.784</v>
          </cell>
          <cell r="AL725">
            <v>1.7789999999999999</v>
          </cell>
          <cell r="AM725">
            <v>1.859</v>
          </cell>
          <cell r="AN725">
            <v>1.8660000000000001</v>
          </cell>
          <cell r="AO725">
            <v>1.907</v>
          </cell>
          <cell r="AP725">
            <v>1.9350000000000001</v>
          </cell>
          <cell r="AQ725">
            <v>1.974</v>
          </cell>
          <cell r="AR725">
            <v>1.988</v>
          </cell>
          <cell r="AS725">
            <v>1.996</v>
          </cell>
          <cell r="AT725">
            <v>2.0550000000000002</v>
          </cell>
          <cell r="AU725">
            <v>2.0979999999999999</v>
          </cell>
          <cell r="AV725">
            <v>2.0950000000000002</v>
          </cell>
          <cell r="AW725">
            <v>2.11</v>
          </cell>
          <cell r="AX725">
            <v>2.1269999999999998</v>
          </cell>
          <cell r="AY725">
            <v>2.2389999999999999</v>
          </cell>
          <cell r="AZ725">
            <v>2.2589999999999999</v>
          </cell>
          <cell r="BA725">
            <v>2.2669999999999999</v>
          </cell>
          <cell r="BB725">
            <v>2.3180000000000001</v>
          </cell>
          <cell r="BC725">
            <v>2.3839999999999999</v>
          </cell>
          <cell r="BD725">
            <v>2.4420000000000002</v>
          </cell>
          <cell r="BE725">
            <v>2.488</v>
          </cell>
          <cell r="BF725">
            <v>2.5750000000000002</v>
          </cell>
          <cell r="BG725">
            <v>2.6349999999999998</v>
          </cell>
          <cell r="BH725">
            <v>2.6739999999999999</v>
          </cell>
          <cell r="BI725">
            <v>2.7429999999999999</v>
          </cell>
        </row>
        <row r="726">
          <cell r="A726" t="str">
            <v>DNV-TRCA - 100</v>
          </cell>
          <cell r="E726">
            <v>100</v>
          </cell>
          <cell r="H726">
            <v>0.91400000000000003</v>
          </cell>
          <cell r="I726">
            <v>0.97199999999999998</v>
          </cell>
          <cell r="J726">
            <v>1.01</v>
          </cell>
          <cell r="K726">
            <v>1.042</v>
          </cell>
          <cell r="L726">
            <v>1.0469999999999999</v>
          </cell>
          <cell r="M726">
            <v>1.054</v>
          </cell>
          <cell r="N726">
            <v>1.1100000000000001</v>
          </cell>
          <cell r="O726">
            <v>1.1120000000000001</v>
          </cell>
          <cell r="P726">
            <v>1.137</v>
          </cell>
          <cell r="Q726">
            <v>1.161</v>
          </cell>
          <cell r="R726">
            <v>1.1879999999999999</v>
          </cell>
          <cell r="S726">
            <v>1.1879999999999999</v>
          </cell>
          <cell r="T726">
            <v>1.169</v>
          </cell>
          <cell r="U726">
            <v>1.1679999999999999</v>
          </cell>
          <cell r="V726">
            <v>1.202</v>
          </cell>
          <cell r="W726">
            <v>1.2230000000000001</v>
          </cell>
          <cell r="X726">
            <v>1.2390000000000001</v>
          </cell>
          <cell r="Y726">
            <v>1.258</v>
          </cell>
          <cell r="Z726">
            <v>1.3009999999999999</v>
          </cell>
          <cell r="AA726">
            <v>1.345</v>
          </cell>
          <cell r="AB726">
            <v>1.353</v>
          </cell>
          <cell r="AC726">
            <v>1.36</v>
          </cell>
          <cell r="AD726">
            <v>0</v>
          </cell>
          <cell r="AE726">
            <v>1.399</v>
          </cell>
          <cell r="AF726">
            <v>1.45</v>
          </cell>
          <cell r="AG726">
            <v>1.5369999999999999</v>
          </cell>
          <cell r="AH726">
            <v>1.61</v>
          </cell>
          <cell r="AI726">
            <v>1.649</v>
          </cell>
          <cell r="AJ726">
            <v>1.6890000000000001</v>
          </cell>
          <cell r="AK726">
            <v>1.752</v>
          </cell>
          <cell r="AL726">
            <v>1.7470000000000001</v>
          </cell>
          <cell r="AM726">
            <v>1.825</v>
          </cell>
          <cell r="AN726">
            <v>1.8320000000000001</v>
          </cell>
          <cell r="AO726">
            <v>1.8720000000000001</v>
          </cell>
          <cell r="AP726">
            <v>1.899</v>
          </cell>
          <cell r="AQ726">
            <v>1.9370000000000001</v>
          </cell>
          <cell r="AR726">
            <v>1.95</v>
          </cell>
          <cell r="AS726">
            <v>1.958</v>
          </cell>
          <cell r="AT726">
            <v>2.0169999999999999</v>
          </cell>
          <cell r="AU726">
            <v>2.0590000000000002</v>
          </cell>
          <cell r="AV726">
            <v>2.056</v>
          </cell>
          <cell r="AW726">
            <v>2.0699999999999998</v>
          </cell>
          <cell r="AX726">
            <v>2.0870000000000002</v>
          </cell>
          <cell r="AY726">
            <v>2.1970000000000001</v>
          </cell>
          <cell r="AZ726">
            <v>2.2160000000000002</v>
          </cell>
          <cell r="BA726">
            <v>2.2240000000000002</v>
          </cell>
          <cell r="BB726">
            <v>2.274</v>
          </cell>
          <cell r="BC726">
            <v>2.339</v>
          </cell>
          <cell r="BD726">
            <v>2.3969999999999998</v>
          </cell>
          <cell r="BE726">
            <v>2.4420000000000002</v>
          </cell>
          <cell r="BF726">
            <v>2.528</v>
          </cell>
          <cell r="BG726">
            <v>2.5859999999999999</v>
          </cell>
          <cell r="BH726">
            <v>2.625</v>
          </cell>
          <cell r="BI726">
            <v>2.6920000000000002</v>
          </cell>
        </row>
        <row r="727">
          <cell r="A727" t="str">
            <v>DNV-TRCA - 105</v>
          </cell>
          <cell r="E727">
            <v>105</v>
          </cell>
          <cell r="H727">
            <v>0.89800000000000002</v>
          </cell>
          <cell r="I727">
            <v>0.95499999999999996</v>
          </cell>
          <cell r="J727">
            <v>0.99299999999999999</v>
          </cell>
          <cell r="K727">
            <v>1.0249999999999999</v>
          </cell>
          <cell r="L727">
            <v>1.0289999999999999</v>
          </cell>
          <cell r="M727">
            <v>1.036</v>
          </cell>
          <cell r="N727">
            <v>1.091</v>
          </cell>
          <cell r="O727">
            <v>1.093</v>
          </cell>
          <cell r="P727">
            <v>1.1180000000000001</v>
          </cell>
          <cell r="Q727">
            <v>1.1419999999999999</v>
          </cell>
          <cell r="R727">
            <v>1.169</v>
          </cell>
          <cell r="S727">
            <v>1.1679999999999999</v>
          </cell>
          <cell r="T727">
            <v>1.149</v>
          </cell>
          <cell r="U727">
            <v>1.1479999999999999</v>
          </cell>
          <cell r="V727">
            <v>1.181</v>
          </cell>
          <cell r="W727">
            <v>1.202</v>
          </cell>
          <cell r="X727">
            <v>1.218</v>
          </cell>
          <cell r="Y727">
            <v>1.2370000000000001</v>
          </cell>
          <cell r="Z727">
            <v>1.278</v>
          </cell>
          <cell r="AA727">
            <v>1.3220000000000001</v>
          </cell>
          <cell r="AB727">
            <v>1.329</v>
          </cell>
          <cell r="AC727">
            <v>1.3360000000000001</v>
          </cell>
          <cell r="AD727">
            <v>0</v>
          </cell>
          <cell r="AE727">
            <v>1.3740000000000001</v>
          </cell>
          <cell r="AF727">
            <v>1.425</v>
          </cell>
          <cell r="AG727">
            <v>1.5089999999999999</v>
          </cell>
          <cell r="AH727">
            <v>1.583</v>
          </cell>
          <cell r="AI727">
            <v>1.62</v>
          </cell>
          <cell r="AJ727">
            <v>1.66</v>
          </cell>
          <cell r="AK727">
            <v>1.7230000000000001</v>
          </cell>
          <cell r="AL727">
            <v>1.718</v>
          </cell>
          <cell r="AM727">
            <v>1.7929999999999999</v>
          </cell>
          <cell r="AN727">
            <v>1.8</v>
          </cell>
          <cell r="AO727">
            <v>1.839</v>
          </cell>
          <cell r="AP727">
            <v>1.865</v>
          </cell>
          <cell r="AQ727">
            <v>1.903</v>
          </cell>
          <cell r="AR727">
            <v>1.915</v>
          </cell>
          <cell r="AS727">
            <v>1.9239999999999999</v>
          </cell>
          <cell r="AT727">
            <v>1.982</v>
          </cell>
          <cell r="AU727">
            <v>2.0230000000000001</v>
          </cell>
          <cell r="AV727">
            <v>2.02</v>
          </cell>
          <cell r="AW727">
            <v>2.0329999999999999</v>
          </cell>
          <cell r="AX727">
            <v>2.0489999999999999</v>
          </cell>
          <cell r="AY727">
            <v>2.1579999999999999</v>
          </cell>
          <cell r="AZ727">
            <v>2.177</v>
          </cell>
          <cell r="BA727">
            <v>2.1840000000000002</v>
          </cell>
          <cell r="BB727">
            <v>2.2320000000000002</v>
          </cell>
          <cell r="BC727">
            <v>2.2970000000000002</v>
          </cell>
          <cell r="BD727">
            <v>2.355</v>
          </cell>
          <cell r="BE727">
            <v>2.399</v>
          </cell>
          <cell r="BF727">
            <v>2.4849999999999999</v>
          </cell>
          <cell r="BG727">
            <v>2.5409999999999999</v>
          </cell>
          <cell r="BH727">
            <v>2.5790000000000002</v>
          </cell>
          <cell r="BI727">
            <v>2.645</v>
          </cell>
        </row>
        <row r="728">
          <cell r="A728" t="str">
            <v>DNV-TRCA - 110</v>
          </cell>
          <cell r="E728">
            <v>110</v>
          </cell>
          <cell r="H728">
            <v>0.88300000000000001</v>
          </cell>
          <cell r="I728">
            <v>0.93899999999999995</v>
          </cell>
          <cell r="J728">
            <v>0.97699999999999998</v>
          </cell>
          <cell r="K728">
            <v>1.008</v>
          </cell>
          <cell r="L728">
            <v>1.0129999999999999</v>
          </cell>
          <cell r="M728">
            <v>1.02</v>
          </cell>
          <cell r="N728">
            <v>1.0740000000000001</v>
          </cell>
          <cell r="O728">
            <v>1.0760000000000001</v>
          </cell>
          <cell r="P728">
            <v>1.1000000000000001</v>
          </cell>
          <cell r="Q728">
            <v>1.1240000000000001</v>
          </cell>
          <cell r="R728">
            <v>1.1499999999999999</v>
          </cell>
          <cell r="S728">
            <v>1.1499999999999999</v>
          </cell>
          <cell r="T728">
            <v>1.131</v>
          </cell>
          <cell r="U728">
            <v>1.1299999999999999</v>
          </cell>
          <cell r="V728">
            <v>1.1619999999999999</v>
          </cell>
          <cell r="W728">
            <v>1.1830000000000001</v>
          </cell>
          <cell r="X728">
            <v>1.198</v>
          </cell>
          <cell r="Y728">
            <v>1.2170000000000001</v>
          </cell>
          <cell r="Z728">
            <v>1.256</v>
          </cell>
          <cell r="AA728">
            <v>1.3</v>
          </cell>
          <cell r="AB728">
            <v>1.3080000000000001</v>
          </cell>
          <cell r="AC728">
            <v>1.3140000000000001</v>
          </cell>
          <cell r="AD728">
            <v>0</v>
          </cell>
          <cell r="AE728">
            <v>1.351</v>
          </cell>
          <cell r="AF728">
            <v>1.401</v>
          </cell>
          <cell r="AG728">
            <v>1.4830000000000001</v>
          </cell>
          <cell r="AH728">
            <v>1.556</v>
          </cell>
          <cell r="AI728">
            <v>1.593</v>
          </cell>
          <cell r="AJ728">
            <v>1.633</v>
          </cell>
          <cell r="AK728">
            <v>1.6950000000000001</v>
          </cell>
          <cell r="AL728">
            <v>1.69</v>
          </cell>
          <cell r="AM728">
            <v>1.764</v>
          </cell>
          <cell r="AN728">
            <v>1.7709999999999999</v>
          </cell>
          <cell r="AO728">
            <v>1.8080000000000001</v>
          </cell>
          <cell r="AP728">
            <v>1.8340000000000001</v>
          </cell>
          <cell r="AQ728">
            <v>1.87</v>
          </cell>
          <cell r="AR728">
            <v>1.883</v>
          </cell>
          <cell r="AS728">
            <v>1.891</v>
          </cell>
          <cell r="AT728">
            <v>1.9490000000000001</v>
          </cell>
          <cell r="AU728">
            <v>1.9890000000000001</v>
          </cell>
          <cell r="AV728">
            <v>1.9850000000000001</v>
          </cell>
          <cell r="AW728">
            <v>1.9990000000000001</v>
          </cell>
          <cell r="AX728">
            <v>2.0150000000000001</v>
          </cell>
          <cell r="AY728">
            <v>2.121</v>
          </cell>
          <cell r="AZ728">
            <v>2.1389999999999998</v>
          </cell>
          <cell r="BA728">
            <v>2.1469999999999998</v>
          </cell>
          <cell r="BB728">
            <v>2.194</v>
          </cell>
          <cell r="BC728">
            <v>2.258</v>
          </cell>
          <cell r="BD728">
            <v>2.3159999999999998</v>
          </cell>
          <cell r="BE728">
            <v>2.359</v>
          </cell>
          <cell r="BF728">
            <v>2.444</v>
          </cell>
          <cell r="BG728">
            <v>2.4990000000000001</v>
          </cell>
          <cell r="BH728">
            <v>2.536</v>
          </cell>
          <cell r="BI728">
            <v>2.601</v>
          </cell>
        </row>
        <row r="729">
          <cell r="A729" t="str">
            <v>DNV-TRCA - 120</v>
          </cell>
          <cell r="E729">
            <v>120</v>
          </cell>
          <cell r="H729">
            <v>0.86199999999999999</v>
          </cell>
          <cell r="I729">
            <v>0.91700000000000004</v>
          </cell>
          <cell r="J729">
            <v>0.95399999999999996</v>
          </cell>
          <cell r="K729">
            <v>0.98599999999999999</v>
          </cell>
          <cell r="L729">
            <v>0.99</v>
          </cell>
          <cell r="M729">
            <v>0.997</v>
          </cell>
          <cell r="N729">
            <v>1.0489999999999999</v>
          </cell>
          <cell r="O729">
            <v>1.0509999999999999</v>
          </cell>
          <cell r="P729">
            <v>1.075</v>
          </cell>
          <cell r="Q729">
            <v>1.099</v>
          </cell>
          <cell r="R729">
            <v>1.1240000000000001</v>
          </cell>
          <cell r="S729">
            <v>1.1240000000000001</v>
          </cell>
          <cell r="T729">
            <v>1.1040000000000001</v>
          </cell>
          <cell r="U729">
            <v>1.1040000000000001</v>
          </cell>
          <cell r="V729">
            <v>1.135</v>
          </cell>
          <cell r="W729">
            <v>1.155</v>
          </cell>
          <cell r="X729">
            <v>1.17</v>
          </cell>
          <cell r="Y729">
            <v>1.1890000000000001</v>
          </cell>
          <cell r="Z729">
            <v>1.226</v>
          </cell>
          <cell r="AA729">
            <v>1.27</v>
          </cell>
          <cell r="AB729">
            <v>1.2769999999999999</v>
          </cell>
          <cell r="AC729">
            <v>1.2829999999999999</v>
          </cell>
          <cell r="AD729">
            <v>0</v>
          </cell>
          <cell r="AE729">
            <v>1.319</v>
          </cell>
          <cell r="AF729">
            <v>1.367</v>
          </cell>
          <cell r="AG729">
            <v>1.4470000000000001</v>
          </cell>
          <cell r="AH729">
            <v>1.52</v>
          </cell>
          <cell r="AI729">
            <v>1.5549999999999999</v>
          </cell>
          <cell r="AJ729">
            <v>1.5940000000000001</v>
          </cell>
          <cell r="AK729">
            <v>1.6559999999999999</v>
          </cell>
          <cell r="AL729">
            <v>1.651</v>
          </cell>
          <cell r="AM729">
            <v>1.722</v>
          </cell>
          <cell r="AN729">
            <v>1.7290000000000001</v>
          </cell>
          <cell r="AO729">
            <v>1.7649999999999999</v>
          </cell>
          <cell r="AP729">
            <v>1.79</v>
          </cell>
          <cell r="AQ729">
            <v>1.825</v>
          </cell>
          <cell r="AR729">
            <v>1.837</v>
          </cell>
          <cell r="AS729">
            <v>1.845</v>
          </cell>
          <cell r="AT729">
            <v>1.903</v>
          </cell>
          <cell r="AU729">
            <v>1.9410000000000001</v>
          </cell>
          <cell r="AV729">
            <v>1.9370000000000001</v>
          </cell>
          <cell r="AW729">
            <v>1.95</v>
          </cell>
          <cell r="AX729">
            <v>1.9650000000000001</v>
          </cell>
          <cell r="AY729">
            <v>2.069</v>
          </cell>
          <cell r="AZ729">
            <v>2.0870000000000002</v>
          </cell>
          <cell r="BA729">
            <v>2.0939999999999999</v>
          </cell>
          <cell r="BB729">
            <v>2.1389999999999998</v>
          </cell>
          <cell r="BC729">
            <v>2.2040000000000002</v>
          </cell>
          <cell r="BD729">
            <v>2.2610000000000001</v>
          </cell>
          <cell r="BE729">
            <v>2.302</v>
          </cell>
          <cell r="BF729">
            <v>2.3860000000000001</v>
          </cell>
          <cell r="BG729">
            <v>2.4390000000000001</v>
          </cell>
          <cell r="BH729">
            <v>2.476</v>
          </cell>
          <cell r="BI729">
            <v>2.5390000000000001</v>
          </cell>
        </row>
        <row r="730">
          <cell r="A730" t="str">
            <v>DNV-TRCA - 130</v>
          </cell>
          <cell r="E730">
            <v>130</v>
          </cell>
          <cell r="H730">
            <v>0.84399999999999997</v>
          </cell>
          <cell r="I730">
            <v>0.89800000000000002</v>
          </cell>
          <cell r="J730">
            <v>0.93400000000000005</v>
          </cell>
          <cell r="K730">
            <v>0.96499999999999997</v>
          </cell>
          <cell r="L730">
            <v>0.97</v>
          </cell>
          <cell r="M730">
            <v>0.97699999999999998</v>
          </cell>
          <cell r="N730">
            <v>1.0269999999999999</v>
          </cell>
          <cell r="O730">
            <v>1.0289999999999999</v>
          </cell>
          <cell r="P730">
            <v>1.0529999999999999</v>
          </cell>
          <cell r="Q730">
            <v>1.077</v>
          </cell>
          <cell r="R730">
            <v>1.101</v>
          </cell>
          <cell r="S730">
            <v>1.101</v>
          </cell>
          <cell r="T730">
            <v>1.081</v>
          </cell>
          <cell r="U730">
            <v>1.081</v>
          </cell>
          <cell r="V730">
            <v>1.111</v>
          </cell>
          <cell r="W730">
            <v>1.131</v>
          </cell>
          <cell r="X730">
            <v>1.1459999999999999</v>
          </cell>
          <cell r="Y730">
            <v>1.1639999999999999</v>
          </cell>
          <cell r="Z730">
            <v>1.1990000000000001</v>
          </cell>
          <cell r="AA730">
            <v>1.2430000000000001</v>
          </cell>
          <cell r="AB730">
            <v>1.25</v>
          </cell>
          <cell r="AC730">
            <v>1.256</v>
          </cell>
          <cell r="AD730">
            <v>0</v>
          </cell>
          <cell r="AE730">
            <v>1.29</v>
          </cell>
          <cell r="AF730">
            <v>1.337</v>
          </cell>
          <cell r="AG730">
            <v>1.415</v>
          </cell>
          <cell r="AH730">
            <v>1.4870000000000001</v>
          </cell>
          <cell r="AI730">
            <v>1.5209999999999999</v>
          </cell>
          <cell r="AJ730">
            <v>1.56</v>
          </cell>
          <cell r="AK730">
            <v>1.6220000000000001</v>
          </cell>
          <cell r="AL730">
            <v>1.617</v>
          </cell>
          <cell r="AM730">
            <v>1.6850000000000001</v>
          </cell>
          <cell r="AN730">
            <v>1.6919999999999999</v>
          </cell>
          <cell r="AO730">
            <v>1.7270000000000001</v>
          </cell>
          <cell r="AP730">
            <v>1.7509999999999999</v>
          </cell>
          <cell r="AQ730">
            <v>1.7849999999999999</v>
          </cell>
          <cell r="AR730">
            <v>1.7969999999999999</v>
          </cell>
          <cell r="AS730">
            <v>1.804</v>
          </cell>
          <cell r="AT730">
            <v>1.8620000000000001</v>
          </cell>
          <cell r="AU730">
            <v>1.8979999999999999</v>
          </cell>
          <cell r="AV730">
            <v>1.895</v>
          </cell>
          <cell r="AW730">
            <v>1.907</v>
          </cell>
          <cell r="AX730">
            <v>1.9219999999999999</v>
          </cell>
          <cell r="AY730">
            <v>2.0230000000000001</v>
          </cell>
          <cell r="AZ730">
            <v>2.0409999999999999</v>
          </cell>
          <cell r="BA730">
            <v>2.048</v>
          </cell>
          <cell r="BB730">
            <v>2.0910000000000002</v>
          </cell>
          <cell r="BC730">
            <v>2.1549999999999998</v>
          </cell>
          <cell r="BD730">
            <v>2.2120000000000002</v>
          </cell>
          <cell r="BE730">
            <v>2.2519999999999998</v>
          </cell>
          <cell r="BF730">
            <v>2.3359999999999999</v>
          </cell>
          <cell r="BG730">
            <v>2.387</v>
          </cell>
          <cell r="BH730">
            <v>2.423</v>
          </cell>
          <cell r="BI730">
            <v>2.484</v>
          </cell>
        </row>
        <row r="731">
          <cell r="A731" t="str">
            <v>DNV-TRCA - 140</v>
          </cell>
          <cell r="E731">
            <v>140</v>
          </cell>
          <cell r="H731">
            <v>0.82699999999999996</v>
          </cell>
          <cell r="I731">
            <v>0.88</v>
          </cell>
          <cell r="J731">
            <v>0.91600000000000004</v>
          </cell>
          <cell r="K731">
            <v>0.94699999999999995</v>
          </cell>
          <cell r="L731">
            <v>0.95199999999999996</v>
          </cell>
          <cell r="M731">
            <v>0.95899999999999996</v>
          </cell>
          <cell r="N731">
            <v>1.008</v>
          </cell>
          <cell r="O731">
            <v>1.0089999999999999</v>
          </cell>
          <cell r="P731">
            <v>1.0329999999999999</v>
          </cell>
          <cell r="Q731">
            <v>1.0569999999999999</v>
          </cell>
          <cell r="R731">
            <v>1.081</v>
          </cell>
          <cell r="S731">
            <v>1.08</v>
          </cell>
          <cell r="T731">
            <v>1.0609999999999999</v>
          </cell>
          <cell r="U731">
            <v>1.0609999999999999</v>
          </cell>
          <cell r="V731">
            <v>1.0900000000000001</v>
          </cell>
          <cell r="W731">
            <v>1.109</v>
          </cell>
          <cell r="X731">
            <v>1.1240000000000001</v>
          </cell>
          <cell r="Y731">
            <v>1.141</v>
          </cell>
          <cell r="Z731">
            <v>1.175</v>
          </cell>
          <cell r="AA731">
            <v>1.2190000000000001</v>
          </cell>
          <cell r="AB731">
            <v>1.2250000000000001</v>
          </cell>
          <cell r="AC731">
            <v>1.2310000000000001</v>
          </cell>
          <cell r="AD731">
            <v>0</v>
          </cell>
          <cell r="AE731">
            <v>1.2649999999999999</v>
          </cell>
          <cell r="AF731">
            <v>1.3109999999999999</v>
          </cell>
          <cell r="AG731">
            <v>1.387</v>
          </cell>
          <cell r="AH731">
            <v>1.458</v>
          </cell>
          <cell r="AI731">
            <v>1.4910000000000001</v>
          </cell>
          <cell r="AJ731">
            <v>1.53</v>
          </cell>
          <cell r="AK731">
            <v>1.5920000000000001</v>
          </cell>
          <cell r="AL731">
            <v>1.5860000000000001</v>
          </cell>
          <cell r="AM731">
            <v>1.653</v>
          </cell>
          <cell r="AN731">
            <v>1.659</v>
          </cell>
          <cell r="AO731">
            <v>1.6930000000000001</v>
          </cell>
          <cell r="AP731">
            <v>1.716</v>
          </cell>
          <cell r="AQ731">
            <v>1.7490000000000001</v>
          </cell>
          <cell r="AR731">
            <v>1.7609999999999999</v>
          </cell>
          <cell r="AS731">
            <v>1.768</v>
          </cell>
          <cell r="AT731">
            <v>1.825</v>
          </cell>
          <cell r="AU731">
            <v>1.86</v>
          </cell>
          <cell r="AV731">
            <v>1.8560000000000001</v>
          </cell>
          <cell r="AW731">
            <v>1.869</v>
          </cell>
          <cell r="AX731">
            <v>1.883</v>
          </cell>
          <cell r="AY731">
            <v>1.982</v>
          </cell>
          <cell r="AZ731">
            <v>1.9990000000000001</v>
          </cell>
          <cell r="BA731">
            <v>2.0059999999999998</v>
          </cell>
          <cell r="BB731">
            <v>2.048</v>
          </cell>
          <cell r="BC731">
            <v>2.1120000000000001</v>
          </cell>
          <cell r="BD731">
            <v>2.169</v>
          </cell>
          <cell r="BE731">
            <v>2.2069999999999999</v>
          </cell>
          <cell r="BF731">
            <v>2.29</v>
          </cell>
          <cell r="BG731">
            <v>2.34</v>
          </cell>
          <cell r="BH731">
            <v>2.3759999999999999</v>
          </cell>
          <cell r="BI731">
            <v>2.4350000000000001</v>
          </cell>
        </row>
        <row r="732">
          <cell r="A732" t="str">
            <v>DNV-TRCA - 150</v>
          </cell>
          <cell r="E732">
            <v>150</v>
          </cell>
          <cell r="H732">
            <v>0.81200000000000006</v>
          </cell>
          <cell r="I732">
            <v>0.86399999999999999</v>
          </cell>
          <cell r="J732">
            <v>0.9</v>
          </cell>
          <cell r="K732">
            <v>0.93100000000000005</v>
          </cell>
          <cell r="L732">
            <v>0.93500000000000005</v>
          </cell>
          <cell r="M732">
            <v>0.94199999999999995</v>
          </cell>
          <cell r="N732">
            <v>0.99</v>
          </cell>
          <cell r="O732">
            <v>0.99199999999999999</v>
          </cell>
          <cell r="P732">
            <v>1.016</v>
          </cell>
          <cell r="Q732">
            <v>1.0389999999999999</v>
          </cell>
          <cell r="R732">
            <v>1.0620000000000001</v>
          </cell>
          <cell r="S732">
            <v>1.0620000000000001</v>
          </cell>
          <cell r="T732">
            <v>1.042</v>
          </cell>
          <cell r="U732">
            <v>1.042</v>
          </cell>
          <cell r="V732">
            <v>1.071</v>
          </cell>
          <cell r="W732">
            <v>1.0900000000000001</v>
          </cell>
          <cell r="X732">
            <v>1.1040000000000001</v>
          </cell>
          <cell r="Y732">
            <v>1.121</v>
          </cell>
          <cell r="Z732">
            <v>1.1539999999999999</v>
          </cell>
          <cell r="AA732">
            <v>1.1970000000000001</v>
          </cell>
          <cell r="AB732">
            <v>1.2030000000000001</v>
          </cell>
          <cell r="AC732">
            <v>1.2090000000000001</v>
          </cell>
          <cell r="AD732">
            <v>0</v>
          </cell>
          <cell r="AE732">
            <v>1.242</v>
          </cell>
          <cell r="AF732">
            <v>1.2869999999999999</v>
          </cell>
          <cell r="AG732">
            <v>1.361</v>
          </cell>
          <cell r="AH732">
            <v>1.4319999999999999</v>
          </cell>
          <cell r="AI732">
            <v>1.464</v>
          </cell>
          <cell r="AJ732">
            <v>1.502</v>
          </cell>
          <cell r="AK732">
            <v>1.5640000000000001</v>
          </cell>
          <cell r="AL732">
            <v>1.5580000000000001</v>
          </cell>
          <cell r="AM732">
            <v>1.623</v>
          </cell>
          <cell r="AN732">
            <v>1.629</v>
          </cell>
          <cell r="AO732">
            <v>1.6619999999999999</v>
          </cell>
          <cell r="AP732">
            <v>1.6850000000000001</v>
          </cell>
          <cell r="AQ732">
            <v>1.7170000000000001</v>
          </cell>
          <cell r="AR732">
            <v>1.728</v>
          </cell>
          <cell r="AS732">
            <v>1.7350000000000001</v>
          </cell>
          <cell r="AT732">
            <v>1.792</v>
          </cell>
          <cell r="AU732">
            <v>1.8260000000000001</v>
          </cell>
          <cell r="AV732">
            <v>1.8220000000000001</v>
          </cell>
          <cell r="AW732">
            <v>1.8340000000000001</v>
          </cell>
          <cell r="AX732">
            <v>1.8480000000000001</v>
          </cell>
          <cell r="AY732">
            <v>1.9450000000000001</v>
          </cell>
          <cell r="AZ732">
            <v>1.962</v>
          </cell>
          <cell r="BA732">
            <v>1.9690000000000001</v>
          </cell>
          <cell r="BB732">
            <v>2.0099999999999998</v>
          </cell>
          <cell r="BC732">
            <v>2.073</v>
          </cell>
          <cell r="BD732">
            <v>2.129</v>
          </cell>
          <cell r="BE732">
            <v>2.1669999999999998</v>
          </cell>
          <cell r="BF732">
            <v>2.2490000000000001</v>
          </cell>
          <cell r="BG732">
            <v>2.2970000000000002</v>
          </cell>
          <cell r="BH732">
            <v>2.3330000000000002</v>
          </cell>
          <cell r="BI732">
            <v>2.39</v>
          </cell>
        </row>
        <row r="733">
          <cell r="A733" t="str">
            <v>DNV-TRCA - 160</v>
          </cell>
          <cell r="E733">
            <v>160</v>
          </cell>
          <cell r="H733">
            <v>0.79800000000000004</v>
          </cell>
          <cell r="I733">
            <v>0.85</v>
          </cell>
          <cell r="J733">
            <v>0.88600000000000001</v>
          </cell>
          <cell r="K733">
            <v>0.91600000000000004</v>
          </cell>
          <cell r="L733">
            <v>0.92</v>
          </cell>
          <cell r="M733">
            <v>0.92700000000000005</v>
          </cell>
          <cell r="N733">
            <v>0.97399999999999998</v>
          </cell>
          <cell r="O733">
            <v>0.97599999999999998</v>
          </cell>
          <cell r="P733">
            <v>0.999</v>
          </cell>
          <cell r="Q733">
            <v>1.0229999999999999</v>
          </cell>
          <cell r="R733">
            <v>1.046</v>
          </cell>
          <cell r="S733">
            <v>1.0449999999999999</v>
          </cell>
          <cell r="T733">
            <v>1.0249999999999999</v>
          </cell>
          <cell r="U733">
            <v>1.0249999999999999</v>
          </cell>
          <cell r="V733">
            <v>1.0529999999999999</v>
          </cell>
          <cell r="W733">
            <v>1.0720000000000001</v>
          </cell>
          <cell r="X733">
            <v>1.0860000000000001</v>
          </cell>
          <cell r="Y733">
            <v>1.103</v>
          </cell>
          <cell r="Z733">
            <v>1.1339999999999999</v>
          </cell>
          <cell r="AA733">
            <v>1.177</v>
          </cell>
          <cell r="AB733">
            <v>1.1830000000000001</v>
          </cell>
          <cell r="AC733">
            <v>1.1890000000000001</v>
          </cell>
          <cell r="AD733">
            <v>0</v>
          </cell>
          <cell r="AE733">
            <v>1.2210000000000001</v>
          </cell>
          <cell r="AF733">
            <v>1.2649999999999999</v>
          </cell>
          <cell r="AG733">
            <v>1.337</v>
          </cell>
          <cell r="AH733">
            <v>1.4079999999999999</v>
          </cell>
          <cell r="AI733">
            <v>1.4390000000000001</v>
          </cell>
          <cell r="AJ733">
            <v>1.4770000000000001</v>
          </cell>
          <cell r="AK733">
            <v>1.5389999999999999</v>
          </cell>
          <cell r="AL733">
            <v>1.5329999999999999</v>
          </cell>
          <cell r="AM733">
            <v>1.5960000000000001</v>
          </cell>
          <cell r="AN733">
            <v>1.6020000000000001</v>
          </cell>
          <cell r="AO733">
            <v>1.6339999999999999</v>
          </cell>
          <cell r="AP733">
            <v>1.6559999999999999</v>
          </cell>
          <cell r="AQ733">
            <v>1.6870000000000001</v>
          </cell>
          <cell r="AR733">
            <v>1.698</v>
          </cell>
          <cell r="AS733">
            <v>1.7050000000000001</v>
          </cell>
          <cell r="AT733">
            <v>1.762</v>
          </cell>
          <cell r="AU733">
            <v>1.7949999999999999</v>
          </cell>
          <cell r="AV733">
            <v>1.7909999999999999</v>
          </cell>
          <cell r="AW733">
            <v>1.8029999999999999</v>
          </cell>
          <cell r="AX733">
            <v>1.8160000000000001</v>
          </cell>
          <cell r="AY733">
            <v>1.9119999999999999</v>
          </cell>
          <cell r="AZ733">
            <v>1.9279999999999999</v>
          </cell>
          <cell r="BA733">
            <v>1.9350000000000001</v>
          </cell>
          <cell r="BB733">
            <v>1.974</v>
          </cell>
          <cell r="BC733">
            <v>2.0369999999999999</v>
          </cell>
          <cell r="BD733">
            <v>2.0939999999999999</v>
          </cell>
          <cell r="BE733">
            <v>2.1309999999999998</v>
          </cell>
          <cell r="BF733">
            <v>2.2120000000000002</v>
          </cell>
          <cell r="BG733">
            <v>2.2589999999999999</v>
          </cell>
          <cell r="BH733">
            <v>2.294</v>
          </cell>
          <cell r="BI733">
            <v>2.35</v>
          </cell>
        </row>
        <row r="734">
          <cell r="A734" t="str">
            <v>DNV-TRCA - 170</v>
          </cell>
          <cell r="E734">
            <v>170</v>
          </cell>
          <cell r="H734">
            <v>0.78600000000000003</v>
          </cell>
          <cell r="I734">
            <v>0.83699999999999997</v>
          </cell>
          <cell r="J734">
            <v>0.872</v>
          </cell>
          <cell r="K734">
            <v>0.90300000000000002</v>
          </cell>
          <cell r="L734">
            <v>0.90700000000000003</v>
          </cell>
          <cell r="M734">
            <v>0.91300000000000003</v>
          </cell>
          <cell r="N734">
            <v>0.96</v>
          </cell>
          <cell r="O734">
            <v>0.96099999999999997</v>
          </cell>
          <cell r="P734">
            <v>0.98399999999999999</v>
          </cell>
          <cell r="Q734">
            <v>1.008</v>
          </cell>
          <cell r="R734">
            <v>1.03</v>
          </cell>
          <cell r="S734">
            <v>1.03</v>
          </cell>
          <cell r="T734">
            <v>1.01</v>
          </cell>
          <cell r="U734">
            <v>1.01</v>
          </cell>
          <cell r="V734">
            <v>1.0369999999999999</v>
          </cell>
          <cell r="W734">
            <v>1.0549999999999999</v>
          </cell>
          <cell r="X734">
            <v>1.07</v>
          </cell>
          <cell r="Y734">
            <v>1.0860000000000001</v>
          </cell>
          <cell r="Z734">
            <v>1.1160000000000001</v>
          </cell>
          <cell r="AA734">
            <v>1.159</v>
          </cell>
          <cell r="AB734">
            <v>1.165</v>
          </cell>
          <cell r="AC734">
            <v>1.17</v>
          </cell>
          <cell r="AD734">
            <v>0</v>
          </cell>
          <cell r="AE734">
            <v>1.202</v>
          </cell>
          <cell r="AF734">
            <v>1.2450000000000001</v>
          </cell>
          <cell r="AG734">
            <v>1.3160000000000001</v>
          </cell>
          <cell r="AH734">
            <v>1.3859999999999999</v>
          </cell>
          <cell r="AI734">
            <v>1.4159999999999999</v>
          </cell>
          <cell r="AJ734">
            <v>1.4550000000000001</v>
          </cell>
          <cell r="AK734">
            <v>1.516</v>
          </cell>
          <cell r="AL734">
            <v>1.51</v>
          </cell>
          <cell r="AM734">
            <v>1.571</v>
          </cell>
          <cell r="AN734">
            <v>1.577</v>
          </cell>
          <cell r="AO734">
            <v>1.6080000000000001</v>
          </cell>
          <cell r="AP734">
            <v>1.63</v>
          </cell>
          <cell r="AQ734">
            <v>1.66</v>
          </cell>
          <cell r="AR734">
            <v>1.671</v>
          </cell>
          <cell r="AS734">
            <v>1.6779999999999999</v>
          </cell>
          <cell r="AT734">
            <v>1.734</v>
          </cell>
          <cell r="AU734">
            <v>1.7669999999999999</v>
          </cell>
          <cell r="AV734">
            <v>1.762</v>
          </cell>
          <cell r="AW734">
            <v>1.774</v>
          </cell>
          <cell r="AX734">
            <v>1.7869999999999999</v>
          </cell>
          <cell r="AY734">
            <v>1.881</v>
          </cell>
          <cell r="AZ734">
            <v>1.897</v>
          </cell>
          <cell r="BA734">
            <v>1.903</v>
          </cell>
          <cell r="BB734">
            <v>1.9419999999999999</v>
          </cell>
          <cell r="BC734">
            <v>2.0049999999999999</v>
          </cell>
          <cell r="BD734">
            <v>2.0609999999999999</v>
          </cell>
          <cell r="BE734">
            <v>2.097</v>
          </cell>
          <cell r="BF734">
            <v>2.1779999999999999</v>
          </cell>
          <cell r="BG734">
            <v>2.2229999999999999</v>
          </cell>
          <cell r="BH734">
            <v>2.258</v>
          </cell>
          <cell r="BI734">
            <v>2.3130000000000002</v>
          </cell>
        </row>
        <row r="735">
          <cell r="A735" t="str">
            <v>DNV-TRCA - 180</v>
          </cell>
          <cell r="E735">
            <v>180</v>
          </cell>
          <cell r="H735">
            <v>0.77400000000000002</v>
          </cell>
          <cell r="I735">
            <v>0.82499999999999996</v>
          </cell>
          <cell r="J735">
            <v>0.86</v>
          </cell>
          <cell r="K735">
            <v>0.89</v>
          </cell>
          <cell r="L735">
            <v>0.89400000000000002</v>
          </cell>
          <cell r="M735">
            <v>0.90100000000000002</v>
          </cell>
          <cell r="N735">
            <v>0.94599999999999995</v>
          </cell>
          <cell r="O735">
            <v>0.94699999999999995</v>
          </cell>
          <cell r="P735">
            <v>0.97099999999999997</v>
          </cell>
          <cell r="Q735">
            <v>0.99399999999999999</v>
          </cell>
          <cell r="R735">
            <v>1.016</v>
          </cell>
          <cell r="S735">
            <v>1.0149999999999999</v>
          </cell>
          <cell r="T735">
            <v>0.996</v>
          </cell>
          <cell r="U735">
            <v>0.996</v>
          </cell>
          <cell r="V735">
            <v>1.0229999999999999</v>
          </cell>
          <cell r="W735">
            <v>1.04</v>
          </cell>
          <cell r="X735">
            <v>1.0549999999999999</v>
          </cell>
          <cell r="Y735">
            <v>1.071</v>
          </cell>
          <cell r="Z735">
            <v>1.1000000000000001</v>
          </cell>
          <cell r="AA735">
            <v>1.1419999999999999</v>
          </cell>
          <cell r="AB735">
            <v>1.1479999999999999</v>
          </cell>
          <cell r="AC735">
            <v>1.153</v>
          </cell>
          <cell r="AD735">
            <v>0</v>
          </cell>
          <cell r="AE735">
            <v>1.1839999999999999</v>
          </cell>
          <cell r="AF735">
            <v>1.2270000000000001</v>
          </cell>
          <cell r="AG735">
            <v>1.296</v>
          </cell>
          <cell r="AH735">
            <v>1.3660000000000001</v>
          </cell>
          <cell r="AI735">
            <v>1.395</v>
          </cell>
          <cell r="AJ735">
            <v>1.4330000000000001</v>
          </cell>
          <cell r="AK735">
            <v>1.494</v>
          </cell>
          <cell r="AL735">
            <v>1.488</v>
          </cell>
          <cell r="AM735">
            <v>1.5489999999999999</v>
          </cell>
          <cell r="AN735">
            <v>1.5549999999999999</v>
          </cell>
          <cell r="AO735">
            <v>1.585</v>
          </cell>
          <cell r="AP735">
            <v>1.6060000000000001</v>
          </cell>
          <cell r="AQ735">
            <v>1.635</v>
          </cell>
          <cell r="AR735">
            <v>1.6459999999999999</v>
          </cell>
          <cell r="AS735">
            <v>1.6519999999999999</v>
          </cell>
          <cell r="AT735">
            <v>1.7090000000000001</v>
          </cell>
          <cell r="AU735">
            <v>1.74</v>
          </cell>
          <cell r="AV735">
            <v>1.736</v>
          </cell>
          <cell r="AW735">
            <v>1.7470000000000001</v>
          </cell>
          <cell r="AX735">
            <v>1.76</v>
          </cell>
          <cell r="AY735">
            <v>1.8520000000000001</v>
          </cell>
          <cell r="AZ735">
            <v>1.8680000000000001</v>
          </cell>
          <cell r="BA735">
            <v>1.8740000000000001</v>
          </cell>
          <cell r="BB735">
            <v>1.9119999999999999</v>
          </cell>
          <cell r="BC735">
            <v>1.9750000000000001</v>
          </cell>
          <cell r="BD735">
            <v>2.0310000000000001</v>
          </cell>
          <cell r="BE735">
            <v>2.0659999999999998</v>
          </cell>
          <cell r="BF735">
            <v>2.1469999999999998</v>
          </cell>
          <cell r="BG735">
            <v>2.19</v>
          </cell>
          <cell r="BH735">
            <v>2.2250000000000001</v>
          </cell>
          <cell r="BI735">
            <v>2.2789999999999999</v>
          </cell>
        </row>
        <row r="736">
          <cell r="A736" t="str">
            <v>DNV-TRCA - 200</v>
          </cell>
          <cell r="E736">
            <v>200</v>
          </cell>
          <cell r="H736">
            <v>0.75800000000000001</v>
          </cell>
          <cell r="I736">
            <v>0.80800000000000005</v>
          </cell>
          <cell r="J736">
            <v>0.84299999999999997</v>
          </cell>
          <cell r="K736">
            <v>0.873</v>
          </cell>
          <cell r="L736">
            <v>0.877</v>
          </cell>
          <cell r="M736">
            <v>0.88300000000000001</v>
          </cell>
          <cell r="N736">
            <v>0.92700000000000005</v>
          </cell>
          <cell r="O736">
            <v>0.92900000000000005</v>
          </cell>
          <cell r="P736">
            <v>0.95199999999999996</v>
          </cell>
          <cell r="Q736">
            <v>0.97499999999999998</v>
          </cell>
          <cell r="R736">
            <v>0.996</v>
          </cell>
          <cell r="S736">
            <v>0.996</v>
          </cell>
          <cell r="T736">
            <v>0.97599999999999998</v>
          </cell>
          <cell r="U736">
            <v>0.97599999999999998</v>
          </cell>
          <cell r="V736">
            <v>1.002</v>
          </cell>
          <cell r="W736">
            <v>1.0189999999999999</v>
          </cell>
          <cell r="X736">
            <v>1.034</v>
          </cell>
          <cell r="Y736">
            <v>1.05</v>
          </cell>
          <cell r="Z736">
            <v>1.077</v>
          </cell>
          <cell r="AA736">
            <v>1.119</v>
          </cell>
          <cell r="AB736">
            <v>1.125</v>
          </cell>
          <cell r="AC736">
            <v>1.129</v>
          </cell>
          <cell r="AD736">
            <v>0</v>
          </cell>
          <cell r="AE736">
            <v>1.1599999999999999</v>
          </cell>
          <cell r="AF736">
            <v>1.2010000000000001</v>
          </cell>
          <cell r="AG736">
            <v>1.268</v>
          </cell>
          <cell r="AH736">
            <v>1.3380000000000001</v>
          </cell>
          <cell r="AI736">
            <v>1.3660000000000001</v>
          </cell>
          <cell r="AJ736">
            <v>1.4039999999999999</v>
          </cell>
          <cell r="AK736">
            <v>1.4650000000000001</v>
          </cell>
          <cell r="AL736">
            <v>1.4590000000000001</v>
          </cell>
          <cell r="AM736">
            <v>1.5169999999999999</v>
          </cell>
          <cell r="AN736">
            <v>1.5229999999999999</v>
          </cell>
          <cell r="AO736">
            <v>1.552</v>
          </cell>
          <cell r="AP736">
            <v>1.573</v>
          </cell>
          <cell r="AQ736">
            <v>1.601</v>
          </cell>
          <cell r="AR736">
            <v>1.6120000000000001</v>
          </cell>
          <cell r="AS736">
            <v>1.6180000000000001</v>
          </cell>
          <cell r="AT736">
            <v>1.6739999999999999</v>
          </cell>
          <cell r="AU736">
            <v>1.704</v>
          </cell>
          <cell r="AV736">
            <v>1.6990000000000001</v>
          </cell>
          <cell r="AW736">
            <v>1.71</v>
          </cell>
          <cell r="AX736">
            <v>1.7230000000000001</v>
          </cell>
          <cell r="AY736">
            <v>1.8129999999999999</v>
          </cell>
          <cell r="AZ736">
            <v>1.8280000000000001</v>
          </cell>
          <cell r="BA736">
            <v>1.835</v>
          </cell>
          <cell r="BB736">
            <v>1.871</v>
          </cell>
          <cell r="BC736">
            <v>1.9330000000000001</v>
          </cell>
          <cell r="BD736">
            <v>1.9890000000000001</v>
          </cell>
          <cell r="BE736">
            <v>2.0230000000000001</v>
          </cell>
          <cell r="BF736">
            <v>2.1030000000000002</v>
          </cell>
          <cell r="BG736">
            <v>2.145</v>
          </cell>
          <cell r="BH736">
            <v>2.1800000000000002</v>
          </cell>
          <cell r="BI736">
            <v>2.2320000000000002</v>
          </cell>
        </row>
        <row r="737">
          <cell r="A737" t="str">
            <v>DNV-TRCA - 225</v>
          </cell>
          <cell r="E737">
            <v>225</v>
          </cell>
          <cell r="H737">
            <v>0.74299999999999999</v>
          </cell>
          <cell r="I737">
            <v>0.79100000000000004</v>
          </cell>
          <cell r="J737">
            <v>0.82599999999999996</v>
          </cell>
          <cell r="K737">
            <v>0.85599999999999998</v>
          </cell>
          <cell r="L737">
            <v>0.86</v>
          </cell>
          <cell r="M737">
            <v>0.86599999999999999</v>
          </cell>
          <cell r="N737">
            <v>0.90900000000000003</v>
          </cell>
          <cell r="O737">
            <v>0.91</v>
          </cell>
          <cell r="P737">
            <v>0.93300000000000005</v>
          </cell>
          <cell r="Q737">
            <v>0.95699999999999996</v>
          </cell>
          <cell r="R737">
            <v>0.97699999999999998</v>
          </cell>
          <cell r="S737">
            <v>0.97599999999999998</v>
          </cell>
          <cell r="T737">
            <v>0.95699999999999996</v>
          </cell>
          <cell r="U737">
            <v>0.95699999999999996</v>
          </cell>
          <cell r="V737">
            <v>0.98199999999999998</v>
          </cell>
          <cell r="W737">
            <v>0.999</v>
          </cell>
          <cell r="X737">
            <v>1.0129999999999999</v>
          </cell>
          <cell r="Y737">
            <v>1.0289999999999999</v>
          </cell>
          <cell r="Z737">
            <v>1.054</v>
          </cell>
          <cell r="AA737">
            <v>1.0960000000000001</v>
          </cell>
          <cell r="AB737">
            <v>1.1020000000000001</v>
          </cell>
          <cell r="AC737">
            <v>1.1060000000000001</v>
          </cell>
          <cell r="AD737">
            <v>0</v>
          </cell>
          <cell r="AE737">
            <v>1.135</v>
          </cell>
          <cell r="AF737">
            <v>1.1759999999999999</v>
          </cell>
          <cell r="AG737">
            <v>1.2410000000000001</v>
          </cell>
          <cell r="AH737">
            <v>1.31</v>
          </cell>
          <cell r="AI737">
            <v>1.3380000000000001</v>
          </cell>
          <cell r="AJ737">
            <v>1.3759999999999999</v>
          </cell>
          <cell r="AK737">
            <v>1.4359999999999999</v>
          </cell>
          <cell r="AL737">
            <v>1.43</v>
          </cell>
          <cell r="AM737">
            <v>1.486</v>
          </cell>
          <cell r="AN737">
            <v>1.492</v>
          </cell>
          <cell r="AO737">
            <v>1.52</v>
          </cell>
          <cell r="AP737">
            <v>1.54</v>
          </cell>
          <cell r="AQ737">
            <v>1.5669999999999999</v>
          </cell>
          <cell r="AR737">
            <v>1.577</v>
          </cell>
          <cell r="AS737">
            <v>1.583</v>
          </cell>
          <cell r="AT737">
            <v>1.639</v>
          </cell>
          <cell r="AU737">
            <v>1.6679999999999999</v>
          </cell>
          <cell r="AV737">
            <v>1.663</v>
          </cell>
          <cell r="AW737">
            <v>1.6739999999999999</v>
          </cell>
          <cell r="AX737">
            <v>1.6859999999999999</v>
          </cell>
          <cell r="AY737">
            <v>1.774</v>
          </cell>
          <cell r="AZ737">
            <v>1.7889999999999999</v>
          </cell>
          <cell r="BA737">
            <v>1.7949999999999999</v>
          </cell>
          <cell r="BB737">
            <v>1.83</v>
          </cell>
          <cell r="BC737">
            <v>1.8919999999999999</v>
          </cell>
          <cell r="BD737">
            <v>1.948</v>
          </cell>
          <cell r="BE737">
            <v>1.9810000000000001</v>
          </cell>
          <cell r="BF737">
            <v>2.06</v>
          </cell>
          <cell r="BG737">
            <v>2.101</v>
          </cell>
          <cell r="BH737">
            <v>2.1349999999999998</v>
          </cell>
          <cell r="BI737">
            <v>2.1850000000000001</v>
          </cell>
        </row>
        <row r="738">
          <cell r="A738" t="str">
            <v>DNV-TRCA - 250</v>
          </cell>
          <cell r="E738">
            <v>250</v>
          </cell>
          <cell r="H738">
            <v>0.72899999999999998</v>
          </cell>
          <cell r="I738">
            <v>0.77700000000000002</v>
          </cell>
          <cell r="J738">
            <v>0.81200000000000006</v>
          </cell>
          <cell r="K738">
            <v>0.84099999999999997</v>
          </cell>
          <cell r="L738">
            <v>0.84499999999999997</v>
          </cell>
          <cell r="M738">
            <v>0.85099999999999998</v>
          </cell>
          <cell r="N738">
            <v>0.89300000000000002</v>
          </cell>
          <cell r="O738">
            <v>0.89400000000000002</v>
          </cell>
          <cell r="P738">
            <v>0.91700000000000004</v>
          </cell>
          <cell r="Q738">
            <v>0.94099999999999995</v>
          </cell>
          <cell r="R738">
            <v>0.96</v>
          </cell>
          <cell r="S738">
            <v>0.96</v>
          </cell>
          <cell r="T738">
            <v>0.94</v>
          </cell>
          <cell r="U738">
            <v>0.94</v>
          </cell>
          <cell r="V738">
            <v>0.96499999999999997</v>
          </cell>
          <cell r="W738">
            <v>0.98099999999999998</v>
          </cell>
          <cell r="X738">
            <v>0.995</v>
          </cell>
          <cell r="Y738">
            <v>1.0109999999999999</v>
          </cell>
          <cell r="Z738">
            <v>1.0349999999999999</v>
          </cell>
          <cell r="AA738">
            <v>1.077</v>
          </cell>
          <cell r="AB738">
            <v>1.0820000000000001</v>
          </cell>
          <cell r="AC738">
            <v>1.0860000000000001</v>
          </cell>
          <cell r="AD738">
            <v>0</v>
          </cell>
          <cell r="AE738">
            <v>1.115</v>
          </cell>
          <cell r="AF738">
            <v>1.155</v>
          </cell>
          <cell r="AG738">
            <v>1.218</v>
          </cell>
          <cell r="AH738">
            <v>1.2869999999999999</v>
          </cell>
          <cell r="AI738">
            <v>1.3129999999999999</v>
          </cell>
          <cell r="AJ738">
            <v>1.351</v>
          </cell>
          <cell r="AK738">
            <v>1.411</v>
          </cell>
          <cell r="AL738">
            <v>1.405</v>
          </cell>
          <cell r="AM738">
            <v>1.46</v>
          </cell>
          <cell r="AN738">
            <v>1.4650000000000001</v>
          </cell>
          <cell r="AO738">
            <v>1.492</v>
          </cell>
          <cell r="AP738">
            <v>1.5109999999999999</v>
          </cell>
          <cell r="AQ738">
            <v>1.538</v>
          </cell>
          <cell r="AR738">
            <v>1.548</v>
          </cell>
          <cell r="AS738">
            <v>1.554</v>
          </cell>
          <cell r="AT738">
            <v>1.609</v>
          </cell>
          <cell r="AU738">
            <v>1.637</v>
          </cell>
          <cell r="AV738">
            <v>1.6319999999999999</v>
          </cell>
          <cell r="AW738">
            <v>1.643</v>
          </cell>
          <cell r="AX738">
            <v>1.655</v>
          </cell>
          <cell r="AY738">
            <v>1.7410000000000001</v>
          </cell>
          <cell r="AZ738">
            <v>1.756</v>
          </cell>
          <cell r="BA738">
            <v>1.7609999999999999</v>
          </cell>
          <cell r="BB738">
            <v>1.7949999999999999</v>
          </cell>
          <cell r="BC738">
            <v>1.857</v>
          </cell>
          <cell r="BD738">
            <v>1.913</v>
          </cell>
          <cell r="BE738">
            <v>1.9450000000000001</v>
          </cell>
          <cell r="BF738">
            <v>2.0230000000000001</v>
          </cell>
          <cell r="BG738">
            <v>2.0630000000000002</v>
          </cell>
          <cell r="BH738">
            <v>2.0960000000000001</v>
          </cell>
          <cell r="BI738">
            <v>2.145</v>
          </cell>
        </row>
        <row r="739">
          <cell r="A739" t="str">
            <v>DNV-TRCA - 275</v>
          </cell>
          <cell r="E739">
            <v>275</v>
          </cell>
          <cell r="H739">
            <v>0.71799999999999997</v>
          </cell>
          <cell r="I739">
            <v>0.76500000000000001</v>
          </cell>
          <cell r="J739">
            <v>0.79900000000000004</v>
          </cell>
          <cell r="K739">
            <v>0.82799999999999996</v>
          </cell>
          <cell r="L739">
            <v>0.83199999999999996</v>
          </cell>
          <cell r="M739">
            <v>0.83899999999999997</v>
          </cell>
          <cell r="N739">
            <v>0.879</v>
          </cell>
          <cell r="O739">
            <v>0.88100000000000001</v>
          </cell>
          <cell r="P739">
            <v>0.90300000000000002</v>
          </cell>
          <cell r="Q739">
            <v>0.92700000000000005</v>
          </cell>
          <cell r="R739">
            <v>0.94599999999999995</v>
          </cell>
          <cell r="S739">
            <v>0.94499999999999995</v>
          </cell>
          <cell r="T739">
            <v>0.92500000000000004</v>
          </cell>
          <cell r="U739">
            <v>0.92600000000000005</v>
          </cell>
          <cell r="V739">
            <v>0.95</v>
          </cell>
          <cell r="W739">
            <v>0.96599999999999997</v>
          </cell>
          <cell r="X739">
            <v>0.98</v>
          </cell>
          <cell r="Y739">
            <v>0.995</v>
          </cell>
          <cell r="Z739">
            <v>1.018</v>
          </cell>
          <cell r="AA739">
            <v>1.06</v>
          </cell>
          <cell r="AB739">
            <v>1.0649999999999999</v>
          </cell>
          <cell r="AC739">
            <v>1.069</v>
          </cell>
          <cell r="AD739">
            <v>0</v>
          </cell>
          <cell r="AE739">
            <v>1.097</v>
          </cell>
          <cell r="AF739">
            <v>1.1359999999999999</v>
          </cell>
          <cell r="AG739">
            <v>1.198</v>
          </cell>
          <cell r="AH739">
            <v>1.266</v>
          </cell>
          <cell r="AI739">
            <v>1.292</v>
          </cell>
          <cell r="AJ739">
            <v>1.329</v>
          </cell>
          <cell r="AK739">
            <v>1.389</v>
          </cell>
          <cell r="AL739">
            <v>1.383</v>
          </cell>
          <cell r="AM739">
            <v>1.4359999999999999</v>
          </cell>
          <cell r="AN739">
            <v>1.4419999999999999</v>
          </cell>
          <cell r="AO739">
            <v>1.468</v>
          </cell>
          <cell r="AP739">
            <v>1.4870000000000001</v>
          </cell>
          <cell r="AQ739">
            <v>1.512</v>
          </cell>
          <cell r="AR739">
            <v>1.5229999999999999</v>
          </cell>
          <cell r="AS739">
            <v>1.528</v>
          </cell>
          <cell r="AT739">
            <v>1.5840000000000001</v>
          </cell>
          <cell r="AU739">
            <v>1.611</v>
          </cell>
          <cell r="AV739">
            <v>1.6060000000000001</v>
          </cell>
          <cell r="AW739">
            <v>1.6160000000000001</v>
          </cell>
          <cell r="AX739">
            <v>1.627</v>
          </cell>
          <cell r="AY739">
            <v>1.712</v>
          </cell>
          <cell r="AZ739">
            <v>1.726</v>
          </cell>
          <cell r="BA739">
            <v>1.732</v>
          </cell>
          <cell r="BB739">
            <v>1.7649999999999999</v>
          </cell>
          <cell r="BC739">
            <v>1.827</v>
          </cell>
          <cell r="BD739">
            <v>1.8819999999999999</v>
          </cell>
          <cell r="BE739">
            <v>1.913</v>
          </cell>
          <cell r="BF739">
            <v>1.9910000000000001</v>
          </cell>
          <cell r="BG739">
            <v>2.0299999999999998</v>
          </cell>
          <cell r="BH739">
            <v>2.0630000000000002</v>
          </cell>
          <cell r="BI739">
            <v>2.1110000000000002</v>
          </cell>
        </row>
        <row r="740">
          <cell r="A740" t="str">
            <v>DNV-TRCA - 300</v>
          </cell>
          <cell r="E740">
            <v>300</v>
          </cell>
          <cell r="H740">
            <v>0.70699999999999996</v>
          </cell>
          <cell r="I740">
            <v>0.754</v>
          </cell>
          <cell r="J740">
            <v>0.78800000000000003</v>
          </cell>
          <cell r="K740">
            <v>0.81699999999999995</v>
          </cell>
          <cell r="L740">
            <v>0.82099999999999995</v>
          </cell>
          <cell r="M740">
            <v>0.82699999999999996</v>
          </cell>
          <cell r="N740">
            <v>0.86699999999999999</v>
          </cell>
          <cell r="O740">
            <v>0.86799999999999999</v>
          </cell>
          <cell r="P740">
            <v>0.89100000000000001</v>
          </cell>
          <cell r="Q740">
            <v>0.91400000000000003</v>
          </cell>
          <cell r="R740">
            <v>0.93300000000000005</v>
          </cell>
          <cell r="S740">
            <v>0.93200000000000005</v>
          </cell>
          <cell r="T740">
            <v>0.91300000000000003</v>
          </cell>
          <cell r="U740">
            <v>0.91300000000000003</v>
          </cell>
          <cell r="V740">
            <v>0.93700000000000006</v>
          </cell>
          <cell r="W740">
            <v>0.95199999999999996</v>
          </cell>
          <cell r="X740">
            <v>0.96599999999999997</v>
          </cell>
          <cell r="Y740">
            <v>0.98099999999999998</v>
          </cell>
          <cell r="Z740">
            <v>1.0029999999999999</v>
          </cell>
          <cell r="AA740">
            <v>1.0449999999999999</v>
          </cell>
          <cell r="AB740">
            <v>1.05</v>
          </cell>
          <cell r="AC740">
            <v>1.0529999999999999</v>
          </cell>
          <cell r="AD740">
            <v>0</v>
          </cell>
          <cell r="AE740">
            <v>1.081</v>
          </cell>
          <cell r="AF740">
            <v>1.119</v>
          </cell>
          <cell r="AG740">
            <v>1.18</v>
          </cell>
          <cell r="AH740">
            <v>1.248</v>
          </cell>
          <cell r="AI740">
            <v>1.2729999999999999</v>
          </cell>
          <cell r="AJ740">
            <v>1.31</v>
          </cell>
          <cell r="AK740">
            <v>1.37</v>
          </cell>
          <cell r="AL740">
            <v>1.3640000000000001</v>
          </cell>
          <cell r="AM740">
            <v>1.4159999999999999</v>
          </cell>
          <cell r="AN740">
            <v>1.421</v>
          </cell>
          <cell r="AO740">
            <v>1.4470000000000001</v>
          </cell>
          <cell r="AP740">
            <v>1.4650000000000001</v>
          </cell>
          <cell r="AQ740">
            <v>1.49</v>
          </cell>
          <cell r="AR740">
            <v>1.5</v>
          </cell>
          <cell r="AS740">
            <v>1.5049999999999999</v>
          </cell>
          <cell r="AT740">
            <v>1.5609999999999999</v>
          </cell>
          <cell r="AU740">
            <v>1.587</v>
          </cell>
          <cell r="AV740">
            <v>1.5820000000000001</v>
          </cell>
          <cell r="AW740">
            <v>1.5920000000000001</v>
          </cell>
          <cell r="AX740">
            <v>1.603</v>
          </cell>
          <cell r="AY740">
            <v>1.6870000000000001</v>
          </cell>
          <cell r="AZ740">
            <v>1.7</v>
          </cell>
          <cell r="BA740">
            <v>1.706</v>
          </cell>
          <cell r="BB740">
            <v>1.738</v>
          </cell>
          <cell r="BC740">
            <v>1.8</v>
          </cell>
          <cell r="BD740">
            <v>1.855</v>
          </cell>
          <cell r="BE740">
            <v>1.885</v>
          </cell>
          <cell r="BF740">
            <v>1.9630000000000001</v>
          </cell>
          <cell r="BG740">
            <v>2</v>
          </cell>
          <cell r="BH740">
            <v>2.0329999999999999</v>
          </cell>
          <cell r="BI740">
            <v>2.08</v>
          </cell>
        </row>
        <row r="741">
          <cell r="A741" t="str">
            <v>DNV-TRCA - 325</v>
          </cell>
          <cell r="E741">
            <v>325</v>
          </cell>
          <cell r="H741">
            <v>0.69799999999999995</v>
          </cell>
          <cell r="I741">
            <v>0.74399999999999999</v>
          </cell>
          <cell r="J741">
            <v>0.77800000000000002</v>
          </cell>
          <cell r="K741">
            <v>0.80700000000000005</v>
          </cell>
          <cell r="L741">
            <v>0.81100000000000005</v>
          </cell>
          <cell r="M741">
            <v>0.81699999999999995</v>
          </cell>
          <cell r="N741">
            <v>0.85599999999999998</v>
          </cell>
          <cell r="O741">
            <v>0.85699999999999998</v>
          </cell>
          <cell r="P741">
            <v>0.879</v>
          </cell>
          <cell r="Q741">
            <v>0.90300000000000002</v>
          </cell>
          <cell r="R741">
            <v>0.92100000000000004</v>
          </cell>
          <cell r="S741">
            <v>0.92100000000000004</v>
          </cell>
          <cell r="T741">
            <v>0.90100000000000002</v>
          </cell>
          <cell r="U741">
            <v>0.90200000000000002</v>
          </cell>
          <cell r="V741">
            <v>0.92500000000000004</v>
          </cell>
          <cell r="W741">
            <v>0.94</v>
          </cell>
          <cell r="X741">
            <v>0.95399999999999996</v>
          </cell>
          <cell r="Y741">
            <v>0.96899999999999997</v>
          </cell>
          <cell r="Z741">
            <v>0.99</v>
          </cell>
          <cell r="AA741">
            <v>1.0309999999999999</v>
          </cell>
          <cell r="AB741">
            <v>1.036</v>
          </cell>
          <cell r="AC741">
            <v>1.04</v>
          </cell>
          <cell r="AD741">
            <v>0</v>
          </cell>
          <cell r="AE741">
            <v>1.0660000000000001</v>
          </cell>
          <cell r="AF741">
            <v>1.105</v>
          </cell>
          <cell r="AG741">
            <v>1.1639999999999999</v>
          </cell>
          <cell r="AH741">
            <v>1.232</v>
          </cell>
          <cell r="AI741">
            <v>1.256</v>
          </cell>
          <cell r="AJ741">
            <v>1.2929999999999999</v>
          </cell>
          <cell r="AK741">
            <v>1.353</v>
          </cell>
          <cell r="AL741">
            <v>1.3460000000000001</v>
          </cell>
          <cell r="AM741">
            <v>1.397</v>
          </cell>
          <cell r="AN741">
            <v>1.403</v>
          </cell>
          <cell r="AO741">
            <v>1.4279999999999999</v>
          </cell>
          <cell r="AP741">
            <v>1.4450000000000001</v>
          </cell>
          <cell r="AQ741">
            <v>1.47</v>
          </cell>
          <cell r="AR741">
            <v>1.48</v>
          </cell>
          <cell r="AS741">
            <v>1.4850000000000001</v>
          </cell>
          <cell r="AT741">
            <v>1.54</v>
          </cell>
          <cell r="AU741">
            <v>1.5660000000000001</v>
          </cell>
          <cell r="AV741">
            <v>1.56</v>
          </cell>
          <cell r="AW741">
            <v>1.57</v>
          </cell>
          <cell r="AX741">
            <v>1.581</v>
          </cell>
          <cell r="AY741">
            <v>1.6639999999999999</v>
          </cell>
          <cell r="AZ741">
            <v>1.677</v>
          </cell>
          <cell r="BA741">
            <v>1.6830000000000001</v>
          </cell>
          <cell r="BB741">
            <v>1.714</v>
          </cell>
          <cell r="BC741">
            <v>1.7749999999999999</v>
          </cell>
          <cell r="BD741">
            <v>1.83</v>
          </cell>
          <cell r="BE741">
            <v>1.86</v>
          </cell>
          <cell r="BF741">
            <v>1.9370000000000001</v>
          </cell>
          <cell r="BG741">
            <v>1.974</v>
          </cell>
          <cell r="BH741">
            <v>2.0059999999999998</v>
          </cell>
          <cell r="BI741">
            <v>2.052</v>
          </cell>
        </row>
        <row r="742">
          <cell r="A742" t="str">
            <v>DNV-TRCA - 350</v>
          </cell>
          <cell r="E742">
            <v>350</v>
          </cell>
          <cell r="H742">
            <v>0.68899999999999995</v>
          </cell>
          <cell r="I742">
            <v>0.73499999999999999</v>
          </cell>
          <cell r="J742">
            <v>0.76900000000000002</v>
          </cell>
          <cell r="K742">
            <v>0.79800000000000004</v>
          </cell>
          <cell r="L742">
            <v>0.80100000000000005</v>
          </cell>
          <cell r="M742">
            <v>0.80700000000000005</v>
          </cell>
          <cell r="N742">
            <v>0.84599999999999997</v>
          </cell>
          <cell r="O742">
            <v>0.84699999999999998</v>
          </cell>
          <cell r="P742">
            <v>0.86899999999999999</v>
          </cell>
          <cell r="Q742">
            <v>0.89300000000000002</v>
          </cell>
          <cell r="R742">
            <v>0.91100000000000003</v>
          </cell>
          <cell r="S742">
            <v>0.91</v>
          </cell>
          <cell r="T742">
            <v>0.89</v>
          </cell>
          <cell r="U742">
            <v>0.89100000000000001</v>
          </cell>
          <cell r="V742">
            <v>0.91400000000000003</v>
          </cell>
          <cell r="W742">
            <v>0.92900000000000005</v>
          </cell>
          <cell r="X742">
            <v>0.94199999999999995</v>
          </cell>
          <cell r="Y742">
            <v>0.95699999999999996</v>
          </cell>
          <cell r="Z742">
            <v>0.97799999999999998</v>
          </cell>
          <cell r="AA742">
            <v>1.0189999999999999</v>
          </cell>
          <cell r="AB742">
            <v>1.024</v>
          </cell>
          <cell r="AC742">
            <v>1.0269999999999999</v>
          </cell>
          <cell r="AD742">
            <v>0</v>
          </cell>
          <cell r="AE742">
            <v>1.0529999999999999</v>
          </cell>
          <cell r="AF742">
            <v>1.091</v>
          </cell>
          <cell r="AG742">
            <v>1.149</v>
          </cell>
          <cell r="AH742">
            <v>1.2170000000000001</v>
          </cell>
          <cell r="AI742">
            <v>1.2410000000000001</v>
          </cell>
          <cell r="AJ742">
            <v>1.278</v>
          </cell>
          <cell r="AK742">
            <v>1.337</v>
          </cell>
          <cell r="AL742">
            <v>1.331</v>
          </cell>
          <cell r="AM742">
            <v>1.381</v>
          </cell>
          <cell r="AN742">
            <v>1.3859999999999999</v>
          </cell>
          <cell r="AO742">
            <v>1.41</v>
          </cell>
          <cell r="AP742">
            <v>1.4279999999999999</v>
          </cell>
          <cell r="AQ742">
            <v>1.4510000000000001</v>
          </cell>
          <cell r="AR742">
            <v>1.4610000000000001</v>
          </cell>
          <cell r="AS742">
            <v>1.466</v>
          </cell>
          <cell r="AT742">
            <v>1.5209999999999999</v>
          </cell>
          <cell r="AU742">
            <v>1.546</v>
          </cell>
          <cell r="AV742">
            <v>1.5409999999999999</v>
          </cell>
          <cell r="AW742">
            <v>1.55</v>
          </cell>
          <cell r="AX742">
            <v>1.5609999999999999</v>
          </cell>
          <cell r="AY742">
            <v>1.643</v>
          </cell>
          <cell r="AZ742">
            <v>1.6559999999999999</v>
          </cell>
          <cell r="BA742">
            <v>1.661</v>
          </cell>
          <cell r="BB742">
            <v>1.6919999999999999</v>
          </cell>
          <cell r="BC742">
            <v>1.7529999999999999</v>
          </cell>
          <cell r="BD742">
            <v>1.8080000000000001</v>
          </cell>
          <cell r="BE742">
            <v>1.837</v>
          </cell>
          <cell r="BF742">
            <v>1.9139999999999999</v>
          </cell>
          <cell r="BG742">
            <v>1.9490000000000001</v>
          </cell>
          <cell r="BH742">
            <v>1.982</v>
          </cell>
          <cell r="BI742">
            <v>2.0270000000000001</v>
          </cell>
        </row>
        <row r="743">
          <cell r="A743" t="str">
            <v>DNV-TRCA - 375</v>
          </cell>
          <cell r="E743">
            <v>375</v>
          </cell>
          <cell r="H743">
            <v>0.68100000000000005</v>
          </cell>
          <cell r="I743">
            <v>0.72699999999999998</v>
          </cell>
          <cell r="J743">
            <v>0.76</v>
          </cell>
          <cell r="K743">
            <v>0.78900000000000003</v>
          </cell>
          <cell r="L743">
            <v>0.79300000000000004</v>
          </cell>
          <cell r="M743">
            <v>0.79900000000000004</v>
          </cell>
          <cell r="N743">
            <v>0.83699999999999997</v>
          </cell>
          <cell r="O743">
            <v>0.83799999999999997</v>
          </cell>
          <cell r="P743">
            <v>0.86</v>
          </cell>
          <cell r="Q743">
            <v>0.88400000000000001</v>
          </cell>
          <cell r="R743">
            <v>0.90100000000000002</v>
          </cell>
          <cell r="S743">
            <v>0.9</v>
          </cell>
          <cell r="T743">
            <v>0.88100000000000001</v>
          </cell>
          <cell r="U743">
            <v>0.88200000000000001</v>
          </cell>
          <cell r="V743">
            <v>0.90400000000000003</v>
          </cell>
          <cell r="W743">
            <v>0.91900000000000004</v>
          </cell>
          <cell r="X743">
            <v>0.93200000000000005</v>
          </cell>
          <cell r="Y743">
            <v>0.94699999999999995</v>
          </cell>
          <cell r="Z743">
            <v>0.96599999999999997</v>
          </cell>
          <cell r="AA743">
            <v>1.0069999999999999</v>
          </cell>
          <cell r="AB743">
            <v>1.012</v>
          </cell>
          <cell r="AC743">
            <v>1.0149999999999999</v>
          </cell>
          <cell r="AD743">
            <v>0</v>
          </cell>
          <cell r="AE743">
            <v>1.0409999999999999</v>
          </cell>
          <cell r="AF743">
            <v>1.0780000000000001</v>
          </cell>
          <cell r="AG743">
            <v>1.1359999999999999</v>
          </cell>
          <cell r="AH743">
            <v>1.2030000000000001</v>
          </cell>
          <cell r="AI743">
            <v>1.226</v>
          </cell>
          <cell r="AJ743">
            <v>1.2629999999999999</v>
          </cell>
          <cell r="AK743">
            <v>1.3220000000000001</v>
          </cell>
          <cell r="AL743">
            <v>1.3160000000000001</v>
          </cell>
          <cell r="AM743">
            <v>1.365</v>
          </cell>
          <cell r="AN743">
            <v>1.37</v>
          </cell>
          <cell r="AO743">
            <v>1.3939999999999999</v>
          </cell>
          <cell r="AP743">
            <v>1.411</v>
          </cell>
          <cell r="AQ743">
            <v>1.4339999999999999</v>
          </cell>
          <cell r="AR743">
            <v>1.444</v>
          </cell>
          <cell r="AS743">
            <v>1.4490000000000001</v>
          </cell>
          <cell r="AT743">
            <v>1.504</v>
          </cell>
          <cell r="AU743">
            <v>1.528</v>
          </cell>
          <cell r="AV743">
            <v>1.5229999999999999</v>
          </cell>
          <cell r="AW743">
            <v>1.532</v>
          </cell>
          <cell r="AX743">
            <v>1.5429999999999999</v>
          </cell>
          <cell r="AY743">
            <v>1.623</v>
          </cell>
          <cell r="AZ743">
            <v>1.6359999999999999</v>
          </cell>
          <cell r="BA743">
            <v>1.6419999999999999</v>
          </cell>
          <cell r="BB743">
            <v>1.671</v>
          </cell>
          <cell r="BC743">
            <v>1.7330000000000001</v>
          </cell>
          <cell r="BD743">
            <v>1.7869999999999999</v>
          </cell>
          <cell r="BE743">
            <v>1.8160000000000001</v>
          </cell>
          <cell r="BF743">
            <v>1.893</v>
          </cell>
          <cell r="BG743">
            <v>1.927</v>
          </cell>
          <cell r="BH743">
            <v>1.96</v>
          </cell>
          <cell r="BI743">
            <v>2.004</v>
          </cell>
        </row>
        <row r="744">
          <cell r="A744" t="str">
            <v>DNV-TRCA - 400</v>
          </cell>
          <cell r="E744">
            <v>400</v>
          </cell>
          <cell r="H744">
            <v>0.67400000000000004</v>
          </cell>
          <cell r="I744">
            <v>0.71899999999999997</v>
          </cell>
          <cell r="J744">
            <v>0.752</v>
          </cell>
          <cell r="K744">
            <v>0.78100000000000003</v>
          </cell>
          <cell r="L744">
            <v>0.78500000000000003</v>
          </cell>
          <cell r="M744">
            <v>0.79100000000000004</v>
          </cell>
          <cell r="N744">
            <v>0.82799999999999996</v>
          </cell>
          <cell r="O744">
            <v>0.83</v>
          </cell>
          <cell r="P744">
            <v>0.85099999999999998</v>
          </cell>
          <cell r="Q744">
            <v>0.875</v>
          </cell>
          <cell r="R744">
            <v>0.89200000000000002</v>
          </cell>
          <cell r="S744">
            <v>0.89200000000000002</v>
          </cell>
          <cell r="T744">
            <v>0.872</v>
          </cell>
          <cell r="U744">
            <v>0.873</v>
          </cell>
          <cell r="V744">
            <v>0.89400000000000002</v>
          </cell>
          <cell r="W744">
            <v>0.90900000000000003</v>
          </cell>
          <cell r="X744">
            <v>0.92200000000000004</v>
          </cell>
          <cell r="Y744">
            <v>0.93700000000000006</v>
          </cell>
          <cell r="Z744">
            <v>0.95599999999999996</v>
          </cell>
          <cell r="AA744">
            <v>0.997</v>
          </cell>
          <cell r="AB744">
            <v>1.002</v>
          </cell>
          <cell r="AC744">
            <v>1.0049999999999999</v>
          </cell>
          <cell r="AD744">
            <v>0</v>
          </cell>
          <cell r="AE744">
            <v>1.03</v>
          </cell>
          <cell r="AF744">
            <v>1.0669999999999999</v>
          </cell>
          <cell r="AG744">
            <v>1.123</v>
          </cell>
          <cell r="AH744">
            <v>1.19</v>
          </cell>
          <cell r="AI744">
            <v>1.2130000000000001</v>
          </cell>
          <cell r="AJ744">
            <v>1.25</v>
          </cell>
          <cell r="AK744">
            <v>1.3089999999999999</v>
          </cell>
          <cell r="AL744">
            <v>1.3029999999999999</v>
          </cell>
          <cell r="AM744">
            <v>1.351</v>
          </cell>
          <cell r="AN744">
            <v>1.3560000000000001</v>
          </cell>
          <cell r="AO744">
            <v>1.379</v>
          </cell>
          <cell r="AP744">
            <v>1.3959999999999999</v>
          </cell>
          <cell r="AQ744">
            <v>1.419</v>
          </cell>
          <cell r="AR744">
            <v>1.4279999999999999</v>
          </cell>
          <cell r="AS744">
            <v>1.4330000000000001</v>
          </cell>
          <cell r="AT744">
            <v>1.488</v>
          </cell>
          <cell r="AU744">
            <v>1.512</v>
          </cell>
          <cell r="AV744">
            <v>1.506</v>
          </cell>
          <cell r="AW744">
            <v>1.5149999999999999</v>
          </cell>
          <cell r="AX744">
            <v>1.526</v>
          </cell>
          <cell r="AY744">
            <v>1.605</v>
          </cell>
          <cell r="AZ744">
            <v>1.6180000000000001</v>
          </cell>
          <cell r="BA744">
            <v>1.623</v>
          </cell>
          <cell r="BB744">
            <v>1.653</v>
          </cell>
          <cell r="BC744">
            <v>1.714</v>
          </cell>
          <cell r="BD744">
            <v>1.768</v>
          </cell>
          <cell r="BE744">
            <v>1.796</v>
          </cell>
          <cell r="BF744">
            <v>1.873</v>
          </cell>
          <cell r="BG744">
            <v>1.907</v>
          </cell>
          <cell r="BH744">
            <v>1.9390000000000001</v>
          </cell>
          <cell r="BI744">
            <v>1.982</v>
          </cell>
        </row>
        <row r="745">
          <cell r="A745" t="str">
            <v>DNV-TRCA - 425</v>
          </cell>
          <cell r="E745">
            <v>425</v>
          </cell>
          <cell r="H745">
            <v>0.66700000000000004</v>
          </cell>
          <cell r="I745">
            <v>0.71199999999999997</v>
          </cell>
          <cell r="J745">
            <v>0.745</v>
          </cell>
          <cell r="K745">
            <v>0.77400000000000002</v>
          </cell>
          <cell r="L745">
            <v>0.77700000000000002</v>
          </cell>
          <cell r="M745">
            <v>0.78300000000000003</v>
          </cell>
          <cell r="N745">
            <v>0.82</v>
          </cell>
          <cell r="O745">
            <v>0.82199999999999995</v>
          </cell>
          <cell r="P745">
            <v>0.84299999999999997</v>
          </cell>
          <cell r="Q745">
            <v>0.86699999999999999</v>
          </cell>
          <cell r="R745">
            <v>0.88400000000000001</v>
          </cell>
          <cell r="S745">
            <v>0.88300000000000001</v>
          </cell>
          <cell r="T745">
            <v>0.86299999999999999</v>
          </cell>
          <cell r="U745">
            <v>0.86399999999999999</v>
          </cell>
          <cell r="V745">
            <v>0.88600000000000001</v>
          </cell>
          <cell r="W745">
            <v>0.9</v>
          </cell>
          <cell r="X745">
            <v>0.91300000000000003</v>
          </cell>
          <cell r="Y745">
            <v>0.92800000000000005</v>
          </cell>
          <cell r="Z745">
            <v>0.94599999999999995</v>
          </cell>
          <cell r="AA745">
            <v>0.98699999999999999</v>
          </cell>
          <cell r="AB745">
            <v>0.99199999999999999</v>
          </cell>
          <cell r="AC745">
            <v>0.99399999999999999</v>
          </cell>
          <cell r="AD745">
            <v>0</v>
          </cell>
          <cell r="AE745">
            <v>1.02</v>
          </cell>
          <cell r="AF745">
            <v>1.056</v>
          </cell>
          <cell r="AG745">
            <v>1.1120000000000001</v>
          </cell>
          <cell r="AH745">
            <v>1.1779999999999999</v>
          </cell>
          <cell r="AI745">
            <v>1.2010000000000001</v>
          </cell>
          <cell r="AJ745">
            <v>1.238</v>
          </cell>
          <cell r="AK745">
            <v>1.296</v>
          </cell>
          <cell r="AL745">
            <v>1.29</v>
          </cell>
          <cell r="AM745">
            <v>1.337</v>
          </cell>
          <cell r="AN745">
            <v>1.3420000000000001</v>
          </cell>
          <cell r="AO745">
            <v>1.365</v>
          </cell>
          <cell r="AP745">
            <v>1.3819999999999999</v>
          </cell>
          <cell r="AQ745">
            <v>1.4039999999999999</v>
          </cell>
          <cell r="AR745">
            <v>1.413</v>
          </cell>
          <cell r="AS745">
            <v>1.4179999999999999</v>
          </cell>
          <cell r="AT745">
            <v>1.4730000000000001</v>
          </cell>
          <cell r="AU745">
            <v>1.496</v>
          </cell>
          <cell r="AV745">
            <v>1.4910000000000001</v>
          </cell>
          <cell r="AW745">
            <v>1.5</v>
          </cell>
          <cell r="AX745">
            <v>1.51</v>
          </cell>
          <cell r="AY745">
            <v>1.589</v>
          </cell>
          <cell r="AZ745">
            <v>1.601</v>
          </cell>
          <cell r="BA745">
            <v>1.6060000000000001</v>
          </cell>
          <cell r="BB745">
            <v>1.635</v>
          </cell>
          <cell r="BC745">
            <v>1.696</v>
          </cell>
          <cell r="BD745">
            <v>1.7509999999999999</v>
          </cell>
          <cell r="BE745">
            <v>1.778</v>
          </cell>
          <cell r="BF745">
            <v>1.8540000000000001</v>
          </cell>
          <cell r="BG745">
            <v>1.8879999999999999</v>
          </cell>
          <cell r="BH745">
            <v>1.919</v>
          </cell>
          <cell r="BI745">
            <v>1.962</v>
          </cell>
        </row>
        <row r="746">
          <cell r="A746" t="str">
            <v>DNV-TRCA - 450</v>
          </cell>
          <cell r="E746">
            <v>450</v>
          </cell>
          <cell r="H746">
            <v>0.66100000000000003</v>
          </cell>
          <cell r="I746">
            <v>0.70499999999999996</v>
          </cell>
          <cell r="J746">
            <v>0.73799999999999999</v>
          </cell>
          <cell r="K746">
            <v>0.76700000000000002</v>
          </cell>
          <cell r="L746">
            <v>0.77</v>
          </cell>
          <cell r="M746">
            <v>0.77600000000000002</v>
          </cell>
          <cell r="N746">
            <v>0.81299999999999994</v>
          </cell>
          <cell r="O746">
            <v>0.81399999999999995</v>
          </cell>
          <cell r="P746">
            <v>0.83599999999999997</v>
          </cell>
          <cell r="Q746">
            <v>0.85899999999999999</v>
          </cell>
          <cell r="R746">
            <v>0.876</v>
          </cell>
          <cell r="S746">
            <v>0.875</v>
          </cell>
          <cell r="T746">
            <v>0.85499999999999998</v>
          </cell>
          <cell r="U746">
            <v>0.85599999999999998</v>
          </cell>
          <cell r="V746">
            <v>0.877</v>
          </cell>
          <cell r="W746">
            <v>0.89200000000000002</v>
          </cell>
          <cell r="X746">
            <v>0.90500000000000003</v>
          </cell>
          <cell r="Y746">
            <v>0.91900000000000004</v>
          </cell>
          <cell r="Z746">
            <v>0.93700000000000006</v>
          </cell>
          <cell r="AA746">
            <v>0.97799999999999998</v>
          </cell>
          <cell r="AB746">
            <v>0.98199999999999998</v>
          </cell>
          <cell r="AC746">
            <v>0.98499999999999999</v>
          </cell>
          <cell r="AD746">
            <v>0</v>
          </cell>
          <cell r="AE746">
            <v>1.01</v>
          </cell>
          <cell r="AF746">
            <v>1.046</v>
          </cell>
          <cell r="AG746">
            <v>1.101</v>
          </cell>
          <cell r="AH746">
            <v>1.167</v>
          </cell>
          <cell r="AI746">
            <v>1.1890000000000001</v>
          </cell>
          <cell r="AJ746">
            <v>1.226</v>
          </cell>
          <cell r="AK746">
            <v>1.2849999999999999</v>
          </cell>
          <cell r="AL746">
            <v>1.278</v>
          </cell>
          <cell r="AM746">
            <v>1.325</v>
          </cell>
          <cell r="AN746">
            <v>1.33</v>
          </cell>
          <cell r="AO746">
            <v>1.3520000000000001</v>
          </cell>
          <cell r="AP746">
            <v>1.3680000000000001</v>
          </cell>
          <cell r="AQ746">
            <v>1.39</v>
          </cell>
          <cell r="AR746">
            <v>1.4</v>
          </cell>
          <cell r="AS746">
            <v>1.4039999999999999</v>
          </cell>
          <cell r="AT746">
            <v>1.4590000000000001</v>
          </cell>
          <cell r="AU746">
            <v>1.482</v>
          </cell>
          <cell r="AV746">
            <v>1.476</v>
          </cell>
          <cell r="AW746">
            <v>1.4850000000000001</v>
          </cell>
          <cell r="AX746">
            <v>1.4950000000000001</v>
          </cell>
          <cell r="AY746">
            <v>1.573</v>
          </cell>
          <cell r="AZ746">
            <v>1.585</v>
          </cell>
          <cell r="BA746">
            <v>1.591</v>
          </cell>
          <cell r="BB746">
            <v>1.619</v>
          </cell>
          <cell r="BC746">
            <v>1.679</v>
          </cell>
          <cell r="BD746">
            <v>1.734</v>
          </cell>
          <cell r="BE746">
            <v>1.7609999999999999</v>
          </cell>
          <cell r="BF746">
            <v>1.837</v>
          </cell>
          <cell r="BG746">
            <v>1.87</v>
          </cell>
          <cell r="BH746">
            <v>1.901</v>
          </cell>
          <cell r="BI746">
            <v>1.9430000000000001</v>
          </cell>
        </row>
        <row r="747">
          <cell r="A747" t="str">
            <v>DNV-TRCA - 475</v>
          </cell>
          <cell r="E747">
            <v>475</v>
          </cell>
          <cell r="H747">
            <v>0.65500000000000003</v>
          </cell>
          <cell r="I747">
            <v>0.69899999999999995</v>
          </cell>
          <cell r="J747">
            <v>0.73199999999999998</v>
          </cell>
          <cell r="K747">
            <v>0.76</v>
          </cell>
          <cell r="L747">
            <v>0.76400000000000001</v>
          </cell>
          <cell r="M747">
            <v>0.77</v>
          </cell>
          <cell r="N747">
            <v>0.80600000000000005</v>
          </cell>
          <cell r="O747">
            <v>0.80700000000000005</v>
          </cell>
          <cell r="P747">
            <v>0.82799999999999996</v>
          </cell>
          <cell r="Q747">
            <v>0.85199999999999998</v>
          </cell>
          <cell r="R747">
            <v>0.86899999999999999</v>
          </cell>
          <cell r="S747">
            <v>0.86799999999999999</v>
          </cell>
          <cell r="T747">
            <v>0.84799999999999998</v>
          </cell>
          <cell r="U747">
            <v>0.84899999999999998</v>
          </cell>
          <cell r="V747">
            <v>0.87</v>
          </cell>
          <cell r="W747">
            <v>0.88400000000000001</v>
          </cell>
          <cell r="X747">
            <v>0.89700000000000002</v>
          </cell>
          <cell r="Y747">
            <v>0.91100000000000003</v>
          </cell>
          <cell r="Z747">
            <v>0.92900000000000005</v>
          </cell>
          <cell r="AA747">
            <v>0.96899999999999997</v>
          </cell>
          <cell r="AB747">
            <v>0.97399999999999998</v>
          </cell>
          <cell r="AC747">
            <v>0.97599999999999998</v>
          </cell>
          <cell r="AD747">
            <v>0</v>
          </cell>
          <cell r="AE747">
            <v>1.0009999999999999</v>
          </cell>
          <cell r="AF747">
            <v>1.036</v>
          </cell>
          <cell r="AG747">
            <v>1.0900000000000001</v>
          </cell>
          <cell r="AH747">
            <v>1.1559999999999999</v>
          </cell>
          <cell r="AI747">
            <v>1.1779999999999999</v>
          </cell>
          <cell r="AJ747">
            <v>1.2150000000000001</v>
          </cell>
          <cell r="AK747">
            <v>1.274</v>
          </cell>
          <cell r="AL747">
            <v>1.2669999999999999</v>
          </cell>
          <cell r="AM747">
            <v>1.3129999999999999</v>
          </cell>
          <cell r="AN747">
            <v>1.3180000000000001</v>
          </cell>
          <cell r="AO747">
            <v>1.34</v>
          </cell>
          <cell r="AP747">
            <v>1.3560000000000001</v>
          </cell>
          <cell r="AQ747">
            <v>1.377</v>
          </cell>
          <cell r="AR747">
            <v>1.387</v>
          </cell>
          <cell r="AS747">
            <v>1.391</v>
          </cell>
          <cell r="AT747">
            <v>1.446</v>
          </cell>
          <cell r="AU747">
            <v>1.468</v>
          </cell>
          <cell r="AV747">
            <v>1.462</v>
          </cell>
          <cell r="AW747">
            <v>1.4710000000000001</v>
          </cell>
          <cell r="AX747">
            <v>1.4810000000000001</v>
          </cell>
          <cell r="AY747">
            <v>1.5580000000000001</v>
          </cell>
          <cell r="AZ747">
            <v>1.571</v>
          </cell>
          <cell r="BA747">
            <v>1.5760000000000001</v>
          </cell>
          <cell r="BB747">
            <v>1.603</v>
          </cell>
          <cell r="BC747">
            <v>1.6639999999999999</v>
          </cell>
          <cell r="BD747">
            <v>1.718</v>
          </cell>
          <cell r="BE747">
            <v>1.7450000000000001</v>
          </cell>
          <cell r="BF747">
            <v>1.821</v>
          </cell>
          <cell r="BG747">
            <v>1.853</v>
          </cell>
          <cell r="BH747">
            <v>1.8839999999999999</v>
          </cell>
          <cell r="BI747">
            <v>1.9259999999999999</v>
          </cell>
        </row>
        <row r="748">
          <cell r="A748" t="str">
            <v>DNV-TRCA - 500</v>
          </cell>
          <cell r="E748">
            <v>500</v>
          </cell>
          <cell r="H748">
            <v>0.65300000000000002</v>
          </cell>
          <cell r="I748">
            <v>0.69699999999999995</v>
          </cell>
          <cell r="J748">
            <v>0.73</v>
          </cell>
          <cell r="K748">
            <v>0.75800000000000001</v>
          </cell>
          <cell r="L748">
            <v>0.76200000000000001</v>
          </cell>
          <cell r="M748">
            <v>0.76800000000000002</v>
          </cell>
          <cell r="N748">
            <v>0.80300000000000005</v>
          </cell>
          <cell r="O748">
            <v>0.80500000000000005</v>
          </cell>
          <cell r="P748">
            <v>0.82599999999999996</v>
          </cell>
          <cell r="Q748">
            <v>0.85</v>
          </cell>
          <cell r="R748">
            <v>0.86599999999999999</v>
          </cell>
          <cell r="S748">
            <v>0.86499999999999999</v>
          </cell>
          <cell r="T748">
            <v>0.84499999999999997</v>
          </cell>
          <cell r="U748">
            <v>0.84699999999999998</v>
          </cell>
          <cell r="V748">
            <v>0.86699999999999999</v>
          </cell>
          <cell r="W748">
            <v>0.88200000000000001</v>
          </cell>
          <cell r="X748">
            <v>0.89400000000000002</v>
          </cell>
          <cell r="Y748">
            <v>0.90800000000000003</v>
          </cell>
          <cell r="Z748">
            <v>0.92600000000000005</v>
          </cell>
          <cell r="AA748">
            <v>0.96599999999999997</v>
          </cell>
          <cell r="AB748">
            <v>0.97099999999999997</v>
          </cell>
          <cell r="AC748">
            <v>0.97299999999999998</v>
          </cell>
          <cell r="AD748">
            <v>0</v>
          </cell>
          <cell r="AE748">
            <v>0.997</v>
          </cell>
          <cell r="AF748">
            <v>1.0329999999999999</v>
          </cell>
          <cell r="AG748">
            <v>1.087</v>
          </cell>
          <cell r="AH748">
            <v>1.153</v>
          </cell>
          <cell r="AI748">
            <v>1.175</v>
          </cell>
          <cell r="AJ748">
            <v>1.2110000000000001</v>
          </cell>
          <cell r="AK748">
            <v>1.27</v>
          </cell>
          <cell r="AL748">
            <v>1.2629999999999999</v>
          </cell>
          <cell r="AM748">
            <v>1.3089999999999999</v>
          </cell>
          <cell r="AN748">
            <v>1.3140000000000001</v>
          </cell>
          <cell r="AO748">
            <v>1.3360000000000001</v>
          </cell>
          <cell r="AP748">
            <v>1.3520000000000001</v>
          </cell>
          <cell r="AQ748">
            <v>1.373</v>
          </cell>
          <cell r="AR748">
            <v>1.3819999999999999</v>
          </cell>
          <cell r="AS748">
            <v>1.3859999999999999</v>
          </cell>
          <cell r="AT748">
            <v>1.4410000000000001</v>
          </cell>
          <cell r="AU748">
            <v>1.4630000000000001</v>
          </cell>
          <cell r="AV748">
            <v>1.4570000000000001</v>
          </cell>
          <cell r="AW748">
            <v>1.466</v>
          </cell>
          <cell r="AX748">
            <v>1.476</v>
          </cell>
          <cell r="AY748">
            <v>1.5529999999999999</v>
          </cell>
          <cell r="AZ748">
            <v>1.5649999999999999</v>
          </cell>
          <cell r="BA748">
            <v>1.57</v>
          </cell>
          <cell r="BB748">
            <v>1.5980000000000001</v>
          </cell>
          <cell r="BC748">
            <v>1.6579999999999999</v>
          </cell>
          <cell r="BD748">
            <v>1.7130000000000001</v>
          </cell>
          <cell r="BE748">
            <v>1.7390000000000001</v>
          </cell>
          <cell r="BF748">
            <v>1.8149999999999999</v>
          </cell>
          <cell r="BG748">
            <v>1.847</v>
          </cell>
          <cell r="BH748">
            <v>1.8779999999999999</v>
          </cell>
          <cell r="BI748">
            <v>1.92</v>
          </cell>
        </row>
        <row r="749">
          <cell r="A749" t="str">
            <v>DNV-TRCA - 600</v>
          </cell>
          <cell r="E749">
            <v>600</v>
          </cell>
          <cell r="H749">
            <v>0.64600000000000002</v>
          </cell>
          <cell r="I749">
            <v>0.69</v>
          </cell>
          <cell r="J749">
            <v>0.72299999999999998</v>
          </cell>
          <cell r="K749">
            <v>0.751</v>
          </cell>
          <cell r="L749">
            <v>0.754</v>
          </cell>
          <cell r="M749">
            <v>0.76</v>
          </cell>
          <cell r="N749">
            <v>0.79600000000000004</v>
          </cell>
          <cell r="O749">
            <v>0.79700000000000004</v>
          </cell>
          <cell r="P749">
            <v>0.81799999999999995</v>
          </cell>
          <cell r="Q749">
            <v>0.84199999999999997</v>
          </cell>
          <cell r="R749">
            <v>0.85799999999999998</v>
          </cell>
          <cell r="S749">
            <v>0.85699999999999998</v>
          </cell>
          <cell r="T749">
            <v>0.83699999999999997</v>
          </cell>
          <cell r="U749">
            <v>0.83899999999999997</v>
          </cell>
          <cell r="V749">
            <v>0.85899999999999999</v>
          </cell>
          <cell r="W749">
            <v>0.873</v>
          </cell>
          <cell r="X749">
            <v>0.88600000000000001</v>
          </cell>
          <cell r="Y749">
            <v>0.9</v>
          </cell>
          <cell r="Z749">
            <v>0.91600000000000004</v>
          </cell>
          <cell r="AA749">
            <v>0.95599999999999996</v>
          </cell>
          <cell r="AB749">
            <v>0.96099999999999997</v>
          </cell>
          <cell r="AC749">
            <v>0.96299999999999997</v>
          </cell>
          <cell r="AD749">
            <v>0</v>
          </cell>
          <cell r="AE749">
            <v>0.98699999999999999</v>
          </cell>
          <cell r="AF749">
            <v>1.022</v>
          </cell>
          <cell r="AG749">
            <v>1.075</v>
          </cell>
          <cell r="AH749">
            <v>1.141</v>
          </cell>
          <cell r="AI749">
            <v>1.163</v>
          </cell>
          <cell r="AJ749">
            <v>1.1990000000000001</v>
          </cell>
          <cell r="AK749">
            <v>1.258</v>
          </cell>
          <cell r="AL749">
            <v>1.2509999999999999</v>
          </cell>
          <cell r="AM749">
            <v>1.296</v>
          </cell>
          <cell r="AN749">
            <v>1.3009999999999999</v>
          </cell>
          <cell r="AO749">
            <v>1.3220000000000001</v>
          </cell>
          <cell r="AP749">
            <v>1.3380000000000001</v>
          </cell>
          <cell r="AQ749">
            <v>1.359</v>
          </cell>
          <cell r="AR749">
            <v>1.3680000000000001</v>
          </cell>
          <cell r="AS749">
            <v>1.3720000000000001</v>
          </cell>
          <cell r="AT749">
            <v>1.427</v>
          </cell>
          <cell r="AU749">
            <v>1.448</v>
          </cell>
          <cell r="AV749">
            <v>1.4419999999999999</v>
          </cell>
          <cell r="AW749">
            <v>1.4510000000000001</v>
          </cell>
          <cell r="AX749">
            <v>1.4610000000000001</v>
          </cell>
          <cell r="AY749">
            <v>1.5369999999999999</v>
          </cell>
          <cell r="AZ749">
            <v>1.5489999999999999</v>
          </cell>
          <cell r="BA749">
            <v>1.554</v>
          </cell>
          <cell r="BB749">
            <v>1.581</v>
          </cell>
          <cell r="BC749">
            <v>1.641</v>
          </cell>
          <cell r="BD749">
            <v>1.696</v>
          </cell>
          <cell r="BE749">
            <v>1.722</v>
          </cell>
          <cell r="BF749">
            <v>1.7969999999999999</v>
          </cell>
          <cell r="BG749">
            <v>1.8280000000000001</v>
          </cell>
          <cell r="BH749">
            <v>1.859</v>
          </cell>
          <cell r="BI749">
            <v>1.9</v>
          </cell>
        </row>
        <row r="750">
          <cell r="A750" t="str">
            <v>DNV-TRCA - 800</v>
          </cell>
          <cell r="E750">
            <v>800</v>
          </cell>
          <cell r="H750">
            <v>0.63800000000000001</v>
          </cell>
          <cell r="I750">
            <v>0.68100000000000005</v>
          </cell>
          <cell r="J750">
            <v>0.71399999999999997</v>
          </cell>
          <cell r="K750">
            <v>0.74199999999999999</v>
          </cell>
          <cell r="L750">
            <v>0.746</v>
          </cell>
          <cell r="M750">
            <v>0.752</v>
          </cell>
          <cell r="N750">
            <v>0.78600000000000003</v>
          </cell>
          <cell r="O750">
            <v>0.78700000000000003</v>
          </cell>
          <cell r="P750">
            <v>0.80800000000000005</v>
          </cell>
          <cell r="Q750">
            <v>0.83199999999999996</v>
          </cell>
          <cell r="R750">
            <v>0.84799999999999998</v>
          </cell>
          <cell r="S750">
            <v>0.84699999999999998</v>
          </cell>
          <cell r="T750">
            <v>0.82699999999999996</v>
          </cell>
          <cell r="U750">
            <v>0.82799999999999996</v>
          </cell>
          <cell r="V750">
            <v>0.84799999999999998</v>
          </cell>
          <cell r="W750">
            <v>0.86199999999999999</v>
          </cell>
          <cell r="X750">
            <v>0.875</v>
          </cell>
          <cell r="Y750">
            <v>0.88900000000000001</v>
          </cell>
          <cell r="Z750">
            <v>0.90400000000000003</v>
          </cell>
          <cell r="AA750">
            <v>0.94399999999999995</v>
          </cell>
          <cell r="AB750">
            <v>0.94899999999999995</v>
          </cell>
          <cell r="AC750">
            <v>0.95099999999999996</v>
          </cell>
          <cell r="AD750">
            <v>0</v>
          </cell>
          <cell r="AE750">
            <v>0.97499999999999998</v>
          </cell>
          <cell r="AF750">
            <v>1.0089999999999999</v>
          </cell>
          <cell r="AG750">
            <v>1.0609999999999999</v>
          </cell>
          <cell r="AH750">
            <v>1.127</v>
          </cell>
          <cell r="AI750">
            <v>1.1479999999999999</v>
          </cell>
          <cell r="AJ750">
            <v>1.1839999999999999</v>
          </cell>
          <cell r="AK750">
            <v>1.2430000000000001</v>
          </cell>
          <cell r="AL750">
            <v>1.236</v>
          </cell>
          <cell r="AM750">
            <v>1.28</v>
          </cell>
          <cell r="AN750">
            <v>1.284</v>
          </cell>
          <cell r="AO750">
            <v>1.3049999999999999</v>
          </cell>
          <cell r="AP750">
            <v>1.321</v>
          </cell>
          <cell r="AQ750">
            <v>1.341</v>
          </cell>
          <cell r="AR750">
            <v>1.35</v>
          </cell>
          <cell r="AS750">
            <v>1.3540000000000001</v>
          </cell>
          <cell r="AT750">
            <v>1.4079999999999999</v>
          </cell>
          <cell r="AU750">
            <v>1.43</v>
          </cell>
          <cell r="AV750">
            <v>1.4239999999999999</v>
          </cell>
          <cell r="AW750">
            <v>1.4319999999999999</v>
          </cell>
          <cell r="AX750">
            <v>1.4419999999999999</v>
          </cell>
          <cell r="AY750">
            <v>1.5169999999999999</v>
          </cell>
          <cell r="AZ750">
            <v>1.5289999999999999</v>
          </cell>
          <cell r="BA750">
            <v>1.5329999999999999</v>
          </cell>
          <cell r="BB750">
            <v>1.56</v>
          </cell>
          <cell r="BC750">
            <v>1.62</v>
          </cell>
          <cell r="BD750">
            <v>1.6739999999999999</v>
          </cell>
          <cell r="BE750">
            <v>1.7</v>
          </cell>
          <cell r="BF750">
            <v>1.7749999999999999</v>
          </cell>
          <cell r="BG750">
            <v>1.8049999999999999</v>
          </cell>
          <cell r="BH750">
            <v>1.8360000000000001</v>
          </cell>
          <cell r="BI750">
            <v>1.8759999999999999</v>
          </cell>
        </row>
        <row r="751">
          <cell r="A751" t="str">
            <v>DNV-TRCA - 1000</v>
          </cell>
          <cell r="E751">
            <v>1000</v>
          </cell>
          <cell r="H751">
            <v>0.63300000000000001</v>
          </cell>
          <cell r="I751">
            <v>0.67600000000000005</v>
          </cell>
          <cell r="J751">
            <v>0.70899999999999996</v>
          </cell>
          <cell r="K751">
            <v>0.73699999999999999</v>
          </cell>
          <cell r="L751">
            <v>0.74</v>
          </cell>
          <cell r="M751">
            <v>0.746</v>
          </cell>
          <cell r="N751">
            <v>0.78</v>
          </cell>
          <cell r="O751">
            <v>0.78200000000000003</v>
          </cell>
          <cell r="P751">
            <v>0.80300000000000005</v>
          </cell>
          <cell r="Q751">
            <v>0.82599999999999996</v>
          </cell>
          <cell r="R751">
            <v>0.84199999999999997</v>
          </cell>
          <cell r="S751">
            <v>0.84099999999999997</v>
          </cell>
          <cell r="T751">
            <v>0.82099999999999995</v>
          </cell>
          <cell r="U751">
            <v>0.82199999999999995</v>
          </cell>
          <cell r="V751">
            <v>0.84199999999999997</v>
          </cell>
          <cell r="W751">
            <v>0.85599999999999998</v>
          </cell>
          <cell r="X751">
            <v>0.86899999999999999</v>
          </cell>
          <cell r="Y751">
            <v>0.88200000000000001</v>
          </cell>
          <cell r="Z751">
            <v>0.89700000000000002</v>
          </cell>
          <cell r="AA751">
            <v>0.93700000000000006</v>
          </cell>
          <cell r="AB751">
            <v>0.94199999999999995</v>
          </cell>
          <cell r="AC751">
            <v>0.94399999999999995</v>
          </cell>
          <cell r="AD751">
            <v>0</v>
          </cell>
          <cell r="AE751">
            <v>0.96699999999999997</v>
          </cell>
          <cell r="AF751">
            <v>1.002</v>
          </cell>
          <cell r="AG751">
            <v>1.0529999999999999</v>
          </cell>
          <cell r="AH751">
            <v>1.119</v>
          </cell>
          <cell r="AI751">
            <v>1.139</v>
          </cell>
          <cell r="AJ751">
            <v>1.175</v>
          </cell>
          <cell r="AK751">
            <v>1.234</v>
          </cell>
          <cell r="AL751">
            <v>1.2270000000000001</v>
          </cell>
          <cell r="AM751">
            <v>1.27</v>
          </cell>
          <cell r="AN751">
            <v>1.2749999999999999</v>
          </cell>
          <cell r="AO751">
            <v>1.2949999999999999</v>
          </cell>
          <cell r="AP751">
            <v>1.31</v>
          </cell>
          <cell r="AQ751">
            <v>1.33</v>
          </cell>
          <cell r="AR751">
            <v>1.339</v>
          </cell>
          <cell r="AS751">
            <v>1.343</v>
          </cell>
          <cell r="AT751">
            <v>1.3979999999999999</v>
          </cell>
          <cell r="AU751">
            <v>1.4179999999999999</v>
          </cell>
          <cell r="AV751">
            <v>1.4119999999999999</v>
          </cell>
          <cell r="AW751">
            <v>1.421</v>
          </cell>
          <cell r="AX751">
            <v>1.43</v>
          </cell>
          <cell r="AY751">
            <v>1.5049999999999999</v>
          </cell>
          <cell r="AZ751">
            <v>1.516</v>
          </cell>
          <cell r="BA751">
            <v>1.5209999999999999</v>
          </cell>
          <cell r="BB751">
            <v>1.5469999999999999</v>
          </cell>
          <cell r="BC751">
            <v>1.607</v>
          </cell>
          <cell r="BD751">
            <v>1.661</v>
          </cell>
          <cell r="BE751">
            <v>1.6870000000000001</v>
          </cell>
          <cell r="BF751">
            <v>1.7609999999999999</v>
          </cell>
          <cell r="BG751">
            <v>1.7909999999999999</v>
          </cell>
          <cell r="BH751">
            <v>1.8220000000000001</v>
          </cell>
          <cell r="BI751">
            <v>1.8620000000000001</v>
          </cell>
        </row>
        <row r="752">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row>
        <row r="753">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row>
        <row r="754">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row>
        <row r="755">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row>
        <row r="756">
          <cell r="A756">
            <v>0</v>
          </cell>
          <cell r="B756" t="str">
            <v xml:space="preserve">INSTITUTO DE INVESTIGACIONES ECONÓMICAS Y ESTADÍSTICAS SJ </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row>
        <row r="757">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row>
        <row r="758">
          <cell r="B758" t="str">
            <v>Código</v>
          </cell>
          <cell r="C758" t="str">
            <v>Producto</v>
          </cell>
          <cell r="H758" t="str">
            <v>Pesos</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row>
        <row r="759">
          <cell r="A759" t="str">
            <v>IIEE-SJ - 1</v>
          </cell>
          <cell r="B759">
            <v>1</v>
          </cell>
          <cell r="E759" t="str">
            <v>Mano de Obra</v>
          </cell>
          <cell r="H759">
            <v>2314.4534231178604</v>
          </cell>
          <cell r="I759">
            <v>2314.4534231178604</v>
          </cell>
          <cell r="J759">
            <v>2314.4534231178604</v>
          </cell>
          <cell r="K759">
            <v>2725.3493743500085</v>
          </cell>
          <cell r="L759">
            <v>2725.3493743500085</v>
          </cell>
          <cell r="M759">
            <v>2725.3493743500085</v>
          </cell>
          <cell r="N759">
            <v>2997.816833665529</v>
          </cell>
          <cell r="O759">
            <v>2997.816833665529</v>
          </cell>
          <cell r="P759">
            <v>2997.816833665529</v>
          </cell>
          <cell r="Q759">
            <v>2997.816833665529</v>
          </cell>
          <cell r="R759">
            <v>2997.816833665529</v>
          </cell>
          <cell r="S759">
            <v>2997.816833665529</v>
          </cell>
          <cell r="T759">
            <v>2997.816833665529</v>
          </cell>
          <cell r="U759">
            <v>2997.816833665529</v>
          </cell>
          <cell r="V759">
            <v>2997.816833665529</v>
          </cell>
          <cell r="W759">
            <v>3519.4503496869834</v>
          </cell>
          <cell r="X759">
            <v>3519.4503496869834</v>
          </cell>
          <cell r="Y759">
            <v>3519.4503496869834</v>
          </cell>
          <cell r="Z759">
            <v>3519.4503496869834</v>
          </cell>
          <cell r="AA759">
            <v>3818.9774037391053</v>
          </cell>
          <cell r="AB759">
            <v>3818.9774037391053</v>
          </cell>
          <cell r="AC759">
            <v>3818.9774037391053</v>
          </cell>
          <cell r="AD759">
            <v>0</v>
          </cell>
          <cell r="AE759">
            <v>3818.9774037391053</v>
          </cell>
          <cell r="AF759">
            <v>3818.9774037391053</v>
          </cell>
          <cell r="AG759">
            <v>3818.9774037391053</v>
          </cell>
          <cell r="AH759">
            <v>3818.9774037391053</v>
          </cell>
          <cell r="AI759">
            <v>3818.9774037391053</v>
          </cell>
          <cell r="AJ759">
            <v>4658.843157314348</v>
          </cell>
          <cell r="AK759">
            <v>4658.843157314348</v>
          </cell>
          <cell r="AL759">
            <v>4658.843157314348</v>
          </cell>
          <cell r="AM759">
            <v>4658.843157314348</v>
          </cell>
          <cell r="AN759">
            <v>4658.843157314348</v>
          </cell>
          <cell r="AO759">
            <v>4658.843157314348</v>
          </cell>
          <cell r="AP759">
            <v>5117.4297210104014</v>
          </cell>
          <cell r="AQ759">
            <v>5117.4297210104014</v>
          </cell>
          <cell r="AR759">
            <v>5117.4297210104014</v>
          </cell>
          <cell r="AS759">
            <v>5308.3785911973555</v>
          </cell>
          <cell r="AT759">
            <v>5308.3785911973555</v>
          </cell>
          <cell r="AU759">
            <v>5892.3002362290663</v>
          </cell>
          <cell r="AV759">
            <v>5892.3000930550752</v>
          </cell>
          <cell r="AW759">
            <v>5892.3000930550752</v>
          </cell>
          <cell r="AX759">
            <v>5892.3000930550752</v>
          </cell>
          <cell r="AY759">
            <v>6481.5301023605834</v>
          </cell>
          <cell r="AZ759">
            <v>6481.5304741129758</v>
          </cell>
          <cell r="BA759">
            <v>6481.5304741129758</v>
          </cell>
          <cell r="BB759">
            <v>6481.5304741129758</v>
          </cell>
          <cell r="BC759">
            <v>6481.5304741129758</v>
          </cell>
          <cell r="BD759">
            <v>6481.5304741129758</v>
          </cell>
          <cell r="BE759">
            <v>6481.5304741129758</v>
          </cell>
          <cell r="BF759">
            <v>6578.7530538959909</v>
          </cell>
          <cell r="BG759">
            <v>6675.9760054314002</v>
          </cell>
          <cell r="BH759">
            <v>7343.5736059745414</v>
          </cell>
          <cell r="BI759">
            <v>7343.5749999999998</v>
          </cell>
          <cell r="BJ759">
            <v>7343.5749999999998</v>
          </cell>
        </row>
        <row r="760">
          <cell r="A760" t="str">
            <v>IIEE-SJ - 101000</v>
          </cell>
          <cell r="B760">
            <v>101000</v>
          </cell>
          <cell r="E760" t="str">
            <v>Oficial Especializado</v>
          </cell>
          <cell r="G760">
            <v>0.1</v>
          </cell>
          <cell r="H760">
            <v>2561.1674944216511</v>
          </cell>
          <cell r="I760">
            <v>2561.1674944216511</v>
          </cell>
          <cell r="J760">
            <v>2561.1674944216511</v>
          </cell>
          <cell r="K760">
            <v>3013.9302766381152</v>
          </cell>
          <cell r="L760">
            <v>3013.9302766381152</v>
          </cell>
          <cell r="M760">
            <v>3013.9302766381152</v>
          </cell>
          <cell r="N760">
            <v>3315.2450874541137</v>
          </cell>
          <cell r="O760">
            <v>3315.2450874541137</v>
          </cell>
          <cell r="P760">
            <v>3315.2450874541137</v>
          </cell>
          <cell r="Q760">
            <v>3315.2450874541137</v>
          </cell>
          <cell r="R760">
            <v>3315.2450874541137</v>
          </cell>
          <cell r="S760">
            <v>3315.2450874541137</v>
          </cell>
          <cell r="T760">
            <v>3315.2450874541137</v>
          </cell>
          <cell r="U760">
            <v>3315.2450874541137</v>
          </cell>
          <cell r="V760">
            <v>3315.2450874541137</v>
          </cell>
          <cell r="W760">
            <v>3892.0967393651481</v>
          </cell>
          <cell r="X760">
            <v>3892.0967393651481</v>
          </cell>
          <cell r="Y760">
            <v>3892.0967393651481</v>
          </cell>
          <cell r="Z760">
            <v>3892.0967393651481</v>
          </cell>
          <cell r="AA760">
            <v>4223.9449123059576</v>
          </cell>
          <cell r="AB760">
            <v>4223.9449123059576</v>
          </cell>
          <cell r="AC760">
            <v>4223.9449123059576</v>
          </cell>
          <cell r="AD760">
            <v>0</v>
          </cell>
          <cell r="AE760">
            <v>4223.9449123059576</v>
          </cell>
          <cell r="AF760">
            <v>4223.9449123059576</v>
          </cell>
          <cell r="AG760">
            <v>4223.9449123059576</v>
          </cell>
          <cell r="AH760">
            <v>4223.9449123059576</v>
          </cell>
          <cell r="AI760">
            <v>4223.9449123059576</v>
          </cell>
          <cell r="AJ760">
            <v>5153.2594352071783</v>
          </cell>
          <cell r="AK760">
            <v>5153.2594352071783</v>
          </cell>
          <cell r="AL760">
            <v>5153.2594352071783</v>
          </cell>
          <cell r="AM760">
            <v>5153.2594352071783</v>
          </cell>
          <cell r="AN760">
            <v>5153.2594352071783</v>
          </cell>
          <cell r="AO760">
            <v>5153.2594352071783</v>
          </cell>
          <cell r="AP760">
            <v>5660.086182489983</v>
          </cell>
          <cell r="AQ760">
            <v>5660.086182489983</v>
          </cell>
          <cell r="AR760">
            <v>5660.086182489983</v>
          </cell>
          <cell r="AS760">
            <v>5871.2834281052801</v>
          </cell>
          <cell r="AT760">
            <v>5871.2834281052801</v>
          </cell>
          <cell r="AU760">
            <v>6517.1246051968619</v>
          </cell>
          <cell r="AV760">
            <v>6517.1237313755128</v>
          </cell>
          <cell r="AW760">
            <v>6517.1237313755128</v>
          </cell>
          <cell r="AX760">
            <v>6517.1237313755128</v>
          </cell>
          <cell r="AY760">
            <v>7168.836104513065</v>
          </cell>
          <cell r="AZ760">
            <v>7168.835624655102</v>
          </cell>
          <cell r="BA760">
            <v>7168.835624655102</v>
          </cell>
          <cell r="BB760">
            <v>7168.835624655102</v>
          </cell>
          <cell r="BC760">
            <v>7168.835624655102</v>
          </cell>
          <cell r="BD760">
            <v>7168.835624655102</v>
          </cell>
          <cell r="BE760">
            <v>7168.835624655102</v>
          </cell>
          <cell r="BF760">
            <v>7276.3686460807603</v>
          </cell>
          <cell r="BG760">
            <v>7383.9011876484574</v>
          </cell>
          <cell r="BH760">
            <v>8122.2913064133036</v>
          </cell>
          <cell r="BI760">
            <v>8122.29</v>
          </cell>
          <cell r="BJ760">
            <v>8122.29</v>
          </cell>
        </row>
        <row r="761">
          <cell r="A761" t="str">
            <v>IIEE-SJ - 102000</v>
          </cell>
          <cell r="B761">
            <v>102000</v>
          </cell>
          <cell r="E761" t="str">
            <v xml:space="preserve">Oficial </v>
          </cell>
          <cell r="G761">
            <v>0.4</v>
          </cell>
          <cell r="H761">
            <v>2385.0730606784018</v>
          </cell>
          <cell r="I761">
            <v>2385.0730606784018</v>
          </cell>
          <cell r="J761">
            <v>2385.0730606784018</v>
          </cell>
          <cell r="K761">
            <v>2808.1612843988564</v>
          </cell>
          <cell r="L761">
            <v>2808.1612843988564</v>
          </cell>
          <cell r="M761">
            <v>2808.1612843988564</v>
          </cell>
          <cell r="N761">
            <v>3089.065820194653</v>
          </cell>
          <cell r="O761">
            <v>3089.065820194653</v>
          </cell>
          <cell r="P761">
            <v>3089.065820194653</v>
          </cell>
          <cell r="Q761">
            <v>3089.065820194653</v>
          </cell>
          <cell r="R761">
            <v>3089.065820194653</v>
          </cell>
          <cell r="S761">
            <v>3089.065820194653</v>
          </cell>
          <cell r="T761">
            <v>3089.065820194653</v>
          </cell>
          <cell r="U761">
            <v>3089.065820194653</v>
          </cell>
          <cell r="V761">
            <v>3089.065820194653</v>
          </cell>
          <cell r="W761">
            <v>3626.5956609564782</v>
          </cell>
          <cell r="X761">
            <v>3626.5956609564782</v>
          </cell>
          <cell r="Y761">
            <v>3626.5956609564782</v>
          </cell>
          <cell r="Z761">
            <v>3626.5956609564782</v>
          </cell>
          <cell r="AA761">
            <v>3935.2422676355623</v>
          </cell>
          <cell r="AB761">
            <v>3935.2422676355623</v>
          </cell>
          <cell r="AC761">
            <v>3935.2422676355623</v>
          </cell>
          <cell r="AD761">
            <v>0</v>
          </cell>
          <cell r="AE761">
            <v>3935.2422676355623</v>
          </cell>
          <cell r="AF761">
            <v>3935.2422676355623</v>
          </cell>
          <cell r="AG761">
            <v>3935.2422676355623</v>
          </cell>
          <cell r="AH761">
            <v>3935.2422676355623</v>
          </cell>
          <cell r="AI761">
            <v>3935.2422676355623</v>
          </cell>
          <cell r="AJ761">
            <v>4800.4931923712584</v>
          </cell>
          <cell r="AK761">
            <v>4800.4931923712584</v>
          </cell>
          <cell r="AL761">
            <v>4800.4931923712584</v>
          </cell>
          <cell r="AM761">
            <v>4800.4931923712584</v>
          </cell>
          <cell r="AN761">
            <v>4800.4931923712584</v>
          </cell>
          <cell r="AO761">
            <v>4800.4931923712584</v>
          </cell>
          <cell r="AP761">
            <v>5273.2246386316538</v>
          </cell>
          <cell r="AQ761">
            <v>5273.2246386316538</v>
          </cell>
          <cell r="AR761">
            <v>5273.2246386316538</v>
          </cell>
          <cell r="AS761">
            <v>5469.9867520134312</v>
          </cell>
          <cell r="AT761">
            <v>5469.9867520134312</v>
          </cell>
          <cell r="AU761">
            <v>6071.6852947349089</v>
          </cell>
          <cell r="AV761">
            <v>6071.6860358351478</v>
          </cell>
          <cell r="AW761">
            <v>6071.6860358351478</v>
          </cell>
          <cell r="AX761">
            <v>6071.6860358351478</v>
          </cell>
          <cell r="AY761">
            <v>6678.8546394186642</v>
          </cell>
          <cell r="AZ761">
            <v>6678.8556887641353</v>
          </cell>
          <cell r="BA761">
            <v>6678.8556887641353</v>
          </cell>
          <cell r="BB761">
            <v>6678.8556887641353</v>
          </cell>
          <cell r="BC761">
            <v>6678.8556887641353</v>
          </cell>
          <cell r="BD761">
            <v>6678.8556887641353</v>
          </cell>
          <cell r="BE761">
            <v>6678.8556887641353</v>
          </cell>
          <cell r="BF761">
            <v>6779.0374590099418</v>
          </cell>
          <cell r="BG761">
            <v>6879.2202786012222</v>
          </cell>
          <cell r="BH761">
            <v>7567.1423064613446</v>
          </cell>
          <cell r="BI761">
            <v>7567.14</v>
          </cell>
          <cell r="BJ761">
            <v>7567.14</v>
          </cell>
        </row>
        <row r="762">
          <cell r="A762" t="str">
            <v>IIEE-SJ - 103000</v>
          </cell>
          <cell r="B762">
            <v>103000</v>
          </cell>
          <cell r="E762" t="str">
            <v>Ayudante</v>
          </cell>
          <cell r="G762">
            <v>0.5</v>
          </cell>
          <cell r="H762">
            <v>2208.6148988086693</v>
          </cell>
          <cell r="I762">
            <v>2208.6148988086693</v>
          </cell>
          <cell r="J762">
            <v>2208.6148988086693</v>
          </cell>
          <cell r="K762">
            <v>2601.3836658533082</v>
          </cell>
          <cell r="L762">
            <v>2601.3836658533082</v>
          </cell>
          <cell r="M762">
            <v>2601.3836658533082</v>
          </cell>
          <cell r="N762">
            <v>2861.3319936845128</v>
          </cell>
          <cell r="O762">
            <v>2861.3319936845128</v>
          </cell>
          <cell r="P762">
            <v>2861.3319936845128</v>
          </cell>
          <cell r="Q762">
            <v>2861.3319936845128</v>
          </cell>
          <cell r="R762">
            <v>2861.3319936845128</v>
          </cell>
          <cell r="S762">
            <v>2861.3319936845128</v>
          </cell>
          <cell r="T762">
            <v>2861.3319936845128</v>
          </cell>
          <cell r="U762">
            <v>2861.3319936845128</v>
          </cell>
          <cell r="V762">
            <v>2861.3319936845128</v>
          </cell>
          <cell r="W762">
            <v>3359.2048227357545</v>
          </cell>
          <cell r="X762">
            <v>3359.2048227357545</v>
          </cell>
          <cell r="Y762">
            <v>3359.2048227357545</v>
          </cell>
          <cell r="Z762">
            <v>3359.2048227357545</v>
          </cell>
          <cell r="AA762">
            <v>3644.9720109085688</v>
          </cell>
          <cell r="AB762">
            <v>3644.9720109085688</v>
          </cell>
          <cell r="AC762">
            <v>3644.9720109085688</v>
          </cell>
          <cell r="AD762">
            <v>0</v>
          </cell>
          <cell r="AE762">
            <v>3644.9720109085688</v>
          </cell>
          <cell r="AF762">
            <v>3644.9720109085688</v>
          </cell>
          <cell r="AG762">
            <v>3644.9720109085688</v>
          </cell>
          <cell r="AH762">
            <v>3644.9720109085688</v>
          </cell>
          <cell r="AI762">
            <v>3644.9720109085688</v>
          </cell>
          <cell r="AJ762">
            <v>4446.6398736902538</v>
          </cell>
          <cell r="AK762">
            <v>4446.6398736902538</v>
          </cell>
          <cell r="AL762">
            <v>4446.6398736902538</v>
          </cell>
          <cell r="AM762">
            <v>4446.6398736902538</v>
          </cell>
          <cell r="AN762">
            <v>4446.6398736902538</v>
          </cell>
          <cell r="AO762">
            <v>4446.6398736902538</v>
          </cell>
          <cell r="AP762">
            <v>4884.2624946174828</v>
          </cell>
          <cell r="AQ762">
            <v>4884.2624946174828</v>
          </cell>
          <cell r="AR762">
            <v>4884.2624946174828</v>
          </cell>
          <cell r="AS762">
            <v>5066.5110951629104</v>
          </cell>
          <cell r="AT762">
            <v>5066.5110951629104</v>
          </cell>
          <cell r="AU762">
            <v>5623.8273156308314</v>
          </cell>
          <cell r="AV762">
            <v>5623.8266111669291</v>
          </cell>
          <cell r="AW762">
            <v>5623.8266111669291</v>
          </cell>
          <cell r="AX762">
            <v>5623.8266111669291</v>
          </cell>
          <cell r="AY762">
            <v>6186.2092722836223</v>
          </cell>
          <cell r="AZ762">
            <v>6186.2092722836223</v>
          </cell>
          <cell r="BA762">
            <v>6186.2092722836223</v>
          </cell>
          <cell r="BB762">
            <v>6186.2092722836223</v>
          </cell>
          <cell r="BC762">
            <v>6186.2092722836223</v>
          </cell>
          <cell r="BD762">
            <v>6186.2092722836223</v>
          </cell>
          <cell r="BE762">
            <v>6186.2092722836223</v>
          </cell>
          <cell r="BF762">
            <v>6279.0024113678764</v>
          </cell>
          <cell r="BG762">
            <v>6371.7955504521306</v>
          </cell>
          <cell r="BH762">
            <v>7008.9751054973449</v>
          </cell>
          <cell r="BI762">
            <v>7008.98</v>
          </cell>
          <cell r="BJ762">
            <v>7008.98</v>
          </cell>
        </row>
        <row r="763">
          <cell r="A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row>
        <row r="764">
          <cell r="A764" t="str">
            <v>IIEE-SJ - 2</v>
          </cell>
          <cell r="B764">
            <v>2</v>
          </cell>
          <cell r="E764" t="str">
            <v>Materiales</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row>
        <row r="765">
          <cell r="A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row>
        <row r="766">
          <cell r="A766" t="str">
            <v>IIEE-SJ - 201</v>
          </cell>
          <cell r="B766">
            <v>201</v>
          </cell>
          <cell r="E766" t="str">
            <v>Madera</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row>
        <row r="767">
          <cell r="A767" t="str">
            <v>IIEE-SJ - 201001</v>
          </cell>
          <cell r="B767">
            <v>201001</v>
          </cell>
          <cell r="E767" t="str">
            <v>Terciado Fenólico e= 18mm.  Mts. 1,22x 2,44</v>
          </cell>
          <cell r="H767">
            <v>1849.6710526315787</v>
          </cell>
          <cell r="I767">
            <v>1738.4868421052633</v>
          </cell>
          <cell r="J767">
            <v>1748.3552631578948</v>
          </cell>
          <cell r="K767">
            <v>1722.0394736842106</v>
          </cell>
          <cell r="L767">
            <v>1783.9144736842104</v>
          </cell>
          <cell r="M767">
            <v>1967.1052631578948</v>
          </cell>
          <cell r="N767">
            <v>2000</v>
          </cell>
          <cell r="O767">
            <v>2000</v>
          </cell>
          <cell r="P767">
            <v>2080.5921052631579</v>
          </cell>
          <cell r="Q767">
            <v>2182.5657894736842</v>
          </cell>
          <cell r="R767">
            <v>2208.8815789473683</v>
          </cell>
          <cell r="S767">
            <v>2173.355263157895</v>
          </cell>
          <cell r="T767">
            <v>2226.9736842105262</v>
          </cell>
          <cell r="U767">
            <v>2227.3026315789475</v>
          </cell>
          <cell r="V767">
            <v>2350.3289473684213</v>
          </cell>
          <cell r="W767">
            <v>2355.2631578947371</v>
          </cell>
          <cell r="X767">
            <v>2355.2631578947371</v>
          </cell>
          <cell r="Y767">
            <v>2405.0164473684213</v>
          </cell>
          <cell r="Z767">
            <v>2478.6184210526317</v>
          </cell>
          <cell r="AA767">
            <v>2478.6184210526317</v>
          </cell>
          <cell r="AB767">
            <v>2480.5921052631584</v>
          </cell>
          <cell r="AC767">
            <v>2595.9210526315792</v>
          </cell>
          <cell r="AD767">
            <v>0</v>
          </cell>
          <cell r="AE767">
            <v>2771.9078947368425</v>
          </cell>
          <cell r="AF767">
            <v>2728.6184210526317</v>
          </cell>
          <cell r="AG767">
            <v>2924.3421052631579</v>
          </cell>
          <cell r="AH767">
            <v>2924.3421052631579</v>
          </cell>
          <cell r="AI767">
            <v>2924.3421052631579</v>
          </cell>
          <cell r="AJ767">
            <v>2923.5197368421054</v>
          </cell>
          <cell r="AK767">
            <v>2924.3421052631579</v>
          </cell>
          <cell r="AL767">
            <v>2924.3421052631579</v>
          </cell>
          <cell r="AM767">
            <v>2924.3421052631579</v>
          </cell>
          <cell r="AN767">
            <v>2934.2160797322508</v>
          </cell>
          <cell r="AO767">
            <v>2925.9877676746733</v>
          </cell>
          <cell r="AP767">
            <v>2743.3192399964455</v>
          </cell>
          <cell r="AQ767">
            <v>2922.6964428516421</v>
          </cell>
          <cell r="AR767">
            <v>2922.6964428516421</v>
          </cell>
          <cell r="AS767">
            <v>2969.5345268717001</v>
          </cell>
          <cell r="AT767">
            <v>3004.6630898867438</v>
          </cell>
          <cell r="AU767">
            <v>3040.9626050022885</v>
          </cell>
          <cell r="AV767">
            <v>3040.9539473684213</v>
          </cell>
          <cell r="AW767">
            <v>3040.9539473684213</v>
          </cell>
          <cell r="AX767">
            <v>3014.0221257321209</v>
          </cell>
          <cell r="AY767">
            <v>3112.0362363425047</v>
          </cell>
          <cell r="AZ767">
            <v>3161.7033413324307</v>
          </cell>
          <cell r="BA767">
            <v>3116.5934331650374</v>
          </cell>
          <cell r="BB767">
            <v>3046.4224649046473</v>
          </cell>
          <cell r="BC767">
            <v>2999.3076719298138</v>
          </cell>
          <cell r="BD767">
            <v>3041.4102528860481</v>
          </cell>
          <cell r="BE767">
            <v>3204.8083646923851</v>
          </cell>
          <cell r="BF767">
            <v>3393.2675365917175</v>
          </cell>
          <cell r="BG767">
            <v>3437.3750023553912</v>
          </cell>
          <cell r="BH767">
            <v>3537.6192427273763</v>
          </cell>
          <cell r="BI767">
            <v>4059.89</v>
          </cell>
          <cell r="BJ767">
            <v>4290.45</v>
          </cell>
        </row>
        <row r="768">
          <cell r="A768" t="str">
            <v>IIEE-SJ - 201002</v>
          </cell>
          <cell r="B768">
            <v>201002</v>
          </cell>
          <cell r="E768" t="str">
            <v>Alamo Tirante 3" X 3" x mt 2,25</v>
          </cell>
          <cell r="H768">
            <v>1814.5985401459852</v>
          </cell>
          <cell r="I768">
            <v>1744.5255474452556</v>
          </cell>
          <cell r="J768">
            <v>1792.1167883211676</v>
          </cell>
          <cell r="K768">
            <v>1821.3138686131388</v>
          </cell>
          <cell r="L768">
            <v>1823.357664233577</v>
          </cell>
          <cell r="M768">
            <v>1852.2627737226276</v>
          </cell>
          <cell r="N768">
            <v>1852.2627737226276</v>
          </cell>
          <cell r="O768">
            <v>1939.8540145985401</v>
          </cell>
          <cell r="P768">
            <v>1921.6058394160584</v>
          </cell>
          <cell r="Q768">
            <v>1868.6131386861316</v>
          </cell>
          <cell r="R768">
            <v>1921.8978102189783</v>
          </cell>
          <cell r="S768">
            <v>1873.7226277372263</v>
          </cell>
          <cell r="T768">
            <v>1923.3576642335765</v>
          </cell>
          <cell r="U768">
            <v>1923.3576642335765</v>
          </cell>
          <cell r="V768">
            <v>1927.007299270073</v>
          </cell>
          <cell r="W768">
            <v>1927.007299270073</v>
          </cell>
          <cell r="X768">
            <v>2000</v>
          </cell>
          <cell r="Y768">
            <v>2058.3941605839418</v>
          </cell>
          <cell r="Z768">
            <v>2131.3868613138688</v>
          </cell>
          <cell r="AA768">
            <v>2131.3868613138688</v>
          </cell>
          <cell r="AB768">
            <v>2131.3868613138688</v>
          </cell>
          <cell r="AC768">
            <v>2233.5766423357663</v>
          </cell>
          <cell r="AD768">
            <v>0</v>
          </cell>
          <cell r="AE768">
            <v>2233.5766423357663</v>
          </cell>
          <cell r="AF768">
            <v>2189.7810218978107</v>
          </cell>
          <cell r="AG768">
            <v>2423.3576642335765</v>
          </cell>
          <cell r="AH768">
            <v>2423.3576642335765</v>
          </cell>
          <cell r="AI768">
            <v>2569.3430656934306</v>
          </cell>
          <cell r="AJ768">
            <v>2569.3430656934306</v>
          </cell>
          <cell r="AK768">
            <v>2762.0437956204382</v>
          </cell>
          <cell r="AL768">
            <v>2762.0437956204382</v>
          </cell>
          <cell r="AM768">
            <v>2762.0437956204382</v>
          </cell>
          <cell r="AN768">
            <v>2762.0437956204382</v>
          </cell>
          <cell r="AO768">
            <v>2929.9773589445058</v>
          </cell>
          <cell r="AP768">
            <v>2796.1832421819618</v>
          </cell>
          <cell r="AQ768">
            <v>2927.863964633555</v>
          </cell>
          <cell r="AR768">
            <v>2927.863964633555</v>
          </cell>
          <cell r="AS768">
            <v>3273.6575983685066</v>
          </cell>
          <cell r="AT768">
            <v>3188.5190143049767</v>
          </cell>
          <cell r="AU768">
            <v>3308.4356937154125</v>
          </cell>
          <cell r="AV768">
            <v>3308.3211678832122</v>
          </cell>
          <cell r="AW768">
            <v>3285.8394160583948</v>
          </cell>
          <cell r="AX768">
            <v>3386.8567764845138</v>
          </cell>
          <cell r="AY768">
            <v>3422.379364766226</v>
          </cell>
          <cell r="AZ768">
            <v>3454.571710396528</v>
          </cell>
          <cell r="BA768">
            <v>3382.7178962214211</v>
          </cell>
          <cell r="BB768">
            <v>3496.0872474754779</v>
          </cell>
          <cell r="BC768">
            <v>3638.1981243995788</v>
          </cell>
          <cell r="BD768">
            <v>3654.245476232019</v>
          </cell>
          <cell r="BE768">
            <v>3847.3725612204448</v>
          </cell>
          <cell r="BF768">
            <v>3892.0816011516217</v>
          </cell>
          <cell r="BG768">
            <v>4074.5104515850876</v>
          </cell>
          <cell r="BH768">
            <v>4122.8121822250205</v>
          </cell>
          <cell r="BI768">
            <v>4282.49</v>
          </cell>
          <cell r="BJ768">
            <v>4282.49</v>
          </cell>
        </row>
        <row r="769">
          <cell r="A769" t="str">
            <v>IIEE-SJ - 201003</v>
          </cell>
          <cell r="B769">
            <v>201003</v>
          </cell>
          <cell r="E769" t="str">
            <v>Puntales de Alamo de 8,5 cm x 2,5 m.</v>
          </cell>
          <cell r="H769">
            <v>2337.0860927152316</v>
          </cell>
          <cell r="I769">
            <v>2502.317880794702</v>
          </cell>
          <cell r="J769">
            <v>2502.317880794702</v>
          </cell>
          <cell r="K769">
            <v>2568.5430463576158</v>
          </cell>
          <cell r="L769">
            <v>2502.317880794702</v>
          </cell>
          <cell r="M769">
            <v>2502.317880794702</v>
          </cell>
          <cell r="N769">
            <v>2634.7682119205297</v>
          </cell>
          <cell r="O769">
            <v>2634.7682119205297</v>
          </cell>
          <cell r="P769">
            <v>2634.7682119205297</v>
          </cell>
          <cell r="Q769">
            <v>2811.2582781456954</v>
          </cell>
          <cell r="R769">
            <v>2811.2582781456954</v>
          </cell>
          <cell r="S769">
            <v>2910.5960264900664</v>
          </cell>
          <cell r="T769">
            <v>2910.5960264900664</v>
          </cell>
          <cell r="U769">
            <v>2910.5960264900664</v>
          </cell>
          <cell r="V769">
            <v>2910.5960264900664</v>
          </cell>
          <cell r="W769">
            <v>2910.5960264900664</v>
          </cell>
          <cell r="X769">
            <v>2975.4966887417218</v>
          </cell>
          <cell r="Y769">
            <v>3074.8344370860927</v>
          </cell>
          <cell r="Z769">
            <v>3215.8940397350998</v>
          </cell>
          <cell r="AA769">
            <v>3215.8940397350998</v>
          </cell>
          <cell r="AB769">
            <v>3215.8940397350998</v>
          </cell>
          <cell r="AC769">
            <v>3345.0331125827815</v>
          </cell>
          <cell r="AD769">
            <v>0</v>
          </cell>
          <cell r="AE769">
            <v>3369.5364238410589</v>
          </cell>
          <cell r="AF769">
            <v>3273.5099337748343</v>
          </cell>
          <cell r="AG769">
            <v>3546.35761589404</v>
          </cell>
          <cell r="AH769">
            <v>3579.4701986754967</v>
          </cell>
          <cell r="AI769">
            <v>3579.4701986754967</v>
          </cell>
          <cell r="AJ769">
            <v>3660.2649006622519</v>
          </cell>
          <cell r="AK769">
            <v>3693.377483443709</v>
          </cell>
          <cell r="AL769">
            <v>3693.377483443709</v>
          </cell>
          <cell r="AM769">
            <v>3837.7483443708611</v>
          </cell>
          <cell r="AN769">
            <v>3859.1683351301399</v>
          </cell>
          <cell r="AO769">
            <v>3680.6684121361463</v>
          </cell>
          <cell r="AP769">
            <v>3498.5984906822737</v>
          </cell>
          <cell r="AQ769">
            <v>3862.3813337440324</v>
          </cell>
          <cell r="AR769">
            <v>3862.3813337440324</v>
          </cell>
          <cell r="AS769">
            <v>4538.2980671492378</v>
          </cell>
          <cell r="AT769">
            <v>4538.2980671492378</v>
          </cell>
          <cell r="AU769">
            <v>5208.9825105703076</v>
          </cell>
          <cell r="AV769">
            <v>5209.2715231788079</v>
          </cell>
          <cell r="AW769">
            <v>6147.6821192052985</v>
          </cell>
          <cell r="AX769">
            <v>5924.1300421432879</v>
          </cell>
          <cell r="AY769">
            <v>6371.234196267309</v>
          </cell>
          <cell r="AZ769">
            <v>6505.3654425045152</v>
          </cell>
          <cell r="BA769">
            <v>6871.3962346658927</v>
          </cell>
          <cell r="BB769">
            <v>6072.783597222885</v>
          </cell>
          <cell r="BC769">
            <v>6122.6968870630726</v>
          </cell>
          <cell r="BD769">
            <v>6172.6101769032612</v>
          </cell>
          <cell r="BE769">
            <v>6185.9203875273106</v>
          </cell>
          <cell r="BF769">
            <v>6551.95117968869</v>
          </cell>
          <cell r="BG769">
            <v>6551.95117968869</v>
          </cell>
          <cell r="BH769">
            <v>6608.5195748409033</v>
          </cell>
          <cell r="BI769">
            <v>6821.48</v>
          </cell>
          <cell r="BJ769">
            <v>6888.03</v>
          </cell>
        </row>
        <row r="770">
          <cell r="A770" t="str">
            <v>IIEE-SJ - 201004</v>
          </cell>
          <cell r="B770">
            <v>201004</v>
          </cell>
          <cell r="E770" t="str">
            <v>Placa MDF 3 mm 160x213</v>
          </cell>
          <cell r="H770" t="str">
            <v>--</v>
          </cell>
          <cell r="I770" t="str">
            <v>--</v>
          </cell>
          <cell r="J770" t="str">
            <v>--</v>
          </cell>
          <cell r="K770" t="str">
            <v>--</v>
          </cell>
          <cell r="L770" t="str">
            <v>--</v>
          </cell>
          <cell r="M770" t="str">
            <v>--</v>
          </cell>
          <cell r="N770" t="str">
            <v>--</v>
          </cell>
          <cell r="O770" t="str">
            <v>--</v>
          </cell>
          <cell r="P770" t="str">
            <v>--</v>
          </cell>
          <cell r="Q770" t="str">
            <v>--</v>
          </cell>
          <cell r="R770" t="str">
            <v>--</v>
          </cell>
          <cell r="S770" t="str">
            <v>--</v>
          </cell>
          <cell r="T770" t="str">
            <v>--</v>
          </cell>
          <cell r="U770" t="str">
            <v>--</v>
          </cell>
          <cell r="V770" t="str">
            <v>--</v>
          </cell>
          <cell r="W770" t="str">
            <v>--</v>
          </cell>
          <cell r="X770" t="str">
            <v>--</v>
          </cell>
          <cell r="Y770" t="str">
            <v>--</v>
          </cell>
          <cell r="Z770" t="str">
            <v>--</v>
          </cell>
          <cell r="AA770" t="str">
            <v>--</v>
          </cell>
          <cell r="AB770" t="str">
            <v>--</v>
          </cell>
          <cell r="AC770" t="str">
            <v>--</v>
          </cell>
          <cell r="AD770">
            <v>0</v>
          </cell>
          <cell r="AE770" t="str">
            <v>--</v>
          </cell>
          <cell r="AF770" t="str">
            <v>--</v>
          </cell>
          <cell r="AG770" t="str">
            <v>--</v>
          </cell>
          <cell r="AH770" t="str">
            <v>--</v>
          </cell>
          <cell r="AI770" t="str">
            <v>--</v>
          </cell>
          <cell r="AJ770" t="str">
            <v>--</v>
          </cell>
          <cell r="AK770" t="str">
            <v>--</v>
          </cell>
          <cell r="AL770" t="str">
            <v>--</v>
          </cell>
          <cell r="AM770" t="str">
            <v>--</v>
          </cell>
          <cell r="AN770" t="str">
            <v>--</v>
          </cell>
          <cell r="AO770" t="str">
            <v>--</v>
          </cell>
          <cell r="AP770" t="str">
            <v>--</v>
          </cell>
          <cell r="AQ770" t="str">
            <v>--</v>
          </cell>
          <cell r="AR770" t="str">
            <v>--</v>
          </cell>
          <cell r="AS770" t="str">
            <v>--</v>
          </cell>
          <cell r="AT770" t="str">
            <v>--</v>
          </cell>
          <cell r="AU770" t="str">
            <v>--</v>
          </cell>
          <cell r="AV770" t="str">
            <v>--</v>
          </cell>
          <cell r="AW770" t="str">
            <v>--</v>
          </cell>
          <cell r="AX770" t="str">
            <v>--</v>
          </cell>
          <cell r="AY770" t="str">
            <v>--</v>
          </cell>
          <cell r="AZ770" t="str">
            <v>--</v>
          </cell>
          <cell r="BA770" t="str">
            <v>--</v>
          </cell>
          <cell r="BB770" t="str">
            <v>--</v>
          </cell>
          <cell r="BC770" t="str">
            <v>--</v>
          </cell>
          <cell r="BD770" t="str">
            <v>--</v>
          </cell>
          <cell r="BE770" t="str">
            <v>--</v>
          </cell>
          <cell r="BF770" t="str">
            <v>--</v>
          </cell>
          <cell r="BG770" t="str">
            <v>--</v>
          </cell>
          <cell r="BH770" t="str">
            <v>--</v>
          </cell>
          <cell r="BI770" t="str">
            <v>--</v>
          </cell>
          <cell r="BJ770" t="str">
            <v>--</v>
          </cell>
        </row>
        <row r="771">
          <cell r="A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row>
        <row r="772">
          <cell r="A772" t="str">
            <v>IIEE-SJ - 202</v>
          </cell>
          <cell r="B772">
            <v>202</v>
          </cell>
          <cell r="E772" t="str">
            <v>Hierros</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row>
        <row r="773">
          <cell r="A773" t="str">
            <v>IIEE-SJ - 202001</v>
          </cell>
          <cell r="B773">
            <v>202001</v>
          </cell>
          <cell r="E773" t="str">
            <v>Hierro Torcionado  8mm. "Acindar" x 12 mts</v>
          </cell>
          <cell r="H773">
            <v>2229.1266575217192</v>
          </cell>
          <cell r="I773">
            <v>2194.5587562871515</v>
          </cell>
          <cell r="J773">
            <v>2249.2912665752169</v>
          </cell>
          <cell r="K773">
            <v>2298.445358939186</v>
          </cell>
          <cell r="L773">
            <v>2477.5034293552812</v>
          </cell>
          <cell r="M773">
            <v>2401.5089163237308</v>
          </cell>
          <cell r="N773">
            <v>2450.8916323731137</v>
          </cell>
          <cell r="O773">
            <v>2543.0727023319614</v>
          </cell>
          <cell r="P773">
            <v>2527.98353909465</v>
          </cell>
          <cell r="Q773">
            <v>2515.0891632373114</v>
          </cell>
          <cell r="R773">
            <v>2530.4526748971193</v>
          </cell>
          <cell r="S773">
            <v>2480.5384087791494</v>
          </cell>
          <cell r="T773">
            <v>2482.1244855967075</v>
          </cell>
          <cell r="U773">
            <v>2484.5679012345677</v>
          </cell>
          <cell r="V773">
            <v>2489.2832647462278</v>
          </cell>
          <cell r="W773">
            <v>2553.9180384087795</v>
          </cell>
          <cell r="X773">
            <v>2624.9828532235933</v>
          </cell>
          <cell r="Y773">
            <v>2699.3141289437585</v>
          </cell>
          <cell r="Z773">
            <v>2706.9187242798348</v>
          </cell>
          <cell r="AA773">
            <v>2721.4506172839506</v>
          </cell>
          <cell r="AB773">
            <v>2889.3604252400542</v>
          </cell>
          <cell r="AC773">
            <v>2978.9094650205752</v>
          </cell>
          <cell r="AD773">
            <v>0</v>
          </cell>
          <cell r="AE773">
            <v>3103.7894375857336</v>
          </cell>
          <cell r="AF773">
            <v>3330.504115226337</v>
          </cell>
          <cell r="AG773">
            <v>3785.9053497942382</v>
          </cell>
          <cell r="AH773">
            <v>3804.6039094650214</v>
          </cell>
          <cell r="AI773">
            <v>3760.2451989026058</v>
          </cell>
          <cell r="AJ773">
            <v>3771.8449931412883</v>
          </cell>
          <cell r="AK773">
            <v>3627.2976680384081</v>
          </cell>
          <cell r="AL773">
            <v>3999.3998628257877</v>
          </cell>
          <cell r="AM773">
            <v>3999.3998628257877</v>
          </cell>
          <cell r="AN773">
            <v>3987.0017232510277</v>
          </cell>
          <cell r="AO773">
            <v>3956.2303097565919</v>
          </cell>
          <cell r="AP773">
            <v>3981.3919213271097</v>
          </cell>
          <cell r="AQ773">
            <v>4242.7426933120305</v>
          </cell>
          <cell r="AR773">
            <v>4290.0960213168746</v>
          </cell>
          <cell r="AS773">
            <v>4198.6067517047286</v>
          </cell>
          <cell r="AT773">
            <v>4370.4481841682991</v>
          </cell>
          <cell r="AU773">
            <v>4394.6198306934202</v>
          </cell>
          <cell r="AV773">
            <v>4394.650205761317</v>
          </cell>
          <cell r="AW773">
            <v>4494.650205761317</v>
          </cell>
          <cell r="AX773">
            <v>4576.8975858204903</v>
          </cell>
          <cell r="AY773">
            <v>4879.4887493681836</v>
          </cell>
          <cell r="AZ773">
            <v>4802.356050917504</v>
          </cell>
          <cell r="BA773">
            <v>4839.643729740721</v>
          </cell>
          <cell r="BB773">
            <v>4999.5187774384922</v>
          </cell>
          <cell r="BC773">
            <v>5085.0659520837926</v>
          </cell>
          <cell r="BD773">
            <v>5365.8784713630585</v>
          </cell>
          <cell r="BE773">
            <v>5641.2463295752177</v>
          </cell>
          <cell r="BF773">
            <v>5768.7008954643079</v>
          </cell>
          <cell r="BG773">
            <v>5982.2801000512682</v>
          </cell>
          <cell r="BH773">
            <v>5953.3244025580188</v>
          </cell>
          <cell r="BI773">
            <v>7509.1</v>
          </cell>
          <cell r="BJ773">
            <v>8882.14</v>
          </cell>
        </row>
        <row r="774">
          <cell r="A774" t="str">
            <v>IIEE-SJ - 202002</v>
          </cell>
          <cell r="B774">
            <v>202002</v>
          </cell>
          <cell r="E774" t="str">
            <v>Clavos Punta Paris 2"</v>
          </cell>
          <cell r="H774">
            <v>1659.5959595959596</v>
          </cell>
          <cell r="I774">
            <v>1623.2323232323229</v>
          </cell>
          <cell r="J774">
            <v>1657.8787878787878</v>
          </cell>
          <cell r="K774">
            <v>1668.9898989898988</v>
          </cell>
          <cell r="L774">
            <v>1826.1616161616162</v>
          </cell>
          <cell r="M774">
            <v>1746.5656565656566</v>
          </cell>
          <cell r="N774">
            <v>1736.4646464646466</v>
          </cell>
          <cell r="O774">
            <v>1768.4848484848483</v>
          </cell>
          <cell r="P774">
            <v>1838.4848484848483</v>
          </cell>
          <cell r="Q774">
            <v>1829.090909090909</v>
          </cell>
          <cell r="R774">
            <v>1849.3939393939393</v>
          </cell>
          <cell r="S774">
            <v>1802.17803030303</v>
          </cell>
          <cell r="T774">
            <v>1802.17803030303</v>
          </cell>
          <cell r="U774">
            <v>1803.2196969696965</v>
          </cell>
          <cell r="V774">
            <v>1807.8598484848485</v>
          </cell>
          <cell r="W774">
            <v>1812.8787878787875</v>
          </cell>
          <cell r="X774">
            <v>1925.871212121212</v>
          </cell>
          <cell r="Y774">
            <v>2018.6742424242425</v>
          </cell>
          <cell r="Z774">
            <v>2065.871212121212</v>
          </cell>
          <cell r="AA774">
            <v>2132.348484848485</v>
          </cell>
          <cell r="AB774">
            <v>2250.5113636363631</v>
          </cell>
          <cell r="AC774">
            <v>2356.5340909090905</v>
          </cell>
          <cell r="AD774">
            <v>0</v>
          </cell>
          <cell r="AE774">
            <v>2548.8257575757571</v>
          </cell>
          <cell r="AF774">
            <v>2852.5946969696965</v>
          </cell>
          <cell r="AG774">
            <v>3170.4166666666661</v>
          </cell>
          <cell r="AH774">
            <v>3281.439393939394</v>
          </cell>
          <cell r="AI774">
            <v>3230.833333333333</v>
          </cell>
          <cell r="AJ774">
            <v>3234.4318181818189</v>
          </cell>
          <cell r="AK774">
            <v>3090.7954545454545</v>
          </cell>
          <cell r="AL774">
            <v>3274.242424242424</v>
          </cell>
          <cell r="AM774">
            <v>3274.242424242424</v>
          </cell>
          <cell r="AN774">
            <v>3280.4634848484843</v>
          </cell>
          <cell r="AO774">
            <v>3223.5159786928357</v>
          </cell>
          <cell r="AP774">
            <v>3304.7100420912257</v>
          </cell>
          <cell r="AQ774">
            <v>3394.198980335816</v>
          </cell>
          <cell r="AR774">
            <v>3450.3489023716375</v>
          </cell>
          <cell r="AS774">
            <v>3570.1460371696526</v>
          </cell>
          <cell r="AT774">
            <v>3564.7224651548308</v>
          </cell>
          <cell r="AU774">
            <v>3558.5013090201796</v>
          </cell>
          <cell r="AV774">
            <v>3558.181818181818</v>
          </cell>
          <cell r="AW774">
            <v>3504.545454545454</v>
          </cell>
          <cell r="AX774">
            <v>3534.8560716413958</v>
          </cell>
          <cell r="AY774">
            <v>3764.4191137522348</v>
          </cell>
          <cell r="AZ774">
            <v>3743.3612113487384</v>
          </cell>
          <cell r="BA774">
            <v>3768.0882937164802</v>
          </cell>
          <cell r="BB774">
            <v>3864.9227388598292</v>
          </cell>
          <cell r="BC774">
            <v>3854.5533172217438</v>
          </cell>
          <cell r="BD774">
            <v>4203.9230616433815</v>
          </cell>
          <cell r="BE774">
            <v>4480.3877954710988</v>
          </cell>
          <cell r="BF774">
            <v>4598.5992021452685</v>
          </cell>
          <cell r="BG774">
            <v>4826.0883599284898</v>
          </cell>
          <cell r="BH774">
            <v>4877.4568794279285</v>
          </cell>
          <cell r="BI774">
            <v>5623.58</v>
          </cell>
          <cell r="BJ774">
            <v>6546.93</v>
          </cell>
        </row>
        <row r="775">
          <cell r="A775" t="str">
            <v>IIEE-SJ - 202003</v>
          </cell>
          <cell r="B775">
            <v>202003</v>
          </cell>
          <cell r="E775" t="str">
            <v>Alambre Nº 17</v>
          </cell>
          <cell r="H775">
            <v>1443.4259259259261</v>
          </cell>
          <cell r="I775">
            <v>1363.5185185185182</v>
          </cell>
          <cell r="J775">
            <v>1621.1111111111113</v>
          </cell>
          <cell r="K775">
            <v>1597.5925925925928</v>
          </cell>
          <cell r="L775">
            <v>1727.3148148148148</v>
          </cell>
          <cell r="M775">
            <v>1651.1111111111113</v>
          </cell>
          <cell r="N775">
            <v>1702.3148148148148</v>
          </cell>
          <cell r="O775">
            <v>1783.6111111111115</v>
          </cell>
          <cell r="P775">
            <v>1780</v>
          </cell>
          <cell r="Q775">
            <v>1780</v>
          </cell>
          <cell r="R775">
            <v>1808.8888888888889</v>
          </cell>
          <cell r="S775">
            <v>1736.4930555555557</v>
          </cell>
          <cell r="T775">
            <v>1755.9375</v>
          </cell>
          <cell r="U775">
            <v>1787.2569444444448</v>
          </cell>
          <cell r="V775">
            <v>1791.5972222222222</v>
          </cell>
          <cell r="W775">
            <v>1796.3715277777781</v>
          </cell>
          <cell r="X775">
            <v>1916.9270833333335</v>
          </cell>
          <cell r="Y775">
            <v>1972.5694444444443</v>
          </cell>
          <cell r="Z775">
            <v>2005.3472222222222</v>
          </cell>
          <cell r="AA775">
            <v>2103.4374999999995</v>
          </cell>
          <cell r="AB775">
            <v>2228.3506944444453</v>
          </cell>
          <cell r="AC775">
            <v>2263.2291666666665</v>
          </cell>
          <cell r="AD775">
            <v>0</v>
          </cell>
          <cell r="AE775">
            <v>2424.3923611111113</v>
          </cell>
          <cell r="AF775">
            <v>2620.6597222222226</v>
          </cell>
          <cell r="AG775">
            <v>2711.7534722222222</v>
          </cell>
          <cell r="AH775">
            <v>2799.0625</v>
          </cell>
          <cell r="AI775">
            <v>2811.7361111111113</v>
          </cell>
          <cell r="AJ775">
            <v>2814.8611111111118</v>
          </cell>
          <cell r="AK775">
            <v>2784.8611111111109</v>
          </cell>
          <cell r="AL775">
            <v>2976.25</v>
          </cell>
          <cell r="AM775">
            <v>3001.5625000000005</v>
          </cell>
          <cell r="AN775">
            <v>3018.3712500000001</v>
          </cell>
          <cell r="AO775">
            <v>2944.4793991811671</v>
          </cell>
          <cell r="AP775">
            <v>3028.2210736949846</v>
          </cell>
          <cell r="AQ775">
            <v>3062.5318986693965</v>
          </cell>
          <cell r="AR775">
            <v>3067.0388290685773</v>
          </cell>
          <cell r="AS775">
            <v>3260.9822210849543</v>
          </cell>
          <cell r="AT775">
            <v>3255.7483664278402</v>
          </cell>
          <cell r="AU775">
            <v>3254.4399027635613</v>
          </cell>
          <cell r="AV775">
            <v>3254.1666666666665</v>
          </cell>
          <cell r="AW775">
            <v>3146.6666666666665</v>
          </cell>
          <cell r="AX775">
            <v>3172.9785333702921</v>
          </cell>
          <cell r="AY775">
            <v>3392.9224799039084</v>
          </cell>
          <cell r="AZ775">
            <v>3374.1698235239774</v>
          </cell>
          <cell r="BA775">
            <v>3395.3937602020396</v>
          </cell>
          <cell r="BB775">
            <v>3510.8170870676659</v>
          </cell>
          <cell r="BC775">
            <v>3597.1665280729326</v>
          </cell>
          <cell r="BD775">
            <v>3918.1422279712961</v>
          </cell>
          <cell r="BE775">
            <v>4194.7802519326142</v>
          </cell>
          <cell r="BF775">
            <v>4274.8788074779031</v>
          </cell>
          <cell r="BG775">
            <v>4558.7853029043099</v>
          </cell>
          <cell r="BH775">
            <v>4609.373864301333</v>
          </cell>
          <cell r="BI775">
            <v>5294.94</v>
          </cell>
          <cell r="BJ775">
            <v>6213.23</v>
          </cell>
        </row>
        <row r="776">
          <cell r="A776" t="str">
            <v>IIEE-SJ - 202004</v>
          </cell>
          <cell r="B776">
            <v>202004</v>
          </cell>
          <cell r="E776" t="str">
            <v>Perfiles de hierro L- 8x6 mts.-(1x1x1/8)</v>
          </cell>
          <cell r="H776" t="str">
            <v>--</v>
          </cell>
          <cell r="I776" t="str">
            <v>--</v>
          </cell>
          <cell r="J776" t="str">
            <v>--</v>
          </cell>
          <cell r="K776" t="str">
            <v>--</v>
          </cell>
          <cell r="L776" t="str">
            <v>--</v>
          </cell>
          <cell r="M776" t="str">
            <v>--</v>
          </cell>
          <cell r="N776" t="str">
            <v>--</v>
          </cell>
          <cell r="O776" t="str">
            <v>--</v>
          </cell>
          <cell r="P776" t="str">
            <v>--</v>
          </cell>
          <cell r="Q776" t="str">
            <v>--</v>
          </cell>
          <cell r="R776" t="str">
            <v>--</v>
          </cell>
          <cell r="S776" t="str">
            <v>--</v>
          </cell>
          <cell r="T776" t="str">
            <v>--</v>
          </cell>
          <cell r="U776" t="str">
            <v>--</v>
          </cell>
          <cell r="V776" t="str">
            <v>--</v>
          </cell>
          <cell r="W776" t="str">
            <v>--</v>
          </cell>
          <cell r="X776" t="str">
            <v>--</v>
          </cell>
          <cell r="Y776" t="str">
            <v>--</v>
          </cell>
          <cell r="Z776" t="str">
            <v>--</v>
          </cell>
          <cell r="AA776" t="str">
            <v>--</v>
          </cell>
          <cell r="AB776" t="str">
            <v>--</v>
          </cell>
          <cell r="AC776" t="str">
            <v>--</v>
          </cell>
          <cell r="AD776">
            <v>0</v>
          </cell>
          <cell r="AE776" t="str">
            <v>--</v>
          </cell>
          <cell r="AF776" t="str">
            <v>--</v>
          </cell>
          <cell r="AG776" t="str">
            <v>--</v>
          </cell>
          <cell r="AH776" t="str">
            <v>--</v>
          </cell>
          <cell r="AI776" t="str">
            <v>--</v>
          </cell>
          <cell r="AJ776" t="str">
            <v>--</v>
          </cell>
          <cell r="AK776" t="str">
            <v>--</v>
          </cell>
          <cell r="AL776" t="str">
            <v>--</v>
          </cell>
          <cell r="AM776" t="str">
            <v>--</v>
          </cell>
          <cell r="AN776" t="str">
            <v>--</v>
          </cell>
          <cell r="AO776" t="str">
            <v>--</v>
          </cell>
          <cell r="AP776" t="str">
            <v>--</v>
          </cell>
          <cell r="AQ776" t="str">
            <v>--</v>
          </cell>
          <cell r="AR776" t="str">
            <v>--</v>
          </cell>
          <cell r="AS776" t="str">
            <v>--</v>
          </cell>
          <cell r="AT776" t="str">
            <v>--</v>
          </cell>
          <cell r="AU776" t="str">
            <v>--</v>
          </cell>
          <cell r="AV776" t="str">
            <v>--</v>
          </cell>
          <cell r="AW776" t="str">
            <v>--</v>
          </cell>
          <cell r="AX776" t="str">
            <v>--</v>
          </cell>
          <cell r="AY776" t="str">
            <v>--</v>
          </cell>
          <cell r="AZ776" t="str">
            <v>--</v>
          </cell>
          <cell r="BA776" t="str">
            <v>--</v>
          </cell>
          <cell r="BB776" t="str">
            <v>--</v>
          </cell>
          <cell r="BC776" t="str">
            <v>--</v>
          </cell>
          <cell r="BD776" t="str">
            <v>--</v>
          </cell>
          <cell r="BE776" t="str">
            <v>--</v>
          </cell>
          <cell r="BF776" t="str">
            <v>--</v>
          </cell>
          <cell r="BG776" t="str">
            <v>--</v>
          </cell>
          <cell r="BH776" t="str">
            <v>--</v>
          </cell>
          <cell r="BI776" t="str">
            <v>--</v>
          </cell>
          <cell r="BJ776" t="str">
            <v>--</v>
          </cell>
        </row>
        <row r="777">
          <cell r="A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row>
        <row r="778">
          <cell r="A778" t="str">
            <v>IIEE-SJ - 203</v>
          </cell>
          <cell r="B778">
            <v>203</v>
          </cell>
          <cell r="E778" t="str">
            <v>Áridos</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row>
        <row r="779">
          <cell r="A779" t="str">
            <v>IIEE-SJ - 203001</v>
          </cell>
          <cell r="B779">
            <v>203001</v>
          </cell>
          <cell r="E779" t="str">
            <v>Arena clasificada lavada</v>
          </cell>
          <cell r="H779">
            <v>1007.8260869565219</v>
          </cell>
          <cell r="I779">
            <v>1007.8260869565219</v>
          </cell>
          <cell r="J779">
            <v>1007.8260869565219</v>
          </cell>
          <cell r="K779">
            <v>1007.8260869565219</v>
          </cell>
          <cell r="L779">
            <v>1007.8260869565219</v>
          </cell>
          <cell r="M779">
            <v>1007.8260869565219</v>
          </cell>
          <cell r="N779">
            <v>1007.8260869565219</v>
          </cell>
          <cell r="O779">
            <v>1007.8260869565219</v>
          </cell>
          <cell r="P779">
            <v>1007.8260869565219</v>
          </cell>
          <cell r="Q779">
            <v>1007.8260869565219</v>
          </cell>
          <cell r="R779">
            <v>1007.8260869565219</v>
          </cell>
          <cell r="S779">
            <v>1007.8260869565219</v>
          </cell>
          <cell r="T779">
            <v>1034.7826086956522</v>
          </cell>
          <cell r="U779">
            <v>1034.7826086956522</v>
          </cell>
          <cell r="V779">
            <v>1304.3478260869565</v>
          </cell>
          <cell r="W779">
            <v>1304.3478260869565</v>
          </cell>
          <cell r="X779">
            <v>1304.3478260869565</v>
          </cell>
          <cell r="Y779">
            <v>1347.8260869565217</v>
          </cell>
          <cell r="Z779">
            <v>1391.304347826087</v>
          </cell>
          <cell r="AA779">
            <v>1391.304347826087</v>
          </cell>
          <cell r="AB779">
            <v>1391.304347826087</v>
          </cell>
          <cell r="AC779">
            <v>1430.4347826086957</v>
          </cell>
          <cell r="AD779">
            <v>0</v>
          </cell>
          <cell r="AE779">
            <v>1430.4347826086957</v>
          </cell>
          <cell r="AF779">
            <v>1173.913043478261</v>
          </cell>
          <cell r="AG779">
            <v>1913.0434782608695</v>
          </cell>
          <cell r="AH779">
            <v>1913.0434782608695</v>
          </cell>
          <cell r="AI779">
            <v>1913.0434782608695</v>
          </cell>
          <cell r="AJ779">
            <v>1913.0434782608695</v>
          </cell>
          <cell r="AK779">
            <v>1913.0434782608695</v>
          </cell>
          <cell r="AL779">
            <v>1913.0434782608695</v>
          </cell>
          <cell r="AM779">
            <v>1913.0434782608695</v>
          </cell>
          <cell r="AN779">
            <v>1913.0434782608695</v>
          </cell>
          <cell r="AO779">
            <v>1962.5278601201578</v>
          </cell>
          <cell r="AP779">
            <v>1974.3798201458385</v>
          </cell>
          <cell r="AQ779">
            <v>1986.2317801715194</v>
          </cell>
          <cell r="AR779">
            <v>2005.1949162126086</v>
          </cell>
          <cell r="AS779">
            <v>2058.5973013861717</v>
          </cell>
          <cell r="AT779">
            <v>2082.3012214375331</v>
          </cell>
          <cell r="AU779">
            <v>2131.3049390331839</v>
          </cell>
          <cell r="AV779">
            <v>2131.304347826087</v>
          </cell>
          <cell r="AW779">
            <v>2131.304347826087</v>
          </cell>
          <cell r="AX779">
            <v>2131.304347826087</v>
          </cell>
          <cell r="AY779">
            <v>2131.304347826087</v>
          </cell>
          <cell r="AZ779">
            <v>2184.6447419487054</v>
          </cell>
          <cell r="BA779">
            <v>2206.1587009114946</v>
          </cell>
          <cell r="BB779">
            <v>2277.2792264083187</v>
          </cell>
          <cell r="BC779">
            <v>2312.8394891567314</v>
          </cell>
          <cell r="BD779">
            <v>2434.4555877563016</v>
          </cell>
          <cell r="BE779">
            <v>2498.9974646446703</v>
          </cell>
          <cell r="BF779">
            <v>2520.5114236074592</v>
          </cell>
          <cell r="BG779">
            <v>2542.0253825702489</v>
          </cell>
          <cell r="BH779">
            <v>2542.0253825702489</v>
          </cell>
          <cell r="BI779">
            <v>2630.93</v>
          </cell>
          <cell r="BJ779">
            <v>2802.33</v>
          </cell>
        </row>
        <row r="780">
          <cell r="A780" t="str">
            <v>IIEE-SJ - 203002</v>
          </cell>
          <cell r="B780">
            <v>203002</v>
          </cell>
          <cell r="E780" t="str">
            <v>Canto rodado clasificado</v>
          </cell>
          <cell r="H780">
            <v>2462.5</v>
          </cell>
          <cell r="I780">
            <v>2462.5</v>
          </cell>
          <cell r="J780">
            <v>2623.3333333333335</v>
          </cell>
          <cell r="K780">
            <v>2741.666666666667</v>
          </cell>
          <cell r="L780">
            <v>2812.5</v>
          </cell>
          <cell r="M780">
            <v>2866.666666666667</v>
          </cell>
          <cell r="N780">
            <v>3016.666666666667</v>
          </cell>
          <cell r="O780">
            <v>3016.666666666667</v>
          </cell>
          <cell r="P780">
            <v>3097.5</v>
          </cell>
          <cell r="Q780">
            <v>3181.4166666666665</v>
          </cell>
          <cell r="R780">
            <v>3323.25</v>
          </cell>
          <cell r="S780">
            <v>3323.25</v>
          </cell>
          <cell r="T780">
            <v>3553.75</v>
          </cell>
          <cell r="U780">
            <v>3685.4166666666665</v>
          </cell>
          <cell r="V780">
            <v>3750.8333333333335</v>
          </cell>
          <cell r="W780">
            <v>4258.3333333333339</v>
          </cell>
          <cell r="X780">
            <v>4537.5</v>
          </cell>
          <cell r="Y780">
            <v>4687.5</v>
          </cell>
          <cell r="Z780">
            <v>4816.6666666666661</v>
          </cell>
          <cell r="AA780">
            <v>4820.2500000000009</v>
          </cell>
          <cell r="AB780">
            <v>4820.2500000000009</v>
          </cell>
          <cell r="AC780">
            <v>4870.2500000000009</v>
          </cell>
          <cell r="AD780">
            <v>0</v>
          </cell>
          <cell r="AE780">
            <v>5193.9166666666661</v>
          </cell>
          <cell r="AF780">
            <v>4785.583333333333</v>
          </cell>
          <cell r="AG780">
            <v>4785.5</v>
          </cell>
          <cell r="AH780">
            <v>4785.583333333333</v>
          </cell>
          <cell r="AI780">
            <v>4785.5</v>
          </cell>
          <cell r="AJ780">
            <v>4785.5</v>
          </cell>
          <cell r="AK780">
            <v>4785.5</v>
          </cell>
          <cell r="AL780">
            <v>4785.5</v>
          </cell>
          <cell r="AM780">
            <v>4785.5</v>
          </cell>
          <cell r="AN780">
            <v>4836.0841765793584</v>
          </cell>
          <cell r="AO780">
            <v>5043.9948968449253</v>
          </cell>
          <cell r="AP780">
            <v>5077.7176812311636</v>
          </cell>
          <cell r="AQ780">
            <v>5128.3018578105202</v>
          </cell>
          <cell r="AR780">
            <v>5178.8860343898787</v>
          </cell>
          <cell r="AS780">
            <v>5351.9591674795811</v>
          </cell>
          <cell r="AT780">
            <v>5410.9740401554982</v>
          </cell>
          <cell r="AU780">
            <v>5469.5140198720846</v>
          </cell>
          <cell r="AV780">
            <v>5469.5</v>
          </cell>
          <cell r="AW780">
            <v>5469.5</v>
          </cell>
          <cell r="AX780">
            <v>5469.5</v>
          </cell>
          <cell r="AY780">
            <v>5469.5</v>
          </cell>
          <cell r="AZ780">
            <v>5555.6394637511385</v>
          </cell>
          <cell r="BA780">
            <v>5555.6394637511385</v>
          </cell>
          <cell r="BB780">
            <v>5769.2083821423912</v>
          </cell>
          <cell r="BC780">
            <v>5911.5876610698933</v>
          </cell>
          <cell r="BD780">
            <v>6083.8665885721721</v>
          </cell>
          <cell r="BE780">
            <v>6226.2458674996742</v>
          </cell>
          <cell r="BF780">
            <v>6226.2458674996742</v>
          </cell>
          <cell r="BG780">
            <v>6226.2458674996742</v>
          </cell>
          <cell r="BH780">
            <v>6226.2458674996742</v>
          </cell>
          <cell r="BI780">
            <v>6454.76</v>
          </cell>
          <cell r="BJ780">
            <v>6997.94</v>
          </cell>
        </row>
        <row r="781">
          <cell r="A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row>
        <row r="782">
          <cell r="A782" t="str">
            <v>IIEE-SJ - 204</v>
          </cell>
          <cell r="B782">
            <v>204</v>
          </cell>
          <cell r="E782" t="str">
            <v>Aglomerantes</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row>
        <row r="783">
          <cell r="A783" t="str">
            <v>IIEE-SJ - 204001</v>
          </cell>
          <cell r="B783">
            <v>204001</v>
          </cell>
          <cell r="E783" t="str">
            <v>Cemento aprobado con envase x 50 Kg. " Loma Negra"</v>
          </cell>
          <cell r="H783">
            <v>986.52589240824545</v>
          </cell>
          <cell r="I783">
            <v>971.44293614881838</v>
          </cell>
          <cell r="J783">
            <v>956.35997988939164</v>
          </cell>
          <cell r="K783">
            <v>954.75113122171956</v>
          </cell>
          <cell r="L783">
            <v>980.1407742584214</v>
          </cell>
          <cell r="M783">
            <v>981.74962292609337</v>
          </cell>
          <cell r="N783">
            <v>981.74962292609359</v>
          </cell>
          <cell r="O783">
            <v>1037.8582202111613</v>
          </cell>
          <cell r="P783">
            <v>1068.0241327300153</v>
          </cell>
          <cell r="Q783">
            <v>1068.0241327300153</v>
          </cell>
          <cell r="R783">
            <v>1120.6636500754148</v>
          </cell>
          <cell r="S783">
            <v>1120.6636500754148</v>
          </cell>
          <cell r="T783">
            <v>1113.1221719457012</v>
          </cell>
          <cell r="U783">
            <v>1150.3267973856209</v>
          </cell>
          <cell r="V783">
            <v>1153.3433886375062</v>
          </cell>
          <cell r="W783">
            <v>1153.3433886375062</v>
          </cell>
          <cell r="X783">
            <v>1211.1111111111111</v>
          </cell>
          <cell r="Y783">
            <v>1226.6968325791854</v>
          </cell>
          <cell r="Z783">
            <v>1286.5761689291101</v>
          </cell>
          <cell r="AA783">
            <v>1297.0839617898441</v>
          </cell>
          <cell r="AB783">
            <v>1503.3182503770738</v>
          </cell>
          <cell r="AC783">
            <v>1582.8557063851181</v>
          </cell>
          <cell r="AD783">
            <v>0</v>
          </cell>
          <cell r="AE783">
            <v>1612.971342383107</v>
          </cell>
          <cell r="AF783">
            <v>1657.8682755153345</v>
          </cell>
          <cell r="AG783">
            <v>1713.172448466566</v>
          </cell>
          <cell r="AH783">
            <v>1738.7631975867268</v>
          </cell>
          <cell r="AI783">
            <v>1738.7631975867268</v>
          </cell>
          <cell r="AJ783">
            <v>1704.0723981900453</v>
          </cell>
          <cell r="AK783">
            <v>1731.6742081447962</v>
          </cell>
          <cell r="AL783">
            <v>1766.3650075414782</v>
          </cell>
          <cell r="AM783">
            <v>1801.5585721468074</v>
          </cell>
          <cell r="AN783">
            <v>1801.5585721468074</v>
          </cell>
          <cell r="AO783">
            <v>1860.1307189542481</v>
          </cell>
          <cell r="AP783">
            <v>1821.5686274509796</v>
          </cell>
          <cell r="AQ783">
            <v>1852.4886877828048</v>
          </cell>
          <cell r="AR783">
            <v>1913.3232780291603</v>
          </cell>
          <cell r="AS783">
            <v>1941.277023629965</v>
          </cell>
          <cell r="AT783">
            <v>1906.5359477124186</v>
          </cell>
          <cell r="AU783">
            <v>2036.0985419808951</v>
          </cell>
          <cell r="AV783">
            <v>2036.0482654600305</v>
          </cell>
          <cell r="AW783">
            <v>2068.4766214177976</v>
          </cell>
          <cell r="AX783">
            <v>2104.7251119032321</v>
          </cell>
          <cell r="AY783">
            <v>2129.4102836485149</v>
          </cell>
          <cell r="AZ783">
            <v>2278.8787471897026</v>
          </cell>
          <cell r="BA783">
            <v>2320.9088970452135</v>
          </cell>
          <cell r="BB783">
            <v>2375.7592481126326</v>
          </cell>
          <cell r="BC783">
            <v>2468.9193769191656</v>
          </cell>
          <cell r="BD783">
            <v>2549.8123328013621</v>
          </cell>
          <cell r="BE783">
            <v>2661.2223950977886</v>
          </cell>
          <cell r="BF783">
            <v>2661.2223950977886</v>
          </cell>
          <cell r="BG783">
            <v>2801.8424060378161</v>
          </cell>
          <cell r="BH783">
            <v>2815.5675626293887</v>
          </cell>
          <cell r="BI783">
            <v>3194.89</v>
          </cell>
          <cell r="BJ783">
            <v>3180.26</v>
          </cell>
        </row>
        <row r="784">
          <cell r="A784" t="str">
            <v>IIEE-SJ - 204002</v>
          </cell>
          <cell r="B784">
            <v>204002</v>
          </cell>
          <cell r="E784" t="str">
            <v>Calcemit c/env x 30 Kg.</v>
          </cell>
          <cell r="H784">
            <v>1109.392747924858</v>
          </cell>
          <cell r="I784">
            <v>1109.392747924858</v>
          </cell>
          <cell r="J784">
            <v>1109.392747924858</v>
          </cell>
          <cell r="K784">
            <v>1109.392747924858</v>
          </cell>
          <cell r="L784">
            <v>1109.392747924858</v>
          </cell>
          <cell r="M784">
            <v>1129.7509829619921</v>
          </cell>
          <cell r="N784">
            <v>1069.4626474442987</v>
          </cell>
          <cell r="O784">
            <v>1128.0908693752731</v>
          </cell>
          <cell r="P784">
            <v>1170.4674530362604</v>
          </cell>
          <cell r="Q784">
            <v>1170.5548274355615</v>
          </cell>
          <cell r="R784">
            <v>1213.1935342944519</v>
          </cell>
          <cell r="S784">
            <v>1213.1935342944519</v>
          </cell>
          <cell r="T784">
            <v>1187.8549584971604</v>
          </cell>
          <cell r="U784">
            <v>1187.8549584971604</v>
          </cell>
          <cell r="V784">
            <v>1187.8549584971604</v>
          </cell>
          <cell r="W784">
            <v>1187.8549584971604</v>
          </cell>
          <cell r="X784">
            <v>1226.7365661861077</v>
          </cell>
          <cell r="Y784">
            <v>1257.3176059414593</v>
          </cell>
          <cell r="Z784">
            <v>1327.3044997815639</v>
          </cell>
          <cell r="AA784">
            <v>1362.9532546963742</v>
          </cell>
          <cell r="AB784">
            <v>1548.4491044124072</v>
          </cell>
          <cell r="AC784">
            <v>1678.9864569681085</v>
          </cell>
          <cell r="AD784">
            <v>0</v>
          </cell>
          <cell r="AE784">
            <v>1730.1004805591963</v>
          </cell>
          <cell r="AF784">
            <v>1942.4202708606381</v>
          </cell>
          <cell r="AG784">
            <v>1994.8449104412407</v>
          </cell>
          <cell r="AH784">
            <v>2012.3197903014416</v>
          </cell>
          <cell r="AI784">
            <v>2038.5321100917431</v>
          </cell>
          <cell r="AJ784">
            <v>1994.8449104412407</v>
          </cell>
          <cell r="AK784">
            <v>2041.6775884665792</v>
          </cell>
          <cell r="AL784">
            <v>2041.6775884665792</v>
          </cell>
          <cell r="AM784">
            <v>2041.6775884665792</v>
          </cell>
          <cell r="AN784">
            <v>2041.6775884665792</v>
          </cell>
          <cell r="AO784">
            <v>2054.0385335194201</v>
          </cell>
          <cell r="AP784">
            <v>2054.0385335194201</v>
          </cell>
          <cell r="AQ784">
            <v>2114.8285543389875</v>
          </cell>
          <cell r="AR784">
            <v>2141.5798533339412</v>
          </cell>
          <cell r="AS784">
            <v>2139.1814610102556</v>
          </cell>
          <cell r="AT784">
            <v>2143.2402787888004</v>
          </cell>
          <cell r="AU784">
            <v>2271.5542681059742</v>
          </cell>
          <cell r="AV784">
            <v>2271.559633027523</v>
          </cell>
          <cell r="AW784">
            <v>2319.5281782437746</v>
          </cell>
          <cell r="AX784">
            <v>2352.8223998082281</v>
          </cell>
          <cell r="AY784">
            <v>2352.8223998082281</v>
          </cell>
          <cell r="AZ784">
            <v>2409.0813337537033</v>
          </cell>
          <cell r="BA784">
            <v>2480.926759234892</v>
          </cell>
          <cell r="BB784">
            <v>2517.8178634614333</v>
          </cell>
          <cell r="BC784">
            <v>2671.6537680861102</v>
          </cell>
          <cell r="BD784">
            <v>2717.7676483692862</v>
          </cell>
          <cell r="BE784">
            <v>2894.2915820932858</v>
          </cell>
          <cell r="BF784">
            <v>2908.0335184176724</v>
          </cell>
          <cell r="BG784">
            <v>3081.3294805218497</v>
          </cell>
          <cell r="BH784">
            <v>3081.2372527612833</v>
          </cell>
          <cell r="BI784">
            <v>3451.81</v>
          </cell>
          <cell r="BJ784">
            <v>3489.53</v>
          </cell>
        </row>
        <row r="785">
          <cell r="A785" t="str">
            <v>IIEE-SJ - 204003</v>
          </cell>
          <cell r="B785">
            <v>204003</v>
          </cell>
          <cell r="E785" t="str">
            <v>Cemento blanco bolsa de 42 Kg. "Pingüino"</v>
          </cell>
          <cell r="H785">
            <v>2336.5491651205939</v>
          </cell>
          <cell r="I785">
            <v>2411.5027829313544</v>
          </cell>
          <cell r="J785">
            <v>2411.5027829313544</v>
          </cell>
          <cell r="K785">
            <v>2439.9257884972167</v>
          </cell>
          <cell r="L785">
            <v>2428.9424860853428</v>
          </cell>
          <cell r="M785">
            <v>1487.5324675324675</v>
          </cell>
          <cell r="N785">
            <v>1709.2764378478662</v>
          </cell>
          <cell r="O785">
            <v>1779.851576994434</v>
          </cell>
          <cell r="P785">
            <v>1779.851576994434</v>
          </cell>
          <cell r="Q785">
            <v>1820.6307977736551</v>
          </cell>
          <cell r="R785">
            <v>1881.1502782931357</v>
          </cell>
          <cell r="S785">
            <v>1938.9981447124305</v>
          </cell>
          <cell r="T785">
            <v>1938.9981447124305</v>
          </cell>
          <cell r="U785">
            <v>1938.9981447124305</v>
          </cell>
          <cell r="V785">
            <v>1988.9795918367347</v>
          </cell>
          <cell r="W785">
            <v>1988.9795918367347</v>
          </cell>
          <cell r="X785">
            <v>2037.3654916512062</v>
          </cell>
          <cell r="Y785">
            <v>2037.3654916512062</v>
          </cell>
          <cell r="Z785">
            <v>2096.2523191094624</v>
          </cell>
          <cell r="AA785">
            <v>2164.6382189239334</v>
          </cell>
          <cell r="AB785">
            <v>2164.6382189239334</v>
          </cell>
          <cell r="AC785">
            <v>2164.6382189239334</v>
          </cell>
          <cell r="AD785">
            <v>0</v>
          </cell>
          <cell r="AE785">
            <v>2167.0871985157701</v>
          </cell>
          <cell r="AF785">
            <v>2167.1614100185529</v>
          </cell>
          <cell r="AG785">
            <v>2167.1614100185529</v>
          </cell>
          <cell r="AH785">
            <v>2240.3497217068643</v>
          </cell>
          <cell r="AI785">
            <v>2240.3497217068643</v>
          </cell>
          <cell r="AJ785">
            <v>2177.9591836734694</v>
          </cell>
          <cell r="AK785">
            <v>2177.9591836734694</v>
          </cell>
          <cell r="AL785">
            <v>2177.9591836734694</v>
          </cell>
          <cell r="AM785">
            <v>2193.4322820037105</v>
          </cell>
          <cell r="AN785">
            <v>2191.4285714285711</v>
          </cell>
          <cell r="AO785">
            <v>2191.4285714285711</v>
          </cell>
          <cell r="AP785">
            <v>2312.3739588554963</v>
          </cell>
          <cell r="AQ785">
            <v>1995.6243547310869</v>
          </cell>
          <cell r="AR785">
            <v>1995.6243547310869</v>
          </cell>
          <cell r="AS785">
            <v>2081.9157058868445</v>
          </cell>
          <cell r="AT785">
            <v>2093.7810849480966</v>
          </cell>
          <cell r="AU785">
            <v>2139.7148699835011</v>
          </cell>
          <cell r="AV785">
            <v>2139.7031539888685</v>
          </cell>
          <cell r="AW785">
            <v>2198.0705009276439</v>
          </cell>
          <cell r="AX785">
            <v>2197.0520151695714</v>
          </cell>
          <cell r="AY785">
            <v>2198.0705009276439</v>
          </cell>
          <cell r="AZ785">
            <v>2274.8897892302457</v>
          </cell>
          <cell r="BA785">
            <v>2274.8897892302457</v>
          </cell>
          <cell r="BB785">
            <v>2274.8897892302457</v>
          </cell>
          <cell r="BC785">
            <v>2273.4639091689442</v>
          </cell>
          <cell r="BD785">
            <v>2339.3853998601726</v>
          </cell>
          <cell r="BE785">
            <v>2369.9908968902441</v>
          </cell>
          <cell r="BF785">
            <v>2371.7732469668713</v>
          </cell>
          <cell r="BG785">
            <v>2371.7732469668713</v>
          </cell>
          <cell r="BH785">
            <v>2371.7732469668713</v>
          </cell>
          <cell r="BI785">
            <v>2616.41</v>
          </cell>
          <cell r="BJ785">
            <v>2758.29</v>
          </cell>
        </row>
        <row r="786">
          <cell r="A786" t="str">
            <v>IIEE-SJ - 204004</v>
          </cell>
          <cell r="B786">
            <v>204004</v>
          </cell>
          <cell r="E786" t="str">
            <v xml:space="preserve">Adhesivo p/cerámico impermeable–Bolsa x 30 Kg. </v>
          </cell>
          <cell r="H786" t="str">
            <v>--</v>
          </cell>
          <cell r="I786" t="str">
            <v>--</v>
          </cell>
          <cell r="J786" t="str">
            <v>--</v>
          </cell>
          <cell r="K786" t="str">
            <v>--</v>
          </cell>
          <cell r="L786" t="str">
            <v>--</v>
          </cell>
          <cell r="M786" t="str">
            <v>--</v>
          </cell>
          <cell r="N786" t="str">
            <v>--</v>
          </cell>
          <cell r="O786" t="str">
            <v>--</v>
          </cell>
          <cell r="P786" t="str">
            <v>--</v>
          </cell>
          <cell r="Q786" t="str">
            <v>--</v>
          </cell>
          <cell r="R786" t="str">
            <v>--</v>
          </cell>
          <cell r="S786" t="str">
            <v>--</v>
          </cell>
          <cell r="T786" t="str">
            <v>--</v>
          </cell>
          <cell r="U786" t="str">
            <v>--</v>
          </cell>
          <cell r="V786" t="str">
            <v>--</v>
          </cell>
          <cell r="W786" t="str">
            <v>--</v>
          </cell>
          <cell r="X786" t="str">
            <v>--</v>
          </cell>
          <cell r="Y786" t="str">
            <v>--</v>
          </cell>
          <cell r="Z786" t="str">
            <v>--</v>
          </cell>
          <cell r="AA786" t="str">
            <v>--</v>
          </cell>
          <cell r="AB786" t="str">
            <v>--</v>
          </cell>
          <cell r="AC786" t="str">
            <v>--</v>
          </cell>
          <cell r="AD786">
            <v>0</v>
          </cell>
          <cell r="AE786" t="str">
            <v>--</v>
          </cell>
          <cell r="AF786" t="str">
            <v>--</v>
          </cell>
          <cell r="AG786" t="str">
            <v>--</v>
          </cell>
          <cell r="AH786" t="str">
            <v>--</v>
          </cell>
          <cell r="AI786" t="str">
            <v>--</v>
          </cell>
          <cell r="AJ786" t="str">
            <v>--</v>
          </cell>
          <cell r="AK786" t="str">
            <v>--</v>
          </cell>
          <cell r="AL786" t="str">
            <v>--</v>
          </cell>
          <cell r="AM786" t="str">
            <v>--</v>
          </cell>
          <cell r="AN786" t="str">
            <v>--</v>
          </cell>
          <cell r="AO786" t="str">
            <v>--</v>
          </cell>
          <cell r="AP786" t="str">
            <v>--</v>
          </cell>
          <cell r="AQ786" t="str">
            <v>--</v>
          </cell>
          <cell r="AR786" t="str">
            <v>--</v>
          </cell>
          <cell r="AS786" t="str">
            <v>--</v>
          </cell>
          <cell r="AT786" t="str">
            <v>--</v>
          </cell>
          <cell r="AU786" t="str">
            <v>--</v>
          </cell>
          <cell r="AV786" t="str">
            <v>--</v>
          </cell>
          <cell r="AW786" t="str">
            <v>--</v>
          </cell>
          <cell r="AX786" t="str">
            <v>--</v>
          </cell>
          <cell r="AY786" t="str">
            <v>--</v>
          </cell>
          <cell r="AZ786" t="str">
            <v>--</v>
          </cell>
          <cell r="BA786" t="str">
            <v>--</v>
          </cell>
          <cell r="BB786" t="str">
            <v>--</v>
          </cell>
          <cell r="BC786" t="str">
            <v>--</v>
          </cell>
          <cell r="BD786" t="str">
            <v>--</v>
          </cell>
          <cell r="BE786" t="str">
            <v>--</v>
          </cell>
          <cell r="BF786" t="str">
            <v>--</v>
          </cell>
          <cell r="BG786" t="str">
            <v>--</v>
          </cell>
          <cell r="BH786" t="str">
            <v>--</v>
          </cell>
          <cell r="BI786" t="str">
            <v>--</v>
          </cell>
          <cell r="BJ786" t="str">
            <v>--</v>
          </cell>
        </row>
        <row r="787">
          <cell r="A787" t="str">
            <v>IIEE-SJ - 204005</v>
          </cell>
          <cell r="B787">
            <v>204005</v>
          </cell>
          <cell r="E787" t="str">
            <v>Yeso blanco tuyango/Selenita</v>
          </cell>
          <cell r="H787" t="str">
            <v>--</v>
          </cell>
          <cell r="I787" t="str">
            <v>--</v>
          </cell>
          <cell r="J787" t="str">
            <v>--</v>
          </cell>
          <cell r="K787" t="str">
            <v>--</v>
          </cell>
          <cell r="L787" t="str">
            <v>--</v>
          </cell>
          <cell r="M787" t="str">
            <v>--</v>
          </cell>
          <cell r="N787" t="str">
            <v>--</v>
          </cell>
          <cell r="O787" t="str">
            <v>--</v>
          </cell>
          <cell r="P787" t="str">
            <v>--</v>
          </cell>
          <cell r="Q787" t="str">
            <v>--</v>
          </cell>
          <cell r="R787" t="str">
            <v>--</v>
          </cell>
          <cell r="S787" t="str">
            <v>--</v>
          </cell>
          <cell r="T787" t="str">
            <v>--</v>
          </cell>
          <cell r="U787" t="str">
            <v>--</v>
          </cell>
          <cell r="V787" t="str">
            <v>--</v>
          </cell>
          <cell r="W787" t="str">
            <v>--</v>
          </cell>
          <cell r="X787" t="str">
            <v>--</v>
          </cell>
          <cell r="Y787" t="str">
            <v>--</v>
          </cell>
          <cell r="Z787" t="str">
            <v>--</v>
          </cell>
          <cell r="AA787" t="str">
            <v>--</v>
          </cell>
          <cell r="AB787" t="str">
            <v>--</v>
          </cell>
          <cell r="AC787" t="str">
            <v>--</v>
          </cell>
          <cell r="AD787">
            <v>0</v>
          </cell>
          <cell r="AE787" t="str">
            <v>--</v>
          </cell>
          <cell r="AF787" t="str">
            <v>--</v>
          </cell>
          <cell r="AG787" t="str">
            <v>--</v>
          </cell>
          <cell r="AH787" t="str">
            <v>--</v>
          </cell>
          <cell r="AI787" t="str">
            <v>--</v>
          </cell>
          <cell r="AJ787" t="str">
            <v>--</v>
          </cell>
          <cell r="AK787" t="str">
            <v>--</v>
          </cell>
          <cell r="AL787" t="str">
            <v>--</v>
          </cell>
          <cell r="AM787" t="str">
            <v>--</v>
          </cell>
          <cell r="AN787" t="str">
            <v>--</v>
          </cell>
          <cell r="AO787" t="str">
            <v>--</v>
          </cell>
          <cell r="AP787" t="str">
            <v>--</v>
          </cell>
          <cell r="AQ787" t="str">
            <v>--</v>
          </cell>
          <cell r="AR787" t="str">
            <v>--</v>
          </cell>
          <cell r="AS787" t="str">
            <v>--</v>
          </cell>
          <cell r="AT787" t="str">
            <v>--</v>
          </cell>
          <cell r="AU787" t="str">
            <v>--</v>
          </cell>
          <cell r="AV787" t="str">
            <v>--</v>
          </cell>
          <cell r="AW787" t="str">
            <v>--</v>
          </cell>
          <cell r="AX787" t="str">
            <v>--</v>
          </cell>
          <cell r="AY787" t="str">
            <v>--</v>
          </cell>
          <cell r="AZ787" t="str">
            <v>--</v>
          </cell>
          <cell r="BA787" t="str">
            <v>--</v>
          </cell>
          <cell r="BB787" t="str">
            <v>--</v>
          </cell>
          <cell r="BC787" t="str">
            <v>--</v>
          </cell>
          <cell r="BD787" t="str">
            <v>--</v>
          </cell>
          <cell r="BE787" t="str">
            <v>--</v>
          </cell>
          <cell r="BF787" t="str">
            <v>--</v>
          </cell>
          <cell r="BG787" t="str">
            <v>--</v>
          </cell>
          <cell r="BH787" t="str">
            <v>--</v>
          </cell>
          <cell r="BI787" t="str">
            <v>--</v>
          </cell>
          <cell r="BJ787" t="str">
            <v>--</v>
          </cell>
        </row>
        <row r="788">
          <cell r="A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row>
        <row r="789">
          <cell r="A789" t="str">
            <v>IIEE-SJ - 205</v>
          </cell>
          <cell r="B789">
            <v>205</v>
          </cell>
          <cell r="E789" t="str">
            <v>Ladrillos y Viguetas</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row>
        <row r="790">
          <cell r="A790" t="str">
            <v>IIEE-SJ - 205001</v>
          </cell>
          <cell r="B790">
            <v>205001</v>
          </cell>
          <cell r="E790" t="str">
            <v>Ladrillos comunes</v>
          </cell>
          <cell r="H790">
            <v>1417</v>
          </cell>
          <cell r="I790">
            <v>1417</v>
          </cell>
          <cell r="J790">
            <v>1500</v>
          </cell>
          <cell r="K790">
            <v>1625</v>
          </cell>
          <cell r="L790">
            <v>1708</v>
          </cell>
          <cell r="M790">
            <v>1750</v>
          </cell>
          <cell r="N790">
            <v>1583</v>
          </cell>
          <cell r="O790">
            <v>1792</v>
          </cell>
          <cell r="P790">
            <v>1833</v>
          </cell>
          <cell r="Q790">
            <v>1833</v>
          </cell>
          <cell r="R790">
            <v>1833</v>
          </cell>
          <cell r="S790">
            <v>1833</v>
          </cell>
          <cell r="T790">
            <v>1833</v>
          </cell>
          <cell r="U790">
            <v>1875</v>
          </cell>
          <cell r="V790">
            <v>1875</v>
          </cell>
          <cell r="W790">
            <v>1875</v>
          </cell>
          <cell r="X790">
            <v>1875</v>
          </cell>
          <cell r="Y790">
            <v>1917</v>
          </cell>
          <cell r="Z790">
            <v>2000</v>
          </cell>
          <cell r="AA790">
            <v>2000</v>
          </cell>
          <cell r="AB790">
            <v>2083</v>
          </cell>
          <cell r="AC790">
            <v>2083</v>
          </cell>
          <cell r="AD790">
            <v>0</v>
          </cell>
          <cell r="AE790">
            <v>2083</v>
          </cell>
          <cell r="AF790">
            <v>2083</v>
          </cell>
          <cell r="AG790">
            <v>2083</v>
          </cell>
          <cell r="AH790">
            <v>2083</v>
          </cell>
          <cell r="AI790">
            <v>2083</v>
          </cell>
          <cell r="AJ790">
            <v>2208</v>
          </cell>
          <cell r="AK790">
            <v>2208</v>
          </cell>
          <cell r="AL790">
            <v>2208</v>
          </cell>
          <cell r="AM790">
            <v>2208</v>
          </cell>
          <cell r="AN790">
            <v>2000</v>
          </cell>
          <cell r="AO790">
            <v>2000</v>
          </cell>
          <cell r="AP790">
            <v>1917</v>
          </cell>
          <cell r="AQ790">
            <v>1917</v>
          </cell>
          <cell r="AR790">
            <v>1958</v>
          </cell>
          <cell r="AS790">
            <v>1833</v>
          </cell>
          <cell r="AT790">
            <v>2042</v>
          </cell>
          <cell r="AU790">
            <v>2250</v>
          </cell>
          <cell r="AV790">
            <v>2250</v>
          </cell>
          <cell r="AW790">
            <v>2250</v>
          </cell>
          <cell r="AX790">
            <v>2250</v>
          </cell>
          <cell r="AY790">
            <v>2165.19</v>
          </cell>
          <cell r="AZ790">
            <v>2165.19</v>
          </cell>
          <cell r="BA790">
            <v>2377.46</v>
          </cell>
          <cell r="BB790">
            <v>2419.92</v>
          </cell>
          <cell r="BC790">
            <v>2419.62</v>
          </cell>
          <cell r="BD790">
            <v>2419.92</v>
          </cell>
          <cell r="BE790">
            <v>2903.9</v>
          </cell>
          <cell r="BF790">
            <v>3060.49</v>
          </cell>
          <cell r="BG790">
            <v>3060.49</v>
          </cell>
          <cell r="BH790">
            <v>3167.25</v>
          </cell>
          <cell r="BI790">
            <v>3202.83</v>
          </cell>
          <cell r="BJ790">
            <v>3274.01</v>
          </cell>
        </row>
        <row r="791">
          <cell r="A791" t="str">
            <v>IIEE-SJ - 205002</v>
          </cell>
          <cell r="B791">
            <v>205002</v>
          </cell>
          <cell r="E791" t="str">
            <v>Ladrillón de 1°</v>
          </cell>
          <cell r="H791">
            <v>1382.3529411764707</v>
          </cell>
          <cell r="I791">
            <v>1382.3529411764707</v>
          </cell>
          <cell r="J791">
            <v>1558.8235294117646</v>
          </cell>
          <cell r="K791">
            <v>1588.2352941176471</v>
          </cell>
          <cell r="L791">
            <v>1470.5882352941176</v>
          </cell>
          <cell r="M791">
            <v>1617.6470588235293</v>
          </cell>
          <cell r="N791">
            <v>1529.4117647058824</v>
          </cell>
          <cell r="O791">
            <v>1588.2352941176471</v>
          </cell>
          <cell r="P791">
            <v>1617.6470588235293</v>
          </cell>
          <cell r="Q791">
            <v>1617.6470588235293</v>
          </cell>
          <cell r="R791">
            <v>1617.6470588235293</v>
          </cell>
          <cell r="S791">
            <v>1617.6470588235293</v>
          </cell>
          <cell r="T791">
            <v>1617.6470588235293</v>
          </cell>
          <cell r="U791">
            <v>1617.6470588235293</v>
          </cell>
          <cell r="V791">
            <v>1617.6470588235293</v>
          </cell>
          <cell r="W791">
            <v>1647.0588235294117</v>
          </cell>
          <cell r="X791">
            <v>1647.0588235294117</v>
          </cell>
          <cell r="Y791">
            <v>1705.8823529411764</v>
          </cell>
          <cell r="Z791">
            <v>1735.2941176470588</v>
          </cell>
          <cell r="AA791">
            <v>1735.2941176470588</v>
          </cell>
          <cell r="AB791">
            <v>1764.7058823529412</v>
          </cell>
          <cell r="AC791">
            <v>1764.7058823529412</v>
          </cell>
          <cell r="AD791">
            <v>0</v>
          </cell>
          <cell r="AE791">
            <v>1764.7058823529412</v>
          </cell>
          <cell r="AF791">
            <v>1764.7058823529412</v>
          </cell>
          <cell r="AG791">
            <v>1764.7058823529412</v>
          </cell>
          <cell r="AH791">
            <v>1764.7058823529412</v>
          </cell>
          <cell r="AI791">
            <v>1764.7058823529412</v>
          </cell>
          <cell r="AJ791">
            <v>1794.1176470588236</v>
          </cell>
          <cell r="AK791">
            <v>1823.5294117647059</v>
          </cell>
          <cell r="AL791">
            <v>1882.3529411764707</v>
          </cell>
          <cell r="AM791">
            <v>1882.3529411764707</v>
          </cell>
          <cell r="AN791">
            <v>1735.3411764705882</v>
          </cell>
          <cell r="AO791">
            <v>1735.3411764705882</v>
          </cell>
          <cell r="AP791">
            <v>1735.3411764705882</v>
          </cell>
          <cell r="AQ791">
            <v>1762.0387330316742</v>
          </cell>
          <cell r="AR791">
            <v>1708.6436199095026</v>
          </cell>
          <cell r="AS791">
            <v>1708.6436199095026</v>
          </cell>
          <cell r="AT791">
            <v>1788.7362895927602</v>
          </cell>
          <cell r="AU791">
            <v>1762.0387330316742</v>
          </cell>
          <cell r="AV791">
            <v>1762.0411764705882</v>
          </cell>
          <cell r="AW791">
            <v>1762.0411764705882</v>
          </cell>
          <cell r="AX791">
            <v>1762.0411764705882</v>
          </cell>
          <cell r="AY791">
            <v>1762.0411764705882</v>
          </cell>
          <cell r="AZ791">
            <v>1762.0411764705882</v>
          </cell>
          <cell r="BA791">
            <v>1948.9243315508024</v>
          </cell>
          <cell r="BB791">
            <v>1975.6219251336897</v>
          </cell>
          <cell r="BC791">
            <v>1975.6219251336897</v>
          </cell>
          <cell r="BD791">
            <v>1975.6219251336897</v>
          </cell>
          <cell r="BE791">
            <v>2208.0480339729475</v>
          </cell>
          <cell r="BF791">
            <v>2324.2610883925763</v>
          </cell>
          <cell r="BG791">
            <v>2440.4741428122056</v>
          </cell>
          <cell r="BH791">
            <v>2440.4741428122056</v>
          </cell>
          <cell r="BI791">
            <v>2672.9</v>
          </cell>
          <cell r="BJ791">
            <v>2719.39</v>
          </cell>
        </row>
        <row r="792">
          <cell r="A792" t="str">
            <v>IIEE-SJ - 205003</v>
          </cell>
          <cell r="B792">
            <v>205003</v>
          </cell>
          <cell r="E792" t="str">
            <v>Ladrillo ceramico para Losa 12,5 cm x unid. "Chirino"</v>
          </cell>
          <cell r="H792" t="str">
            <v>--</v>
          </cell>
          <cell r="I792" t="str">
            <v>--</v>
          </cell>
          <cell r="J792" t="str">
            <v>--</v>
          </cell>
          <cell r="K792" t="str">
            <v>--</v>
          </cell>
          <cell r="L792" t="str">
            <v>--</v>
          </cell>
          <cell r="M792" t="str">
            <v>--</v>
          </cell>
          <cell r="N792" t="str">
            <v>--</v>
          </cell>
          <cell r="O792" t="str">
            <v>--</v>
          </cell>
          <cell r="P792" t="str">
            <v>--</v>
          </cell>
          <cell r="Q792" t="str">
            <v>--</v>
          </cell>
          <cell r="R792" t="str">
            <v>--</v>
          </cell>
          <cell r="S792" t="str">
            <v>--</v>
          </cell>
          <cell r="T792" t="str">
            <v>--</v>
          </cell>
          <cell r="U792" t="str">
            <v>--</v>
          </cell>
          <cell r="V792" t="str">
            <v>--</v>
          </cell>
          <cell r="W792" t="str">
            <v>--</v>
          </cell>
          <cell r="X792" t="str">
            <v>--</v>
          </cell>
          <cell r="Y792" t="str">
            <v>--</v>
          </cell>
          <cell r="Z792" t="str">
            <v>--</v>
          </cell>
          <cell r="AA792" t="str">
            <v>--</v>
          </cell>
          <cell r="AB792" t="str">
            <v>--</v>
          </cell>
          <cell r="AC792" t="str">
            <v>--</v>
          </cell>
          <cell r="AD792">
            <v>0</v>
          </cell>
          <cell r="AE792" t="str">
            <v>--</v>
          </cell>
          <cell r="AF792" t="str">
            <v>--</v>
          </cell>
          <cell r="AG792" t="str">
            <v>--</v>
          </cell>
          <cell r="AH792" t="str">
            <v>--</v>
          </cell>
          <cell r="AI792" t="str">
            <v>--</v>
          </cell>
          <cell r="AJ792" t="str">
            <v>--</v>
          </cell>
          <cell r="AK792" t="str">
            <v>--</v>
          </cell>
          <cell r="AL792" t="str">
            <v>--</v>
          </cell>
          <cell r="AM792" t="str">
            <v>--</v>
          </cell>
          <cell r="AN792" t="str">
            <v>--</v>
          </cell>
          <cell r="AO792" t="str">
            <v>--</v>
          </cell>
          <cell r="AP792" t="str">
            <v>--</v>
          </cell>
          <cell r="AQ792" t="str">
            <v>--</v>
          </cell>
          <cell r="AR792" t="str">
            <v>--</v>
          </cell>
          <cell r="AS792" t="str">
            <v>--</v>
          </cell>
          <cell r="AT792" t="str">
            <v>--</v>
          </cell>
          <cell r="AU792" t="str">
            <v>--</v>
          </cell>
          <cell r="AV792" t="str">
            <v>--</v>
          </cell>
          <cell r="AW792" t="str">
            <v>--</v>
          </cell>
          <cell r="AX792" t="str">
            <v>--</v>
          </cell>
          <cell r="AY792" t="str">
            <v>--</v>
          </cell>
          <cell r="AZ792" t="str">
            <v>--</v>
          </cell>
          <cell r="BA792" t="str">
            <v>--</v>
          </cell>
          <cell r="BB792" t="str">
            <v>--</v>
          </cell>
          <cell r="BC792" t="str">
            <v>--</v>
          </cell>
          <cell r="BD792" t="str">
            <v>--</v>
          </cell>
          <cell r="BE792" t="str">
            <v>--</v>
          </cell>
          <cell r="BF792" t="str">
            <v>--</v>
          </cell>
          <cell r="BG792" t="str">
            <v>--</v>
          </cell>
          <cell r="BH792" t="str">
            <v>--</v>
          </cell>
          <cell r="BI792" t="str">
            <v>--</v>
          </cell>
          <cell r="BJ792" t="str">
            <v>--</v>
          </cell>
        </row>
        <row r="793">
          <cell r="A793" t="str">
            <v>IIEE-SJ - 205004</v>
          </cell>
          <cell r="B793">
            <v>205004</v>
          </cell>
          <cell r="E793" t="str">
            <v>Block de Hormigon 20 x 20 x 40</v>
          </cell>
          <cell r="H793" t="str">
            <v>--</v>
          </cell>
          <cell r="I793" t="str">
            <v>--</v>
          </cell>
          <cell r="J793" t="str">
            <v>--</v>
          </cell>
          <cell r="K793" t="str">
            <v>--</v>
          </cell>
          <cell r="L793" t="str">
            <v>--</v>
          </cell>
          <cell r="M793" t="str">
            <v>--</v>
          </cell>
          <cell r="N793" t="str">
            <v>--</v>
          </cell>
          <cell r="O793" t="str">
            <v>--</v>
          </cell>
          <cell r="P793" t="str">
            <v>--</v>
          </cell>
          <cell r="Q793" t="str">
            <v>--</v>
          </cell>
          <cell r="R793" t="str">
            <v>--</v>
          </cell>
          <cell r="S793" t="str">
            <v>--</v>
          </cell>
          <cell r="T793" t="str">
            <v>--</v>
          </cell>
          <cell r="U793" t="str">
            <v>--</v>
          </cell>
          <cell r="V793" t="str">
            <v>--</v>
          </cell>
          <cell r="W793" t="str">
            <v>--</v>
          </cell>
          <cell r="X793" t="str">
            <v>--</v>
          </cell>
          <cell r="Y793" t="str">
            <v>--</v>
          </cell>
          <cell r="Z793" t="str">
            <v>--</v>
          </cell>
          <cell r="AA793" t="str">
            <v>--</v>
          </cell>
          <cell r="AB793" t="str">
            <v>--</v>
          </cell>
          <cell r="AC793" t="str">
            <v>--</v>
          </cell>
          <cell r="AD793">
            <v>0</v>
          </cell>
          <cell r="AE793" t="str">
            <v>--</v>
          </cell>
          <cell r="AF793" t="str">
            <v>--</v>
          </cell>
          <cell r="AG793" t="str">
            <v>--</v>
          </cell>
          <cell r="AH793" t="str">
            <v>--</v>
          </cell>
          <cell r="AI793" t="str">
            <v>--</v>
          </cell>
          <cell r="AJ793" t="str">
            <v>--</v>
          </cell>
          <cell r="AK793" t="str">
            <v>--</v>
          </cell>
          <cell r="AL793" t="str">
            <v>--</v>
          </cell>
          <cell r="AM793" t="str">
            <v>--</v>
          </cell>
          <cell r="AN793" t="str">
            <v>--</v>
          </cell>
          <cell r="AO793" t="str">
            <v>--</v>
          </cell>
          <cell r="AP793" t="str">
            <v>--</v>
          </cell>
          <cell r="AQ793" t="str">
            <v>--</v>
          </cell>
          <cell r="AR793" t="str">
            <v>--</v>
          </cell>
          <cell r="AS793" t="str">
            <v>--</v>
          </cell>
          <cell r="AT793" t="str">
            <v>--</v>
          </cell>
          <cell r="AU793" t="str">
            <v>--</v>
          </cell>
          <cell r="AV793" t="str">
            <v>--</v>
          </cell>
          <cell r="AW793" t="str">
            <v>--</v>
          </cell>
          <cell r="AX793" t="str">
            <v>--</v>
          </cell>
          <cell r="AY793" t="str">
            <v>--</v>
          </cell>
          <cell r="AZ793" t="str">
            <v>--</v>
          </cell>
          <cell r="BA793" t="str">
            <v>--</v>
          </cell>
          <cell r="BB793" t="str">
            <v>--</v>
          </cell>
          <cell r="BC793" t="str">
            <v>--</v>
          </cell>
          <cell r="BD793" t="str">
            <v>--</v>
          </cell>
          <cell r="BE793" t="str">
            <v>--</v>
          </cell>
          <cell r="BF793" t="str">
            <v>--</v>
          </cell>
          <cell r="BG793" t="str">
            <v>--</v>
          </cell>
          <cell r="BH793" t="str">
            <v>--</v>
          </cell>
          <cell r="BI793" t="str">
            <v>--</v>
          </cell>
          <cell r="BJ793" t="str">
            <v>--</v>
          </cell>
        </row>
        <row r="794">
          <cell r="A794" t="str">
            <v>IIEE-SJ - 205005</v>
          </cell>
          <cell r="B794">
            <v>205005</v>
          </cell>
          <cell r="E794" t="str">
            <v>Vigueta Pretensada S3 x ML "Chirino"</v>
          </cell>
          <cell r="H794" t="str">
            <v>--</v>
          </cell>
          <cell r="I794" t="str">
            <v>--</v>
          </cell>
          <cell r="J794" t="str">
            <v>--</v>
          </cell>
          <cell r="K794" t="str">
            <v>--</v>
          </cell>
          <cell r="L794" t="str">
            <v>--</v>
          </cell>
          <cell r="M794" t="str">
            <v>--</v>
          </cell>
          <cell r="N794" t="str">
            <v>--</v>
          </cell>
          <cell r="O794" t="str">
            <v>--</v>
          </cell>
          <cell r="P794" t="str">
            <v>--</v>
          </cell>
          <cell r="Q794" t="str">
            <v>--</v>
          </cell>
          <cell r="R794" t="str">
            <v>--</v>
          </cell>
          <cell r="S794" t="str">
            <v>--</v>
          </cell>
          <cell r="T794" t="str">
            <v>--</v>
          </cell>
          <cell r="U794" t="str">
            <v>--</v>
          </cell>
          <cell r="V794" t="str">
            <v>--</v>
          </cell>
          <cell r="W794" t="str">
            <v>--</v>
          </cell>
          <cell r="X794" t="str">
            <v>--</v>
          </cell>
          <cell r="Y794" t="str">
            <v>--</v>
          </cell>
          <cell r="Z794" t="str">
            <v>--</v>
          </cell>
          <cell r="AA794" t="str">
            <v>--</v>
          </cell>
          <cell r="AB794" t="str">
            <v>--</v>
          </cell>
          <cell r="AC794" t="str">
            <v>--</v>
          </cell>
          <cell r="AD794">
            <v>0</v>
          </cell>
          <cell r="AE794" t="str">
            <v>--</v>
          </cell>
          <cell r="AF794" t="str">
            <v>--</v>
          </cell>
          <cell r="AG794" t="str">
            <v>--</v>
          </cell>
          <cell r="AH794" t="str">
            <v>--</v>
          </cell>
          <cell r="AI794" t="str">
            <v>--</v>
          </cell>
          <cell r="AJ794" t="str">
            <v>--</v>
          </cell>
          <cell r="AK794" t="str">
            <v>--</v>
          </cell>
          <cell r="AL794" t="str">
            <v>--</v>
          </cell>
          <cell r="AM794" t="str">
            <v>--</v>
          </cell>
          <cell r="AN794" t="str">
            <v>--</v>
          </cell>
          <cell r="AO794" t="str">
            <v>--</v>
          </cell>
          <cell r="AP794" t="str">
            <v>--</v>
          </cell>
          <cell r="AQ794" t="str">
            <v>--</v>
          </cell>
          <cell r="AR794" t="str">
            <v>--</v>
          </cell>
          <cell r="AS794" t="str">
            <v>--</v>
          </cell>
          <cell r="AT794" t="str">
            <v>--</v>
          </cell>
          <cell r="AU794" t="str">
            <v>--</v>
          </cell>
          <cell r="AV794" t="str">
            <v>--</v>
          </cell>
          <cell r="AW794" t="str">
            <v>--</v>
          </cell>
          <cell r="AX794" t="str">
            <v>--</v>
          </cell>
          <cell r="AY794" t="str">
            <v>--</v>
          </cell>
          <cell r="AZ794" t="str">
            <v>--</v>
          </cell>
          <cell r="BA794" t="str">
            <v>--</v>
          </cell>
          <cell r="BB794" t="str">
            <v>--</v>
          </cell>
          <cell r="BC794" t="str">
            <v>--</v>
          </cell>
          <cell r="BD794" t="str">
            <v>--</v>
          </cell>
          <cell r="BE794" t="str">
            <v>--</v>
          </cell>
          <cell r="BF794" t="str">
            <v>--</v>
          </cell>
          <cell r="BG794" t="str">
            <v>--</v>
          </cell>
          <cell r="BH794" t="str">
            <v>--</v>
          </cell>
          <cell r="BI794" t="str">
            <v>--</v>
          </cell>
          <cell r="BJ794" t="str">
            <v>--</v>
          </cell>
        </row>
        <row r="795">
          <cell r="A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row>
        <row r="796">
          <cell r="A796" t="str">
            <v>IIEE-SJ - 206</v>
          </cell>
          <cell r="B796">
            <v>206</v>
          </cell>
          <cell r="E796" t="str">
            <v>Aislantes</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row>
        <row r="797">
          <cell r="A797" t="str">
            <v>IIEE-SJ - 206001</v>
          </cell>
          <cell r="B797">
            <v>206001</v>
          </cell>
          <cell r="E797" t="str">
            <v>Emulsión asfáltica envase x 18 lts. (RicAsfalt )</v>
          </cell>
          <cell r="H797">
            <v>1845.8074074074073</v>
          </cell>
          <cell r="I797">
            <v>1939.1259259259257</v>
          </cell>
          <cell r="J797">
            <v>2148.5481481481484</v>
          </cell>
          <cell r="K797">
            <v>2025.8222222222219</v>
          </cell>
          <cell r="L797">
            <v>2060.2370370370368</v>
          </cell>
          <cell r="M797">
            <v>2046.7259259259258</v>
          </cell>
          <cell r="N797">
            <v>2111.9555555555557</v>
          </cell>
          <cell r="O797">
            <v>2149.6444444444442</v>
          </cell>
          <cell r="P797">
            <v>2278.8000000000002</v>
          </cell>
          <cell r="Q797">
            <v>2358.8000000000002</v>
          </cell>
          <cell r="R797">
            <v>2329.9111111111115</v>
          </cell>
          <cell r="S797">
            <v>2293.5972222222226</v>
          </cell>
          <cell r="T797">
            <v>2383.875</v>
          </cell>
          <cell r="U797">
            <v>2386.5138888888891</v>
          </cell>
          <cell r="V797">
            <v>2399.8472222222226</v>
          </cell>
          <cell r="W797">
            <v>2418.0416666666665</v>
          </cell>
          <cell r="X797">
            <v>2437.6250000000005</v>
          </cell>
          <cell r="Y797">
            <v>2466.5972222222217</v>
          </cell>
          <cell r="Z797">
            <v>2476.416666666667</v>
          </cell>
          <cell r="AA797">
            <v>2563.875</v>
          </cell>
          <cell r="AB797">
            <v>2664.9166666666665</v>
          </cell>
          <cell r="AC797">
            <v>2734.7083333333335</v>
          </cell>
          <cell r="AD797">
            <v>0</v>
          </cell>
          <cell r="AE797">
            <v>2897.8611111111109</v>
          </cell>
          <cell r="AF797">
            <v>3270.6666666666665</v>
          </cell>
          <cell r="AG797">
            <v>3270.6666666666665</v>
          </cell>
          <cell r="AH797">
            <v>3296.5277777777778</v>
          </cell>
          <cell r="AI797">
            <v>3386.8888888888891</v>
          </cell>
          <cell r="AJ797">
            <v>3177.6527777777778</v>
          </cell>
          <cell r="AK797">
            <v>3187.9444444444443</v>
          </cell>
          <cell r="AL797">
            <v>3458.0555555555557</v>
          </cell>
          <cell r="AM797">
            <v>3496.5277777777778</v>
          </cell>
          <cell r="AN797">
            <v>3496.5277777777778</v>
          </cell>
          <cell r="AO797">
            <v>3695.9962376670419</v>
          </cell>
          <cell r="AP797">
            <v>3774.5993349569135</v>
          </cell>
          <cell r="AQ797">
            <v>3774.5993349569135</v>
          </cell>
          <cell r="AR797">
            <v>3883.7004339952541</v>
          </cell>
          <cell r="AS797">
            <v>3965.6572634361601</v>
          </cell>
          <cell r="AT797">
            <v>3970.4258513384134</v>
          </cell>
          <cell r="AU797">
            <v>3983.2119551642322</v>
          </cell>
          <cell r="AV797">
            <v>3983.2000000000003</v>
          </cell>
          <cell r="AW797">
            <v>4218.9333333333334</v>
          </cell>
          <cell r="AX797">
            <v>4218.9333333333334</v>
          </cell>
          <cell r="AY797">
            <v>4301.7808150439078</v>
          </cell>
          <cell r="AZ797">
            <v>4280.8200353574875</v>
          </cell>
          <cell r="BA797">
            <v>4375.1435439463767</v>
          </cell>
          <cell r="BB797">
            <v>4420.8904456119872</v>
          </cell>
          <cell r="BC797">
            <v>4505.3230862863456</v>
          </cell>
          <cell r="BD797">
            <v>4521.292580309937</v>
          </cell>
          <cell r="BE797">
            <v>4805.546953832395</v>
          </cell>
          <cell r="BF797">
            <v>4805.546953832395</v>
          </cell>
          <cell r="BG797">
            <v>4857.9489030484447</v>
          </cell>
          <cell r="BH797">
            <v>5069.1287583891235</v>
          </cell>
          <cell r="BI797">
            <v>5939.94</v>
          </cell>
          <cell r="BJ797">
            <v>6404.02</v>
          </cell>
        </row>
        <row r="798">
          <cell r="A798" t="str">
            <v>IIEE-SJ - 206002</v>
          </cell>
          <cell r="B798">
            <v>206002</v>
          </cell>
          <cell r="E798" t="str">
            <v>Poliestireno expandido e = 1 cm.</v>
          </cell>
          <cell r="H798">
            <v>1659.0476190476188</v>
          </cell>
          <cell r="I798">
            <v>1608.2539682539682</v>
          </cell>
          <cell r="J798">
            <v>1690.7936507936508</v>
          </cell>
          <cell r="K798">
            <v>1669.8412698412699</v>
          </cell>
          <cell r="L798">
            <v>1690.7936507936508</v>
          </cell>
          <cell r="M798">
            <v>1688.8888888888889</v>
          </cell>
          <cell r="N798">
            <v>1728.8888888888887</v>
          </cell>
          <cell r="O798">
            <v>1707.936507936508</v>
          </cell>
          <cell r="P798">
            <v>1714.2857142857142</v>
          </cell>
          <cell r="Q798">
            <v>1758.7301587301588</v>
          </cell>
          <cell r="R798">
            <v>1758.7301587301588</v>
          </cell>
          <cell r="S798">
            <v>1761.2698412698414</v>
          </cell>
          <cell r="T798">
            <v>1825.3968253968253</v>
          </cell>
          <cell r="U798">
            <v>1853.9682539682542</v>
          </cell>
          <cell r="V798">
            <v>1853.9682539682542</v>
          </cell>
          <cell r="W798">
            <v>1841.2698412698412</v>
          </cell>
          <cell r="X798">
            <v>1879.3650793650795</v>
          </cell>
          <cell r="Y798">
            <v>1904.7619047619048</v>
          </cell>
          <cell r="Z798">
            <v>1911.1111111111111</v>
          </cell>
          <cell r="AA798">
            <v>1911.1111111111111</v>
          </cell>
          <cell r="AB798">
            <v>1912.3809523809521</v>
          </cell>
          <cell r="AC798">
            <v>1986.6666666666663</v>
          </cell>
          <cell r="AD798">
            <v>0</v>
          </cell>
          <cell r="AE798">
            <v>2024.7619047619046</v>
          </cell>
          <cell r="AF798">
            <v>2476.1904761904761</v>
          </cell>
          <cell r="AG798">
            <v>2476.1904761904761</v>
          </cell>
          <cell r="AH798">
            <v>2571.4285714285711</v>
          </cell>
          <cell r="AI798">
            <v>2666.6666666666665</v>
          </cell>
          <cell r="AJ798">
            <v>2577.7777777777774</v>
          </cell>
          <cell r="AK798">
            <v>2577.7777777777774</v>
          </cell>
          <cell r="AL798">
            <v>2577.7777777777774</v>
          </cell>
          <cell r="AM798">
            <v>2577.7777777777774</v>
          </cell>
          <cell r="AN798">
            <v>2577.7777777777774</v>
          </cell>
          <cell r="AO798">
            <v>2579.7306397306397</v>
          </cell>
          <cell r="AP798">
            <v>2642.873176206509</v>
          </cell>
          <cell r="AQ798">
            <v>2668.9113355780019</v>
          </cell>
          <cell r="AR798">
            <v>2668.9113355780019</v>
          </cell>
          <cell r="AS798">
            <v>2734.006734006734</v>
          </cell>
          <cell r="AT798">
            <v>2825.1402918069589</v>
          </cell>
          <cell r="AU798">
            <v>2668.9113355780023</v>
          </cell>
          <cell r="AV798">
            <v>2668.5714285714284</v>
          </cell>
          <cell r="AW798">
            <v>2668.5714285714284</v>
          </cell>
          <cell r="AX798">
            <v>2733.6585365853657</v>
          </cell>
          <cell r="AY798">
            <v>2779.2195121951222</v>
          </cell>
          <cell r="AZ798">
            <v>2701.1149825783968</v>
          </cell>
          <cell r="BA798">
            <v>2701.1149825783968</v>
          </cell>
          <cell r="BB798">
            <v>2701.1149825783968</v>
          </cell>
          <cell r="BC798">
            <v>2701.1149825783968</v>
          </cell>
          <cell r="BD798">
            <v>2701.1149825783968</v>
          </cell>
          <cell r="BE798">
            <v>2766.2020905923341</v>
          </cell>
          <cell r="BF798">
            <v>2766.2020905923341</v>
          </cell>
          <cell r="BG798">
            <v>2896.3763066202087</v>
          </cell>
          <cell r="BH798">
            <v>2928.9198606271775</v>
          </cell>
          <cell r="BI798">
            <v>3267.37</v>
          </cell>
          <cell r="BJ798">
            <v>3619.49</v>
          </cell>
        </row>
        <row r="799">
          <cell r="A799" t="str">
            <v>IIEE-SJ - 206003</v>
          </cell>
          <cell r="B799">
            <v>206003</v>
          </cell>
          <cell r="E799" t="str">
            <v>Membrana 4 mm c/aluminio tipo”Emapi”</v>
          </cell>
          <cell r="H799" t="str">
            <v>--</v>
          </cell>
          <cell r="I799" t="str">
            <v>--</v>
          </cell>
          <cell r="J799" t="str">
            <v>--</v>
          </cell>
          <cell r="K799" t="str">
            <v>--</v>
          </cell>
          <cell r="L799" t="str">
            <v>--</v>
          </cell>
          <cell r="M799" t="str">
            <v>--</v>
          </cell>
          <cell r="N799" t="str">
            <v>--</v>
          </cell>
          <cell r="O799" t="str">
            <v>--</v>
          </cell>
          <cell r="P799" t="str">
            <v>--</v>
          </cell>
          <cell r="Q799" t="str">
            <v>--</v>
          </cell>
          <cell r="R799" t="str">
            <v>--</v>
          </cell>
          <cell r="S799" t="str">
            <v>--</v>
          </cell>
          <cell r="T799" t="str">
            <v>--</v>
          </cell>
          <cell r="U799" t="str">
            <v>--</v>
          </cell>
          <cell r="V799" t="str">
            <v>--</v>
          </cell>
          <cell r="W799" t="str">
            <v>--</v>
          </cell>
          <cell r="X799" t="str">
            <v>--</v>
          </cell>
          <cell r="Y799" t="str">
            <v>--</v>
          </cell>
          <cell r="Z799" t="str">
            <v>--</v>
          </cell>
          <cell r="AA799" t="str">
            <v>--</v>
          </cell>
          <cell r="AB799" t="str">
            <v>--</v>
          </cell>
          <cell r="AC799" t="str">
            <v>--</v>
          </cell>
          <cell r="AD799">
            <v>0</v>
          </cell>
          <cell r="AE799" t="str">
            <v>--</v>
          </cell>
          <cell r="AF799" t="str">
            <v>--</v>
          </cell>
          <cell r="AG799" t="str">
            <v>--</v>
          </cell>
          <cell r="AH799" t="str">
            <v>--</v>
          </cell>
          <cell r="AI799" t="str">
            <v>--</v>
          </cell>
          <cell r="AJ799" t="str">
            <v>--</v>
          </cell>
          <cell r="AK799" t="str">
            <v>--</v>
          </cell>
          <cell r="AL799" t="str">
            <v>--</v>
          </cell>
          <cell r="AM799" t="str">
            <v>--</v>
          </cell>
          <cell r="AN799" t="str">
            <v>--</v>
          </cell>
          <cell r="AO799" t="str">
            <v>--</v>
          </cell>
          <cell r="AP799" t="str">
            <v>--</v>
          </cell>
          <cell r="AQ799" t="str">
            <v>--</v>
          </cell>
          <cell r="AR799" t="str">
            <v>--</v>
          </cell>
          <cell r="AS799" t="str">
            <v>--</v>
          </cell>
          <cell r="AT799" t="str">
            <v>--</v>
          </cell>
          <cell r="AU799" t="str">
            <v>--</v>
          </cell>
          <cell r="AV799" t="str">
            <v>--</v>
          </cell>
          <cell r="AW799" t="str">
            <v>--</v>
          </cell>
          <cell r="AX799" t="str">
            <v>--</v>
          </cell>
          <cell r="AY799" t="str">
            <v>--</v>
          </cell>
          <cell r="AZ799" t="str">
            <v>--</v>
          </cell>
          <cell r="BA799" t="str">
            <v>--</v>
          </cell>
          <cell r="BB799" t="str">
            <v>--</v>
          </cell>
          <cell r="BC799" t="str">
            <v>--</v>
          </cell>
          <cell r="BD799" t="str">
            <v>--</v>
          </cell>
          <cell r="BE799" t="str">
            <v>--</v>
          </cell>
          <cell r="BF799" t="str">
            <v>--</v>
          </cell>
          <cell r="BG799" t="str">
            <v>--</v>
          </cell>
          <cell r="BH799" t="str">
            <v>--</v>
          </cell>
          <cell r="BI799" t="str">
            <v>--</v>
          </cell>
          <cell r="BJ799" t="str">
            <v>--</v>
          </cell>
        </row>
        <row r="800">
          <cell r="A800" t="str">
            <v>IIEE-SJ - 206004</v>
          </cell>
          <cell r="B800">
            <v>206004</v>
          </cell>
          <cell r="E800" t="str">
            <v>Pomeca</v>
          </cell>
          <cell r="H800" t="str">
            <v>--</v>
          </cell>
          <cell r="I800" t="str">
            <v>--</v>
          </cell>
          <cell r="J800" t="str">
            <v>--</v>
          </cell>
          <cell r="K800" t="str">
            <v>--</v>
          </cell>
          <cell r="L800" t="str">
            <v>--</v>
          </cell>
          <cell r="M800" t="str">
            <v>--</v>
          </cell>
          <cell r="N800" t="str">
            <v>--</v>
          </cell>
          <cell r="O800" t="str">
            <v>--</v>
          </cell>
          <cell r="P800" t="str">
            <v>--</v>
          </cell>
          <cell r="Q800" t="str">
            <v>--</v>
          </cell>
          <cell r="R800" t="str">
            <v>--</v>
          </cell>
          <cell r="S800" t="str">
            <v>--</v>
          </cell>
          <cell r="T800" t="str">
            <v>--</v>
          </cell>
          <cell r="U800" t="str">
            <v>--</v>
          </cell>
          <cell r="V800" t="str">
            <v>--</v>
          </cell>
          <cell r="W800" t="str">
            <v>--</v>
          </cell>
          <cell r="X800" t="str">
            <v>--</v>
          </cell>
          <cell r="Y800" t="str">
            <v>--</v>
          </cell>
          <cell r="Z800" t="str">
            <v>--</v>
          </cell>
          <cell r="AA800" t="str">
            <v>--</v>
          </cell>
          <cell r="AB800" t="str">
            <v>--</v>
          </cell>
          <cell r="AC800" t="str">
            <v>--</v>
          </cell>
          <cell r="AD800">
            <v>0</v>
          </cell>
          <cell r="AE800" t="str">
            <v>--</v>
          </cell>
          <cell r="AF800" t="str">
            <v>--</v>
          </cell>
          <cell r="AG800" t="str">
            <v>--</v>
          </cell>
          <cell r="AH800" t="str">
            <v>--</v>
          </cell>
          <cell r="AI800" t="str">
            <v>--</v>
          </cell>
          <cell r="AJ800" t="str">
            <v>--</v>
          </cell>
          <cell r="AK800" t="str">
            <v>--</v>
          </cell>
          <cell r="AL800" t="str">
            <v>--</v>
          </cell>
          <cell r="AM800" t="str">
            <v>--</v>
          </cell>
          <cell r="AN800" t="str">
            <v>--</v>
          </cell>
          <cell r="AO800" t="str">
            <v>--</v>
          </cell>
          <cell r="AP800" t="str">
            <v>--</v>
          </cell>
          <cell r="AQ800" t="str">
            <v>--</v>
          </cell>
          <cell r="AR800" t="str">
            <v>--</v>
          </cell>
          <cell r="AS800" t="str">
            <v>--</v>
          </cell>
          <cell r="AT800" t="str">
            <v>--</v>
          </cell>
          <cell r="AU800" t="str">
            <v>--</v>
          </cell>
          <cell r="AV800" t="str">
            <v>--</v>
          </cell>
          <cell r="AW800" t="str">
            <v>--</v>
          </cell>
          <cell r="AX800" t="str">
            <v>--</v>
          </cell>
          <cell r="AY800" t="str">
            <v>--</v>
          </cell>
          <cell r="AZ800" t="str">
            <v>--</v>
          </cell>
          <cell r="BA800" t="str">
            <v>--</v>
          </cell>
          <cell r="BB800" t="str">
            <v>--</v>
          </cell>
          <cell r="BC800" t="str">
            <v>--</v>
          </cell>
          <cell r="BD800" t="str">
            <v>--</v>
          </cell>
          <cell r="BE800" t="str">
            <v>--</v>
          </cell>
          <cell r="BF800" t="str">
            <v>--</v>
          </cell>
          <cell r="BG800" t="str">
            <v>--</v>
          </cell>
          <cell r="BH800" t="str">
            <v>--</v>
          </cell>
          <cell r="BI800" t="str">
            <v>--</v>
          </cell>
          <cell r="BJ800" t="str">
            <v>--</v>
          </cell>
        </row>
        <row r="801">
          <cell r="A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row>
        <row r="802">
          <cell r="A802" t="str">
            <v>IIEE-SJ - 207</v>
          </cell>
          <cell r="B802">
            <v>207</v>
          </cell>
          <cell r="E802" t="str">
            <v>Pinturas y afines</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row>
        <row r="803">
          <cell r="A803" t="str">
            <v>IIEE-SJ - 207001</v>
          </cell>
          <cell r="B803">
            <v>207001</v>
          </cell>
          <cell r="E803" t="str">
            <v>Esmalte sintetico blanco x 4 lts tipo ALBA</v>
          </cell>
          <cell r="H803">
            <v>1147.3202614379086</v>
          </cell>
          <cell r="I803">
            <v>1151.8565624447976</v>
          </cell>
          <cell r="J803">
            <v>1158.2759229818055</v>
          </cell>
          <cell r="K803">
            <v>1184.1653418124008</v>
          </cell>
          <cell r="L803">
            <v>1202.8828828828828</v>
          </cell>
          <cell r="M803">
            <v>1173.3757286698462</v>
          </cell>
          <cell r="N803">
            <v>1234.8030383324501</v>
          </cell>
          <cell r="O803">
            <v>1234.8065712771595</v>
          </cell>
          <cell r="P803">
            <v>1284.1229464758876</v>
          </cell>
          <cell r="Q803">
            <v>1361.5792262851085</v>
          </cell>
          <cell r="R803">
            <v>1359.3322734499204</v>
          </cell>
          <cell r="S803">
            <v>1329.9085850556442</v>
          </cell>
          <cell r="T803">
            <v>1368.753974562798</v>
          </cell>
          <cell r="U803">
            <v>1390.5571012188659</v>
          </cell>
          <cell r="V803">
            <v>1390.5571012188659</v>
          </cell>
          <cell r="W803">
            <v>1414.7555643879175</v>
          </cell>
          <cell r="X803">
            <v>1437.7980922098568</v>
          </cell>
          <cell r="Y803">
            <v>1447.4562798092211</v>
          </cell>
          <cell r="Z803">
            <v>1506.5414679385269</v>
          </cell>
          <cell r="AA803">
            <v>1522.7450980392157</v>
          </cell>
          <cell r="AB803">
            <v>1544.5641229464761</v>
          </cell>
          <cell r="AC803">
            <v>1584.9284578696345</v>
          </cell>
          <cell r="AD803">
            <v>0</v>
          </cell>
          <cell r="AE803">
            <v>1613.3498940116585</v>
          </cell>
          <cell r="AF803">
            <v>1910.6597774244835</v>
          </cell>
          <cell r="AG803">
            <v>1992.9007684154744</v>
          </cell>
          <cell r="AH803">
            <v>2044.7363540010599</v>
          </cell>
          <cell r="AI803">
            <v>2072.5317965023846</v>
          </cell>
          <cell r="AJ803">
            <v>2112.7106518282985</v>
          </cell>
          <cell r="AK803">
            <v>2260.0344462109165</v>
          </cell>
          <cell r="AL803">
            <v>2260.100688924218</v>
          </cell>
          <cell r="AM803">
            <v>2268.475092739799</v>
          </cell>
          <cell r="AN803">
            <v>2306.1317792792793</v>
          </cell>
          <cell r="AO803">
            <v>2385.9867169910267</v>
          </cell>
          <cell r="AP803">
            <v>2410.047783912159</v>
          </cell>
          <cell r="AQ803">
            <v>2453.176592708242</v>
          </cell>
          <cell r="AR803">
            <v>2453.176592708242</v>
          </cell>
          <cell r="AS803">
            <v>2440.1990493251242</v>
          </cell>
          <cell r="AT803">
            <v>2517.1842599988354</v>
          </cell>
          <cell r="AU803">
            <v>2592.5177833328771</v>
          </cell>
          <cell r="AV803">
            <v>2592.5278219395868</v>
          </cell>
          <cell r="AW803">
            <v>2519.2050874403817</v>
          </cell>
          <cell r="AX803">
            <v>2575.2796793333919</v>
          </cell>
          <cell r="AY803">
            <v>2612.7010037082559</v>
          </cell>
          <cell r="AZ803">
            <v>2555.312711607131</v>
          </cell>
          <cell r="BA803">
            <v>2562.3276156310485</v>
          </cell>
          <cell r="BB803">
            <v>2582.4221270668359</v>
          </cell>
          <cell r="BC803">
            <v>2682.0465185774237</v>
          </cell>
          <cell r="BD803">
            <v>2696.7586854712231</v>
          </cell>
          <cell r="BE803">
            <v>2783.4501448358965</v>
          </cell>
          <cell r="BF803">
            <v>2836.7889241595785</v>
          </cell>
          <cell r="BG803">
            <v>2871.525453448925</v>
          </cell>
          <cell r="BH803">
            <v>2947.9560213822497</v>
          </cell>
          <cell r="BI803">
            <v>3182.76</v>
          </cell>
          <cell r="BJ803">
            <v>3567.25</v>
          </cell>
        </row>
        <row r="804">
          <cell r="A804" t="str">
            <v>IIEE-SJ - 207002</v>
          </cell>
          <cell r="B804">
            <v>207002</v>
          </cell>
          <cell r="E804" t="str">
            <v>Pintura al látex p/ exterior x 20 lts – “Alba”</v>
          </cell>
          <cell r="H804" t="str">
            <v>--</v>
          </cell>
          <cell r="I804" t="str">
            <v>--</v>
          </cell>
          <cell r="J804" t="str">
            <v>--</v>
          </cell>
          <cell r="K804" t="str">
            <v>--</v>
          </cell>
          <cell r="L804" t="str">
            <v>--</v>
          </cell>
          <cell r="M804" t="str">
            <v>--</v>
          </cell>
          <cell r="N804" t="str">
            <v>--</v>
          </cell>
          <cell r="O804" t="str">
            <v>--</v>
          </cell>
          <cell r="P804" t="str">
            <v>--</v>
          </cell>
          <cell r="Q804" t="str">
            <v>--</v>
          </cell>
          <cell r="R804" t="str">
            <v>--</v>
          </cell>
          <cell r="S804" t="str">
            <v>--</v>
          </cell>
          <cell r="T804" t="str">
            <v>--</v>
          </cell>
          <cell r="U804" t="str">
            <v>--</v>
          </cell>
          <cell r="V804" t="str">
            <v>--</v>
          </cell>
          <cell r="W804" t="str">
            <v>--</v>
          </cell>
          <cell r="X804" t="str">
            <v>--</v>
          </cell>
          <cell r="Y804" t="str">
            <v>--</v>
          </cell>
          <cell r="Z804" t="str">
            <v>--</v>
          </cell>
          <cell r="AA804" t="str">
            <v>--</v>
          </cell>
          <cell r="AB804" t="str">
            <v>--</v>
          </cell>
          <cell r="AC804" t="str">
            <v>--</v>
          </cell>
          <cell r="AD804">
            <v>0</v>
          </cell>
          <cell r="AE804" t="str">
            <v>--</v>
          </cell>
          <cell r="AF804" t="str">
            <v>--</v>
          </cell>
          <cell r="AG804" t="str">
            <v>--</v>
          </cell>
          <cell r="AH804" t="str">
            <v>--</v>
          </cell>
          <cell r="AI804" t="str">
            <v>--</v>
          </cell>
          <cell r="AJ804" t="str">
            <v>--</v>
          </cell>
          <cell r="AK804" t="str">
            <v>--</v>
          </cell>
          <cell r="AL804" t="str">
            <v>--</v>
          </cell>
          <cell r="AM804" t="str">
            <v>--</v>
          </cell>
          <cell r="AN804" t="str">
            <v>--</v>
          </cell>
          <cell r="AO804" t="str">
            <v>--</v>
          </cell>
          <cell r="AP804" t="str">
            <v>--</v>
          </cell>
          <cell r="AQ804" t="str">
            <v>--</v>
          </cell>
          <cell r="AR804" t="str">
            <v>--</v>
          </cell>
          <cell r="AS804" t="str">
            <v>--</v>
          </cell>
          <cell r="AT804" t="str">
            <v>--</v>
          </cell>
          <cell r="AU804" t="str">
            <v>--</v>
          </cell>
          <cell r="AV804" t="str">
            <v>--</v>
          </cell>
          <cell r="AW804" t="str">
            <v>--</v>
          </cell>
          <cell r="AX804" t="str">
            <v>--</v>
          </cell>
          <cell r="AY804" t="str">
            <v>--</v>
          </cell>
          <cell r="AZ804" t="str">
            <v>--</v>
          </cell>
          <cell r="BA804" t="str">
            <v>--</v>
          </cell>
          <cell r="BB804" t="str">
            <v>--</v>
          </cell>
          <cell r="BC804" t="str">
            <v>--</v>
          </cell>
          <cell r="BD804" t="str">
            <v>--</v>
          </cell>
          <cell r="BE804" t="str">
            <v>--</v>
          </cell>
          <cell r="BF804" t="str">
            <v>--</v>
          </cell>
          <cell r="BG804" t="str">
            <v>--</v>
          </cell>
          <cell r="BH804" t="str">
            <v>--</v>
          </cell>
          <cell r="BI804" t="str">
            <v>--</v>
          </cell>
          <cell r="BJ804" t="str">
            <v>--</v>
          </cell>
        </row>
        <row r="805">
          <cell r="A805" t="str">
            <v>IIEE-SJ - 207003</v>
          </cell>
          <cell r="B805">
            <v>207003</v>
          </cell>
          <cell r="E805" t="str">
            <v>Pintura al latex para interior env 20lts" Alba"</v>
          </cell>
          <cell r="H805" t="str">
            <v>--</v>
          </cell>
          <cell r="I805" t="str">
            <v>--</v>
          </cell>
          <cell r="J805" t="str">
            <v>--</v>
          </cell>
          <cell r="K805" t="str">
            <v>--</v>
          </cell>
          <cell r="L805" t="str">
            <v>--</v>
          </cell>
          <cell r="M805" t="str">
            <v>--</v>
          </cell>
          <cell r="N805" t="str">
            <v>--</v>
          </cell>
          <cell r="O805" t="str">
            <v>--</v>
          </cell>
          <cell r="P805" t="str">
            <v>--</v>
          </cell>
          <cell r="Q805" t="str">
            <v>--</v>
          </cell>
          <cell r="R805" t="str">
            <v>--</v>
          </cell>
          <cell r="S805" t="str">
            <v>--</v>
          </cell>
          <cell r="T805" t="str">
            <v>--</v>
          </cell>
          <cell r="U805" t="str">
            <v>--</v>
          </cell>
          <cell r="V805" t="str">
            <v>--</v>
          </cell>
          <cell r="W805" t="str">
            <v>--</v>
          </cell>
          <cell r="X805" t="str">
            <v>--</v>
          </cell>
          <cell r="Y805" t="str">
            <v>--</v>
          </cell>
          <cell r="Z805" t="str">
            <v>--</v>
          </cell>
          <cell r="AA805" t="str">
            <v>--</v>
          </cell>
          <cell r="AB805" t="str">
            <v>--</v>
          </cell>
          <cell r="AC805" t="str">
            <v>--</v>
          </cell>
          <cell r="AD805">
            <v>0</v>
          </cell>
          <cell r="AE805" t="str">
            <v>--</v>
          </cell>
          <cell r="AF805" t="str">
            <v>--</v>
          </cell>
          <cell r="AG805" t="str">
            <v>--</v>
          </cell>
          <cell r="AH805" t="str">
            <v>--</v>
          </cell>
          <cell r="AI805" t="str">
            <v>--</v>
          </cell>
          <cell r="AJ805" t="str">
            <v>--</v>
          </cell>
          <cell r="AK805" t="str">
            <v>--</v>
          </cell>
          <cell r="AL805" t="str">
            <v>--</v>
          </cell>
          <cell r="AM805" t="str">
            <v>--</v>
          </cell>
          <cell r="AN805" t="str">
            <v>--</v>
          </cell>
          <cell r="AO805" t="str">
            <v>--</v>
          </cell>
          <cell r="AP805" t="str">
            <v>--</v>
          </cell>
          <cell r="AQ805" t="str">
            <v>--</v>
          </cell>
          <cell r="AR805" t="str">
            <v>--</v>
          </cell>
          <cell r="AS805" t="str">
            <v>--</v>
          </cell>
          <cell r="AT805" t="str">
            <v>--</v>
          </cell>
          <cell r="AU805" t="str">
            <v>--</v>
          </cell>
          <cell r="AV805" t="str">
            <v>--</v>
          </cell>
          <cell r="AW805" t="str">
            <v>--</v>
          </cell>
          <cell r="AX805" t="str">
            <v>--</v>
          </cell>
          <cell r="AY805" t="str">
            <v>--</v>
          </cell>
          <cell r="AZ805" t="str">
            <v>--</v>
          </cell>
          <cell r="BA805" t="str">
            <v>--</v>
          </cell>
          <cell r="BB805" t="str">
            <v>--</v>
          </cell>
          <cell r="BC805" t="str">
            <v>--</v>
          </cell>
          <cell r="BD805" t="str">
            <v>--</v>
          </cell>
          <cell r="BE805" t="str">
            <v>--</v>
          </cell>
          <cell r="BF805" t="str">
            <v>--</v>
          </cell>
          <cell r="BG805" t="str">
            <v>--</v>
          </cell>
          <cell r="BH805" t="str">
            <v>--</v>
          </cell>
          <cell r="BI805" t="str">
            <v>--</v>
          </cell>
          <cell r="BJ805" t="str">
            <v>--</v>
          </cell>
        </row>
        <row r="806">
          <cell r="A806" t="str">
            <v>IIEE-SJ - 207004</v>
          </cell>
          <cell r="B806">
            <v>207004</v>
          </cell>
          <cell r="E806" t="str">
            <v>Enduído plastico (al agua para exteriores)x 4 lts,</v>
          </cell>
          <cell r="H806" t="str">
            <v>--</v>
          </cell>
          <cell r="I806" t="str">
            <v>--</v>
          </cell>
          <cell r="J806" t="str">
            <v>--</v>
          </cell>
          <cell r="K806" t="str">
            <v>--</v>
          </cell>
          <cell r="L806" t="str">
            <v>--</v>
          </cell>
          <cell r="M806" t="str">
            <v>--</v>
          </cell>
          <cell r="N806" t="str">
            <v>--</v>
          </cell>
          <cell r="O806" t="str">
            <v>--</v>
          </cell>
          <cell r="P806" t="str">
            <v>--</v>
          </cell>
          <cell r="Q806" t="str">
            <v>--</v>
          </cell>
          <cell r="R806" t="str">
            <v>--</v>
          </cell>
          <cell r="S806" t="str">
            <v>--</v>
          </cell>
          <cell r="T806" t="str">
            <v>--</v>
          </cell>
          <cell r="U806" t="str">
            <v>--</v>
          </cell>
          <cell r="V806" t="str">
            <v>--</v>
          </cell>
          <cell r="W806" t="str">
            <v>--</v>
          </cell>
          <cell r="X806" t="str">
            <v>--</v>
          </cell>
          <cell r="Y806" t="str">
            <v>--</v>
          </cell>
          <cell r="Z806" t="str">
            <v>--</v>
          </cell>
          <cell r="AA806" t="str">
            <v>--</v>
          </cell>
          <cell r="AB806" t="str">
            <v>--</v>
          </cell>
          <cell r="AC806" t="str">
            <v>--</v>
          </cell>
          <cell r="AD806">
            <v>0</v>
          </cell>
          <cell r="AE806" t="str">
            <v>--</v>
          </cell>
          <cell r="AF806" t="str">
            <v>--</v>
          </cell>
          <cell r="AG806" t="str">
            <v>--</v>
          </cell>
          <cell r="AH806" t="str">
            <v>--</v>
          </cell>
          <cell r="AI806" t="str">
            <v>--</v>
          </cell>
          <cell r="AJ806" t="str">
            <v>--</v>
          </cell>
          <cell r="AK806" t="str">
            <v>--</v>
          </cell>
          <cell r="AL806" t="str">
            <v>--</v>
          </cell>
          <cell r="AM806" t="str">
            <v>--</v>
          </cell>
          <cell r="AN806" t="str">
            <v>--</v>
          </cell>
          <cell r="AO806" t="str">
            <v>--</v>
          </cell>
          <cell r="AP806" t="str">
            <v>--</v>
          </cell>
          <cell r="AQ806" t="str">
            <v>--</v>
          </cell>
          <cell r="AR806" t="str">
            <v>--</v>
          </cell>
          <cell r="AS806" t="str">
            <v>--</v>
          </cell>
          <cell r="AT806" t="str">
            <v>--</v>
          </cell>
          <cell r="AU806" t="str">
            <v>--</v>
          </cell>
          <cell r="AV806" t="str">
            <v>--</v>
          </cell>
          <cell r="AW806" t="str">
            <v>--</v>
          </cell>
          <cell r="AX806" t="str">
            <v>--</v>
          </cell>
          <cell r="AY806" t="str">
            <v>--</v>
          </cell>
          <cell r="AZ806" t="str">
            <v>--</v>
          </cell>
          <cell r="BA806" t="str">
            <v>--</v>
          </cell>
          <cell r="BB806" t="str">
            <v>--</v>
          </cell>
          <cell r="BC806" t="str">
            <v>--</v>
          </cell>
          <cell r="BD806" t="str">
            <v>--</v>
          </cell>
          <cell r="BE806" t="str">
            <v>--</v>
          </cell>
          <cell r="BF806" t="str">
            <v>--</v>
          </cell>
          <cell r="BG806" t="str">
            <v>--</v>
          </cell>
          <cell r="BH806" t="str">
            <v>--</v>
          </cell>
          <cell r="BI806" t="str">
            <v>--</v>
          </cell>
          <cell r="BJ806" t="str">
            <v>--</v>
          </cell>
        </row>
        <row r="807">
          <cell r="A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row>
        <row r="808">
          <cell r="A808" t="str">
            <v>IIEE-SJ - 208</v>
          </cell>
          <cell r="B808">
            <v>208</v>
          </cell>
          <cell r="E808" t="str">
            <v>Vidrios y otros</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row>
        <row r="809">
          <cell r="A809" t="str">
            <v>IIEE-SJ - 208001</v>
          </cell>
          <cell r="B809">
            <v>208001</v>
          </cell>
          <cell r="E809" t="str">
            <v>Vidrio transparente de 3mm  precio x m2.</v>
          </cell>
          <cell r="H809">
            <v>1339.6226415094341</v>
          </cell>
          <cell r="I809">
            <v>1339.6226415094341</v>
          </cell>
          <cell r="J809">
            <v>1339.6226415094341</v>
          </cell>
          <cell r="K809">
            <v>1403.7735849056605</v>
          </cell>
          <cell r="L809">
            <v>1456.6037735849056</v>
          </cell>
          <cell r="M809">
            <v>1467.9245283018868</v>
          </cell>
          <cell r="N809">
            <v>1467.9245283018868</v>
          </cell>
          <cell r="O809">
            <v>1600</v>
          </cell>
          <cell r="P809">
            <v>1600</v>
          </cell>
          <cell r="Q809">
            <v>1784.9056603773583</v>
          </cell>
          <cell r="R809">
            <v>1784.9056603773583</v>
          </cell>
          <cell r="S809">
            <v>1784.9056603773583</v>
          </cell>
          <cell r="T809">
            <v>1924.5283018867922</v>
          </cell>
          <cell r="U809">
            <v>1924.5283018867922</v>
          </cell>
          <cell r="V809">
            <v>1924.5283018867922</v>
          </cell>
          <cell r="W809">
            <v>2060.3773584905662</v>
          </cell>
          <cell r="X809">
            <v>2177.3584905660377</v>
          </cell>
          <cell r="Y809">
            <v>2196.2264150943397</v>
          </cell>
          <cell r="Z809">
            <v>2196.2264150943397</v>
          </cell>
          <cell r="AA809">
            <v>2196.2264150943397</v>
          </cell>
          <cell r="AB809">
            <v>2203.7735849056603</v>
          </cell>
          <cell r="AC809">
            <v>2203.7735849056603</v>
          </cell>
          <cell r="AD809">
            <v>0</v>
          </cell>
          <cell r="AE809">
            <v>2328.3018867924529</v>
          </cell>
          <cell r="AF809">
            <v>2709.433962264151</v>
          </cell>
          <cell r="AG809">
            <v>2709.433962264151</v>
          </cell>
          <cell r="AH809">
            <v>2709.433962264151</v>
          </cell>
          <cell r="AI809">
            <v>2833.8113207547171</v>
          </cell>
          <cell r="AJ809">
            <v>2856.6037735849059</v>
          </cell>
          <cell r="AK809">
            <v>2856.6037735849059</v>
          </cell>
          <cell r="AL809">
            <v>2856.6037735849059</v>
          </cell>
          <cell r="AM809">
            <v>2856.6037735849059</v>
          </cell>
          <cell r="AN809">
            <v>2976.100628930817</v>
          </cell>
          <cell r="AO809">
            <v>2884.3441752238346</v>
          </cell>
          <cell r="AP809">
            <v>3004.0265061459854</v>
          </cell>
          <cell r="AQ809">
            <v>3239.4017569595489</v>
          </cell>
          <cell r="AR809">
            <v>3239.4017569595489</v>
          </cell>
          <cell r="AS809">
            <v>3434.8828974657281</v>
          </cell>
          <cell r="AT809">
            <v>3434.8828974657281</v>
          </cell>
          <cell r="AU809">
            <v>3769.993424047751</v>
          </cell>
          <cell r="AV809">
            <v>3769.9622641509436</v>
          </cell>
          <cell r="AW809">
            <v>3769.9622641509436</v>
          </cell>
          <cell r="AX809">
            <v>3769.9622641509436</v>
          </cell>
          <cell r="AY809">
            <v>3807.3150395919301</v>
          </cell>
          <cell r="AZ809">
            <v>3940.7178090240213</v>
          </cell>
          <cell r="BA809">
            <v>3940.7178090240213</v>
          </cell>
          <cell r="BB809">
            <v>3940.7178090240213</v>
          </cell>
          <cell r="BC809">
            <v>4020.7594706832779</v>
          </cell>
          <cell r="BD809">
            <v>4098.1330769538918</v>
          </cell>
          <cell r="BE809">
            <v>4191.515015556357</v>
          </cell>
          <cell r="BF809">
            <v>4290.2330649361056</v>
          </cell>
          <cell r="BG809">
            <v>4423.6358343681986</v>
          </cell>
          <cell r="BH809">
            <v>4423.6358343681986</v>
          </cell>
          <cell r="BI809">
            <v>4647.75</v>
          </cell>
          <cell r="BJ809">
            <v>4943.91</v>
          </cell>
        </row>
        <row r="810">
          <cell r="A810" t="str">
            <v>IIEE-SJ - 208002</v>
          </cell>
          <cell r="B810">
            <v>208002</v>
          </cell>
          <cell r="E810" t="str">
            <v>Policarbonato x m2</v>
          </cell>
          <cell r="H810" t="str">
            <v>--</v>
          </cell>
          <cell r="I810" t="str">
            <v>--</v>
          </cell>
          <cell r="J810" t="str">
            <v>--</v>
          </cell>
          <cell r="K810" t="str">
            <v>--</v>
          </cell>
          <cell r="L810" t="str">
            <v>--</v>
          </cell>
          <cell r="M810" t="str">
            <v>--</v>
          </cell>
          <cell r="N810" t="str">
            <v>--</v>
          </cell>
          <cell r="O810" t="str">
            <v>--</v>
          </cell>
          <cell r="P810" t="str">
            <v>--</v>
          </cell>
          <cell r="Q810" t="str">
            <v>--</v>
          </cell>
          <cell r="R810" t="str">
            <v>--</v>
          </cell>
          <cell r="S810" t="str">
            <v>--</v>
          </cell>
          <cell r="T810" t="str">
            <v>--</v>
          </cell>
          <cell r="U810" t="str">
            <v>--</v>
          </cell>
          <cell r="V810" t="str">
            <v>--</v>
          </cell>
          <cell r="W810" t="str">
            <v>--</v>
          </cell>
          <cell r="X810" t="str">
            <v>--</v>
          </cell>
          <cell r="Y810" t="str">
            <v>--</v>
          </cell>
          <cell r="Z810" t="str">
            <v>--</v>
          </cell>
          <cell r="AA810" t="str">
            <v>--</v>
          </cell>
          <cell r="AB810" t="str">
            <v>--</v>
          </cell>
          <cell r="AC810" t="str">
            <v>--</v>
          </cell>
          <cell r="AD810">
            <v>0</v>
          </cell>
          <cell r="AE810" t="str">
            <v>--</v>
          </cell>
          <cell r="AF810" t="str">
            <v>--</v>
          </cell>
          <cell r="AG810" t="str">
            <v>--</v>
          </cell>
          <cell r="AH810" t="str">
            <v>--</v>
          </cell>
          <cell r="AI810" t="str">
            <v>--</v>
          </cell>
          <cell r="AJ810" t="str">
            <v>--</v>
          </cell>
          <cell r="AK810" t="str">
            <v>--</v>
          </cell>
          <cell r="AL810" t="str">
            <v>--</v>
          </cell>
          <cell r="AM810" t="str">
            <v>--</v>
          </cell>
          <cell r="AN810" t="str">
            <v>--</v>
          </cell>
          <cell r="AO810" t="str">
            <v>--</v>
          </cell>
          <cell r="AP810" t="str">
            <v>--</v>
          </cell>
          <cell r="AQ810" t="str">
            <v>--</v>
          </cell>
          <cell r="AR810" t="str">
            <v>--</v>
          </cell>
          <cell r="AS810" t="str">
            <v>--</v>
          </cell>
          <cell r="AT810" t="str">
            <v>--</v>
          </cell>
          <cell r="AU810" t="str">
            <v>--</v>
          </cell>
          <cell r="AV810" t="str">
            <v>--</v>
          </cell>
          <cell r="AW810" t="str">
            <v>--</v>
          </cell>
          <cell r="AX810" t="str">
            <v>--</v>
          </cell>
          <cell r="AY810" t="str">
            <v>--</v>
          </cell>
          <cell r="AZ810" t="str">
            <v>--</v>
          </cell>
          <cell r="BA810" t="str">
            <v>--</v>
          </cell>
          <cell r="BB810" t="str">
            <v>--</v>
          </cell>
          <cell r="BC810" t="str">
            <v>--</v>
          </cell>
          <cell r="BD810" t="str">
            <v>--</v>
          </cell>
          <cell r="BE810" t="str">
            <v>--</v>
          </cell>
          <cell r="BF810" t="str">
            <v>--</v>
          </cell>
          <cell r="BG810" t="str">
            <v>--</v>
          </cell>
          <cell r="BH810" t="str">
            <v>--</v>
          </cell>
          <cell r="BI810" t="str">
            <v>--</v>
          </cell>
          <cell r="BJ810" t="str">
            <v>--</v>
          </cell>
        </row>
        <row r="811">
          <cell r="A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row>
        <row r="812">
          <cell r="A812" t="str">
            <v>IIEE-SJ - 209</v>
          </cell>
          <cell r="B812">
            <v>209</v>
          </cell>
          <cell r="E812" t="str">
            <v>Electricidad</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row>
        <row r="813">
          <cell r="A813" t="str">
            <v>IIEE-SJ - 209001</v>
          </cell>
          <cell r="B813">
            <v>209001</v>
          </cell>
          <cell r="E813" t="str">
            <v>Cable de Cobre aislado de 1,5mm tipo Pirelli</v>
          </cell>
          <cell r="H813">
            <v>3275</v>
          </cell>
          <cell r="I813">
            <v>3215</v>
          </cell>
          <cell r="J813">
            <v>2990</v>
          </cell>
          <cell r="K813">
            <v>2879.9999999999995</v>
          </cell>
          <cell r="L813">
            <v>2920</v>
          </cell>
          <cell r="M813">
            <v>2795</v>
          </cell>
          <cell r="N813">
            <v>2795</v>
          </cell>
          <cell r="O813">
            <v>2974.9999999999995</v>
          </cell>
          <cell r="P813">
            <v>3075</v>
          </cell>
          <cell r="Q813">
            <v>2995</v>
          </cell>
          <cell r="R813">
            <v>2995</v>
          </cell>
          <cell r="S813">
            <v>2615</v>
          </cell>
          <cell r="T813">
            <v>2615</v>
          </cell>
          <cell r="U813">
            <v>2615</v>
          </cell>
          <cell r="V813">
            <v>2629.9999999999995</v>
          </cell>
          <cell r="W813">
            <v>2649.9999999999995</v>
          </cell>
          <cell r="X813">
            <v>2735</v>
          </cell>
          <cell r="Y813">
            <v>2760</v>
          </cell>
          <cell r="Z813">
            <v>2885</v>
          </cell>
          <cell r="AA813">
            <v>2885</v>
          </cell>
          <cell r="AB813">
            <v>2885</v>
          </cell>
          <cell r="AC813">
            <v>2885</v>
          </cell>
          <cell r="AD813">
            <v>0</v>
          </cell>
          <cell r="AE813">
            <v>2885</v>
          </cell>
          <cell r="AF813">
            <v>3754.9999999999995</v>
          </cell>
          <cell r="AG813">
            <v>3904.9999999999995</v>
          </cell>
          <cell r="AH813">
            <v>3984.9999999999995</v>
          </cell>
          <cell r="AI813">
            <v>3984.9999999999995</v>
          </cell>
          <cell r="AJ813">
            <v>3579.9999999999995</v>
          </cell>
          <cell r="AK813">
            <v>3579.9999999999995</v>
          </cell>
          <cell r="AL813">
            <v>3590</v>
          </cell>
          <cell r="AM813">
            <v>3590</v>
          </cell>
          <cell r="AN813">
            <v>3590</v>
          </cell>
          <cell r="AO813">
            <v>3608.7174139728882</v>
          </cell>
          <cell r="AP813">
            <v>3608.7174139728882</v>
          </cell>
          <cell r="AQ813">
            <v>3298.0083420229394</v>
          </cell>
          <cell r="AR813">
            <v>3399.0823774765377</v>
          </cell>
          <cell r="AS813">
            <v>3631.1783107403535</v>
          </cell>
          <cell r="AT813">
            <v>3706.0479666319075</v>
          </cell>
          <cell r="AU813">
            <v>3792.1480709071934</v>
          </cell>
          <cell r="AV813">
            <v>3790</v>
          </cell>
          <cell r="AW813">
            <v>3762.2002085505728</v>
          </cell>
          <cell r="AX813">
            <v>3795.8915537017715</v>
          </cell>
          <cell r="AY813">
            <v>4054.1918665276312</v>
          </cell>
          <cell r="AZ813">
            <v>4503.4098018769537</v>
          </cell>
          <cell r="BA813">
            <v>4742.9927007299257</v>
          </cell>
          <cell r="BB813">
            <v>4892.7320125130318</v>
          </cell>
          <cell r="BC813">
            <v>5031.2408759124064</v>
          </cell>
          <cell r="BD813">
            <v>5128.5714285714248</v>
          </cell>
          <cell r="BE813">
            <v>5566.5589155370135</v>
          </cell>
          <cell r="BF813">
            <v>5637.6850886339917</v>
          </cell>
          <cell r="BG813">
            <v>5914.70281543274</v>
          </cell>
          <cell r="BH813">
            <v>6000.8029197080268</v>
          </cell>
          <cell r="BI813">
            <v>7004.06</v>
          </cell>
          <cell r="BJ813">
            <v>7868.8</v>
          </cell>
        </row>
        <row r="814">
          <cell r="A814" t="str">
            <v>IIEE-SJ - 209002</v>
          </cell>
          <cell r="B814">
            <v>209002</v>
          </cell>
          <cell r="E814" t="str">
            <v>Caja de Acero rectangular MOP</v>
          </cell>
          <cell r="H814">
            <v>1074.4186046511629</v>
          </cell>
          <cell r="I814">
            <v>1198.4496124031007</v>
          </cell>
          <cell r="J814">
            <v>1198.4496124031007</v>
          </cell>
          <cell r="K814">
            <v>1260.4651162790694</v>
          </cell>
          <cell r="L814">
            <v>1331.7829457364339</v>
          </cell>
          <cell r="M814">
            <v>1331.7829457364339</v>
          </cell>
          <cell r="N814">
            <v>1368.9922480620155</v>
          </cell>
          <cell r="O814">
            <v>1368.9922480620155</v>
          </cell>
          <cell r="P814">
            <v>1368.9922480620155</v>
          </cell>
          <cell r="Q814">
            <v>1411.8863049095607</v>
          </cell>
          <cell r="R814">
            <v>1411.3695090439276</v>
          </cell>
          <cell r="S814">
            <v>1411.3695090439276</v>
          </cell>
          <cell r="T814">
            <v>1411.3695090439276</v>
          </cell>
          <cell r="U814">
            <v>1490.9560723514212</v>
          </cell>
          <cell r="V814">
            <v>1577.2609819121446</v>
          </cell>
          <cell r="W814">
            <v>1577.2609819121446</v>
          </cell>
          <cell r="X814">
            <v>1608.2687338501291</v>
          </cell>
          <cell r="Y814">
            <v>1636.6925064599482</v>
          </cell>
          <cell r="Z814">
            <v>1693.5400516795867</v>
          </cell>
          <cell r="AA814">
            <v>1746.7700258397929</v>
          </cell>
          <cell r="AB814">
            <v>1746.7700258397929</v>
          </cell>
          <cell r="AC814">
            <v>1811.3695090439271</v>
          </cell>
          <cell r="AD814">
            <v>0</v>
          </cell>
          <cell r="AE814">
            <v>1846.5116279069769</v>
          </cell>
          <cell r="AF814">
            <v>2105.9431524547804</v>
          </cell>
          <cell r="AG814">
            <v>2191.7312661498704</v>
          </cell>
          <cell r="AH814">
            <v>2191.7312661498704</v>
          </cell>
          <cell r="AI814">
            <v>2191.7312661498704</v>
          </cell>
          <cell r="AJ814">
            <v>2588.6304909560727</v>
          </cell>
          <cell r="AK814">
            <v>2588.6304909560727</v>
          </cell>
          <cell r="AL814">
            <v>2588.6304909560727</v>
          </cell>
          <cell r="AM814">
            <v>2588.6304909560727</v>
          </cell>
          <cell r="AN814">
            <v>2588.6304909560727</v>
          </cell>
          <cell r="AO814">
            <v>2459.4895335624051</v>
          </cell>
          <cell r="AP814">
            <v>2485.3177250411386</v>
          </cell>
          <cell r="AQ814">
            <v>2485.3177250411386</v>
          </cell>
          <cell r="AR814">
            <v>2565.3851186252127</v>
          </cell>
          <cell r="AS814">
            <v>2623.498549452363</v>
          </cell>
          <cell r="AT814">
            <v>2634.4755308308254</v>
          </cell>
          <cell r="AU814">
            <v>2608.6473393520919</v>
          </cell>
          <cell r="AV814">
            <v>2609.3023255813951</v>
          </cell>
          <cell r="AW814">
            <v>2658.9147286821703</v>
          </cell>
          <cell r="AX814">
            <v>2708.6321726133324</v>
          </cell>
          <cell r="AY814">
            <v>2682.8049290127283</v>
          </cell>
          <cell r="AZ814">
            <v>2625.3393120013848</v>
          </cell>
          <cell r="BA814">
            <v>2644.7097447018382</v>
          </cell>
          <cell r="BB814">
            <v>2670.5369883024423</v>
          </cell>
          <cell r="BC814">
            <v>2670.5369883024423</v>
          </cell>
          <cell r="BD814">
            <v>2709.2778537033478</v>
          </cell>
          <cell r="BE814">
            <v>2983.692316959764</v>
          </cell>
          <cell r="BF814">
            <v>2993.3775333099902</v>
          </cell>
          <cell r="BG814">
            <v>2930.7464675785259</v>
          </cell>
          <cell r="BH814">
            <v>2966.9046086193712</v>
          </cell>
          <cell r="BI814">
            <v>2956.57</v>
          </cell>
          <cell r="BJ814">
            <v>3439.54</v>
          </cell>
        </row>
        <row r="815">
          <cell r="A815" t="str">
            <v>IIEE-SJ - 209003</v>
          </cell>
          <cell r="B815">
            <v>209003</v>
          </cell>
          <cell r="E815" t="str">
            <v>Caño de Acero Semipesado 3/4"</v>
          </cell>
          <cell r="H815">
            <v>1740.887290167866</v>
          </cell>
          <cell r="I815">
            <v>2235.2517985611507</v>
          </cell>
          <cell r="J815">
            <v>1808.1534772182258</v>
          </cell>
          <cell r="K815">
            <v>1878.537170263789</v>
          </cell>
          <cell r="L815">
            <v>2044.6043165467624</v>
          </cell>
          <cell r="M815">
            <v>2044.6043165467624</v>
          </cell>
          <cell r="N815">
            <v>2044.6043165467629</v>
          </cell>
          <cell r="O815">
            <v>2044.6043165467624</v>
          </cell>
          <cell r="P815">
            <v>2044.6043165467624</v>
          </cell>
          <cell r="Q815">
            <v>2072.0623501199043</v>
          </cell>
          <cell r="R815">
            <v>1991.6067146282976</v>
          </cell>
          <cell r="S815">
            <v>2171.2230215827335</v>
          </cell>
          <cell r="T815">
            <v>2171.2230215827335</v>
          </cell>
          <cell r="U815">
            <v>2171.8225419664268</v>
          </cell>
          <cell r="V815">
            <v>2204.1966426858517</v>
          </cell>
          <cell r="W815">
            <v>2181.4148681055158</v>
          </cell>
          <cell r="X815">
            <v>2204.1966426858517</v>
          </cell>
          <cell r="Y815">
            <v>2381.0551558753</v>
          </cell>
          <cell r="Z815">
            <v>2449.0407673860909</v>
          </cell>
          <cell r="AA815">
            <v>2449.0407673860909</v>
          </cell>
          <cell r="AB815">
            <v>2449.0407673860909</v>
          </cell>
          <cell r="AC815">
            <v>2449.0407673860909</v>
          </cell>
          <cell r="AD815">
            <v>0</v>
          </cell>
          <cell r="AE815">
            <v>2568.7050359712234</v>
          </cell>
          <cell r="AF815">
            <v>2822.0623501199043</v>
          </cell>
          <cell r="AG815">
            <v>3108.3932853717029</v>
          </cell>
          <cell r="AH815">
            <v>3185.851318944844</v>
          </cell>
          <cell r="AI815">
            <v>3774.9400479616306</v>
          </cell>
          <cell r="AJ815">
            <v>3129.7362110311751</v>
          </cell>
          <cell r="AK815">
            <v>3129.7362110311751</v>
          </cell>
          <cell r="AL815">
            <v>3142.2062350119909</v>
          </cell>
          <cell r="AM815">
            <v>3163.9088729016789</v>
          </cell>
          <cell r="AN815">
            <v>3163.9088729016789</v>
          </cell>
          <cell r="AO815">
            <v>3188.9688249400479</v>
          </cell>
          <cell r="AP815">
            <v>3354.556354916067</v>
          </cell>
          <cell r="AQ815">
            <v>3392.5659472422062</v>
          </cell>
          <cell r="AR815">
            <v>3439.2086330935249</v>
          </cell>
          <cell r="AS815">
            <v>3525.7793764988</v>
          </cell>
          <cell r="AT815">
            <v>3563.9088729016776</v>
          </cell>
          <cell r="AU815">
            <v>3735.6115107913661</v>
          </cell>
          <cell r="AV815">
            <v>3735.6115107913665</v>
          </cell>
          <cell r="AW815">
            <v>3735.6115107913665</v>
          </cell>
          <cell r="AX815">
            <v>3915.3477218225416</v>
          </cell>
          <cell r="AY815">
            <v>3985.0119904076741</v>
          </cell>
          <cell r="AZ815">
            <v>4087.5299760191842</v>
          </cell>
          <cell r="BA815">
            <v>3805.275779376499</v>
          </cell>
          <cell r="BB815">
            <v>3818.705035971223</v>
          </cell>
          <cell r="BC815">
            <v>3818.705035971223</v>
          </cell>
          <cell r="BD815">
            <v>4010.0719424460422</v>
          </cell>
          <cell r="BE815">
            <v>4255.9895145656074</v>
          </cell>
          <cell r="BF815">
            <v>4268.7790233345995</v>
          </cell>
          <cell r="BG815">
            <v>4557.5526686976282</v>
          </cell>
          <cell r="BH815">
            <v>4576.8491205245291</v>
          </cell>
          <cell r="BI815">
            <v>4995.6499999999996</v>
          </cell>
          <cell r="BJ815">
            <v>5295.53</v>
          </cell>
        </row>
        <row r="816">
          <cell r="A816" t="str">
            <v>IIEE-SJ - 209004</v>
          </cell>
          <cell r="B816">
            <v>209004</v>
          </cell>
          <cell r="E816" t="str">
            <v>Tomacorriente de Embutir c/tapa tipo "Exul"</v>
          </cell>
          <cell r="H816">
            <v>2253.6111111111113</v>
          </cell>
          <cell r="I816">
            <v>1993.8888888888889</v>
          </cell>
          <cell r="J816">
            <v>2110.8333333333335</v>
          </cell>
          <cell r="K816">
            <v>2131.3888888888891</v>
          </cell>
          <cell r="L816">
            <v>2170.2777777777778</v>
          </cell>
          <cell r="M816">
            <v>2181.3888888888891</v>
          </cell>
          <cell r="N816">
            <v>2181.3888888888891</v>
          </cell>
          <cell r="O816">
            <v>2247.2222222222226</v>
          </cell>
          <cell r="P816">
            <v>2247.2222222222226</v>
          </cell>
          <cell r="Q816">
            <v>2265.2777777777778</v>
          </cell>
          <cell r="R816">
            <v>2314.4444444444443</v>
          </cell>
          <cell r="S816">
            <v>2335.2777777777774</v>
          </cell>
          <cell r="T816">
            <v>2335.2777777777774</v>
          </cell>
          <cell r="U816">
            <v>2345.0000000000005</v>
          </cell>
          <cell r="V816">
            <v>2402.5</v>
          </cell>
          <cell r="W816">
            <v>2421.666666666667</v>
          </cell>
          <cell r="X816">
            <v>2421.666666666667</v>
          </cell>
          <cell r="Y816">
            <v>2508.8888888888887</v>
          </cell>
          <cell r="Z816">
            <v>2545.0000000000005</v>
          </cell>
          <cell r="AA816">
            <v>2696.3888888888887</v>
          </cell>
          <cell r="AB816">
            <v>2749.7222222222226</v>
          </cell>
          <cell r="AC816">
            <v>2799.4444444444448</v>
          </cell>
          <cell r="AD816">
            <v>0</v>
          </cell>
          <cell r="AE816">
            <v>2976.1111111111109</v>
          </cell>
          <cell r="AF816">
            <v>3268.3333333333339</v>
          </cell>
          <cell r="AG816">
            <v>3408.8888888888887</v>
          </cell>
          <cell r="AH816">
            <v>3501.9444444444443</v>
          </cell>
          <cell r="AI816">
            <v>3505.5555555555557</v>
          </cell>
          <cell r="AJ816">
            <v>3423.6111111111113</v>
          </cell>
          <cell r="AK816">
            <v>3423.6111111111113</v>
          </cell>
          <cell r="AL816">
            <v>3423.6111111111113</v>
          </cell>
          <cell r="AM816">
            <v>3437.7777777777778</v>
          </cell>
          <cell r="AN816">
            <v>3437.7777777777778</v>
          </cell>
          <cell r="AO816">
            <v>3437.7777777777778</v>
          </cell>
          <cell r="AP816">
            <v>3437.7777777777778</v>
          </cell>
          <cell r="AQ816">
            <v>3437.7777777777778</v>
          </cell>
          <cell r="AR816">
            <v>3513.5062965522538</v>
          </cell>
          <cell r="AS816">
            <v>3564.8828994855248</v>
          </cell>
          <cell r="AT816">
            <v>3636.1567995085616</v>
          </cell>
          <cell r="AU816">
            <v>3728.2189203716498</v>
          </cell>
          <cell r="AV816">
            <v>3728.3333333333339</v>
          </cell>
          <cell r="AW816">
            <v>3728.3333333333339</v>
          </cell>
          <cell r="AX816">
            <v>3728.3333333333339</v>
          </cell>
          <cell r="AY816">
            <v>3705.4655886570026</v>
          </cell>
          <cell r="AZ816">
            <v>3805.5490945780898</v>
          </cell>
          <cell r="BA816">
            <v>3902.3657798311297</v>
          </cell>
          <cell r="BB816">
            <v>4006.3100738144549</v>
          </cell>
          <cell r="BC816">
            <v>4006.3100738144549</v>
          </cell>
          <cell r="BD816">
            <v>4006.3100738144549</v>
          </cell>
          <cell r="BE816">
            <v>4163.4144495778228</v>
          </cell>
          <cell r="BF816">
            <v>4163.4144495778228</v>
          </cell>
          <cell r="BG816">
            <v>4325.8645318889057</v>
          </cell>
          <cell r="BH816">
            <v>4325.8645318889057</v>
          </cell>
          <cell r="BI816">
            <v>4585.7299999999996</v>
          </cell>
          <cell r="BJ816">
            <v>5065.6499999999996</v>
          </cell>
        </row>
        <row r="817">
          <cell r="A817" t="str">
            <v>IIEE-SJ - 209005</v>
          </cell>
          <cell r="B817">
            <v>209005</v>
          </cell>
          <cell r="E817" t="str">
            <v>Tablero metálico de 10 módulos</v>
          </cell>
          <cell r="H817" t="str">
            <v>--</v>
          </cell>
          <cell r="I817" t="str">
            <v>--</v>
          </cell>
          <cell r="J817" t="str">
            <v>--</v>
          </cell>
          <cell r="K817" t="str">
            <v>--</v>
          </cell>
          <cell r="L817" t="str">
            <v>--</v>
          </cell>
          <cell r="M817" t="str">
            <v>--</v>
          </cell>
          <cell r="N817" t="str">
            <v>--</v>
          </cell>
          <cell r="O817" t="str">
            <v>--</v>
          </cell>
          <cell r="P817" t="str">
            <v>--</v>
          </cell>
          <cell r="Q817" t="str">
            <v>--</v>
          </cell>
          <cell r="R817" t="str">
            <v>--</v>
          </cell>
          <cell r="S817" t="str">
            <v>--</v>
          </cell>
          <cell r="T817" t="str">
            <v>--</v>
          </cell>
          <cell r="U817" t="str">
            <v>--</v>
          </cell>
          <cell r="V817" t="str">
            <v>--</v>
          </cell>
          <cell r="W817" t="str">
            <v>--</v>
          </cell>
          <cell r="X817" t="str">
            <v>--</v>
          </cell>
          <cell r="Y817" t="str">
            <v>--</v>
          </cell>
          <cell r="Z817" t="str">
            <v>--</v>
          </cell>
          <cell r="AA817" t="str">
            <v>--</v>
          </cell>
          <cell r="AB817" t="str">
            <v>--</v>
          </cell>
          <cell r="AC817" t="str">
            <v>--</v>
          </cell>
          <cell r="AD817">
            <v>0</v>
          </cell>
          <cell r="AE817" t="str">
            <v>--</v>
          </cell>
          <cell r="AF817" t="str">
            <v>--</v>
          </cell>
          <cell r="AG817" t="str">
            <v>--</v>
          </cell>
          <cell r="AH817" t="str">
            <v>--</v>
          </cell>
          <cell r="AI817" t="str">
            <v>--</v>
          </cell>
          <cell r="AJ817" t="str">
            <v>--</v>
          </cell>
          <cell r="AK817" t="str">
            <v>--</v>
          </cell>
          <cell r="AL817" t="str">
            <v>--</v>
          </cell>
          <cell r="AM817" t="str">
            <v>--</v>
          </cell>
          <cell r="AN817" t="str">
            <v>--</v>
          </cell>
          <cell r="AO817" t="str">
            <v>--</v>
          </cell>
          <cell r="AP817" t="str">
            <v>--</v>
          </cell>
          <cell r="AQ817" t="str">
            <v>--</v>
          </cell>
          <cell r="AR817" t="str">
            <v>--</v>
          </cell>
          <cell r="AS817" t="str">
            <v>--</v>
          </cell>
          <cell r="AT817" t="str">
            <v>--</v>
          </cell>
          <cell r="AU817" t="str">
            <v>--</v>
          </cell>
          <cell r="AV817" t="str">
            <v>--</v>
          </cell>
          <cell r="AW817" t="str">
            <v>--</v>
          </cell>
          <cell r="AX817" t="str">
            <v>--</v>
          </cell>
          <cell r="AY817" t="str">
            <v>--</v>
          </cell>
          <cell r="AZ817" t="str">
            <v>--</v>
          </cell>
          <cell r="BA817" t="str">
            <v>--</v>
          </cell>
          <cell r="BB817" t="str">
            <v>--</v>
          </cell>
          <cell r="BC817" t="str">
            <v>--</v>
          </cell>
          <cell r="BD817" t="str">
            <v>--</v>
          </cell>
          <cell r="BE817" t="str">
            <v>--</v>
          </cell>
          <cell r="BF817" t="str">
            <v>--</v>
          </cell>
          <cell r="BG817" t="str">
            <v>--</v>
          </cell>
          <cell r="BH817" t="str">
            <v>--</v>
          </cell>
          <cell r="BI817" t="str">
            <v>--</v>
          </cell>
          <cell r="BJ817" t="str">
            <v>--</v>
          </cell>
        </row>
        <row r="818">
          <cell r="A818" t="str">
            <v>IIEE-SJ - 209006</v>
          </cell>
          <cell r="B818">
            <v>209006</v>
          </cell>
          <cell r="E818" t="str">
            <v>Caja metálica rectangular</v>
          </cell>
          <cell r="H818" t="str">
            <v>--</v>
          </cell>
          <cell r="I818" t="str">
            <v>--</v>
          </cell>
          <cell r="J818" t="str">
            <v>--</v>
          </cell>
          <cell r="K818" t="str">
            <v>--</v>
          </cell>
          <cell r="L818" t="str">
            <v>--</v>
          </cell>
          <cell r="M818" t="str">
            <v>--</v>
          </cell>
          <cell r="N818" t="str">
            <v>--</v>
          </cell>
          <cell r="O818" t="str">
            <v>--</v>
          </cell>
          <cell r="P818" t="str">
            <v>--</v>
          </cell>
          <cell r="Q818" t="str">
            <v>--</v>
          </cell>
          <cell r="R818" t="str">
            <v>--</v>
          </cell>
          <cell r="S818" t="str">
            <v>--</v>
          </cell>
          <cell r="T818" t="str">
            <v>--</v>
          </cell>
          <cell r="U818" t="str">
            <v>--</v>
          </cell>
          <cell r="V818" t="str">
            <v>--</v>
          </cell>
          <cell r="W818" t="str">
            <v>--</v>
          </cell>
          <cell r="X818" t="str">
            <v>--</v>
          </cell>
          <cell r="Y818" t="str">
            <v>--</v>
          </cell>
          <cell r="Z818" t="str">
            <v>--</v>
          </cell>
          <cell r="AA818" t="str">
            <v>--</v>
          </cell>
          <cell r="AB818" t="str">
            <v>--</v>
          </cell>
          <cell r="AC818" t="str">
            <v>--</v>
          </cell>
          <cell r="AD818">
            <v>0</v>
          </cell>
          <cell r="AE818" t="str">
            <v>--</v>
          </cell>
          <cell r="AF818" t="str">
            <v>--</v>
          </cell>
          <cell r="AG818" t="str">
            <v>--</v>
          </cell>
          <cell r="AH818" t="str">
            <v>--</v>
          </cell>
          <cell r="AI818" t="str">
            <v>--</v>
          </cell>
          <cell r="AJ818" t="str">
            <v>--</v>
          </cell>
          <cell r="AK818" t="str">
            <v>--</v>
          </cell>
          <cell r="AL818" t="str">
            <v>--</v>
          </cell>
          <cell r="AM818" t="str">
            <v>--</v>
          </cell>
          <cell r="AN818" t="str">
            <v>--</v>
          </cell>
          <cell r="AO818" t="str">
            <v>--</v>
          </cell>
          <cell r="AP818" t="str">
            <v>--</v>
          </cell>
          <cell r="AQ818" t="str">
            <v>--</v>
          </cell>
          <cell r="AR818" t="str">
            <v>--</v>
          </cell>
          <cell r="AS818" t="str">
            <v>--</v>
          </cell>
          <cell r="AT818" t="str">
            <v>--</v>
          </cell>
          <cell r="AU818" t="str">
            <v>--</v>
          </cell>
          <cell r="AV818" t="str">
            <v>--</v>
          </cell>
          <cell r="AW818" t="str">
            <v>--</v>
          </cell>
          <cell r="AX818" t="str">
            <v>--</v>
          </cell>
          <cell r="AY818" t="str">
            <v>--</v>
          </cell>
          <cell r="AZ818" t="str">
            <v>--</v>
          </cell>
          <cell r="BA818" t="str">
            <v>--</v>
          </cell>
          <cell r="BB818" t="str">
            <v>--</v>
          </cell>
          <cell r="BC818" t="str">
            <v>--</v>
          </cell>
          <cell r="BD818" t="str">
            <v>--</v>
          </cell>
          <cell r="BE818" t="str">
            <v>--</v>
          </cell>
          <cell r="BF818" t="str">
            <v>--</v>
          </cell>
          <cell r="BG818" t="str">
            <v>--</v>
          </cell>
          <cell r="BH818" t="str">
            <v>--</v>
          </cell>
          <cell r="BI818" t="str">
            <v>--</v>
          </cell>
          <cell r="BJ818" t="str">
            <v>--</v>
          </cell>
        </row>
        <row r="819">
          <cell r="A819" t="str">
            <v>IIEE-SJ - 209007</v>
          </cell>
          <cell r="B819">
            <v>209007</v>
          </cell>
          <cell r="E819" t="str">
            <v>Llave de embutir punto y toma</v>
          </cell>
          <cell r="H819" t="str">
            <v>--</v>
          </cell>
          <cell r="I819" t="str">
            <v>--</v>
          </cell>
          <cell r="J819" t="str">
            <v>--</v>
          </cell>
          <cell r="K819" t="str">
            <v>--</v>
          </cell>
          <cell r="L819" t="str">
            <v>--</v>
          </cell>
          <cell r="M819" t="str">
            <v>--</v>
          </cell>
          <cell r="N819" t="str">
            <v>--</v>
          </cell>
          <cell r="O819" t="str">
            <v>--</v>
          </cell>
          <cell r="P819" t="str">
            <v>--</v>
          </cell>
          <cell r="Q819" t="str">
            <v>--</v>
          </cell>
          <cell r="R819" t="str">
            <v>--</v>
          </cell>
          <cell r="S819" t="str">
            <v>--</v>
          </cell>
          <cell r="T819" t="str">
            <v>--</v>
          </cell>
          <cell r="U819" t="str">
            <v>--</v>
          </cell>
          <cell r="V819" t="str">
            <v>--</v>
          </cell>
          <cell r="W819" t="str">
            <v>--</v>
          </cell>
          <cell r="X819" t="str">
            <v>--</v>
          </cell>
          <cell r="Y819" t="str">
            <v>--</v>
          </cell>
          <cell r="Z819" t="str">
            <v>--</v>
          </cell>
          <cell r="AA819" t="str">
            <v>--</v>
          </cell>
          <cell r="AB819" t="str">
            <v>--</v>
          </cell>
          <cell r="AC819" t="str">
            <v>--</v>
          </cell>
          <cell r="AD819">
            <v>0</v>
          </cell>
          <cell r="AE819" t="str">
            <v>--</v>
          </cell>
          <cell r="AF819" t="str">
            <v>--</v>
          </cell>
          <cell r="AG819" t="str">
            <v>--</v>
          </cell>
          <cell r="AH819" t="str">
            <v>--</v>
          </cell>
          <cell r="AI819" t="str">
            <v>--</v>
          </cell>
          <cell r="AJ819" t="str">
            <v>--</v>
          </cell>
          <cell r="AK819" t="str">
            <v>--</v>
          </cell>
          <cell r="AL819" t="str">
            <v>--</v>
          </cell>
          <cell r="AM819" t="str">
            <v>--</v>
          </cell>
          <cell r="AN819" t="str">
            <v>--</v>
          </cell>
          <cell r="AO819" t="str">
            <v>--</v>
          </cell>
          <cell r="AP819" t="str">
            <v>--</v>
          </cell>
          <cell r="AQ819" t="str">
            <v>--</v>
          </cell>
          <cell r="AR819" t="str">
            <v>--</v>
          </cell>
          <cell r="AS819" t="str">
            <v>--</v>
          </cell>
          <cell r="AT819" t="str">
            <v>--</v>
          </cell>
          <cell r="AU819" t="str">
            <v>--</v>
          </cell>
          <cell r="AV819" t="str">
            <v>--</v>
          </cell>
          <cell r="AW819" t="str">
            <v>--</v>
          </cell>
          <cell r="AX819" t="str">
            <v>--</v>
          </cell>
          <cell r="AY819" t="str">
            <v>--</v>
          </cell>
          <cell r="AZ819" t="str">
            <v>--</v>
          </cell>
          <cell r="BA819" t="str">
            <v>--</v>
          </cell>
          <cell r="BB819" t="str">
            <v>--</v>
          </cell>
          <cell r="BC819" t="str">
            <v>--</v>
          </cell>
          <cell r="BD819" t="str">
            <v>--</v>
          </cell>
          <cell r="BE819" t="str">
            <v>--</v>
          </cell>
          <cell r="BF819" t="str">
            <v>--</v>
          </cell>
          <cell r="BG819" t="str">
            <v>--</v>
          </cell>
          <cell r="BH819" t="str">
            <v>--</v>
          </cell>
          <cell r="BI819" t="str">
            <v>--</v>
          </cell>
          <cell r="BJ819" t="str">
            <v>--</v>
          </cell>
        </row>
        <row r="820">
          <cell r="A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row>
        <row r="821">
          <cell r="A821" t="str">
            <v>IIEE-SJ - 210</v>
          </cell>
          <cell r="B821">
            <v>210</v>
          </cell>
          <cell r="E821" t="str">
            <v>Instalaciones Sanitarias y Gas</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row>
        <row r="822">
          <cell r="A822" t="str">
            <v>IIEE-SJ - 210001</v>
          </cell>
          <cell r="B822">
            <v>210001</v>
          </cell>
          <cell r="E822" t="str">
            <v>Caño Negro c/expoxi de 3/4"</v>
          </cell>
          <cell r="H822">
            <v>1479.6757495849204</v>
          </cell>
          <cell r="I822">
            <v>1517.6482078327961</v>
          </cell>
          <cell r="J822">
            <v>1376.8727414786599</v>
          </cell>
          <cell r="K822">
            <v>1376.8727414786599</v>
          </cell>
          <cell r="L822">
            <v>1395.8394374450631</v>
          </cell>
          <cell r="M822">
            <v>1499.7753686883482</v>
          </cell>
          <cell r="N822">
            <v>1499.7753686883482</v>
          </cell>
          <cell r="O822">
            <v>1528.3914444769996</v>
          </cell>
          <cell r="P822">
            <v>1579.1776540677799</v>
          </cell>
          <cell r="Q822">
            <v>1579.1776540677799</v>
          </cell>
          <cell r="R822">
            <v>1496.5914640101571</v>
          </cell>
          <cell r="S822">
            <v>1567.9460884852033</v>
          </cell>
          <cell r="T822">
            <v>1567.9460884852033</v>
          </cell>
          <cell r="U822">
            <v>1570.5635315948821</v>
          </cell>
          <cell r="V822">
            <v>1573.5911710127941</v>
          </cell>
          <cell r="W822">
            <v>1573.5911710127941</v>
          </cell>
          <cell r="X822">
            <v>1629.6317999804664</v>
          </cell>
          <cell r="Y822">
            <v>1659.1073347006543</v>
          </cell>
          <cell r="Z822">
            <v>1678.6404922355696</v>
          </cell>
          <cell r="AA822">
            <v>1702.9202070514696</v>
          </cell>
          <cell r="AB822">
            <v>1730.6963570661196</v>
          </cell>
          <cell r="AC822">
            <v>1764.3519874987787</v>
          </cell>
          <cell r="AD822">
            <v>0</v>
          </cell>
          <cell r="AE822">
            <v>1887.5671452290262</v>
          </cell>
          <cell r="AF822">
            <v>2011.7980271510887</v>
          </cell>
          <cell r="AG822">
            <v>2057.0758863170227</v>
          </cell>
          <cell r="AH822">
            <v>2306.8854380310577</v>
          </cell>
          <cell r="AI822">
            <v>2543.4710420939546</v>
          </cell>
          <cell r="AJ822">
            <v>2577.302470944428</v>
          </cell>
          <cell r="AK822">
            <v>2577.302470944428</v>
          </cell>
          <cell r="AL822">
            <v>2577.3806035745674</v>
          </cell>
          <cell r="AM822">
            <v>2577.3806035745674</v>
          </cell>
          <cell r="AN822">
            <v>2577.3806035745674</v>
          </cell>
          <cell r="AO822">
            <v>2607.9232141403681</v>
          </cell>
          <cell r="AP822">
            <v>2607.9232141403681</v>
          </cell>
          <cell r="AQ822">
            <v>2716.394742378116</v>
          </cell>
          <cell r="AR822">
            <v>2738.8440640409699</v>
          </cell>
          <cell r="AS822">
            <v>2816.0890418056274</v>
          </cell>
          <cell r="AT822">
            <v>2849.1796637907469</v>
          </cell>
          <cell r="AU822">
            <v>2867.6862730468633</v>
          </cell>
          <cell r="AV822">
            <v>2867.682390858482</v>
          </cell>
          <cell r="AW822">
            <v>2941.1661295048343</v>
          </cell>
          <cell r="AX822">
            <v>3067.9642315702113</v>
          </cell>
          <cell r="AY822">
            <v>3151.2446349362604</v>
          </cell>
          <cell r="AZ822">
            <v>3228.5908066614916</v>
          </cell>
          <cell r="BA822">
            <v>3383.2831501119549</v>
          </cell>
          <cell r="BB822">
            <v>3399.6777222721789</v>
          </cell>
          <cell r="BC822">
            <v>3614.6846573714029</v>
          </cell>
          <cell r="BD822">
            <v>3835.1564498573671</v>
          </cell>
          <cell r="BE822">
            <v>4163.584320780803</v>
          </cell>
          <cell r="BF822">
            <v>4200.9331007122764</v>
          </cell>
          <cell r="BG822">
            <v>4563.524711985955</v>
          </cell>
          <cell r="BH822">
            <v>4554.9418684828515</v>
          </cell>
          <cell r="BI822">
            <v>5597.89</v>
          </cell>
          <cell r="BJ822">
            <v>6187.16</v>
          </cell>
        </row>
        <row r="823">
          <cell r="A823" t="str">
            <v>IIEE-SJ - 210002</v>
          </cell>
          <cell r="B823">
            <v>210002</v>
          </cell>
          <cell r="E823" t="str">
            <v>Tubo de PVC 3,2mmdiam x 63mm x 4 mts</v>
          </cell>
          <cell r="H823">
            <v>1038.1924595072819</v>
          </cell>
          <cell r="I823">
            <v>915.33959439226896</v>
          </cell>
          <cell r="J823">
            <v>968.55859534503884</v>
          </cell>
          <cell r="K823">
            <v>968.55859534503884</v>
          </cell>
          <cell r="L823">
            <v>978.14073771607468</v>
          </cell>
          <cell r="M823">
            <v>944.60323941744946</v>
          </cell>
          <cell r="N823">
            <v>969.86525112290747</v>
          </cell>
          <cell r="O823">
            <v>959.03089696474751</v>
          </cell>
          <cell r="P823">
            <v>968.44970736354981</v>
          </cell>
          <cell r="Q823">
            <v>984.75568259153408</v>
          </cell>
          <cell r="R823">
            <v>984.75568259153408</v>
          </cell>
          <cell r="S823">
            <v>919.50455968422511</v>
          </cell>
          <cell r="T823">
            <v>919.50455968422511</v>
          </cell>
          <cell r="U823">
            <v>921.38287736491088</v>
          </cell>
          <cell r="V823">
            <v>924.18674288825378</v>
          </cell>
          <cell r="W823">
            <v>948.30543078807693</v>
          </cell>
          <cell r="X823">
            <v>980.53627330883376</v>
          </cell>
          <cell r="Y823">
            <v>1001.252211787124</v>
          </cell>
          <cell r="Z823">
            <v>1027.657547298217</v>
          </cell>
          <cell r="AA823">
            <v>1031.7680685994285</v>
          </cell>
          <cell r="AB823">
            <v>1094.3786579556281</v>
          </cell>
          <cell r="AC823">
            <v>1178.1407377160749</v>
          </cell>
          <cell r="AD823">
            <v>0</v>
          </cell>
          <cell r="AE823">
            <v>1209.5549203756634</v>
          </cell>
          <cell r="AF823">
            <v>1655.8595345038793</v>
          </cell>
          <cell r="AG823">
            <v>1655.8595345038793</v>
          </cell>
          <cell r="AH823">
            <v>1653.8178848509594</v>
          </cell>
          <cell r="AI823">
            <v>1561.6169865251127</v>
          </cell>
          <cell r="AJ823">
            <v>2007.5132707227442</v>
          </cell>
          <cell r="AK823">
            <v>2008.9832584728463</v>
          </cell>
          <cell r="AL823">
            <v>2074.6427113107393</v>
          </cell>
          <cell r="AM823">
            <v>2074.6427113107393</v>
          </cell>
          <cell r="AN823">
            <v>2147.8775990200083</v>
          </cell>
          <cell r="AO823">
            <v>2161.9286617459229</v>
          </cell>
          <cell r="AP823">
            <v>2161.9286617459229</v>
          </cell>
          <cell r="AQ823">
            <v>2104.593181216027</v>
          </cell>
          <cell r="AR823">
            <v>2112.0354813886511</v>
          </cell>
          <cell r="AS823">
            <v>2135.96991874381</v>
          </cell>
          <cell r="AT823">
            <v>2219.0855270716766</v>
          </cell>
          <cell r="AU823">
            <v>2236.0242022645693</v>
          </cell>
          <cell r="AV823">
            <v>2236.0146998775012</v>
          </cell>
          <cell r="AW823">
            <v>2392.4050632911394</v>
          </cell>
          <cell r="AX823">
            <v>2504.6960380899814</v>
          </cell>
          <cell r="AY823">
            <v>2616.3023118229776</v>
          </cell>
          <cell r="AZ823">
            <v>2809.6857085073038</v>
          </cell>
          <cell r="BA823">
            <v>2663.9932295397712</v>
          </cell>
          <cell r="BB823">
            <v>2671.0486274791469</v>
          </cell>
          <cell r="BC823">
            <v>2671.0486274791469</v>
          </cell>
          <cell r="BD823">
            <v>2723.0859084834892</v>
          </cell>
          <cell r="BE823">
            <v>2802.8982370719555</v>
          </cell>
          <cell r="BF823">
            <v>2892.0879933013648</v>
          </cell>
          <cell r="BG823">
            <v>3012.8335377828344</v>
          </cell>
          <cell r="BH823">
            <v>3016.2868127236261</v>
          </cell>
          <cell r="BI823">
            <v>3260.13</v>
          </cell>
          <cell r="BJ823">
            <v>3616.47</v>
          </cell>
        </row>
        <row r="824">
          <cell r="A824" t="str">
            <v>IIEE-SJ - 210003</v>
          </cell>
          <cell r="B824">
            <v>210003</v>
          </cell>
          <cell r="E824" t="str">
            <v>Deposito de Fº Cº embutir de 16 lts.</v>
          </cell>
          <cell r="H824">
            <v>687.71201952410013</v>
          </cell>
          <cell r="I824">
            <v>688.16351433801094</v>
          </cell>
          <cell r="J824">
            <v>688.16351433801094</v>
          </cell>
          <cell r="K824">
            <v>732.11714460036615</v>
          </cell>
          <cell r="L824">
            <v>738.04758999389867</v>
          </cell>
          <cell r="M824">
            <v>738.04758999389867</v>
          </cell>
          <cell r="N824">
            <v>738.04758999389867</v>
          </cell>
          <cell r="O824">
            <v>751.734797640838</v>
          </cell>
          <cell r="P824">
            <v>768.93227577791333</v>
          </cell>
          <cell r="Q824">
            <v>768.93227577791333</v>
          </cell>
          <cell r="R824">
            <v>759.95118974984746</v>
          </cell>
          <cell r="S824">
            <v>767.1995118974985</v>
          </cell>
          <cell r="T824">
            <v>782.02562538133009</v>
          </cell>
          <cell r="U824">
            <v>782.41610738255042</v>
          </cell>
          <cell r="V824">
            <v>801.39109212934704</v>
          </cell>
          <cell r="W824">
            <v>822.89200732153756</v>
          </cell>
          <cell r="X824">
            <v>822.89200732153756</v>
          </cell>
          <cell r="Y824">
            <v>839.35326418547902</v>
          </cell>
          <cell r="Z824">
            <v>941.68395363026229</v>
          </cell>
          <cell r="AA824">
            <v>976.24161073825508</v>
          </cell>
          <cell r="AB824">
            <v>1007.9072605247102</v>
          </cell>
          <cell r="AC824">
            <v>1007.9072605247102</v>
          </cell>
          <cell r="AD824">
            <v>0</v>
          </cell>
          <cell r="AE824">
            <v>1007.9072605247102</v>
          </cell>
          <cell r="AF824">
            <v>1029.5179987797437</v>
          </cell>
          <cell r="AG824">
            <v>1085.5033557046979</v>
          </cell>
          <cell r="AH824">
            <v>1136.0463697376451</v>
          </cell>
          <cell r="AI824">
            <v>1334.9603416717509</v>
          </cell>
          <cell r="AJ824">
            <v>1261.1592434411225</v>
          </cell>
          <cell r="AK824">
            <v>1334.9603416717509</v>
          </cell>
          <cell r="AL824">
            <v>1334.9603416717509</v>
          </cell>
          <cell r="AM824">
            <v>1334.9603416717509</v>
          </cell>
          <cell r="AN824">
            <v>1401.6935830890436</v>
          </cell>
          <cell r="AO824">
            <v>1401.6935830890436</v>
          </cell>
          <cell r="AP824">
            <v>1401.6935830890436</v>
          </cell>
          <cell r="AQ824">
            <v>1401.6935830890436</v>
          </cell>
          <cell r="AR824">
            <v>1401.6935830890436</v>
          </cell>
          <cell r="AS824">
            <v>1499.8116757306673</v>
          </cell>
          <cell r="AT824">
            <v>1504.9008093791231</v>
          </cell>
          <cell r="AU824">
            <v>1579.5919989022093</v>
          </cell>
          <cell r="AV824">
            <v>1579.5973154362416</v>
          </cell>
          <cell r="AW824">
            <v>1565.222696766321</v>
          </cell>
          <cell r="AX824">
            <v>1644.0722611898873</v>
          </cell>
          <cell r="AY824">
            <v>1565.2226967663207</v>
          </cell>
          <cell r="AZ824">
            <v>1644.0722611898871</v>
          </cell>
          <cell r="BA824">
            <v>1644.0722611898871</v>
          </cell>
          <cell r="BB824">
            <v>1727.0408327102068</v>
          </cell>
          <cell r="BC824">
            <v>1727.0408327102068</v>
          </cell>
          <cell r="BD824">
            <v>1727.0408327102068</v>
          </cell>
          <cell r="BE824">
            <v>1815.3052704977813</v>
          </cell>
          <cell r="BF824">
            <v>1815.3052704977813</v>
          </cell>
          <cell r="BG824">
            <v>1903.569708285356</v>
          </cell>
          <cell r="BH824">
            <v>1903.569708285356</v>
          </cell>
          <cell r="BI824">
            <v>1903.57</v>
          </cell>
          <cell r="BJ824">
            <v>1903.57</v>
          </cell>
        </row>
        <row r="825">
          <cell r="A825" t="str">
            <v>IIEE-SJ - 210004</v>
          </cell>
          <cell r="B825">
            <v>210004</v>
          </cell>
          <cell r="E825" t="str">
            <v>Llave de Bronce 3/4" Fv (paso)</v>
          </cell>
          <cell r="H825">
            <v>2234.5283018867926</v>
          </cell>
          <cell r="I825">
            <v>2234.5283018867926</v>
          </cell>
          <cell r="J825">
            <v>2189.3081761006288</v>
          </cell>
          <cell r="K825">
            <v>2228.9937106918237</v>
          </cell>
          <cell r="L825">
            <v>2305.0943396226417</v>
          </cell>
          <cell r="M825">
            <v>2305.0943396226417</v>
          </cell>
          <cell r="N825">
            <v>2305.5974842767296</v>
          </cell>
          <cell r="O825">
            <v>2420.566037735849</v>
          </cell>
          <cell r="P825">
            <v>2440.7547169811323</v>
          </cell>
          <cell r="Q825">
            <v>2508.867924528302</v>
          </cell>
          <cell r="R825">
            <v>2449.1194968553464</v>
          </cell>
          <cell r="S825">
            <v>2584.3396226415093</v>
          </cell>
          <cell r="T825">
            <v>2625.3459119496861</v>
          </cell>
          <cell r="U825">
            <v>3037.1069182389938</v>
          </cell>
          <cell r="V825">
            <v>2840.6918238993712</v>
          </cell>
          <cell r="W825">
            <v>2909.3710691823899</v>
          </cell>
          <cell r="X825">
            <v>2997.4213836477984</v>
          </cell>
          <cell r="Y825">
            <v>3031.6981132075471</v>
          </cell>
          <cell r="Z825">
            <v>3031.6981132075471</v>
          </cell>
          <cell r="AA825">
            <v>3031.6981132075471</v>
          </cell>
          <cell r="AB825">
            <v>3039.3396226415098</v>
          </cell>
          <cell r="AC825">
            <v>3066.415094339623</v>
          </cell>
          <cell r="AD825">
            <v>0</v>
          </cell>
          <cell r="AE825">
            <v>3252.1383647798743</v>
          </cell>
          <cell r="AF825">
            <v>3641.1949685534596</v>
          </cell>
          <cell r="AG825">
            <v>3685.7861635220124</v>
          </cell>
          <cell r="AH825">
            <v>3874.7169811320759</v>
          </cell>
          <cell r="AI825">
            <v>3952.4528301886799</v>
          </cell>
          <cell r="AJ825">
            <v>3816.1635220125791</v>
          </cell>
          <cell r="AK825">
            <v>3816.1635220125791</v>
          </cell>
          <cell r="AL825">
            <v>3816.2264150943392</v>
          </cell>
          <cell r="AM825">
            <v>4113.6477987421385</v>
          </cell>
          <cell r="AN825">
            <v>4211.5526163522009</v>
          </cell>
          <cell r="AO825">
            <v>4553.6511074688733</v>
          </cell>
          <cell r="AP825">
            <v>4553.6511074688733</v>
          </cell>
          <cell r="AQ825">
            <v>4607.4431460720461</v>
          </cell>
          <cell r="AR825">
            <v>4852.5407054218431</v>
          </cell>
          <cell r="AS825">
            <v>4899.1874356391299</v>
          </cell>
          <cell r="AT825">
            <v>4876.6729733666234</v>
          </cell>
          <cell r="AU825">
            <v>4935.5880632653389</v>
          </cell>
          <cell r="AV825">
            <v>4935.6603773584902</v>
          </cell>
          <cell r="AW825">
            <v>5050.9433962264147</v>
          </cell>
          <cell r="AX825">
            <v>5080.8729153499244</v>
          </cell>
          <cell r="AY825">
            <v>5080.8729153499244</v>
          </cell>
          <cell r="AZ825">
            <v>5614.4811887321248</v>
          </cell>
          <cell r="BA825">
            <v>5614.4811887321248</v>
          </cell>
          <cell r="BB825">
            <v>5614.4811887321248</v>
          </cell>
          <cell r="BC825">
            <v>5773.2289759750611</v>
          </cell>
          <cell r="BD825">
            <v>5908.0466296845616</v>
          </cell>
          <cell r="BE825">
            <v>5935.6842486950081</v>
          </cell>
          <cell r="BF825">
            <v>6157.0548360860066</v>
          </cell>
          <cell r="BG825">
            <v>6297.9392842124344</v>
          </cell>
          <cell r="BH825">
            <v>6345.8669601061611</v>
          </cell>
          <cell r="BI825">
            <v>6722.41</v>
          </cell>
          <cell r="BJ825">
            <v>7067.95</v>
          </cell>
        </row>
        <row r="826">
          <cell r="A826" t="str">
            <v>IIEE-SJ - 210005</v>
          </cell>
          <cell r="B826">
            <v>210005</v>
          </cell>
          <cell r="E826" t="str">
            <v>Inodoro Pedestal  blanco FERRUM ANDINA</v>
          </cell>
          <cell r="H826">
            <v>2167.6032185727477</v>
          </cell>
          <cell r="I826">
            <v>2313.982324231632</v>
          </cell>
          <cell r="J826">
            <v>2248.489645165545</v>
          </cell>
          <cell r="K826">
            <v>2283.9730906212899</v>
          </cell>
          <cell r="L826">
            <v>2300.5540166204987</v>
          </cell>
          <cell r="M826">
            <v>2361.1528822055138</v>
          </cell>
          <cell r="N826">
            <v>2392.1910038253527</v>
          </cell>
          <cell r="O826">
            <v>2539.4143252869012</v>
          </cell>
          <cell r="P826">
            <v>2672.9982851866507</v>
          </cell>
          <cell r="Q826">
            <v>2679.8575385833001</v>
          </cell>
          <cell r="R826">
            <v>2679.8575385833001</v>
          </cell>
          <cell r="S826">
            <v>3649.1228070175439</v>
          </cell>
          <cell r="T826">
            <v>3691.8480411555201</v>
          </cell>
          <cell r="U826">
            <v>3691.8480411555201</v>
          </cell>
          <cell r="V826">
            <v>3664.6220815195888</v>
          </cell>
          <cell r="W826">
            <v>3664.6220815195888</v>
          </cell>
          <cell r="X826">
            <v>3844.4400474871395</v>
          </cell>
          <cell r="Y826">
            <v>3988.9988128215273</v>
          </cell>
          <cell r="Z826">
            <v>3988.9988128215273</v>
          </cell>
          <cell r="AA826">
            <v>4061.7332805698452</v>
          </cell>
          <cell r="AB826">
            <v>4101.2267510882466</v>
          </cell>
          <cell r="AC826">
            <v>4184.7381611924548</v>
          </cell>
          <cell r="AD826">
            <v>0</v>
          </cell>
          <cell r="AE826">
            <v>4394.8027964648463</v>
          </cell>
          <cell r="AF826">
            <v>4907.8221870465641</v>
          </cell>
          <cell r="AG826">
            <v>4907.8221870465641</v>
          </cell>
          <cell r="AH826">
            <v>5110.6450336367243</v>
          </cell>
          <cell r="AI826">
            <v>4705.6852657960699</v>
          </cell>
          <cell r="AJ826">
            <v>4340.8917029415643</v>
          </cell>
          <cell r="AK826">
            <v>4482.9046299960428</v>
          </cell>
          <cell r="AL826">
            <v>4674.7130985358135</v>
          </cell>
          <cell r="AM826">
            <v>4687.3499538319484</v>
          </cell>
          <cell r="AN826">
            <v>4691.3806816582428</v>
          </cell>
          <cell r="AO826">
            <v>4767.3985519986545</v>
          </cell>
          <cell r="AP826">
            <v>4767.3985519986545</v>
          </cell>
          <cell r="AQ826">
            <v>4597.8595137707762</v>
          </cell>
          <cell r="AR826">
            <v>4666.8788258648483</v>
          </cell>
          <cell r="AS826">
            <v>4829.1432285980109</v>
          </cell>
          <cell r="AT826">
            <v>4915.7486614136524</v>
          </cell>
          <cell r="AU826">
            <v>4643.8677872126846</v>
          </cell>
          <cell r="AV826">
            <v>4644.6774831816383</v>
          </cell>
          <cell r="AW826">
            <v>4726.6719430154335</v>
          </cell>
          <cell r="AX826">
            <v>4789.3412262344527</v>
          </cell>
          <cell r="AY826">
            <v>4750.2764527741392</v>
          </cell>
          <cell r="AZ826">
            <v>4750.2764527741392</v>
          </cell>
          <cell r="BA826">
            <v>4698.7468417044038</v>
          </cell>
          <cell r="BB826">
            <v>4698.7468417044038</v>
          </cell>
          <cell r="BC826">
            <v>4787.3948894648747</v>
          </cell>
          <cell r="BD826">
            <v>4884.0215375999269</v>
          </cell>
          <cell r="BE826">
            <v>5285.7261215110884</v>
          </cell>
          <cell r="BF826">
            <v>5399.855996765461</v>
          </cell>
          <cell r="BG826">
            <v>5524.352530984037</v>
          </cell>
          <cell r="BH826">
            <v>5455.3334966018583</v>
          </cell>
          <cell r="BI826">
            <v>5578.85</v>
          </cell>
          <cell r="BJ826">
            <v>5842.24</v>
          </cell>
        </row>
        <row r="827">
          <cell r="A827" t="str">
            <v>IIEE-SJ - 210006</v>
          </cell>
          <cell r="B827">
            <v>210006</v>
          </cell>
          <cell r="E827" t="str">
            <v>Tanque de Plastico para agua tricapa850lts. Aprobado.</v>
          </cell>
          <cell r="H827">
            <v>1404.5106137085947</v>
          </cell>
          <cell r="I827">
            <v>1404.7417529189825</v>
          </cell>
          <cell r="J827">
            <v>1394.673600842978</v>
          </cell>
          <cell r="K827">
            <v>1429.2561056442157</v>
          </cell>
          <cell r="L827">
            <v>1435.1671510392769</v>
          </cell>
          <cell r="M827">
            <v>1419.6944203674434</v>
          </cell>
          <cell r="N827">
            <v>1447.5432961131223</v>
          </cell>
          <cell r="O827">
            <v>1465.4361902819558</v>
          </cell>
          <cell r="P827">
            <v>1455.4972042352861</v>
          </cell>
          <cell r="Q827">
            <v>1499.8419415693672</v>
          </cell>
          <cell r="R827">
            <v>1493.6623667975323</v>
          </cell>
          <cell r="S827">
            <v>1582.5285949795204</v>
          </cell>
          <cell r="T827">
            <v>1547.1574975781371</v>
          </cell>
          <cell r="U827">
            <v>1599.2997841567667</v>
          </cell>
          <cell r="V827">
            <v>1613.0593653869032</v>
          </cell>
          <cell r="W827">
            <v>1624.1778412277572</v>
          </cell>
          <cell r="X827">
            <v>1652.424412379544</v>
          </cell>
          <cell r="Y827">
            <v>1654.3109162290318</v>
          </cell>
          <cell r="Z827">
            <v>1675.9462261425244</v>
          </cell>
          <cell r="AA827">
            <v>1702.2043202637708</v>
          </cell>
          <cell r="AB827">
            <v>1770.1864409660261</v>
          </cell>
          <cell r="AC827">
            <v>1803.8103978653617</v>
          </cell>
          <cell r="AD827">
            <v>0</v>
          </cell>
          <cell r="AE827">
            <v>1822.7706113292204</v>
          </cell>
          <cell r="AF827">
            <v>2219.320518703581</v>
          </cell>
          <cell r="AG827">
            <v>2232.9169428440318</v>
          </cell>
          <cell r="AH827">
            <v>2253.0396505718995</v>
          </cell>
          <cell r="AI827">
            <v>2275.5859209028026</v>
          </cell>
          <cell r="AJ827">
            <v>2275.5859209028026</v>
          </cell>
          <cell r="AK827">
            <v>2297.7990788422644</v>
          </cell>
          <cell r="AL827">
            <v>2297.8024779482998</v>
          </cell>
          <cell r="AM827">
            <v>2336.6780536718848</v>
          </cell>
          <cell r="AN827">
            <v>2389.0817894655083</v>
          </cell>
          <cell r="AO827">
            <v>2461.9837674112082</v>
          </cell>
          <cell r="AP827">
            <v>2461.9837674112082</v>
          </cell>
          <cell r="AQ827">
            <v>2441.7699225404808</v>
          </cell>
          <cell r="AR827">
            <v>2441.9716575192306</v>
          </cell>
          <cell r="AS827">
            <v>2441.9716575192306</v>
          </cell>
          <cell r="AT827">
            <v>2441.9716575192306</v>
          </cell>
          <cell r="AU827">
            <v>2441.9716575192306</v>
          </cell>
          <cell r="AV827">
            <v>2441.9721613215725</v>
          </cell>
          <cell r="AW827">
            <v>2441.9721613215725</v>
          </cell>
          <cell r="AX827">
            <v>2449.9743034835278</v>
          </cell>
          <cell r="AY827">
            <v>2449.9743034835278</v>
          </cell>
          <cell r="AZ827">
            <v>2552.4775211678434</v>
          </cell>
          <cell r="BA827">
            <v>2554.5649895467682</v>
          </cell>
          <cell r="BB827">
            <v>2554.5649895467682</v>
          </cell>
          <cell r="BC827">
            <v>2633.8376662713331</v>
          </cell>
          <cell r="BD827">
            <v>2704.7924205268132</v>
          </cell>
          <cell r="BE827">
            <v>2830.8414294974928</v>
          </cell>
          <cell r="BF827">
            <v>2929.0994181214028</v>
          </cell>
          <cell r="BG827">
            <v>2995.9431377122655</v>
          </cell>
          <cell r="BH827">
            <v>3035.093820165981</v>
          </cell>
          <cell r="BI827">
            <v>3188.24</v>
          </cell>
          <cell r="BJ827">
            <v>3388.3</v>
          </cell>
        </row>
        <row r="828">
          <cell r="A828" t="str">
            <v>IIEE-SJ - 210007</v>
          </cell>
          <cell r="B828">
            <v>210007</v>
          </cell>
          <cell r="E828" t="str">
            <v>Portarrollo blanco FERRUM  FIX</v>
          </cell>
          <cell r="H828">
            <v>2677.4193548387098</v>
          </cell>
          <cell r="I828">
            <v>2797.9626485568765</v>
          </cell>
          <cell r="J828">
            <v>2810.2716468590834</v>
          </cell>
          <cell r="K828">
            <v>2810.2716468590834</v>
          </cell>
          <cell r="L828">
            <v>2741.5959252971143</v>
          </cell>
          <cell r="M828">
            <v>2614.4312393887949</v>
          </cell>
          <cell r="N828">
            <v>2774.0237691001694</v>
          </cell>
          <cell r="O828">
            <v>2774.0237691001694</v>
          </cell>
          <cell r="P828">
            <v>2875.1273344651954</v>
          </cell>
          <cell r="Q828">
            <v>2919.9490662139224</v>
          </cell>
          <cell r="R828">
            <v>2995.7555178268249</v>
          </cell>
          <cell r="S828">
            <v>3049.4057724957561</v>
          </cell>
          <cell r="T828">
            <v>2995.7555178268249</v>
          </cell>
          <cell r="U828">
            <v>3049.4057724957561</v>
          </cell>
          <cell r="V828">
            <v>3049.4057724957561</v>
          </cell>
          <cell r="W828">
            <v>3245.5857385398976</v>
          </cell>
          <cell r="X828">
            <v>3361.2054329371817</v>
          </cell>
          <cell r="Y828">
            <v>3361.2054329371817</v>
          </cell>
          <cell r="Z828">
            <v>3493.0390492359934</v>
          </cell>
          <cell r="AA828">
            <v>3592.9541595925302</v>
          </cell>
          <cell r="AB828">
            <v>3614.0067911714773</v>
          </cell>
          <cell r="AC828">
            <v>3707.7249575551782</v>
          </cell>
          <cell r="AD828">
            <v>0</v>
          </cell>
          <cell r="AE828">
            <v>3707.7249575551782</v>
          </cell>
          <cell r="AF828">
            <v>3996.0950764006798</v>
          </cell>
          <cell r="AG828">
            <v>3996.0950764006798</v>
          </cell>
          <cell r="AH828">
            <v>4102.4617996604411</v>
          </cell>
          <cell r="AI828">
            <v>4102.4617996604411</v>
          </cell>
          <cell r="AJ828">
            <v>4565.3650254668928</v>
          </cell>
          <cell r="AK828">
            <v>4565.3650254668928</v>
          </cell>
          <cell r="AL828">
            <v>4565.3650254668928</v>
          </cell>
          <cell r="AM828">
            <v>4565.3650254668928</v>
          </cell>
          <cell r="AN828">
            <v>4565.3650254668928</v>
          </cell>
          <cell r="AO828">
            <v>4720.9697244203189</v>
          </cell>
          <cell r="AP828">
            <v>4720.9697244203189</v>
          </cell>
          <cell r="AQ828">
            <v>4338.321440805682</v>
          </cell>
          <cell r="AR828">
            <v>4338.321440805682</v>
          </cell>
          <cell r="AS828">
            <v>4338.321440805682</v>
          </cell>
          <cell r="AT828">
            <v>4456.4657492703209</v>
          </cell>
          <cell r="AU828">
            <v>4636.6838458205475</v>
          </cell>
          <cell r="AV828">
            <v>4636.6723259762321</v>
          </cell>
          <cell r="AW828">
            <v>4636.3327674023776</v>
          </cell>
          <cell r="AX828">
            <v>4636.3327674023776</v>
          </cell>
          <cell r="AY828">
            <v>4636.3327674023776</v>
          </cell>
          <cell r="AZ828">
            <v>4827.342281953549</v>
          </cell>
          <cell r="BA828">
            <v>4827.342281953549</v>
          </cell>
          <cell r="BB828">
            <v>4827.342281953549</v>
          </cell>
          <cell r="BC828">
            <v>5029.7571414967788</v>
          </cell>
          <cell r="BD828">
            <v>5029.7571414967788</v>
          </cell>
          <cell r="BE828">
            <v>5094.1072985045903</v>
          </cell>
          <cell r="BF828">
            <v>5348.9867450112779</v>
          </cell>
          <cell r="BG828">
            <v>5601.1048974672567</v>
          </cell>
          <cell r="BH828">
            <v>5601.1048974672567</v>
          </cell>
          <cell r="BI828">
            <v>5719.6</v>
          </cell>
          <cell r="BJ828">
            <v>5880.24</v>
          </cell>
        </row>
        <row r="829">
          <cell r="A829" t="str">
            <v>IIEE-SJ - 210008</v>
          </cell>
          <cell r="B829">
            <v>210008</v>
          </cell>
          <cell r="E829" t="str">
            <v>Llave de gas con roseta de 1/2"</v>
          </cell>
          <cell r="H829">
            <v>2572.3534558180227</v>
          </cell>
          <cell r="I829">
            <v>2570.0787401574803</v>
          </cell>
          <cell r="J829">
            <v>2426.7716535433069</v>
          </cell>
          <cell r="K829">
            <v>2502.1872265966758</v>
          </cell>
          <cell r="L829">
            <v>2528.7839020122483</v>
          </cell>
          <cell r="M829">
            <v>2389.4138232720911</v>
          </cell>
          <cell r="N829">
            <v>2387.6640419947512</v>
          </cell>
          <cell r="O829">
            <v>2476.6404199475064</v>
          </cell>
          <cell r="P829">
            <v>2260.6299212598424</v>
          </cell>
          <cell r="Q829">
            <v>2324.0594925634296</v>
          </cell>
          <cell r="R829">
            <v>2324.0594925634296</v>
          </cell>
          <cell r="S829">
            <v>2324.0594925634296</v>
          </cell>
          <cell r="T829">
            <v>2324.0594925634296</v>
          </cell>
          <cell r="U829">
            <v>2431.3210848643921</v>
          </cell>
          <cell r="V829">
            <v>2751.1811023622054</v>
          </cell>
          <cell r="W829">
            <v>2871.6535433070871</v>
          </cell>
          <cell r="X829">
            <v>2951.7060367454069</v>
          </cell>
          <cell r="Y829">
            <v>2955.9055118110236</v>
          </cell>
          <cell r="Z829">
            <v>2955.9055118110236</v>
          </cell>
          <cell r="AA829">
            <v>2955.9055118110236</v>
          </cell>
          <cell r="AB829">
            <v>3072.1784776902887</v>
          </cell>
          <cell r="AC829">
            <v>3251.1811023622054</v>
          </cell>
          <cell r="AD829">
            <v>0</v>
          </cell>
          <cell r="AE829">
            <v>3424.8468941382334</v>
          </cell>
          <cell r="AF829">
            <v>3591.9510061242349</v>
          </cell>
          <cell r="AG829">
            <v>3593.3508311461069</v>
          </cell>
          <cell r="AH829">
            <v>3593.3508311461069</v>
          </cell>
          <cell r="AI829">
            <v>4065.9667541557305</v>
          </cell>
          <cell r="AJ829">
            <v>4065.9667541557305</v>
          </cell>
          <cell r="AK829">
            <v>4065.9667541557305</v>
          </cell>
          <cell r="AL829">
            <v>4065.9667541557305</v>
          </cell>
          <cell r="AM829">
            <v>4150.218722659667</v>
          </cell>
          <cell r="AN829">
            <v>4150.218722659667</v>
          </cell>
          <cell r="AO829">
            <v>4263.0796150481192</v>
          </cell>
          <cell r="AP829">
            <v>4263.0796150481192</v>
          </cell>
          <cell r="AQ829">
            <v>4388.8888888888887</v>
          </cell>
          <cell r="AR829">
            <v>4388.8888888888887</v>
          </cell>
          <cell r="AS829">
            <v>4500.174978127734</v>
          </cell>
          <cell r="AT829">
            <v>4646.8066491688542</v>
          </cell>
          <cell r="AU829">
            <v>4730.6211723534561</v>
          </cell>
          <cell r="AV829">
            <v>4730.7086614173231</v>
          </cell>
          <cell r="AW829">
            <v>4777.4278215223094</v>
          </cell>
          <cell r="AX829">
            <v>4319.0726159230098</v>
          </cell>
          <cell r="AY829">
            <v>4397.8127734033251</v>
          </cell>
          <cell r="AZ829">
            <v>4944.0069991251103</v>
          </cell>
          <cell r="BA829">
            <v>4944.0069991251103</v>
          </cell>
          <cell r="BB829">
            <v>4944.0069991251103</v>
          </cell>
          <cell r="BC829">
            <v>5055.3805774278217</v>
          </cell>
          <cell r="BD829">
            <v>5055.3805774278217</v>
          </cell>
          <cell r="BE829">
            <v>5102.5371828521447</v>
          </cell>
          <cell r="BF829">
            <v>5175.5905511811025</v>
          </cell>
          <cell r="BG829">
            <v>5347.506561679791</v>
          </cell>
          <cell r="BH829">
            <v>5457.5678040244966</v>
          </cell>
          <cell r="BI829">
            <v>6087.14</v>
          </cell>
          <cell r="BJ829">
            <v>6378.65</v>
          </cell>
        </row>
        <row r="830">
          <cell r="A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row>
        <row r="831">
          <cell r="A831" t="str">
            <v>IIEE-SJ - 211</v>
          </cell>
          <cell r="B831">
            <v>211</v>
          </cell>
          <cell r="E831" t="str">
            <v>Carpintería Metálica y Madera</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row>
        <row r="832">
          <cell r="A832" t="str">
            <v>IIEE-SJ - 211001</v>
          </cell>
          <cell r="B832">
            <v>211001</v>
          </cell>
          <cell r="E832" t="str">
            <v>Chapadur superpuerta 1,22x2,13</v>
          </cell>
          <cell r="H832">
            <v>568.18181818181813</v>
          </cell>
          <cell r="I832">
            <v>568.18181818181813</v>
          </cell>
          <cell r="J832">
            <v>568.18181818181813</v>
          </cell>
          <cell r="K832">
            <v>568.18181818181813</v>
          </cell>
          <cell r="L832">
            <v>568.18181818181813</v>
          </cell>
          <cell r="M832">
            <v>568.18181818181813</v>
          </cell>
          <cell r="N832">
            <v>568.18181818181813</v>
          </cell>
          <cell r="O832">
            <v>568.18181818181813</v>
          </cell>
          <cell r="P832">
            <v>568.18181818181813</v>
          </cell>
          <cell r="Q832">
            <v>568.18181818181813</v>
          </cell>
          <cell r="R832">
            <v>568.18181818181813</v>
          </cell>
          <cell r="S832">
            <v>568.18181818181813</v>
          </cell>
          <cell r="T832">
            <v>568.18181818181813</v>
          </cell>
          <cell r="U832">
            <v>568.18181818181813</v>
          </cell>
          <cell r="V832">
            <v>568.18181818181813</v>
          </cell>
          <cell r="W832">
            <v>568.18181818181813</v>
          </cell>
          <cell r="X832">
            <v>568.18181818181813</v>
          </cell>
          <cell r="Y832">
            <v>602.27272727272725</v>
          </cell>
          <cell r="Z832">
            <v>602.27272727272725</v>
          </cell>
          <cell r="AA832">
            <v>602.27272727272725</v>
          </cell>
          <cell r="AB832">
            <v>624.99999999999989</v>
          </cell>
          <cell r="AC832">
            <v>624.99999999999989</v>
          </cell>
          <cell r="AD832">
            <v>0</v>
          </cell>
          <cell r="AE832">
            <v>624.99999999999989</v>
          </cell>
          <cell r="AF832">
            <v>624.99999999999989</v>
          </cell>
          <cell r="AG832">
            <v>624.99999999999989</v>
          </cell>
          <cell r="AH832">
            <v>624.99999999999989</v>
          </cell>
          <cell r="AI832">
            <v>624.99999999999989</v>
          </cell>
          <cell r="AJ832">
            <v>624.99999999999989</v>
          </cell>
          <cell r="AK832">
            <v>624.99999999999989</v>
          </cell>
          <cell r="AL832">
            <v>624.99999999999989</v>
          </cell>
          <cell r="AM832">
            <v>624.99999999999989</v>
          </cell>
          <cell r="AN832">
            <v>624.99999999999989</v>
          </cell>
          <cell r="AO832">
            <v>696.42857142857144</v>
          </cell>
          <cell r="AP832">
            <v>696.42857142857144</v>
          </cell>
          <cell r="AQ832">
            <v>696.42857142857144</v>
          </cell>
          <cell r="AR832">
            <v>820.79081632653072</v>
          </cell>
          <cell r="AS832">
            <v>870.53571428571422</v>
          </cell>
          <cell r="AT832">
            <v>870.53571428571422</v>
          </cell>
          <cell r="AU832">
            <v>893.44454887218046</v>
          </cell>
          <cell r="AV832">
            <v>893.40909090909088</v>
          </cell>
          <cell r="AW832">
            <v>893.40909090909088</v>
          </cell>
          <cell r="AX832">
            <v>916.31701631701628</v>
          </cell>
          <cell r="AY832">
            <v>916.31701631701628</v>
          </cell>
          <cell r="AZ832">
            <v>962.13286713286709</v>
          </cell>
          <cell r="BA832">
            <v>962.13286713286709</v>
          </cell>
          <cell r="BB832">
            <v>962.13286713286709</v>
          </cell>
          <cell r="BC832">
            <v>989.62237762237737</v>
          </cell>
          <cell r="BD832">
            <v>1030.8566433566432</v>
          </cell>
          <cell r="BE832">
            <v>1099.5804195804194</v>
          </cell>
          <cell r="BF832">
            <v>1099.5804195804194</v>
          </cell>
          <cell r="BG832">
            <v>1099.5804195804194</v>
          </cell>
          <cell r="BH832">
            <v>1140.8146853146852</v>
          </cell>
          <cell r="BI832">
            <v>1172.8900000000001</v>
          </cell>
          <cell r="BJ832">
            <v>1237.03</v>
          </cell>
        </row>
        <row r="833">
          <cell r="A833" t="str">
            <v>IIEE-SJ - 211002</v>
          </cell>
          <cell r="B833">
            <v>211002</v>
          </cell>
          <cell r="E833" t="str">
            <v xml:space="preserve">Alamo Tabla 1" X 4" </v>
          </cell>
          <cell r="H833">
            <v>1612.5827814569536</v>
          </cell>
          <cell r="I833">
            <v>1758.2781456953644</v>
          </cell>
          <cell r="J833">
            <v>1788.0794701986754</v>
          </cell>
          <cell r="K833">
            <v>1837.7483443708609</v>
          </cell>
          <cell r="L833">
            <v>1971.1920529801325</v>
          </cell>
          <cell r="M833">
            <v>1877.4834437086092</v>
          </cell>
          <cell r="N833">
            <v>1877.4834437086092</v>
          </cell>
          <cell r="O833">
            <v>1937.0860927152319</v>
          </cell>
          <cell r="P833">
            <v>1937.0860927152319</v>
          </cell>
          <cell r="Q833">
            <v>1937.0860927152319</v>
          </cell>
          <cell r="R833">
            <v>1937.0860927152319</v>
          </cell>
          <cell r="S833">
            <v>1937.0860927152319</v>
          </cell>
          <cell r="T833">
            <v>1937.0860927152319</v>
          </cell>
          <cell r="U833">
            <v>1937.0860927152319</v>
          </cell>
          <cell r="V833">
            <v>1937.0860927152319</v>
          </cell>
          <cell r="W833">
            <v>1937.0860927152319</v>
          </cell>
          <cell r="X833">
            <v>2009.9337748344371</v>
          </cell>
          <cell r="Y833">
            <v>2011.5894039735099</v>
          </cell>
          <cell r="Z833">
            <v>2129.4701986754967</v>
          </cell>
          <cell r="AA833">
            <v>2129.4701986754967</v>
          </cell>
          <cell r="AB833">
            <v>2328.1456953642382</v>
          </cell>
          <cell r="AC833">
            <v>2328.1456953642382</v>
          </cell>
          <cell r="AD833">
            <v>0</v>
          </cell>
          <cell r="AE833">
            <v>2328.1456953642382</v>
          </cell>
          <cell r="AF833">
            <v>2201.9867549668875</v>
          </cell>
          <cell r="AG833">
            <v>2443.7086092715231</v>
          </cell>
          <cell r="AH833">
            <v>2450.3311258278145</v>
          </cell>
          <cell r="AI833">
            <v>2599.337748344371</v>
          </cell>
          <cell r="AJ833">
            <v>2562.9139072847684</v>
          </cell>
          <cell r="AK833">
            <v>2562.9139072847684</v>
          </cell>
          <cell r="AL833">
            <v>2665.5629139072848</v>
          </cell>
          <cell r="AM833">
            <v>2665.5629139072848</v>
          </cell>
          <cell r="AN833">
            <v>2665.5629139072848</v>
          </cell>
          <cell r="AO833">
            <v>2827.7532499386803</v>
          </cell>
          <cell r="AP833">
            <v>2827.7532499386803</v>
          </cell>
          <cell r="AQ833">
            <v>2841.8567574196713</v>
          </cell>
          <cell r="AR833">
            <v>2891.2190336031399</v>
          </cell>
          <cell r="AS833">
            <v>3073.4185746925577</v>
          </cell>
          <cell r="AT833">
            <v>3109.37901043389</v>
          </cell>
          <cell r="AU833">
            <v>3250.823391016464</v>
          </cell>
          <cell r="AV833">
            <v>3250.9933774834435</v>
          </cell>
          <cell r="AW833">
            <v>3236.4238410596022</v>
          </cell>
          <cell r="AX833">
            <v>3274.7814569536417</v>
          </cell>
          <cell r="AY833">
            <v>3279.5761589403974</v>
          </cell>
          <cell r="AZ833">
            <v>3313.1390728476817</v>
          </cell>
          <cell r="BA833">
            <v>3214.8476821192057</v>
          </cell>
          <cell r="BB833">
            <v>3356.2913907284765</v>
          </cell>
          <cell r="BC833">
            <v>3548.0794701986752</v>
          </cell>
          <cell r="BD833">
            <v>3615.2052980132444</v>
          </cell>
          <cell r="BE833">
            <v>3869.324503311258</v>
          </cell>
          <cell r="BF833">
            <v>3931.6556291390725</v>
          </cell>
          <cell r="BG833">
            <v>3946.0397350993376</v>
          </cell>
          <cell r="BH833">
            <v>4013.1655629139068</v>
          </cell>
          <cell r="BI833">
            <v>4228.93</v>
          </cell>
          <cell r="BJ833">
            <v>4300.8500000000004</v>
          </cell>
        </row>
        <row r="834">
          <cell r="A834" t="str">
            <v>IIEE-SJ - 211003</v>
          </cell>
          <cell r="B834">
            <v>211003</v>
          </cell>
          <cell r="E834" t="str">
            <v>Chapa de Hierro Nº 18 medidas (1,22x2,44)</v>
          </cell>
          <cell r="H834">
            <v>1759.7708205443014</v>
          </cell>
          <cell r="I834">
            <v>1760.3846940863516</v>
          </cell>
          <cell r="J834">
            <v>1668.7129118068344</v>
          </cell>
          <cell r="K834">
            <v>1729.1589932473912</v>
          </cell>
          <cell r="L834">
            <v>1755.5350931041542</v>
          </cell>
          <cell r="M834">
            <v>1794.9662369551875</v>
          </cell>
          <cell r="N834">
            <v>1797.0124820953552</v>
          </cell>
          <cell r="O834">
            <v>1838.121546961326</v>
          </cell>
          <cell r="P834">
            <v>1872.0892162881119</v>
          </cell>
          <cell r="Q834">
            <v>1880.4788213627994</v>
          </cell>
          <cell r="R834">
            <v>1882.9343155310009</v>
          </cell>
          <cell r="S834">
            <v>1872.232453447923</v>
          </cell>
          <cell r="T834">
            <v>1890.3007980356047</v>
          </cell>
          <cell r="U834">
            <v>1903.6013914466953</v>
          </cell>
          <cell r="V834">
            <v>1908.1849805606712</v>
          </cell>
          <cell r="W834">
            <v>1940.4338039697154</v>
          </cell>
          <cell r="X834">
            <v>1958.8500102312257</v>
          </cell>
          <cell r="Y834">
            <v>1958.8500102312257</v>
          </cell>
          <cell r="Z834">
            <v>2025.7826887661142</v>
          </cell>
          <cell r="AA834">
            <v>2025.7826887661142</v>
          </cell>
          <cell r="AB834">
            <v>2046.245140167792</v>
          </cell>
          <cell r="AC834">
            <v>2070.8000818498058</v>
          </cell>
          <cell r="AD834">
            <v>0</v>
          </cell>
          <cell r="AE834">
            <v>2103.9083282177207</v>
          </cell>
          <cell r="AF834">
            <v>2765.2547575199515</v>
          </cell>
          <cell r="AG834">
            <v>2514.8148148148148</v>
          </cell>
          <cell r="AH834">
            <v>2669.9406588909351</v>
          </cell>
          <cell r="AI834">
            <v>2592.5312052383874</v>
          </cell>
          <cell r="AJ834">
            <v>2199.4065889093513</v>
          </cell>
          <cell r="AK834">
            <v>2219.828115408226</v>
          </cell>
          <cell r="AL834">
            <v>2680.171884591774</v>
          </cell>
          <cell r="AM834">
            <v>2731.7372621240024</v>
          </cell>
          <cell r="AN834">
            <v>2763.1522406384283</v>
          </cell>
          <cell r="AO834">
            <v>2664.0020856540546</v>
          </cell>
          <cell r="AP834">
            <v>2664.0020856540546</v>
          </cell>
          <cell r="AQ834">
            <v>3135.9385046443422</v>
          </cell>
          <cell r="AR834">
            <v>3233.4170750296721</v>
          </cell>
          <cell r="AS834">
            <v>3390.6376210164417</v>
          </cell>
          <cell r="AT834">
            <v>3274.4739405924861</v>
          </cell>
          <cell r="AU834">
            <v>3322.675112934774</v>
          </cell>
          <cell r="AV834">
            <v>3322.6928586044605</v>
          </cell>
          <cell r="AW834">
            <v>3464.4567219152855</v>
          </cell>
          <cell r="AX834">
            <v>3494.4994010110568</v>
          </cell>
          <cell r="AY834">
            <v>3842.4861344092506</v>
          </cell>
          <cell r="AZ834">
            <v>3797.1702335475661</v>
          </cell>
          <cell r="BA834">
            <v>3811.80230057668</v>
          </cell>
          <cell r="BB834">
            <v>3845.9666886947375</v>
          </cell>
          <cell r="BC834">
            <v>3816.7025546365094</v>
          </cell>
          <cell r="BD834">
            <v>4020.5210657885345</v>
          </cell>
          <cell r="BE834">
            <v>4333.381678963473</v>
          </cell>
          <cell r="BF834">
            <v>4420.0062635818431</v>
          </cell>
          <cell r="BG834">
            <v>4552.3360215806697</v>
          </cell>
          <cell r="BH834">
            <v>4714.8687473594673</v>
          </cell>
          <cell r="BI834">
            <v>5262.03</v>
          </cell>
          <cell r="BJ834">
            <v>6469.89</v>
          </cell>
        </row>
        <row r="835">
          <cell r="A835" t="str">
            <v>IIEE-SJ - 211004</v>
          </cell>
          <cell r="B835">
            <v>211004</v>
          </cell>
          <cell r="E835" t="str">
            <v>Pomela de Hierro re. 140x170</v>
          </cell>
          <cell r="H835">
            <v>1769.0000000000002</v>
          </cell>
          <cell r="I835">
            <v>1870</v>
          </cell>
          <cell r="J835">
            <v>1944.0000000000002</v>
          </cell>
          <cell r="K835">
            <v>2058</v>
          </cell>
          <cell r="L835">
            <v>2058</v>
          </cell>
          <cell r="M835">
            <v>1778</v>
          </cell>
          <cell r="N835">
            <v>1778</v>
          </cell>
          <cell r="O835">
            <v>1927</v>
          </cell>
          <cell r="P835">
            <v>2021</v>
          </cell>
          <cell r="Q835">
            <v>2022</v>
          </cell>
          <cell r="R835">
            <v>2097</v>
          </cell>
          <cell r="S835">
            <v>2125</v>
          </cell>
          <cell r="T835">
            <v>2125</v>
          </cell>
          <cell r="U835">
            <v>2260</v>
          </cell>
          <cell r="V835">
            <v>2260</v>
          </cell>
          <cell r="W835">
            <v>2277</v>
          </cell>
          <cell r="X835">
            <v>2339</v>
          </cell>
          <cell r="Y835">
            <v>2624</v>
          </cell>
          <cell r="Z835">
            <v>2624</v>
          </cell>
          <cell r="AA835">
            <v>2686.9999999999995</v>
          </cell>
          <cell r="AB835">
            <v>2756</v>
          </cell>
          <cell r="AC835">
            <v>2828</v>
          </cell>
          <cell r="AD835">
            <v>0</v>
          </cell>
          <cell r="AE835">
            <v>2861.9999999999995</v>
          </cell>
          <cell r="AF835">
            <v>2860</v>
          </cell>
          <cell r="AG835">
            <v>2860</v>
          </cell>
          <cell r="AH835">
            <v>2860</v>
          </cell>
          <cell r="AI835">
            <v>3393</v>
          </cell>
          <cell r="AJ835">
            <v>3393</v>
          </cell>
          <cell r="AK835">
            <v>3393</v>
          </cell>
          <cell r="AL835">
            <v>3393</v>
          </cell>
          <cell r="AM835">
            <v>3393</v>
          </cell>
          <cell r="AN835">
            <v>3403.9999999999991</v>
          </cell>
          <cell r="AO835">
            <v>3685.3267766497461</v>
          </cell>
          <cell r="AP835">
            <v>3685.3267766497461</v>
          </cell>
          <cell r="AQ835">
            <v>3845.6992385786807</v>
          </cell>
          <cell r="AR835">
            <v>3847.319162436549</v>
          </cell>
          <cell r="AS835">
            <v>3879.1776649746203</v>
          </cell>
          <cell r="AT835">
            <v>3987.712563451777</v>
          </cell>
          <cell r="AU835">
            <v>3987.712563451777</v>
          </cell>
          <cell r="AV835">
            <v>3988.0000000000005</v>
          </cell>
          <cell r="AW835">
            <v>3988.0000000000005</v>
          </cell>
          <cell r="AX835">
            <v>4312.0081245768451</v>
          </cell>
          <cell r="AY835">
            <v>4388.6900473933656</v>
          </cell>
          <cell r="AZ835">
            <v>4658.696817874069</v>
          </cell>
          <cell r="BA835">
            <v>4658.696817874069</v>
          </cell>
          <cell r="BB835">
            <v>4695.9577522004065</v>
          </cell>
          <cell r="BC835">
            <v>4695.9577522004065</v>
          </cell>
          <cell r="BD835">
            <v>4826.101015572106</v>
          </cell>
          <cell r="BE835">
            <v>5275.9322951929589</v>
          </cell>
          <cell r="BF835">
            <v>5275.9322951929589</v>
          </cell>
          <cell r="BG835">
            <v>5824.0460392687864</v>
          </cell>
          <cell r="BH835">
            <v>5824.0460392687864</v>
          </cell>
          <cell r="BI835">
            <v>6035.19</v>
          </cell>
          <cell r="BJ835">
            <v>6873.29</v>
          </cell>
        </row>
        <row r="836">
          <cell r="A836" t="str">
            <v>IIEE-SJ - 211005</v>
          </cell>
          <cell r="B836">
            <v>211005</v>
          </cell>
          <cell r="E836" t="str">
            <v>Cerradura tipo kallay nº 4006</v>
          </cell>
          <cell r="H836">
            <v>2244.1090555014607</v>
          </cell>
          <cell r="I836">
            <v>2120.3505355404091</v>
          </cell>
          <cell r="J836">
            <v>2118.5329438494</v>
          </cell>
          <cell r="K836">
            <v>2191.6910094125287</v>
          </cell>
          <cell r="L836">
            <v>2400.5517689061994</v>
          </cell>
          <cell r="M836">
            <v>2329.8604349237262</v>
          </cell>
          <cell r="N836">
            <v>2348.1986368062321</v>
          </cell>
          <cell r="O836">
            <v>2348.1986368062321</v>
          </cell>
          <cell r="P836">
            <v>2368.1921454073354</v>
          </cell>
          <cell r="Q836">
            <v>2438.0071405387862</v>
          </cell>
          <cell r="R836">
            <v>2438.0071405387862</v>
          </cell>
          <cell r="S836">
            <v>2459.7208698474519</v>
          </cell>
          <cell r="T836">
            <v>2459.7208698474519</v>
          </cell>
          <cell r="U836">
            <v>2459.7208698474519</v>
          </cell>
          <cell r="V836">
            <v>2459.7208698474519</v>
          </cell>
          <cell r="W836">
            <v>2459.7208698474519</v>
          </cell>
          <cell r="X836">
            <v>2476.5985069782537</v>
          </cell>
          <cell r="Y836">
            <v>2542.875689711133</v>
          </cell>
          <cell r="Z836">
            <v>2698.8640051931193</v>
          </cell>
          <cell r="AA836">
            <v>2698.8640051931193</v>
          </cell>
          <cell r="AB836">
            <v>2763.777994157741</v>
          </cell>
          <cell r="AC836">
            <v>2763.777994157741</v>
          </cell>
          <cell r="AD836">
            <v>0</v>
          </cell>
          <cell r="AE836">
            <v>2803.8948393378778</v>
          </cell>
          <cell r="AF836">
            <v>2754.3654657578709</v>
          </cell>
          <cell r="AG836">
            <v>3106.3291139240505</v>
          </cell>
          <cell r="AH836">
            <v>3270.2369360597208</v>
          </cell>
          <cell r="AI836">
            <v>3372.8659526127876</v>
          </cell>
          <cell r="AJ836">
            <v>3384.9399545602082</v>
          </cell>
          <cell r="AK836">
            <v>3385.1346965271018</v>
          </cell>
          <cell r="AL836">
            <v>3385.1671535215842</v>
          </cell>
          <cell r="AM836">
            <v>3690.2142161635838</v>
          </cell>
          <cell r="AN836">
            <v>3689.8734177215188</v>
          </cell>
          <cell r="AO836">
            <v>3694.4976262539781</v>
          </cell>
          <cell r="AP836">
            <v>3694.4976262539781</v>
          </cell>
          <cell r="AQ836">
            <v>3654.68655941824</v>
          </cell>
          <cell r="AR836">
            <v>3943.2555461822021</v>
          </cell>
          <cell r="AS836">
            <v>3998.6541768790089</v>
          </cell>
          <cell r="AT836">
            <v>4214.6445264116664</v>
          </cell>
          <cell r="AU836">
            <v>4142.7702388243779</v>
          </cell>
          <cell r="AV836">
            <v>4142.7458617332031</v>
          </cell>
          <cell r="AW836">
            <v>3999.1236611489776</v>
          </cell>
          <cell r="AX836">
            <v>4087.9331889565256</v>
          </cell>
          <cell r="AY836">
            <v>4185.929909295889</v>
          </cell>
          <cell r="AZ836">
            <v>4399.3790157850635</v>
          </cell>
          <cell r="BA836">
            <v>4523.2529950890394</v>
          </cell>
          <cell r="BB836">
            <v>4523.2529950890394</v>
          </cell>
          <cell r="BC836">
            <v>4523.2529950890394</v>
          </cell>
          <cell r="BD836">
            <v>4642.8396178781686</v>
          </cell>
          <cell r="BE836">
            <v>5059.448175220884</v>
          </cell>
          <cell r="BF836">
            <v>5136.0081129860109</v>
          </cell>
          <cell r="BG836">
            <v>5136.0081129860109</v>
          </cell>
          <cell r="BH836">
            <v>5136.0081129860109</v>
          </cell>
          <cell r="BI836">
            <v>6231.06</v>
          </cell>
          <cell r="BJ836">
            <v>6566.64</v>
          </cell>
        </row>
        <row r="837">
          <cell r="A837" t="str">
            <v>IIEE-SJ - 211006</v>
          </cell>
          <cell r="B837">
            <v>211006</v>
          </cell>
          <cell r="E837" t="str">
            <v>Marcos de chapa Nº 18 con puerta placa  en mdf liso 75x2,04 mts.</v>
          </cell>
          <cell r="H837" t="str">
            <v>--</v>
          </cell>
          <cell r="I837" t="str">
            <v>--</v>
          </cell>
          <cell r="J837" t="str">
            <v>--</v>
          </cell>
          <cell r="K837" t="str">
            <v>--</v>
          </cell>
          <cell r="L837" t="str">
            <v>--</v>
          </cell>
          <cell r="M837" t="str">
            <v>--</v>
          </cell>
          <cell r="N837" t="str">
            <v>--</v>
          </cell>
          <cell r="O837" t="str">
            <v>--</v>
          </cell>
          <cell r="P837" t="str">
            <v>--</v>
          </cell>
          <cell r="Q837" t="str">
            <v>--</v>
          </cell>
          <cell r="R837" t="str">
            <v>--</v>
          </cell>
          <cell r="S837" t="str">
            <v>--</v>
          </cell>
          <cell r="T837" t="str">
            <v>--</v>
          </cell>
          <cell r="U837" t="str">
            <v>--</v>
          </cell>
          <cell r="V837" t="str">
            <v>--</v>
          </cell>
          <cell r="W837" t="str">
            <v>--</v>
          </cell>
          <cell r="X837" t="str">
            <v>--</v>
          </cell>
          <cell r="Y837" t="str">
            <v>--</v>
          </cell>
          <cell r="Z837" t="str">
            <v>--</v>
          </cell>
          <cell r="AA837" t="str">
            <v>--</v>
          </cell>
          <cell r="AB837" t="str">
            <v>--</v>
          </cell>
          <cell r="AC837" t="str">
            <v>--</v>
          </cell>
          <cell r="AD837">
            <v>0</v>
          </cell>
          <cell r="AE837" t="str">
            <v>--</v>
          </cell>
          <cell r="AF837" t="str">
            <v>--</v>
          </cell>
          <cell r="AG837" t="str">
            <v>--</v>
          </cell>
          <cell r="AH837" t="str">
            <v>--</v>
          </cell>
          <cell r="AI837" t="str">
            <v>--</v>
          </cell>
          <cell r="AJ837" t="str">
            <v>--</v>
          </cell>
          <cell r="AK837" t="str">
            <v>--</v>
          </cell>
          <cell r="AL837" t="str">
            <v>--</v>
          </cell>
          <cell r="AM837" t="str">
            <v>--</v>
          </cell>
          <cell r="AN837" t="str">
            <v>--</v>
          </cell>
          <cell r="AO837" t="str">
            <v>--</v>
          </cell>
          <cell r="AP837" t="str">
            <v>--</v>
          </cell>
          <cell r="AQ837" t="str">
            <v>--</v>
          </cell>
          <cell r="AR837" t="str">
            <v>--</v>
          </cell>
          <cell r="AS837" t="str">
            <v>--</v>
          </cell>
          <cell r="AT837" t="str">
            <v>--</v>
          </cell>
          <cell r="AU837" t="str">
            <v>--</v>
          </cell>
          <cell r="AV837" t="str">
            <v>--</v>
          </cell>
          <cell r="AW837" t="str">
            <v>--</v>
          </cell>
          <cell r="AX837" t="str">
            <v>--</v>
          </cell>
          <cell r="AY837" t="str">
            <v>--</v>
          </cell>
          <cell r="AZ837" t="str">
            <v>--</v>
          </cell>
          <cell r="BA837" t="str">
            <v>--</v>
          </cell>
          <cell r="BB837" t="str">
            <v>--</v>
          </cell>
          <cell r="BC837" t="str">
            <v>--</v>
          </cell>
          <cell r="BD837" t="str">
            <v>--</v>
          </cell>
          <cell r="BE837" t="str">
            <v>--</v>
          </cell>
          <cell r="BF837" t="str">
            <v>--</v>
          </cell>
          <cell r="BG837" t="str">
            <v>--</v>
          </cell>
          <cell r="BH837" t="str">
            <v>--</v>
          </cell>
          <cell r="BI837" t="str">
            <v>--</v>
          </cell>
          <cell r="BJ837" t="str">
            <v>--</v>
          </cell>
        </row>
        <row r="838">
          <cell r="A838" t="str">
            <v>IIEE-SJ - 211007</v>
          </cell>
          <cell r="B838">
            <v>211007</v>
          </cell>
          <cell r="E838" t="str">
            <v>Marcos de chapa Nº 18 con puerta placa  en madera 75x2,04 mts.</v>
          </cell>
          <cell r="H838" t="str">
            <v>--</v>
          </cell>
          <cell r="I838" t="str">
            <v>--</v>
          </cell>
          <cell r="J838" t="str">
            <v>--</v>
          </cell>
          <cell r="K838" t="str">
            <v>--</v>
          </cell>
          <cell r="L838" t="str">
            <v>--</v>
          </cell>
          <cell r="M838" t="str">
            <v>--</v>
          </cell>
          <cell r="N838" t="str">
            <v>--</v>
          </cell>
          <cell r="O838" t="str">
            <v>--</v>
          </cell>
          <cell r="P838" t="str">
            <v>--</v>
          </cell>
          <cell r="Q838" t="str">
            <v>--</v>
          </cell>
          <cell r="R838" t="str">
            <v>--</v>
          </cell>
          <cell r="S838" t="str">
            <v>--</v>
          </cell>
          <cell r="T838" t="str">
            <v>--</v>
          </cell>
          <cell r="U838" t="str">
            <v>--</v>
          </cell>
          <cell r="V838" t="str">
            <v>--</v>
          </cell>
          <cell r="W838" t="str">
            <v>--</v>
          </cell>
          <cell r="X838" t="str">
            <v>--</v>
          </cell>
          <cell r="Y838" t="str">
            <v>--</v>
          </cell>
          <cell r="Z838" t="str">
            <v>--</v>
          </cell>
          <cell r="AA838" t="str">
            <v>--</v>
          </cell>
          <cell r="AB838" t="str">
            <v>--</v>
          </cell>
          <cell r="AC838" t="str">
            <v>--</v>
          </cell>
          <cell r="AD838">
            <v>0</v>
          </cell>
          <cell r="AE838" t="str">
            <v>--</v>
          </cell>
          <cell r="AF838" t="str">
            <v>--</v>
          </cell>
          <cell r="AG838" t="str">
            <v>--</v>
          </cell>
          <cell r="AH838" t="str">
            <v>--</v>
          </cell>
          <cell r="AI838" t="str">
            <v>--</v>
          </cell>
          <cell r="AJ838" t="str">
            <v>--</v>
          </cell>
          <cell r="AK838" t="str">
            <v>--</v>
          </cell>
          <cell r="AL838" t="str">
            <v>--</v>
          </cell>
          <cell r="AM838" t="str">
            <v>--</v>
          </cell>
          <cell r="AN838" t="str">
            <v>--</v>
          </cell>
          <cell r="AO838" t="str">
            <v>--</v>
          </cell>
          <cell r="AP838" t="str">
            <v>--</v>
          </cell>
          <cell r="AQ838" t="str">
            <v>--</v>
          </cell>
          <cell r="AR838" t="str">
            <v>--</v>
          </cell>
          <cell r="AS838" t="str">
            <v>--</v>
          </cell>
          <cell r="AT838" t="str">
            <v>--</v>
          </cell>
          <cell r="AU838" t="str">
            <v>--</v>
          </cell>
          <cell r="AV838" t="str">
            <v>--</v>
          </cell>
          <cell r="AW838" t="str">
            <v>--</v>
          </cell>
          <cell r="AX838" t="str">
            <v>--</v>
          </cell>
          <cell r="AY838" t="str">
            <v>--</v>
          </cell>
          <cell r="AZ838" t="str">
            <v>--</v>
          </cell>
          <cell r="BA838" t="str">
            <v>--</v>
          </cell>
          <cell r="BB838" t="str">
            <v>--</v>
          </cell>
          <cell r="BC838" t="str">
            <v>--</v>
          </cell>
          <cell r="BD838" t="str">
            <v>--</v>
          </cell>
          <cell r="BE838" t="str">
            <v>--</v>
          </cell>
          <cell r="BF838" t="str">
            <v>--</v>
          </cell>
          <cell r="BG838" t="str">
            <v>--</v>
          </cell>
          <cell r="BH838" t="str">
            <v>--</v>
          </cell>
          <cell r="BI838" t="str">
            <v>--</v>
          </cell>
          <cell r="BJ838" t="str">
            <v>--</v>
          </cell>
        </row>
        <row r="839">
          <cell r="A839" t="str">
            <v>IIEE-SJ - 211008</v>
          </cell>
          <cell r="B839">
            <v>211008</v>
          </cell>
          <cell r="E839" t="str">
            <v xml:space="preserve">Ventana de aluminio- corrediza  1,20x1,10 mts. con vidrio de 3 o 4 mm completa </v>
          </cell>
          <cell r="H839" t="str">
            <v>--</v>
          </cell>
          <cell r="I839" t="str">
            <v>--</v>
          </cell>
          <cell r="J839" t="str">
            <v>--</v>
          </cell>
          <cell r="K839" t="str">
            <v>--</v>
          </cell>
          <cell r="L839" t="str">
            <v>--</v>
          </cell>
          <cell r="M839" t="str">
            <v>--</v>
          </cell>
          <cell r="N839" t="str">
            <v>--</v>
          </cell>
          <cell r="O839" t="str">
            <v>--</v>
          </cell>
          <cell r="P839" t="str">
            <v>--</v>
          </cell>
          <cell r="Q839" t="str">
            <v>--</v>
          </cell>
          <cell r="R839" t="str">
            <v>--</v>
          </cell>
          <cell r="S839" t="str">
            <v>--</v>
          </cell>
          <cell r="T839" t="str">
            <v>--</v>
          </cell>
          <cell r="U839" t="str">
            <v>--</v>
          </cell>
          <cell r="V839" t="str">
            <v>--</v>
          </cell>
          <cell r="W839" t="str">
            <v>--</v>
          </cell>
          <cell r="X839" t="str">
            <v>--</v>
          </cell>
          <cell r="Y839" t="str">
            <v>--</v>
          </cell>
          <cell r="Z839" t="str">
            <v>--</v>
          </cell>
          <cell r="AA839" t="str">
            <v>--</v>
          </cell>
          <cell r="AB839" t="str">
            <v>--</v>
          </cell>
          <cell r="AC839" t="str">
            <v>--</v>
          </cell>
          <cell r="AD839">
            <v>0</v>
          </cell>
          <cell r="AE839" t="str">
            <v>--</v>
          </cell>
          <cell r="AF839" t="str">
            <v>--</v>
          </cell>
          <cell r="AG839" t="str">
            <v>--</v>
          </cell>
          <cell r="AH839" t="str">
            <v>--</v>
          </cell>
          <cell r="AI839" t="str">
            <v>--</v>
          </cell>
          <cell r="AJ839" t="str">
            <v>--</v>
          </cell>
          <cell r="AK839" t="str">
            <v>--</v>
          </cell>
          <cell r="AL839" t="str">
            <v>--</v>
          </cell>
          <cell r="AM839" t="str">
            <v>--</v>
          </cell>
          <cell r="AN839" t="str">
            <v>--</v>
          </cell>
          <cell r="AO839" t="str">
            <v>--</v>
          </cell>
          <cell r="AP839" t="str">
            <v>--</v>
          </cell>
          <cell r="AQ839" t="str">
            <v>--</v>
          </cell>
          <cell r="AR839" t="str">
            <v>--</v>
          </cell>
          <cell r="AS839" t="str">
            <v>--</v>
          </cell>
          <cell r="AT839" t="str">
            <v>--</v>
          </cell>
          <cell r="AU839" t="str">
            <v>--</v>
          </cell>
          <cell r="AV839" t="str">
            <v>--</v>
          </cell>
          <cell r="AW839" t="str">
            <v>--</v>
          </cell>
          <cell r="AX839" t="str">
            <v>--</v>
          </cell>
          <cell r="AY839" t="str">
            <v>--</v>
          </cell>
          <cell r="AZ839" t="str">
            <v>--</v>
          </cell>
          <cell r="BA839" t="str">
            <v>--</v>
          </cell>
          <cell r="BB839" t="str">
            <v>--</v>
          </cell>
          <cell r="BC839" t="str">
            <v>--</v>
          </cell>
          <cell r="BD839" t="str">
            <v>--</v>
          </cell>
          <cell r="BE839" t="str">
            <v>--</v>
          </cell>
          <cell r="BF839" t="str">
            <v>--</v>
          </cell>
          <cell r="BG839" t="str">
            <v>--</v>
          </cell>
          <cell r="BH839" t="str">
            <v>--</v>
          </cell>
          <cell r="BI839" t="str">
            <v>--</v>
          </cell>
          <cell r="BJ839" t="str">
            <v>--</v>
          </cell>
        </row>
        <row r="840">
          <cell r="A840" t="str">
            <v>IIEE-SJ - 211009</v>
          </cell>
          <cell r="B840">
            <v>211009</v>
          </cell>
          <cell r="E840" t="str">
            <v xml:space="preserve">Ventana de aluminio de apertura con vidrio 3 o 4 mm  1,20x1,10 mts completa </v>
          </cell>
          <cell r="H840" t="str">
            <v>--</v>
          </cell>
          <cell r="I840" t="str">
            <v>--</v>
          </cell>
          <cell r="J840" t="str">
            <v>--</v>
          </cell>
          <cell r="K840" t="str">
            <v>--</v>
          </cell>
          <cell r="L840" t="str">
            <v>--</v>
          </cell>
          <cell r="M840" t="str">
            <v>--</v>
          </cell>
          <cell r="N840" t="str">
            <v>--</v>
          </cell>
          <cell r="O840" t="str">
            <v>--</v>
          </cell>
          <cell r="P840" t="str">
            <v>--</v>
          </cell>
          <cell r="Q840" t="str">
            <v>--</v>
          </cell>
          <cell r="R840" t="str">
            <v>--</v>
          </cell>
          <cell r="S840" t="str">
            <v>--</v>
          </cell>
          <cell r="T840" t="str">
            <v>--</v>
          </cell>
          <cell r="U840" t="str">
            <v>--</v>
          </cell>
          <cell r="V840" t="str">
            <v>--</v>
          </cell>
          <cell r="W840" t="str">
            <v>--</v>
          </cell>
          <cell r="X840" t="str">
            <v>--</v>
          </cell>
          <cell r="Y840" t="str">
            <v>--</v>
          </cell>
          <cell r="Z840" t="str">
            <v>--</v>
          </cell>
          <cell r="AA840" t="str">
            <v>--</v>
          </cell>
          <cell r="AB840" t="str">
            <v>--</v>
          </cell>
          <cell r="AC840" t="str">
            <v>--</v>
          </cell>
          <cell r="AD840">
            <v>0</v>
          </cell>
          <cell r="AE840" t="str">
            <v>--</v>
          </cell>
          <cell r="AF840" t="str">
            <v>--</v>
          </cell>
          <cell r="AG840" t="str">
            <v>--</v>
          </cell>
          <cell r="AH840" t="str">
            <v>--</v>
          </cell>
          <cell r="AI840" t="str">
            <v>--</v>
          </cell>
          <cell r="AJ840" t="str">
            <v>--</v>
          </cell>
          <cell r="AK840" t="str">
            <v>--</v>
          </cell>
          <cell r="AL840" t="str">
            <v>--</v>
          </cell>
          <cell r="AM840" t="str">
            <v>--</v>
          </cell>
          <cell r="AN840" t="str">
            <v>--</v>
          </cell>
          <cell r="AO840" t="str">
            <v>--</v>
          </cell>
          <cell r="AP840" t="str">
            <v>--</v>
          </cell>
          <cell r="AQ840" t="str">
            <v>--</v>
          </cell>
          <cell r="AR840" t="str">
            <v>--</v>
          </cell>
          <cell r="AS840" t="str">
            <v>--</v>
          </cell>
          <cell r="AT840" t="str">
            <v>--</v>
          </cell>
          <cell r="AU840" t="str">
            <v>--</v>
          </cell>
          <cell r="AV840" t="str">
            <v>--</v>
          </cell>
          <cell r="AW840" t="str">
            <v>--</v>
          </cell>
          <cell r="AX840" t="str">
            <v>--</v>
          </cell>
          <cell r="AY840" t="str">
            <v>--</v>
          </cell>
          <cell r="AZ840" t="str">
            <v>--</v>
          </cell>
          <cell r="BA840" t="str">
            <v>--</v>
          </cell>
          <cell r="BB840" t="str">
            <v>--</v>
          </cell>
          <cell r="BC840" t="str">
            <v>--</v>
          </cell>
          <cell r="BD840" t="str">
            <v>--</v>
          </cell>
          <cell r="BE840" t="str">
            <v>--</v>
          </cell>
          <cell r="BF840" t="str">
            <v>--</v>
          </cell>
          <cell r="BG840" t="str">
            <v>--</v>
          </cell>
          <cell r="BH840" t="str">
            <v>--</v>
          </cell>
          <cell r="BI840" t="str">
            <v>--</v>
          </cell>
          <cell r="BJ840" t="str">
            <v>--</v>
          </cell>
        </row>
        <row r="841">
          <cell r="A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row>
        <row r="842">
          <cell r="A842" t="str">
            <v>IIEE-SJ - 212</v>
          </cell>
          <cell r="B842">
            <v>212</v>
          </cell>
          <cell r="E842" t="str">
            <v>Combustibles</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row>
        <row r="843">
          <cell r="A843" t="str">
            <v>IIEE-SJ - 212001</v>
          </cell>
          <cell r="B843">
            <v>212001</v>
          </cell>
          <cell r="E843" t="str">
            <v>Gas Oil</v>
          </cell>
          <cell r="H843">
            <v>1415.4351395730705</v>
          </cell>
          <cell r="I843">
            <v>1481.6639299397921</v>
          </cell>
          <cell r="J843">
            <v>1621.7843459222768</v>
          </cell>
          <cell r="K843">
            <v>1654.6250684181718</v>
          </cell>
          <cell r="L843">
            <v>1744.937055281883</v>
          </cell>
          <cell r="M843">
            <v>1739.4636015325671</v>
          </cell>
          <cell r="N843">
            <v>1823.207443897099</v>
          </cell>
          <cell r="O843">
            <v>1823.207443897099</v>
          </cell>
          <cell r="P843">
            <v>1905.8565955117683</v>
          </cell>
          <cell r="Q843">
            <v>1905.8565955117683</v>
          </cell>
          <cell r="R843">
            <v>1905.8565955117683</v>
          </cell>
          <cell r="S843">
            <v>1905.8565955117683</v>
          </cell>
          <cell r="T843">
            <v>1813.9025725232621</v>
          </cell>
          <cell r="U843">
            <v>1829.2282430213465</v>
          </cell>
          <cell r="V843">
            <v>1847.2906403940885</v>
          </cell>
          <cell r="W843">
            <v>1864.8056923918994</v>
          </cell>
          <cell r="X843">
            <v>2039.4088669950743</v>
          </cell>
          <cell r="Y843">
            <v>2059.6606458675428</v>
          </cell>
          <cell r="Z843">
            <v>2069.5128626163109</v>
          </cell>
          <cell r="AA843">
            <v>2070.6075533661738</v>
          </cell>
          <cell r="AB843">
            <v>2070.6075533661738</v>
          </cell>
          <cell r="AC843">
            <v>2070.6075533661738</v>
          </cell>
          <cell r="AD843">
            <v>0</v>
          </cell>
          <cell r="AE843">
            <v>2087.5752599890534</v>
          </cell>
          <cell r="AF843">
            <v>2087.5752599890534</v>
          </cell>
          <cell r="AG843">
            <v>2204.7071702244116</v>
          </cell>
          <cell r="AH843">
            <v>2250.6841817186651</v>
          </cell>
          <cell r="AI843">
            <v>2335.52271483306</v>
          </cell>
          <cell r="AJ843">
            <v>2489.874110563766</v>
          </cell>
          <cell r="AK843">
            <v>2724.6852764094142</v>
          </cell>
          <cell r="AL843">
            <v>2724.6852764094142</v>
          </cell>
          <cell r="AM843">
            <v>2724.6852764094142</v>
          </cell>
          <cell r="AN843">
            <v>2724.6852764094142</v>
          </cell>
          <cell r="AO843">
            <v>2724.6852764094142</v>
          </cell>
          <cell r="AP843">
            <v>2724.6852764094142</v>
          </cell>
          <cell r="AQ843">
            <v>2724.6852764094142</v>
          </cell>
          <cell r="AR843">
            <v>2724.6852764094142</v>
          </cell>
          <cell r="AS843">
            <v>2724.6852764094142</v>
          </cell>
          <cell r="AT843">
            <v>2724.6852764094142</v>
          </cell>
          <cell r="AU843">
            <v>2724.6852764094142</v>
          </cell>
          <cell r="AV843">
            <v>2724.1379310344828</v>
          </cell>
          <cell r="AW843">
            <v>2724.1379310344828</v>
          </cell>
          <cell r="AX843">
            <v>2724.1379310344828</v>
          </cell>
          <cell r="AY843">
            <v>2887.9919406346085</v>
          </cell>
          <cell r="AZ843">
            <v>2887.9919406346085</v>
          </cell>
          <cell r="BA843">
            <v>2887.9919406346085</v>
          </cell>
          <cell r="BB843">
            <v>3159.5214422576751</v>
          </cell>
          <cell r="BC843">
            <v>3159.5214422576751</v>
          </cell>
          <cell r="BD843">
            <v>3356.146253777827</v>
          </cell>
          <cell r="BE843">
            <v>3498.6732335569845</v>
          </cell>
          <cell r="BF843">
            <v>3629.2362697780377</v>
          </cell>
          <cell r="BG843">
            <v>3629.2362697780377</v>
          </cell>
          <cell r="BH843">
            <v>3756.1581057857552</v>
          </cell>
          <cell r="BI843">
            <v>3732.75</v>
          </cell>
          <cell r="BJ843">
            <v>3900.25</v>
          </cell>
        </row>
        <row r="844">
          <cell r="A844" t="str">
            <v>IIEE-SJ - 212002</v>
          </cell>
          <cell r="B844">
            <v>212002</v>
          </cell>
          <cell r="E844" t="str">
            <v xml:space="preserve">Nafta Super </v>
          </cell>
          <cell r="H844">
            <v>960.99290780141848</v>
          </cell>
          <cell r="I844">
            <v>994.84203739522877</v>
          </cell>
          <cell r="J844">
            <v>1060.928433268859</v>
          </cell>
          <cell r="K844">
            <v>1101.8697614442294</v>
          </cell>
          <cell r="L844">
            <v>1143.4558349451966</v>
          </cell>
          <cell r="M844">
            <v>1140.2321083172146</v>
          </cell>
          <cell r="N844">
            <v>1192.134107027724</v>
          </cell>
          <cell r="O844">
            <v>1192.134107027724</v>
          </cell>
          <cell r="P844">
            <v>1245.9703417150224</v>
          </cell>
          <cell r="Q844">
            <v>1245.9703417150224</v>
          </cell>
          <cell r="R844">
            <v>1245.9703417150224</v>
          </cell>
          <cell r="S844">
            <v>1245.9703417150224</v>
          </cell>
          <cell r="T844">
            <v>1175.3707285622181</v>
          </cell>
          <cell r="U844">
            <v>1185.3642811089621</v>
          </cell>
          <cell r="V844">
            <v>1243.7137330754351</v>
          </cell>
          <cell r="W844">
            <v>1255.9638942617664</v>
          </cell>
          <cell r="X844">
            <v>1277.2404900064473</v>
          </cell>
          <cell r="Y844">
            <v>1290.4577691811735</v>
          </cell>
          <cell r="Z844">
            <v>1300.1289490651193</v>
          </cell>
          <cell r="AA844">
            <v>1300.7736943907157</v>
          </cell>
          <cell r="AB844">
            <v>1300.7736943907157</v>
          </cell>
          <cell r="AC844">
            <v>1300.7736943907157</v>
          </cell>
          <cell r="AD844">
            <v>0</v>
          </cell>
          <cell r="AE844">
            <v>1355.5770470664086</v>
          </cell>
          <cell r="AF844">
            <v>1355.5770470664086</v>
          </cell>
          <cell r="AG844">
            <v>1440.3610573823339</v>
          </cell>
          <cell r="AH844">
            <v>1470.6640876853639</v>
          </cell>
          <cell r="AI844">
            <v>1528.3687943262412</v>
          </cell>
          <cell r="AJ844">
            <v>1625.4029658284978</v>
          </cell>
          <cell r="AK844">
            <v>1851.7085751128302</v>
          </cell>
          <cell r="AL844">
            <v>1851.7085751128302</v>
          </cell>
          <cell r="AM844">
            <v>1851.7085751128302</v>
          </cell>
          <cell r="AN844">
            <v>1851.7085751128302</v>
          </cell>
          <cell r="AO844">
            <v>1851.7085751128302</v>
          </cell>
          <cell r="AP844">
            <v>1851.7085751128302</v>
          </cell>
          <cell r="AQ844">
            <v>1851.7085751128302</v>
          </cell>
          <cell r="AR844">
            <v>1851.7085751128302</v>
          </cell>
          <cell r="AS844">
            <v>1851.7085751128302</v>
          </cell>
          <cell r="AT844">
            <v>1851.7085751128302</v>
          </cell>
          <cell r="AU844">
            <v>1851.7085751128302</v>
          </cell>
          <cell r="AV844">
            <v>1852.0309477756286</v>
          </cell>
          <cell r="AW844">
            <v>1852.0309477756286</v>
          </cell>
          <cell r="AX844">
            <v>1852.0309477756286</v>
          </cell>
          <cell r="AY844">
            <v>1985.6058064712877</v>
          </cell>
          <cell r="AZ844">
            <v>1985.6058064712877</v>
          </cell>
          <cell r="BA844">
            <v>1985.6058064712877</v>
          </cell>
          <cell r="BB844">
            <v>2182.8617024520863</v>
          </cell>
          <cell r="BC844">
            <v>2161.1169580132582</v>
          </cell>
          <cell r="BD844">
            <v>2278.8492171891999</v>
          </cell>
          <cell r="BE844">
            <v>2373.5941751012369</v>
          </cell>
          <cell r="BF844">
            <v>2465.2327409505851</v>
          </cell>
          <cell r="BG844">
            <v>2465.2327409505851</v>
          </cell>
          <cell r="BH844">
            <v>2557.1819460062011</v>
          </cell>
          <cell r="BI844">
            <v>2559.0500000000002</v>
          </cell>
          <cell r="BJ844">
            <v>2687.03</v>
          </cell>
        </row>
        <row r="845">
          <cell r="A845" t="str">
            <v>IIEE-SJ - 212003</v>
          </cell>
          <cell r="B845">
            <v>212003</v>
          </cell>
          <cell r="E845" t="str">
            <v>Nafta Comun</v>
          </cell>
          <cell r="H845" t="str">
            <v>--</v>
          </cell>
          <cell r="I845" t="str">
            <v>--</v>
          </cell>
          <cell r="J845" t="str">
            <v>--</v>
          </cell>
          <cell r="K845" t="str">
            <v>--</v>
          </cell>
          <cell r="L845" t="str">
            <v>--</v>
          </cell>
          <cell r="M845" t="str">
            <v>--</v>
          </cell>
          <cell r="N845" t="str">
            <v>--</v>
          </cell>
          <cell r="O845" t="str">
            <v>--</v>
          </cell>
          <cell r="P845" t="str">
            <v>--</v>
          </cell>
          <cell r="Q845" t="str">
            <v>--</v>
          </cell>
          <cell r="R845" t="str">
            <v>--</v>
          </cell>
          <cell r="S845" t="str">
            <v>--</v>
          </cell>
          <cell r="T845" t="str">
            <v>--</v>
          </cell>
          <cell r="U845" t="str">
            <v>--</v>
          </cell>
          <cell r="V845" t="str">
            <v>--</v>
          </cell>
          <cell r="W845" t="str">
            <v>--</v>
          </cell>
          <cell r="X845" t="str">
            <v>--</v>
          </cell>
          <cell r="Y845" t="str">
            <v>--</v>
          </cell>
          <cell r="Z845" t="str">
            <v>--</v>
          </cell>
          <cell r="AA845" t="str">
            <v>--</v>
          </cell>
          <cell r="AB845" t="str">
            <v>--</v>
          </cell>
          <cell r="AC845" t="str">
            <v>--</v>
          </cell>
          <cell r="AD845">
            <v>0</v>
          </cell>
          <cell r="AE845" t="str">
            <v>--</v>
          </cell>
          <cell r="AF845" t="str">
            <v>--</v>
          </cell>
          <cell r="AG845" t="str">
            <v>--</v>
          </cell>
          <cell r="AH845" t="str">
            <v>--</v>
          </cell>
          <cell r="AI845" t="str">
            <v>--</v>
          </cell>
          <cell r="AJ845" t="str">
            <v>--</v>
          </cell>
          <cell r="AK845" t="str">
            <v>--</v>
          </cell>
          <cell r="AL845" t="str">
            <v>--</v>
          </cell>
          <cell r="AM845" t="str">
            <v>--</v>
          </cell>
          <cell r="AN845" t="str">
            <v>--</v>
          </cell>
          <cell r="AO845" t="str">
            <v>--</v>
          </cell>
          <cell r="AP845" t="str">
            <v>--</v>
          </cell>
          <cell r="AQ845" t="str">
            <v>--</v>
          </cell>
          <cell r="AR845" t="str">
            <v>--</v>
          </cell>
          <cell r="AS845" t="str">
            <v>--</v>
          </cell>
          <cell r="AT845" t="str">
            <v>--</v>
          </cell>
          <cell r="AU845" t="str">
            <v>--</v>
          </cell>
          <cell r="AV845" t="str">
            <v>--</v>
          </cell>
          <cell r="AW845" t="str">
            <v>--</v>
          </cell>
          <cell r="AX845" t="str">
            <v>--</v>
          </cell>
          <cell r="AY845" t="str">
            <v>--</v>
          </cell>
          <cell r="AZ845" t="str">
            <v>--</v>
          </cell>
          <cell r="BA845" t="str">
            <v>--</v>
          </cell>
          <cell r="BB845" t="str">
            <v>--</v>
          </cell>
          <cell r="BC845" t="str">
            <v>--</v>
          </cell>
          <cell r="BD845" t="str">
            <v>--</v>
          </cell>
          <cell r="BE845" t="str">
            <v>--</v>
          </cell>
          <cell r="BF845" t="str">
            <v>--</v>
          </cell>
          <cell r="BG845" t="str">
            <v>--</v>
          </cell>
          <cell r="BH845" t="str">
            <v>--</v>
          </cell>
          <cell r="BI845" t="str">
            <v>--</v>
          </cell>
          <cell r="BJ845" t="str">
            <v>--</v>
          </cell>
        </row>
        <row r="846">
          <cell r="A846" t="str">
            <v>IIEE-SJ - 212004</v>
          </cell>
          <cell r="B846">
            <v>212004</v>
          </cell>
          <cell r="E846" t="str">
            <v>Aceite Diesel Movil extra 15/40</v>
          </cell>
          <cell r="H846">
            <v>959.85915492957758</v>
          </cell>
          <cell r="I846">
            <v>959.85915492957758</v>
          </cell>
          <cell r="J846">
            <v>1119.0140845070423</v>
          </cell>
          <cell r="K846">
            <v>1119.0140845070423</v>
          </cell>
          <cell r="L846">
            <v>1119.0140845070423</v>
          </cell>
          <cell r="M846">
            <v>1119.0140845070423</v>
          </cell>
          <cell r="N846">
            <v>1119.2957746478874</v>
          </cell>
          <cell r="O846">
            <v>1119.2957746478874</v>
          </cell>
          <cell r="P846">
            <v>1067.2535211267607</v>
          </cell>
          <cell r="Q846">
            <v>1067.323943661972</v>
          </cell>
          <cell r="R846">
            <v>1095.4929577464789</v>
          </cell>
          <cell r="S846">
            <v>1095.4929577464789</v>
          </cell>
          <cell r="T846">
            <v>1095.4929577464789</v>
          </cell>
          <cell r="U846">
            <v>1365.4929577464789</v>
          </cell>
          <cell r="V846">
            <v>1408.4507042253522</v>
          </cell>
          <cell r="W846">
            <v>1408.4507042253522</v>
          </cell>
          <cell r="X846">
            <v>1443.661971830986</v>
          </cell>
          <cell r="Y846">
            <v>1457.7464788732395</v>
          </cell>
          <cell r="Z846">
            <v>1457.7464788732395</v>
          </cell>
          <cell r="AA846">
            <v>1457.7464788732395</v>
          </cell>
          <cell r="AB846">
            <v>1457.7464788732395</v>
          </cell>
          <cell r="AC846">
            <v>1457.7464788732395</v>
          </cell>
          <cell r="AD846">
            <v>0</v>
          </cell>
          <cell r="AE846">
            <v>1457.7464788732395</v>
          </cell>
          <cell r="AF846">
            <v>1457.7464788732395</v>
          </cell>
          <cell r="AG846">
            <v>1457.7464788732395</v>
          </cell>
          <cell r="AH846">
            <v>1460.2816901408453</v>
          </cell>
          <cell r="AI846">
            <v>1460.2816901408453</v>
          </cell>
          <cell r="AJ846">
            <v>1460.2816901408453</v>
          </cell>
          <cell r="AK846">
            <v>1523.5211267605634</v>
          </cell>
          <cell r="AL846">
            <v>1523.5211267605634</v>
          </cell>
          <cell r="AM846">
            <v>1523.5211267605634</v>
          </cell>
          <cell r="AN846">
            <v>1611.4150745881818</v>
          </cell>
          <cell r="AO846">
            <v>1611.3268697015112</v>
          </cell>
          <cell r="AP846">
            <v>1611.3268697015112</v>
          </cell>
          <cell r="AQ846">
            <v>1611.3268697015112</v>
          </cell>
          <cell r="AR846">
            <v>1611.3268697015112</v>
          </cell>
          <cell r="AS846">
            <v>1611.3268697015112</v>
          </cell>
          <cell r="AT846">
            <v>1611.3268697015112</v>
          </cell>
          <cell r="AU846">
            <v>1611.3268697015112</v>
          </cell>
          <cell r="AV846">
            <v>1611.2676056338028</v>
          </cell>
          <cell r="AW846">
            <v>1640.2816901408451</v>
          </cell>
          <cell r="AX846">
            <v>1640.2816901408451</v>
          </cell>
          <cell r="AY846">
            <v>1763.7437528396181</v>
          </cell>
          <cell r="AZ846">
            <v>1763.7437528396181</v>
          </cell>
          <cell r="BA846">
            <v>1763.7437528396181</v>
          </cell>
          <cell r="BB846">
            <v>1763.8337397657831</v>
          </cell>
          <cell r="BC846">
            <v>1854.2706005618968</v>
          </cell>
          <cell r="BD846">
            <v>1921.7607951858615</v>
          </cell>
          <cell r="BE846">
            <v>1921.7607951858615</v>
          </cell>
          <cell r="BF846">
            <v>1990.0608721453143</v>
          </cell>
          <cell r="BG846">
            <v>2044.8629101799738</v>
          </cell>
          <cell r="BH846">
            <v>2044.8629101799738</v>
          </cell>
          <cell r="BI846">
            <v>2216.56</v>
          </cell>
          <cell r="BJ846">
            <v>2737.27</v>
          </cell>
        </row>
        <row r="847">
          <cell r="A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row>
        <row r="848">
          <cell r="A848" t="str">
            <v>IIEE-SJ - 213</v>
          </cell>
          <cell r="B848">
            <v>213</v>
          </cell>
          <cell r="E848" t="str">
            <v>Piedras y Triturados</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row>
        <row r="849">
          <cell r="A849" t="str">
            <v>IIEE-SJ - 213001</v>
          </cell>
          <cell r="B849">
            <v>213001</v>
          </cell>
          <cell r="E849" t="str">
            <v>Piedra Nº 1</v>
          </cell>
          <cell r="H849">
            <v>2441.3529411764703</v>
          </cell>
          <cell r="I849">
            <v>2583.7058823529414</v>
          </cell>
          <cell r="J849">
            <v>2662</v>
          </cell>
          <cell r="K849">
            <v>2733.1764705882351</v>
          </cell>
          <cell r="L849">
            <v>2775.8823529411766</v>
          </cell>
          <cell r="M849">
            <v>2882.6470588235297</v>
          </cell>
          <cell r="N849">
            <v>2982.294117647059</v>
          </cell>
          <cell r="O849">
            <v>3053.4705882352941</v>
          </cell>
          <cell r="P849">
            <v>3202.9411764705883</v>
          </cell>
          <cell r="Q849">
            <v>3288.3529411764707</v>
          </cell>
          <cell r="R849">
            <v>3352.4117647058824</v>
          </cell>
          <cell r="S849">
            <v>3416.4705882352941</v>
          </cell>
          <cell r="T849">
            <v>3487.6470588235293</v>
          </cell>
          <cell r="U849">
            <v>3537.4705882352941</v>
          </cell>
          <cell r="V849">
            <v>3615.7647058823527</v>
          </cell>
          <cell r="W849">
            <v>3686.9411764705878</v>
          </cell>
          <cell r="X849">
            <v>3765.2352941176473</v>
          </cell>
          <cell r="Y849">
            <v>3836.411764705882</v>
          </cell>
          <cell r="Z849">
            <v>3900.4705882352937</v>
          </cell>
          <cell r="AA849">
            <v>3971.6470588235288</v>
          </cell>
          <cell r="AB849">
            <v>4092.6470588235297</v>
          </cell>
          <cell r="AC849">
            <v>4170.9411764705874</v>
          </cell>
          <cell r="AD849">
            <v>0</v>
          </cell>
          <cell r="AE849">
            <v>4170.9411764705874</v>
          </cell>
          <cell r="AF849">
            <v>4427.1764705882351</v>
          </cell>
          <cell r="AG849">
            <v>4562.3529411764703</v>
          </cell>
          <cell r="AH849">
            <v>4726.1176470588234</v>
          </cell>
          <cell r="AI849">
            <v>4982.3529411764703</v>
          </cell>
          <cell r="AJ849">
            <v>5124.7058823529405</v>
          </cell>
          <cell r="AK849">
            <v>5124.7058823529405</v>
          </cell>
          <cell r="AL849">
            <v>5380.9411764705883</v>
          </cell>
          <cell r="AM849">
            <v>5480.5882352941171</v>
          </cell>
          <cell r="AN849">
            <v>5551.7647058823532</v>
          </cell>
          <cell r="AO849">
            <v>5608.7058823529414</v>
          </cell>
          <cell r="AP849">
            <v>5658.5294117647063</v>
          </cell>
          <cell r="AQ849">
            <v>5729.7058823529414</v>
          </cell>
          <cell r="AR849">
            <v>5800.8823529411775</v>
          </cell>
          <cell r="AS849">
            <v>5864.9411764705892</v>
          </cell>
          <cell r="AT849">
            <v>5957.4705882352937</v>
          </cell>
          <cell r="AU849">
            <v>6050</v>
          </cell>
          <cell r="AV849">
            <v>6050</v>
          </cell>
          <cell r="AW849">
            <v>6050</v>
          </cell>
          <cell r="AX849">
            <v>6050</v>
          </cell>
          <cell r="AY849">
            <v>6156.7647058823532</v>
          </cell>
          <cell r="AZ849">
            <v>6227.9411764705883</v>
          </cell>
          <cell r="BA849">
            <v>6370.2941176470586</v>
          </cell>
          <cell r="BB849">
            <v>6484.1764705882351</v>
          </cell>
          <cell r="BC849">
            <v>6598.0588235294117</v>
          </cell>
          <cell r="BD849">
            <v>6733.2941176470586</v>
          </cell>
          <cell r="BE849">
            <v>6861.4117647058829</v>
          </cell>
          <cell r="BF849">
            <v>7007.323529411764</v>
          </cell>
          <cell r="BG849">
            <v>7082.0588235294126</v>
          </cell>
          <cell r="BH849">
            <v>7224.4117647058811</v>
          </cell>
          <cell r="BI849">
            <v>7338.29</v>
          </cell>
          <cell r="BJ849">
            <v>7544.71</v>
          </cell>
        </row>
        <row r="850">
          <cell r="A850" t="str">
            <v>IIEE-SJ - 213002</v>
          </cell>
          <cell r="B850">
            <v>213002</v>
          </cell>
          <cell r="E850" t="str">
            <v>Piedra Nº 2</v>
          </cell>
          <cell r="H850">
            <v>2960.9411764705883</v>
          </cell>
          <cell r="I850">
            <v>3131.7647058823527</v>
          </cell>
          <cell r="J850">
            <v>3224.2941176470586</v>
          </cell>
          <cell r="K850">
            <v>3309.705882352941</v>
          </cell>
          <cell r="L850">
            <v>3359.5294117647059</v>
          </cell>
          <cell r="M850">
            <v>3487.6470588235293</v>
          </cell>
          <cell r="N850">
            <v>3558.8235294117644</v>
          </cell>
          <cell r="O850">
            <v>3644.2352941176468</v>
          </cell>
          <cell r="P850">
            <v>3829.294117647059</v>
          </cell>
          <cell r="Q850">
            <v>3928.9411764705883</v>
          </cell>
          <cell r="R850">
            <v>4007.2352941176468</v>
          </cell>
          <cell r="S850">
            <v>4078.411764705882</v>
          </cell>
          <cell r="T850">
            <v>4163.8235294117649</v>
          </cell>
          <cell r="U850">
            <v>4227.8823529411766</v>
          </cell>
          <cell r="V850">
            <v>4313.2941176470586</v>
          </cell>
          <cell r="W850">
            <v>4398.7058823529405</v>
          </cell>
          <cell r="X850">
            <v>4498.3529411764703</v>
          </cell>
          <cell r="Y850">
            <v>4590.8823529411766</v>
          </cell>
          <cell r="Z850">
            <v>4669.1764705882351</v>
          </cell>
          <cell r="AA850">
            <v>4754.588235294118</v>
          </cell>
          <cell r="AB850">
            <v>4896.9411764705883</v>
          </cell>
          <cell r="AC850">
            <v>4996.5882352941171</v>
          </cell>
          <cell r="AD850">
            <v>0</v>
          </cell>
          <cell r="AE850">
            <v>4996.5882352941171</v>
          </cell>
          <cell r="AF850">
            <v>5309.7647058823522</v>
          </cell>
          <cell r="AG850">
            <v>5466.3529411764703</v>
          </cell>
          <cell r="AH850">
            <v>5658.5294117647054</v>
          </cell>
          <cell r="AI850">
            <v>5971.7058823529405</v>
          </cell>
          <cell r="AJ850">
            <v>6156.7647058823522</v>
          </cell>
          <cell r="AK850">
            <v>6156.7647058823522</v>
          </cell>
          <cell r="AL850">
            <v>6462.823529411764</v>
          </cell>
          <cell r="AM850">
            <v>6576.7058823529414</v>
          </cell>
          <cell r="AN850">
            <v>6669.2352941176468</v>
          </cell>
          <cell r="AO850">
            <v>6733.2941176470586</v>
          </cell>
          <cell r="AP850">
            <v>6797.3529411764703</v>
          </cell>
          <cell r="AQ850">
            <v>6882.7647058823532</v>
          </cell>
          <cell r="AR850">
            <v>6968.1764705882342</v>
          </cell>
          <cell r="AS850">
            <v>7039.3529411764703</v>
          </cell>
          <cell r="AT850">
            <v>7146.1176470588225</v>
          </cell>
          <cell r="AU850">
            <v>7260.0000000000018</v>
          </cell>
          <cell r="AV850">
            <v>7260.0000000000009</v>
          </cell>
          <cell r="AW850">
            <v>7260.0000000000009</v>
          </cell>
          <cell r="AX850">
            <v>7260.0000000000009</v>
          </cell>
          <cell r="AY850">
            <v>7388.1176470588234</v>
          </cell>
          <cell r="AZ850">
            <v>7473.5294117647045</v>
          </cell>
          <cell r="BA850">
            <v>7651.470588235291</v>
          </cell>
          <cell r="BB850">
            <v>7793.8235294117603</v>
          </cell>
          <cell r="BC850">
            <v>7936.1764705882297</v>
          </cell>
          <cell r="BD850">
            <v>8099.8823529411711</v>
          </cell>
          <cell r="BE850">
            <v>8256.4705882352882</v>
          </cell>
          <cell r="BF850">
            <v>8423.7352941176414</v>
          </cell>
          <cell r="BG850">
            <v>8562.5294117647009</v>
          </cell>
          <cell r="BH850">
            <v>8733.352941176463</v>
          </cell>
          <cell r="BI850">
            <v>8868.59</v>
          </cell>
          <cell r="BJ850">
            <v>9110.59</v>
          </cell>
        </row>
        <row r="851">
          <cell r="A851" t="str">
            <v>IIEE-SJ - 213003</v>
          </cell>
          <cell r="B851">
            <v>213003</v>
          </cell>
          <cell r="E851" t="str">
            <v>Piedra Nº 3</v>
          </cell>
          <cell r="H851">
            <v>3987.7391304347825</v>
          </cell>
          <cell r="I851">
            <v>4224.478260869565</v>
          </cell>
          <cell r="J851">
            <v>4350.739130434783</v>
          </cell>
          <cell r="K851">
            <v>4445.434782608696</v>
          </cell>
          <cell r="L851">
            <v>4508.5652173913049</v>
          </cell>
          <cell r="M851">
            <v>4687.4347826086951</v>
          </cell>
          <cell r="N851">
            <v>4734.782608695652</v>
          </cell>
          <cell r="O851">
            <v>4850.5217391304341</v>
          </cell>
          <cell r="P851">
            <v>5092.5217391304341</v>
          </cell>
          <cell r="Q851">
            <v>5155.652173913043</v>
          </cell>
          <cell r="R851">
            <v>5255.608695652174</v>
          </cell>
          <cell r="S851">
            <v>5339.7826086956511</v>
          </cell>
          <cell r="T851">
            <v>5445</v>
          </cell>
          <cell r="U851">
            <v>5687</v>
          </cell>
          <cell r="V851">
            <v>5813.260869565217</v>
          </cell>
          <cell r="W851">
            <v>5918.478260869565</v>
          </cell>
          <cell r="X851">
            <v>6050</v>
          </cell>
          <cell r="Y851">
            <v>6170.9999999999991</v>
          </cell>
          <cell r="Z851">
            <v>6281.478260869565</v>
          </cell>
          <cell r="AA851">
            <v>6394.586956521739</v>
          </cell>
          <cell r="AB851">
            <v>6586.6086956521731</v>
          </cell>
          <cell r="AC851">
            <v>6718.1304347826081</v>
          </cell>
          <cell r="AD851">
            <v>0</v>
          </cell>
          <cell r="AE851">
            <v>6718.1304347826081</v>
          </cell>
          <cell r="AF851">
            <v>7139</v>
          </cell>
          <cell r="AG851">
            <v>7354.695652173913</v>
          </cell>
          <cell r="AH851">
            <v>7612.478260869565</v>
          </cell>
          <cell r="AI851">
            <v>8028.086956521739</v>
          </cell>
          <cell r="AJ851">
            <v>8259.5652173913059</v>
          </cell>
          <cell r="AK851">
            <v>8259.5652173913059</v>
          </cell>
          <cell r="AL851">
            <v>8676.9626086956523</v>
          </cell>
          <cell r="AM851">
            <v>8833</v>
          </cell>
          <cell r="AN851">
            <v>8943.4782608695659</v>
          </cell>
          <cell r="AO851">
            <v>9022.391304347826</v>
          </cell>
          <cell r="AP851">
            <v>9111.8260869565202</v>
          </cell>
          <cell r="AQ851">
            <v>9206.5217391304341</v>
          </cell>
          <cell r="AR851">
            <v>9311.7391304347821</v>
          </cell>
          <cell r="AS851">
            <v>9364.347826086956</v>
          </cell>
          <cell r="AT851">
            <v>9495.8695652173901</v>
          </cell>
          <cell r="AU851">
            <v>9637.9130434782601</v>
          </cell>
          <cell r="AV851">
            <v>9637.9130434782601</v>
          </cell>
          <cell r="AW851">
            <v>9637.9130434782601</v>
          </cell>
          <cell r="AX851">
            <v>9637.9130434782601</v>
          </cell>
          <cell r="AY851">
            <v>9811.5217391304323</v>
          </cell>
          <cell r="AZ851">
            <v>9890.4347826086923</v>
          </cell>
          <cell r="BA851">
            <v>10127.173913043476</v>
          </cell>
          <cell r="BB851">
            <v>10284.999999999995</v>
          </cell>
          <cell r="BC851">
            <v>10469.130434782604</v>
          </cell>
          <cell r="BD851">
            <v>10679.5652173913</v>
          </cell>
          <cell r="BE851">
            <v>10889.999999999995</v>
          </cell>
          <cell r="BF851">
            <v>11108.326086956518</v>
          </cell>
          <cell r="BG851">
            <v>11205.652173913038</v>
          </cell>
          <cell r="BH851">
            <v>11416.086956521734</v>
          </cell>
          <cell r="BI851">
            <v>11589.7</v>
          </cell>
          <cell r="BJ851">
            <v>11942.17</v>
          </cell>
        </row>
        <row r="852">
          <cell r="A852" t="str">
            <v>IIEE-SJ - 213004</v>
          </cell>
          <cell r="B852">
            <v>213004</v>
          </cell>
          <cell r="E852" t="str">
            <v>Arena para sellado</v>
          </cell>
          <cell r="H852">
            <v>2698.2999999999997</v>
          </cell>
          <cell r="I852">
            <v>2855.6</v>
          </cell>
          <cell r="J852">
            <v>2940.2999999999997</v>
          </cell>
          <cell r="K852">
            <v>3012.9</v>
          </cell>
          <cell r="L852">
            <v>3049.2000000000003</v>
          </cell>
          <cell r="M852">
            <v>3170.2</v>
          </cell>
          <cell r="N852">
            <v>3267</v>
          </cell>
          <cell r="O852">
            <v>3339.6</v>
          </cell>
          <cell r="P852">
            <v>3508.9999999999995</v>
          </cell>
          <cell r="Q852">
            <v>3751</v>
          </cell>
          <cell r="R852">
            <v>3823.6000000000004</v>
          </cell>
          <cell r="S852">
            <v>4210.7999999999993</v>
          </cell>
          <cell r="T852">
            <v>4295.5</v>
          </cell>
          <cell r="U852">
            <v>4355.9999999999991</v>
          </cell>
          <cell r="V852">
            <v>4513.2999999999993</v>
          </cell>
          <cell r="W852">
            <v>4537.5</v>
          </cell>
          <cell r="X852">
            <v>4646.3999999999996</v>
          </cell>
          <cell r="Y852">
            <v>4743.2</v>
          </cell>
          <cell r="Z852">
            <v>4827.8999999999996</v>
          </cell>
          <cell r="AA852">
            <v>4918.6500000000005</v>
          </cell>
          <cell r="AB852">
            <v>5069.8999999999996</v>
          </cell>
          <cell r="AC852">
            <v>5178.7999999999993</v>
          </cell>
          <cell r="AD852">
            <v>0</v>
          </cell>
          <cell r="AE852">
            <v>5178.7999999999993</v>
          </cell>
          <cell r="AF852">
            <v>5505.4999999999991</v>
          </cell>
          <cell r="AG852">
            <v>5674.9000000000005</v>
          </cell>
          <cell r="AH852">
            <v>5880.5999999999995</v>
          </cell>
          <cell r="AI852">
            <v>6195.2</v>
          </cell>
          <cell r="AJ852">
            <v>6413</v>
          </cell>
          <cell r="AK852">
            <v>6413</v>
          </cell>
          <cell r="AL852">
            <v>6715.5</v>
          </cell>
          <cell r="AM852">
            <v>6836.4999999999991</v>
          </cell>
          <cell r="AN852">
            <v>6933.3</v>
          </cell>
          <cell r="AO852">
            <v>7005.9</v>
          </cell>
          <cell r="AP852">
            <v>7066.4000000000005</v>
          </cell>
          <cell r="AQ852">
            <v>7151.0999999999995</v>
          </cell>
          <cell r="AR852">
            <v>7235.7999999999975</v>
          </cell>
          <cell r="AS852">
            <v>7308.3999999999987</v>
          </cell>
          <cell r="AT852">
            <v>7380.9999999999991</v>
          </cell>
          <cell r="AU852">
            <v>7501.9999999999964</v>
          </cell>
          <cell r="AV852">
            <v>7502.0000000000009</v>
          </cell>
          <cell r="AW852">
            <v>7502.0000000000009</v>
          </cell>
          <cell r="AX852">
            <v>7502.0000000000009</v>
          </cell>
          <cell r="AY852">
            <v>7502.0000000000009</v>
          </cell>
          <cell r="AZ852">
            <v>7865.0000000000009</v>
          </cell>
          <cell r="BA852">
            <v>7865.0000000000009</v>
          </cell>
          <cell r="BB852">
            <v>8010.2000000000007</v>
          </cell>
          <cell r="BC852">
            <v>8155.4000000000015</v>
          </cell>
          <cell r="BD852">
            <v>8324.8000000000029</v>
          </cell>
          <cell r="BE852">
            <v>8349.0000000000036</v>
          </cell>
          <cell r="BF852">
            <v>8409.5000000000036</v>
          </cell>
          <cell r="BG852">
            <v>8554.7000000000062</v>
          </cell>
          <cell r="BH852">
            <v>8724.1000000000058</v>
          </cell>
          <cell r="BI852">
            <v>8857.2000000000007</v>
          </cell>
          <cell r="BJ852">
            <v>9135.5</v>
          </cell>
        </row>
        <row r="853">
          <cell r="A853" t="str">
            <v>IIEE-SJ - 213005</v>
          </cell>
          <cell r="B853">
            <v>213005</v>
          </cell>
          <cell r="E853" t="str">
            <v>Triturado 8 mm</v>
          </cell>
          <cell r="H853">
            <v>10760.285714285714</v>
          </cell>
          <cell r="I853">
            <v>11374</v>
          </cell>
          <cell r="J853">
            <v>11719.714285714284</v>
          </cell>
          <cell r="K853">
            <v>11996.285714285714</v>
          </cell>
          <cell r="L853">
            <v>12169.142857142857</v>
          </cell>
          <cell r="M853">
            <v>12653.142857142857</v>
          </cell>
          <cell r="N853">
            <v>12964.285714285714</v>
          </cell>
          <cell r="O853">
            <v>13275.428571428571</v>
          </cell>
          <cell r="P853">
            <v>13932.285714285714</v>
          </cell>
          <cell r="Q853">
            <v>14347.142857142857</v>
          </cell>
          <cell r="R853">
            <v>14623.714285714286</v>
          </cell>
          <cell r="S853">
            <v>14865.714285714284</v>
          </cell>
          <cell r="T853">
            <v>15211.428571428571</v>
          </cell>
          <cell r="U853">
            <v>15453.428571428572</v>
          </cell>
          <cell r="V853">
            <v>15799.142857142857</v>
          </cell>
          <cell r="W853">
            <v>16110.285714285714</v>
          </cell>
          <cell r="X853">
            <v>16490.571428571428</v>
          </cell>
          <cell r="Y853">
            <v>16836.285714285714</v>
          </cell>
          <cell r="Z853">
            <v>17112.857142857141</v>
          </cell>
          <cell r="AA853">
            <v>17424</v>
          </cell>
          <cell r="AB853">
            <v>17942.571428571428</v>
          </cell>
          <cell r="AC853">
            <v>18288.285714285714</v>
          </cell>
          <cell r="AD853">
            <v>0</v>
          </cell>
          <cell r="AE853">
            <v>18288.285714285714</v>
          </cell>
          <cell r="AF853">
            <v>19429.142857142855</v>
          </cell>
          <cell r="AG853">
            <v>20016.857142857141</v>
          </cell>
          <cell r="AH853">
            <v>20708.285714285714</v>
          </cell>
          <cell r="AI853">
            <v>21849.142857142859</v>
          </cell>
          <cell r="AJ853">
            <v>22505.999999999996</v>
          </cell>
          <cell r="AK853">
            <v>22505.999999999996</v>
          </cell>
          <cell r="AL853">
            <v>23646.857142857145</v>
          </cell>
          <cell r="AM853">
            <v>24061.714285714286</v>
          </cell>
          <cell r="AN853">
            <v>24407.428571428572</v>
          </cell>
          <cell r="AO853">
            <v>24649.428571428576</v>
          </cell>
          <cell r="AP853">
            <v>24891.428571428576</v>
          </cell>
          <cell r="AQ853">
            <v>25237.142857142859</v>
          </cell>
          <cell r="AR853">
            <v>25548.285714285717</v>
          </cell>
          <cell r="AS853">
            <v>25824.857142857145</v>
          </cell>
          <cell r="AT853">
            <v>26239.71428571429</v>
          </cell>
          <cell r="AU853">
            <v>26620</v>
          </cell>
          <cell r="AV853">
            <v>26620</v>
          </cell>
          <cell r="AW853">
            <v>26620</v>
          </cell>
          <cell r="AX853">
            <v>26620</v>
          </cell>
          <cell r="AY853">
            <v>26620</v>
          </cell>
          <cell r="AZ853">
            <v>26965.714285714283</v>
          </cell>
          <cell r="BA853">
            <v>27311.428571428569</v>
          </cell>
          <cell r="BB853">
            <v>27829.999999999989</v>
          </cell>
          <cell r="BC853">
            <v>28348.571428571417</v>
          </cell>
          <cell r="BD853">
            <v>28901.714285714275</v>
          </cell>
          <cell r="BE853">
            <v>29212.85714285713</v>
          </cell>
          <cell r="BF853">
            <v>29558.571428571424</v>
          </cell>
          <cell r="BG853">
            <v>30077.142857142855</v>
          </cell>
          <cell r="BH853">
            <v>30664.857142857138</v>
          </cell>
          <cell r="BI853">
            <v>31114.29</v>
          </cell>
          <cell r="BJ853">
            <v>31736.57</v>
          </cell>
        </row>
        <row r="854">
          <cell r="A854" t="str">
            <v>IIEE-SJ - 213006</v>
          </cell>
          <cell r="B854">
            <v>213006</v>
          </cell>
          <cell r="E854" t="str">
            <v>Triturado 20 mm</v>
          </cell>
          <cell r="H854">
            <v>9507.1428571428569</v>
          </cell>
          <cell r="I854">
            <v>10060.285714285714</v>
          </cell>
          <cell r="J854">
            <v>10371.428571428571</v>
          </cell>
          <cell r="K854">
            <v>10613.428571428572</v>
          </cell>
          <cell r="L854">
            <v>10751.714285714286</v>
          </cell>
          <cell r="M854">
            <v>11201.142857142859</v>
          </cell>
          <cell r="N854">
            <v>12272.857142857143</v>
          </cell>
          <cell r="O854">
            <v>11858</v>
          </cell>
          <cell r="P854">
            <v>12445.714285714284</v>
          </cell>
          <cell r="Q854">
            <v>12791.428571428571</v>
          </cell>
          <cell r="R854">
            <v>13033.428571428571</v>
          </cell>
          <cell r="S854">
            <v>13240.857142857143</v>
          </cell>
          <cell r="T854">
            <v>13482.857142857141</v>
          </cell>
          <cell r="U854">
            <v>13690.285714285714</v>
          </cell>
          <cell r="V854">
            <v>14001.428571428571</v>
          </cell>
          <cell r="W854">
            <v>14278</v>
          </cell>
          <cell r="X854">
            <v>14589.142857142857</v>
          </cell>
          <cell r="Y854">
            <v>14900.285714285716</v>
          </cell>
          <cell r="Z854">
            <v>15176.857142857141</v>
          </cell>
          <cell r="AA854">
            <v>15453.428571428572</v>
          </cell>
          <cell r="AB854">
            <v>15902.857142857143</v>
          </cell>
          <cell r="AC854">
            <v>16214.000000000002</v>
          </cell>
          <cell r="AD854">
            <v>0</v>
          </cell>
          <cell r="AE854">
            <v>16214.000000000002</v>
          </cell>
          <cell r="AF854">
            <v>17251.142857142855</v>
          </cell>
          <cell r="AG854">
            <v>17769.714285714283</v>
          </cell>
          <cell r="AH854">
            <v>18392</v>
          </cell>
          <cell r="AI854">
            <v>19394.571428571428</v>
          </cell>
          <cell r="AJ854">
            <v>19982.285714285714</v>
          </cell>
          <cell r="AK854">
            <v>19982.285714285714</v>
          </cell>
          <cell r="AL854">
            <v>21019.428571428572</v>
          </cell>
          <cell r="AM854">
            <v>21399.714285714286</v>
          </cell>
          <cell r="AN854">
            <v>21710.857142857141</v>
          </cell>
          <cell r="AO854">
            <v>21918.28571428571</v>
          </cell>
          <cell r="AP854">
            <v>22125.714285714283</v>
          </cell>
          <cell r="AQ854">
            <v>22471.428571428569</v>
          </cell>
          <cell r="AR854">
            <v>22748</v>
          </cell>
          <cell r="AS854">
            <v>22990</v>
          </cell>
          <cell r="AT854">
            <v>23335.71428571429</v>
          </cell>
          <cell r="AU854">
            <v>23681.428571428576</v>
          </cell>
          <cell r="AV854">
            <v>23681.428571428572</v>
          </cell>
          <cell r="AW854">
            <v>23681.428571428572</v>
          </cell>
          <cell r="AX854">
            <v>23681.428571428572</v>
          </cell>
          <cell r="AY854">
            <v>23681.428571428572</v>
          </cell>
          <cell r="AZ854">
            <v>23992.571428571428</v>
          </cell>
          <cell r="BA854">
            <v>24476.571428571428</v>
          </cell>
          <cell r="BB854">
            <v>24891.428571428569</v>
          </cell>
          <cell r="BC854">
            <v>25340.857142857138</v>
          </cell>
          <cell r="BD854">
            <v>25859.428571428562</v>
          </cell>
          <cell r="BE854">
            <v>26101.428571428562</v>
          </cell>
          <cell r="BF854">
            <v>26447.142857142848</v>
          </cell>
          <cell r="BG854">
            <v>26792.857142857127</v>
          </cell>
          <cell r="BH854">
            <v>27311.428571428558</v>
          </cell>
          <cell r="BI854">
            <v>27726.29</v>
          </cell>
          <cell r="BJ854">
            <v>28348.57</v>
          </cell>
        </row>
        <row r="855">
          <cell r="A855" t="str">
            <v>IIEE-SJ - 213007</v>
          </cell>
          <cell r="B855">
            <v>213007</v>
          </cell>
          <cell r="E855" t="str">
            <v>Materia Granular p/sub-base bajo 3"</v>
          </cell>
          <cell r="H855">
            <v>4720.1111111111113</v>
          </cell>
          <cell r="I855">
            <v>4868</v>
          </cell>
          <cell r="J855">
            <v>5185.333333333333</v>
          </cell>
          <cell r="K855">
            <v>5427</v>
          </cell>
          <cell r="L855">
            <v>5570.666666666667</v>
          </cell>
          <cell r="M855">
            <v>5771.666666666667</v>
          </cell>
          <cell r="N855">
            <v>5879.2222222222226</v>
          </cell>
          <cell r="O855">
            <v>6166.4444444444453</v>
          </cell>
          <cell r="P855">
            <v>6446.666666666667</v>
          </cell>
          <cell r="Q855">
            <v>6704.5555555555547</v>
          </cell>
          <cell r="R855">
            <v>6913.1111111111113</v>
          </cell>
          <cell r="S855">
            <v>7047.5555555555557</v>
          </cell>
          <cell r="T855">
            <v>7114.7777777777774</v>
          </cell>
          <cell r="U855">
            <v>7578.7777777777765</v>
          </cell>
          <cell r="V855">
            <v>7756.1111111111104</v>
          </cell>
          <cell r="W855">
            <v>7961.1111111111113</v>
          </cell>
          <cell r="X855">
            <v>8461.8888888888869</v>
          </cell>
          <cell r="Y855">
            <v>8542.5555555555547</v>
          </cell>
          <cell r="Z855">
            <v>8941.0000000000018</v>
          </cell>
          <cell r="AA855">
            <v>9021.6666666666661</v>
          </cell>
          <cell r="AB855">
            <v>9156.1111111111095</v>
          </cell>
          <cell r="AC855">
            <v>9788.0000000000018</v>
          </cell>
          <cell r="AD855">
            <v>0</v>
          </cell>
          <cell r="AE855">
            <v>10311.111111111111</v>
          </cell>
          <cell r="AF855">
            <v>10620.333333333332</v>
          </cell>
          <cell r="AG855">
            <v>10948.666666666666</v>
          </cell>
          <cell r="AH855">
            <v>11328.555555555555</v>
          </cell>
          <cell r="AI855">
            <v>11637.777777777779</v>
          </cell>
          <cell r="AJ855">
            <v>11996.053333333333</v>
          </cell>
          <cell r="AK855">
            <v>12171.208266666668</v>
          </cell>
          <cell r="AL855">
            <v>12690.908333777779</v>
          </cell>
          <cell r="AM855">
            <v>12936.390944897777</v>
          </cell>
          <cell r="AN855">
            <v>13043.425458234973</v>
          </cell>
          <cell r="AO855">
            <v>13174.647042321843</v>
          </cell>
          <cell r="AP855">
            <v>13305.868626408715</v>
          </cell>
          <cell r="AQ855">
            <v>13489.578844130332</v>
          </cell>
          <cell r="AR855">
            <v>13647.044745034575</v>
          </cell>
          <cell r="AS855">
            <v>13778.266329121449</v>
          </cell>
          <cell r="AT855">
            <v>13988.220863660439</v>
          </cell>
          <cell r="AU855">
            <v>14198.175398199435</v>
          </cell>
          <cell r="AV855">
            <v>14198.222222222223</v>
          </cell>
          <cell r="AW855">
            <v>14198.222222222223</v>
          </cell>
          <cell r="AX855">
            <v>14198.222222222223</v>
          </cell>
          <cell r="AY855">
            <v>14198.222222222223</v>
          </cell>
          <cell r="AZ855">
            <v>14198.222222222223</v>
          </cell>
          <cell r="BA855">
            <v>14198.222222222223</v>
          </cell>
          <cell r="BB855">
            <v>14198.222222222223</v>
          </cell>
          <cell r="BC855">
            <v>14198.222222222223</v>
          </cell>
          <cell r="BD855">
            <v>14198.222222222223</v>
          </cell>
          <cell r="BE855">
            <v>14198.222222222223</v>
          </cell>
          <cell r="BF855">
            <v>14198.222222222223</v>
          </cell>
          <cell r="BG855">
            <v>14198.222222222223</v>
          </cell>
          <cell r="BH855">
            <v>14198.222222222223</v>
          </cell>
          <cell r="BI855">
            <v>14198.22</v>
          </cell>
          <cell r="BJ855">
            <v>14618.13</v>
          </cell>
        </row>
        <row r="856">
          <cell r="A856" t="str">
            <v>IIEE-SJ - 213008</v>
          </cell>
          <cell r="B856">
            <v>213008</v>
          </cell>
          <cell r="E856" t="str">
            <v>Materia Granular p/base bajo 2"</v>
          </cell>
          <cell r="H856">
            <v>3993.75</v>
          </cell>
          <cell r="I856">
            <v>4114.75</v>
          </cell>
          <cell r="J856">
            <v>4387.75</v>
          </cell>
          <cell r="K856">
            <v>4604.9166666666661</v>
          </cell>
          <cell r="L856">
            <v>4726.8333333333339</v>
          </cell>
          <cell r="M856">
            <v>4899.3333333333339</v>
          </cell>
          <cell r="N856">
            <v>4980</v>
          </cell>
          <cell r="O856">
            <v>5237.166666666667</v>
          </cell>
          <cell r="P856">
            <v>5474.916666666667</v>
          </cell>
          <cell r="Q856">
            <v>5645.916666666667</v>
          </cell>
          <cell r="R856">
            <v>5883.0833333333339</v>
          </cell>
          <cell r="S856">
            <v>5933.5</v>
          </cell>
          <cell r="T856">
            <v>5983.9166666666661</v>
          </cell>
          <cell r="U856">
            <v>6391.583333333333</v>
          </cell>
          <cell r="V856">
            <v>6538.3333333333339</v>
          </cell>
          <cell r="W856">
            <v>6722.1666666666661</v>
          </cell>
          <cell r="X856">
            <v>7156.0833333333339</v>
          </cell>
          <cell r="Y856">
            <v>7226.666666666667</v>
          </cell>
          <cell r="Z856">
            <v>7571.4166666666661</v>
          </cell>
          <cell r="AA856">
            <v>7631.9166666666661</v>
          </cell>
          <cell r="AB856">
            <v>7732.75</v>
          </cell>
          <cell r="AC856">
            <v>7803.333333333333</v>
          </cell>
          <cell r="AD856">
            <v>0</v>
          </cell>
          <cell r="AE856">
            <v>8231.75</v>
          </cell>
          <cell r="AF856">
            <v>8453.5833333333321</v>
          </cell>
          <cell r="AG856">
            <v>8705.5833333333339</v>
          </cell>
          <cell r="AH856">
            <v>9016.5833333333339</v>
          </cell>
          <cell r="AI856">
            <v>9238.4166666666679</v>
          </cell>
          <cell r="AJ856">
            <v>9520.2074999999986</v>
          </cell>
          <cell r="AK856">
            <v>9675.4362250000031</v>
          </cell>
          <cell r="AL856">
            <v>10083.802742875003</v>
          </cell>
          <cell r="AM856">
            <v>10274.790464399168</v>
          </cell>
          <cell r="AN856">
            <v>10344.380525944371</v>
          </cell>
          <cell r="AO856">
            <v>10455.134064766047</v>
          </cell>
          <cell r="AP856">
            <v>10543.736895823386</v>
          </cell>
          <cell r="AQ856">
            <v>10654.490434645058</v>
          </cell>
          <cell r="AR856">
            <v>10787.394681231068</v>
          </cell>
          <cell r="AS856">
            <v>10898.148220052741</v>
          </cell>
          <cell r="AT856">
            <v>11075.353882167421</v>
          </cell>
          <cell r="AU856">
            <v>11252.5595442821</v>
          </cell>
          <cell r="AV856">
            <v>11252.5</v>
          </cell>
          <cell r="AW856">
            <v>11252.5</v>
          </cell>
          <cell r="AX856">
            <v>11252.5</v>
          </cell>
          <cell r="AY856">
            <v>11252.5</v>
          </cell>
          <cell r="AZ856">
            <v>11252.5</v>
          </cell>
          <cell r="BA856">
            <v>11252.5</v>
          </cell>
          <cell r="BB856">
            <v>11252.5</v>
          </cell>
          <cell r="BC856">
            <v>11252.5</v>
          </cell>
          <cell r="BD856">
            <v>11252.5</v>
          </cell>
          <cell r="BE856">
            <v>11252.5</v>
          </cell>
          <cell r="BF856">
            <v>11252.5</v>
          </cell>
          <cell r="BG856">
            <v>11252.5</v>
          </cell>
          <cell r="BH856">
            <v>11252.5</v>
          </cell>
          <cell r="BI856">
            <v>11252.5</v>
          </cell>
          <cell r="BJ856">
            <v>11629.06</v>
          </cell>
        </row>
        <row r="857">
          <cell r="A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row>
        <row r="858">
          <cell r="A858" t="str">
            <v>IIEE-SJ - 214</v>
          </cell>
          <cell r="B858">
            <v>214</v>
          </cell>
          <cell r="E858" t="str">
            <v>Asfaltos</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row>
        <row r="859">
          <cell r="A859" t="str">
            <v>IIEE-SJ - 214001</v>
          </cell>
          <cell r="B859">
            <v>214001</v>
          </cell>
          <cell r="E859" t="str">
            <v>Cementi tipo 50/60</v>
          </cell>
          <cell r="H859" t="str">
            <v>s/d</v>
          </cell>
          <cell r="I859" t="str">
            <v>s/d</v>
          </cell>
          <cell r="J859" t="str">
            <v>s/d</v>
          </cell>
          <cell r="K859" t="str">
            <v>s/d</v>
          </cell>
          <cell r="L859" t="str">
            <v>s/d</v>
          </cell>
          <cell r="M859" t="str">
            <v>s/d</v>
          </cell>
          <cell r="N859" t="str">
            <v>s/d</v>
          </cell>
          <cell r="O859" t="str">
            <v>s/d</v>
          </cell>
          <cell r="P859" t="str">
            <v>s/d</v>
          </cell>
          <cell r="Q859" t="str">
            <v>s/d</v>
          </cell>
          <cell r="R859" t="str">
            <v>s/d</v>
          </cell>
          <cell r="S859" t="str">
            <v>s/d</v>
          </cell>
          <cell r="T859" t="str">
            <v>s/d</v>
          </cell>
          <cell r="U859" t="str">
            <v>s/d</v>
          </cell>
          <cell r="V859" t="str">
            <v>s/d</v>
          </cell>
          <cell r="W859" t="str">
            <v>s/d</v>
          </cell>
          <cell r="X859" t="str">
            <v>s/d</v>
          </cell>
          <cell r="Y859" t="str">
            <v>s/d</v>
          </cell>
          <cell r="Z859" t="str">
            <v>s/d</v>
          </cell>
          <cell r="AA859" t="str">
            <v>s/d</v>
          </cell>
          <cell r="AB859" t="str">
            <v>s/d</v>
          </cell>
          <cell r="AC859" t="str">
            <v>s/d</v>
          </cell>
          <cell r="AD859">
            <v>0</v>
          </cell>
          <cell r="AE859" t="str">
            <v>s/d</v>
          </cell>
          <cell r="AF859" t="str">
            <v>s/d</v>
          </cell>
          <cell r="AG859" t="str">
            <v>s/d</v>
          </cell>
          <cell r="AH859">
            <v>2547.0958781362006</v>
          </cell>
          <cell r="AI859">
            <v>2621.1048387096776</v>
          </cell>
          <cell r="AJ859">
            <v>2907.626792114695</v>
          </cell>
          <cell r="AK859">
            <v>3022.2983870967737</v>
          </cell>
          <cell r="AL859">
            <v>3035.6344086021504</v>
          </cell>
          <cell r="AM859">
            <v>3114.8915770609319</v>
          </cell>
          <cell r="AN859">
            <v>3101.8539426523303</v>
          </cell>
          <cell r="AO859">
            <v>3143.0546594982075</v>
          </cell>
          <cell r="AP859">
            <v>3143.0546594982075</v>
          </cell>
          <cell r="AQ859">
            <v>3178.7535842293905</v>
          </cell>
          <cell r="AR859">
            <v>3550.4469354838711</v>
          </cell>
          <cell r="AS859">
            <v>3595.3960573476697</v>
          </cell>
          <cell r="AT859">
            <v>3772.7544681051904</v>
          </cell>
          <cell r="AU859">
            <v>3813.9068874063582</v>
          </cell>
          <cell r="AV859">
            <v>3813.9059139784949</v>
          </cell>
          <cell r="AW859">
            <v>3893.7123655913979</v>
          </cell>
          <cell r="AX859">
            <v>3945.2018564303812</v>
          </cell>
          <cell r="AY859">
            <v>3896.134742072139</v>
          </cell>
          <cell r="AZ859">
            <v>3903.7436424534762</v>
          </cell>
          <cell r="BA859">
            <v>4098.1063771353047</v>
          </cell>
          <cell r="BB859">
            <v>4213.5350148351654</v>
          </cell>
          <cell r="BC859">
            <v>4346.9456007175577</v>
          </cell>
          <cell r="BD859">
            <v>4463.4375257835527</v>
          </cell>
          <cell r="BE859">
            <v>4711.8690226314238</v>
          </cell>
          <cell r="BF859">
            <v>4790.4663453254325</v>
          </cell>
          <cell r="BG859">
            <v>4936.1686930531687</v>
          </cell>
          <cell r="BH859">
            <v>4996.6481586531854</v>
          </cell>
          <cell r="BI859">
            <v>5865.5</v>
          </cell>
          <cell r="BJ859">
            <v>6535.72</v>
          </cell>
        </row>
        <row r="860">
          <cell r="A860" t="str">
            <v>IIEE-SJ - 214002</v>
          </cell>
          <cell r="B860">
            <v>214002</v>
          </cell>
          <cell r="E860" t="str">
            <v>Asfaliq EM1</v>
          </cell>
          <cell r="H860" t="str">
            <v>s/d</v>
          </cell>
          <cell r="I860" t="str">
            <v>s/d</v>
          </cell>
          <cell r="J860" t="str">
            <v>s/d</v>
          </cell>
          <cell r="K860" t="str">
            <v>s/d</v>
          </cell>
          <cell r="L860" t="str">
            <v>s/d</v>
          </cell>
          <cell r="M860" t="str">
            <v>s/d</v>
          </cell>
          <cell r="N860" t="str">
            <v>s/d</v>
          </cell>
          <cell r="O860" t="str">
            <v>s/d</v>
          </cell>
          <cell r="P860" t="str">
            <v>s/d</v>
          </cell>
          <cell r="Q860" t="str">
            <v>s/d</v>
          </cell>
          <cell r="R860" t="str">
            <v>s/d</v>
          </cell>
          <cell r="S860" t="str">
            <v>s/d</v>
          </cell>
          <cell r="T860" t="str">
            <v>s/d</v>
          </cell>
          <cell r="U860" t="str">
            <v>s/d</v>
          </cell>
          <cell r="V860" t="str">
            <v>s/d</v>
          </cell>
          <cell r="W860" t="str">
            <v>s/d</v>
          </cell>
          <cell r="X860" t="str">
            <v>s/d</v>
          </cell>
          <cell r="Y860" t="str">
            <v>s/d</v>
          </cell>
          <cell r="Z860" t="str">
            <v>s/d</v>
          </cell>
          <cell r="AA860" t="str">
            <v>s/d</v>
          </cell>
          <cell r="AB860" t="str">
            <v>s/d</v>
          </cell>
          <cell r="AC860" t="str">
            <v>s/d</v>
          </cell>
          <cell r="AD860">
            <v>0</v>
          </cell>
          <cell r="AE860" t="str">
            <v>s/d</v>
          </cell>
          <cell r="AF860" t="str">
            <v>s/d</v>
          </cell>
          <cell r="AG860" t="str">
            <v>s/d</v>
          </cell>
          <cell r="AH860">
            <v>2952.0860215053767</v>
          </cell>
          <cell r="AI860">
            <v>3249.5743727598565</v>
          </cell>
          <cell r="AJ860">
            <v>3509.1362007168455</v>
          </cell>
          <cell r="AK860">
            <v>3638.4086021505377</v>
          </cell>
          <cell r="AL860">
            <v>3639.3073476702511</v>
          </cell>
          <cell r="AM860">
            <v>3754.4211469534048</v>
          </cell>
          <cell r="AN860">
            <v>3673.139819615355</v>
          </cell>
          <cell r="AO860">
            <v>3789.8415843011394</v>
          </cell>
          <cell r="AP860">
            <v>3793.0832999868549</v>
          </cell>
          <cell r="AQ860">
            <v>3898.2303895030341</v>
          </cell>
          <cell r="AR860">
            <v>5027.1515645632599</v>
          </cell>
          <cell r="AS860">
            <v>5100.0955155638439</v>
          </cell>
          <cell r="AT860">
            <v>5315.4081889339423</v>
          </cell>
          <cell r="AU860">
            <v>5357.1716960867625</v>
          </cell>
          <cell r="AV860">
            <v>5357.1720430107525</v>
          </cell>
          <cell r="AW860">
            <v>5414.5161290322585</v>
          </cell>
          <cell r="AX860">
            <v>5492.6246986605347</v>
          </cell>
          <cell r="AY860">
            <v>5475.402637022913</v>
          </cell>
          <cell r="AZ860">
            <v>5484.7387481130208</v>
          </cell>
          <cell r="BA860">
            <v>5719.674873412293</v>
          </cell>
          <cell r="BB860">
            <v>5926.3081367108853</v>
          </cell>
          <cell r="BC860">
            <v>6146.0805290186499</v>
          </cell>
          <cell r="BD860">
            <v>6358.1524564296988</v>
          </cell>
          <cell r="BE860">
            <v>6841.1773259029278</v>
          </cell>
          <cell r="BF860">
            <v>6925.5114684652226</v>
          </cell>
          <cell r="BG860">
            <v>7162.4834393014198</v>
          </cell>
          <cell r="BH860">
            <v>7409.2355626341814</v>
          </cell>
          <cell r="BI860">
            <v>8048</v>
          </cell>
          <cell r="BJ860">
            <v>8883.41</v>
          </cell>
        </row>
        <row r="861">
          <cell r="A861" t="str">
            <v>IIEE-SJ - 214003</v>
          </cell>
          <cell r="B861">
            <v>214003</v>
          </cell>
          <cell r="E861" t="str">
            <v>Asfaliq ER1</v>
          </cell>
          <cell r="H861" t="str">
            <v>s/d</v>
          </cell>
          <cell r="I861" t="str">
            <v>s/d</v>
          </cell>
          <cell r="J861" t="str">
            <v>s/d</v>
          </cell>
          <cell r="K861" t="str">
            <v>s/d</v>
          </cell>
          <cell r="L861" t="str">
            <v>s/d</v>
          </cell>
          <cell r="M861" t="str">
            <v>s/d</v>
          </cell>
          <cell r="N861" t="str">
            <v>s/d</v>
          </cell>
          <cell r="O861" t="str">
            <v>s/d</v>
          </cell>
          <cell r="P861" t="str">
            <v>s/d</v>
          </cell>
          <cell r="Q861" t="str">
            <v>s/d</v>
          </cell>
          <cell r="R861" t="str">
            <v>s/d</v>
          </cell>
          <cell r="S861" t="str">
            <v>s/d</v>
          </cell>
          <cell r="T861" t="str">
            <v>s/d</v>
          </cell>
          <cell r="U861" t="str">
            <v>s/d</v>
          </cell>
          <cell r="V861" t="str">
            <v>s/d</v>
          </cell>
          <cell r="W861" t="str">
            <v>s/d</v>
          </cell>
          <cell r="X861" t="str">
            <v>s/d</v>
          </cell>
          <cell r="Y861" t="str">
            <v>s/d</v>
          </cell>
          <cell r="Z861" t="str">
            <v>s/d</v>
          </cell>
          <cell r="AA861" t="str">
            <v>s/d</v>
          </cell>
          <cell r="AB861" t="str">
            <v>s/d</v>
          </cell>
          <cell r="AC861" t="str">
            <v>s/d</v>
          </cell>
          <cell r="AD861">
            <v>0</v>
          </cell>
          <cell r="AE861" t="str">
            <v>s/d</v>
          </cell>
          <cell r="AF861" t="str">
            <v>s/d</v>
          </cell>
          <cell r="AG861" t="str">
            <v>s/d</v>
          </cell>
          <cell r="AH861">
            <v>2303.5421146953404</v>
          </cell>
          <cell r="AI861">
            <v>3012.1863799283155</v>
          </cell>
          <cell r="AJ861">
            <v>3258.0286738351256</v>
          </cell>
          <cell r="AK861">
            <v>3556.1155913978496</v>
          </cell>
          <cell r="AL861">
            <v>3569.4516129032259</v>
          </cell>
          <cell r="AM861">
            <v>3727.4097401433687</v>
          </cell>
          <cell r="AN861">
            <v>3823.0875208672678</v>
          </cell>
          <cell r="AO861">
            <v>4022.4310651224087</v>
          </cell>
          <cell r="AP861">
            <v>4026.0775933709788</v>
          </cell>
          <cell r="AQ861">
            <v>4116.8687463616961</v>
          </cell>
          <cell r="AR861">
            <v>5519.6035590797273</v>
          </cell>
          <cell r="AS861">
            <v>5541.7526747340944</v>
          </cell>
          <cell r="AT861">
            <v>5762.5794055338565</v>
          </cell>
          <cell r="AU861">
            <v>5810.9137098692427</v>
          </cell>
          <cell r="AV861">
            <v>5810.9139784946228</v>
          </cell>
          <cell r="AW861">
            <v>5876.905913978494</v>
          </cell>
          <cell r="AX861">
            <v>6003.7699737264411</v>
          </cell>
          <cell r="AY861">
            <v>5986.9867762333542</v>
          </cell>
          <cell r="AZ861">
            <v>5996.9422046997979</v>
          </cell>
          <cell r="BA861">
            <v>6289.2586681991788</v>
          </cell>
          <cell r="BB861">
            <v>6458.8040905020262</v>
          </cell>
          <cell r="BC861">
            <v>6713.154099021307</v>
          </cell>
          <cell r="BD861">
            <v>6962.5276943304261</v>
          </cell>
          <cell r="BE861">
            <v>7481.5604365232584</v>
          </cell>
          <cell r="BF861">
            <v>7575.2275918344903</v>
          </cell>
          <cell r="BG861">
            <v>7849.4832531944085</v>
          </cell>
          <cell r="BH861">
            <v>8135.0578151892023</v>
          </cell>
          <cell r="BI861">
            <v>8831.2199999999993</v>
          </cell>
          <cell r="BJ861">
            <v>9677.26</v>
          </cell>
        </row>
        <row r="862">
          <cell r="A862" t="str">
            <v>IIEE-SJ - 214004</v>
          </cell>
          <cell r="B862">
            <v>214004</v>
          </cell>
          <cell r="E862" t="str">
            <v>Emulsion EBCR</v>
          </cell>
          <cell r="H862" t="str">
            <v>s/d</v>
          </cell>
          <cell r="I862" t="str">
            <v>s/d</v>
          </cell>
          <cell r="J862" t="str">
            <v>s/d</v>
          </cell>
          <cell r="K862" t="str">
            <v>s/d</v>
          </cell>
          <cell r="L862" t="str">
            <v>s/d</v>
          </cell>
          <cell r="M862" t="str">
            <v>s/d</v>
          </cell>
          <cell r="N862" t="str">
            <v>s/d</v>
          </cell>
          <cell r="O862" t="str">
            <v>s/d</v>
          </cell>
          <cell r="P862" t="str">
            <v>s/d</v>
          </cell>
          <cell r="Q862" t="str">
            <v>s/d</v>
          </cell>
          <cell r="R862" t="str">
            <v>s/d</v>
          </cell>
          <cell r="S862" t="str">
            <v>s/d</v>
          </cell>
          <cell r="T862" t="str">
            <v>s/d</v>
          </cell>
          <cell r="U862" t="str">
            <v>s/d</v>
          </cell>
          <cell r="V862" t="str">
            <v>s/d</v>
          </cell>
          <cell r="W862" t="str">
            <v>s/d</v>
          </cell>
          <cell r="X862" t="str">
            <v>s/d</v>
          </cell>
          <cell r="Y862" t="str">
            <v>s/d</v>
          </cell>
          <cell r="Z862" t="str">
            <v>s/d</v>
          </cell>
          <cell r="AA862" t="str">
            <v>s/d</v>
          </cell>
          <cell r="AB862" t="str">
            <v>s/d</v>
          </cell>
          <cell r="AC862" t="str">
            <v>s/d</v>
          </cell>
          <cell r="AD862">
            <v>0</v>
          </cell>
          <cell r="AE862" t="str">
            <v>s/d</v>
          </cell>
          <cell r="AF862" t="str">
            <v>s/d</v>
          </cell>
          <cell r="AG862" t="str">
            <v>s/d</v>
          </cell>
          <cell r="AH862">
            <v>2701.2101851851853</v>
          </cell>
          <cell r="AI862">
            <v>2411.5740740740739</v>
          </cell>
          <cell r="AJ862">
            <v>2833.7226851851851</v>
          </cell>
          <cell r="AK862">
            <v>3015.4861111111109</v>
          </cell>
          <cell r="AL862">
            <v>3029.2666666666669</v>
          </cell>
          <cell r="AM862">
            <v>3115.5456203703702</v>
          </cell>
          <cell r="AN862">
            <v>3071.0559939701961</v>
          </cell>
          <cell r="AO862">
            <v>3131.1078203717238</v>
          </cell>
          <cell r="AP862">
            <v>3142.4597468292104</v>
          </cell>
          <cell r="AQ862">
            <v>3235.3543401853735</v>
          </cell>
          <cell r="AR862">
            <v>4110.9089171378873</v>
          </cell>
          <cell r="AS862">
            <v>3551.8758766288743</v>
          </cell>
          <cell r="AT862">
            <v>4328.1075995142874</v>
          </cell>
          <cell r="AU862">
            <v>4374.9757371231462</v>
          </cell>
          <cell r="AV862">
            <v>4374.9749999999995</v>
          </cell>
          <cell r="AW862">
            <v>4501.6694444444447</v>
          </cell>
          <cell r="AX862">
            <v>4568.4690338320261</v>
          </cell>
          <cell r="AY862">
            <v>4594.9517904970617</v>
          </cell>
          <cell r="AZ862">
            <v>4594.9517904970617</v>
          </cell>
          <cell r="BA862">
            <v>4843.1558289632339</v>
          </cell>
          <cell r="BB862">
            <v>4996.570827776085</v>
          </cell>
          <cell r="BC862">
            <v>5152.9602685599539</v>
          </cell>
          <cell r="BD862">
            <v>5232.4085385550579</v>
          </cell>
          <cell r="BE862">
            <v>5713.1046491020325</v>
          </cell>
          <cell r="BF862">
            <v>5878.0376998026559</v>
          </cell>
          <cell r="BG862">
            <v>6151.6279432907013</v>
          </cell>
          <cell r="BH862">
            <v>6467.6465812114866</v>
          </cell>
          <cell r="BI862">
            <v>7003.5</v>
          </cell>
          <cell r="BJ862">
            <v>7795.29</v>
          </cell>
        </row>
        <row r="863">
          <cell r="A863" t="str">
            <v>IIEE-SJ - 214005</v>
          </cell>
          <cell r="B863">
            <v>214005</v>
          </cell>
          <cell r="E863" t="str">
            <v>Bitalco 70/100</v>
          </cell>
          <cell r="H863" t="str">
            <v>s/d</v>
          </cell>
          <cell r="I863" t="str">
            <v>s/d</v>
          </cell>
          <cell r="J863" t="str">
            <v>s/d</v>
          </cell>
          <cell r="K863" t="str">
            <v>s/d</v>
          </cell>
          <cell r="L863" t="str">
            <v>s/d</v>
          </cell>
          <cell r="M863" t="str">
            <v>s/d</v>
          </cell>
          <cell r="N863" t="str">
            <v>s/d</v>
          </cell>
          <cell r="O863" t="str">
            <v>s/d</v>
          </cell>
          <cell r="P863" t="str">
            <v>s/d</v>
          </cell>
          <cell r="Q863" t="str">
            <v>s/d</v>
          </cell>
          <cell r="R863" t="str">
            <v>s/d</v>
          </cell>
          <cell r="S863" t="str">
            <v>s/d</v>
          </cell>
          <cell r="T863" t="str">
            <v>s/d</v>
          </cell>
          <cell r="U863" t="str">
            <v>s/d</v>
          </cell>
          <cell r="V863" t="str">
            <v>s/d</v>
          </cell>
          <cell r="W863" t="str">
            <v>s/d</v>
          </cell>
          <cell r="X863" t="str">
            <v>s/d</v>
          </cell>
          <cell r="Y863" t="str">
            <v>s/d</v>
          </cell>
          <cell r="Z863" t="str">
            <v>s/d</v>
          </cell>
          <cell r="AA863" t="str">
            <v>s/d</v>
          </cell>
          <cell r="AB863" t="str">
            <v>s/d</v>
          </cell>
          <cell r="AC863" t="str">
            <v>s/d</v>
          </cell>
          <cell r="AD863">
            <v>0</v>
          </cell>
          <cell r="AE863" t="str">
            <v>s/d</v>
          </cell>
          <cell r="AF863" t="str">
            <v>s/d</v>
          </cell>
          <cell r="AG863" t="str">
            <v>s/d</v>
          </cell>
          <cell r="AH863">
            <v>3728.1551362683435</v>
          </cell>
          <cell r="AI863">
            <v>3066.1981132075471</v>
          </cell>
          <cell r="AJ863">
            <v>3401.3747379454926</v>
          </cell>
          <cell r="AK863">
            <v>3535.4554507337516</v>
          </cell>
          <cell r="AL863">
            <v>3551.05607966457</v>
          </cell>
          <cell r="AM863">
            <v>3643.8354297693918</v>
          </cell>
          <cell r="AN863">
            <v>3577.0147840870663</v>
          </cell>
          <cell r="AO863">
            <v>3762.9463669349489</v>
          </cell>
          <cell r="AP863">
            <v>3628.8027928965989</v>
          </cell>
          <cell r="AQ863">
            <v>3729.702331848719</v>
          </cell>
          <cell r="AR863">
            <v>4191.0022204229517</v>
          </cell>
          <cell r="AS863">
            <v>4243.0527870720289</v>
          </cell>
          <cell r="AT863">
            <v>4427.3842203812055</v>
          </cell>
          <cell r="AU863">
            <v>4481.120856127719</v>
          </cell>
          <cell r="AV863">
            <v>4481.1194968553455</v>
          </cell>
          <cell r="AW863">
            <v>4632.764150943397</v>
          </cell>
          <cell r="AX863">
            <v>4691.3290321563309</v>
          </cell>
          <cell r="AY863">
            <v>4702.3242790402783</v>
          </cell>
          <cell r="AZ863">
            <v>4711.0402192709098</v>
          </cell>
          <cell r="BA863">
            <v>4994.1328572906405</v>
          </cell>
          <cell r="BB863">
            <v>5159.1165941108966</v>
          </cell>
          <cell r="BC863">
            <v>5312.1786857696015</v>
          </cell>
          <cell r="BD863">
            <v>5549.8778081867003</v>
          </cell>
          <cell r="BE863">
            <v>5834.6120514711265</v>
          </cell>
          <cell r="BF863">
            <v>5948.3710082829366</v>
          </cell>
          <cell r="BG863">
            <v>6284.7865808259858</v>
          </cell>
          <cell r="BH863">
            <v>6496.5708579596139</v>
          </cell>
          <cell r="BI863">
            <v>7036.5</v>
          </cell>
          <cell r="BJ863">
            <v>7984.33</v>
          </cell>
        </row>
        <row r="864">
          <cell r="A864" t="str">
            <v>IIEE-SJ - 214006</v>
          </cell>
          <cell r="B864">
            <v>214006</v>
          </cell>
          <cell r="E864" t="str">
            <v>Mezcla 70/30</v>
          </cell>
          <cell r="H864" t="str">
            <v>s/d</v>
          </cell>
          <cell r="I864" t="str">
            <v>s/d</v>
          </cell>
          <cell r="J864" t="str">
            <v>s/d</v>
          </cell>
          <cell r="K864" t="str">
            <v>s/d</v>
          </cell>
          <cell r="L864" t="str">
            <v>s/d</v>
          </cell>
          <cell r="M864" t="str">
            <v>s/d</v>
          </cell>
          <cell r="N864" t="str">
            <v>s/d</v>
          </cell>
          <cell r="O864" t="str">
            <v>s/d</v>
          </cell>
          <cell r="P864" t="str">
            <v>s/d</v>
          </cell>
          <cell r="Q864" t="str">
            <v>s/d</v>
          </cell>
          <cell r="R864" t="str">
            <v>s/d</v>
          </cell>
          <cell r="S864" t="str">
            <v>s/d</v>
          </cell>
          <cell r="T864" t="str">
            <v>s/d</v>
          </cell>
          <cell r="U864" t="str">
            <v>s/d</v>
          </cell>
          <cell r="V864" t="str">
            <v>s/d</v>
          </cell>
          <cell r="W864" t="str">
            <v>s/d</v>
          </cell>
          <cell r="X864" t="str">
            <v>s/d</v>
          </cell>
          <cell r="Y864" t="str">
            <v>s/d</v>
          </cell>
          <cell r="Z864" t="str">
            <v>s/d</v>
          </cell>
          <cell r="AA864" t="str">
            <v>s/d</v>
          </cell>
          <cell r="AB864" t="str">
            <v>s/d</v>
          </cell>
          <cell r="AC864" t="str">
            <v>s/d</v>
          </cell>
          <cell r="AD864">
            <v>0</v>
          </cell>
          <cell r="AE864" t="str">
            <v>s/d</v>
          </cell>
          <cell r="AF864" t="str">
            <v>s/d</v>
          </cell>
          <cell r="AG864" t="str">
            <v>s/d</v>
          </cell>
          <cell r="AH864">
            <v>2829.1175337186896</v>
          </cell>
          <cell r="AI864">
            <v>2829.1175337186896</v>
          </cell>
          <cell r="AJ864">
            <v>3050.8227360308283</v>
          </cell>
          <cell r="AK864">
            <v>3307.5428709055877</v>
          </cell>
          <cell r="AL864">
            <v>3307.5428709055877</v>
          </cell>
          <cell r="AM864">
            <v>3442.3920086705202</v>
          </cell>
          <cell r="AN864">
            <v>3412.9963375706643</v>
          </cell>
          <cell r="AO864">
            <v>3495.0592527244262</v>
          </cell>
          <cell r="AP864">
            <v>3495.0592527244262</v>
          </cell>
          <cell r="AQ864">
            <v>3533.1602534199687</v>
          </cell>
          <cell r="AR864">
            <v>3953.0504690495563</v>
          </cell>
          <cell r="AS864">
            <v>4001.0150333210149</v>
          </cell>
          <cell r="AT864">
            <v>4198.3225645154671</v>
          </cell>
          <cell r="AU864">
            <v>4244.8924613338613</v>
          </cell>
          <cell r="AV864">
            <v>4244.8930635838151</v>
          </cell>
          <cell r="AW864">
            <v>4319.4248554913293</v>
          </cell>
          <cell r="AX864">
            <v>4423.0231174018054</v>
          </cell>
          <cell r="AY864">
            <v>4367.496584131738</v>
          </cell>
          <cell r="AZ864">
            <v>4367.496584131738</v>
          </cell>
          <cell r="BA864">
            <v>4782.624708079662</v>
          </cell>
          <cell r="BB864">
            <v>4927.2142174736437</v>
          </cell>
          <cell r="BC864">
            <v>5075.0210993147412</v>
          </cell>
          <cell r="BD864">
            <v>5204.360602575387</v>
          </cell>
          <cell r="BE864">
            <v>5375.7430778804592</v>
          </cell>
          <cell r="BF864">
            <v>5464.6873109087855</v>
          </cell>
          <cell r="BG864">
            <v>5470.6810100194043</v>
          </cell>
          <cell r="BH864">
            <v>5635.5868976251313</v>
          </cell>
          <cell r="BI864">
            <v>6485.16</v>
          </cell>
          <cell r="BJ864">
            <v>7208.11</v>
          </cell>
        </row>
        <row r="865">
          <cell r="A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row>
        <row r="866">
          <cell r="A866" t="str">
            <v>IIEE-SJ - 215</v>
          </cell>
          <cell r="B866">
            <v>215</v>
          </cell>
          <cell r="E866" t="str">
            <v>Defensas Viales de Seguridad</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row>
        <row r="867">
          <cell r="A867" t="str">
            <v>IIEE-SJ - 215001</v>
          </cell>
          <cell r="B867">
            <v>215001</v>
          </cell>
          <cell r="E867" t="str">
            <v>Defensas c/agujeros p/fijacion a poste a 3,810m y/o 1,905 e=3,2(7,62 m.util)</v>
          </cell>
          <cell r="H867" t="str">
            <v>--</v>
          </cell>
          <cell r="I867" t="str">
            <v>--</v>
          </cell>
          <cell r="J867" t="str">
            <v>--</v>
          </cell>
          <cell r="K867" t="str">
            <v>--</v>
          </cell>
          <cell r="L867" t="str">
            <v>--</v>
          </cell>
          <cell r="M867" t="str">
            <v>--</v>
          </cell>
          <cell r="N867" t="str">
            <v>--</v>
          </cell>
          <cell r="O867" t="str">
            <v>--</v>
          </cell>
          <cell r="P867" t="str">
            <v>--</v>
          </cell>
          <cell r="Q867" t="str">
            <v>--</v>
          </cell>
          <cell r="R867" t="str">
            <v>--</v>
          </cell>
          <cell r="S867" t="str">
            <v>--</v>
          </cell>
          <cell r="T867" t="str">
            <v>--</v>
          </cell>
          <cell r="U867" t="str">
            <v>--</v>
          </cell>
          <cell r="V867" t="str">
            <v>--</v>
          </cell>
          <cell r="W867" t="str">
            <v>--</v>
          </cell>
          <cell r="X867" t="str">
            <v>--</v>
          </cell>
          <cell r="Y867" t="str">
            <v>--</v>
          </cell>
          <cell r="Z867" t="str">
            <v>--</v>
          </cell>
          <cell r="AA867" t="str">
            <v>--</v>
          </cell>
          <cell r="AB867" t="str">
            <v>--</v>
          </cell>
          <cell r="AC867" t="str">
            <v>--</v>
          </cell>
          <cell r="AD867">
            <v>0</v>
          </cell>
          <cell r="AE867" t="str">
            <v>--</v>
          </cell>
          <cell r="AF867" t="str">
            <v>--</v>
          </cell>
          <cell r="AG867" t="str">
            <v>--</v>
          </cell>
          <cell r="AH867" t="str">
            <v>--</v>
          </cell>
          <cell r="AI867" t="str">
            <v>--</v>
          </cell>
          <cell r="AJ867" t="str">
            <v>--</v>
          </cell>
          <cell r="AK867" t="str">
            <v>--</v>
          </cell>
          <cell r="AL867" t="str">
            <v>--</v>
          </cell>
          <cell r="AM867" t="str">
            <v>--</v>
          </cell>
          <cell r="AN867" t="str">
            <v>--</v>
          </cell>
          <cell r="AO867" t="str">
            <v>--</v>
          </cell>
          <cell r="AP867" t="str">
            <v>--</v>
          </cell>
          <cell r="AQ867" t="str">
            <v>--</v>
          </cell>
          <cell r="AR867" t="str">
            <v>--</v>
          </cell>
          <cell r="AS867" t="str">
            <v>--</v>
          </cell>
          <cell r="AT867" t="str">
            <v>--</v>
          </cell>
          <cell r="AU867" t="str">
            <v>--</v>
          </cell>
          <cell r="AV867" t="str">
            <v>--</v>
          </cell>
          <cell r="AW867" t="str">
            <v>--</v>
          </cell>
          <cell r="AX867" t="str">
            <v>--</v>
          </cell>
          <cell r="AY867" t="str">
            <v>--</v>
          </cell>
          <cell r="AZ867" t="str">
            <v>--</v>
          </cell>
          <cell r="BA867" t="str">
            <v>--</v>
          </cell>
          <cell r="BB867" t="str">
            <v>--</v>
          </cell>
          <cell r="BC867" t="str">
            <v>--</v>
          </cell>
          <cell r="BD867" t="str">
            <v>--</v>
          </cell>
          <cell r="BE867" t="str">
            <v>--</v>
          </cell>
          <cell r="BF867" t="str">
            <v>--</v>
          </cell>
          <cell r="BG867" t="str">
            <v>--</v>
          </cell>
          <cell r="BH867" t="str">
            <v>--</v>
          </cell>
          <cell r="BI867" t="str">
            <v>--</v>
          </cell>
          <cell r="BJ867" t="str">
            <v>--</v>
          </cell>
        </row>
        <row r="868">
          <cell r="A868" t="str">
            <v>IIEE-SJ - 215002</v>
          </cell>
          <cell r="B868">
            <v>215002</v>
          </cell>
          <cell r="E868" t="str">
            <v>Defensas de largo medio e=2,5 (7,62 m.util)</v>
          </cell>
          <cell r="H868" t="str">
            <v>--</v>
          </cell>
          <cell r="I868" t="str">
            <v>--</v>
          </cell>
          <cell r="J868" t="str">
            <v>--</v>
          </cell>
          <cell r="K868" t="str">
            <v>--</v>
          </cell>
          <cell r="L868" t="str">
            <v>--</v>
          </cell>
          <cell r="M868" t="str">
            <v>--</v>
          </cell>
          <cell r="N868" t="str">
            <v>--</v>
          </cell>
          <cell r="O868" t="str">
            <v>--</v>
          </cell>
          <cell r="P868" t="str">
            <v>--</v>
          </cell>
          <cell r="Q868" t="str">
            <v>--</v>
          </cell>
          <cell r="R868" t="str">
            <v>--</v>
          </cell>
          <cell r="S868" t="str">
            <v>--</v>
          </cell>
          <cell r="T868" t="str">
            <v>--</v>
          </cell>
          <cell r="U868" t="str">
            <v>--</v>
          </cell>
          <cell r="V868" t="str">
            <v>--</v>
          </cell>
          <cell r="W868" t="str">
            <v>--</v>
          </cell>
          <cell r="X868" t="str">
            <v>--</v>
          </cell>
          <cell r="Y868" t="str">
            <v>--</v>
          </cell>
          <cell r="Z868" t="str">
            <v>--</v>
          </cell>
          <cell r="AA868" t="str">
            <v>--</v>
          </cell>
          <cell r="AB868" t="str">
            <v>--</v>
          </cell>
          <cell r="AC868" t="str">
            <v>--</v>
          </cell>
          <cell r="AD868">
            <v>0</v>
          </cell>
          <cell r="AE868" t="str">
            <v>--</v>
          </cell>
          <cell r="AF868" t="str">
            <v>--</v>
          </cell>
          <cell r="AG868" t="str">
            <v>--</v>
          </cell>
          <cell r="AH868" t="str">
            <v>--</v>
          </cell>
          <cell r="AI868" t="str">
            <v>--</v>
          </cell>
          <cell r="AJ868" t="str">
            <v>--</v>
          </cell>
          <cell r="AK868" t="str">
            <v>--</v>
          </cell>
          <cell r="AL868" t="str">
            <v>--</v>
          </cell>
          <cell r="AM868" t="str">
            <v>--</v>
          </cell>
          <cell r="AN868" t="str">
            <v>--</v>
          </cell>
          <cell r="AO868" t="str">
            <v>--</v>
          </cell>
          <cell r="AP868" t="str">
            <v>--</v>
          </cell>
          <cell r="AQ868" t="str">
            <v>--</v>
          </cell>
          <cell r="AR868" t="str">
            <v>--</v>
          </cell>
          <cell r="AS868" t="str">
            <v>--</v>
          </cell>
          <cell r="AT868" t="str">
            <v>--</v>
          </cell>
          <cell r="AU868" t="str">
            <v>--</v>
          </cell>
          <cell r="AV868" t="str">
            <v>--</v>
          </cell>
          <cell r="AW868" t="str">
            <v>--</v>
          </cell>
          <cell r="AX868" t="str">
            <v>--</v>
          </cell>
          <cell r="AY868" t="str">
            <v>--</v>
          </cell>
          <cell r="AZ868" t="str">
            <v>--</v>
          </cell>
          <cell r="BA868" t="str">
            <v>--</v>
          </cell>
          <cell r="BB868" t="str">
            <v>--</v>
          </cell>
          <cell r="BC868" t="str">
            <v>--</v>
          </cell>
          <cell r="BD868" t="str">
            <v>--</v>
          </cell>
          <cell r="BE868" t="str">
            <v>--</v>
          </cell>
          <cell r="BF868" t="str">
            <v>--</v>
          </cell>
          <cell r="BG868" t="str">
            <v>--</v>
          </cell>
          <cell r="BH868" t="str">
            <v>--</v>
          </cell>
          <cell r="BI868" t="str">
            <v>--</v>
          </cell>
          <cell r="BJ868" t="str">
            <v>--</v>
          </cell>
        </row>
        <row r="869">
          <cell r="A869" t="str">
            <v>IIEE-SJ - 215003</v>
          </cell>
          <cell r="B869">
            <v>215003</v>
          </cell>
          <cell r="E869" t="str">
            <v>Defensas c/agujeros p/fijacion a poste a 3,810m y/o 1,905 e=3,2(3,81 m.util)</v>
          </cell>
          <cell r="H869" t="str">
            <v>--</v>
          </cell>
          <cell r="I869" t="str">
            <v>--</v>
          </cell>
          <cell r="J869" t="str">
            <v>--</v>
          </cell>
          <cell r="K869" t="str">
            <v>--</v>
          </cell>
          <cell r="L869" t="str">
            <v>--</v>
          </cell>
          <cell r="M869" t="str">
            <v>--</v>
          </cell>
          <cell r="N869" t="str">
            <v>--</v>
          </cell>
          <cell r="O869" t="str">
            <v>--</v>
          </cell>
          <cell r="P869" t="str">
            <v>--</v>
          </cell>
          <cell r="Q869" t="str">
            <v>--</v>
          </cell>
          <cell r="R869" t="str">
            <v>--</v>
          </cell>
          <cell r="S869" t="str">
            <v>--</v>
          </cell>
          <cell r="T869" t="str">
            <v>--</v>
          </cell>
          <cell r="U869" t="str">
            <v>--</v>
          </cell>
          <cell r="V869" t="str">
            <v>--</v>
          </cell>
          <cell r="W869" t="str">
            <v>--</v>
          </cell>
          <cell r="X869" t="str">
            <v>--</v>
          </cell>
          <cell r="Y869" t="str">
            <v>--</v>
          </cell>
          <cell r="Z869" t="str">
            <v>--</v>
          </cell>
          <cell r="AA869" t="str">
            <v>--</v>
          </cell>
          <cell r="AB869" t="str">
            <v>--</v>
          </cell>
          <cell r="AC869" t="str">
            <v>--</v>
          </cell>
          <cell r="AD869">
            <v>0</v>
          </cell>
          <cell r="AE869" t="str">
            <v>--</v>
          </cell>
          <cell r="AF869" t="str">
            <v>--</v>
          </cell>
          <cell r="AG869" t="str">
            <v>--</v>
          </cell>
          <cell r="AH869" t="str">
            <v>--</v>
          </cell>
          <cell r="AI869" t="str">
            <v>--</v>
          </cell>
          <cell r="AJ869" t="str">
            <v>--</v>
          </cell>
          <cell r="AK869" t="str">
            <v>--</v>
          </cell>
          <cell r="AL869" t="str">
            <v>--</v>
          </cell>
          <cell r="AM869" t="str">
            <v>--</v>
          </cell>
          <cell r="AN869" t="str">
            <v>--</v>
          </cell>
          <cell r="AO869" t="str">
            <v>--</v>
          </cell>
          <cell r="AP869" t="str">
            <v>--</v>
          </cell>
          <cell r="AQ869" t="str">
            <v>--</v>
          </cell>
          <cell r="AR869" t="str">
            <v>--</v>
          </cell>
          <cell r="AS869" t="str">
            <v>--</v>
          </cell>
          <cell r="AT869" t="str">
            <v>--</v>
          </cell>
          <cell r="AU869" t="str">
            <v>--</v>
          </cell>
          <cell r="AV869" t="str">
            <v>--</v>
          </cell>
          <cell r="AW869" t="str">
            <v>--</v>
          </cell>
          <cell r="AX869" t="str">
            <v>--</v>
          </cell>
          <cell r="AY869" t="str">
            <v>--</v>
          </cell>
          <cell r="AZ869" t="str">
            <v>--</v>
          </cell>
          <cell r="BA869" t="str">
            <v>--</v>
          </cell>
          <cell r="BB869" t="str">
            <v>--</v>
          </cell>
          <cell r="BC869" t="str">
            <v>--</v>
          </cell>
          <cell r="BD869" t="str">
            <v>--</v>
          </cell>
          <cell r="BE869" t="str">
            <v>--</v>
          </cell>
          <cell r="BF869" t="str">
            <v>--</v>
          </cell>
          <cell r="BG869" t="str">
            <v>--</v>
          </cell>
          <cell r="BH869" t="str">
            <v>--</v>
          </cell>
          <cell r="BI869" t="str">
            <v>--</v>
          </cell>
          <cell r="BJ869" t="str">
            <v>--</v>
          </cell>
        </row>
        <row r="870">
          <cell r="A870" t="str">
            <v>IIEE-SJ - 215004</v>
          </cell>
          <cell r="B870">
            <v>215004</v>
          </cell>
          <cell r="E870" t="str">
            <v>Postes metalicos pesados long. 1,50</v>
          </cell>
          <cell r="H870">
            <v>3707.4476593742647</v>
          </cell>
          <cell r="I870">
            <v>3648.9414255469305</v>
          </cell>
          <cell r="J870">
            <v>3708.9625970359912</v>
          </cell>
          <cell r="K870">
            <v>3708.9625970359912</v>
          </cell>
          <cell r="L870">
            <v>3744.3989649494242</v>
          </cell>
          <cell r="M870">
            <v>3755.1870148200424</v>
          </cell>
          <cell r="N870">
            <v>3794.4248412138313</v>
          </cell>
          <cell r="O870">
            <v>3833.7332392378266</v>
          </cell>
          <cell r="P870">
            <v>3886.8154551870148</v>
          </cell>
          <cell r="Q870">
            <v>3928.3856739590688</v>
          </cell>
          <cell r="R870">
            <v>3942.0884497765228</v>
          </cell>
          <cell r="S870">
            <v>3958.7165372853442</v>
          </cell>
          <cell r="T870">
            <v>3976.1144436603145</v>
          </cell>
          <cell r="U870">
            <v>4027.6923076923067</v>
          </cell>
          <cell r="V870">
            <v>4032.3218066337331</v>
          </cell>
          <cell r="W870">
            <v>4078.500352858151</v>
          </cell>
          <cell r="X870">
            <v>4114.2969301340854</v>
          </cell>
          <cell r="Y870">
            <v>4145.4745942131276</v>
          </cell>
          <cell r="Z870">
            <v>4200.9015525758641</v>
          </cell>
          <cell r="AA870">
            <v>4286.3514467184195</v>
          </cell>
          <cell r="AB870">
            <v>4327.921665490474</v>
          </cell>
          <cell r="AC870">
            <v>4394.8959068454487</v>
          </cell>
          <cell r="AD870">
            <v>0</v>
          </cell>
          <cell r="AE870">
            <v>4394.8959068454487</v>
          </cell>
          <cell r="AF870">
            <v>6143.1545518701487</v>
          </cell>
          <cell r="AG870">
            <v>6588.879675370501</v>
          </cell>
          <cell r="AH870">
            <v>7173.1721947776987</v>
          </cell>
          <cell r="AI870">
            <v>6835.9915314043765</v>
          </cell>
          <cell r="AJ870">
            <v>6674.3295695130555</v>
          </cell>
          <cell r="AK870">
            <v>6674.3295695130555</v>
          </cell>
          <cell r="AL870">
            <v>6928.3697953422734</v>
          </cell>
          <cell r="AM870">
            <v>7041.5331686661957</v>
          </cell>
          <cell r="AN870">
            <v>6989.0735145741346</v>
          </cell>
          <cell r="AO870">
            <v>7169.8984779126904</v>
          </cell>
          <cell r="AP870">
            <v>7071.6912834891673</v>
          </cell>
          <cell r="AQ870">
            <v>7402.5335359471228</v>
          </cell>
          <cell r="AR870">
            <v>7445.187936296742</v>
          </cell>
          <cell r="AS870">
            <v>7459.3699831134945</v>
          </cell>
          <cell r="AT870">
            <v>7320.3797380293654</v>
          </cell>
          <cell r="AU870">
            <v>7228.6681375677117</v>
          </cell>
          <cell r="AV870">
            <v>7228.6520818630906</v>
          </cell>
          <cell r="AW870">
            <v>7595.2011291460831</v>
          </cell>
          <cell r="AX870">
            <v>7739.032060730402</v>
          </cell>
          <cell r="AY870">
            <v>8275.6927396362007</v>
          </cell>
          <cell r="AZ870">
            <v>8133.4178291210446</v>
          </cell>
          <cell r="BA870">
            <v>8113.3017966809948</v>
          </cell>
          <cell r="BB870">
            <v>8271.2529046670825</v>
          </cell>
          <cell r="BC870">
            <v>8147.3263181310485</v>
          </cell>
          <cell r="BD870">
            <v>8879.5030883530653</v>
          </cell>
          <cell r="BE870">
            <v>9205.1796213963535</v>
          </cell>
          <cell r="BF870">
            <v>9412.4198884103171</v>
          </cell>
          <cell r="BG870">
            <v>9440.2581332330901</v>
          </cell>
          <cell r="BH870">
            <v>9649.3078861605336</v>
          </cell>
          <cell r="BI870">
            <v>11736.91</v>
          </cell>
          <cell r="BJ870">
            <v>13563.41</v>
          </cell>
        </row>
        <row r="871">
          <cell r="A871" t="str">
            <v>IIEE-SJ - 215005</v>
          </cell>
          <cell r="B871">
            <v>215005</v>
          </cell>
          <cell r="E871" t="str">
            <v>Alas terminales comunes (0,73 m)</v>
          </cell>
          <cell r="H871">
            <v>2125.4205729166661</v>
          </cell>
          <cell r="I871">
            <v>2091.8798828125</v>
          </cell>
          <cell r="J871">
            <v>2126.318359375</v>
          </cell>
          <cell r="K871">
            <v>2126.318359375</v>
          </cell>
          <cell r="L871">
            <v>2146.6041666666665</v>
          </cell>
          <cell r="M871">
            <v>2152.783203125</v>
          </cell>
          <cell r="N871">
            <v>2175.29296875</v>
          </cell>
          <cell r="O871">
            <v>2197.802734375</v>
          </cell>
          <cell r="P871">
            <v>2228.2492675781245</v>
          </cell>
          <cell r="Q871">
            <v>2252.080810546875</v>
          </cell>
          <cell r="R871">
            <v>2270.3546874999997</v>
          </cell>
          <cell r="S871">
            <v>2279.9312499999996</v>
          </cell>
          <cell r="T871">
            <v>2289.9511718749995</v>
          </cell>
          <cell r="U871">
            <v>2319.6562499999995</v>
          </cell>
          <cell r="V871">
            <v>2322.314453125</v>
          </cell>
          <cell r="W871">
            <v>2348.91796875</v>
          </cell>
          <cell r="X871">
            <v>2369.5341796874995</v>
          </cell>
          <cell r="Y871">
            <v>2387.490234375</v>
          </cell>
          <cell r="Z871">
            <v>2419.4121093749995</v>
          </cell>
          <cell r="AA871">
            <v>2468.625</v>
          </cell>
          <cell r="AB871">
            <v>2492.56640625</v>
          </cell>
          <cell r="AC871">
            <v>2531.138671875</v>
          </cell>
          <cell r="AD871">
            <v>0</v>
          </cell>
          <cell r="AE871">
            <v>2531.138671875</v>
          </cell>
          <cell r="AF871">
            <v>3538.0078124999995</v>
          </cell>
          <cell r="AG871">
            <v>3794.712890625</v>
          </cell>
          <cell r="AH871">
            <v>4131.22265625</v>
          </cell>
          <cell r="AI871">
            <v>3937.0312499999995</v>
          </cell>
          <cell r="AJ871">
            <v>3843.9257812499995</v>
          </cell>
          <cell r="AK871">
            <v>3843.9257812499995</v>
          </cell>
          <cell r="AL871">
            <v>3990.2343749999991</v>
          </cell>
          <cell r="AM871">
            <v>4055.4082031249991</v>
          </cell>
          <cell r="AN871">
            <v>4025.1952784050345</v>
          </cell>
          <cell r="AO871">
            <v>4129.3372347216109</v>
          </cell>
          <cell r="AP871">
            <v>4072.7770719940827</v>
          </cell>
          <cell r="AQ871">
            <v>4263.3180170440501</v>
          </cell>
          <cell r="AR871">
            <v>4287.883832603502</v>
          </cell>
          <cell r="AS871">
            <v>4296.0516545280925</v>
          </cell>
          <cell r="AT871">
            <v>4216.0034368222186</v>
          </cell>
          <cell r="AU871">
            <v>4163.1842612357232</v>
          </cell>
          <cell r="AV871">
            <v>4163.18359375</v>
          </cell>
          <cell r="AW871">
            <v>4374.267578125</v>
          </cell>
          <cell r="AX871">
            <v>4457.1034333002435</v>
          </cell>
          <cell r="AY871">
            <v>4766.1671610113644</v>
          </cell>
          <cell r="AZ871">
            <v>4684.2246418983677</v>
          </cell>
          <cell r="BA871">
            <v>4672.6547983799119</v>
          </cell>
          <cell r="BB871">
            <v>4763.6228186922517</v>
          </cell>
          <cell r="BC871">
            <v>4692.250377023518</v>
          </cell>
          <cell r="BD871">
            <v>5113.9294152715183</v>
          </cell>
          <cell r="BE871">
            <v>5301.4947312156382</v>
          </cell>
          <cell r="BF871">
            <v>5420.8496193176024</v>
          </cell>
          <cell r="BG871">
            <v>5436.8823654805537</v>
          </cell>
          <cell r="BH871">
            <v>5557.2793820831112</v>
          </cell>
          <cell r="BI871">
            <v>6759.58</v>
          </cell>
          <cell r="BJ871">
            <v>7811.51</v>
          </cell>
        </row>
        <row r="872">
          <cell r="A872" t="str">
            <v>IIEE-SJ - 215006</v>
          </cell>
          <cell r="B872">
            <v>215006</v>
          </cell>
          <cell r="E872" t="str">
            <v>Caño Armco MP100 chapa ac. 2 mm Ondul. Y Galv.; 2mts. Diam.</v>
          </cell>
          <cell r="H872">
            <v>2126.4663817663818</v>
          </cell>
          <cell r="I872">
            <v>2092.9091880341884</v>
          </cell>
          <cell r="J872">
            <v>2127.3504273504277</v>
          </cell>
          <cell r="K872">
            <v>2127.3504273504277</v>
          </cell>
          <cell r="L872">
            <v>2147.6603988603993</v>
          </cell>
          <cell r="M872">
            <v>2153.840811965812</v>
          </cell>
          <cell r="N872">
            <v>2176.3621794871797</v>
          </cell>
          <cell r="O872">
            <v>2198.8782051282055</v>
          </cell>
          <cell r="P872">
            <v>2229.345673076923</v>
          </cell>
          <cell r="Q872">
            <v>2253.1889423076927</v>
          </cell>
          <cell r="R872">
            <v>2261.0483903133904</v>
          </cell>
          <cell r="S872">
            <v>2270.5856980056983</v>
          </cell>
          <cell r="T872">
            <v>2280.5645477207977</v>
          </cell>
          <cell r="U872">
            <v>2310.1478632478629</v>
          </cell>
          <cell r="V872">
            <v>2312.7991452991455</v>
          </cell>
          <cell r="W872">
            <v>2339.2896367521371</v>
          </cell>
          <cell r="X872">
            <v>2359.8213408119659</v>
          </cell>
          <cell r="Y872">
            <v>2377.703792735043</v>
          </cell>
          <cell r="Z872">
            <v>2409.494818376068</v>
          </cell>
          <cell r="AA872">
            <v>2458.5059829059833</v>
          </cell>
          <cell r="AB872">
            <v>2482.3492521367525</v>
          </cell>
          <cell r="AC872">
            <v>2520.7634081196579</v>
          </cell>
          <cell r="AD872">
            <v>0</v>
          </cell>
          <cell r="AE872">
            <v>2520.7634081196579</v>
          </cell>
          <cell r="AF872">
            <v>3523.5053418803423</v>
          </cell>
          <cell r="AG872">
            <v>3779.158173076923</v>
          </cell>
          <cell r="AH872">
            <v>4114.2885683760687</v>
          </cell>
          <cell r="AI872">
            <v>3920.8931623931626</v>
          </cell>
          <cell r="AJ872">
            <v>3828.1693376068374</v>
          </cell>
          <cell r="AK872">
            <v>3828.1693376068374</v>
          </cell>
          <cell r="AL872">
            <v>3973.878205128206</v>
          </cell>
          <cell r="AM872">
            <v>4038.7848824786324</v>
          </cell>
          <cell r="AN872">
            <v>4008.6958020451425</v>
          </cell>
          <cell r="AO872">
            <v>4112.4108752846341</v>
          </cell>
          <cell r="AP872">
            <v>4056.0825554872708</v>
          </cell>
          <cell r="AQ872">
            <v>4245.8424636928121</v>
          </cell>
          <cell r="AR872">
            <v>4270.307582748108</v>
          </cell>
          <cell r="AS872">
            <v>4278.44192436294</v>
          </cell>
          <cell r="AT872">
            <v>4198.7218282969716</v>
          </cell>
          <cell r="AU872">
            <v>4146.1191611476233</v>
          </cell>
          <cell r="AV872">
            <v>4146.1217948717949</v>
          </cell>
          <cell r="AW872">
            <v>4356.3514957264961</v>
          </cell>
          <cell r="AX872">
            <v>4438.8480726156349</v>
          </cell>
          <cell r="AY872">
            <v>4746.6597769707887</v>
          </cell>
          <cell r="AZ872">
            <v>4665.0493299534655</v>
          </cell>
          <cell r="BA872">
            <v>4653.5165845207084</v>
          </cell>
          <cell r="BB872">
            <v>4744.1120189044468</v>
          </cell>
          <cell r="BC872">
            <v>4673.0319037848058</v>
          </cell>
          <cell r="BD872">
            <v>5092.9838331488527</v>
          </cell>
          <cell r="BE872">
            <v>5279.7809209049292</v>
          </cell>
          <cell r="BF872">
            <v>5398.6469564226136</v>
          </cell>
          <cell r="BG872">
            <v>5414.6140358205121</v>
          </cell>
          <cell r="BH872">
            <v>5534.5179314990601</v>
          </cell>
          <cell r="BI872">
            <v>6731.9</v>
          </cell>
          <cell r="BJ872">
            <v>7779.52</v>
          </cell>
        </row>
        <row r="873">
          <cell r="A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row>
        <row r="874">
          <cell r="A874" t="str">
            <v>IIEE-SJ - 216</v>
          </cell>
          <cell r="B874">
            <v>216</v>
          </cell>
          <cell r="E874" t="str">
            <v>Explosivos</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row>
        <row r="875">
          <cell r="A875" t="str">
            <v>IIEE-SJ - 216001</v>
          </cell>
          <cell r="B875">
            <v>216001</v>
          </cell>
          <cell r="E875" t="str">
            <v>Powergel 800 encartuchado Kg</v>
          </cell>
          <cell r="H875" t="str">
            <v>s/d</v>
          </cell>
          <cell r="I875" t="str">
            <v>s/d</v>
          </cell>
          <cell r="J875" t="str">
            <v>s/d</v>
          </cell>
          <cell r="K875" t="str">
            <v>s/d</v>
          </cell>
          <cell r="L875" t="str">
            <v>s/d</v>
          </cell>
          <cell r="M875" t="str">
            <v>s/d</v>
          </cell>
          <cell r="N875" t="str">
            <v>s/d</v>
          </cell>
          <cell r="O875" t="str">
            <v>s/d</v>
          </cell>
          <cell r="P875" t="str">
            <v>s/d</v>
          </cell>
          <cell r="Q875" t="str">
            <v>s/d</v>
          </cell>
          <cell r="R875" t="str">
            <v>s/d</v>
          </cell>
          <cell r="S875" t="str">
            <v>s/d</v>
          </cell>
          <cell r="T875" t="str">
            <v>s/d</v>
          </cell>
          <cell r="U875" t="str">
            <v>s/d</v>
          </cell>
          <cell r="V875" t="str">
            <v>s/d</v>
          </cell>
          <cell r="W875" t="str">
            <v>s/d</v>
          </cell>
          <cell r="X875" t="str">
            <v>s/d</v>
          </cell>
          <cell r="Y875" t="str">
            <v>s/d</v>
          </cell>
          <cell r="Z875" t="str">
            <v>s/d</v>
          </cell>
          <cell r="AA875" t="str">
            <v>s/d</v>
          </cell>
          <cell r="AB875" t="str">
            <v>s/d</v>
          </cell>
          <cell r="AC875" t="str">
            <v>s/d</v>
          </cell>
          <cell r="AD875">
            <v>0</v>
          </cell>
          <cell r="AE875" t="str">
            <v>s/d</v>
          </cell>
          <cell r="AF875" t="str">
            <v>s/d</v>
          </cell>
          <cell r="AG875" t="str">
            <v>s/d</v>
          </cell>
          <cell r="AH875" t="str">
            <v>s/d</v>
          </cell>
          <cell r="AI875" t="str">
            <v>s/d</v>
          </cell>
          <cell r="AJ875" t="str">
            <v>s/d</v>
          </cell>
          <cell r="AK875" t="str">
            <v>s/d</v>
          </cell>
          <cell r="AL875" t="str">
            <v>s/d</v>
          </cell>
          <cell r="AM875" t="str">
            <v>s/d</v>
          </cell>
          <cell r="AN875" t="str">
            <v>s/d</v>
          </cell>
          <cell r="AO875" t="str">
            <v>s/d</v>
          </cell>
          <cell r="AP875" t="str">
            <v>s/d</v>
          </cell>
          <cell r="AQ875">
            <v>3947.3135135135126</v>
          </cell>
          <cell r="AR875">
            <v>4113.5135135135133</v>
          </cell>
          <cell r="AS875">
            <v>4148.5264059876217</v>
          </cell>
          <cell r="AT875">
            <v>3996.6209503552946</v>
          </cell>
          <cell r="AU875">
            <v>3959.2016696789588</v>
          </cell>
          <cell r="AV875">
            <v>3959.4594594594591</v>
          </cell>
          <cell r="AW875">
            <v>4177.8378378378375</v>
          </cell>
          <cell r="AX875">
            <v>4230.1220225827756</v>
          </cell>
          <cell r="AY875">
            <v>4496.1056258286226</v>
          </cell>
          <cell r="AZ875">
            <v>4541.6488554812458</v>
          </cell>
          <cell r="BA875">
            <v>4442.2058402764369</v>
          </cell>
          <cell r="BB875">
            <v>4518.999803474795</v>
          </cell>
          <cell r="BC875">
            <v>4484.6404311344222</v>
          </cell>
          <cell r="BD875">
            <v>4677.5153123336204</v>
          </cell>
          <cell r="BE875">
            <v>4805.760590205593</v>
          </cell>
          <cell r="BF875">
            <v>5151.7303610034314</v>
          </cell>
          <cell r="BG875">
            <v>5198.4351519260936</v>
          </cell>
          <cell r="BH875">
            <v>5271.2374669230921</v>
          </cell>
          <cell r="BI875">
            <v>6208.39</v>
          </cell>
          <cell r="BJ875">
            <v>7183.15</v>
          </cell>
        </row>
        <row r="876">
          <cell r="A876" t="str">
            <v>IIEE-SJ - 216002</v>
          </cell>
          <cell r="B876">
            <v>216002</v>
          </cell>
          <cell r="E876" t="str">
            <v>Detonador Comun Nº 8  Kg.</v>
          </cell>
          <cell r="H876" t="str">
            <v>s/d</v>
          </cell>
          <cell r="I876" t="str">
            <v>s/d</v>
          </cell>
          <cell r="J876" t="str">
            <v>s/d</v>
          </cell>
          <cell r="K876" t="str">
            <v>s/d</v>
          </cell>
          <cell r="L876" t="str">
            <v>s/d</v>
          </cell>
          <cell r="M876" t="str">
            <v>s/d</v>
          </cell>
          <cell r="N876" t="str">
            <v>s/d</v>
          </cell>
          <cell r="O876" t="str">
            <v>s/d</v>
          </cell>
          <cell r="P876" t="str">
            <v>s/d</v>
          </cell>
          <cell r="Q876" t="str">
            <v>s/d</v>
          </cell>
          <cell r="R876" t="str">
            <v>s/d</v>
          </cell>
          <cell r="S876" t="str">
            <v>s/d</v>
          </cell>
          <cell r="T876" t="str">
            <v>s/d</v>
          </cell>
          <cell r="U876" t="str">
            <v>s/d</v>
          </cell>
          <cell r="V876" t="str">
            <v>s/d</v>
          </cell>
          <cell r="W876" t="str">
            <v>s/d</v>
          </cell>
          <cell r="X876" t="str">
            <v>s/d</v>
          </cell>
          <cell r="Y876" t="str">
            <v>s/d</v>
          </cell>
          <cell r="Z876" t="str">
            <v>s/d</v>
          </cell>
          <cell r="AA876" t="str">
            <v>s/d</v>
          </cell>
          <cell r="AB876" t="str">
            <v>s/d</v>
          </cell>
          <cell r="AC876" t="str">
            <v>s/d</v>
          </cell>
          <cell r="AD876">
            <v>0</v>
          </cell>
          <cell r="AE876" t="str">
            <v>s/d</v>
          </cell>
          <cell r="AF876" t="str">
            <v>s/d</v>
          </cell>
          <cell r="AG876" t="str">
            <v>s/d</v>
          </cell>
          <cell r="AH876" t="str">
            <v>s/d</v>
          </cell>
          <cell r="AI876" t="str">
            <v>s/d</v>
          </cell>
          <cell r="AJ876" t="str">
            <v>s/d</v>
          </cell>
          <cell r="AK876" t="str">
            <v>s/d</v>
          </cell>
          <cell r="AL876" t="str">
            <v>s/d</v>
          </cell>
          <cell r="AM876" t="str">
            <v>s/d</v>
          </cell>
          <cell r="AN876" t="str">
            <v>s/d</v>
          </cell>
          <cell r="AO876" t="str">
            <v>s/d</v>
          </cell>
          <cell r="AP876" t="str">
            <v>s/d</v>
          </cell>
          <cell r="AQ876">
            <v>6517.5135135135133</v>
          </cell>
          <cell r="AR876">
            <v>6886.4864864864867</v>
          </cell>
          <cell r="AS876">
            <v>7047.4295620522016</v>
          </cell>
          <cell r="AT876">
            <v>6777.5803086281285</v>
          </cell>
          <cell r="AU876">
            <v>6688.2695653302317</v>
          </cell>
          <cell r="AV876">
            <v>6686.4864864864858</v>
          </cell>
          <cell r="AW876">
            <v>7027.0270270270275</v>
          </cell>
          <cell r="AX876">
            <v>7161.2685633229748</v>
          </cell>
          <cell r="AY876">
            <v>7604.4827429146508</v>
          </cell>
          <cell r="AZ876">
            <v>7603.8624291573497</v>
          </cell>
          <cell r="BA876">
            <v>7533.3722294640356</v>
          </cell>
          <cell r="BB876">
            <v>7657.0966279657396</v>
          </cell>
          <cell r="BC876">
            <v>7504.2738750306353</v>
          </cell>
          <cell r="BD876">
            <v>7927.3560535899032</v>
          </cell>
          <cell r="BE876">
            <v>8203.7058324675691</v>
          </cell>
          <cell r="BF876">
            <v>8645.1436590269786</v>
          </cell>
          <cell r="BG876">
            <v>8658.7905616876033</v>
          </cell>
          <cell r="BH876">
            <v>8771.3775086377609</v>
          </cell>
          <cell r="BI876">
            <v>10798.23</v>
          </cell>
          <cell r="BJ876">
            <v>12491.93</v>
          </cell>
        </row>
        <row r="877">
          <cell r="A877" t="str">
            <v>IIEE-SJ - 216003</v>
          </cell>
          <cell r="B877">
            <v>216003</v>
          </cell>
          <cell r="E877" t="str">
            <v>Mecha Lenta Kg.</v>
          </cell>
          <cell r="H877" t="str">
            <v>s/d</v>
          </cell>
          <cell r="I877" t="str">
            <v>s/d</v>
          </cell>
          <cell r="J877" t="str">
            <v>s/d</v>
          </cell>
          <cell r="K877" t="str">
            <v>s/d</v>
          </cell>
          <cell r="L877" t="str">
            <v>s/d</v>
          </cell>
          <cell r="M877" t="str">
            <v>s/d</v>
          </cell>
          <cell r="N877" t="str">
            <v>s/d</v>
          </cell>
          <cell r="O877" t="str">
            <v>s/d</v>
          </cell>
          <cell r="P877" t="str">
            <v>s/d</v>
          </cell>
          <cell r="Q877" t="str">
            <v>s/d</v>
          </cell>
          <cell r="R877" t="str">
            <v>s/d</v>
          </cell>
          <cell r="S877" t="str">
            <v>s/d</v>
          </cell>
          <cell r="T877" t="str">
            <v>s/d</v>
          </cell>
          <cell r="U877" t="str">
            <v>s/d</v>
          </cell>
          <cell r="V877" t="str">
            <v>s/d</v>
          </cell>
          <cell r="W877" t="str">
            <v>s/d</v>
          </cell>
          <cell r="X877" t="str">
            <v>s/d</v>
          </cell>
          <cell r="Y877" t="str">
            <v>s/d</v>
          </cell>
          <cell r="Z877" t="str">
            <v>s/d</v>
          </cell>
          <cell r="AA877" t="str">
            <v>s/d</v>
          </cell>
          <cell r="AB877" t="str">
            <v>s/d</v>
          </cell>
          <cell r="AC877" t="str">
            <v>s/d</v>
          </cell>
          <cell r="AD877">
            <v>0</v>
          </cell>
          <cell r="AE877" t="str">
            <v>s/d</v>
          </cell>
          <cell r="AF877" t="str">
            <v>s/d</v>
          </cell>
          <cell r="AG877" t="str">
            <v>s/d</v>
          </cell>
          <cell r="AH877" t="str">
            <v>s/d</v>
          </cell>
          <cell r="AI877" t="str">
            <v>s/d</v>
          </cell>
          <cell r="AJ877" t="str">
            <v>s/d</v>
          </cell>
          <cell r="AK877" t="str">
            <v>s/d</v>
          </cell>
          <cell r="AL877" t="str">
            <v>s/d</v>
          </cell>
          <cell r="AM877" t="str">
            <v>s/d</v>
          </cell>
          <cell r="AN877" t="str">
            <v>s/d</v>
          </cell>
          <cell r="AO877" t="str">
            <v>s/d</v>
          </cell>
          <cell r="AP877" t="str">
            <v>s/d</v>
          </cell>
          <cell r="AQ877">
            <v>3047.3333333333335</v>
          </cell>
          <cell r="AR877">
            <v>3210.5263157894742</v>
          </cell>
          <cell r="AS877">
            <v>3342.5472538387153</v>
          </cell>
          <cell r="AT877">
            <v>3257.9220816821385</v>
          </cell>
          <cell r="AU877">
            <v>3217.0064358914046</v>
          </cell>
          <cell r="AV877">
            <v>3217.5438596491231</v>
          </cell>
          <cell r="AW877">
            <v>3329.8245614035091</v>
          </cell>
          <cell r="AX877">
            <v>3368.5802042772088</v>
          </cell>
          <cell r="AY877">
            <v>3647.698013479966</v>
          </cell>
          <cell r="AZ877">
            <v>3662.2704292214744</v>
          </cell>
          <cell r="BA877">
            <v>3623.6801731594701</v>
          </cell>
          <cell r="BB877">
            <v>3682.8518991212109</v>
          </cell>
          <cell r="BC877">
            <v>3649.4988920961923</v>
          </cell>
          <cell r="BD877">
            <v>3813.3604698604281</v>
          </cell>
          <cell r="BE877">
            <v>3944.5489641588333</v>
          </cell>
          <cell r="BF877">
            <v>4004.5843768038658</v>
          </cell>
          <cell r="BG877">
            <v>3801.765016729415</v>
          </cell>
          <cell r="BH877">
            <v>3852.9062941677767</v>
          </cell>
          <cell r="BI877">
            <v>5053.0600000000004</v>
          </cell>
          <cell r="BJ877">
            <v>5845.47</v>
          </cell>
        </row>
        <row r="878">
          <cell r="A878" t="str">
            <v>IIEE-SJ - 216004</v>
          </cell>
          <cell r="B878">
            <v>216004</v>
          </cell>
          <cell r="E878" t="str">
            <v>Detonador Noneles 1/15 seriados c/u</v>
          </cell>
          <cell r="H878" t="str">
            <v>s/d</v>
          </cell>
          <cell r="I878" t="str">
            <v>s/d</v>
          </cell>
          <cell r="J878" t="str">
            <v>s/d</v>
          </cell>
          <cell r="K878" t="str">
            <v>s/d</v>
          </cell>
          <cell r="L878" t="str">
            <v>s/d</v>
          </cell>
          <cell r="M878" t="str">
            <v>s/d</v>
          </cell>
          <cell r="N878" t="str">
            <v>s/d</v>
          </cell>
          <cell r="O878" t="str">
            <v>s/d</v>
          </cell>
          <cell r="P878" t="str">
            <v>s/d</v>
          </cell>
          <cell r="Q878" t="str">
            <v>s/d</v>
          </cell>
          <cell r="R878" t="str">
            <v>s/d</v>
          </cell>
          <cell r="S878" t="str">
            <v>s/d</v>
          </cell>
          <cell r="T878" t="str">
            <v>s/d</v>
          </cell>
          <cell r="U878" t="str">
            <v>s/d</v>
          </cell>
          <cell r="V878" t="str">
            <v>s/d</v>
          </cell>
          <cell r="W878" t="str">
            <v>s/d</v>
          </cell>
          <cell r="X878" t="str">
            <v>s/d</v>
          </cell>
          <cell r="Y878" t="str">
            <v>s/d</v>
          </cell>
          <cell r="Z878" t="str">
            <v>s/d</v>
          </cell>
          <cell r="AA878" t="str">
            <v>s/d</v>
          </cell>
          <cell r="AB878" t="str">
            <v>s/d</v>
          </cell>
          <cell r="AC878" t="str">
            <v>s/d</v>
          </cell>
          <cell r="AD878">
            <v>0</v>
          </cell>
          <cell r="AE878" t="str">
            <v>s/d</v>
          </cell>
          <cell r="AF878" t="str">
            <v>s/d</v>
          </cell>
          <cell r="AG878" t="str">
            <v>s/d</v>
          </cell>
          <cell r="AH878" t="str">
            <v>s/d</v>
          </cell>
          <cell r="AI878" t="str">
            <v>s/d</v>
          </cell>
          <cell r="AJ878" t="str">
            <v>s/d</v>
          </cell>
          <cell r="AK878" t="str">
            <v>s/d</v>
          </cell>
          <cell r="AL878" t="str">
            <v>s/d</v>
          </cell>
          <cell r="AM878" t="str">
            <v>s/d</v>
          </cell>
          <cell r="AN878" t="str">
            <v>s/d</v>
          </cell>
          <cell r="AO878" t="str">
            <v>s/d</v>
          </cell>
          <cell r="AP878" t="str">
            <v>s/d</v>
          </cell>
          <cell r="AQ878">
            <v>2992.6974999999998</v>
          </cell>
          <cell r="AR878">
            <v>3081.5</v>
          </cell>
          <cell r="AS878">
            <v>3491.8289177008846</v>
          </cell>
          <cell r="AT878">
            <v>3063.7757693832318</v>
          </cell>
          <cell r="AU878">
            <v>3222.9871605409571</v>
          </cell>
          <cell r="AV878">
            <v>3222.9999999999995</v>
          </cell>
          <cell r="AW878">
            <v>3306.5</v>
          </cell>
          <cell r="AX878">
            <v>3224.1448636959399</v>
          </cell>
          <cell r="AY878">
            <v>3422.1197665999398</v>
          </cell>
          <cell r="AZ878">
            <v>3437.6719577591211</v>
          </cell>
          <cell r="BA878">
            <v>3403.9263866465972</v>
          </cell>
          <cell r="BB878">
            <v>3456.2957930290167</v>
          </cell>
          <cell r="BC878">
            <v>3445.3165253253196</v>
          </cell>
          <cell r="BD878">
            <v>3571.3230192858005</v>
          </cell>
          <cell r="BE878">
            <v>3817.8809160655001</v>
          </cell>
          <cell r="BF878">
            <v>3941.1904214685615</v>
          </cell>
          <cell r="BG878">
            <v>3976.737527794809</v>
          </cell>
          <cell r="BH878">
            <v>4024.6429531166746</v>
          </cell>
          <cell r="BI878">
            <v>4958.7299999999996</v>
          </cell>
          <cell r="BJ878">
            <v>5736.07</v>
          </cell>
        </row>
        <row r="879">
          <cell r="A879" t="str">
            <v>IIEE-SJ - 216005</v>
          </cell>
          <cell r="B879">
            <v>216005</v>
          </cell>
          <cell r="E879" t="str">
            <v>Cordon Detonante 5 Grs/mts. Kg.</v>
          </cell>
          <cell r="H879" t="str">
            <v>s/d</v>
          </cell>
          <cell r="I879" t="str">
            <v>s/d</v>
          </cell>
          <cell r="J879" t="str">
            <v>s/d</v>
          </cell>
          <cell r="K879" t="str">
            <v>s/d</v>
          </cell>
          <cell r="L879" t="str">
            <v>s/d</v>
          </cell>
          <cell r="M879" t="str">
            <v>s/d</v>
          </cell>
          <cell r="N879" t="str">
            <v>s/d</v>
          </cell>
          <cell r="O879" t="str">
            <v>s/d</v>
          </cell>
          <cell r="P879" t="str">
            <v>s/d</v>
          </cell>
          <cell r="Q879" t="str">
            <v>s/d</v>
          </cell>
          <cell r="R879" t="str">
            <v>s/d</v>
          </cell>
          <cell r="S879" t="str">
            <v>s/d</v>
          </cell>
          <cell r="T879" t="str">
            <v>s/d</v>
          </cell>
          <cell r="U879" t="str">
            <v>s/d</v>
          </cell>
          <cell r="V879" t="str">
            <v>s/d</v>
          </cell>
          <cell r="W879" t="str">
            <v>s/d</v>
          </cell>
          <cell r="X879" t="str">
            <v>s/d</v>
          </cell>
          <cell r="Y879" t="str">
            <v>s/d</v>
          </cell>
          <cell r="Z879" t="str">
            <v>s/d</v>
          </cell>
          <cell r="AA879" t="str">
            <v>s/d</v>
          </cell>
          <cell r="AB879" t="str">
            <v>s/d</v>
          </cell>
          <cell r="AC879" t="str">
            <v>s/d</v>
          </cell>
          <cell r="AD879">
            <v>0</v>
          </cell>
          <cell r="AE879" t="str">
            <v>s/d</v>
          </cell>
          <cell r="AF879" t="str">
            <v>s/d</v>
          </cell>
          <cell r="AG879" t="str">
            <v>s/d</v>
          </cell>
          <cell r="AH879" t="str">
            <v>s/d</v>
          </cell>
          <cell r="AI879" t="str">
            <v>s/d</v>
          </cell>
          <cell r="AJ879" t="str">
            <v>s/d</v>
          </cell>
          <cell r="AK879" t="str">
            <v>s/d</v>
          </cell>
          <cell r="AL879" t="str">
            <v>s/d</v>
          </cell>
          <cell r="AM879" t="str">
            <v>s/d</v>
          </cell>
          <cell r="AN879" t="str">
            <v>s/d</v>
          </cell>
          <cell r="AO879" t="str">
            <v>s/d</v>
          </cell>
          <cell r="AP879" t="str">
            <v>s/d</v>
          </cell>
          <cell r="AQ879">
            <v>2332.1428571428564</v>
          </cell>
          <cell r="AR879">
            <v>2435.7142857142853</v>
          </cell>
          <cell r="AS879">
            <v>2451.8311016699863</v>
          </cell>
          <cell r="AT879">
            <v>2450.786349765232</v>
          </cell>
          <cell r="AU879">
            <v>2327.8905336006987</v>
          </cell>
          <cell r="AV879">
            <v>2328.571428571428</v>
          </cell>
          <cell r="AW879">
            <v>2482.1428571428569</v>
          </cell>
          <cell r="AX879">
            <v>2446.6042972077012</v>
          </cell>
          <cell r="AY879">
            <v>2677.3115327826208</v>
          </cell>
          <cell r="AZ879">
            <v>2637.8486942994132</v>
          </cell>
          <cell r="BA879">
            <v>2659.8539945688594</v>
          </cell>
          <cell r="BB879">
            <v>2693.1370112263967</v>
          </cell>
          <cell r="BC879">
            <v>2699.9036410592512</v>
          </cell>
          <cell r="BD879">
            <v>2801.4764395529701</v>
          </cell>
          <cell r="BE879">
            <v>2943.5023150420211</v>
          </cell>
          <cell r="BF879">
            <v>3050.2280213488357</v>
          </cell>
          <cell r="BG879">
            <v>3159.1909331830429</v>
          </cell>
          <cell r="BH879">
            <v>3199.1305531720877</v>
          </cell>
          <cell r="BI879">
            <v>3874.01</v>
          </cell>
          <cell r="BJ879">
            <v>4481.6000000000004</v>
          </cell>
        </row>
        <row r="880">
          <cell r="A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row>
        <row r="881">
          <cell r="A881" t="str">
            <v>IIEE-SJ - 217</v>
          </cell>
          <cell r="B881">
            <v>217</v>
          </cell>
          <cell r="E881" t="str">
            <v>Gaviones</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row>
        <row r="882">
          <cell r="A882" t="str">
            <v>IIEE-SJ - 217001</v>
          </cell>
          <cell r="B882">
            <v>217001</v>
          </cell>
          <cell r="E882" t="str">
            <v>Gav. Malla 6x8 alam.zinc 5% 3mm de ref. mt 1x1x1</v>
          </cell>
          <cell r="H882">
            <v>1967.0741989881958</v>
          </cell>
          <cell r="I882">
            <v>1936.0455311973019</v>
          </cell>
          <cell r="J882">
            <v>1967.87521079258</v>
          </cell>
          <cell r="K882">
            <v>1967.87521079258</v>
          </cell>
          <cell r="L882">
            <v>1986.6779089376057</v>
          </cell>
          <cell r="M882">
            <v>1992.4114671163575</v>
          </cell>
          <cell r="N882">
            <v>2013.2377740303543</v>
          </cell>
          <cell r="O882">
            <v>2013.2377740303543</v>
          </cell>
          <cell r="P882">
            <v>2013.2291315345701</v>
          </cell>
          <cell r="Q882">
            <v>2013.2291315345701</v>
          </cell>
          <cell r="R882">
            <v>2013.2291315345701</v>
          </cell>
          <cell r="S882">
            <v>2013.2291315345701</v>
          </cell>
          <cell r="T882">
            <v>2013.2291315345701</v>
          </cell>
          <cell r="U882">
            <v>2013.2291315345701</v>
          </cell>
          <cell r="V882">
            <v>2013.2377740303543</v>
          </cell>
          <cell r="W882">
            <v>2013.2291315345701</v>
          </cell>
          <cell r="X882">
            <v>2013.2291315345701</v>
          </cell>
          <cell r="Y882">
            <v>2013.2291315345701</v>
          </cell>
          <cell r="Z882">
            <v>2013.2291315345701</v>
          </cell>
          <cell r="AA882">
            <v>2013.2291315345701</v>
          </cell>
          <cell r="AB882">
            <v>2013.2291315345701</v>
          </cell>
          <cell r="AC882">
            <v>2013.2291315345701</v>
          </cell>
          <cell r="AD882">
            <v>0</v>
          </cell>
          <cell r="AE882">
            <v>2013.2291315345701</v>
          </cell>
          <cell r="AF882">
            <v>2013.2377740303543</v>
          </cell>
          <cell r="AG882">
            <v>2013.2291315345701</v>
          </cell>
          <cell r="AH882">
            <v>2013.2291315345701</v>
          </cell>
          <cell r="AI882">
            <v>2013.2291315345701</v>
          </cell>
          <cell r="AJ882">
            <v>2013.2291315345701</v>
          </cell>
          <cell r="AK882">
            <v>2013.2291315345701</v>
          </cell>
          <cell r="AL882">
            <v>2013.2291315345701</v>
          </cell>
          <cell r="AM882">
            <v>2013.2377740303543</v>
          </cell>
          <cell r="AN882">
            <v>1998.2390862870841</v>
          </cell>
          <cell r="AO882">
            <v>2049.9385724587569</v>
          </cell>
          <cell r="AP882">
            <v>2021.8602507695571</v>
          </cell>
          <cell r="AQ882">
            <v>2116.4418212478922</v>
          </cell>
          <cell r="AR882">
            <v>2228.2329722456598</v>
          </cell>
          <cell r="AS882">
            <v>2366.5105834974515</v>
          </cell>
          <cell r="AT882">
            <v>2322.4154539169231</v>
          </cell>
          <cell r="AU882">
            <v>2293.3196356892017</v>
          </cell>
          <cell r="AV882">
            <v>2293.338954468803</v>
          </cell>
          <cell r="AW882">
            <v>2409.6121416526139</v>
          </cell>
          <cell r="AX882">
            <v>2455.2431596069391</v>
          </cell>
          <cell r="AY882">
            <v>2625.511817151913</v>
          </cell>
          <cell r="AZ882">
            <v>2659.0981115283635</v>
          </cell>
          <cell r="BA882">
            <v>2652.5130320003113</v>
          </cell>
          <cell r="BB882">
            <v>2704.1525966130043</v>
          </cell>
          <cell r="BC882">
            <v>2770.1822719559177</v>
          </cell>
          <cell r="BD882">
            <v>3019.130580837726</v>
          </cell>
          <cell r="BE882">
            <v>3129.864252597119</v>
          </cell>
          <cell r="BF882">
            <v>3200.3282663484656</v>
          </cell>
          <cell r="BG882">
            <v>3209.7935816284971</v>
          </cell>
          <cell r="BH882">
            <v>3280.8728408730458</v>
          </cell>
          <cell r="BI882">
            <v>3990.68</v>
          </cell>
          <cell r="BJ882">
            <v>4611.71</v>
          </cell>
        </row>
        <row r="883">
          <cell r="A883" t="str">
            <v>IIEE-SJ - 217002</v>
          </cell>
          <cell r="B883">
            <v>217002</v>
          </cell>
          <cell r="E883" t="str">
            <v>Alambre galvanizado para gavion</v>
          </cell>
          <cell r="H883">
            <v>1282.8947368421052</v>
          </cell>
          <cell r="I883">
            <v>1267.7631578947369</v>
          </cell>
          <cell r="J883">
            <v>1279.9342105263156</v>
          </cell>
          <cell r="K883">
            <v>1291.7763157894735</v>
          </cell>
          <cell r="L883">
            <v>1305.921052631579</v>
          </cell>
          <cell r="M883">
            <v>1325</v>
          </cell>
          <cell r="N883">
            <v>1325</v>
          </cell>
          <cell r="O883">
            <v>1325</v>
          </cell>
          <cell r="P883">
            <v>1342.4342105263158</v>
          </cell>
          <cell r="Q883">
            <v>1342.4342105263158</v>
          </cell>
          <cell r="R883">
            <v>1367.1052631578948</v>
          </cell>
          <cell r="S883">
            <v>1367.1052631578948</v>
          </cell>
          <cell r="T883">
            <v>1367.1052631578948</v>
          </cell>
          <cell r="U883">
            <v>1367.1052631578948</v>
          </cell>
          <cell r="V883">
            <v>1367.1052631578948</v>
          </cell>
          <cell r="W883">
            <v>1367.1052631578948</v>
          </cell>
          <cell r="X883">
            <v>1397.0394736842104</v>
          </cell>
          <cell r="Y883">
            <v>1397.0394736842104</v>
          </cell>
          <cell r="Z883">
            <v>1411.1842105263158</v>
          </cell>
          <cell r="AA883">
            <v>1411.1842105263158</v>
          </cell>
          <cell r="AB883">
            <v>1425.6578947368421</v>
          </cell>
          <cell r="AC883">
            <v>1425.6578947368421</v>
          </cell>
          <cell r="AD883">
            <v>0</v>
          </cell>
          <cell r="AE883">
            <v>1538.4868421052629</v>
          </cell>
          <cell r="AF883">
            <v>1755.9210526315787</v>
          </cell>
          <cell r="AG883">
            <v>1755.9210526315787</v>
          </cell>
          <cell r="AH883">
            <v>1844.4078947368421</v>
          </cell>
          <cell r="AI883">
            <v>1808.2236842105265</v>
          </cell>
          <cell r="AJ883">
            <v>1808.2236842105265</v>
          </cell>
          <cell r="AK883">
            <v>1638.1578947368421</v>
          </cell>
          <cell r="AL883">
            <v>1815.7894736842106</v>
          </cell>
          <cell r="AM883">
            <v>1839.4736842105265</v>
          </cell>
          <cell r="AN883">
            <v>1980.2631578947371</v>
          </cell>
          <cell r="AO883">
            <v>1930.9210526315792</v>
          </cell>
          <cell r="AP883">
            <v>2082.3026315789475</v>
          </cell>
          <cell r="AQ883">
            <v>2113.1578947368416</v>
          </cell>
          <cell r="AR883">
            <v>2031.3223869205099</v>
          </cell>
          <cell r="AS883">
            <v>2065.7006658973114</v>
          </cell>
          <cell r="AT883">
            <v>2025.6483020408439</v>
          </cell>
          <cell r="AU883">
            <v>2022.4841652961827</v>
          </cell>
          <cell r="AV883">
            <v>2022.3684210526314</v>
          </cell>
          <cell r="AW883">
            <v>2061.8421052631579</v>
          </cell>
          <cell r="AX883">
            <v>2067.6493590803057</v>
          </cell>
          <cell r="AY883">
            <v>2278.4459976384028</v>
          </cell>
          <cell r="AZ883">
            <v>2230.4527160920852</v>
          </cell>
          <cell r="BA883">
            <v>2272.0112934088274</v>
          </cell>
          <cell r="BB883">
            <v>2294.2657580368414</v>
          </cell>
          <cell r="BC883">
            <v>2326.1722790092203</v>
          </cell>
          <cell r="BD883">
            <v>2445.2543572826989</v>
          </cell>
          <cell r="BE883">
            <v>2729.0755438403389</v>
          </cell>
          <cell r="BF883">
            <v>2780.1393274049187</v>
          </cell>
          <cell r="BG883">
            <v>2775.4668243336496</v>
          </cell>
          <cell r="BH883">
            <v>2881.465894007576</v>
          </cell>
          <cell r="BI883">
            <v>3328.93</v>
          </cell>
          <cell r="BJ883">
            <v>4168.67</v>
          </cell>
        </row>
        <row r="884">
          <cell r="A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row>
        <row r="885">
          <cell r="A885" t="str">
            <v>IIEE-SJ - 218</v>
          </cell>
          <cell r="B885">
            <v>218</v>
          </cell>
          <cell r="E885" t="str">
            <v>Hormigón Elaborado</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row>
        <row r="886">
          <cell r="A886" t="str">
            <v>IIEE-SJ - 218001</v>
          </cell>
          <cell r="B886">
            <v>218001</v>
          </cell>
          <cell r="E886" t="str">
            <v>180 X M3      H-8</v>
          </cell>
          <cell r="H886">
            <v>1312.9577464788731</v>
          </cell>
          <cell r="I886">
            <v>1345.8215962441313</v>
          </cell>
          <cell r="J886">
            <v>1433.3333333333335</v>
          </cell>
          <cell r="K886">
            <v>1499.0610328638497</v>
          </cell>
          <cell r="L886">
            <v>1584.0375586854459</v>
          </cell>
          <cell r="M886">
            <v>1635.3051643192487</v>
          </cell>
          <cell r="N886">
            <v>1812.863849765258</v>
          </cell>
          <cell r="O886">
            <v>1812.863849765258</v>
          </cell>
          <cell r="P886">
            <v>1923.0046948356808</v>
          </cell>
          <cell r="Q886">
            <v>1976.0000000000002</v>
          </cell>
          <cell r="R886">
            <v>2165.8122065727698</v>
          </cell>
          <cell r="S886">
            <v>2165.8122065727698</v>
          </cell>
          <cell r="T886">
            <v>2194.2159624413148</v>
          </cell>
          <cell r="U886">
            <v>1690.7394366197184</v>
          </cell>
          <cell r="V886">
            <v>1738.2012910798121</v>
          </cell>
          <cell r="W886">
            <v>1756.7899061032861</v>
          </cell>
          <cell r="X886">
            <v>1925.2464788732393</v>
          </cell>
          <cell r="Y886">
            <v>1939.6038732394363</v>
          </cell>
          <cell r="Z886">
            <v>2065.6367370892017</v>
          </cell>
          <cell r="AA886">
            <v>2065.6367370892017</v>
          </cell>
          <cell r="AB886">
            <v>2191.5962441314555</v>
          </cell>
          <cell r="AC886">
            <v>2197.0246478873241</v>
          </cell>
          <cell r="AD886">
            <v>0</v>
          </cell>
          <cell r="AE886">
            <v>2294.8474178403753</v>
          </cell>
          <cell r="AF886">
            <v>2421.7042253521126</v>
          </cell>
          <cell r="AG886">
            <v>2504.7482394366198</v>
          </cell>
          <cell r="AH886">
            <v>2557.0539906103286</v>
          </cell>
          <cell r="AI886">
            <v>2571.3703051643192</v>
          </cell>
          <cell r="AJ886">
            <v>2599.4190140845071</v>
          </cell>
          <cell r="AK886">
            <v>2610.0704225352106</v>
          </cell>
          <cell r="AL886">
            <v>2645.2910798122061</v>
          </cell>
          <cell r="AM886">
            <v>2699.971244131455</v>
          </cell>
          <cell r="AN886">
            <v>2723.5794554407685</v>
          </cell>
          <cell r="AO886">
            <v>2681.0322353336223</v>
          </cell>
          <cell r="AP886">
            <v>2747.2612381524068</v>
          </cell>
          <cell r="AQ886">
            <v>2810.7417840375588</v>
          </cell>
          <cell r="AR886">
            <v>2899.4087338338713</v>
          </cell>
          <cell r="AS886">
            <v>2955.1408106602353</v>
          </cell>
          <cell r="AT886">
            <v>3071.7154429659467</v>
          </cell>
          <cell r="AU886">
            <v>3189.3261007566744</v>
          </cell>
          <cell r="AV886">
            <v>3189.333333333333</v>
          </cell>
          <cell r="AW886">
            <v>3220.3943661971825</v>
          </cell>
          <cell r="AX886">
            <v>3289.2985927525074</v>
          </cell>
          <cell r="AY886">
            <v>3320.3749256464662</v>
          </cell>
          <cell r="AZ886">
            <v>3394.3765588159968</v>
          </cell>
          <cell r="BA886">
            <v>3442.5185389262979</v>
          </cell>
          <cell r="BB886">
            <v>3442.5185389262979</v>
          </cell>
          <cell r="BC886">
            <v>3457.7933466199383</v>
          </cell>
          <cell r="BD886">
            <v>3405.9686970001421</v>
          </cell>
          <cell r="BE886">
            <v>3557.0843849695711</v>
          </cell>
          <cell r="BF886">
            <v>3583.4202603034341</v>
          </cell>
          <cell r="BG886">
            <v>3624.5042258242597</v>
          </cell>
          <cell r="BH886">
            <v>3646.6263611047038</v>
          </cell>
          <cell r="BI886">
            <v>3738.48</v>
          </cell>
          <cell r="BJ886">
            <v>3966.91</v>
          </cell>
        </row>
        <row r="887">
          <cell r="A887" t="str">
            <v>IIEE-SJ - 218002</v>
          </cell>
          <cell r="B887">
            <v>218002</v>
          </cell>
          <cell r="E887" t="str">
            <v>250 X M3      H-13</v>
          </cell>
          <cell r="H887">
            <v>1397.0949263502455</v>
          </cell>
          <cell r="I887">
            <v>1432.2831423895254</v>
          </cell>
          <cell r="J887">
            <v>1521.2765957446809</v>
          </cell>
          <cell r="K887">
            <v>1591.2438625204584</v>
          </cell>
          <cell r="L887">
            <v>1599.836333878887</v>
          </cell>
          <cell r="M887">
            <v>1650.163666121113</v>
          </cell>
          <cell r="N887">
            <v>1825.1227495908349</v>
          </cell>
          <cell r="O887">
            <v>1825.1227495908349</v>
          </cell>
          <cell r="P887">
            <v>1935.5973813420621</v>
          </cell>
          <cell r="Q887">
            <v>1987.6268412438626</v>
          </cell>
          <cell r="R887">
            <v>2188.9525368248774</v>
          </cell>
          <cell r="S887">
            <v>2188.9525368248774</v>
          </cell>
          <cell r="T887">
            <v>2218.6579378068741</v>
          </cell>
          <cell r="U887">
            <v>1739.3719312602291</v>
          </cell>
          <cell r="V887">
            <v>1793.6569148936173</v>
          </cell>
          <cell r="W887">
            <v>1811.3277414075285</v>
          </cell>
          <cell r="X887">
            <v>1978.058510638298</v>
          </cell>
          <cell r="Y887">
            <v>1986.3543371522092</v>
          </cell>
          <cell r="Z887">
            <v>2011.9711538461538</v>
          </cell>
          <cell r="AA887">
            <v>2087.9858837970542</v>
          </cell>
          <cell r="AB887">
            <v>2225.4909983633388</v>
          </cell>
          <cell r="AC887">
            <v>2229.6082242225862</v>
          </cell>
          <cell r="AD887">
            <v>0</v>
          </cell>
          <cell r="AE887">
            <v>2328.8349018003273</v>
          </cell>
          <cell r="AF887">
            <v>2478.7234042553191</v>
          </cell>
          <cell r="AG887">
            <v>2543.5576923076924</v>
          </cell>
          <cell r="AH887">
            <v>2599.0875613747953</v>
          </cell>
          <cell r="AI887">
            <v>2609.0093085106382</v>
          </cell>
          <cell r="AJ887">
            <v>2653.5674099836333</v>
          </cell>
          <cell r="AK887">
            <v>2662.8503477905074</v>
          </cell>
          <cell r="AL887">
            <v>2699.4870090016361</v>
          </cell>
          <cell r="AM887">
            <v>2763.0431669394434</v>
          </cell>
          <cell r="AN887">
            <v>2789.7825569941815</v>
          </cell>
          <cell r="AO887">
            <v>2733.5210606646901</v>
          </cell>
          <cell r="AP887">
            <v>2786.61315936762</v>
          </cell>
          <cell r="AQ887">
            <v>2856.1865793780689</v>
          </cell>
          <cell r="AR887">
            <v>2953.088389624676</v>
          </cell>
          <cell r="AS887">
            <v>3028.2851726762397</v>
          </cell>
          <cell r="AT887">
            <v>3145.1938727068155</v>
          </cell>
          <cell r="AU887">
            <v>3249.9926613563871</v>
          </cell>
          <cell r="AV887">
            <v>3250</v>
          </cell>
          <cell r="AW887">
            <v>3283.4860883797055</v>
          </cell>
          <cell r="AX887">
            <v>3351.9955274541503</v>
          </cell>
          <cell r="AY887">
            <v>3385.4900134638633</v>
          </cell>
          <cell r="AZ887">
            <v>3454.6876032408322</v>
          </cell>
          <cell r="BA887">
            <v>3508.8804321689154</v>
          </cell>
          <cell r="BB887">
            <v>3508.8804321689154</v>
          </cell>
          <cell r="BC887">
            <v>3522.8356670860185</v>
          </cell>
          <cell r="BD887">
            <v>3467.7413222934561</v>
          </cell>
          <cell r="BE887">
            <v>3521.8130520755635</v>
          </cell>
          <cell r="BF887">
            <v>3549.7235219097697</v>
          </cell>
          <cell r="BG887">
            <v>3589.2633541748951</v>
          </cell>
          <cell r="BH887">
            <v>3617.1738240091008</v>
          </cell>
          <cell r="BI887">
            <v>3704.09</v>
          </cell>
          <cell r="BJ887">
            <v>3937.92</v>
          </cell>
        </row>
        <row r="888">
          <cell r="A888" t="str">
            <v>IIEE-SJ - 218003</v>
          </cell>
          <cell r="B888">
            <v>218003</v>
          </cell>
          <cell r="E888" t="str">
            <v>310 X M3      H-17</v>
          </cell>
          <cell r="H888">
            <v>1502.4515184778631</v>
          </cell>
          <cell r="I888">
            <v>1540.5049396267837</v>
          </cell>
          <cell r="J888">
            <v>1637.760702524698</v>
          </cell>
          <cell r="K888">
            <v>1713.5016465422614</v>
          </cell>
          <cell r="L888">
            <v>1809.5865349432859</v>
          </cell>
          <cell r="M888">
            <v>1868.6425173801683</v>
          </cell>
          <cell r="N888">
            <v>2076.4727405781191</v>
          </cell>
          <cell r="O888">
            <v>2076.4727405781191</v>
          </cell>
          <cell r="P888">
            <v>2201.9026710574462</v>
          </cell>
          <cell r="Q888">
            <v>2262.905232345408</v>
          </cell>
          <cell r="R888">
            <v>2468.496158068057</v>
          </cell>
          <cell r="S888">
            <v>2501.2586900841561</v>
          </cell>
          <cell r="T888">
            <v>2530.4793267471637</v>
          </cell>
          <cell r="U888">
            <v>1883.6763629710938</v>
          </cell>
          <cell r="V888">
            <v>1943.0616538602262</v>
          </cell>
          <cell r="W888">
            <v>1963.8492499085253</v>
          </cell>
          <cell r="X888">
            <v>2058.6077570435414</v>
          </cell>
          <cell r="Y888">
            <v>2079.9739297475298</v>
          </cell>
          <cell r="Z888">
            <v>2174.544914013904</v>
          </cell>
          <cell r="AA888">
            <v>2294.1204720087812</v>
          </cell>
          <cell r="AB888">
            <v>2350.6613611416024</v>
          </cell>
          <cell r="AC888">
            <v>2397.2127698499817</v>
          </cell>
          <cell r="AD888">
            <v>0</v>
          </cell>
          <cell r="AE888">
            <v>2430.1454445664103</v>
          </cell>
          <cell r="AF888">
            <v>2565.0695206732526</v>
          </cell>
          <cell r="AG888">
            <v>2653.1224844493227</v>
          </cell>
          <cell r="AH888">
            <v>2761.4219721917307</v>
          </cell>
          <cell r="AI888">
            <v>2773.4289242590557</v>
          </cell>
          <cell r="AJ888">
            <v>2819.6967618002195</v>
          </cell>
          <cell r="AK888">
            <v>2832.4963410171972</v>
          </cell>
          <cell r="AL888">
            <v>2876.7242956458103</v>
          </cell>
          <cell r="AM888">
            <v>2943.2720453713864</v>
          </cell>
          <cell r="AN888">
            <v>2972.5909876803153</v>
          </cell>
          <cell r="AO888">
            <v>2851.9428449713264</v>
          </cell>
          <cell r="AP888">
            <v>2948.830197746227</v>
          </cell>
          <cell r="AQ888">
            <v>3051.137943651665</v>
          </cell>
          <cell r="AR888">
            <v>3185.9142065507472</v>
          </cell>
          <cell r="AS888">
            <v>3255.9211296983131</v>
          </cell>
          <cell r="AT888">
            <v>3373.01544837238</v>
          </cell>
          <cell r="AU888">
            <v>3454.5677358071202</v>
          </cell>
          <cell r="AV888">
            <v>3454.5627515550677</v>
          </cell>
          <cell r="AW888">
            <v>3491.2550311013538</v>
          </cell>
          <cell r="AX888">
            <v>3560.0618415753706</v>
          </cell>
          <cell r="AY888">
            <v>3601.9258717409239</v>
          </cell>
          <cell r="AZ888">
            <v>3674.5062408019621</v>
          </cell>
          <cell r="BA888">
            <v>3727.8050808257271</v>
          </cell>
          <cell r="BB888">
            <v>3727.8050808257271</v>
          </cell>
          <cell r="BC888">
            <v>3745.9310021293554</v>
          </cell>
          <cell r="BD888">
            <v>3689.2134892268955</v>
          </cell>
          <cell r="BE888">
            <v>3729.4029581858263</v>
          </cell>
          <cell r="BF888">
            <v>3759.6128270252075</v>
          </cell>
          <cell r="BG888">
            <v>3802.7697825100377</v>
          </cell>
          <cell r="BH888">
            <v>3832.9796513494193</v>
          </cell>
          <cell r="BI888">
            <v>3924.15</v>
          </cell>
          <cell r="BJ888">
            <v>4159.3900000000003</v>
          </cell>
        </row>
        <row r="889">
          <cell r="A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row>
        <row r="890">
          <cell r="A890" t="str">
            <v>IIEE-SJ - 219</v>
          </cell>
          <cell r="B890">
            <v>219</v>
          </cell>
          <cell r="E890" t="str">
            <v>Cubiertas</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row>
        <row r="891">
          <cell r="A891" t="str">
            <v>IIEE-SJ - 219001</v>
          </cell>
          <cell r="B891">
            <v>219001</v>
          </cell>
          <cell r="E891" t="str">
            <v>CUBIERTA CON TACOS 1000 X 20 16 T.</v>
          </cell>
          <cell r="H891">
            <v>1727.0925110132157</v>
          </cell>
          <cell r="I891">
            <v>1891.6299559471365</v>
          </cell>
          <cell r="J891">
            <v>1851.101321585903</v>
          </cell>
          <cell r="K891">
            <v>1870.044052863436</v>
          </cell>
          <cell r="L891">
            <v>1938.7665198237887</v>
          </cell>
          <cell r="M891">
            <v>2023.568281938326</v>
          </cell>
          <cell r="N891">
            <v>1903.5242290748897</v>
          </cell>
          <cell r="O891">
            <v>1957.2687224669603</v>
          </cell>
          <cell r="P891">
            <v>1955.9471365638767</v>
          </cell>
          <cell r="Q891">
            <v>2045.3744493392069</v>
          </cell>
          <cell r="R891">
            <v>2094.7136563876652</v>
          </cell>
          <cell r="S891">
            <v>2136.5638766519824</v>
          </cell>
          <cell r="T891">
            <v>2131.0572687224671</v>
          </cell>
          <cell r="U891">
            <v>2150.2202643171804</v>
          </cell>
          <cell r="V891">
            <v>2194.2731277533039</v>
          </cell>
          <cell r="W891">
            <v>2188.7665198237887</v>
          </cell>
          <cell r="X891">
            <v>2198.6784140969162</v>
          </cell>
          <cell r="Y891">
            <v>2199.7797356828196</v>
          </cell>
          <cell r="Z891">
            <v>2252.2026431718059</v>
          </cell>
          <cell r="AA891">
            <v>2254.4052863436127</v>
          </cell>
          <cell r="AB891">
            <v>2282.1585903083701</v>
          </cell>
          <cell r="AC891">
            <v>2293.171806167401</v>
          </cell>
          <cell r="AD891">
            <v>0</v>
          </cell>
          <cell r="AE891">
            <v>2447.136563876652</v>
          </cell>
          <cell r="AF891">
            <v>2695.5947136563873</v>
          </cell>
          <cell r="AG891">
            <v>2825.5506607929515</v>
          </cell>
          <cell r="AH891">
            <v>2787.0044052863436</v>
          </cell>
          <cell r="AI891">
            <v>2825.5506607929515</v>
          </cell>
          <cell r="AJ891">
            <v>2825.5506607929515</v>
          </cell>
          <cell r="AK891">
            <v>2893.7268722466961</v>
          </cell>
          <cell r="AL891">
            <v>2910.1321585903083</v>
          </cell>
          <cell r="AM891">
            <v>2899.1189427312775</v>
          </cell>
          <cell r="AN891">
            <v>2907.9295154185024</v>
          </cell>
          <cell r="AO891">
            <v>3000</v>
          </cell>
          <cell r="AP891">
            <v>3007.7092511013216</v>
          </cell>
          <cell r="AQ891">
            <v>3074.2290748898677</v>
          </cell>
          <cell r="AR891">
            <v>3097.1929244423222</v>
          </cell>
          <cell r="AS891">
            <v>3097.1929244423222</v>
          </cell>
          <cell r="AT891">
            <v>3242.8557740544607</v>
          </cell>
          <cell r="AU891">
            <v>3510.5422163865037</v>
          </cell>
          <cell r="AV891">
            <v>3510.5418502202647</v>
          </cell>
          <cell r="AW891">
            <v>3521.7973568281932</v>
          </cell>
          <cell r="AX891">
            <v>3584.8353456993755</v>
          </cell>
          <cell r="AY891">
            <v>3596.0921294263721</v>
          </cell>
          <cell r="AZ891">
            <v>3651.4755053631966</v>
          </cell>
          <cell r="BA891">
            <v>3671.7377160717901</v>
          </cell>
          <cell r="BB891">
            <v>3711.5867304653584</v>
          </cell>
          <cell r="BC891">
            <v>3713.8380872107582</v>
          </cell>
          <cell r="BD891">
            <v>3797.3634224650737</v>
          </cell>
          <cell r="BE891">
            <v>3883.1401144647884</v>
          </cell>
          <cell r="BF891">
            <v>3936.9475406798338</v>
          </cell>
          <cell r="BG891">
            <v>3948.2043244068295</v>
          </cell>
          <cell r="BH891">
            <v>3970.7178918608229</v>
          </cell>
          <cell r="BI891">
            <v>4137.09</v>
          </cell>
          <cell r="BJ891">
            <v>4363.58</v>
          </cell>
        </row>
        <row r="892">
          <cell r="A892" t="str">
            <v>IIEE-SJ - 219002</v>
          </cell>
          <cell r="B892">
            <v>219002</v>
          </cell>
          <cell r="E892" t="str">
            <v>CUBIERTAS SIN TACOS 1000 X 20 16T</v>
          </cell>
          <cell r="H892">
            <v>1936.8686868686868</v>
          </cell>
          <cell r="I892">
            <v>1961.6161616161617</v>
          </cell>
          <cell r="J892">
            <v>1927.2727272727273</v>
          </cell>
          <cell r="K892">
            <v>1946.212121212121</v>
          </cell>
          <cell r="L892">
            <v>2035.3535353535353</v>
          </cell>
          <cell r="M892">
            <v>2109.090909090909</v>
          </cell>
          <cell r="N892">
            <v>1973.4848484848485</v>
          </cell>
          <cell r="O892">
            <v>1994.9494949494947</v>
          </cell>
          <cell r="P892">
            <v>2024.2424242424242</v>
          </cell>
          <cell r="Q892">
            <v>2129.5454545454545</v>
          </cell>
          <cell r="R892">
            <v>2193.6868686868688</v>
          </cell>
          <cell r="S892">
            <v>2218.939393939394</v>
          </cell>
          <cell r="T892">
            <v>2222.2222222222222</v>
          </cell>
          <cell r="U892">
            <v>2241.4141414141413</v>
          </cell>
          <cell r="V892">
            <v>2279.2929292929293</v>
          </cell>
          <cell r="W892">
            <v>2279.2929292929293</v>
          </cell>
          <cell r="X892">
            <v>2289.3939393939395</v>
          </cell>
          <cell r="Y892">
            <v>2290.6565656565658</v>
          </cell>
          <cell r="Z892">
            <v>2358.8383838383838</v>
          </cell>
          <cell r="AA892">
            <v>2360.1010101010102</v>
          </cell>
          <cell r="AB892">
            <v>2363.8888888888891</v>
          </cell>
          <cell r="AC892">
            <v>2429.5454545454545</v>
          </cell>
          <cell r="AD892">
            <v>0</v>
          </cell>
          <cell r="AE892">
            <v>2591.9191919191921</v>
          </cell>
          <cell r="AF892">
            <v>2819.9494949494947</v>
          </cell>
          <cell r="AG892">
            <v>2943.6868686868688</v>
          </cell>
          <cell r="AH892">
            <v>2902.0202020202023</v>
          </cell>
          <cell r="AI892">
            <v>2943.6868686868688</v>
          </cell>
          <cell r="AJ892">
            <v>2943.6868686868688</v>
          </cell>
          <cell r="AK892">
            <v>3016.0808080808083</v>
          </cell>
          <cell r="AL892">
            <v>3034.3434343434342</v>
          </cell>
          <cell r="AM892">
            <v>3034.3434343434342</v>
          </cell>
          <cell r="AN892">
            <v>3026.7676767676767</v>
          </cell>
          <cell r="AO892">
            <v>3164.1414141414143</v>
          </cell>
          <cell r="AP892">
            <v>3211.6161616161621</v>
          </cell>
          <cell r="AQ892">
            <v>3252.5252525252527</v>
          </cell>
          <cell r="AR892">
            <v>3255.5941551066576</v>
          </cell>
          <cell r="AS892">
            <v>3255.5941551066576</v>
          </cell>
          <cell r="AT892">
            <v>3503.1522966732909</v>
          </cell>
          <cell r="AU892">
            <v>3749.6874707127895</v>
          </cell>
          <cell r="AV892">
            <v>3749.6868686868688</v>
          </cell>
          <cell r="AW892">
            <v>3762.4747474747473</v>
          </cell>
          <cell r="AX892">
            <v>3829.734865649425</v>
          </cell>
          <cell r="AY892">
            <v>3852.7516361274515</v>
          </cell>
          <cell r="AZ892">
            <v>3907.4804014863148</v>
          </cell>
          <cell r="BA892">
            <v>3976.5307129203948</v>
          </cell>
          <cell r="BB892">
            <v>3949.1663302409629</v>
          </cell>
          <cell r="BC892">
            <v>3956.8385870669717</v>
          </cell>
          <cell r="BD892">
            <v>4040.2104445762679</v>
          </cell>
          <cell r="BE892">
            <v>4154.0155874954007</v>
          </cell>
          <cell r="BF892">
            <v>4209.0000947484641</v>
          </cell>
          <cell r="BG892">
            <v>4219.2297705164756</v>
          </cell>
          <cell r="BH892">
            <v>4234.5742841684933</v>
          </cell>
          <cell r="BI892">
            <v>4411.55</v>
          </cell>
          <cell r="BJ892">
            <v>4661.66</v>
          </cell>
        </row>
        <row r="893">
          <cell r="A893" t="str">
            <v>IIEE-SJ - 219003</v>
          </cell>
          <cell r="B893">
            <v>219003</v>
          </cell>
          <cell r="E893" t="str">
            <v>CUBIERTA 1400 X 24 12 TELAS</v>
          </cell>
          <cell r="H893">
            <v>1033.1267217630855</v>
          </cell>
          <cell r="I893">
            <v>1077.7548209366391</v>
          </cell>
          <cell r="J893">
            <v>1102.6859504132231</v>
          </cell>
          <cell r="K893">
            <v>1114.6694214876034</v>
          </cell>
          <cell r="L893">
            <v>1166.1157024793388</v>
          </cell>
          <cell r="M893">
            <v>1203.0991735537191</v>
          </cell>
          <cell r="N893">
            <v>1140.1515151515152</v>
          </cell>
          <cell r="O893">
            <v>1157.8512396694216</v>
          </cell>
          <cell r="P893">
            <v>1188.7741046831954</v>
          </cell>
          <cell r="Q893">
            <v>1236.7079889807162</v>
          </cell>
          <cell r="R893">
            <v>1281.3360881542699</v>
          </cell>
          <cell r="S893">
            <v>1301.9972451790634</v>
          </cell>
          <cell r="T893">
            <v>1304.3388429752065</v>
          </cell>
          <cell r="U893">
            <v>1328.030303030303</v>
          </cell>
          <cell r="V893">
            <v>1348.6914600550965</v>
          </cell>
          <cell r="W893">
            <v>1322.520661157025</v>
          </cell>
          <cell r="X893">
            <v>1322.520661157025</v>
          </cell>
          <cell r="Y893">
            <v>1325.9641873278238</v>
          </cell>
          <cell r="Z893">
            <v>1362.32782369146</v>
          </cell>
          <cell r="AA893">
            <v>1362.32782369146</v>
          </cell>
          <cell r="AB893">
            <v>1362.32782369146</v>
          </cell>
          <cell r="AC893">
            <v>1362.32782369146</v>
          </cell>
          <cell r="AD893">
            <v>0</v>
          </cell>
          <cell r="AE893">
            <v>1367.1487603305784</v>
          </cell>
          <cell r="AF893">
            <v>1514.2561983471073</v>
          </cell>
          <cell r="AG893">
            <v>1538.3608815426999</v>
          </cell>
          <cell r="AH893">
            <v>1554.2011019283746</v>
          </cell>
          <cell r="AI893">
            <v>1517.6997245179064</v>
          </cell>
          <cell r="AJ893">
            <v>1517.6997245179064</v>
          </cell>
          <cell r="AK893">
            <v>1582.5399449035813</v>
          </cell>
          <cell r="AL893">
            <v>1509.504132231405</v>
          </cell>
          <cell r="AM893">
            <v>1503.3057851239671</v>
          </cell>
          <cell r="AN893">
            <v>1503.9944903581268</v>
          </cell>
          <cell r="AO893">
            <v>1509.9862258953169</v>
          </cell>
          <cell r="AP893">
            <v>1509.9862258953169</v>
          </cell>
          <cell r="AQ893">
            <v>1651.7217630853995</v>
          </cell>
          <cell r="AR893">
            <v>1810.5281246171678</v>
          </cell>
          <cell r="AS893">
            <v>1807.1380457419639</v>
          </cell>
          <cell r="AT893">
            <v>1866.803433945551</v>
          </cell>
          <cell r="AU893">
            <v>2045.7995985563111</v>
          </cell>
          <cell r="AV893">
            <v>2045.8002754820939</v>
          </cell>
          <cell r="AW893">
            <v>2062.3732782369148</v>
          </cell>
          <cell r="AX893">
            <v>1992.6883249066566</v>
          </cell>
          <cell r="AY893">
            <v>1921.1199944593645</v>
          </cell>
          <cell r="AZ893">
            <v>1930.3862098751717</v>
          </cell>
          <cell r="BA893">
            <v>1937.9197183433082</v>
          </cell>
          <cell r="BB893">
            <v>1975.6625957686697</v>
          </cell>
          <cell r="BC893">
            <v>1979.4293500027375</v>
          </cell>
          <cell r="BD893">
            <v>2020.863646577486</v>
          </cell>
          <cell r="BE893">
            <v>2090.1719244843371</v>
          </cell>
          <cell r="BF893">
            <v>2110.964407856392</v>
          </cell>
          <cell r="BG893">
            <v>2125.353409030532</v>
          </cell>
          <cell r="BH893">
            <v>2135.9003208859226</v>
          </cell>
          <cell r="BI893">
            <v>2222.7600000000002</v>
          </cell>
          <cell r="BJ893">
            <v>2321.3000000000002</v>
          </cell>
        </row>
        <row r="894">
          <cell r="A894" t="str">
            <v>IIEE-SJ - 219004</v>
          </cell>
          <cell r="B894">
            <v>219004</v>
          </cell>
          <cell r="E894" t="str">
            <v>CUBIERTA 23,5 X 25 20 T</v>
          </cell>
          <cell r="H894">
            <v>1693.8618925831204</v>
          </cell>
          <cell r="I894">
            <v>1784.3222506393861</v>
          </cell>
          <cell r="J894">
            <v>1857.0588235294117</v>
          </cell>
          <cell r="K894">
            <v>1876.7519181585676</v>
          </cell>
          <cell r="L894">
            <v>1965.319693094629</v>
          </cell>
          <cell r="M894">
            <v>2024.4757033248081</v>
          </cell>
          <cell r="N894">
            <v>1922.5063938618928</v>
          </cell>
          <cell r="O894">
            <v>1921.4066496163682</v>
          </cell>
          <cell r="P894">
            <v>1953.0690537084399</v>
          </cell>
          <cell r="Q894">
            <v>2076.7519181585676</v>
          </cell>
          <cell r="R894">
            <v>2126.8797953964195</v>
          </cell>
          <cell r="S894">
            <v>2165.2429667519182</v>
          </cell>
          <cell r="T894">
            <v>2157.3401534526856</v>
          </cell>
          <cell r="U894">
            <v>2191.3554987212274</v>
          </cell>
          <cell r="V894">
            <v>2219.7442455242967</v>
          </cell>
          <cell r="W894">
            <v>2224.8593350383635</v>
          </cell>
          <cell r="X894">
            <v>2224.8593350383635</v>
          </cell>
          <cell r="Y894">
            <v>2250.4347826086955</v>
          </cell>
          <cell r="Z894">
            <v>2291.4833759590792</v>
          </cell>
          <cell r="AA894">
            <v>2291.4833759590792</v>
          </cell>
          <cell r="AB894">
            <v>2291.4833759590792</v>
          </cell>
          <cell r="AC894">
            <v>2291.4833759590792</v>
          </cell>
          <cell r="AD894">
            <v>0</v>
          </cell>
          <cell r="AE894">
            <v>2291.4833759590792</v>
          </cell>
          <cell r="AF894">
            <v>2896.1381074168798</v>
          </cell>
          <cell r="AG894">
            <v>2905.0895140664961</v>
          </cell>
          <cell r="AH894">
            <v>2869.7953964194371</v>
          </cell>
          <cell r="AI894">
            <v>2845.4987212276214</v>
          </cell>
          <cell r="AJ894">
            <v>2845.4987212276214</v>
          </cell>
          <cell r="AK894">
            <v>2912.7713554987213</v>
          </cell>
          <cell r="AL894">
            <v>2871.381074168798</v>
          </cell>
          <cell r="AM894">
            <v>2996.8542199488493</v>
          </cell>
          <cell r="AN894">
            <v>2789.2651912503607</v>
          </cell>
          <cell r="AO894">
            <v>2760.7362812472088</v>
          </cell>
          <cell r="AP894">
            <v>2840.2368437893247</v>
          </cell>
          <cell r="AQ894">
            <v>3109.7780051150894</v>
          </cell>
          <cell r="AR894">
            <v>3327.7659227867462</v>
          </cell>
          <cell r="AS894">
            <v>3327.7659227867462</v>
          </cell>
          <cell r="AT894">
            <v>3414.4779757926444</v>
          </cell>
          <cell r="AU894">
            <v>3747.2767805728899</v>
          </cell>
          <cell r="AV894">
            <v>3747.2767263427108</v>
          </cell>
          <cell r="AW894">
            <v>3755.606649616368</v>
          </cell>
          <cell r="AX894">
            <v>3747.9155705770017</v>
          </cell>
          <cell r="AY894">
            <v>3636.7142292316507</v>
          </cell>
          <cell r="AZ894">
            <v>3637.3528386825724</v>
          </cell>
          <cell r="BA894">
            <v>3637.3528386825724</v>
          </cell>
          <cell r="BB894">
            <v>3697.4931895824548</v>
          </cell>
          <cell r="BC894">
            <v>3700.2697524125501</v>
          </cell>
          <cell r="BD894">
            <v>3508.1038389415953</v>
          </cell>
          <cell r="BE894">
            <v>3618.0557270134032</v>
          </cell>
          <cell r="BF894">
            <v>3652.679465504702</v>
          </cell>
          <cell r="BG894">
            <v>3598.3143652914196</v>
          </cell>
          <cell r="BH894">
            <v>3609.4206166118042</v>
          </cell>
          <cell r="BI894">
            <v>3732.34</v>
          </cell>
          <cell r="BJ894">
            <v>3879.83</v>
          </cell>
        </row>
        <row r="895">
          <cell r="A895" t="str">
            <v>IIEE-SJ - 219005</v>
          </cell>
          <cell r="B895">
            <v>219005</v>
          </cell>
          <cell r="E895" t="str">
            <v>CUBIERTA 26,5 X 25 20 T</v>
          </cell>
          <cell r="H895">
            <v>1735.7222222222224</v>
          </cell>
          <cell r="I895">
            <v>1842.7592592592594</v>
          </cell>
          <cell r="J895">
            <v>1915.3518518518517</v>
          </cell>
          <cell r="K895">
            <v>1944.7777777777776</v>
          </cell>
          <cell r="L895">
            <v>2042.1481481481483</v>
          </cell>
          <cell r="M895">
            <v>2091.7037037037039</v>
          </cell>
          <cell r="N895">
            <v>1993.3148148148148</v>
          </cell>
          <cell r="O895">
            <v>1977.4999999999998</v>
          </cell>
          <cell r="P895">
            <v>2034.0555555555557</v>
          </cell>
          <cell r="Q895">
            <v>2129.1296296296296</v>
          </cell>
          <cell r="R895">
            <v>2199.4814814814818</v>
          </cell>
          <cell r="S895">
            <v>2245.5925925925926</v>
          </cell>
          <cell r="T895">
            <v>2230.5740740740744</v>
          </cell>
          <cell r="U895">
            <v>2353.2407407407409</v>
          </cell>
          <cell r="V895">
            <v>2390.2777777777778</v>
          </cell>
          <cell r="W895">
            <v>2389.2592592592591</v>
          </cell>
          <cell r="X895">
            <v>2389.3518518518517</v>
          </cell>
          <cell r="Y895">
            <v>2418.0555555555557</v>
          </cell>
          <cell r="Z895">
            <v>2460.8703703703704</v>
          </cell>
          <cell r="AA895">
            <v>2460.962962962963</v>
          </cell>
          <cell r="AB895">
            <v>2460.962962962963</v>
          </cell>
          <cell r="AC895">
            <v>2460.962962962963</v>
          </cell>
          <cell r="AD895">
            <v>0</v>
          </cell>
          <cell r="AE895">
            <v>2462.7777777777778</v>
          </cell>
          <cell r="AF895">
            <v>3129.2592592592591</v>
          </cell>
          <cell r="AG895">
            <v>3141.2962962962961</v>
          </cell>
          <cell r="AH895">
            <v>3172.7777777777778</v>
          </cell>
          <cell r="AI895">
            <v>3165.1851851851852</v>
          </cell>
          <cell r="AJ895">
            <v>3165.1851851851852</v>
          </cell>
          <cell r="AK895">
            <v>3239.0222222222228</v>
          </cell>
          <cell r="AL895">
            <v>3144.6111111111113</v>
          </cell>
          <cell r="AM895">
            <v>3066.0925925925926</v>
          </cell>
          <cell r="AN895">
            <v>3066.0925925925926</v>
          </cell>
          <cell r="AO895">
            <v>3076.7222222222222</v>
          </cell>
          <cell r="AP895">
            <v>3076.7037037037039</v>
          </cell>
          <cell r="AQ895">
            <v>3253.0185185185182</v>
          </cell>
          <cell r="AR895">
            <v>3431.8011989520792</v>
          </cell>
          <cell r="AS895">
            <v>3431.8011989520792</v>
          </cell>
          <cell r="AT895">
            <v>3431.8011989520792</v>
          </cell>
          <cell r="AU895">
            <v>3182.0988178606685</v>
          </cell>
          <cell r="AV895">
            <v>3182.0988888888887</v>
          </cell>
          <cell r="AW895">
            <v>3186.2714814814817</v>
          </cell>
          <cell r="AX895">
            <v>3246.6941132489596</v>
          </cell>
          <cell r="AY895">
            <v>3239.3916542991606</v>
          </cell>
          <cell r="AZ895">
            <v>3239.8715301730044</v>
          </cell>
          <cell r="BA895">
            <v>3239.8715301730044</v>
          </cell>
          <cell r="BB895">
            <v>3295.2450331809068</v>
          </cell>
          <cell r="BC895">
            <v>3295.2450331809068</v>
          </cell>
          <cell r="BD895">
            <v>3360.4246953499674</v>
          </cell>
          <cell r="BE895">
            <v>3437.8516243862618</v>
          </cell>
          <cell r="BF895">
            <v>3473.7588582508438</v>
          </cell>
          <cell r="BG895">
            <v>3397.8758776782206</v>
          </cell>
          <cell r="BH895">
            <v>3405.595619996579</v>
          </cell>
          <cell r="BI895">
            <v>3630.34</v>
          </cell>
          <cell r="BJ895">
            <v>3789.83</v>
          </cell>
        </row>
        <row r="896">
          <cell r="A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row>
        <row r="897">
          <cell r="A897" t="str">
            <v>IIEE-SJ - 220</v>
          </cell>
          <cell r="B897">
            <v>220</v>
          </cell>
          <cell r="E897" t="str">
            <v>Señalamientos</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row>
        <row r="898">
          <cell r="A898" t="str">
            <v>IIEE-SJ - 220001</v>
          </cell>
          <cell r="B898">
            <v>220001</v>
          </cell>
          <cell r="E898" t="str">
            <v>Señ.Vert. tipo c/sop. y bul.de alumin c/chapa alum.p/señal / vertical, espesor 4 mm</v>
          </cell>
          <cell r="H898" t="str">
            <v>s/d</v>
          </cell>
          <cell r="I898" t="str">
            <v>s/d</v>
          </cell>
          <cell r="J898" t="str">
            <v>s/d</v>
          </cell>
          <cell r="K898" t="str">
            <v>s/d</v>
          </cell>
          <cell r="L898" t="str">
            <v>s/d</v>
          </cell>
          <cell r="M898" t="str">
            <v>s/d</v>
          </cell>
          <cell r="N898" t="str">
            <v>s/d</v>
          </cell>
          <cell r="O898" t="str">
            <v>s/d</v>
          </cell>
          <cell r="P898" t="str">
            <v>s/d</v>
          </cell>
          <cell r="Q898" t="str">
            <v>s/d</v>
          </cell>
          <cell r="R898" t="str">
            <v>s/d</v>
          </cell>
          <cell r="S898" t="str">
            <v>s/d</v>
          </cell>
          <cell r="T898" t="str">
            <v>s/d</v>
          </cell>
          <cell r="U898" t="str">
            <v>s/d</v>
          </cell>
          <cell r="V898" t="str">
            <v>s/d</v>
          </cell>
          <cell r="W898" t="str">
            <v>s/d</v>
          </cell>
          <cell r="X898" t="str">
            <v>s/d</v>
          </cell>
          <cell r="Y898" t="str">
            <v>s/d</v>
          </cell>
          <cell r="Z898" t="str">
            <v>s/d</v>
          </cell>
          <cell r="AA898" t="str">
            <v>s/d</v>
          </cell>
          <cell r="AB898" t="str">
            <v>s/d</v>
          </cell>
          <cell r="AC898" t="str">
            <v>s/d</v>
          </cell>
          <cell r="AD898">
            <v>0</v>
          </cell>
          <cell r="AE898" t="str">
            <v>s/d</v>
          </cell>
          <cell r="AF898" t="str">
            <v>s/d</v>
          </cell>
          <cell r="AG898" t="str">
            <v>s/d</v>
          </cell>
          <cell r="AH898" t="str">
            <v>s/d</v>
          </cell>
          <cell r="AI898" t="str">
            <v>s/d</v>
          </cell>
          <cell r="AJ898" t="str">
            <v>s/d</v>
          </cell>
          <cell r="AK898" t="str">
            <v>s/d</v>
          </cell>
          <cell r="AL898" t="str">
            <v>s/d</v>
          </cell>
          <cell r="AM898" t="str">
            <v>s/d</v>
          </cell>
          <cell r="AN898" t="str">
            <v>s/d</v>
          </cell>
          <cell r="AO898" t="str">
            <v>s/d</v>
          </cell>
          <cell r="AP898" t="str">
            <v>s/d</v>
          </cell>
          <cell r="AQ898" t="str">
            <v>s/d</v>
          </cell>
          <cell r="AR898" t="str">
            <v>s/d</v>
          </cell>
          <cell r="AS898" t="str">
            <v>s/d</v>
          </cell>
          <cell r="AT898" t="str">
            <v>s/d</v>
          </cell>
          <cell r="AU898" t="str">
            <v>s/d</v>
          </cell>
          <cell r="AV898" t="str">
            <v>s/d</v>
          </cell>
          <cell r="AW898" t="str">
            <v>s/d</v>
          </cell>
          <cell r="AX898" t="str">
            <v>s/d</v>
          </cell>
          <cell r="AY898" t="str">
            <v>s/d</v>
          </cell>
          <cell r="AZ898" t="str">
            <v>s/d</v>
          </cell>
          <cell r="BA898" t="str">
            <v>s/d</v>
          </cell>
          <cell r="BB898" t="str">
            <v>s/d</v>
          </cell>
          <cell r="BC898" t="str">
            <v>s/d</v>
          </cell>
          <cell r="BD898" t="str">
            <v>s/d</v>
          </cell>
          <cell r="BE898" t="str">
            <v>s/d</v>
          </cell>
          <cell r="BF898" t="str">
            <v>s/d</v>
          </cell>
          <cell r="BG898" t="str">
            <v>s/d</v>
          </cell>
          <cell r="BH898" t="str">
            <v>s/d</v>
          </cell>
          <cell r="BI898" t="str">
            <v>s/d</v>
          </cell>
          <cell r="BJ898" t="str">
            <v>s/d</v>
          </cell>
        </row>
        <row r="899">
          <cell r="A899" t="str">
            <v>IIEE-SJ - 220002</v>
          </cell>
          <cell r="B899">
            <v>220002</v>
          </cell>
          <cell r="E899" t="str">
            <v>Papel reflec. Señ/vert. reflec term x 42 mts.</v>
          </cell>
          <cell r="H899" t="str">
            <v>s/d</v>
          </cell>
          <cell r="I899" t="str">
            <v>s/d</v>
          </cell>
          <cell r="J899" t="str">
            <v>s/d</v>
          </cell>
          <cell r="K899" t="str">
            <v>s/d</v>
          </cell>
          <cell r="L899" t="str">
            <v>s/d</v>
          </cell>
          <cell r="M899" t="str">
            <v>s/d</v>
          </cell>
          <cell r="N899" t="str">
            <v>s/d</v>
          </cell>
          <cell r="O899" t="str">
            <v>s/d</v>
          </cell>
          <cell r="P899" t="str">
            <v>s/d</v>
          </cell>
          <cell r="Q899" t="str">
            <v>s/d</v>
          </cell>
          <cell r="R899" t="str">
            <v>s/d</v>
          </cell>
          <cell r="S899" t="str">
            <v>s/d</v>
          </cell>
          <cell r="T899" t="str">
            <v>s/d</v>
          </cell>
          <cell r="U899" t="str">
            <v>s/d</v>
          </cell>
          <cell r="V899" t="str">
            <v>s/d</v>
          </cell>
          <cell r="W899" t="str">
            <v>s/d</v>
          </cell>
          <cell r="X899" t="str">
            <v>s/d</v>
          </cell>
          <cell r="Y899" t="str">
            <v>s/d</v>
          </cell>
          <cell r="Z899" t="str">
            <v>s/d</v>
          </cell>
          <cell r="AA899" t="str">
            <v>s/d</v>
          </cell>
          <cell r="AB899" t="str">
            <v>s/d</v>
          </cell>
          <cell r="AC899" t="str">
            <v>s/d</v>
          </cell>
          <cell r="AD899">
            <v>0</v>
          </cell>
          <cell r="AE899" t="str">
            <v>s/d</v>
          </cell>
          <cell r="AF899" t="str">
            <v>s/d</v>
          </cell>
          <cell r="AG899" t="str">
            <v>s/d</v>
          </cell>
          <cell r="AH899" t="str">
            <v>s/d</v>
          </cell>
          <cell r="AI899" t="str">
            <v>s/d</v>
          </cell>
          <cell r="AJ899" t="str">
            <v>s/d</v>
          </cell>
          <cell r="AK899" t="str">
            <v>s/d</v>
          </cell>
          <cell r="AL899" t="str">
            <v>s/d</v>
          </cell>
          <cell r="AM899" t="str">
            <v>s/d</v>
          </cell>
          <cell r="AN899" t="str">
            <v>s/d</v>
          </cell>
          <cell r="AO899" t="str">
            <v>s/d</v>
          </cell>
          <cell r="AP899" t="str">
            <v>s/d</v>
          </cell>
          <cell r="AQ899" t="str">
            <v>s/d</v>
          </cell>
          <cell r="AR899" t="str">
            <v>s/d</v>
          </cell>
          <cell r="AS899" t="str">
            <v>s/d</v>
          </cell>
          <cell r="AT899" t="str">
            <v>s/d</v>
          </cell>
          <cell r="AU899" t="str">
            <v>s/d</v>
          </cell>
          <cell r="AV899" t="str">
            <v>s/d</v>
          </cell>
          <cell r="AW899" t="str">
            <v>s/d</v>
          </cell>
          <cell r="AX899" t="str">
            <v>s/d</v>
          </cell>
          <cell r="AY899" t="str">
            <v>s/d</v>
          </cell>
          <cell r="AZ899" t="str">
            <v>s/d</v>
          </cell>
          <cell r="BA899" t="str">
            <v>s/d</v>
          </cell>
          <cell r="BB899" t="str">
            <v>s/d</v>
          </cell>
          <cell r="BC899" t="str">
            <v>s/d</v>
          </cell>
          <cell r="BD899" t="str">
            <v>s/d</v>
          </cell>
          <cell r="BE899" t="str">
            <v>s/d</v>
          </cell>
          <cell r="BF899" t="str">
            <v>s/d</v>
          </cell>
          <cell r="BG899" t="str">
            <v>s/d</v>
          </cell>
          <cell r="BH899" t="str">
            <v>s/d</v>
          </cell>
          <cell r="BI899" t="str">
            <v>s/d</v>
          </cell>
          <cell r="BJ899" t="str">
            <v>s/d</v>
          </cell>
        </row>
        <row r="900">
          <cell r="A900" t="str">
            <v>IIEE-SJ - 220003</v>
          </cell>
          <cell r="B900">
            <v>220003</v>
          </cell>
          <cell r="E900" t="str">
            <v>Microesferas de vidrio</v>
          </cell>
          <cell r="H900" t="str">
            <v>s/d</v>
          </cell>
          <cell r="I900" t="str">
            <v>s/d</v>
          </cell>
          <cell r="J900" t="str">
            <v>s/d</v>
          </cell>
          <cell r="K900" t="str">
            <v>s/d</v>
          </cell>
          <cell r="L900" t="str">
            <v>s/d</v>
          </cell>
          <cell r="M900" t="str">
            <v>s/d</v>
          </cell>
          <cell r="N900" t="str">
            <v>s/d</v>
          </cell>
          <cell r="O900" t="str">
            <v>s/d</v>
          </cell>
          <cell r="P900" t="str">
            <v>s/d</v>
          </cell>
          <cell r="Q900" t="str">
            <v>s/d</v>
          </cell>
          <cell r="R900" t="str">
            <v>s/d</v>
          </cell>
          <cell r="S900" t="str">
            <v>s/d</v>
          </cell>
          <cell r="T900" t="str">
            <v>s/d</v>
          </cell>
          <cell r="U900" t="str">
            <v>s/d</v>
          </cell>
          <cell r="V900" t="str">
            <v>s/d</v>
          </cell>
          <cell r="W900" t="str">
            <v>s/d</v>
          </cell>
          <cell r="X900" t="str">
            <v>s/d</v>
          </cell>
          <cell r="Y900" t="str">
            <v>s/d</v>
          </cell>
          <cell r="Z900" t="str">
            <v>s/d</v>
          </cell>
          <cell r="AA900" t="str">
            <v>s/d</v>
          </cell>
          <cell r="AB900" t="str">
            <v>s/d</v>
          </cell>
          <cell r="AC900" t="str">
            <v>s/d</v>
          </cell>
          <cell r="AD900">
            <v>0</v>
          </cell>
          <cell r="AE900" t="str">
            <v>s/d</v>
          </cell>
          <cell r="AF900" t="str">
            <v>s/d</v>
          </cell>
          <cell r="AG900" t="str">
            <v>s/d</v>
          </cell>
          <cell r="AH900" t="str">
            <v>s/d</v>
          </cell>
          <cell r="AI900" t="str">
            <v>s/d</v>
          </cell>
          <cell r="AJ900" t="str">
            <v>s/d</v>
          </cell>
          <cell r="AK900" t="str">
            <v>s/d</v>
          </cell>
          <cell r="AL900" t="str">
            <v>s/d</v>
          </cell>
          <cell r="AM900" t="str">
            <v>s/d</v>
          </cell>
          <cell r="AN900" t="str">
            <v>s/d</v>
          </cell>
          <cell r="AO900" t="str">
            <v>s/d</v>
          </cell>
          <cell r="AP900" t="str">
            <v>s/d</v>
          </cell>
          <cell r="AQ900" t="str">
            <v>s/d</v>
          </cell>
          <cell r="AR900" t="str">
            <v>s/d</v>
          </cell>
          <cell r="AS900" t="str">
            <v>s/d</v>
          </cell>
          <cell r="AT900" t="str">
            <v>s/d</v>
          </cell>
          <cell r="AU900" t="str">
            <v>s/d</v>
          </cell>
          <cell r="AV900" t="str">
            <v>s/d</v>
          </cell>
          <cell r="AW900" t="str">
            <v>s/d</v>
          </cell>
          <cell r="AX900" t="str">
            <v>s/d</v>
          </cell>
          <cell r="AY900" t="str">
            <v>s/d</v>
          </cell>
          <cell r="AZ900" t="str">
            <v>s/d</v>
          </cell>
          <cell r="BA900" t="str">
            <v>s/d</v>
          </cell>
          <cell r="BB900" t="str">
            <v>s/d</v>
          </cell>
          <cell r="BC900" t="str">
            <v>s/d</v>
          </cell>
          <cell r="BD900" t="str">
            <v>s/d</v>
          </cell>
          <cell r="BE900" t="str">
            <v>s/d</v>
          </cell>
          <cell r="BF900" t="str">
            <v>s/d</v>
          </cell>
          <cell r="BG900" t="str">
            <v>s/d</v>
          </cell>
          <cell r="BH900" t="str">
            <v>s/d</v>
          </cell>
          <cell r="BI900" t="str">
            <v>s/d</v>
          </cell>
          <cell r="BJ900" t="str">
            <v>s/d</v>
          </cell>
        </row>
        <row r="901">
          <cell r="A901" t="str">
            <v>IIEE-SJ - 220004</v>
          </cell>
          <cell r="B901">
            <v>220004</v>
          </cell>
          <cell r="E901" t="str">
            <v>Pint/reflec p/demerc. Horiz. Temp.Amb.x 20 lts</v>
          </cell>
          <cell r="H901">
            <v>1080.5714285714284</v>
          </cell>
          <cell r="I901">
            <v>1080.5714285714284</v>
          </cell>
          <cell r="J901">
            <v>1080.5714285714284</v>
          </cell>
          <cell r="K901">
            <v>1080.5714285714284</v>
          </cell>
          <cell r="L901">
            <v>1080.5714285714284</v>
          </cell>
          <cell r="M901">
            <v>1080.5714285714284</v>
          </cell>
          <cell r="N901">
            <v>1345.5238095238094</v>
          </cell>
          <cell r="O901">
            <v>1345.5238095238094</v>
          </cell>
          <cell r="P901">
            <v>1480</v>
          </cell>
          <cell r="Q901">
            <v>1480</v>
          </cell>
          <cell r="R901">
            <v>1553.9047619047619</v>
          </cell>
          <cell r="S901">
            <v>1553.9047619047619</v>
          </cell>
          <cell r="T901">
            <v>1553.9047619047619</v>
          </cell>
          <cell r="U901">
            <v>1553.9047619047619</v>
          </cell>
          <cell r="V901">
            <v>1553.9047619047619</v>
          </cell>
          <cell r="W901">
            <v>1740.3733333333334</v>
          </cell>
          <cell r="X901">
            <v>1740.3733333333334</v>
          </cell>
          <cell r="Y901">
            <v>1740.1904761904764</v>
          </cell>
          <cell r="Z901">
            <v>1740.1904761904764</v>
          </cell>
          <cell r="AA901">
            <v>1827.2380952380952</v>
          </cell>
          <cell r="AB901">
            <v>1914.4761904761904</v>
          </cell>
          <cell r="AC901">
            <v>1914.4761904761904</v>
          </cell>
          <cell r="AD901">
            <v>0</v>
          </cell>
          <cell r="AE901">
            <v>1914.4761904761904</v>
          </cell>
          <cell r="AF901">
            <v>2393.1428571428573</v>
          </cell>
          <cell r="AG901">
            <v>2632.3809523809523</v>
          </cell>
          <cell r="AH901">
            <v>2632.3809523809523</v>
          </cell>
          <cell r="AI901">
            <v>2632.3809523809523</v>
          </cell>
          <cell r="AJ901">
            <v>2740</v>
          </cell>
          <cell r="AK901">
            <v>2716.1619047619047</v>
          </cell>
          <cell r="AL901">
            <v>2716.1619047619047</v>
          </cell>
          <cell r="AM901">
            <v>2716.1619047619047</v>
          </cell>
          <cell r="AN901">
            <v>2716.1619047619047</v>
          </cell>
          <cell r="AO901">
            <v>2716.1619047619047</v>
          </cell>
          <cell r="AP901">
            <v>2716.1619047619047</v>
          </cell>
          <cell r="AQ901">
            <v>2740</v>
          </cell>
          <cell r="AR901">
            <v>2821.6071277047095</v>
          </cell>
          <cell r="AS901">
            <v>2821.6071277047095</v>
          </cell>
          <cell r="AT901">
            <v>2821.6071277047095</v>
          </cell>
          <cell r="AU901">
            <v>2821.6071277047095</v>
          </cell>
          <cell r="AV901">
            <v>2821.609523809524</v>
          </cell>
          <cell r="AW901">
            <v>3103.8571428571431</v>
          </cell>
          <cell r="AX901">
            <v>3103.8571428571431</v>
          </cell>
          <cell r="AY901">
            <v>3105.0196361690746</v>
          </cell>
          <cell r="AZ901">
            <v>3105.0196361690746</v>
          </cell>
          <cell r="BA901">
            <v>3105.0196361690746</v>
          </cell>
          <cell r="BB901">
            <v>3105.0196361690746</v>
          </cell>
          <cell r="BC901">
            <v>3260.3287426431243</v>
          </cell>
          <cell r="BD901">
            <v>3260.3287426431243</v>
          </cell>
          <cell r="BE901">
            <v>3586.2918673087206</v>
          </cell>
          <cell r="BF901">
            <v>3586.2918673087206</v>
          </cell>
          <cell r="BG901">
            <v>3586.2918673087206</v>
          </cell>
          <cell r="BH901">
            <v>3580.4794007490636</v>
          </cell>
          <cell r="BI901">
            <v>4016.65</v>
          </cell>
          <cell r="BJ901">
            <v>4016.65</v>
          </cell>
        </row>
        <row r="902">
          <cell r="A902" t="str">
            <v>IIEE-SJ - 220005</v>
          </cell>
          <cell r="B902">
            <v>220005</v>
          </cell>
          <cell r="E902" t="str">
            <v>Diluyente para demarcación x 20 lts</v>
          </cell>
          <cell r="H902">
            <v>1898</v>
          </cell>
          <cell r="I902">
            <v>1898</v>
          </cell>
          <cell r="J902">
            <v>1898</v>
          </cell>
          <cell r="K902">
            <v>1898</v>
          </cell>
          <cell r="L902">
            <v>1898</v>
          </cell>
          <cell r="M902">
            <v>1898</v>
          </cell>
          <cell r="N902">
            <v>2044.0000000000002</v>
          </cell>
          <cell r="O902">
            <v>2044.0000000000002</v>
          </cell>
          <cell r="P902">
            <v>2248.4</v>
          </cell>
          <cell r="Q902">
            <v>2248.4</v>
          </cell>
          <cell r="R902">
            <v>2360.8000000000002</v>
          </cell>
          <cell r="S902">
            <v>2360.8000000000002</v>
          </cell>
          <cell r="T902">
            <v>2360.8000000000002</v>
          </cell>
          <cell r="U902">
            <v>2360.8000000000002</v>
          </cell>
          <cell r="V902">
            <v>2360.8000000000002</v>
          </cell>
          <cell r="W902">
            <v>2644.0960000000005</v>
          </cell>
          <cell r="X902">
            <v>2644.0960000000005</v>
          </cell>
          <cell r="Y902">
            <v>2644</v>
          </cell>
          <cell r="Z902">
            <v>2644.1</v>
          </cell>
          <cell r="AA902">
            <v>2644.1</v>
          </cell>
          <cell r="AB902">
            <v>2644.1</v>
          </cell>
          <cell r="AC902">
            <v>2644.1</v>
          </cell>
          <cell r="AD902">
            <v>0</v>
          </cell>
          <cell r="AE902">
            <v>2644.1</v>
          </cell>
          <cell r="AF902">
            <v>2644.1</v>
          </cell>
          <cell r="AG902">
            <v>2812</v>
          </cell>
          <cell r="AH902">
            <v>2466.4</v>
          </cell>
          <cell r="AI902">
            <v>2960.4</v>
          </cell>
          <cell r="AJ902">
            <v>3108.4</v>
          </cell>
          <cell r="AK902">
            <v>3103.4080000000004</v>
          </cell>
          <cell r="AL902">
            <v>3103.4</v>
          </cell>
          <cell r="AM902">
            <v>3103.4080000000004</v>
          </cell>
          <cell r="AN902">
            <v>3103.4080000000004</v>
          </cell>
          <cell r="AO902">
            <v>3103.4080000000004</v>
          </cell>
          <cell r="AP902">
            <v>3103.4080000000004</v>
          </cell>
          <cell r="AQ902">
            <v>3108.4</v>
          </cell>
          <cell r="AR902">
            <v>3201.477479725515</v>
          </cell>
          <cell r="AS902">
            <v>3201.477479725515</v>
          </cell>
          <cell r="AT902">
            <v>3201.477479725515</v>
          </cell>
          <cell r="AU902">
            <v>3201.477479725515</v>
          </cell>
          <cell r="AV902">
            <v>3201.48</v>
          </cell>
          <cell r="AW902">
            <v>3521.4399999999996</v>
          </cell>
          <cell r="AX902">
            <v>3521.4399999999996</v>
          </cell>
          <cell r="AY902">
            <v>3521.9247797356834</v>
          </cell>
          <cell r="AZ902">
            <v>3521.9247797356834</v>
          </cell>
          <cell r="BA902">
            <v>3521.9247797356834</v>
          </cell>
          <cell r="BB902">
            <v>3521.9247797356834</v>
          </cell>
          <cell r="BC902">
            <v>3697.8998237885471</v>
          </cell>
          <cell r="BD902">
            <v>3697.8998237885471</v>
          </cell>
          <cell r="BE902">
            <v>4067.7867621145383</v>
          </cell>
          <cell r="BF902">
            <v>4067.7867621145383</v>
          </cell>
          <cell r="BG902">
            <v>4067.7867621145383</v>
          </cell>
          <cell r="BH902">
            <v>4067.7867621145383</v>
          </cell>
          <cell r="BI902">
            <v>4555.96</v>
          </cell>
          <cell r="BJ902">
            <v>4555.96</v>
          </cell>
        </row>
        <row r="903">
          <cell r="A903" t="str">
            <v>IIEE-SJ - 220006</v>
          </cell>
          <cell r="B903">
            <v>220006</v>
          </cell>
          <cell r="E903" t="str">
            <v>Pintura ligante imprimador x 20 lts</v>
          </cell>
          <cell r="H903">
            <v>1313.6842105263158</v>
          </cell>
          <cell r="I903">
            <v>1313.6842105263158</v>
          </cell>
          <cell r="J903">
            <v>1313.6842105263158</v>
          </cell>
          <cell r="K903">
            <v>1313.6842105263158</v>
          </cell>
          <cell r="L903">
            <v>1313.6842105263158</v>
          </cell>
          <cell r="M903">
            <v>1313.6842105263158</v>
          </cell>
          <cell r="N903">
            <v>1555.7894736842104</v>
          </cell>
          <cell r="O903">
            <v>1555.7894736842104</v>
          </cell>
          <cell r="P903">
            <v>1711.3684210526317</v>
          </cell>
          <cell r="Q903">
            <v>1711.3684210526317</v>
          </cell>
          <cell r="R903">
            <v>1796.8421052631579</v>
          </cell>
          <cell r="S903">
            <v>1796.8421052631579</v>
          </cell>
          <cell r="T903">
            <v>1796.8421052631579</v>
          </cell>
          <cell r="U903">
            <v>1796.8421052631579</v>
          </cell>
          <cell r="V903">
            <v>1796.8421052631579</v>
          </cell>
          <cell r="W903">
            <v>2012.4631578947369</v>
          </cell>
          <cell r="X903">
            <v>2012.4631578947369</v>
          </cell>
          <cell r="Y903">
            <v>2010.1052631578946</v>
          </cell>
          <cell r="Z903">
            <v>2010.1052631578946</v>
          </cell>
          <cell r="AA903">
            <v>2110.5263157894738</v>
          </cell>
          <cell r="AB903">
            <v>2110.5263157894738</v>
          </cell>
          <cell r="AC903">
            <v>2110.5263157894738</v>
          </cell>
          <cell r="AD903">
            <v>0</v>
          </cell>
          <cell r="AE903">
            <v>2110.5263157894738</v>
          </cell>
          <cell r="AF903">
            <v>2468</v>
          </cell>
          <cell r="AG903">
            <v>2714.7368421052633</v>
          </cell>
          <cell r="AH903">
            <v>2468</v>
          </cell>
          <cell r="AI903">
            <v>2714.7368421052633</v>
          </cell>
          <cell r="AJ903">
            <v>2850.5263157894738</v>
          </cell>
          <cell r="AK903">
            <v>3094.5431578947369</v>
          </cell>
          <cell r="AL903">
            <v>3094.5473684210529</v>
          </cell>
          <cell r="AM903">
            <v>3094.5431578947369</v>
          </cell>
          <cell r="AN903">
            <v>3094.5431578947369</v>
          </cell>
          <cell r="AO903">
            <v>3087.1789473684212</v>
          </cell>
          <cell r="AP903">
            <v>3094.5431578947369</v>
          </cell>
          <cell r="AQ903">
            <v>2850.5263157894738</v>
          </cell>
          <cell r="AR903">
            <v>2992.9587716409892</v>
          </cell>
          <cell r="AS903">
            <v>2992.9587716409892</v>
          </cell>
          <cell r="AT903">
            <v>2992.9587716409892</v>
          </cell>
          <cell r="AU903">
            <v>2992.9587716409892</v>
          </cell>
          <cell r="AV903">
            <v>2992.9578947368418</v>
          </cell>
          <cell r="AW903">
            <v>3292.3684210526317</v>
          </cell>
          <cell r="AX903">
            <v>3292.3684210526317</v>
          </cell>
          <cell r="AY903">
            <v>3754.3934670972922</v>
          </cell>
          <cell r="AZ903">
            <v>3135.6224938013197</v>
          </cell>
          <cell r="BA903">
            <v>3135.6224938013197</v>
          </cell>
          <cell r="BB903">
            <v>3135.6224938013197</v>
          </cell>
          <cell r="BC903">
            <v>3292.3684210526317</v>
          </cell>
          <cell r="BD903">
            <v>3292.3684210526317</v>
          </cell>
          <cell r="BE903">
            <v>3621.5817981987257</v>
          </cell>
          <cell r="BF903">
            <v>3621.5817981987257</v>
          </cell>
          <cell r="BG903">
            <v>3621.5817981987257</v>
          </cell>
          <cell r="BH903">
            <v>3621.5817981987257</v>
          </cell>
          <cell r="BI903">
            <v>4056.15</v>
          </cell>
          <cell r="BJ903">
            <v>4056.15</v>
          </cell>
        </row>
        <row r="904">
          <cell r="A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row>
        <row r="905">
          <cell r="A905" t="str">
            <v>IIEE-SJ - 221</v>
          </cell>
          <cell r="B905">
            <v>221</v>
          </cell>
          <cell r="E905" t="str">
            <v>Ferretería</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row>
        <row r="906">
          <cell r="A906" t="str">
            <v>IIEE-SJ - 221001</v>
          </cell>
          <cell r="B906">
            <v>221001</v>
          </cell>
          <cell r="E906" t="str">
            <v>Caño PVC  k10 DE 1/2"</v>
          </cell>
          <cell r="H906">
            <v>972.72727272727263</v>
          </cell>
          <cell r="I906">
            <v>895.45454545454527</v>
          </cell>
          <cell r="J906">
            <v>895.45454545454527</v>
          </cell>
          <cell r="K906">
            <v>919.09090909090901</v>
          </cell>
          <cell r="L906">
            <v>927.27272727272714</v>
          </cell>
          <cell r="M906">
            <v>928.18181818181813</v>
          </cell>
          <cell r="N906">
            <v>928.18181818181813</v>
          </cell>
          <cell r="O906">
            <v>928.18181818181813</v>
          </cell>
          <cell r="P906">
            <v>942.72727272727275</v>
          </cell>
          <cell r="Q906">
            <v>942.72727272727275</v>
          </cell>
          <cell r="R906">
            <v>921.81818181818187</v>
          </cell>
          <cell r="S906">
            <v>978.18181818181813</v>
          </cell>
          <cell r="T906">
            <v>1075.4545454545455</v>
          </cell>
          <cell r="U906">
            <v>998.18181818181802</v>
          </cell>
          <cell r="V906">
            <v>998.18181818181802</v>
          </cell>
          <cell r="W906">
            <v>1006.3636363636363</v>
          </cell>
          <cell r="X906">
            <v>1006.3636363636363</v>
          </cell>
          <cell r="Y906">
            <v>1032.7272727272725</v>
          </cell>
          <cell r="Z906">
            <v>1050</v>
          </cell>
          <cell r="AA906">
            <v>1075.4545454545455</v>
          </cell>
          <cell r="AB906">
            <v>1075.4545454545455</v>
          </cell>
          <cell r="AC906">
            <v>1075.4545454545455</v>
          </cell>
          <cell r="AD906">
            <v>0</v>
          </cell>
          <cell r="AE906">
            <v>1365.4545454545453</v>
          </cell>
          <cell r="AF906">
            <v>1499.9999999999998</v>
          </cell>
          <cell r="AG906">
            <v>1499.9999999999998</v>
          </cell>
          <cell r="AH906">
            <v>1507.2727272727273</v>
          </cell>
          <cell r="AI906">
            <v>1420</v>
          </cell>
          <cell r="AJ906">
            <v>1447.272727272727</v>
          </cell>
          <cell r="AK906">
            <v>1447.272727272727</v>
          </cell>
          <cell r="AL906">
            <v>1696.363636363636</v>
          </cell>
          <cell r="AM906">
            <v>1696.363636363636</v>
          </cell>
          <cell r="AN906">
            <v>1665.4545454545453</v>
          </cell>
          <cell r="AO906">
            <v>1665.4545454545453</v>
          </cell>
          <cell r="AP906">
            <v>1730.9090909090908</v>
          </cell>
          <cell r="AQ906">
            <v>1730.9090909090908</v>
          </cell>
          <cell r="AR906">
            <v>1730.9090909090908</v>
          </cell>
          <cell r="AS906">
            <v>1766.363636363636</v>
          </cell>
          <cell r="AT906">
            <v>1849.0909090909086</v>
          </cell>
          <cell r="AU906">
            <v>1884.545454545454</v>
          </cell>
          <cell r="AV906">
            <v>1885.4545454545453</v>
          </cell>
          <cell r="AW906">
            <v>1936.3636363636363</v>
          </cell>
          <cell r="AX906">
            <v>1936.3636363636363</v>
          </cell>
          <cell r="AY906">
            <v>1936.3636363636363</v>
          </cell>
          <cell r="AZ906">
            <v>1936.3636363636363</v>
          </cell>
          <cell r="BA906">
            <v>1936.3636363636363</v>
          </cell>
          <cell r="BB906">
            <v>1677.151031213971</v>
          </cell>
          <cell r="BC906">
            <v>1677.151031213971</v>
          </cell>
          <cell r="BD906">
            <v>1677.151031213971</v>
          </cell>
          <cell r="BE906">
            <v>1732.6316238951274</v>
          </cell>
          <cell r="BF906">
            <v>1854.5070242111105</v>
          </cell>
          <cell r="BG906">
            <v>1898.163884025791</v>
          </cell>
          <cell r="BH906">
            <v>1893.6162944617618</v>
          </cell>
          <cell r="BI906">
            <v>1969.11</v>
          </cell>
          <cell r="BJ906">
            <v>2112.81</v>
          </cell>
        </row>
        <row r="907">
          <cell r="A907" t="str">
            <v>IIEE-SJ - 221002</v>
          </cell>
          <cell r="B907">
            <v>221002</v>
          </cell>
          <cell r="E907" t="str">
            <v>Acople Rapido 1/2"</v>
          </cell>
          <cell r="H907">
            <v>610.87344028520499</v>
          </cell>
          <cell r="I907">
            <v>610.78431372549016</v>
          </cell>
          <cell r="J907">
            <v>557.75401069518716</v>
          </cell>
          <cell r="K907">
            <v>557.75401069518716</v>
          </cell>
          <cell r="L907">
            <v>577.27272727272725</v>
          </cell>
          <cell r="M907">
            <v>577.27272727272725</v>
          </cell>
          <cell r="N907">
            <v>586.98752228163983</v>
          </cell>
          <cell r="O907">
            <v>598.57397504456321</v>
          </cell>
          <cell r="P907">
            <v>576.47058823529414</v>
          </cell>
          <cell r="Q907">
            <v>605.79322638146164</v>
          </cell>
          <cell r="R907">
            <v>581.55080213903739</v>
          </cell>
          <cell r="S907">
            <v>673.44028520499114</v>
          </cell>
          <cell r="T907">
            <v>673.44028520499114</v>
          </cell>
          <cell r="U907">
            <v>673.44028520499114</v>
          </cell>
          <cell r="V907">
            <v>685.82887700534752</v>
          </cell>
          <cell r="W907">
            <v>685.56149732620315</v>
          </cell>
          <cell r="X907">
            <v>685.56149732620315</v>
          </cell>
          <cell r="Y907">
            <v>709.00178253119418</v>
          </cell>
          <cell r="Z907">
            <v>722.99465240641712</v>
          </cell>
          <cell r="AA907">
            <v>731.90730837789658</v>
          </cell>
          <cell r="AB907">
            <v>740.81996434937616</v>
          </cell>
          <cell r="AC907">
            <v>740.81996434937616</v>
          </cell>
          <cell r="AD907">
            <v>0</v>
          </cell>
          <cell r="AE907">
            <v>761.3190730837789</v>
          </cell>
          <cell r="AF907">
            <v>915.77540106951858</v>
          </cell>
          <cell r="AG907">
            <v>915.77540106951858</v>
          </cell>
          <cell r="AH907">
            <v>915.77540106951858</v>
          </cell>
          <cell r="AI907">
            <v>948.84135472370781</v>
          </cell>
          <cell r="AJ907">
            <v>939.92869875222823</v>
          </cell>
          <cell r="AK907">
            <v>932.62032085561498</v>
          </cell>
          <cell r="AL907">
            <v>904.27807486631013</v>
          </cell>
          <cell r="AM907">
            <v>904.27807486631013</v>
          </cell>
          <cell r="AN907">
            <v>888.38746230828519</v>
          </cell>
          <cell r="AO907">
            <v>888.38746230828519</v>
          </cell>
          <cell r="AP907">
            <v>888.38746230828519</v>
          </cell>
          <cell r="AQ907">
            <v>888.38746230828519</v>
          </cell>
          <cell r="AR907">
            <v>888.38746230828519</v>
          </cell>
          <cell r="AS907">
            <v>932.80683542369934</v>
          </cell>
          <cell r="AT907">
            <v>935.87344486472171</v>
          </cell>
          <cell r="AU907">
            <v>935.87344486472171</v>
          </cell>
          <cell r="AV907">
            <v>935.82887700534752</v>
          </cell>
          <cell r="AW907">
            <v>977.80748663101599</v>
          </cell>
          <cell r="AX907">
            <v>1003.5465984619376</v>
          </cell>
          <cell r="AY907">
            <v>1003.5465984619376</v>
          </cell>
          <cell r="AZ907">
            <v>1003.5465984619376</v>
          </cell>
          <cell r="BA907">
            <v>1022.1307947297513</v>
          </cell>
          <cell r="BB907">
            <v>1023.060004543142</v>
          </cell>
          <cell r="BC907">
            <v>1064.3169202576883</v>
          </cell>
          <cell r="BD907">
            <v>1064.3169202576883</v>
          </cell>
          <cell r="BE907">
            <v>1153.6139833245331</v>
          </cell>
          <cell r="BF907">
            <v>1153.6139833245331</v>
          </cell>
          <cell r="BG907">
            <v>1177.680517491352</v>
          </cell>
          <cell r="BH907">
            <v>1222.9330354034782</v>
          </cell>
          <cell r="BI907">
            <v>1274.23</v>
          </cell>
          <cell r="BJ907">
            <v>1370.4</v>
          </cell>
        </row>
        <row r="908">
          <cell r="A908" t="str">
            <v>IIEE-SJ - 221003</v>
          </cell>
          <cell r="B908">
            <v>221003</v>
          </cell>
          <cell r="E908" t="str">
            <v>Estaño en Barra al 33%</v>
          </cell>
          <cell r="H908">
            <v>2109.4674556213017</v>
          </cell>
          <cell r="I908">
            <v>2109.7633136094673</v>
          </cell>
          <cell r="J908">
            <v>2109.7633136094673</v>
          </cell>
          <cell r="K908">
            <v>2109.7633136094673</v>
          </cell>
          <cell r="L908">
            <v>2149.7041420118344</v>
          </cell>
          <cell r="M908">
            <v>2123.0769230769229</v>
          </cell>
          <cell r="N908">
            <v>2165.0887573964501</v>
          </cell>
          <cell r="O908">
            <v>2165.0887573964501</v>
          </cell>
          <cell r="P908">
            <v>2187.2781065088757</v>
          </cell>
          <cell r="Q908">
            <v>2671.0059171597636</v>
          </cell>
          <cell r="R908">
            <v>2671.0059171597636</v>
          </cell>
          <cell r="S908">
            <v>2671.0059171597636</v>
          </cell>
          <cell r="T908">
            <v>2671.0059171597636</v>
          </cell>
          <cell r="U908">
            <v>2671.0059171597636</v>
          </cell>
          <cell r="V908">
            <v>2671.0059171597636</v>
          </cell>
          <cell r="W908">
            <v>2687.8698224852069</v>
          </cell>
          <cell r="X908">
            <v>2687.8698224852069</v>
          </cell>
          <cell r="Y908">
            <v>2687.8698224852069</v>
          </cell>
          <cell r="Z908">
            <v>2687.8698224852069</v>
          </cell>
          <cell r="AA908">
            <v>2687.8698224852069</v>
          </cell>
          <cell r="AB908">
            <v>2694.9704142011838</v>
          </cell>
          <cell r="AC908">
            <v>2694.9704142011838</v>
          </cell>
          <cell r="AD908">
            <v>0</v>
          </cell>
          <cell r="AE908">
            <v>2799.4082840236688</v>
          </cell>
          <cell r="AF908">
            <v>2911.5384615384619</v>
          </cell>
          <cell r="AG908">
            <v>2911.5384615384619</v>
          </cell>
          <cell r="AH908">
            <v>2671.0059171597636</v>
          </cell>
          <cell r="AI908">
            <v>3729.8816568047337</v>
          </cell>
          <cell r="AJ908">
            <v>3729.8816568047337</v>
          </cell>
          <cell r="AK908">
            <v>3729.8816568047337</v>
          </cell>
          <cell r="AL908">
            <v>4024.852071005917</v>
          </cell>
          <cell r="AM908">
            <v>4024.852071005917</v>
          </cell>
          <cell r="AN908">
            <v>4144.3786982248521</v>
          </cell>
          <cell r="AO908">
            <v>4144.3786982248521</v>
          </cell>
          <cell r="AP908">
            <v>4144.3786982248521</v>
          </cell>
          <cell r="AQ908">
            <v>4144.3786982248521</v>
          </cell>
          <cell r="AR908">
            <v>4144.3786982248521</v>
          </cell>
          <cell r="AS908">
            <v>4236.0946745562132</v>
          </cell>
          <cell r="AT908">
            <v>4251.7751479289946</v>
          </cell>
          <cell r="AU908">
            <v>4251.7751479289946</v>
          </cell>
          <cell r="AV908">
            <v>4252.0710059171597</v>
          </cell>
          <cell r="AW908">
            <v>4252.0710059171597</v>
          </cell>
          <cell r="AX908">
            <v>4573.3951387141833</v>
          </cell>
          <cell r="AY908">
            <v>4573.3951387141833</v>
          </cell>
          <cell r="AZ908">
            <v>4573.3951387141833</v>
          </cell>
          <cell r="BA908">
            <v>4573.3951387141833</v>
          </cell>
          <cell r="BB908">
            <v>5009.2242801598713</v>
          </cell>
          <cell r="BC908">
            <v>5009.2242801598713</v>
          </cell>
          <cell r="BD908">
            <v>5009.2242801598713</v>
          </cell>
          <cell r="BE908">
            <v>5039.9956519931038</v>
          </cell>
          <cell r="BF908">
            <v>5460.4391075221756</v>
          </cell>
          <cell r="BG908">
            <v>5597.4308878951242</v>
          </cell>
          <cell r="BH908">
            <v>5597.4308878951242</v>
          </cell>
          <cell r="BI908">
            <v>6513.77</v>
          </cell>
          <cell r="BJ908">
            <v>6812.01</v>
          </cell>
        </row>
        <row r="909">
          <cell r="A909" t="str">
            <v>IIEE-SJ - 221004</v>
          </cell>
          <cell r="B909">
            <v>221004</v>
          </cell>
          <cell r="E909" t="str">
            <v>Caño Plomo pesado 1/2"</v>
          </cell>
          <cell r="H909">
            <v>163.42042755344417</v>
          </cell>
          <cell r="I909">
            <v>163.42042755344417</v>
          </cell>
          <cell r="J909">
            <v>163.42042755344417</v>
          </cell>
          <cell r="K909">
            <v>163.42042755344417</v>
          </cell>
          <cell r="L909">
            <v>163.42042755344417</v>
          </cell>
          <cell r="M909">
            <v>163.42042755344417</v>
          </cell>
          <cell r="N909">
            <v>163.42042755344417</v>
          </cell>
          <cell r="O909">
            <v>163.42042755344417</v>
          </cell>
          <cell r="P909">
            <v>163.42042755344417</v>
          </cell>
          <cell r="Q909">
            <v>163.42042755344417</v>
          </cell>
          <cell r="R909">
            <v>163.42042755344417</v>
          </cell>
          <cell r="S909" t="str">
            <v>s/d</v>
          </cell>
          <cell r="T909">
            <v>163.42042755344417</v>
          </cell>
          <cell r="U909">
            <v>163.42042755344417</v>
          </cell>
          <cell r="V909">
            <v>178.14726840855107</v>
          </cell>
          <cell r="W909">
            <v>213.77672209026127</v>
          </cell>
          <cell r="X909">
            <v>237.52969121140143</v>
          </cell>
          <cell r="Y909">
            <v>261.28266033254152</v>
          </cell>
          <cell r="Z909">
            <v>277.07838479809976</v>
          </cell>
          <cell r="AA909">
            <v>277.07838479809976</v>
          </cell>
          <cell r="AB909">
            <v>277.07838479809976</v>
          </cell>
          <cell r="AC909">
            <v>277.07838479809976</v>
          </cell>
          <cell r="AD909">
            <v>0</v>
          </cell>
          <cell r="AE909">
            <v>291.5676959619953</v>
          </cell>
          <cell r="AF909">
            <v>320.07125890736341</v>
          </cell>
          <cell r="AG909">
            <v>320.07125890736341</v>
          </cell>
          <cell r="AH909">
            <v>320.07125890736341</v>
          </cell>
          <cell r="AI909">
            <v>368.05225653206651</v>
          </cell>
          <cell r="AJ909">
            <v>368.05225653206651</v>
          </cell>
          <cell r="AK909">
            <v>368.05225653206651</v>
          </cell>
          <cell r="AL909">
            <v>368.05225653206651</v>
          </cell>
          <cell r="AM909">
            <v>368.05225653206651</v>
          </cell>
          <cell r="AN909">
            <v>368.05225653206651</v>
          </cell>
          <cell r="AO909" t="str">
            <v>s/d</v>
          </cell>
          <cell r="AP909" t="str">
            <v>s/d</v>
          </cell>
          <cell r="AQ909" t="str">
            <v>s/d</v>
          </cell>
          <cell r="AR909" t="str">
            <v>s/d</v>
          </cell>
          <cell r="AS909" t="str">
            <v>s/d</v>
          </cell>
          <cell r="AT909" t="str">
            <v>s/d</v>
          </cell>
          <cell r="AU909" t="str">
            <v>s/d</v>
          </cell>
          <cell r="AV909" t="str">
            <v>s/d</v>
          </cell>
          <cell r="AW909" t="str">
            <v>s/d</v>
          </cell>
          <cell r="AX909" t="str">
            <v>s/d</v>
          </cell>
          <cell r="AY909" t="str">
            <v>s/d</v>
          </cell>
          <cell r="AZ909" t="str">
            <v>s/d</v>
          </cell>
          <cell r="BA909" t="str">
            <v>s/d</v>
          </cell>
          <cell r="BB909" t="str">
            <v>s/d</v>
          </cell>
          <cell r="BC909" t="str">
            <v>s/d</v>
          </cell>
          <cell r="BD909" t="str">
            <v>s/d</v>
          </cell>
          <cell r="BE909" t="str">
            <v>s/d</v>
          </cell>
          <cell r="BF909" t="str">
            <v>s/d</v>
          </cell>
          <cell r="BG909" t="str">
            <v>s/d</v>
          </cell>
          <cell r="BH909" t="str">
            <v>s/d</v>
          </cell>
          <cell r="BI909" t="str">
            <v>s/d</v>
          </cell>
          <cell r="BJ909" t="str">
            <v>s/d</v>
          </cell>
        </row>
        <row r="910">
          <cell r="A910" t="str">
            <v>IIEE-SJ - 221005</v>
          </cell>
          <cell r="B910">
            <v>221005</v>
          </cell>
          <cell r="E910" t="str">
            <v>Acople para Plomo PVC 1/2"</v>
          </cell>
          <cell r="H910" t="str">
            <v>--</v>
          </cell>
          <cell r="I910" t="str">
            <v>--</v>
          </cell>
          <cell r="J910" t="str">
            <v>--</v>
          </cell>
          <cell r="K910" t="str">
            <v>--</v>
          </cell>
          <cell r="L910" t="str">
            <v>--</v>
          </cell>
          <cell r="M910" t="str">
            <v>--</v>
          </cell>
          <cell r="N910" t="str">
            <v>--</v>
          </cell>
          <cell r="O910" t="str">
            <v>--</v>
          </cell>
          <cell r="P910" t="str">
            <v>--</v>
          </cell>
          <cell r="Q910" t="str">
            <v>--</v>
          </cell>
          <cell r="R910" t="str">
            <v>--</v>
          </cell>
          <cell r="S910" t="str">
            <v>--</v>
          </cell>
          <cell r="T910" t="str">
            <v>--</v>
          </cell>
          <cell r="U910" t="str">
            <v>--</v>
          </cell>
          <cell r="V910" t="str">
            <v>--</v>
          </cell>
          <cell r="W910" t="str">
            <v>--</v>
          </cell>
          <cell r="X910" t="str">
            <v>--</v>
          </cell>
          <cell r="Y910" t="str">
            <v>--</v>
          </cell>
          <cell r="Z910" t="str">
            <v>--</v>
          </cell>
          <cell r="AA910" t="str">
            <v>--</v>
          </cell>
          <cell r="AB910" t="str">
            <v>--</v>
          </cell>
          <cell r="AC910" t="str">
            <v>--</v>
          </cell>
          <cell r="AD910">
            <v>0</v>
          </cell>
          <cell r="AE910" t="str">
            <v>--</v>
          </cell>
          <cell r="AF910" t="str">
            <v>--</v>
          </cell>
          <cell r="AG910" t="str">
            <v>--</v>
          </cell>
          <cell r="AH910" t="str">
            <v>--</v>
          </cell>
          <cell r="AI910" t="str">
            <v>--</v>
          </cell>
          <cell r="AJ910" t="str">
            <v>--</v>
          </cell>
          <cell r="AK910" t="str">
            <v>--</v>
          </cell>
          <cell r="AL910" t="str">
            <v>--</v>
          </cell>
          <cell r="AM910" t="str">
            <v>--</v>
          </cell>
          <cell r="AN910" t="str">
            <v>--</v>
          </cell>
          <cell r="AO910" t="str">
            <v>--</v>
          </cell>
          <cell r="AP910" t="str">
            <v>--</v>
          </cell>
          <cell r="AQ910" t="str">
            <v>--</v>
          </cell>
          <cell r="AR910" t="str">
            <v>--</v>
          </cell>
          <cell r="AS910" t="str">
            <v>--</v>
          </cell>
          <cell r="AT910" t="str">
            <v>--</v>
          </cell>
          <cell r="AU910" t="str">
            <v>--</v>
          </cell>
          <cell r="AV910" t="str">
            <v>--</v>
          </cell>
          <cell r="AW910" t="str">
            <v>--</v>
          </cell>
          <cell r="AX910" t="str">
            <v>--</v>
          </cell>
          <cell r="AY910" t="str">
            <v>--</v>
          </cell>
          <cell r="AZ910" t="str">
            <v>--</v>
          </cell>
          <cell r="BA910" t="str">
            <v>--</v>
          </cell>
          <cell r="BB910" t="str">
            <v>--</v>
          </cell>
          <cell r="BC910" t="str">
            <v>--</v>
          </cell>
          <cell r="BD910" t="str">
            <v>--</v>
          </cell>
          <cell r="BE910" t="str">
            <v>--</v>
          </cell>
          <cell r="BF910" t="str">
            <v>--</v>
          </cell>
          <cell r="BG910" t="str">
            <v>--</v>
          </cell>
          <cell r="BH910" t="str">
            <v>--</v>
          </cell>
          <cell r="BI910" t="str">
            <v>--</v>
          </cell>
          <cell r="BJ910" t="str">
            <v>--</v>
          </cell>
        </row>
        <row r="911">
          <cell r="A911" t="str">
            <v>IIEE-SJ - 221006</v>
          </cell>
          <cell r="B911">
            <v>221006</v>
          </cell>
          <cell r="E911" t="str">
            <v>Caño Hormigon comprimido 0,40 mts.</v>
          </cell>
          <cell r="H911">
            <v>1249.0326147042565</v>
          </cell>
          <cell r="I911">
            <v>1249.0326147042565</v>
          </cell>
          <cell r="J911">
            <v>1387.7833056937534</v>
          </cell>
          <cell r="K911">
            <v>1381.9789939192924</v>
          </cell>
          <cell r="L911">
            <v>1387.7833056937534</v>
          </cell>
          <cell r="M911">
            <v>1387.7833056937534</v>
          </cell>
          <cell r="N911">
            <v>1387.7833056937534</v>
          </cell>
          <cell r="O911">
            <v>1387.7833056937534</v>
          </cell>
          <cell r="P911">
            <v>1387.7833056937534</v>
          </cell>
          <cell r="Q911">
            <v>1387.7833056937534</v>
          </cell>
          <cell r="R911">
            <v>1387.7833056937534</v>
          </cell>
          <cell r="S911">
            <v>1387.7833056937534</v>
          </cell>
          <cell r="T911">
            <v>1387.7833056937534</v>
          </cell>
          <cell r="U911">
            <v>1387.7833056937534</v>
          </cell>
          <cell r="V911">
            <v>1387.7833056937534</v>
          </cell>
          <cell r="W911">
            <v>1565.1741293532336</v>
          </cell>
          <cell r="X911">
            <v>1565.1741293532336</v>
          </cell>
          <cell r="Y911">
            <v>1565.1741293532336</v>
          </cell>
          <cell r="Z911">
            <v>1565.1741293532336</v>
          </cell>
          <cell r="AA911">
            <v>1632.9463792150357</v>
          </cell>
          <cell r="AB911">
            <v>1894.4168048645661</v>
          </cell>
          <cell r="AC911">
            <v>1894.4168048645661</v>
          </cell>
          <cell r="AD911">
            <v>0</v>
          </cell>
          <cell r="AE911">
            <v>1894.4168048645661</v>
          </cell>
          <cell r="AF911">
            <v>2016.5837479270315</v>
          </cell>
          <cell r="AG911">
            <v>2016.5837479270315</v>
          </cell>
          <cell r="AH911">
            <v>2016.5837479270315</v>
          </cell>
          <cell r="AI911">
            <v>2077.3908236594802</v>
          </cell>
          <cell r="AJ911">
            <v>2077.3908236594802</v>
          </cell>
          <cell r="AK911">
            <v>2078.496406854616</v>
          </cell>
          <cell r="AL911">
            <v>2078.496406854616</v>
          </cell>
          <cell r="AM911">
            <v>2078.496406854616</v>
          </cell>
          <cell r="AN911">
            <v>2713.4388962290436</v>
          </cell>
          <cell r="AO911">
            <v>2078.496406854616</v>
          </cell>
          <cell r="AP911">
            <v>2078.496406854616</v>
          </cell>
          <cell r="AQ911">
            <v>2074.0717205175119</v>
          </cell>
          <cell r="AR911">
            <v>2074.0717205175119</v>
          </cell>
          <cell r="AS911">
            <v>2074.0717205175119</v>
          </cell>
          <cell r="AT911">
            <v>2074.0717205175119</v>
          </cell>
          <cell r="AU911">
            <v>2074.0717205175119</v>
          </cell>
          <cell r="AV911">
            <v>2074.0740740740739</v>
          </cell>
          <cell r="AW911">
            <v>2135.323383084577</v>
          </cell>
          <cell r="AX911">
            <v>2135.323383084577</v>
          </cell>
          <cell r="AY911">
            <v>2135.323383084577</v>
          </cell>
          <cell r="AZ911">
            <v>2419.0029434116573</v>
          </cell>
          <cell r="BA911">
            <v>2419.0029434116573</v>
          </cell>
          <cell r="BB911">
            <v>2557.5312890188497</v>
          </cell>
          <cell r="BC911">
            <v>2557.5312890188497</v>
          </cell>
          <cell r="BD911">
            <v>2557.5312890188497</v>
          </cell>
          <cell r="BE911">
            <v>2453.7730062533033</v>
          </cell>
          <cell r="BF911">
            <v>2453.7730062533033</v>
          </cell>
          <cell r="BG911">
            <v>2557.5312890188497</v>
          </cell>
          <cell r="BH911">
            <v>2626.5195089427507</v>
          </cell>
          <cell r="BI911">
            <v>2941.66</v>
          </cell>
          <cell r="BJ911">
            <v>2941.66</v>
          </cell>
        </row>
        <row r="912">
          <cell r="A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row>
        <row r="913">
          <cell r="A913" t="str">
            <v>IIEE-SJ - 222</v>
          </cell>
          <cell r="B913">
            <v>222</v>
          </cell>
          <cell r="E913" t="str">
            <v>Instalación agua y cloacas (OSSE)</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row>
        <row r="914">
          <cell r="A914" t="str">
            <v>IIEE-SJ - 222001</v>
          </cell>
          <cell r="B914">
            <v>222001</v>
          </cell>
          <cell r="E914" t="str">
            <v>Caño PVC R Diam. 75 mm</v>
          </cell>
          <cell r="H914">
            <v>3884.4671201814058</v>
          </cell>
          <cell r="I914">
            <v>3884.4671201814058</v>
          </cell>
          <cell r="J914">
            <v>3884.4671201814058</v>
          </cell>
          <cell r="K914">
            <v>3884.4671201814058</v>
          </cell>
          <cell r="L914">
            <v>3884.4671201814058</v>
          </cell>
          <cell r="M914">
            <v>4000.9070294784578</v>
          </cell>
          <cell r="N914">
            <v>4200.9070294784578</v>
          </cell>
          <cell r="O914">
            <v>4200.9070294784578</v>
          </cell>
          <cell r="P914">
            <v>4200.9070294784578</v>
          </cell>
          <cell r="Q914">
            <v>4200.9070294784578</v>
          </cell>
          <cell r="R914">
            <v>4410.8843537414969</v>
          </cell>
          <cell r="S914">
            <v>4410.8843537414969</v>
          </cell>
          <cell r="T914">
            <v>4410.8843537414969</v>
          </cell>
          <cell r="U914">
            <v>4410.8843537414969</v>
          </cell>
          <cell r="V914">
            <v>4410.8843537414969</v>
          </cell>
          <cell r="W914">
            <v>4410.8843537414969</v>
          </cell>
          <cell r="X914">
            <v>4410.8843537414969</v>
          </cell>
          <cell r="Y914">
            <v>4410.8843537414969</v>
          </cell>
          <cell r="Z914">
            <v>4410.8843537414969</v>
          </cell>
          <cell r="AA914">
            <v>4631.4058956916097</v>
          </cell>
          <cell r="AB914">
            <v>4631.4058956916097</v>
          </cell>
          <cell r="AC914">
            <v>4631.4058956916097</v>
          </cell>
          <cell r="AD914">
            <v>0</v>
          </cell>
          <cell r="AE914">
            <v>4631.4058956916097</v>
          </cell>
          <cell r="AF914">
            <v>4955.5555555555547</v>
          </cell>
          <cell r="AG914">
            <v>4955.5555555555547</v>
          </cell>
          <cell r="AH914">
            <v>4955.5555555555547</v>
          </cell>
          <cell r="AI914">
            <v>4955.5555555555547</v>
          </cell>
          <cell r="AJ914">
            <v>4955.5555555555547</v>
          </cell>
          <cell r="AK914">
            <v>5203.4013605442178</v>
          </cell>
          <cell r="AL914">
            <v>5203.4013605442178</v>
          </cell>
          <cell r="AM914">
            <v>5203.4013605442178</v>
          </cell>
          <cell r="AN914">
            <v>5203.4013605442178</v>
          </cell>
          <cell r="AO914">
            <v>5203.9682539682544</v>
          </cell>
          <cell r="AP914">
            <v>5385.4875283446727</v>
          </cell>
          <cell r="AQ914">
            <v>5385.4875283446727</v>
          </cell>
          <cell r="AR914">
            <v>5385.4875283446727</v>
          </cell>
          <cell r="AS914">
            <v>5654.7619047619055</v>
          </cell>
          <cell r="AT914">
            <v>5654.7619047619055</v>
          </cell>
          <cell r="AU914">
            <v>5654.7619047619055</v>
          </cell>
          <cell r="AV914">
            <v>5654.7619047619046</v>
          </cell>
          <cell r="AW914">
            <v>5654.7619047619046</v>
          </cell>
          <cell r="AX914">
            <v>5654.7619047619046</v>
          </cell>
          <cell r="AY914">
            <v>5654.7619047619046</v>
          </cell>
          <cell r="AZ914">
            <v>5654.7619047619046</v>
          </cell>
          <cell r="BA914">
            <v>5824.4897959183672</v>
          </cell>
          <cell r="BB914">
            <v>6115.7596371882082</v>
          </cell>
          <cell r="BC914">
            <v>6115.7596371882082</v>
          </cell>
          <cell r="BD914">
            <v>6115.7596371882082</v>
          </cell>
          <cell r="BE914">
            <v>6452.1541950113387</v>
          </cell>
          <cell r="BF914">
            <v>6452.1541950113387</v>
          </cell>
          <cell r="BG914">
            <v>6452.1541950113387</v>
          </cell>
          <cell r="BH914">
            <v>6452.1541950113387</v>
          </cell>
          <cell r="BI914">
            <v>6903.85</v>
          </cell>
          <cell r="BJ914">
            <v>7594.22</v>
          </cell>
        </row>
        <row r="915">
          <cell r="A915" t="str">
            <v>IIEE-SJ - 222002</v>
          </cell>
          <cell r="B915">
            <v>222002</v>
          </cell>
          <cell r="E915" t="str">
            <v>Caño PVC R Diam. 150 mm</v>
          </cell>
          <cell r="H915">
            <v>3661.8869731800764</v>
          </cell>
          <cell r="I915">
            <v>3661.8869731800764</v>
          </cell>
          <cell r="J915">
            <v>3661.8869731800764</v>
          </cell>
          <cell r="K915">
            <v>3661.8869731800764</v>
          </cell>
          <cell r="L915">
            <v>3661.8869731800764</v>
          </cell>
          <cell r="M915">
            <v>3771.7432950191564</v>
          </cell>
          <cell r="N915">
            <v>3960.3256704980845</v>
          </cell>
          <cell r="O915">
            <v>3960.3256704980845</v>
          </cell>
          <cell r="P915">
            <v>3960.3256704980845</v>
          </cell>
          <cell r="Q915">
            <v>3960.3256704980845</v>
          </cell>
          <cell r="R915">
            <v>4158.3429118773947</v>
          </cell>
          <cell r="S915">
            <v>4158.3429118773947</v>
          </cell>
          <cell r="T915">
            <v>4158.3429118773947</v>
          </cell>
          <cell r="U915">
            <v>4158.3429118773947</v>
          </cell>
          <cell r="V915">
            <v>4158.3429118773947</v>
          </cell>
          <cell r="W915">
            <v>4158.3429118773947</v>
          </cell>
          <cell r="X915">
            <v>4158.3429118773947</v>
          </cell>
          <cell r="Y915">
            <v>4158.3429118773947</v>
          </cell>
          <cell r="Z915">
            <v>4158.3429118773947</v>
          </cell>
          <cell r="AA915">
            <v>4366.2643678160921</v>
          </cell>
          <cell r="AB915">
            <v>4366.2643678160921</v>
          </cell>
          <cell r="AC915">
            <v>4366.2643678160921</v>
          </cell>
          <cell r="AD915">
            <v>0</v>
          </cell>
          <cell r="AE915">
            <v>4366.2643678160921</v>
          </cell>
          <cell r="AF915">
            <v>4671.8965517241377</v>
          </cell>
          <cell r="AG915">
            <v>4671.8965517241377</v>
          </cell>
          <cell r="AH915">
            <v>4671.8965517241377</v>
          </cell>
          <cell r="AI915">
            <v>4671.8965517241377</v>
          </cell>
          <cell r="AJ915">
            <v>4671.8965517241377</v>
          </cell>
          <cell r="AK915">
            <v>4905.4885057471256</v>
          </cell>
          <cell r="AL915">
            <v>4905.4885057471256</v>
          </cell>
          <cell r="AM915">
            <v>4905.4885057471256</v>
          </cell>
          <cell r="AN915">
            <v>4905.4885057471256</v>
          </cell>
          <cell r="AO915">
            <v>4905.4885057471256</v>
          </cell>
          <cell r="AP915">
            <v>5077.1743295019151</v>
          </cell>
          <cell r="AQ915">
            <v>5077.1743295019151</v>
          </cell>
          <cell r="AR915">
            <v>5077.1743295019151</v>
          </cell>
          <cell r="AS915">
            <v>5331.0344827586205</v>
          </cell>
          <cell r="AT915">
            <v>5333.9080459770121</v>
          </cell>
          <cell r="AU915">
            <v>5331.0344827586205</v>
          </cell>
          <cell r="AV915">
            <v>5331.0344827586205</v>
          </cell>
          <cell r="AW915">
            <v>5331.0344827586205</v>
          </cell>
          <cell r="AX915">
            <v>5331.0344827586205</v>
          </cell>
          <cell r="AY915">
            <v>5331.0344827586205</v>
          </cell>
          <cell r="AZ915">
            <v>5331.0344827586205</v>
          </cell>
          <cell r="BA915">
            <v>5490.9578544061305</v>
          </cell>
          <cell r="BB915">
            <v>5765.5076628352481</v>
          </cell>
          <cell r="BC915">
            <v>5765.5076628352481</v>
          </cell>
          <cell r="BD915">
            <v>5765.5076628352481</v>
          </cell>
          <cell r="BE915">
            <v>6082.6053639846723</v>
          </cell>
          <cell r="BF915">
            <v>6082.6053639846723</v>
          </cell>
          <cell r="BG915">
            <v>6082.6053639846723</v>
          </cell>
          <cell r="BH915">
            <v>6082.6053639846723</v>
          </cell>
          <cell r="BI915">
            <v>6508.38</v>
          </cell>
          <cell r="BJ915">
            <v>7159.21</v>
          </cell>
        </row>
        <row r="916">
          <cell r="A916" t="str">
            <v>IIEE-SJ - 222003</v>
          </cell>
          <cell r="B916">
            <v>222003</v>
          </cell>
          <cell r="E916" t="str">
            <v>Válv.esclusa sm de HºFº d/brida 75 mm *1</v>
          </cell>
          <cell r="H916">
            <v>867.45175438596482</v>
          </cell>
          <cell r="I916">
            <v>867.45175438596482</v>
          </cell>
          <cell r="J916">
            <v>867.45175438596482</v>
          </cell>
          <cell r="K916">
            <v>867.45175438596482</v>
          </cell>
          <cell r="L916">
            <v>867.45175438596482</v>
          </cell>
          <cell r="M916">
            <v>893.47368421052624</v>
          </cell>
          <cell r="N916">
            <v>893.47368421052624</v>
          </cell>
          <cell r="O916">
            <v>893.47368421052624</v>
          </cell>
          <cell r="P916">
            <v>893.47368421052624</v>
          </cell>
          <cell r="Q916">
            <v>893.47368421052624</v>
          </cell>
          <cell r="R916">
            <v>938.1447368421052</v>
          </cell>
          <cell r="S916">
            <v>938.1447368421052</v>
          </cell>
          <cell r="T916">
            <v>938.1447368421052</v>
          </cell>
          <cell r="U916">
            <v>938.1447368421052</v>
          </cell>
          <cell r="V916">
            <v>938.1447368421052</v>
          </cell>
          <cell r="W916">
            <v>938.1447368421052</v>
          </cell>
          <cell r="X916">
            <v>938.1447368421052</v>
          </cell>
          <cell r="Y916">
            <v>938.1447368421052</v>
          </cell>
          <cell r="Z916">
            <v>938.1447368421052</v>
          </cell>
          <cell r="AA916">
            <v>938.1447368421052</v>
          </cell>
          <cell r="AB916">
            <v>938.1447368421052</v>
          </cell>
          <cell r="AC916">
            <v>938.1447368421052</v>
          </cell>
          <cell r="AD916">
            <v>0</v>
          </cell>
          <cell r="AE916">
            <v>938.1447368421052</v>
          </cell>
          <cell r="AF916">
            <v>1003.8114035087719</v>
          </cell>
          <cell r="AG916">
            <v>1003.8114035087719</v>
          </cell>
          <cell r="AH916">
            <v>1003.8114035087719</v>
          </cell>
          <cell r="AI916">
            <v>1003.8114035087719</v>
          </cell>
          <cell r="AJ916">
            <v>1003.8114035087719</v>
          </cell>
          <cell r="AK916">
            <v>1054.0019736842107</v>
          </cell>
          <cell r="AL916">
            <v>1054.0019736842107</v>
          </cell>
          <cell r="AM916">
            <v>1054.0019736842107</v>
          </cell>
          <cell r="AN916">
            <v>1054.0019736842107</v>
          </cell>
          <cell r="AO916">
            <v>1054.0019736842107</v>
          </cell>
          <cell r="AP916">
            <v>1090.8889059700346</v>
          </cell>
          <cell r="AQ916">
            <v>1090.8889059700346</v>
          </cell>
          <cell r="AR916">
            <v>1090.8889059700346</v>
          </cell>
          <cell r="AS916">
            <v>1145.4340093370238</v>
          </cell>
          <cell r="AT916">
            <v>1145.4340093370238</v>
          </cell>
          <cell r="AU916">
            <v>1145.4340093370238</v>
          </cell>
          <cell r="AV916">
            <v>1145.4342105263158</v>
          </cell>
          <cell r="AW916">
            <v>1145.4342105263158</v>
          </cell>
          <cell r="AX916">
            <v>1145.4342105263158</v>
          </cell>
          <cell r="AY916">
            <v>1145.4342105263158</v>
          </cell>
          <cell r="AZ916">
            <v>1145.4342105263158</v>
          </cell>
          <cell r="BA916">
            <v>1145.4342105263158</v>
          </cell>
          <cell r="BB916">
            <v>1202.7037274906213</v>
          </cell>
          <cell r="BC916">
            <v>1202.7037274906213</v>
          </cell>
          <cell r="BD916">
            <v>1202.7037274906213</v>
          </cell>
          <cell r="BE916">
            <v>1268.857170596548</v>
          </cell>
          <cell r="BF916">
            <v>1268.857170596548</v>
          </cell>
          <cell r="BG916">
            <v>1268.857170596548</v>
          </cell>
          <cell r="BH916">
            <v>1268.857170596548</v>
          </cell>
          <cell r="BI916">
            <v>1357.67</v>
          </cell>
          <cell r="BJ916">
            <v>1493.44</v>
          </cell>
        </row>
        <row r="917">
          <cell r="A917" t="str">
            <v>IIEE-SJ - 222004</v>
          </cell>
          <cell r="B917">
            <v>222004</v>
          </cell>
          <cell r="E917" t="str">
            <v>Válv.esclusa sm de HºFº d/brida 250 mm *1</v>
          </cell>
          <cell r="H917">
            <v>985.13706140350882</v>
          </cell>
          <cell r="I917">
            <v>985.13706140350882</v>
          </cell>
          <cell r="J917">
            <v>985.13706140350882</v>
          </cell>
          <cell r="K917">
            <v>985.13706140350882</v>
          </cell>
          <cell r="L917">
            <v>985.13706140350882</v>
          </cell>
          <cell r="M917">
            <v>1014.6907894736842</v>
          </cell>
          <cell r="N917">
            <v>1014.6907894736842</v>
          </cell>
          <cell r="O917">
            <v>1014.6907894736842</v>
          </cell>
          <cell r="P917">
            <v>1014.6907894736842</v>
          </cell>
          <cell r="Q917">
            <v>1014.6907894736842</v>
          </cell>
          <cell r="R917">
            <v>1065.4243421052631</v>
          </cell>
          <cell r="S917">
            <v>1065.4243421052631</v>
          </cell>
          <cell r="T917">
            <v>1065.4243421052631</v>
          </cell>
          <cell r="U917">
            <v>1065.4243421052631</v>
          </cell>
          <cell r="V917">
            <v>1065.4243421052631</v>
          </cell>
          <cell r="W917">
            <v>1065.4243421052631</v>
          </cell>
          <cell r="X917">
            <v>1065.4243421052631</v>
          </cell>
          <cell r="Y917">
            <v>1065.4243421052631</v>
          </cell>
          <cell r="Z917">
            <v>1065.4243421052631</v>
          </cell>
          <cell r="AA917">
            <v>1065.4243421052631</v>
          </cell>
          <cell r="AB917">
            <v>1065.4243421052631</v>
          </cell>
          <cell r="AC917">
            <v>1065.4243421052631</v>
          </cell>
          <cell r="AD917">
            <v>0</v>
          </cell>
          <cell r="AE917">
            <v>1065.4243421052631</v>
          </cell>
          <cell r="AF917">
            <v>1140.0032894736842</v>
          </cell>
          <cell r="AG917">
            <v>1140.0032894736842</v>
          </cell>
          <cell r="AH917">
            <v>1140.0032894736842</v>
          </cell>
          <cell r="AI917">
            <v>1140.0032894736842</v>
          </cell>
          <cell r="AJ917">
            <v>1140.0032894736842</v>
          </cell>
          <cell r="AK917">
            <v>1197.0034539473686</v>
          </cell>
          <cell r="AL917">
            <v>1197.0034539473686</v>
          </cell>
          <cell r="AM917">
            <v>1197.0034539473686</v>
          </cell>
          <cell r="AN917">
            <v>1197.0034539473686</v>
          </cell>
          <cell r="AO917">
            <v>1197.0034539473686</v>
          </cell>
          <cell r="AP917">
            <v>1238.8981965460007</v>
          </cell>
          <cell r="AQ917">
            <v>1238.8981965460007</v>
          </cell>
          <cell r="AR917">
            <v>1238.8981965460007</v>
          </cell>
          <cell r="AS917">
            <v>1300.8422840047665</v>
          </cell>
          <cell r="AT917">
            <v>1300.8422840047665</v>
          </cell>
          <cell r="AU917">
            <v>1300.8422840047665</v>
          </cell>
          <cell r="AV917">
            <v>1300.8421052631579</v>
          </cell>
          <cell r="AW917">
            <v>1300.8421052631579</v>
          </cell>
          <cell r="AX917">
            <v>1300.8421052631579</v>
          </cell>
          <cell r="AY917">
            <v>1300.8421052631579</v>
          </cell>
          <cell r="AZ917">
            <v>1300.8421052631579</v>
          </cell>
          <cell r="BA917">
            <v>1300.8421052631579</v>
          </cell>
          <cell r="BB917">
            <v>1365.8848684210529</v>
          </cell>
          <cell r="BC917">
            <v>1365.8848684210529</v>
          </cell>
          <cell r="BD917">
            <v>1365.8848684210529</v>
          </cell>
          <cell r="BE917">
            <v>1441.0076754385966</v>
          </cell>
          <cell r="BF917">
            <v>1441.0076754385966</v>
          </cell>
          <cell r="BG917">
            <v>1441.0076754385966</v>
          </cell>
          <cell r="BH917">
            <v>1441.0076754385966</v>
          </cell>
          <cell r="BI917">
            <v>1541.88</v>
          </cell>
          <cell r="BJ917">
            <v>1696.07</v>
          </cell>
        </row>
        <row r="918">
          <cell r="A918" t="str">
            <v>IIEE-SJ - 222005</v>
          </cell>
          <cell r="B918">
            <v>222005</v>
          </cell>
          <cell r="E918" t="str">
            <v>Caño Polietileno al/dens MRS-80-K10- 20mm</v>
          </cell>
          <cell r="H918">
            <v>1210.5263157894738</v>
          </cell>
          <cell r="I918">
            <v>1210.5263157894738</v>
          </cell>
          <cell r="J918">
            <v>1210.5263157894738</v>
          </cell>
          <cell r="K918">
            <v>1210.5263157894738</v>
          </cell>
          <cell r="L918">
            <v>1210.5263157894738</v>
          </cell>
          <cell r="M918">
            <v>1247.3684210526317</v>
          </cell>
          <cell r="N918">
            <v>1247.3684210526317</v>
          </cell>
          <cell r="O918">
            <v>1247.3684210526317</v>
          </cell>
          <cell r="P918">
            <v>1247.3684210526317</v>
          </cell>
          <cell r="Q918">
            <v>1247.3684210526317</v>
          </cell>
          <cell r="R918">
            <v>1308.7719298245615</v>
          </cell>
          <cell r="S918">
            <v>1308.7719298245615</v>
          </cell>
          <cell r="T918">
            <v>1308.7719298245615</v>
          </cell>
          <cell r="U918">
            <v>1308.7719298245615</v>
          </cell>
          <cell r="V918">
            <v>1308.7719298245615</v>
          </cell>
          <cell r="W918">
            <v>1308.7719298245615</v>
          </cell>
          <cell r="X918">
            <v>1308.7719298245615</v>
          </cell>
          <cell r="Y918">
            <v>1308.7719298245615</v>
          </cell>
          <cell r="Z918">
            <v>1308.7719298245615</v>
          </cell>
          <cell r="AA918">
            <v>1308.7719298245615</v>
          </cell>
          <cell r="AB918">
            <v>1308.7719298245615</v>
          </cell>
          <cell r="AC918">
            <v>1308.7719298245615</v>
          </cell>
          <cell r="AD918">
            <v>0</v>
          </cell>
          <cell r="AE918">
            <v>1308.7719298245615</v>
          </cell>
          <cell r="AF918">
            <v>1400.3508771929826</v>
          </cell>
          <cell r="AG918">
            <v>1400.3508771929826</v>
          </cell>
          <cell r="AH918">
            <v>1400.3508771929826</v>
          </cell>
          <cell r="AI918">
            <v>1400.3508771929826</v>
          </cell>
          <cell r="AJ918">
            <v>1400.3508771929826</v>
          </cell>
          <cell r="AK918">
            <v>1470.3684210526317</v>
          </cell>
          <cell r="AL918">
            <v>1470.3684210526317</v>
          </cell>
          <cell r="AM918">
            <v>1470.3684210526317</v>
          </cell>
          <cell r="AN918">
            <v>1470.3684210526317</v>
          </cell>
          <cell r="AO918">
            <v>1470.3684210526317</v>
          </cell>
          <cell r="AP918">
            <v>1521.252292425575</v>
          </cell>
          <cell r="AQ918">
            <v>1521.252292425575</v>
          </cell>
          <cell r="AR918">
            <v>1521.252292425575</v>
          </cell>
          <cell r="AS918">
            <v>1596.7007913578698</v>
          </cell>
          <cell r="AT918">
            <v>1596.7007913578698</v>
          </cell>
          <cell r="AU918">
            <v>1596.7007913578698</v>
          </cell>
          <cell r="AV918">
            <v>1596.4912280701756</v>
          </cell>
          <cell r="AW918">
            <v>1596.4912280701756</v>
          </cell>
          <cell r="AX918">
            <v>1596.4912280701756</v>
          </cell>
          <cell r="AY918">
            <v>1596.4912280701756</v>
          </cell>
          <cell r="AZ918">
            <v>1596.4912280701756</v>
          </cell>
          <cell r="BA918">
            <v>1596.4912280701756</v>
          </cell>
          <cell r="BB918">
            <v>1677.1929824561405</v>
          </cell>
          <cell r="BC918">
            <v>1677.1929824561405</v>
          </cell>
          <cell r="BD918">
            <v>1677.1929824561405</v>
          </cell>
          <cell r="BE918">
            <v>1770.1754385964914</v>
          </cell>
          <cell r="BF918">
            <v>1770.1754385964914</v>
          </cell>
          <cell r="BG918">
            <v>1770.1754385964914</v>
          </cell>
          <cell r="BH918">
            <v>1770.1754385964914</v>
          </cell>
          <cell r="BI918">
            <v>1894.74</v>
          </cell>
          <cell r="BJ918">
            <v>2084.21</v>
          </cell>
        </row>
        <row r="919">
          <cell r="A919" t="str">
            <v>IIEE-SJ - 222006</v>
          </cell>
          <cell r="B919">
            <v>222006</v>
          </cell>
          <cell r="E919" t="str">
            <v>Kits completo conexión domiciliaria</v>
          </cell>
          <cell r="H919">
            <v>946.03791929995134</v>
          </cell>
          <cell r="I919">
            <v>946.03791929995134</v>
          </cell>
          <cell r="J919">
            <v>946.03791929995134</v>
          </cell>
          <cell r="K919">
            <v>946.03791929995134</v>
          </cell>
          <cell r="L919">
            <v>946.03791929995134</v>
          </cell>
          <cell r="M919">
            <v>974.3801652892563</v>
          </cell>
          <cell r="N919">
            <v>974.3801652892563</v>
          </cell>
          <cell r="O919">
            <v>974.3801652892563</v>
          </cell>
          <cell r="P919">
            <v>974.3801652892563</v>
          </cell>
          <cell r="Q919">
            <v>974.3801652892563</v>
          </cell>
          <cell r="R919">
            <v>1023.0918813806513</v>
          </cell>
          <cell r="S919">
            <v>1023.0918813806513</v>
          </cell>
          <cell r="T919">
            <v>1023.0918813806513</v>
          </cell>
          <cell r="U919">
            <v>1023.0918813806513</v>
          </cell>
          <cell r="V919">
            <v>1023.0918813806513</v>
          </cell>
          <cell r="W919">
            <v>1023.0918813806513</v>
          </cell>
          <cell r="X919">
            <v>1023.0918813806513</v>
          </cell>
          <cell r="Y919">
            <v>1023.0918813806513</v>
          </cell>
          <cell r="Z919">
            <v>1023.0918813806513</v>
          </cell>
          <cell r="AA919">
            <v>1074.2343218279048</v>
          </cell>
          <cell r="AB919">
            <v>1074.2343218279048</v>
          </cell>
          <cell r="AC919">
            <v>1074.2343218279048</v>
          </cell>
          <cell r="AD919">
            <v>0</v>
          </cell>
          <cell r="AE919">
            <v>1074.2343218279048</v>
          </cell>
          <cell r="AF919">
            <v>1149.3923189110355</v>
          </cell>
          <cell r="AG919" t="str">
            <v>s/d</v>
          </cell>
          <cell r="AH919">
            <v>1149.3923189110355</v>
          </cell>
          <cell r="AI919">
            <v>1149.3923189110355</v>
          </cell>
          <cell r="AJ919">
            <v>1149.3923189110355</v>
          </cell>
          <cell r="AK919">
            <v>1206.8619348565874</v>
          </cell>
          <cell r="AL919">
            <v>1206.8619348565874</v>
          </cell>
          <cell r="AM919">
            <v>1206.8619348565874</v>
          </cell>
          <cell r="AN919">
            <v>1206.8619348565874</v>
          </cell>
          <cell r="AO919">
            <v>1206.8619348565874</v>
          </cell>
          <cell r="AP919">
            <v>1249.1081794241754</v>
          </cell>
          <cell r="AQ919">
            <v>1249.1081794241754</v>
          </cell>
          <cell r="AR919">
            <v>1249.1081794241754</v>
          </cell>
          <cell r="AS919">
            <v>1311.5295580487818</v>
          </cell>
          <cell r="AT919">
            <v>1311.5295580487818</v>
          </cell>
          <cell r="AU919">
            <v>1311.5295580487818</v>
          </cell>
          <cell r="AV919">
            <v>1311.5216334467671</v>
          </cell>
          <cell r="AW919">
            <v>1311.5216334467671</v>
          </cell>
          <cell r="AX919">
            <v>1311.5216334467671</v>
          </cell>
          <cell r="AY919">
            <v>1311.5216334467671</v>
          </cell>
          <cell r="AZ919">
            <v>1311.5216334467671</v>
          </cell>
          <cell r="BA919">
            <v>1311.5216334467671</v>
          </cell>
          <cell r="BB919">
            <v>1377.0539620806999</v>
          </cell>
          <cell r="BC919">
            <v>1377.0539620806999</v>
          </cell>
          <cell r="BD919">
            <v>1377.0539620806999</v>
          </cell>
          <cell r="BE919">
            <v>1452.7467185221194</v>
          </cell>
          <cell r="BF919">
            <v>1452.7467185221194</v>
          </cell>
          <cell r="BG919">
            <v>1452.7467185221194</v>
          </cell>
          <cell r="BH919">
            <v>1452.7467185221194</v>
          </cell>
          <cell r="BI919">
            <v>1554.45</v>
          </cell>
          <cell r="BJ919">
            <v>1709.92</v>
          </cell>
        </row>
        <row r="920">
          <cell r="A920" t="str">
            <v>IIEE-SJ - 222007</v>
          </cell>
          <cell r="B920">
            <v>222007</v>
          </cell>
          <cell r="E920" t="str">
            <v>Caja para empotrar en vereda</v>
          </cell>
          <cell r="H920" t="str">
            <v>s/d</v>
          </cell>
          <cell r="I920" t="str">
            <v>s/d</v>
          </cell>
          <cell r="J920" t="str">
            <v>s/d</v>
          </cell>
          <cell r="K920" t="str">
            <v>s/d</v>
          </cell>
          <cell r="L920" t="str">
            <v>s/d</v>
          </cell>
          <cell r="M920" t="str">
            <v>s/d</v>
          </cell>
          <cell r="N920" t="str">
            <v>s/d</v>
          </cell>
          <cell r="O920" t="str">
            <v>s/d</v>
          </cell>
          <cell r="P920" t="str">
            <v>s/d</v>
          </cell>
          <cell r="Q920" t="str">
            <v>s/d</v>
          </cell>
          <cell r="R920" t="str">
            <v>s/d</v>
          </cell>
          <cell r="S920" t="str">
            <v>s/d</v>
          </cell>
          <cell r="T920" t="str">
            <v>s/d</v>
          </cell>
          <cell r="U920" t="str">
            <v>s/d</v>
          </cell>
          <cell r="V920" t="str">
            <v>s/d</v>
          </cell>
          <cell r="W920" t="str">
            <v>s/d</v>
          </cell>
          <cell r="X920" t="str">
            <v>s/d</v>
          </cell>
          <cell r="Y920" t="str">
            <v>s/d</v>
          </cell>
          <cell r="Z920" t="str">
            <v>s/d</v>
          </cell>
          <cell r="AA920" t="str">
            <v>s/d</v>
          </cell>
          <cell r="AB920" t="str">
            <v>s/d</v>
          </cell>
          <cell r="AC920" t="str">
            <v>s/d</v>
          </cell>
          <cell r="AD920">
            <v>0</v>
          </cell>
          <cell r="AE920" t="str">
            <v>s/d</v>
          </cell>
          <cell r="AF920" t="str">
            <v>s/d</v>
          </cell>
          <cell r="AG920" t="str">
            <v>s/d</v>
          </cell>
          <cell r="AH920" t="str">
            <v>s/d</v>
          </cell>
          <cell r="AI920" t="str">
            <v>s/d</v>
          </cell>
          <cell r="AJ920" t="str">
            <v>s/d</v>
          </cell>
          <cell r="AK920" t="str">
            <v>s/d</v>
          </cell>
          <cell r="AL920" t="str">
            <v>s/d</v>
          </cell>
          <cell r="AM920" t="str">
            <v>s/d</v>
          </cell>
          <cell r="AN920">
            <v>492.46981132075473</v>
          </cell>
          <cell r="AO920">
            <v>492.46981132075473</v>
          </cell>
          <cell r="AP920">
            <v>509.67795185426155</v>
          </cell>
          <cell r="AQ920">
            <v>509.67795185426155</v>
          </cell>
          <cell r="AR920">
            <v>505.90423682498374</v>
          </cell>
          <cell r="AS920">
            <v>531.07491607026668</v>
          </cell>
          <cell r="AT920">
            <v>531.18812752114502</v>
          </cell>
          <cell r="AU920">
            <v>531.18812752114502</v>
          </cell>
          <cell r="AV920">
            <v>531.16981132075466</v>
          </cell>
          <cell r="AW920">
            <v>531.16981132075466</v>
          </cell>
          <cell r="AX920">
            <v>531.16981132075466</v>
          </cell>
          <cell r="AY920">
            <v>531.16981132075466</v>
          </cell>
          <cell r="AZ920">
            <v>531.16981132075466</v>
          </cell>
          <cell r="BA920">
            <v>531.16981132075466</v>
          </cell>
          <cell r="BB920">
            <v>557.7358490566038</v>
          </cell>
          <cell r="BC920">
            <v>557.7358490566038</v>
          </cell>
          <cell r="BD920">
            <v>557.7358490566038</v>
          </cell>
          <cell r="BE920">
            <v>588.41509433962278</v>
          </cell>
          <cell r="BF920">
            <v>588.41509433962278</v>
          </cell>
          <cell r="BG920">
            <v>588.41509433962278</v>
          </cell>
          <cell r="BH920">
            <v>588.41509433962278</v>
          </cell>
          <cell r="BI920">
            <v>629.62</v>
          </cell>
          <cell r="BJ920">
            <v>692.6</v>
          </cell>
        </row>
        <row r="921">
          <cell r="A921" t="str">
            <v>IIEE-SJ - 222008</v>
          </cell>
          <cell r="B921">
            <v>222008</v>
          </cell>
          <cell r="E921" t="str">
            <v>Caño PVC 40mm diam, 3,2mm esp.</v>
          </cell>
          <cell r="H921">
            <v>1832.364341085271</v>
          </cell>
          <cell r="I921">
            <v>1832.364341085271</v>
          </cell>
          <cell r="J921">
            <v>1832.364341085271</v>
          </cell>
          <cell r="K921">
            <v>1832.364341085271</v>
          </cell>
          <cell r="L921">
            <v>1832.364341085271</v>
          </cell>
          <cell r="M921">
            <v>1887.2093023255811</v>
          </cell>
          <cell r="N921">
            <v>1981.5891472868216</v>
          </cell>
          <cell r="O921">
            <v>1981.5891472868216</v>
          </cell>
          <cell r="P921">
            <v>1981.5891472868216</v>
          </cell>
          <cell r="Q921">
            <v>1981.5891472868216</v>
          </cell>
          <cell r="R921">
            <v>2080.6201550387595</v>
          </cell>
          <cell r="S921">
            <v>2080.6201550387595</v>
          </cell>
          <cell r="T921">
            <v>2080.6201550387595</v>
          </cell>
          <cell r="U921">
            <v>2080.6201550387595</v>
          </cell>
          <cell r="V921">
            <v>2080.6201550387595</v>
          </cell>
          <cell r="W921">
            <v>2080.6201550387595</v>
          </cell>
          <cell r="X921">
            <v>2080.6201550387595</v>
          </cell>
          <cell r="Y921">
            <v>2080.6201550387595</v>
          </cell>
          <cell r="Z921">
            <v>2080.6201550387595</v>
          </cell>
          <cell r="AA921">
            <v>2184.6899224806202</v>
          </cell>
          <cell r="AB921">
            <v>2184.6899224806202</v>
          </cell>
          <cell r="AC921">
            <v>2184.6899224806202</v>
          </cell>
          <cell r="AD921">
            <v>0</v>
          </cell>
          <cell r="AE921">
            <v>2184.6899224806202</v>
          </cell>
          <cell r="AF921">
            <v>2337.5968992248063</v>
          </cell>
          <cell r="AG921">
            <v>2337.5968992248063</v>
          </cell>
          <cell r="AH921">
            <v>2337.5968992248063</v>
          </cell>
          <cell r="AI921" t="str">
            <v>s/d</v>
          </cell>
          <cell r="AJ921">
            <v>2337.5968992248063</v>
          </cell>
          <cell r="AK921">
            <v>2454.4767441860463</v>
          </cell>
          <cell r="AL921">
            <v>2454.4767441860463</v>
          </cell>
          <cell r="AM921">
            <v>2454.4767441860463</v>
          </cell>
          <cell r="AN921">
            <v>2454.4767441860463</v>
          </cell>
          <cell r="AO921">
            <v>2454.4767441860463</v>
          </cell>
          <cell r="AP921">
            <v>2540.3301352381127</v>
          </cell>
          <cell r="AQ921">
            <v>2540.3301352381127</v>
          </cell>
          <cell r="AR921">
            <v>2540.3301352381127</v>
          </cell>
          <cell r="AS921">
            <v>2686.067720048844</v>
          </cell>
          <cell r="AT921">
            <v>2686.067720048844</v>
          </cell>
          <cell r="AU921">
            <v>2686.067720048844</v>
          </cell>
          <cell r="AV921">
            <v>2686.046511627907</v>
          </cell>
          <cell r="AW921">
            <v>2686.046511627907</v>
          </cell>
          <cell r="AX921">
            <v>2686.046511627907</v>
          </cell>
          <cell r="AY921">
            <v>2686.046511627907</v>
          </cell>
          <cell r="AZ921">
            <v>2686.046511627907</v>
          </cell>
          <cell r="BA921">
            <v>2766.6666666666665</v>
          </cell>
          <cell r="BB921">
            <v>2905.0387596899222</v>
          </cell>
          <cell r="BC921">
            <v>2905.0387596899222</v>
          </cell>
          <cell r="BD921">
            <v>2905.0387596899222</v>
          </cell>
          <cell r="BE921">
            <v>3064.9224806201551</v>
          </cell>
          <cell r="BF921">
            <v>3064.9224806201551</v>
          </cell>
          <cell r="BG921">
            <v>3064.9224806201551</v>
          </cell>
          <cell r="BH921">
            <v>3064.9224806201551</v>
          </cell>
          <cell r="BI921">
            <v>3279.46</v>
          </cell>
          <cell r="BJ921">
            <v>3607.36</v>
          </cell>
        </row>
        <row r="922">
          <cell r="A922" t="str">
            <v>IIEE-SJ - 222009</v>
          </cell>
          <cell r="B922">
            <v>222009</v>
          </cell>
          <cell r="E922" t="str">
            <v>Caño PVC p/cloacas 160 mm diam. Reglam.</v>
          </cell>
          <cell r="H922">
            <v>2551.7045454545455</v>
          </cell>
          <cell r="I922">
            <v>2551.7045454545455</v>
          </cell>
          <cell r="J922">
            <v>2551.7045454545455</v>
          </cell>
          <cell r="K922">
            <v>2551.7045454545455</v>
          </cell>
          <cell r="L922">
            <v>2551.7045454545455</v>
          </cell>
          <cell r="M922">
            <v>2628.2196969696975</v>
          </cell>
          <cell r="N922">
            <v>2759.6212121212125</v>
          </cell>
          <cell r="O922">
            <v>2759.6212121212125</v>
          </cell>
          <cell r="P922">
            <v>2759.6212121212125</v>
          </cell>
          <cell r="Q922">
            <v>2759.6212121212125</v>
          </cell>
          <cell r="R922">
            <v>2897.575757575758</v>
          </cell>
          <cell r="S922">
            <v>2897.575757575758</v>
          </cell>
          <cell r="T922">
            <v>2897.575757575758</v>
          </cell>
          <cell r="U922">
            <v>2897.575757575758</v>
          </cell>
          <cell r="V922">
            <v>2897.575757575758</v>
          </cell>
          <cell r="W922">
            <v>2897.575757575758</v>
          </cell>
          <cell r="X922">
            <v>2897.575757575758</v>
          </cell>
          <cell r="Y922">
            <v>2897.575757575758</v>
          </cell>
          <cell r="Z922">
            <v>2897.575757575758</v>
          </cell>
          <cell r="AA922">
            <v>3042.4242424242429</v>
          </cell>
          <cell r="AB922">
            <v>3042.4242424242429</v>
          </cell>
          <cell r="AC922">
            <v>3042.4242424242429</v>
          </cell>
          <cell r="AD922">
            <v>0</v>
          </cell>
          <cell r="AE922">
            <v>3042.4242424242429</v>
          </cell>
          <cell r="AF922">
            <v>3255.378787878788</v>
          </cell>
          <cell r="AG922">
            <v>3255.378787878788</v>
          </cell>
          <cell r="AH922">
            <v>3255.378787878788</v>
          </cell>
          <cell r="AI922">
            <v>3255.378787878788</v>
          </cell>
          <cell r="AJ922">
            <v>3255.378787878788</v>
          </cell>
          <cell r="AK922">
            <v>3418.147727272727</v>
          </cell>
          <cell r="AL922">
            <v>3418.147727272727</v>
          </cell>
          <cell r="AM922">
            <v>3418.147727272727</v>
          </cell>
          <cell r="AN922">
            <v>3418.147727272727</v>
          </cell>
          <cell r="AO922">
            <v>3418.147727272727</v>
          </cell>
          <cell r="AP922">
            <v>3537.7690719543757</v>
          </cell>
          <cell r="AQ922">
            <v>3537.7690719543757</v>
          </cell>
          <cell r="AR922">
            <v>3537.7690719543757</v>
          </cell>
          <cell r="AS922">
            <v>3714.6253285467174</v>
          </cell>
          <cell r="AT922">
            <v>3714.6253285467174</v>
          </cell>
          <cell r="AU922">
            <v>3714.6253285467174</v>
          </cell>
          <cell r="AV922">
            <v>3714.6212121212125</v>
          </cell>
          <cell r="AW922">
            <v>3714.6212121212125</v>
          </cell>
          <cell r="AX922">
            <v>3714.6212121212125</v>
          </cell>
          <cell r="AY922">
            <v>3714.6212121212125</v>
          </cell>
          <cell r="AZ922">
            <v>3714.6212121212125</v>
          </cell>
          <cell r="BA922">
            <v>3826.0606060606065</v>
          </cell>
          <cell r="BB922">
            <v>4017.3484848484854</v>
          </cell>
          <cell r="BC922">
            <v>4017.3484848484854</v>
          </cell>
          <cell r="BD922">
            <v>4017.3484848484854</v>
          </cell>
          <cell r="BE922">
            <v>4238.3333333333358</v>
          </cell>
          <cell r="BF922">
            <v>4238.3333333333358</v>
          </cell>
          <cell r="BG922">
            <v>4238.3333333333358</v>
          </cell>
          <cell r="BH922">
            <v>4238.3333333333358</v>
          </cell>
          <cell r="BI922">
            <v>4535</v>
          </cell>
          <cell r="BJ922">
            <v>4988.45</v>
          </cell>
        </row>
        <row r="923">
          <cell r="A923" t="str">
            <v>IIEE-SJ - 222010</v>
          </cell>
          <cell r="B923">
            <v>222010</v>
          </cell>
          <cell r="E923" t="str">
            <v>Caño PVC p/cloacas 315 mm diam. Reglam.</v>
          </cell>
          <cell r="H923">
            <v>2563.8461538461538</v>
          </cell>
          <cell r="I923">
            <v>2563.8461538461538</v>
          </cell>
          <cell r="J923">
            <v>2563.8461538461538</v>
          </cell>
          <cell r="K923">
            <v>2563.8461538461538</v>
          </cell>
          <cell r="L923">
            <v>2563.8461538461538</v>
          </cell>
          <cell r="M923">
            <v>2640.7596153846152</v>
          </cell>
          <cell r="N923">
            <v>2772.7980769230767</v>
          </cell>
          <cell r="O923">
            <v>2772.7980769230767</v>
          </cell>
          <cell r="P923">
            <v>2772.7980769230767</v>
          </cell>
          <cell r="Q923">
            <v>2772.7980769230767</v>
          </cell>
          <cell r="R923">
            <v>2911.4326923076924</v>
          </cell>
          <cell r="S923">
            <v>2911.4326923076924</v>
          </cell>
          <cell r="T923">
            <v>2911.4326923076924</v>
          </cell>
          <cell r="U923">
            <v>2911.4326923076924</v>
          </cell>
          <cell r="V923">
            <v>2911.4326923076924</v>
          </cell>
          <cell r="W923">
            <v>2911.4326923076924</v>
          </cell>
          <cell r="X923">
            <v>2911.4326923076924</v>
          </cell>
          <cell r="Y923">
            <v>2911.4326923076924</v>
          </cell>
          <cell r="Z923">
            <v>2911.4326923076924</v>
          </cell>
          <cell r="AA923">
            <v>3057</v>
          </cell>
          <cell r="AB923">
            <v>3057</v>
          </cell>
          <cell r="AC923">
            <v>3057</v>
          </cell>
          <cell r="AD923">
            <v>0</v>
          </cell>
          <cell r="AE923">
            <v>3057</v>
          </cell>
          <cell r="AF923">
            <v>3270.9903846153843</v>
          </cell>
          <cell r="AG923">
            <v>3270.9903846153843</v>
          </cell>
          <cell r="AH923">
            <v>3270.9903846153843</v>
          </cell>
          <cell r="AI923">
            <v>3270.9903846153843</v>
          </cell>
          <cell r="AJ923">
            <v>3270.9903846153843</v>
          </cell>
          <cell r="AK923">
            <v>3434.5399038461537</v>
          </cell>
          <cell r="AL923">
            <v>3434.5399038461537</v>
          </cell>
          <cell r="AM923">
            <v>3434.5399038461537</v>
          </cell>
          <cell r="AN923">
            <v>3434.5399038461537</v>
          </cell>
          <cell r="AO923">
            <v>3434.5399038461537</v>
          </cell>
          <cell r="AP923">
            <v>3554.7418774009388</v>
          </cell>
          <cell r="AQ923">
            <v>3554.7418774009388</v>
          </cell>
          <cell r="AR923">
            <v>3554.7418774009388</v>
          </cell>
          <cell r="AS923">
            <v>3732.4823366570145</v>
          </cell>
          <cell r="AT923">
            <v>3732.4823366570145</v>
          </cell>
          <cell r="AU923">
            <v>3732.4823366570145</v>
          </cell>
          <cell r="AV923">
            <v>3732.4807692307695</v>
          </cell>
          <cell r="AW923">
            <v>3732.4807692307695</v>
          </cell>
          <cell r="AX923">
            <v>3732.4807692307695</v>
          </cell>
          <cell r="AY923">
            <v>3732.4807692307695</v>
          </cell>
          <cell r="AZ923">
            <v>3732.4807692307695</v>
          </cell>
          <cell r="BA923">
            <v>3844.4615384615377</v>
          </cell>
          <cell r="BB923">
            <v>4036.6826923076919</v>
          </cell>
          <cell r="BC923">
            <v>4036.6826923076919</v>
          </cell>
          <cell r="BD923">
            <v>4036.6826923076919</v>
          </cell>
          <cell r="BE923">
            <v>4258.7019230769229</v>
          </cell>
          <cell r="BF923">
            <v>4258.7019230769229</v>
          </cell>
          <cell r="BG923">
            <v>4258.7019230769229</v>
          </cell>
          <cell r="BH923">
            <v>4258.7019230769229</v>
          </cell>
          <cell r="BI923">
            <v>4556.8100000000004</v>
          </cell>
          <cell r="BJ923">
            <v>5012.49</v>
          </cell>
        </row>
        <row r="924">
          <cell r="A924" t="str">
            <v>IIEE-SJ - 222011</v>
          </cell>
          <cell r="B924">
            <v>222011</v>
          </cell>
          <cell r="E924" t="str">
            <v>Marco y Tapa de HºFº pesado 600mm diam</v>
          </cell>
          <cell r="H924">
            <v>1533.4521739130435</v>
          </cell>
          <cell r="I924">
            <v>1533.4521739130435</v>
          </cell>
          <cell r="J924">
            <v>1533.4521739130435</v>
          </cell>
          <cell r="K924">
            <v>1533.4521739130435</v>
          </cell>
          <cell r="L924">
            <v>1533.4521739130435</v>
          </cell>
          <cell r="M924">
            <v>1579.4521739130435</v>
          </cell>
          <cell r="N924">
            <v>1579.4521739130435</v>
          </cell>
          <cell r="O924">
            <v>1579.4521739130435</v>
          </cell>
          <cell r="P924">
            <v>1579.4521739130435</v>
          </cell>
          <cell r="Q924">
            <v>1579.4521739130435</v>
          </cell>
          <cell r="R924">
            <v>1658.4173913043478</v>
          </cell>
          <cell r="S924">
            <v>1658.4173913043478</v>
          </cell>
          <cell r="T924">
            <v>1658.4173913043478</v>
          </cell>
          <cell r="U924">
            <v>1658.4173913043478</v>
          </cell>
          <cell r="V924">
            <v>1658.4173913043478</v>
          </cell>
          <cell r="W924">
            <v>1658.4173913043478</v>
          </cell>
          <cell r="X924">
            <v>1658.4173913043478</v>
          </cell>
          <cell r="Y924">
            <v>1658.4173913043478</v>
          </cell>
          <cell r="Z924">
            <v>1658.4173913043478</v>
          </cell>
          <cell r="AA924">
            <v>1658.4173913043478</v>
          </cell>
          <cell r="AB924">
            <v>1658.4173913043478</v>
          </cell>
          <cell r="AC924">
            <v>1658.4173913043478</v>
          </cell>
          <cell r="AD924">
            <v>0</v>
          </cell>
          <cell r="AE924">
            <v>1658.4173913043478</v>
          </cell>
          <cell r="AF924">
            <v>1774.5217391304348</v>
          </cell>
          <cell r="AG924">
            <v>1774.5217391304348</v>
          </cell>
          <cell r="AH924">
            <v>1774.5217391304348</v>
          </cell>
          <cell r="AI924">
            <v>1774.5217391304348</v>
          </cell>
          <cell r="AJ924">
            <v>1774.5217391304348</v>
          </cell>
          <cell r="AK924">
            <v>1863.2478260869566</v>
          </cell>
          <cell r="AL924">
            <v>1863.2478260869566</v>
          </cell>
          <cell r="AM924">
            <v>1863.2478260869566</v>
          </cell>
          <cell r="AN924">
            <v>1863.2478260869566</v>
          </cell>
          <cell r="AO924">
            <v>1863.2478260869566</v>
          </cell>
          <cell r="AP924">
            <v>1928.4566739017819</v>
          </cell>
          <cell r="AQ924">
            <v>1928.4566739017819</v>
          </cell>
          <cell r="AR924">
            <v>1928.4566739017819</v>
          </cell>
          <cell r="AS924">
            <v>2024.8829858658573</v>
          </cell>
          <cell r="AT924">
            <v>2024.8829858658573</v>
          </cell>
          <cell r="AU924">
            <v>2024.8829858658573</v>
          </cell>
          <cell r="AV924">
            <v>2024.886956521739</v>
          </cell>
          <cell r="AW924">
            <v>2024.886956521739</v>
          </cell>
          <cell r="AX924">
            <v>2024.886956521739</v>
          </cell>
          <cell r="AY924">
            <v>2024.886956521739</v>
          </cell>
          <cell r="AZ924">
            <v>2024.886956521739</v>
          </cell>
          <cell r="BA924">
            <v>2024.886956521739</v>
          </cell>
          <cell r="BB924">
            <v>2126.1308695633497</v>
          </cell>
          <cell r="BC924">
            <v>2126.1308695633497</v>
          </cell>
          <cell r="BD924">
            <v>2126.1308695633497</v>
          </cell>
          <cell r="BE924">
            <v>2243.0705021823987</v>
          </cell>
          <cell r="BF924">
            <v>2243.0705021823987</v>
          </cell>
          <cell r="BG924">
            <v>2243.0705021823987</v>
          </cell>
          <cell r="BH924">
            <v>2243.0705021823987</v>
          </cell>
          <cell r="BI924">
            <v>2400.08</v>
          </cell>
          <cell r="BJ924">
            <v>2640.08</v>
          </cell>
        </row>
        <row r="925">
          <cell r="A925" t="str">
            <v>IIEE-SJ - 222012</v>
          </cell>
          <cell r="B925">
            <v>222012</v>
          </cell>
          <cell r="E925" t="str">
            <v>Marco y Tapa de HºFº ductil art. Clase 400</v>
          </cell>
          <cell r="H925">
            <v>1182.932632106186</v>
          </cell>
          <cell r="I925">
            <v>1182.932632106186</v>
          </cell>
          <cell r="J925">
            <v>1182.932632106186</v>
          </cell>
          <cell r="K925">
            <v>1182.932632106186</v>
          </cell>
          <cell r="L925">
            <v>1182.932632106186</v>
          </cell>
          <cell r="M925">
            <v>1218.4197345354371</v>
          </cell>
          <cell r="N925">
            <v>1218.4197345354371</v>
          </cell>
          <cell r="O925">
            <v>1218.4197345354371</v>
          </cell>
          <cell r="P925">
            <v>1218.4197345354371</v>
          </cell>
          <cell r="Q925">
            <v>1218.4197345354371</v>
          </cell>
          <cell r="R925">
            <v>1279.3388429752065</v>
          </cell>
          <cell r="S925">
            <v>1279.3388429752065</v>
          </cell>
          <cell r="T925">
            <v>1279.3388429752065</v>
          </cell>
          <cell r="U925">
            <v>1279.3388429752065</v>
          </cell>
          <cell r="V925">
            <v>1279.3388429752065</v>
          </cell>
          <cell r="W925">
            <v>1279.3388429752065</v>
          </cell>
          <cell r="X925">
            <v>1279.3388429752065</v>
          </cell>
          <cell r="Y925">
            <v>1279.3388429752065</v>
          </cell>
          <cell r="Z925">
            <v>1279.3388429752065</v>
          </cell>
          <cell r="AA925">
            <v>1279.3388429752065</v>
          </cell>
          <cell r="AB925">
            <v>1279.3388429752065</v>
          </cell>
          <cell r="AC925">
            <v>1279.3388429752065</v>
          </cell>
          <cell r="AD925">
            <v>0</v>
          </cell>
          <cell r="AE925">
            <v>1279.3388429752065</v>
          </cell>
          <cell r="AF925">
            <v>1368.8955672426748</v>
          </cell>
          <cell r="AG925">
            <v>1368.8955672426748</v>
          </cell>
          <cell r="AH925">
            <v>1368.8955672426748</v>
          </cell>
          <cell r="AI925">
            <v>1368.8955672426748</v>
          </cell>
          <cell r="AJ925">
            <v>1368.8955672426748</v>
          </cell>
          <cell r="AK925">
            <v>1437.3403456048086</v>
          </cell>
          <cell r="AL925">
            <v>1437.3403456048086</v>
          </cell>
          <cell r="AM925">
            <v>1437.3403456048086</v>
          </cell>
          <cell r="AN925">
            <v>1437.3403456048086</v>
          </cell>
          <cell r="AO925">
            <v>1437.3403456048086</v>
          </cell>
          <cell r="AP925">
            <v>1487.6471324818435</v>
          </cell>
          <cell r="AQ925">
            <v>1487.6471324818435</v>
          </cell>
          <cell r="AR925">
            <v>1487.6471324818435</v>
          </cell>
          <cell r="AS925">
            <v>1562.0335587277741</v>
          </cell>
          <cell r="AT925">
            <v>1562.0335587277741</v>
          </cell>
          <cell r="AU925">
            <v>1562.0335587277741</v>
          </cell>
          <cell r="AV925">
            <v>1562.0335587277737</v>
          </cell>
          <cell r="AW925">
            <v>1562.0335587277737</v>
          </cell>
          <cell r="AX925">
            <v>1562.0335587277737</v>
          </cell>
          <cell r="AY925">
            <v>1562.0335587277737</v>
          </cell>
          <cell r="AZ925">
            <v>1562.0335587277737</v>
          </cell>
          <cell r="BA925">
            <v>1562.0335587277737</v>
          </cell>
          <cell r="BB925">
            <v>1640.1389932381669</v>
          </cell>
          <cell r="BC925">
            <v>1640.1389932381669</v>
          </cell>
          <cell r="BD925">
            <v>1640.1389932381669</v>
          </cell>
          <cell r="BE925">
            <v>1730.3468569997494</v>
          </cell>
          <cell r="BF925">
            <v>1730.3468569997494</v>
          </cell>
          <cell r="BG925">
            <v>1730.3468569997494</v>
          </cell>
          <cell r="BH925">
            <v>1730.3468569997494</v>
          </cell>
          <cell r="BI925">
            <v>1851.47</v>
          </cell>
          <cell r="BJ925">
            <v>2036.61</v>
          </cell>
        </row>
        <row r="926">
          <cell r="A926" t="str">
            <v>IIEE-SJ - 222013</v>
          </cell>
          <cell r="B926">
            <v>222013</v>
          </cell>
          <cell r="E926" t="str">
            <v>Caño PVC Cloacas 110 mm</v>
          </cell>
          <cell r="H926">
            <v>3330.8868501529055</v>
          </cell>
          <cell r="I926">
            <v>3330.8868501529055</v>
          </cell>
          <cell r="J926">
            <v>3330.8868501529055</v>
          </cell>
          <cell r="K926">
            <v>3330.8868501529055</v>
          </cell>
          <cell r="L926">
            <v>3330.8868501529055</v>
          </cell>
          <cell r="M926">
            <v>3430.8103975535169</v>
          </cell>
          <cell r="N926">
            <v>3602.2935779816512</v>
          </cell>
          <cell r="O926">
            <v>3602.2935779816512</v>
          </cell>
          <cell r="P926">
            <v>3602.2935779816512</v>
          </cell>
          <cell r="Q926">
            <v>3602.2935779816512</v>
          </cell>
          <cell r="R926">
            <v>3782.339449541284</v>
          </cell>
          <cell r="S926">
            <v>3782.339449541284</v>
          </cell>
          <cell r="T926">
            <v>3782.339449541284</v>
          </cell>
          <cell r="U926">
            <v>3782.339449541284</v>
          </cell>
          <cell r="V926">
            <v>3782.339449541284</v>
          </cell>
          <cell r="W926">
            <v>3782.339449541284</v>
          </cell>
          <cell r="X926">
            <v>3782.339449541284</v>
          </cell>
          <cell r="Y926">
            <v>3782.339449541284</v>
          </cell>
          <cell r="Z926">
            <v>3782.339449541284</v>
          </cell>
          <cell r="AA926">
            <v>3971.4067278287466</v>
          </cell>
          <cell r="AB926">
            <v>3971.4067278287466</v>
          </cell>
          <cell r="AC926">
            <v>3971.4067278287466</v>
          </cell>
          <cell r="AD926">
            <v>0</v>
          </cell>
          <cell r="AE926">
            <v>3971.4067278287466</v>
          </cell>
          <cell r="AF926">
            <v>4249.3883792048937</v>
          </cell>
          <cell r="AG926">
            <v>4249.3883792048937</v>
          </cell>
          <cell r="AH926">
            <v>4249.3883792048937</v>
          </cell>
          <cell r="AI926">
            <v>4249.3883792048937</v>
          </cell>
          <cell r="AJ926">
            <v>4249.3883792048937</v>
          </cell>
          <cell r="AK926">
            <v>4461.8577981651388</v>
          </cell>
          <cell r="AL926">
            <v>4461.8577981651388</v>
          </cell>
          <cell r="AM926">
            <v>4461.8577981651388</v>
          </cell>
          <cell r="AN926">
            <v>4461.8577981651388</v>
          </cell>
          <cell r="AO926">
            <v>4461.8577981651388</v>
          </cell>
          <cell r="AP926">
            <v>4618.0507263475101</v>
          </cell>
          <cell r="AQ926">
            <v>4618.0507263475101</v>
          </cell>
          <cell r="AR926">
            <v>4618.0507263475101</v>
          </cell>
          <cell r="AS926">
            <v>4849.0144248491961</v>
          </cell>
          <cell r="AT926">
            <v>4849.0144248491961</v>
          </cell>
          <cell r="AU926">
            <v>4849.0144248491961</v>
          </cell>
          <cell r="AV926">
            <v>4849.006116207951</v>
          </cell>
          <cell r="AW926">
            <v>4849.006116207951</v>
          </cell>
          <cell r="AX926">
            <v>4849.006116207951</v>
          </cell>
          <cell r="AY926">
            <v>4849.006116207951</v>
          </cell>
          <cell r="AZ926">
            <v>4849.006116207951</v>
          </cell>
          <cell r="BA926">
            <v>4994.4189602446477</v>
          </cell>
          <cell r="BB926">
            <v>5244.1896024464841</v>
          </cell>
          <cell r="BC926">
            <v>5244.1896024464841</v>
          </cell>
          <cell r="BD926">
            <v>5244.1896024464841</v>
          </cell>
          <cell r="BE926">
            <v>5532.6452599388376</v>
          </cell>
          <cell r="BF926">
            <v>5532.6452599388376</v>
          </cell>
          <cell r="BG926">
            <v>5532.6452599388376</v>
          </cell>
          <cell r="BH926">
            <v>5532.6452599388376</v>
          </cell>
          <cell r="BI926">
            <v>5919.95</v>
          </cell>
          <cell r="BJ926">
            <v>6511.93</v>
          </cell>
        </row>
        <row r="927">
          <cell r="A927" t="str">
            <v>IIEE-SJ - 222014</v>
          </cell>
          <cell r="B927">
            <v>222014</v>
          </cell>
          <cell r="E927" t="str">
            <v>Ramal PVC Cloacas 160x110mm a 45º c/ag</v>
          </cell>
          <cell r="H927">
            <v>1806.9294342021615</v>
          </cell>
          <cell r="I927">
            <v>1806.9294342021615</v>
          </cell>
          <cell r="J927">
            <v>1806.9294342021615</v>
          </cell>
          <cell r="K927">
            <v>1806.9294342021615</v>
          </cell>
          <cell r="L927">
            <v>1806.9294342021615</v>
          </cell>
          <cell r="M927">
            <v>1861.0934520025428</v>
          </cell>
          <cell r="N927">
            <v>1861.0934520025428</v>
          </cell>
          <cell r="O927">
            <v>1861.0934520025428</v>
          </cell>
          <cell r="P927">
            <v>1861.0934520025428</v>
          </cell>
          <cell r="Q927">
            <v>1861.0934520025428</v>
          </cell>
          <cell r="R927">
            <v>1954.1004450095356</v>
          </cell>
          <cell r="S927">
            <v>1954.1004450095356</v>
          </cell>
          <cell r="T927">
            <v>1954.1004450095356</v>
          </cell>
          <cell r="U927">
            <v>1954.1004450095356</v>
          </cell>
          <cell r="V927">
            <v>1954.1004450095356</v>
          </cell>
          <cell r="W927">
            <v>1954.1004450095356</v>
          </cell>
          <cell r="X927">
            <v>1954.1004450095356</v>
          </cell>
          <cell r="Y927">
            <v>1954.1004450095356</v>
          </cell>
          <cell r="Z927">
            <v>1954.1004450095356</v>
          </cell>
          <cell r="AA927">
            <v>2051.8118245390974</v>
          </cell>
          <cell r="AB927">
            <v>2051.8118245390974</v>
          </cell>
          <cell r="AC927">
            <v>2051.8118245390974</v>
          </cell>
          <cell r="AD927">
            <v>0</v>
          </cell>
          <cell r="AE927">
            <v>2051.8118245390974</v>
          </cell>
          <cell r="AF927">
            <v>2195.4227590591222</v>
          </cell>
          <cell r="AG927">
            <v>2195.4227590591222</v>
          </cell>
          <cell r="AH927">
            <v>2195.4227590591222</v>
          </cell>
          <cell r="AI927">
            <v>2195.4227590591222</v>
          </cell>
          <cell r="AJ927">
            <v>2195.4227590591222</v>
          </cell>
          <cell r="AK927">
            <v>2305.1938970120787</v>
          </cell>
          <cell r="AL927">
            <v>2305.1938970120787</v>
          </cell>
          <cell r="AM927">
            <v>2305.1938970120787</v>
          </cell>
          <cell r="AN927">
            <v>2305.1938970120787</v>
          </cell>
          <cell r="AO927">
            <v>2305.1938970120787</v>
          </cell>
          <cell r="AP927">
            <v>2385.8671011517417</v>
          </cell>
          <cell r="AQ927">
            <v>2385.8671011517417</v>
          </cell>
          <cell r="AR927">
            <v>2385.8671011517417</v>
          </cell>
          <cell r="AS927">
            <v>2505.1286700768856</v>
          </cell>
          <cell r="AT927">
            <v>2505.1286700768856</v>
          </cell>
          <cell r="AU927">
            <v>2505.1286700768856</v>
          </cell>
          <cell r="AV927">
            <v>2505.1493960584867</v>
          </cell>
          <cell r="AW927">
            <v>2505.1493960584867</v>
          </cell>
          <cell r="AX927">
            <v>2505.1493960584867</v>
          </cell>
          <cell r="AY927">
            <v>2505.1493960584867</v>
          </cell>
          <cell r="AZ927">
            <v>2505.1493960584867</v>
          </cell>
          <cell r="BA927">
            <v>2505.1493960584867</v>
          </cell>
          <cell r="BB927">
            <v>2630.3877940241578</v>
          </cell>
          <cell r="BC927">
            <v>2630.3877940241578</v>
          </cell>
          <cell r="BD927">
            <v>2630.3877940241578</v>
          </cell>
          <cell r="BE927">
            <v>2775.0794659885564</v>
          </cell>
          <cell r="BF927">
            <v>2775.0794659885564</v>
          </cell>
          <cell r="BG927">
            <v>2775.0794659885564</v>
          </cell>
          <cell r="BH927">
            <v>2775.0794659885564</v>
          </cell>
          <cell r="BI927">
            <v>2969.36</v>
          </cell>
          <cell r="BJ927">
            <v>3266.31</v>
          </cell>
        </row>
        <row r="928">
          <cell r="A928" t="str">
            <v>IIEE-SJ - 222015</v>
          </cell>
          <cell r="B928">
            <v>222015</v>
          </cell>
          <cell r="E928" t="str">
            <v>Curva 110 mm diam. A 45º c/aro de goma</v>
          </cell>
          <cell r="H928">
            <v>1822.1568627450981</v>
          </cell>
          <cell r="I928">
            <v>1822.1568627450981</v>
          </cell>
          <cell r="J928">
            <v>1822.1568627450981</v>
          </cell>
          <cell r="K928">
            <v>1822.1568627450981</v>
          </cell>
          <cell r="L928">
            <v>1822.1568627450981</v>
          </cell>
          <cell r="M928">
            <v>1876.8627450980393</v>
          </cell>
          <cell r="N928">
            <v>1876.8627450980393</v>
          </cell>
          <cell r="O928">
            <v>1876.8627450980393</v>
          </cell>
          <cell r="P928">
            <v>1876.8627450980393</v>
          </cell>
          <cell r="Q928">
            <v>1876.8627450980393</v>
          </cell>
          <cell r="R928">
            <v>1970.5882352941178</v>
          </cell>
          <cell r="S928">
            <v>1970.5882352941178</v>
          </cell>
          <cell r="T928">
            <v>1970.5882352941178</v>
          </cell>
          <cell r="U928">
            <v>1970.5882352941178</v>
          </cell>
          <cell r="V928">
            <v>1970.5882352941178</v>
          </cell>
          <cell r="W928">
            <v>1970.5882352941178</v>
          </cell>
          <cell r="X928">
            <v>1970.5882352941178</v>
          </cell>
          <cell r="Y928">
            <v>1970.5882352941178</v>
          </cell>
          <cell r="Z928">
            <v>1970.5882352941178</v>
          </cell>
          <cell r="AA928">
            <v>2069.0196078431372</v>
          </cell>
          <cell r="AB928">
            <v>2069.0196078431372</v>
          </cell>
          <cell r="AC928">
            <v>2069.0196078431372</v>
          </cell>
          <cell r="AD928">
            <v>0</v>
          </cell>
          <cell r="AE928">
            <v>2069.0196078431372</v>
          </cell>
          <cell r="AF928">
            <v>2213.9215686274511</v>
          </cell>
          <cell r="AG928">
            <v>2213.9215686274511</v>
          </cell>
          <cell r="AH928">
            <v>2213.9215686274511</v>
          </cell>
          <cell r="AI928">
            <v>2213.9215686274511</v>
          </cell>
          <cell r="AJ928">
            <v>2213.9215686274511</v>
          </cell>
          <cell r="AK928">
            <v>2324.6176470588234</v>
          </cell>
          <cell r="AL928">
            <v>2324.6176470588234</v>
          </cell>
          <cell r="AM928">
            <v>2324.6176470588234</v>
          </cell>
          <cell r="AN928">
            <v>2324.6176470588234</v>
          </cell>
          <cell r="AO928">
            <v>2324.6176470588234</v>
          </cell>
          <cell r="AP928">
            <v>2405.7910365563225</v>
          </cell>
          <cell r="AQ928">
            <v>2405.7910365563225</v>
          </cell>
          <cell r="AR928">
            <v>2405.7910365563225</v>
          </cell>
          <cell r="AS928">
            <v>2525.9825528895772</v>
          </cell>
          <cell r="AT928">
            <v>2525.9825528895772</v>
          </cell>
          <cell r="AU928">
            <v>2525.9825528895772</v>
          </cell>
          <cell r="AV928">
            <v>2526.0784313725494</v>
          </cell>
          <cell r="AW928">
            <v>2526.0784313725494</v>
          </cell>
          <cell r="AX928">
            <v>2526.0784313725494</v>
          </cell>
          <cell r="AY928">
            <v>2526.0784313725494</v>
          </cell>
          <cell r="AZ928">
            <v>2526.0784313725494</v>
          </cell>
          <cell r="BA928">
            <v>2526.0784313725494</v>
          </cell>
          <cell r="BB928">
            <v>2652.3529411764707</v>
          </cell>
          <cell r="BC928">
            <v>2652.3529411764707</v>
          </cell>
          <cell r="BD928">
            <v>2652.3529411764707</v>
          </cell>
          <cell r="BE928">
            <v>2798.627450980392</v>
          </cell>
          <cell r="BF928">
            <v>2798.627450980392</v>
          </cell>
          <cell r="BG928">
            <v>2798.627450980392</v>
          </cell>
          <cell r="BH928">
            <v>2798.627450980392</v>
          </cell>
          <cell r="BI928">
            <v>2994.51</v>
          </cell>
          <cell r="BJ928">
            <v>3293.92</v>
          </cell>
        </row>
        <row r="929">
          <cell r="A929" t="str">
            <v>IIEE-SJ - 222016</v>
          </cell>
          <cell r="B929">
            <v>222016</v>
          </cell>
          <cell r="E929" t="str">
            <v>Valvula de Hº ductil tipo euro 20 db 75 mm*1</v>
          </cell>
          <cell r="H929">
            <v>1991.0964912280701</v>
          </cell>
          <cell r="I929">
            <v>1991.0964912280701</v>
          </cell>
          <cell r="J929">
            <v>1991.0964912280701</v>
          </cell>
          <cell r="K929">
            <v>1991.0964912280701</v>
          </cell>
          <cell r="L929">
            <v>1991.0964912280701</v>
          </cell>
          <cell r="M929">
            <v>2050.8293460925038</v>
          </cell>
          <cell r="N929">
            <v>2050.8293460925038</v>
          </cell>
          <cell r="O929">
            <v>2050.8293460925038</v>
          </cell>
          <cell r="P929">
            <v>2050.8293460925038</v>
          </cell>
          <cell r="Q929">
            <v>2050.8293460925038</v>
          </cell>
          <cell r="R929">
            <v>2153.3692185007972</v>
          </cell>
          <cell r="S929">
            <v>2153.3692185007972</v>
          </cell>
          <cell r="T929">
            <v>2153.3692185007972</v>
          </cell>
          <cell r="U929">
            <v>2153.3692185007972</v>
          </cell>
          <cell r="V929">
            <v>2153.3692185007972</v>
          </cell>
          <cell r="W929">
            <v>2153.3692185007972</v>
          </cell>
          <cell r="X929">
            <v>2153.3692185007972</v>
          </cell>
          <cell r="Y929">
            <v>2153.3692185007972</v>
          </cell>
          <cell r="Z929">
            <v>2153.3692185007972</v>
          </cell>
          <cell r="AA929">
            <v>2153.3692185007972</v>
          </cell>
          <cell r="AB929">
            <v>2153.3692185007972</v>
          </cell>
          <cell r="AC929">
            <v>2153.3692185007972</v>
          </cell>
          <cell r="AD929">
            <v>0</v>
          </cell>
          <cell r="AE929">
            <v>2153.3692185007972</v>
          </cell>
          <cell r="AF929">
            <v>2304.1028708133967</v>
          </cell>
          <cell r="AG929">
            <v>2304.1028708133967</v>
          </cell>
          <cell r="AH929">
            <v>2304.1028708133967</v>
          </cell>
          <cell r="AI929">
            <v>2304.1028708133967</v>
          </cell>
          <cell r="AJ929">
            <v>2304.1028708133967</v>
          </cell>
          <cell r="AK929">
            <v>2419.3080143540669</v>
          </cell>
          <cell r="AL929">
            <v>2419.3080143540669</v>
          </cell>
          <cell r="AM929">
            <v>2419.3080143540669</v>
          </cell>
          <cell r="AN929">
            <v>2419.3080143540669</v>
          </cell>
          <cell r="AO929">
            <v>2419.3080143540669</v>
          </cell>
          <cell r="AP929">
            <v>2503.9809838542224</v>
          </cell>
          <cell r="AQ929">
            <v>2503.9809838542224</v>
          </cell>
          <cell r="AR929">
            <v>2503.9809838542224</v>
          </cell>
          <cell r="AS929">
            <v>2629.1802324087948</v>
          </cell>
          <cell r="AT929">
            <v>2629.1802324087948</v>
          </cell>
          <cell r="AU929">
            <v>2629.1802324087948</v>
          </cell>
          <cell r="AV929">
            <v>2629.1786283891543</v>
          </cell>
          <cell r="AW929">
            <v>2629.1786283891543</v>
          </cell>
          <cell r="AX929">
            <v>2629.1786283891543</v>
          </cell>
          <cell r="AY929">
            <v>2629.1786283891543</v>
          </cell>
          <cell r="AZ929">
            <v>2629.1786283891543</v>
          </cell>
          <cell r="BA929">
            <v>2629.1786283891543</v>
          </cell>
          <cell r="BB929">
            <v>2760.6377591703508</v>
          </cell>
          <cell r="BC929">
            <v>2760.6377591703508</v>
          </cell>
          <cell r="BD929">
            <v>2760.6377591703508</v>
          </cell>
          <cell r="BE929">
            <v>2912.4756469252425</v>
          </cell>
          <cell r="BF929">
            <v>2912.4756469252425</v>
          </cell>
          <cell r="BG929">
            <v>2912.4756469252425</v>
          </cell>
          <cell r="BH929">
            <v>2912.4756469252425</v>
          </cell>
          <cell r="BI929">
            <v>3116.35</v>
          </cell>
          <cell r="BJ929">
            <v>3427.99</v>
          </cell>
        </row>
        <row r="930">
          <cell r="A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row>
        <row r="931">
          <cell r="A931" t="str">
            <v>IIEE-SJ - 223</v>
          </cell>
          <cell r="B931">
            <v>223</v>
          </cell>
          <cell r="E931" t="str">
            <v>Electricidad externa (Energía San Juan)</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row>
        <row r="932">
          <cell r="A932" t="str">
            <v>IIEE-SJ - 223001</v>
          </cell>
          <cell r="B932">
            <v>223001</v>
          </cell>
          <cell r="E932" t="str">
            <v>Brazo Metalico s/ CN 77 con collar y bulones</v>
          </cell>
          <cell r="H932">
            <v>719.9011735639283</v>
          </cell>
          <cell r="I932">
            <v>719.9011735639283</v>
          </cell>
          <cell r="J932">
            <v>719.9011735639283</v>
          </cell>
          <cell r="K932">
            <v>719.9011735639283</v>
          </cell>
          <cell r="L932">
            <v>719.9011735639283</v>
          </cell>
          <cell r="M932">
            <v>806.30018529956772</v>
          </cell>
          <cell r="N932">
            <v>806.30018529956772</v>
          </cell>
          <cell r="O932">
            <v>806.30018529956772</v>
          </cell>
          <cell r="P932">
            <v>806.30018529956772</v>
          </cell>
          <cell r="Q932">
            <v>886.94255713403334</v>
          </cell>
          <cell r="R932">
            <v>886.94255713403334</v>
          </cell>
          <cell r="S932">
            <v>886.94255713403334</v>
          </cell>
          <cell r="T932">
            <v>886.94255713403334</v>
          </cell>
          <cell r="U932">
            <v>1064.3113032736255</v>
          </cell>
          <cell r="V932">
            <v>1064.3113032736255</v>
          </cell>
          <cell r="W932">
            <v>1149.845583693638</v>
          </cell>
          <cell r="X932">
            <v>1223.9654107473748</v>
          </cell>
          <cell r="Y932">
            <v>1223.9654107473748</v>
          </cell>
          <cell r="Z932">
            <v>1223.9654107473748</v>
          </cell>
          <cell r="AA932">
            <v>1468.7584928968499</v>
          </cell>
          <cell r="AB932">
            <v>1468.7584928968499</v>
          </cell>
          <cell r="AC932">
            <v>1468.7584928968499</v>
          </cell>
          <cell r="AD932">
            <v>0</v>
          </cell>
          <cell r="AE932">
            <v>1468.7584928968499</v>
          </cell>
          <cell r="AF932">
            <v>1835.9481161210624</v>
          </cell>
          <cell r="AG932">
            <v>1835.9481161210624</v>
          </cell>
          <cell r="AH932">
            <v>1797.7764051883878</v>
          </cell>
          <cell r="AI932">
            <v>2175.3180975911059</v>
          </cell>
          <cell r="AJ932">
            <v>1614.4780728844967</v>
          </cell>
          <cell r="AK932">
            <v>1614.4780728844967</v>
          </cell>
          <cell r="AL932">
            <v>1614.4780728844967</v>
          </cell>
          <cell r="AM932">
            <v>1614.4780728844967</v>
          </cell>
          <cell r="AN932">
            <v>1615.6392835083384</v>
          </cell>
          <cell r="AO932">
            <v>1615.6392835083384</v>
          </cell>
          <cell r="AP932">
            <v>1615.6392835083384</v>
          </cell>
          <cell r="AQ932">
            <v>1672.0435876159272</v>
          </cell>
          <cell r="AR932">
            <v>1668.8565886478937</v>
          </cell>
          <cell r="AS932">
            <v>1701.9396940644463</v>
          </cell>
          <cell r="AT932">
            <v>1701.9191327807814</v>
          </cell>
          <cell r="AU932">
            <v>1701.9396940644463</v>
          </cell>
          <cell r="AV932">
            <v>1701.939468807906</v>
          </cell>
          <cell r="AW932">
            <v>1701.939468807906</v>
          </cell>
          <cell r="AX932">
            <v>1701.939468807906</v>
          </cell>
          <cell r="AY932">
            <v>1701.939468807906</v>
          </cell>
          <cell r="AZ932">
            <v>1701.939468807906</v>
          </cell>
          <cell r="BA932">
            <v>1701.939468807906</v>
          </cell>
          <cell r="BB932">
            <v>1701.939468807906</v>
          </cell>
          <cell r="BC932">
            <v>1701.939468807906</v>
          </cell>
          <cell r="BD932">
            <v>1721.8016661992176</v>
          </cell>
          <cell r="BE932">
            <v>1721.7811049182742</v>
          </cell>
          <cell r="BF932">
            <v>1721.7811049182742</v>
          </cell>
          <cell r="BG932">
            <v>1721.7811049182742</v>
          </cell>
          <cell r="BH932">
            <v>1721.7811049182742</v>
          </cell>
          <cell r="BI932">
            <v>2195.6799999999998</v>
          </cell>
          <cell r="BJ932">
            <v>2377.5</v>
          </cell>
        </row>
        <row r="933">
          <cell r="A933" t="str">
            <v>IIEE-SJ - 223002</v>
          </cell>
          <cell r="B933">
            <v>223002</v>
          </cell>
          <cell r="E933" t="str">
            <v>Cable Cu  tipo talle 2x2x5 mm2</v>
          </cell>
          <cell r="H933">
            <v>1844.3396226415093</v>
          </cell>
          <cell r="I933">
            <v>2016.0377358490568</v>
          </cell>
          <cell r="J933">
            <v>1990.566037735849</v>
          </cell>
          <cell r="K933">
            <v>1944.3396226415093</v>
          </cell>
          <cell r="L933">
            <v>1896.2264150943397</v>
          </cell>
          <cell r="M933">
            <v>1973.5849056603777</v>
          </cell>
          <cell r="N933">
            <v>1973.5849056603777</v>
          </cell>
          <cell r="O933">
            <v>1998.1132075471696</v>
          </cell>
          <cell r="P933">
            <v>2034.9056603773583</v>
          </cell>
          <cell r="Q933">
            <v>2144.3396226415093</v>
          </cell>
          <cell r="R933">
            <v>2144.3396226415093</v>
          </cell>
          <cell r="S933">
            <v>2144.3396226415093</v>
          </cell>
          <cell r="T933">
            <v>2144.3396226415093</v>
          </cell>
          <cell r="U933">
            <v>2156.6037735849054</v>
          </cell>
          <cell r="V933">
            <v>1956.6037735849054</v>
          </cell>
          <cell r="W933">
            <v>1966.9811320754718</v>
          </cell>
          <cell r="X933">
            <v>1978.3018867924525</v>
          </cell>
          <cell r="Y933">
            <v>1982.0754716981128</v>
          </cell>
          <cell r="Z933">
            <v>1982.0754716981128</v>
          </cell>
          <cell r="AA933">
            <v>2004.7169811320753</v>
          </cell>
          <cell r="AB933">
            <v>2049.9999999999995</v>
          </cell>
          <cell r="AC933">
            <v>2073.584905660377</v>
          </cell>
          <cell r="AD933">
            <v>0</v>
          </cell>
          <cell r="AE933">
            <v>2073.584905660377</v>
          </cell>
          <cell r="AF933">
            <v>2661.3207547169809</v>
          </cell>
          <cell r="AG933">
            <v>2661.3207547169809</v>
          </cell>
          <cell r="AH933">
            <v>2782.0754716981132</v>
          </cell>
          <cell r="AI933">
            <v>2661.3207547169809</v>
          </cell>
          <cell r="AJ933">
            <v>2173.5849056603774</v>
          </cell>
          <cell r="AK933">
            <v>2184.9056603773583</v>
          </cell>
          <cell r="AL933">
            <v>2184.9056603773583</v>
          </cell>
          <cell r="AM933">
            <v>2184.9056603773583</v>
          </cell>
          <cell r="AN933">
            <v>1957.5471698113206</v>
          </cell>
          <cell r="AO933">
            <v>1957.5471698113206</v>
          </cell>
          <cell r="AP933">
            <v>1957.5471698113206</v>
          </cell>
          <cell r="AQ933">
            <v>2170.7547169811319</v>
          </cell>
          <cell r="AR933">
            <v>2351.650943396226</v>
          </cell>
          <cell r="AS933">
            <v>2504.4285853944662</v>
          </cell>
          <cell r="AT933">
            <v>2350.7136572489972</v>
          </cell>
          <cell r="AU933">
            <v>2162.3191416560753</v>
          </cell>
          <cell r="AV933">
            <v>2162.3191416560753</v>
          </cell>
          <cell r="AW933">
            <v>2162.2641509433961</v>
          </cell>
          <cell r="AX933">
            <v>2162.2641509433961</v>
          </cell>
          <cell r="AY933">
            <v>2414.4970462615984</v>
          </cell>
          <cell r="AZ933">
            <v>2716.4263856387765</v>
          </cell>
          <cell r="BA933">
            <v>2997.7270123877011</v>
          </cell>
          <cell r="BB933">
            <v>2792.3775548609865</v>
          </cell>
          <cell r="BC933">
            <v>2792.3775548609865</v>
          </cell>
          <cell r="BD933">
            <v>2973.3476247361273</v>
          </cell>
          <cell r="BE933">
            <v>3279.9653078924548</v>
          </cell>
          <cell r="BF933">
            <v>3279.0276391366247</v>
          </cell>
          <cell r="BG933">
            <v>3699.1032417483516</v>
          </cell>
          <cell r="BH933">
            <v>3699.1032417483516</v>
          </cell>
          <cell r="BI933">
            <v>4400.57</v>
          </cell>
          <cell r="BJ933">
            <v>4684.59</v>
          </cell>
        </row>
        <row r="934">
          <cell r="A934" t="str">
            <v>IIEE-SJ - 223003</v>
          </cell>
          <cell r="B934">
            <v>223003</v>
          </cell>
          <cell r="E934" t="str">
            <v>Lampara de NA de 150 W</v>
          </cell>
          <cell r="H934" t="str">
            <v>--</v>
          </cell>
          <cell r="I934" t="str">
            <v>--</v>
          </cell>
          <cell r="J934" t="str">
            <v>--</v>
          </cell>
          <cell r="K934" t="str">
            <v>--</v>
          </cell>
          <cell r="L934" t="str">
            <v>--</v>
          </cell>
          <cell r="M934" t="str">
            <v>--</v>
          </cell>
          <cell r="N934" t="str">
            <v>--</v>
          </cell>
          <cell r="O934" t="str">
            <v>--</v>
          </cell>
          <cell r="P934" t="str">
            <v>--</v>
          </cell>
          <cell r="Q934" t="str">
            <v>--</v>
          </cell>
          <cell r="R934" t="str">
            <v>--</v>
          </cell>
          <cell r="S934" t="str">
            <v>--</v>
          </cell>
          <cell r="T934" t="str">
            <v>--</v>
          </cell>
          <cell r="U934" t="str">
            <v>--</v>
          </cell>
          <cell r="V934" t="str">
            <v>--</v>
          </cell>
          <cell r="W934" t="str">
            <v>--</v>
          </cell>
          <cell r="X934" t="str">
            <v>--</v>
          </cell>
          <cell r="Y934" t="str">
            <v>--</v>
          </cell>
          <cell r="Z934" t="str">
            <v>--</v>
          </cell>
          <cell r="AA934" t="str">
            <v>--</v>
          </cell>
          <cell r="AB934" t="str">
            <v>--</v>
          </cell>
          <cell r="AC934" t="str">
            <v>--</v>
          </cell>
          <cell r="AD934">
            <v>0</v>
          </cell>
          <cell r="AE934" t="str">
            <v>--</v>
          </cell>
          <cell r="AF934" t="str">
            <v>--</v>
          </cell>
          <cell r="AG934" t="str">
            <v>--</v>
          </cell>
          <cell r="AH934" t="str">
            <v>--</v>
          </cell>
          <cell r="AI934" t="str">
            <v>--</v>
          </cell>
          <cell r="AJ934" t="str">
            <v>--</v>
          </cell>
          <cell r="AK934" t="str">
            <v>--</v>
          </cell>
          <cell r="AL934" t="str">
            <v>--</v>
          </cell>
          <cell r="AM934" t="str">
            <v>--</v>
          </cell>
          <cell r="AN934" t="str">
            <v>--</v>
          </cell>
          <cell r="AO934" t="str">
            <v>--</v>
          </cell>
          <cell r="AP934" t="str">
            <v>--</v>
          </cell>
          <cell r="AQ934" t="str">
            <v>--</v>
          </cell>
          <cell r="AR934" t="str">
            <v>--</v>
          </cell>
          <cell r="AS934" t="str">
            <v>--</v>
          </cell>
          <cell r="AT934" t="str">
            <v>--</v>
          </cell>
          <cell r="AU934" t="str">
            <v>--</v>
          </cell>
          <cell r="AV934" t="str">
            <v>--</v>
          </cell>
          <cell r="AW934" t="str">
            <v>--</v>
          </cell>
          <cell r="AX934" t="str">
            <v>--</v>
          </cell>
          <cell r="AY934" t="str">
            <v>--</v>
          </cell>
          <cell r="AZ934" t="str">
            <v>--</v>
          </cell>
          <cell r="BA934" t="str">
            <v>--</v>
          </cell>
          <cell r="BB934" t="str">
            <v>--</v>
          </cell>
          <cell r="BC934" t="str">
            <v>--</v>
          </cell>
          <cell r="BD934" t="str">
            <v>--</v>
          </cell>
          <cell r="BE934" t="str">
            <v>--</v>
          </cell>
          <cell r="BF934" t="str">
            <v>--</v>
          </cell>
          <cell r="BG934" t="str">
            <v>--</v>
          </cell>
          <cell r="BH934" t="str">
            <v>--</v>
          </cell>
          <cell r="BI934" t="str">
            <v>--</v>
          </cell>
          <cell r="BJ934" t="str">
            <v>--</v>
          </cell>
        </row>
        <row r="935">
          <cell r="A935" t="str">
            <v>IIEE-SJ - 223004</v>
          </cell>
          <cell r="B935">
            <v>223004</v>
          </cell>
          <cell r="E935" t="str">
            <v>Morseto bimetalico deriv. 1360/1 B</v>
          </cell>
          <cell r="H935">
            <v>1368.9655172413793</v>
          </cell>
          <cell r="I935">
            <v>1368.9655172413793</v>
          </cell>
          <cell r="J935">
            <v>1368.9655172413793</v>
          </cell>
          <cell r="K935">
            <v>1368.9655172413793</v>
          </cell>
          <cell r="L935">
            <v>1368.9655172413793</v>
          </cell>
          <cell r="M935">
            <v>1368.9655172413793</v>
          </cell>
          <cell r="N935">
            <v>1368.9655172413793</v>
          </cell>
          <cell r="O935">
            <v>1368.9655172413793</v>
          </cell>
          <cell r="P935">
            <v>1260.5911330049262</v>
          </cell>
          <cell r="Q935">
            <v>1642.3645320197047</v>
          </cell>
          <cell r="R935">
            <v>1642.3645320197047</v>
          </cell>
          <cell r="S935">
            <v>1642.3645320197047</v>
          </cell>
          <cell r="T935">
            <v>1642.3645320197047</v>
          </cell>
          <cell r="U935">
            <v>1755.6650246305419</v>
          </cell>
          <cell r="V935">
            <v>1755.6650246305419</v>
          </cell>
          <cell r="W935">
            <v>1642.3645320197047</v>
          </cell>
          <cell r="X935">
            <v>1642.3645320197047</v>
          </cell>
          <cell r="Y935">
            <v>1642.3645320197047</v>
          </cell>
          <cell r="Z935">
            <v>1642.3645320197047</v>
          </cell>
          <cell r="AA935">
            <v>1642.3645320197047</v>
          </cell>
          <cell r="AB935">
            <v>1642.3645320197047</v>
          </cell>
          <cell r="AC935">
            <v>1642.3645320197047</v>
          </cell>
          <cell r="AD935">
            <v>0</v>
          </cell>
          <cell r="AE935">
            <v>1642.3645320197047</v>
          </cell>
          <cell r="AF935">
            <v>2053.2019704433496</v>
          </cell>
          <cell r="AG935">
            <v>2053.2019704433496</v>
          </cell>
          <cell r="AH935">
            <v>1472.4137931034484</v>
          </cell>
          <cell r="AI935">
            <v>1472.4137931034484</v>
          </cell>
          <cell r="AJ935">
            <v>1472.4137931034484</v>
          </cell>
          <cell r="AK935">
            <v>1472.4137931034484</v>
          </cell>
          <cell r="AL935">
            <v>1472.4137931034484</v>
          </cell>
          <cell r="AM935">
            <v>1472.4137931034484</v>
          </cell>
          <cell r="AN935">
            <v>1171.725838492993</v>
          </cell>
          <cell r="AO935">
            <v>1171.3957748765163</v>
          </cell>
          <cell r="AP935">
            <v>1171.3957748765163</v>
          </cell>
          <cell r="AQ935">
            <v>1171.7258384929933</v>
          </cell>
          <cell r="AR935">
            <v>1172.3861517296757</v>
          </cell>
          <cell r="AS935">
            <v>1172.0559951113341</v>
          </cell>
          <cell r="AT935">
            <v>1172.0559951113341</v>
          </cell>
          <cell r="AU935">
            <v>1233.1349695044601</v>
          </cell>
          <cell r="AV935">
            <v>1233.1349695044601</v>
          </cell>
          <cell r="AW935">
            <v>1233.0049261083745</v>
          </cell>
          <cell r="AX935">
            <v>1233.0049261083745</v>
          </cell>
          <cell r="AY935">
            <v>1233.0049261083745</v>
          </cell>
          <cell r="AZ935">
            <v>1233.0049261083745</v>
          </cell>
          <cell r="BA935">
            <v>1294.7377028640012</v>
          </cell>
          <cell r="BB935">
            <v>1294.7377028640012</v>
          </cell>
          <cell r="BC935">
            <v>1294.7377028640012</v>
          </cell>
          <cell r="BD935">
            <v>1294.7377028640012</v>
          </cell>
          <cell r="BE935">
            <v>1418.2032563752546</v>
          </cell>
          <cell r="BF935">
            <v>1418.2032563752546</v>
          </cell>
          <cell r="BG935">
            <v>1418.2032563752546</v>
          </cell>
          <cell r="BH935">
            <v>1418.863499976919</v>
          </cell>
          <cell r="BI935">
            <v>1730.17</v>
          </cell>
          <cell r="BJ935">
            <v>1903.15</v>
          </cell>
        </row>
        <row r="936">
          <cell r="A936" t="str">
            <v>IIEE-SJ - 223005</v>
          </cell>
          <cell r="B936">
            <v>223005</v>
          </cell>
          <cell r="E936" t="str">
            <v>Artefacto Meriza 66</v>
          </cell>
          <cell r="H936">
            <v>1600.3255208333335</v>
          </cell>
          <cell r="I936">
            <v>1719.2708333333335</v>
          </cell>
          <cell r="J936">
            <v>1782.7473958333335</v>
          </cell>
          <cell r="K936">
            <v>1828.8736979166667</v>
          </cell>
          <cell r="L936">
            <v>1907.5520833333335</v>
          </cell>
          <cell r="M936">
            <v>1907.5520833333335</v>
          </cell>
          <cell r="N936">
            <v>1907.5520833333335</v>
          </cell>
          <cell r="O936">
            <v>1967.2526041666667</v>
          </cell>
          <cell r="P936">
            <v>2105.2083333333335</v>
          </cell>
          <cell r="Q936">
            <v>2105.2083333333335</v>
          </cell>
          <cell r="R936">
            <v>2105.2083333333335</v>
          </cell>
          <cell r="S936">
            <v>2105.2083333333335</v>
          </cell>
          <cell r="T936">
            <v>2105.2083333333335</v>
          </cell>
          <cell r="U936">
            <v>2169.8242187500005</v>
          </cell>
          <cell r="V936">
            <v>2169.8567708333335</v>
          </cell>
          <cell r="W936">
            <v>2169.8242187500005</v>
          </cell>
          <cell r="X936">
            <v>2146.907552083333</v>
          </cell>
          <cell r="Y936">
            <v>2146.907552083333</v>
          </cell>
          <cell r="Z936">
            <v>2146.907552083333</v>
          </cell>
          <cell r="AA936">
            <v>2146.907552083333</v>
          </cell>
          <cell r="AB936">
            <v>2224.674479166667</v>
          </cell>
          <cell r="AC936">
            <v>2224.674479166667</v>
          </cell>
          <cell r="AD936">
            <v>0</v>
          </cell>
          <cell r="AE936">
            <v>2480.1757812500005</v>
          </cell>
          <cell r="AF936">
            <v>2691.6341145833335</v>
          </cell>
          <cell r="AG936">
            <v>2691.6341145833335</v>
          </cell>
          <cell r="AH936">
            <v>1790.2018229166667</v>
          </cell>
          <cell r="AI936">
            <v>1790.2018229166667</v>
          </cell>
          <cell r="AJ936">
            <v>2011.1328125000005</v>
          </cell>
          <cell r="AK936">
            <v>2020.2799479166667</v>
          </cell>
          <cell r="AL936">
            <v>2020.2799479166667</v>
          </cell>
          <cell r="AM936">
            <v>2020.2799479166667</v>
          </cell>
          <cell r="AN936">
            <v>2033.1380208333335</v>
          </cell>
          <cell r="AO936">
            <v>2033.1380208333335</v>
          </cell>
          <cell r="AP936">
            <v>2033.1380208333335</v>
          </cell>
          <cell r="AQ936">
            <v>2231.315104166667</v>
          </cell>
          <cell r="AR936">
            <v>2220.0442002236528</v>
          </cell>
          <cell r="AS936">
            <v>2484.9752181944968</v>
          </cell>
          <cell r="AT936">
            <v>2484.9752181944968</v>
          </cell>
          <cell r="AU936">
            <v>2484.9752181944968</v>
          </cell>
          <cell r="AV936">
            <v>2484.9752181944968</v>
          </cell>
          <cell r="AW936">
            <v>2484.9609375</v>
          </cell>
          <cell r="AX936">
            <v>2484.9933253910067</v>
          </cell>
          <cell r="AY936">
            <v>2484.9933253910067</v>
          </cell>
          <cell r="AZ936">
            <v>2484.9933253910067</v>
          </cell>
          <cell r="BA936">
            <v>2484.9933253910067</v>
          </cell>
          <cell r="BB936">
            <v>2545.202414772727</v>
          </cell>
          <cell r="BC936">
            <v>2545.202414772727</v>
          </cell>
          <cell r="BD936">
            <v>2648.9084417766371</v>
          </cell>
          <cell r="BE936">
            <v>2648.9084417766371</v>
          </cell>
          <cell r="BF936">
            <v>2616.5205507697942</v>
          </cell>
          <cell r="BG936">
            <v>2616.5205507697942</v>
          </cell>
          <cell r="BH936">
            <v>2616.4881628787875</v>
          </cell>
          <cell r="BI936">
            <v>3051.3</v>
          </cell>
          <cell r="BJ936">
            <v>3209.15</v>
          </cell>
        </row>
        <row r="937">
          <cell r="A937" t="str">
            <v>IIEE-SJ - 223006</v>
          </cell>
          <cell r="B937">
            <v>223006</v>
          </cell>
          <cell r="E937" t="str">
            <v>Balasto + Ignitor P/Interior de 150 W / 220 V</v>
          </cell>
          <cell r="H937">
            <v>1257.2975517890773</v>
          </cell>
          <cell r="I937">
            <v>1259.6516007532955</v>
          </cell>
          <cell r="J937">
            <v>1259.6986817325801</v>
          </cell>
          <cell r="K937">
            <v>1259.6516007532955</v>
          </cell>
          <cell r="L937">
            <v>1259.6516007532955</v>
          </cell>
          <cell r="M937">
            <v>1265.6544256120528</v>
          </cell>
          <cell r="N937">
            <v>1322.3163841807911</v>
          </cell>
          <cell r="O937">
            <v>1355.6967984934086</v>
          </cell>
          <cell r="P937">
            <v>1354.84934086629</v>
          </cell>
          <cell r="Q937">
            <v>1420.2919020715631</v>
          </cell>
          <cell r="R937">
            <v>1431.9209039548023</v>
          </cell>
          <cell r="S937">
            <v>1431.9209039548023</v>
          </cell>
          <cell r="T937">
            <v>1431.9209039548023</v>
          </cell>
          <cell r="U937">
            <v>1562.6177024482108</v>
          </cell>
          <cell r="V937">
            <v>1577.4952919020716</v>
          </cell>
          <cell r="W937">
            <v>1584.934086629002</v>
          </cell>
          <cell r="X937">
            <v>1668.9971751412429</v>
          </cell>
          <cell r="Y937">
            <v>1668.9971751412429</v>
          </cell>
          <cell r="Z937">
            <v>1668.9971751412429</v>
          </cell>
          <cell r="AA937">
            <v>1668.9971751412429</v>
          </cell>
          <cell r="AB937">
            <v>1668.9971751412429</v>
          </cell>
          <cell r="AC937">
            <v>1668.9971751412429</v>
          </cell>
          <cell r="AD937">
            <v>0</v>
          </cell>
          <cell r="AE937">
            <v>1668.9971751412429</v>
          </cell>
          <cell r="AF937">
            <v>2365.725047080979</v>
          </cell>
          <cell r="AG937">
            <v>2365.725047080979</v>
          </cell>
          <cell r="AH937">
            <v>2412.0056497175142</v>
          </cell>
          <cell r="AI937">
            <v>2491.5960451977398</v>
          </cell>
          <cell r="AJ937">
            <v>2103.5310734463283</v>
          </cell>
          <cell r="AK937">
            <v>2059.9105461393597</v>
          </cell>
          <cell r="AL937">
            <v>2059.9105461393597</v>
          </cell>
          <cell r="AM937">
            <v>2059.9105461393597</v>
          </cell>
          <cell r="AN937">
            <v>1865.14700789983</v>
          </cell>
          <cell r="AO937">
            <v>1865.14700789983</v>
          </cell>
          <cell r="AP937">
            <v>1865.14700789983</v>
          </cell>
          <cell r="AQ937">
            <v>2049.3702290899832</v>
          </cell>
          <cell r="AR937">
            <v>2302.649236638591</v>
          </cell>
          <cell r="AS937">
            <v>2243.4048194070001</v>
          </cell>
          <cell r="AT937">
            <v>2343.2566010572868</v>
          </cell>
          <cell r="AU937">
            <v>2410.3840536823213</v>
          </cell>
          <cell r="AV937">
            <v>2410.3840536823213</v>
          </cell>
          <cell r="AW937">
            <v>2410.3578154425613</v>
          </cell>
          <cell r="AX937">
            <v>2410.3821457794556</v>
          </cell>
          <cell r="AY937">
            <v>2489.7720350654922</v>
          </cell>
          <cell r="AZ937">
            <v>2581.1081197666208</v>
          </cell>
          <cell r="BA937">
            <v>2581.1081197666208</v>
          </cell>
          <cell r="BB937">
            <v>2581.1081197666208</v>
          </cell>
          <cell r="BC937">
            <v>2581.1081197666208</v>
          </cell>
          <cell r="BD937">
            <v>2581.083789429726</v>
          </cell>
          <cell r="BE937">
            <v>2913.0712363521811</v>
          </cell>
          <cell r="BF937">
            <v>2913.0712363521811</v>
          </cell>
          <cell r="BG937">
            <v>2913.0469060152864</v>
          </cell>
          <cell r="BH937">
            <v>2913.0712363521811</v>
          </cell>
          <cell r="BI937">
            <v>3286.64</v>
          </cell>
          <cell r="BJ937">
            <v>3552.06</v>
          </cell>
        </row>
        <row r="938">
          <cell r="A938" t="str">
            <v>IIEE-SJ - 223007</v>
          </cell>
          <cell r="B938">
            <v>223007</v>
          </cell>
          <cell r="E938" t="str">
            <v>Aislador MN17</v>
          </cell>
          <cell r="H938">
            <v>1382.214765100671</v>
          </cell>
          <cell r="I938">
            <v>1473.8255033557048</v>
          </cell>
          <cell r="J938">
            <v>1446.3087248322149</v>
          </cell>
          <cell r="K938">
            <v>1446.3087248322149</v>
          </cell>
          <cell r="L938">
            <v>1446.3087248322149</v>
          </cell>
          <cell r="M938">
            <v>1446.3087248322149</v>
          </cell>
          <cell r="N938">
            <v>1446.3087248322149</v>
          </cell>
          <cell r="O938">
            <v>1645.9731543624159</v>
          </cell>
          <cell r="P938">
            <v>1645.9731543624159</v>
          </cell>
          <cell r="Q938">
            <v>1715.7718120805366</v>
          </cell>
          <cell r="R938">
            <v>1716.4429530201342</v>
          </cell>
          <cell r="S938">
            <v>1716.4429530201342</v>
          </cell>
          <cell r="T938">
            <v>1716.4429530201342</v>
          </cell>
          <cell r="U938">
            <v>1716.4429530201342</v>
          </cell>
          <cell r="V938">
            <v>1972.4832214765102</v>
          </cell>
          <cell r="W938">
            <v>1972.1476510067116</v>
          </cell>
          <cell r="X938">
            <v>1972.1476510067116</v>
          </cell>
          <cell r="Y938">
            <v>1972.1476510067116</v>
          </cell>
          <cell r="Z938">
            <v>2116.4429530201342</v>
          </cell>
          <cell r="AA938">
            <v>2116.4429530201342</v>
          </cell>
          <cell r="AB938">
            <v>2116.4429530201342</v>
          </cell>
          <cell r="AC938">
            <v>2232.5503355704695</v>
          </cell>
          <cell r="AD938">
            <v>0</v>
          </cell>
          <cell r="AE938">
            <v>2232.5503355704695</v>
          </cell>
          <cell r="AF938">
            <v>2490.2684563758394</v>
          </cell>
          <cell r="AG938">
            <v>2764.7651006711408</v>
          </cell>
          <cell r="AH938">
            <v>2764.7651006711408</v>
          </cell>
          <cell r="AI938">
            <v>2764.7651006711408</v>
          </cell>
          <cell r="AJ938">
            <v>2765.10067114094</v>
          </cell>
          <cell r="AK938">
            <v>2842.2818791946311</v>
          </cell>
          <cell r="AL938">
            <v>2842.2818791946311</v>
          </cell>
          <cell r="AM938">
            <v>2842.2818791946311</v>
          </cell>
          <cell r="AN938">
            <v>2587.5838926174497</v>
          </cell>
          <cell r="AO938">
            <v>2588.5906040268451</v>
          </cell>
          <cell r="AP938">
            <v>2588.5906040268451</v>
          </cell>
          <cell r="AQ938">
            <v>2968.7919463087246</v>
          </cell>
          <cell r="AR938">
            <v>3098.7838986373608</v>
          </cell>
          <cell r="AS938">
            <v>3099.8350464998562</v>
          </cell>
          <cell r="AT938">
            <v>2988.4133730753101</v>
          </cell>
          <cell r="AU938">
            <v>3285.8882181615977</v>
          </cell>
          <cell r="AV938">
            <v>3285.8882181615977</v>
          </cell>
          <cell r="AW938">
            <v>3285.2348993288592</v>
          </cell>
          <cell r="AX938">
            <v>3285.5852496433868</v>
          </cell>
          <cell r="AY938">
            <v>3285.5852496433868</v>
          </cell>
          <cell r="AZ938">
            <v>3285.5852496433868</v>
          </cell>
          <cell r="BA938">
            <v>3285.5852496433868</v>
          </cell>
          <cell r="BB938">
            <v>3364.4140704121819</v>
          </cell>
          <cell r="BC938">
            <v>3364.4140704121819</v>
          </cell>
          <cell r="BD938">
            <v>3667.4670924788843</v>
          </cell>
          <cell r="BE938">
            <v>3667.4670924788843</v>
          </cell>
          <cell r="BF938">
            <v>3764.5141296031343</v>
          </cell>
          <cell r="BG938">
            <v>3764.5141296031343</v>
          </cell>
          <cell r="BH938">
            <v>4102.6021831226335</v>
          </cell>
          <cell r="BI938">
            <v>4686.99</v>
          </cell>
          <cell r="BJ938">
            <v>4948.3500000000004</v>
          </cell>
        </row>
        <row r="939">
          <cell r="A939" t="str">
            <v>IIEE-SJ - 223008</v>
          </cell>
          <cell r="B939">
            <v>223008</v>
          </cell>
          <cell r="E939" t="str">
            <v>RACK 479</v>
          </cell>
          <cell r="H939">
            <v>2815.0730098916624</v>
          </cell>
          <cell r="I939">
            <v>2815.0730098916624</v>
          </cell>
          <cell r="J939">
            <v>2816.768723504475</v>
          </cell>
          <cell r="K939">
            <v>2816.768723504475</v>
          </cell>
          <cell r="L939">
            <v>2816.768723504475</v>
          </cell>
          <cell r="M939">
            <v>2816.768723504475</v>
          </cell>
          <cell r="N939">
            <v>2816.768723504475</v>
          </cell>
          <cell r="O939">
            <v>2816.768723504475</v>
          </cell>
          <cell r="P939">
            <v>2816.768723504475</v>
          </cell>
          <cell r="Q939">
            <v>2816.768723504475</v>
          </cell>
          <cell r="R939">
            <v>2816.768723504475</v>
          </cell>
          <cell r="S939">
            <v>2816.768723504475</v>
          </cell>
          <cell r="T939">
            <v>2816.768723504475</v>
          </cell>
          <cell r="U939">
            <v>2405.8407913330193</v>
          </cell>
          <cell r="V939">
            <v>2405.8407913330193</v>
          </cell>
          <cell r="W939">
            <v>2405.8407913330193</v>
          </cell>
          <cell r="X939">
            <v>2480.8290155440409</v>
          </cell>
          <cell r="Y939">
            <v>2480.8290155440409</v>
          </cell>
          <cell r="Z939">
            <v>2530.0989166274139</v>
          </cell>
          <cell r="AA939">
            <v>2530.0989166274139</v>
          </cell>
          <cell r="AB939">
            <v>2530.0989166274139</v>
          </cell>
          <cell r="AC939">
            <v>2530.0989166274139</v>
          </cell>
          <cell r="AD939">
            <v>0</v>
          </cell>
          <cell r="AE939">
            <v>2699.9528968440886</v>
          </cell>
          <cell r="AF939">
            <v>4780.1224682053698</v>
          </cell>
          <cell r="AG939">
            <v>4983.5138954309941</v>
          </cell>
          <cell r="AH939">
            <v>4983.5138954309941</v>
          </cell>
          <cell r="AI939">
            <v>4989.7315120113044</v>
          </cell>
          <cell r="AJ939">
            <v>4989.7315120113044</v>
          </cell>
          <cell r="AK939">
            <v>4989.7315120113044</v>
          </cell>
          <cell r="AL939">
            <v>4989.7315120113044</v>
          </cell>
          <cell r="AM939">
            <v>4989.7315120113044</v>
          </cell>
          <cell r="AN939">
            <v>5243.2406971267073</v>
          </cell>
          <cell r="AO939">
            <v>5243.1464908148837</v>
          </cell>
          <cell r="AP939">
            <v>5243.1464908148837</v>
          </cell>
          <cell r="AQ939">
            <v>5348.6575600565238</v>
          </cell>
          <cell r="AR939">
            <v>5456.2918935922316</v>
          </cell>
          <cell r="AS939">
            <v>5456.2918935922316</v>
          </cell>
          <cell r="AT939">
            <v>5456.2918935922316</v>
          </cell>
          <cell r="AU939">
            <v>5833.2042651342335</v>
          </cell>
          <cell r="AV939">
            <v>5833.2042651342335</v>
          </cell>
          <cell r="AW939">
            <v>5833.1606217616581</v>
          </cell>
          <cell r="AX939">
            <v>5833.1606217616581</v>
          </cell>
          <cell r="AY939">
            <v>5833.1606217616581</v>
          </cell>
          <cell r="AZ939">
            <v>5833.1606217616581</v>
          </cell>
          <cell r="BA939">
            <v>6281.8578925614402</v>
          </cell>
          <cell r="BB939">
            <v>6281.8578925614402</v>
          </cell>
          <cell r="BC939">
            <v>6281.8578925614402</v>
          </cell>
          <cell r="BD939">
            <v>6281.8578925614402</v>
          </cell>
          <cell r="BE939">
            <v>6999.831186659786</v>
          </cell>
          <cell r="BF939">
            <v>6999.831186659786</v>
          </cell>
          <cell r="BG939">
            <v>6999.831186659786</v>
          </cell>
          <cell r="BH939">
            <v>7323.0200754367543</v>
          </cell>
          <cell r="BI939">
            <v>8933.9699999999993</v>
          </cell>
          <cell r="BJ939">
            <v>9827.42</v>
          </cell>
        </row>
        <row r="940">
          <cell r="A940" t="str">
            <v>IIEE-SJ - 223009</v>
          </cell>
          <cell r="B940">
            <v>223009</v>
          </cell>
          <cell r="E940" t="str">
            <v>Fleje Aluminio de 10 x 1 mm</v>
          </cell>
          <cell r="H940">
            <v>1057.1497584541062</v>
          </cell>
          <cell r="I940">
            <v>1057.1497584541062</v>
          </cell>
          <cell r="J940">
            <v>1045.3140096618358</v>
          </cell>
          <cell r="K940">
            <v>1090.3864734299518</v>
          </cell>
          <cell r="L940">
            <v>1098.840579710145</v>
          </cell>
          <cell r="M940">
            <v>1103.8164251207729</v>
          </cell>
          <cell r="N940">
            <v>1112.3188405797102</v>
          </cell>
          <cell r="O940">
            <v>1156.9082125603866</v>
          </cell>
          <cell r="P940">
            <v>1156.9082125603866</v>
          </cell>
          <cell r="Q940">
            <v>1161.8840579710145</v>
          </cell>
          <cell r="R940">
            <v>1161.8840579710145</v>
          </cell>
          <cell r="S940">
            <v>1161.8840579710145</v>
          </cell>
          <cell r="T940">
            <v>1161.8840579710145</v>
          </cell>
          <cell r="U940">
            <v>1166.8599033816427</v>
          </cell>
          <cell r="V940">
            <v>1273.4299516908213</v>
          </cell>
          <cell r="W940">
            <v>1288.0193236714977</v>
          </cell>
          <cell r="X940">
            <v>1301.9806763285023</v>
          </cell>
          <cell r="Y940">
            <v>1301.9806763285023</v>
          </cell>
          <cell r="Z940">
            <v>1316.0386473429953</v>
          </cell>
          <cell r="AA940">
            <v>1345.1207729468599</v>
          </cell>
          <cell r="AB940">
            <v>954.97584541062804</v>
          </cell>
          <cell r="AC940">
            <v>975.4589371980677</v>
          </cell>
          <cell r="AD940">
            <v>0</v>
          </cell>
          <cell r="AE940">
            <v>1015.9420289855074</v>
          </cell>
          <cell r="AF940">
            <v>1466.4734299516908</v>
          </cell>
          <cell r="AG940">
            <v>1466.4734299516908</v>
          </cell>
          <cell r="AH940">
            <v>1576.9082125603866</v>
          </cell>
          <cell r="AI940">
            <v>1576.9082125603866</v>
          </cell>
          <cell r="AJ940">
            <v>1478.3574879227053</v>
          </cell>
          <cell r="AK940">
            <v>1478.3574879227053</v>
          </cell>
          <cell r="AL940">
            <v>1527.6328502415461</v>
          </cell>
          <cell r="AM940">
            <v>1527.6328502415461</v>
          </cell>
          <cell r="AN940">
            <v>1527.6328502415461</v>
          </cell>
          <cell r="AO940">
            <v>1527.6328502415461</v>
          </cell>
          <cell r="AP940">
            <v>1527.6328502415461</v>
          </cell>
          <cell r="AQ940">
            <v>1629.2753623188407</v>
          </cell>
          <cell r="AR940">
            <v>1740.8752116257347</v>
          </cell>
          <cell r="AS940">
            <v>1752.8286580888921</v>
          </cell>
          <cell r="AT940">
            <v>1752.8286580888921</v>
          </cell>
          <cell r="AU940">
            <v>1773.5410954948809</v>
          </cell>
          <cell r="AV940">
            <v>1773.5410954948809</v>
          </cell>
          <cell r="AW940">
            <v>1828.985507246377</v>
          </cell>
          <cell r="AX940">
            <v>1884.4249237148285</v>
          </cell>
          <cell r="AY940">
            <v>1995.200709409226</v>
          </cell>
          <cell r="AZ940">
            <v>1995.200709409226</v>
          </cell>
          <cell r="BA940">
            <v>1993.0367173165912</v>
          </cell>
          <cell r="BB940">
            <v>1993.0367173165912</v>
          </cell>
          <cell r="BC940">
            <v>1993.0367173165912</v>
          </cell>
          <cell r="BD940">
            <v>2158.2214470543759</v>
          </cell>
          <cell r="BE940">
            <v>2420.5797264757111</v>
          </cell>
          <cell r="BF940">
            <v>2420.5797264757111</v>
          </cell>
          <cell r="BG940">
            <v>2479.6257964318875</v>
          </cell>
          <cell r="BH940">
            <v>2479.6257964318875</v>
          </cell>
          <cell r="BI940">
            <v>3254.85</v>
          </cell>
          <cell r="BJ940">
            <v>3755.56</v>
          </cell>
        </row>
        <row r="941">
          <cell r="A941" t="str">
            <v>IIEE-SJ - 223010</v>
          </cell>
          <cell r="B941">
            <v>223010</v>
          </cell>
          <cell r="E941" t="str">
            <v>Morseto 1976/4  -  AL-AL</v>
          </cell>
          <cell r="H941">
            <v>415.42600896860984</v>
          </cell>
          <cell r="I941">
            <v>415.42600896860984</v>
          </cell>
          <cell r="J941">
            <v>415.42600896860984</v>
          </cell>
          <cell r="K941">
            <v>435.51569506726457</v>
          </cell>
          <cell r="L941">
            <v>435.51569506726457</v>
          </cell>
          <cell r="M941">
            <v>445.56053811659194</v>
          </cell>
          <cell r="N941">
            <v>445.56053811659194</v>
          </cell>
          <cell r="O941">
            <v>459.01345291479822</v>
          </cell>
          <cell r="P941">
            <v>459.01345291479822</v>
          </cell>
          <cell r="Q941">
            <v>477.30941704035877</v>
          </cell>
          <cell r="R941">
            <v>485.73991031390131</v>
          </cell>
          <cell r="S941">
            <v>485.73991031390131</v>
          </cell>
          <cell r="T941">
            <v>485.73991031390131</v>
          </cell>
          <cell r="U941">
            <v>514.7982062780269</v>
          </cell>
          <cell r="V941">
            <v>514.7982062780269</v>
          </cell>
          <cell r="W941">
            <v>514.7982062780269</v>
          </cell>
          <cell r="X941">
            <v>562.86995515695071</v>
          </cell>
          <cell r="Y941">
            <v>619.55156950672642</v>
          </cell>
          <cell r="Z941">
            <v>636.59192825112109</v>
          </cell>
          <cell r="AA941">
            <v>636.59192825112109</v>
          </cell>
          <cell r="AB941">
            <v>636.59192825112109</v>
          </cell>
          <cell r="AC941">
            <v>636.59192825112109</v>
          </cell>
          <cell r="AD941">
            <v>0</v>
          </cell>
          <cell r="AE941">
            <v>636.59192825112109</v>
          </cell>
          <cell r="AF941">
            <v>725.56053811659194</v>
          </cell>
          <cell r="AG941">
            <v>725.56053811659194</v>
          </cell>
          <cell r="AH941">
            <v>717.48878923766813</v>
          </cell>
          <cell r="AI941">
            <v>717.48878923766813</v>
          </cell>
          <cell r="AJ941">
            <v>617.93721973094171</v>
          </cell>
          <cell r="AK941">
            <v>617.93721973094171</v>
          </cell>
          <cell r="AL941">
            <v>702.24215246636766</v>
          </cell>
          <cell r="AM941">
            <v>723.22869955156955</v>
          </cell>
          <cell r="AN941">
            <v>723.22869955156955</v>
          </cell>
          <cell r="AO941">
            <v>723.22869955156955</v>
          </cell>
          <cell r="AP941">
            <v>723.22869955156955</v>
          </cell>
          <cell r="AQ941">
            <v>723.28251121076232</v>
          </cell>
          <cell r="AR941">
            <v>537.43908819133037</v>
          </cell>
          <cell r="AS941">
            <v>537.43908819133037</v>
          </cell>
          <cell r="AT941">
            <v>537.43908819133037</v>
          </cell>
          <cell r="AU941">
            <v>537.43908819133037</v>
          </cell>
          <cell r="AV941">
            <v>537.43908819133037</v>
          </cell>
          <cell r="AW941">
            <v>537.39910313901339</v>
          </cell>
          <cell r="AX941">
            <v>537.39910313901339</v>
          </cell>
          <cell r="AY941">
            <v>537.39910313901339</v>
          </cell>
          <cell r="AZ941">
            <v>537.39910313901339</v>
          </cell>
          <cell r="BA941">
            <v>537.39910313901339</v>
          </cell>
          <cell r="BB941">
            <v>537.39910313901339</v>
          </cell>
          <cell r="BC941">
            <v>537.39910313901339</v>
          </cell>
          <cell r="BD941">
            <v>537.39910313901339</v>
          </cell>
          <cell r="BE941">
            <v>537.39910313901339</v>
          </cell>
          <cell r="BF941">
            <v>537.39910313901339</v>
          </cell>
          <cell r="BG941">
            <v>537.39910313901339</v>
          </cell>
          <cell r="BH941">
            <v>1146.1883408071749</v>
          </cell>
          <cell r="BI941">
            <v>1292.2</v>
          </cell>
          <cell r="BJ941">
            <v>1491.12</v>
          </cell>
        </row>
        <row r="942">
          <cell r="A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row>
        <row r="943">
          <cell r="A943" t="str">
            <v>IIEE-SJ - 224</v>
          </cell>
          <cell r="B943">
            <v>224</v>
          </cell>
          <cell r="E943" t="str">
            <v>Pisos y revestimientos</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row>
        <row r="944">
          <cell r="A944" t="str">
            <v>IIEE-SJ - 224001</v>
          </cell>
          <cell r="B944">
            <v>224001</v>
          </cell>
          <cell r="E944" t="str">
            <v>Cerámica 30 x 40 p/paredes-Línea Económica SCOP</v>
          </cell>
          <cell r="H944" t="str">
            <v>--</v>
          </cell>
          <cell r="I944" t="str">
            <v>--</v>
          </cell>
          <cell r="J944" t="str">
            <v>--</v>
          </cell>
          <cell r="K944" t="str">
            <v>--</v>
          </cell>
          <cell r="L944" t="str">
            <v>--</v>
          </cell>
          <cell r="M944" t="str">
            <v>--</v>
          </cell>
          <cell r="N944" t="str">
            <v>--</v>
          </cell>
          <cell r="O944" t="str">
            <v>--</v>
          </cell>
          <cell r="P944" t="str">
            <v>--</v>
          </cell>
          <cell r="Q944" t="str">
            <v>--</v>
          </cell>
          <cell r="R944" t="str">
            <v>--</v>
          </cell>
          <cell r="S944" t="str">
            <v>--</v>
          </cell>
          <cell r="T944" t="str">
            <v>--</v>
          </cell>
          <cell r="U944" t="str">
            <v>--</v>
          </cell>
          <cell r="V944" t="str">
            <v>--</v>
          </cell>
          <cell r="W944" t="str">
            <v>--</v>
          </cell>
          <cell r="X944" t="str">
            <v>--</v>
          </cell>
          <cell r="Y944" t="str">
            <v>--</v>
          </cell>
          <cell r="Z944" t="str">
            <v>--</v>
          </cell>
          <cell r="AA944" t="str">
            <v>--</v>
          </cell>
          <cell r="AB944" t="str">
            <v>--</v>
          </cell>
          <cell r="AC944" t="str">
            <v>--</v>
          </cell>
          <cell r="AD944">
            <v>0</v>
          </cell>
          <cell r="AE944" t="str">
            <v>--</v>
          </cell>
          <cell r="AF944" t="str">
            <v>--</v>
          </cell>
          <cell r="AG944" t="str">
            <v>--</v>
          </cell>
          <cell r="AH944" t="str">
            <v>--</v>
          </cell>
          <cell r="AI944" t="str">
            <v>--</v>
          </cell>
          <cell r="AJ944" t="str">
            <v>--</v>
          </cell>
          <cell r="AK944" t="str">
            <v>--</v>
          </cell>
          <cell r="AL944" t="str">
            <v>--</v>
          </cell>
          <cell r="AM944" t="str">
            <v>--</v>
          </cell>
          <cell r="AN944" t="str">
            <v>--</v>
          </cell>
          <cell r="AO944" t="str">
            <v>--</v>
          </cell>
          <cell r="AP944" t="str">
            <v>--</v>
          </cell>
          <cell r="AQ944" t="str">
            <v>--</v>
          </cell>
          <cell r="AR944" t="str">
            <v>--</v>
          </cell>
          <cell r="AS944" t="str">
            <v>--</v>
          </cell>
          <cell r="AT944" t="str">
            <v>--</v>
          </cell>
          <cell r="AU944" t="str">
            <v>--</v>
          </cell>
          <cell r="AV944" t="str">
            <v>--</v>
          </cell>
          <cell r="AW944" t="str">
            <v>--</v>
          </cell>
          <cell r="AX944" t="str">
            <v>--</v>
          </cell>
          <cell r="AY944" t="str">
            <v>--</v>
          </cell>
          <cell r="AZ944" t="str">
            <v>--</v>
          </cell>
          <cell r="BA944" t="str">
            <v>--</v>
          </cell>
          <cell r="BB944" t="str">
            <v>--</v>
          </cell>
          <cell r="BC944" t="str">
            <v>--</v>
          </cell>
          <cell r="BD944" t="str">
            <v>--</v>
          </cell>
          <cell r="BE944" t="str">
            <v>--</v>
          </cell>
          <cell r="BF944" t="str">
            <v>--</v>
          </cell>
          <cell r="BG944" t="str">
            <v>--</v>
          </cell>
          <cell r="BH944" t="str">
            <v>--</v>
          </cell>
          <cell r="BI944" t="str">
            <v>--</v>
          </cell>
          <cell r="BJ944" t="str">
            <v>--</v>
          </cell>
        </row>
        <row r="945">
          <cell r="A945" t="str">
            <v>IIEE-SJ - 224002</v>
          </cell>
          <cell r="B945">
            <v>224002</v>
          </cell>
          <cell r="E945" t="str">
            <v>Cerámica 20 x 20 p/piso-Línea Económica SCOP</v>
          </cell>
          <cell r="H945" t="str">
            <v>--</v>
          </cell>
          <cell r="I945" t="str">
            <v>--</v>
          </cell>
          <cell r="J945" t="str">
            <v>--</v>
          </cell>
          <cell r="K945" t="str">
            <v>--</v>
          </cell>
          <cell r="L945" t="str">
            <v>--</v>
          </cell>
          <cell r="M945" t="str">
            <v>--</v>
          </cell>
          <cell r="N945" t="str">
            <v>--</v>
          </cell>
          <cell r="O945" t="str">
            <v>--</v>
          </cell>
          <cell r="P945" t="str">
            <v>--</v>
          </cell>
          <cell r="Q945" t="str">
            <v>--</v>
          </cell>
          <cell r="R945" t="str">
            <v>--</v>
          </cell>
          <cell r="S945" t="str">
            <v>--</v>
          </cell>
          <cell r="T945" t="str">
            <v>--</v>
          </cell>
          <cell r="U945" t="str">
            <v>--</v>
          </cell>
          <cell r="V945" t="str">
            <v>--</v>
          </cell>
          <cell r="W945" t="str">
            <v>--</v>
          </cell>
          <cell r="X945" t="str">
            <v>--</v>
          </cell>
          <cell r="Y945" t="str">
            <v>--</v>
          </cell>
          <cell r="Z945" t="str">
            <v>--</v>
          </cell>
          <cell r="AA945" t="str">
            <v>--</v>
          </cell>
          <cell r="AB945" t="str">
            <v>--</v>
          </cell>
          <cell r="AC945" t="str">
            <v>--</v>
          </cell>
          <cell r="AD945">
            <v>0</v>
          </cell>
          <cell r="AE945" t="str">
            <v>--</v>
          </cell>
          <cell r="AF945" t="str">
            <v>--</v>
          </cell>
          <cell r="AG945" t="str">
            <v>--</v>
          </cell>
          <cell r="AH945" t="str">
            <v>--</v>
          </cell>
          <cell r="AI945" t="str">
            <v>--</v>
          </cell>
          <cell r="AJ945" t="str">
            <v>--</v>
          </cell>
          <cell r="AK945" t="str">
            <v>--</v>
          </cell>
          <cell r="AL945" t="str">
            <v>--</v>
          </cell>
          <cell r="AM945" t="str">
            <v>--</v>
          </cell>
          <cell r="AN945" t="str">
            <v>--</v>
          </cell>
          <cell r="AO945" t="str">
            <v>--</v>
          </cell>
          <cell r="AP945" t="str">
            <v>--</v>
          </cell>
          <cell r="AQ945" t="str">
            <v>--</v>
          </cell>
          <cell r="AR945" t="str">
            <v>--</v>
          </cell>
          <cell r="AS945" t="str">
            <v>--</v>
          </cell>
          <cell r="AT945" t="str">
            <v>--</v>
          </cell>
          <cell r="AU945" t="str">
            <v>--</v>
          </cell>
          <cell r="AV945" t="str">
            <v>--</v>
          </cell>
          <cell r="AW945" t="str">
            <v>--</v>
          </cell>
          <cell r="AX945" t="str">
            <v>--</v>
          </cell>
          <cell r="AY945" t="str">
            <v>--</v>
          </cell>
          <cell r="AZ945" t="str">
            <v>--</v>
          </cell>
          <cell r="BA945" t="str">
            <v>--</v>
          </cell>
          <cell r="BB945" t="str">
            <v>--</v>
          </cell>
          <cell r="BC945" t="str">
            <v>--</v>
          </cell>
          <cell r="BD945" t="str">
            <v>--</v>
          </cell>
          <cell r="BE945" t="str">
            <v>--</v>
          </cell>
          <cell r="BF945" t="str">
            <v>--</v>
          </cell>
          <cell r="BG945" t="str">
            <v>--</v>
          </cell>
          <cell r="BH945" t="str">
            <v>--</v>
          </cell>
          <cell r="BI945" t="str">
            <v>--</v>
          </cell>
          <cell r="BJ945" t="str">
            <v>--</v>
          </cell>
        </row>
        <row r="946">
          <cell r="A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row>
        <row r="947">
          <cell r="A947" t="str">
            <v>IIEE-SJ - 225</v>
          </cell>
          <cell r="B947">
            <v>225</v>
          </cell>
          <cell r="E947" t="str">
            <v>Mármoles y granitos</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row>
        <row r="948">
          <cell r="A948" t="str">
            <v>IIEE-SJ - 225001</v>
          </cell>
          <cell r="B948">
            <v>225001</v>
          </cell>
          <cell r="E948" t="str">
            <v>Mesada de granito gris mara- mts.2-</v>
          </cell>
          <cell r="H948" t="str">
            <v>--</v>
          </cell>
          <cell r="I948" t="str">
            <v>--</v>
          </cell>
          <cell r="J948" t="str">
            <v>--</v>
          </cell>
          <cell r="K948" t="str">
            <v>--</v>
          </cell>
          <cell r="L948" t="str">
            <v>--</v>
          </cell>
          <cell r="M948" t="str">
            <v>--</v>
          </cell>
          <cell r="N948" t="str">
            <v>--</v>
          </cell>
          <cell r="O948" t="str">
            <v>--</v>
          </cell>
          <cell r="P948" t="str">
            <v>--</v>
          </cell>
          <cell r="Q948" t="str">
            <v>--</v>
          </cell>
          <cell r="R948" t="str">
            <v>--</v>
          </cell>
          <cell r="S948" t="str">
            <v>--</v>
          </cell>
          <cell r="T948" t="str">
            <v>--</v>
          </cell>
          <cell r="U948" t="str">
            <v>--</v>
          </cell>
          <cell r="V948" t="str">
            <v>--</v>
          </cell>
          <cell r="W948" t="str">
            <v>--</v>
          </cell>
          <cell r="X948" t="str">
            <v>--</v>
          </cell>
          <cell r="Y948" t="str">
            <v>--</v>
          </cell>
          <cell r="Z948" t="str">
            <v>--</v>
          </cell>
          <cell r="AA948" t="str">
            <v>--</v>
          </cell>
          <cell r="AB948" t="str">
            <v>--</v>
          </cell>
          <cell r="AC948" t="str">
            <v>--</v>
          </cell>
          <cell r="AD948">
            <v>0</v>
          </cell>
          <cell r="AE948" t="str">
            <v>--</v>
          </cell>
          <cell r="AF948" t="str">
            <v>--</v>
          </cell>
          <cell r="AG948" t="str">
            <v>--</v>
          </cell>
          <cell r="AH948" t="str">
            <v>--</v>
          </cell>
          <cell r="AI948" t="str">
            <v>--</v>
          </cell>
          <cell r="AJ948" t="str">
            <v>--</v>
          </cell>
          <cell r="AK948" t="str">
            <v>--</v>
          </cell>
          <cell r="AL948" t="str">
            <v>--</v>
          </cell>
          <cell r="AM948" t="str">
            <v>--</v>
          </cell>
          <cell r="AN948" t="str">
            <v>--</v>
          </cell>
          <cell r="AO948" t="str">
            <v>--</v>
          </cell>
          <cell r="AP948" t="str">
            <v>--</v>
          </cell>
          <cell r="AQ948" t="str">
            <v>--</v>
          </cell>
          <cell r="AR948" t="str">
            <v>--</v>
          </cell>
          <cell r="AS948" t="str">
            <v>--</v>
          </cell>
          <cell r="AT948" t="str">
            <v>--</v>
          </cell>
          <cell r="AU948" t="str">
            <v>--</v>
          </cell>
          <cell r="AV948" t="str">
            <v>--</v>
          </cell>
          <cell r="AW948" t="str">
            <v>--</v>
          </cell>
          <cell r="AX948" t="str">
            <v>--</v>
          </cell>
          <cell r="AY948" t="str">
            <v>--</v>
          </cell>
          <cell r="AZ948" t="str">
            <v>--</v>
          </cell>
          <cell r="BA948" t="str">
            <v>--</v>
          </cell>
          <cell r="BB948" t="str">
            <v>--</v>
          </cell>
          <cell r="BC948" t="str">
            <v>--</v>
          </cell>
          <cell r="BD948" t="str">
            <v>--</v>
          </cell>
          <cell r="BE948" t="str">
            <v>--</v>
          </cell>
          <cell r="BF948" t="str">
            <v>--</v>
          </cell>
          <cell r="BG948" t="str">
            <v>--</v>
          </cell>
          <cell r="BH948" t="str">
            <v>--</v>
          </cell>
          <cell r="BI948" t="str">
            <v>--</v>
          </cell>
          <cell r="BJ948" t="str">
            <v>--</v>
          </cell>
        </row>
        <row r="949">
          <cell r="A949" t="str">
            <v>IIEE-SJ - 225002</v>
          </cell>
          <cell r="B949">
            <v>225002</v>
          </cell>
          <cell r="E949" t="str">
            <v>Mesada de granito rosa- mts.2-</v>
          </cell>
          <cell r="H949" t="str">
            <v>--</v>
          </cell>
          <cell r="I949" t="str">
            <v>--</v>
          </cell>
          <cell r="J949" t="str">
            <v>--</v>
          </cell>
          <cell r="K949" t="str">
            <v>--</v>
          </cell>
          <cell r="L949" t="str">
            <v>--</v>
          </cell>
          <cell r="M949" t="str">
            <v>--</v>
          </cell>
          <cell r="N949" t="str">
            <v>--</v>
          </cell>
          <cell r="O949" t="str">
            <v>--</v>
          </cell>
          <cell r="P949" t="str">
            <v>--</v>
          </cell>
          <cell r="Q949" t="str">
            <v>--</v>
          </cell>
          <cell r="R949" t="str">
            <v>--</v>
          </cell>
          <cell r="S949" t="str">
            <v>--</v>
          </cell>
          <cell r="T949" t="str">
            <v>--</v>
          </cell>
          <cell r="U949" t="str">
            <v>--</v>
          </cell>
          <cell r="V949" t="str">
            <v>--</v>
          </cell>
          <cell r="W949" t="str">
            <v>--</v>
          </cell>
          <cell r="X949" t="str">
            <v>--</v>
          </cell>
          <cell r="Y949" t="str">
            <v>--</v>
          </cell>
          <cell r="Z949" t="str">
            <v>--</v>
          </cell>
          <cell r="AA949" t="str">
            <v>--</v>
          </cell>
          <cell r="AB949" t="str">
            <v>--</v>
          </cell>
          <cell r="AC949" t="str">
            <v>--</v>
          </cell>
          <cell r="AD949">
            <v>0</v>
          </cell>
          <cell r="AE949" t="str">
            <v>--</v>
          </cell>
          <cell r="AF949" t="str">
            <v>--</v>
          </cell>
          <cell r="AG949" t="str">
            <v>--</v>
          </cell>
          <cell r="AH949" t="str">
            <v>--</v>
          </cell>
          <cell r="AI949" t="str">
            <v>--</v>
          </cell>
          <cell r="AJ949" t="str">
            <v>--</v>
          </cell>
          <cell r="AK949" t="str">
            <v>--</v>
          </cell>
          <cell r="AL949" t="str">
            <v>--</v>
          </cell>
          <cell r="AM949" t="str">
            <v>--</v>
          </cell>
          <cell r="AN949" t="str">
            <v>--</v>
          </cell>
          <cell r="AO949" t="str">
            <v>--</v>
          </cell>
          <cell r="AP949" t="str">
            <v>--</v>
          </cell>
          <cell r="AQ949" t="str">
            <v>--</v>
          </cell>
          <cell r="AR949" t="str">
            <v>--</v>
          </cell>
          <cell r="AS949" t="str">
            <v>--</v>
          </cell>
          <cell r="AT949" t="str">
            <v>--</v>
          </cell>
          <cell r="AU949" t="str">
            <v>--</v>
          </cell>
          <cell r="AV949" t="str">
            <v>--</v>
          </cell>
          <cell r="AW949" t="str">
            <v>--</v>
          </cell>
          <cell r="AX949" t="str">
            <v>--</v>
          </cell>
          <cell r="AY949" t="str">
            <v>--</v>
          </cell>
          <cell r="AZ949" t="str">
            <v>--</v>
          </cell>
          <cell r="BA949" t="str">
            <v>--</v>
          </cell>
          <cell r="BB949" t="str">
            <v>--</v>
          </cell>
          <cell r="BC949" t="str">
            <v>--</v>
          </cell>
          <cell r="BD949" t="str">
            <v>--</v>
          </cell>
          <cell r="BE949" t="str">
            <v>--</v>
          </cell>
          <cell r="BF949" t="str">
            <v>--</v>
          </cell>
          <cell r="BG949" t="str">
            <v>--</v>
          </cell>
          <cell r="BH949" t="str">
            <v>--</v>
          </cell>
          <cell r="BI949" t="str">
            <v>--</v>
          </cell>
          <cell r="BJ949" t="str">
            <v>--</v>
          </cell>
        </row>
        <row r="950">
          <cell r="A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row>
        <row r="951">
          <cell r="A951" t="str">
            <v>IIEE-SJ - 226</v>
          </cell>
          <cell r="B951">
            <v>226</v>
          </cell>
          <cell r="E951" t="str">
            <v>Artefactos baño y cocina</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row>
        <row r="952">
          <cell r="A952" t="str">
            <v>IIEE-SJ - 226003</v>
          </cell>
          <cell r="B952">
            <v>226003</v>
          </cell>
          <cell r="E952" t="str">
            <v>Mochila para exterior PVC</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v>0</v>
          </cell>
          <cell r="AE952" t="str">
            <v>--</v>
          </cell>
          <cell r="AF952" t="str">
            <v>--</v>
          </cell>
          <cell r="AG952" t="str">
            <v>--</v>
          </cell>
          <cell r="AH952" t="str">
            <v>--</v>
          </cell>
          <cell r="AI952" t="str">
            <v>--</v>
          </cell>
          <cell r="AJ952" t="str">
            <v>--</v>
          </cell>
          <cell r="AK952" t="str">
            <v>--</v>
          </cell>
          <cell r="AL952" t="str">
            <v>--</v>
          </cell>
          <cell r="AM952" t="str">
            <v>--</v>
          </cell>
          <cell r="AN952" t="str">
            <v>--</v>
          </cell>
          <cell r="AO952" t="str">
            <v>--</v>
          </cell>
          <cell r="AP952" t="str">
            <v>--</v>
          </cell>
          <cell r="AQ952" t="str">
            <v>--</v>
          </cell>
          <cell r="AR952" t="str">
            <v>--</v>
          </cell>
          <cell r="AS952" t="str">
            <v>--</v>
          </cell>
          <cell r="AT952" t="str">
            <v>--</v>
          </cell>
          <cell r="AU952" t="str">
            <v>--</v>
          </cell>
          <cell r="AV952" t="str">
            <v>--</v>
          </cell>
          <cell r="AW952" t="str">
            <v>--</v>
          </cell>
          <cell r="AX952" t="str">
            <v>--</v>
          </cell>
          <cell r="AY952" t="str">
            <v>--</v>
          </cell>
          <cell r="AZ952" t="str">
            <v>--</v>
          </cell>
          <cell r="BA952" t="str">
            <v>--</v>
          </cell>
          <cell r="BB952" t="str">
            <v>--</v>
          </cell>
          <cell r="BC952" t="str">
            <v>--</v>
          </cell>
          <cell r="BD952" t="str">
            <v>--</v>
          </cell>
          <cell r="BE952" t="str">
            <v>--</v>
          </cell>
          <cell r="BF952" t="str">
            <v>--</v>
          </cell>
          <cell r="BG952" t="str">
            <v>--</v>
          </cell>
          <cell r="BH952" t="str">
            <v>--</v>
          </cell>
          <cell r="BI952" t="str">
            <v>--</v>
          </cell>
          <cell r="BJ952" t="str">
            <v>--</v>
          </cell>
        </row>
        <row r="953">
          <cell r="A953" t="str">
            <v>IIEE-SJ - 226004</v>
          </cell>
          <cell r="B953">
            <v>226004</v>
          </cell>
          <cell r="E953" t="str">
            <v>Bacha para mesada de cocina simple -ZZ-52-</v>
          </cell>
          <cell r="H953" t="str">
            <v>--</v>
          </cell>
          <cell r="I953" t="str">
            <v>--</v>
          </cell>
          <cell r="J953" t="str">
            <v>--</v>
          </cell>
          <cell r="K953" t="str">
            <v>--</v>
          </cell>
          <cell r="L953" t="str">
            <v>--</v>
          </cell>
          <cell r="M953" t="str">
            <v>--</v>
          </cell>
          <cell r="N953" t="str">
            <v>--</v>
          </cell>
          <cell r="O953" t="str">
            <v>--</v>
          </cell>
          <cell r="P953" t="str">
            <v>--</v>
          </cell>
          <cell r="Q953" t="str">
            <v>--</v>
          </cell>
          <cell r="R953" t="str">
            <v>--</v>
          </cell>
          <cell r="S953" t="str">
            <v>--</v>
          </cell>
          <cell r="T953" t="str">
            <v>--</v>
          </cell>
          <cell r="U953" t="str">
            <v>--</v>
          </cell>
          <cell r="V953" t="str">
            <v>--</v>
          </cell>
          <cell r="W953" t="str">
            <v>--</v>
          </cell>
          <cell r="X953" t="str">
            <v>--</v>
          </cell>
          <cell r="Y953" t="str">
            <v>--</v>
          </cell>
          <cell r="Z953" t="str">
            <v>--</v>
          </cell>
          <cell r="AA953" t="str">
            <v>--</v>
          </cell>
          <cell r="AB953" t="str">
            <v>--</v>
          </cell>
          <cell r="AC953" t="str">
            <v>--</v>
          </cell>
          <cell r="AD953">
            <v>0</v>
          </cell>
          <cell r="AE953" t="str">
            <v>--</v>
          </cell>
          <cell r="AF953" t="str">
            <v>--</v>
          </cell>
          <cell r="AG953" t="str">
            <v>--</v>
          </cell>
          <cell r="AH953" t="str">
            <v>--</v>
          </cell>
          <cell r="AI953" t="str">
            <v>--</v>
          </cell>
          <cell r="AJ953" t="str">
            <v>--</v>
          </cell>
          <cell r="AK953" t="str">
            <v>--</v>
          </cell>
          <cell r="AL953" t="str">
            <v>--</v>
          </cell>
          <cell r="AM953" t="str">
            <v>--</v>
          </cell>
          <cell r="AN953" t="str">
            <v>--</v>
          </cell>
          <cell r="AO953" t="str">
            <v>--</v>
          </cell>
          <cell r="AP953" t="str">
            <v>--</v>
          </cell>
          <cell r="AQ953" t="str">
            <v>--</v>
          </cell>
          <cell r="AR953" t="str">
            <v>--</v>
          </cell>
          <cell r="AS953" t="str">
            <v>--</v>
          </cell>
          <cell r="AT953" t="str">
            <v>--</v>
          </cell>
          <cell r="AU953" t="str">
            <v>--</v>
          </cell>
          <cell r="AV953" t="str">
            <v>--</v>
          </cell>
          <cell r="AW953" t="str">
            <v>--</v>
          </cell>
          <cell r="AX953" t="str">
            <v>--</v>
          </cell>
          <cell r="AY953" t="str">
            <v>--</v>
          </cell>
          <cell r="AZ953" t="str">
            <v>--</v>
          </cell>
          <cell r="BA953" t="str">
            <v>--</v>
          </cell>
          <cell r="BB953" t="str">
            <v>--</v>
          </cell>
          <cell r="BC953" t="str">
            <v>--</v>
          </cell>
          <cell r="BD953" t="str">
            <v>--</v>
          </cell>
          <cell r="BE953" t="str">
            <v>--</v>
          </cell>
          <cell r="BF953" t="str">
            <v>--</v>
          </cell>
          <cell r="BG953" t="str">
            <v>--</v>
          </cell>
          <cell r="BH953" t="str">
            <v>--</v>
          </cell>
          <cell r="BI953" t="str">
            <v>--</v>
          </cell>
          <cell r="BJ953" t="str">
            <v>--</v>
          </cell>
        </row>
        <row r="954">
          <cell r="A954" t="str">
            <v>IIEE-SJ - 226005</v>
          </cell>
          <cell r="B954">
            <v>226005</v>
          </cell>
          <cell r="E954" t="str">
            <v xml:space="preserve">Bacha para mesada de cocina doble </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v>0</v>
          </cell>
          <cell r="AE954" t="str">
            <v>--</v>
          </cell>
          <cell r="AF954" t="str">
            <v>--</v>
          </cell>
          <cell r="AG954" t="str">
            <v>--</v>
          </cell>
          <cell r="AH954" t="str">
            <v>--</v>
          </cell>
          <cell r="AI954" t="str">
            <v>--</v>
          </cell>
          <cell r="AJ954" t="str">
            <v>--</v>
          </cell>
          <cell r="AK954" t="str">
            <v>--</v>
          </cell>
          <cell r="AL954" t="str">
            <v>--</v>
          </cell>
          <cell r="AM954" t="str">
            <v>--</v>
          </cell>
          <cell r="AN954" t="str">
            <v>--</v>
          </cell>
          <cell r="AO954" t="str">
            <v>--</v>
          </cell>
          <cell r="AP954" t="str">
            <v>--</v>
          </cell>
          <cell r="AQ954" t="str">
            <v>--</v>
          </cell>
          <cell r="AR954" t="str">
            <v>--</v>
          </cell>
          <cell r="AS954" t="str">
            <v>--</v>
          </cell>
          <cell r="AT954" t="str">
            <v>--</v>
          </cell>
          <cell r="AU954" t="str">
            <v>--</v>
          </cell>
          <cell r="AV954" t="str">
            <v>--</v>
          </cell>
          <cell r="AW954" t="str">
            <v>--</v>
          </cell>
          <cell r="AX954" t="str">
            <v>--</v>
          </cell>
          <cell r="AY954" t="str">
            <v>--</v>
          </cell>
          <cell r="AZ954" t="str">
            <v>--</v>
          </cell>
          <cell r="BA954" t="str">
            <v>--</v>
          </cell>
          <cell r="BB954" t="str">
            <v>--</v>
          </cell>
          <cell r="BC954" t="str">
            <v>--</v>
          </cell>
          <cell r="BD954" t="str">
            <v>--</v>
          </cell>
          <cell r="BE954" t="str">
            <v>--</v>
          </cell>
          <cell r="BF954" t="str">
            <v>--</v>
          </cell>
          <cell r="BG954" t="str">
            <v>--</v>
          </cell>
          <cell r="BH954" t="str">
            <v>--</v>
          </cell>
          <cell r="BI954" t="str">
            <v>--</v>
          </cell>
          <cell r="BJ954" t="str">
            <v>--</v>
          </cell>
        </row>
        <row r="955">
          <cell r="A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row>
        <row r="956">
          <cell r="A956" t="str">
            <v>IIEE-SJ - 227</v>
          </cell>
          <cell r="B956">
            <v>227</v>
          </cell>
          <cell r="E956" t="str">
            <v xml:space="preserve">Equipamiento </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row>
        <row r="957">
          <cell r="A957" t="str">
            <v>IIEE-SJ - 227001</v>
          </cell>
          <cell r="B957">
            <v>227001</v>
          </cell>
          <cell r="E957" t="str">
            <v>Calefactor  tiro balanceado 2000 calorias</v>
          </cell>
          <cell r="H957" t="str">
            <v>--</v>
          </cell>
          <cell r="I957" t="str">
            <v>--</v>
          </cell>
          <cell r="J957" t="str">
            <v>--</v>
          </cell>
          <cell r="K957" t="str">
            <v>--</v>
          </cell>
          <cell r="L957" t="str">
            <v>--</v>
          </cell>
          <cell r="M957" t="str">
            <v>--</v>
          </cell>
          <cell r="N957" t="str">
            <v>--</v>
          </cell>
          <cell r="O957" t="str">
            <v>--</v>
          </cell>
          <cell r="P957" t="str">
            <v>--</v>
          </cell>
          <cell r="Q957" t="str">
            <v>--</v>
          </cell>
          <cell r="R957" t="str">
            <v>--</v>
          </cell>
          <cell r="S957" t="str">
            <v>--</v>
          </cell>
          <cell r="T957" t="str">
            <v>--</v>
          </cell>
          <cell r="U957" t="str">
            <v>--</v>
          </cell>
          <cell r="V957" t="str">
            <v>--</v>
          </cell>
          <cell r="W957" t="str">
            <v>--</v>
          </cell>
          <cell r="X957" t="str">
            <v>--</v>
          </cell>
          <cell r="Y957" t="str">
            <v>--</v>
          </cell>
          <cell r="Z957" t="str">
            <v>--</v>
          </cell>
          <cell r="AA957" t="str">
            <v>--</v>
          </cell>
          <cell r="AB957" t="str">
            <v>--</v>
          </cell>
          <cell r="AC957" t="str">
            <v>--</v>
          </cell>
          <cell r="AD957">
            <v>0</v>
          </cell>
          <cell r="AE957" t="str">
            <v>--</v>
          </cell>
          <cell r="AF957" t="str">
            <v>--</v>
          </cell>
          <cell r="AG957" t="str">
            <v>--</v>
          </cell>
          <cell r="AH957" t="str">
            <v>--</v>
          </cell>
          <cell r="AI957" t="str">
            <v>--</v>
          </cell>
          <cell r="AJ957" t="str">
            <v>--</v>
          </cell>
          <cell r="AK957" t="str">
            <v>--</v>
          </cell>
          <cell r="AL957" t="str">
            <v>--</v>
          </cell>
          <cell r="AM957" t="str">
            <v>--</v>
          </cell>
          <cell r="AN957" t="str">
            <v>--</v>
          </cell>
          <cell r="AO957" t="str">
            <v>--</v>
          </cell>
          <cell r="AP957" t="str">
            <v>--</v>
          </cell>
          <cell r="AQ957" t="str">
            <v>--</v>
          </cell>
          <cell r="AR957" t="str">
            <v>--</v>
          </cell>
          <cell r="AS957" t="str">
            <v>--</v>
          </cell>
          <cell r="AT957" t="str">
            <v>--</v>
          </cell>
          <cell r="AU957" t="str">
            <v>--</v>
          </cell>
          <cell r="AV957" t="str">
            <v>--</v>
          </cell>
          <cell r="AW957" t="str">
            <v>--</v>
          </cell>
          <cell r="AX957" t="str">
            <v>--</v>
          </cell>
          <cell r="AY957" t="str">
            <v>--</v>
          </cell>
          <cell r="AZ957" t="str">
            <v>--</v>
          </cell>
          <cell r="BA957" t="str">
            <v>--</v>
          </cell>
          <cell r="BB957" t="str">
            <v>--</v>
          </cell>
          <cell r="BC957" t="str">
            <v>--</v>
          </cell>
          <cell r="BD957" t="str">
            <v>--</v>
          </cell>
          <cell r="BE957" t="str">
            <v>--</v>
          </cell>
          <cell r="BF957" t="str">
            <v>--</v>
          </cell>
          <cell r="BG957" t="str">
            <v>--</v>
          </cell>
          <cell r="BH957" t="str">
            <v>--</v>
          </cell>
          <cell r="BI957" t="str">
            <v>--</v>
          </cell>
          <cell r="BJ957" t="str">
            <v>--</v>
          </cell>
        </row>
        <row r="958">
          <cell r="A958" t="str">
            <v>IIEE-SJ - 227002</v>
          </cell>
          <cell r="B958">
            <v>227002</v>
          </cell>
          <cell r="E958" t="str">
            <v>Calefactor  tiro balanceado 3000 calorias</v>
          </cell>
          <cell r="H958" t="str">
            <v>--</v>
          </cell>
          <cell r="I958" t="str">
            <v>--</v>
          </cell>
          <cell r="J958" t="str">
            <v>--</v>
          </cell>
          <cell r="K958" t="str">
            <v>--</v>
          </cell>
          <cell r="L958" t="str">
            <v>--</v>
          </cell>
          <cell r="M958" t="str">
            <v>--</v>
          </cell>
          <cell r="N958" t="str">
            <v>--</v>
          </cell>
          <cell r="O958" t="str">
            <v>--</v>
          </cell>
          <cell r="P958" t="str">
            <v>--</v>
          </cell>
          <cell r="Q958" t="str">
            <v>--</v>
          </cell>
          <cell r="R958" t="str">
            <v>--</v>
          </cell>
          <cell r="S958" t="str">
            <v>--</v>
          </cell>
          <cell r="T958" t="str">
            <v>--</v>
          </cell>
          <cell r="U958" t="str">
            <v>--</v>
          </cell>
          <cell r="V958" t="str">
            <v>--</v>
          </cell>
          <cell r="W958" t="str">
            <v>--</v>
          </cell>
          <cell r="X958" t="str">
            <v>--</v>
          </cell>
          <cell r="Y958" t="str">
            <v>--</v>
          </cell>
          <cell r="Z958" t="str">
            <v>--</v>
          </cell>
          <cell r="AA958" t="str">
            <v>--</v>
          </cell>
          <cell r="AB958" t="str">
            <v>--</v>
          </cell>
          <cell r="AC958" t="str">
            <v>--</v>
          </cell>
          <cell r="AD958">
            <v>0</v>
          </cell>
          <cell r="AE958" t="str">
            <v>--</v>
          </cell>
          <cell r="AF958" t="str">
            <v>--</v>
          </cell>
          <cell r="AG958" t="str">
            <v>--</v>
          </cell>
          <cell r="AH958" t="str">
            <v>--</v>
          </cell>
          <cell r="AI958" t="str">
            <v>--</v>
          </cell>
          <cell r="AJ958" t="str">
            <v>--</v>
          </cell>
          <cell r="AK958" t="str">
            <v>--</v>
          </cell>
          <cell r="AL958" t="str">
            <v>--</v>
          </cell>
          <cell r="AM958" t="str">
            <v>--</v>
          </cell>
          <cell r="AN958" t="str">
            <v>--</v>
          </cell>
          <cell r="AO958" t="str">
            <v>--</v>
          </cell>
          <cell r="AP958" t="str">
            <v>--</v>
          </cell>
          <cell r="AQ958" t="str">
            <v>--</v>
          </cell>
          <cell r="AR958" t="str">
            <v>--</v>
          </cell>
          <cell r="AS958" t="str">
            <v>--</v>
          </cell>
          <cell r="AT958" t="str">
            <v>--</v>
          </cell>
          <cell r="AU958" t="str">
            <v>--</v>
          </cell>
          <cell r="AV958" t="str">
            <v>--</v>
          </cell>
          <cell r="AW958" t="str">
            <v>--</v>
          </cell>
          <cell r="AX958" t="str">
            <v>--</v>
          </cell>
          <cell r="AY958" t="str">
            <v>--</v>
          </cell>
          <cell r="AZ958" t="str">
            <v>--</v>
          </cell>
          <cell r="BA958" t="str">
            <v>--</v>
          </cell>
          <cell r="BB958" t="str">
            <v>--</v>
          </cell>
          <cell r="BC958" t="str">
            <v>--</v>
          </cell>
          <cell r="BD958" t="str">
            <v>--</v>
          </cell>
          <cell r="BE958" t="str">
            <v>--</v>
          </cell>
          <cell r="BF958" t="str">
            <v>--</v>
          </cell>
          <cell r="BG958" t="str">
            <v>--</v>
          </cell>
          <cell r="BH958" t="str">
            <v>--</v>
          </cell>
          <cell r="BI958" t="str">
            <v>--</v>
          </cell>
          <cell r="BJ958" t="str">
            <v>--</v>
          </cell>
        </row>
        <row r="959">
          <cell r="A959" t="str">
            <v>IIEE-SJ - 227003</v>
          </cell>
          <cell r="B959">
            <v>227003</v>
          </cell>
          <cell r="E959" t="str">
            <v>Calefactor  sin salida 2000 calorias</v>
          </cell>
          <cell r="H959" t="str">
            <v>--</v>
          </cell>
          <cell r="I959" t="str">
            <v>--</v>
          </cell>
          <cell r="J959" t="str">
            <v>--</v>
          </cell>
          <cell r="K959" t="str">
            <v>--</v>
          </cell>
          <cell r="L959" t="str">
            <v>--</v>
          </cell>
          <cell r="M959" t="str">
            <v>--</v>
          </cell>
          <cell r="N959" t="str">
            <v>--</v>
          </cell>
          <cell r="O959" t="str">
            <v>--</v>
          </cell>
          <cell r="P959" t="str">
            <v>--</v>
          </cell>
          <cell r="Q959" t="str">
            <v>--</v>
          </cell>
          <cell r="R959" t="str">
            <v>--</v>
          </cell>
          <cell r="S959" t="str">
            <v>--</v>
          </cell>
          <cell r="T959" t="str">
            <v>--</v>
          </cell>
          <cell r="U959" t="str">
            <v>--</v>
          </cell>
          <cell r="V959" t="str">
            <v>--</v>
          </cell>
          <cell r="W959" t="str">
            <v>--</v>
          </cell>
          <cell r="X959" t="str">
            <v>--</v>
          </cell>
          <cell r="Y959" t="str">
            <v>--</v>
          </cell>
          <cell r="Z959" t="str">
            <v>--</v>
          </cell>
          <cell r="AA959" t="str">
            <v>--</v>
          </cell>
          <cell r="AB959" t="str">
            <v>--</v>
          </cell>
          <cell r="AC959" t="str">
            <v>--</v>
          </cell>
          <cell r="AD959">
            <v>0</v>
          </cell>
          <cell r="AE959" t="str">
            <v>--</v>
          </cell>
          <cell r="AF959" t="str">
            <v>--</v>
          </cell>
          <cell r="AG959" t="str">
            <v>--</v>
          </cell>
          <cell r="AH959" t="str">
            <v>--</v>
          </cell>
          <cell r="AI959" t="str">
            <v>--</v>
          </cell>
          <cell r="AJ959" t="str">
            <v>--</v>
          </cell>
          <cell r="AK959" t="str">
            <v>--</v>
          </cell>
          <cell r="AL959" t="str">
            <v>--</v>
          </cell>
          <cell r="AM959" t="str">
            <v>--</v>
          </cell>
          <cell r="AN959" t="str">
            <v>--</v>
          </cell>
          <cell r="AO959" t="str">
            <v>--</v>
          </cell>
          <cell r="AP959" t="str">
            <v>--</v>
          </cell>
          <cell r="AQ959" t="str">
            <v>--</v>
          </cell>
          <cell r="AR959" t="str">
            <v>--</v>
          </cell>
          <cell r="AS959" t="str">
            <v>--</v>
          </cell>
          <cell r="AT959" t="str">
            <v>--</v>
          </cell>
          <cell r="AU959" t="str">
            <v>--</v>
          </cell>
          <cell r="AV959" t="str">
            <v>--</v>
          </cell>
          <cell r="AW959" t="str">
            <v>--</v>
          </cell>
          <cell r="AX959" t="str">
            <v>--</v>
          </cell>
          <cell r="AY959" t="str">
            <v>--</v>
          </cell>
          <cell r="AZ959" t="str">
            <v>--</v>
          </cell>
          <cell r="BA959" t="str">
            <v>--</v>
          </cell>
          <cell r="BB959" t="str">
            <v>--</v>
          </cell>
          <cell r="BC959" t="str">
            <v>--</v>
          </cell>
          <cell r="BD959" t="str">
            <v>--</v>
          </cell>
          <cell r="BE959" t="str">
            <v>--</v>
          </cell>
          <cell r="BF959" t="str">
            <v>--</v>
          </cell>
          <cell r="BG959" t="str">
            <v>--</v>
          </cell>
          <cell r="BH959" t="str">
            <v>--</v>
          </cell>
          <cell r="BI959" t="str">
            <v>--</v>
          </cell>
          <cell r="BJ959" t="str">
            <v>--</v>
          </cell>
        </row>
        <row r="960">
          <cell r="A960" t="str">
            <v>IIEE-SJ - 227004</v>
          </cell>
          <cell r="B960">
            <v>227004</v>
          </cell>
          <cell r="E960" t="str">
            <v>Calefactor  sin salida 3000 calorias</v>
          </cell>
          <cell r="H960" t="str">
            <v>--</v>
          </cell>
          <cell r="I960" t="str">
            <v>--</v>
          </cell>
          <cell r="J960" t="str">
            <v>--</v>
          </cell>
          <cell r="K960" t="str">
            <v>--</v>
          </cell>
          <cell r="L960" t="str">
            <v>--</v>
          </cell>
          <cell r="M960" t="str">
            <v>--</v>
          </cell>
          <cell r="N960" t="str">
            <v>--</v>
          </cell>
          <cell r="O960" t="str">
            <v>--</v>
          </cell>
          <cell r="P960" t="str">
            <v>--</v>
          </cell>
          <cell r="Q960" t="str">
            <v>--</v>
          </cell>
          <cell r="R960" t="str">
            <v>--</v>
          </cell>
          <cell r="S960" t="str">
            <v>--</v>
          </cell>
          <cell r="T960" t="str">
            <v>--</v>
          </cell>
          <cell r="U960" t="str">
            <v>--</v>
          </cell>
          <cell r="V960" t="str">
            <v>--</v>
          </cell>
          <cell r="W960" t="str">
            <v>--</v>
          </cell>
          <cell r="X960" t="str">
            <v>--</v>
          </cell>
          <cell r="Y960" t="str">
            <v>--</v>
          </cell>
          <cell r="Z960" t="str">
            <v>--</v>
          </cell>
          <cell r="AA960" t="str">
            <v>--</v>
          </cell>
          <cell r="AB960" t="str">
            <v>--</v>
          </cell>
          <cell r="AC960" t="str">
            <v>--</v>
          </cell>
          <cell r="AD960">
            <v>0</v>
          </cell>
          <cell r="AE960" t="str">
            <v>--</v>
          </cell>
          <cell r="AF960" t="str">
            <v>--</v>
          </cell>
          <cell r="AG960" t="str">
            <v>--</v>
          </cell>
          <cell r="AH960" t="str">
            <v>--</v>
          </cell>
          <cell r="AI960" t="str">
            <v>--</v>
          </cell>
          <cell r="AJ960" t="str">
            <v>--</v>
          </cell>
          <cell r="AK960" t="str">
            <v>--</v>
          </cell>
          <cell r="AL960" t="str">
            <v>--</v>
          </cell>
          <cell r="AM960" t="str">
            <v>--</v>
          </cell>
          <cell r="AN960" t="str">
            <v>--</v>
          </cell>
          <cell r="AO960" t="str">
            <v>--</v>
          </cell>
          <cell r="AP960" t="str">
            <v>--</v>
          </cell>
          <cell r="AQ960" t="str">
            <v>--</v>
          </cell>
          <cell r="AR960" t="str">
            <v>--</v>
          </cell>
          <cell r="AS960" t="str">
            <v>--</v>
          </cell>
          <cell r="AT960" t="str">
            <v>--</v>
          </cell>
          <cell r="AU960" t="str">
            <v>--</v>
          </cell>
          <cell r="AV960" t="str">
            <v>--</v>
          </cell>
          <cell r="AW960" t="str">
            <v>--</v>
          </cell>
          <cell r="AX960" t="str">
            <v>--</v>
          </cell>
          <cell r="AY960" t="str">
            <v>--</v>
          </cell>
          <cell r="AZ960" t="str">
            <v>--</v>
          </cell>
          <cell r="BA960" t="str">
            <v>--</v>
          </cell>
          <cell r="BB960" t="str">
            <v>--</v>
          </cell>
          <cell r="BC960" t="str">
            <v>--</v>
          </cell>
          <cell r="BD960" t="str">
            <v>--</v>
          </cell>
          <cell r="BE960" t="str">
            <v>--</v>
          </cell>
          <cell r="BF960" t="str">
            <v>--</v>
          </cell>
          <cell r="BG960" t="str">
            <v>--</v>
          </cell>
          <cell r="BH960" t="str">
            <v>--</v>
          </cell>
          <cell r="BI960" t="str">
            <v>--</v>
          </cell>
          <cell r="BJ960" t="str">
            <v>--</v>
          </cell>
        </row>
        <row r="961">
          <cell r="A961" t="str">
            <v>IIEE-SJ - 227005</v>
          </cell>
          <cell r="B961">
            <v>227005</v>
          </cell>
          <cell r="E961" t="str">
            <v>Cocina blanca  56 cm, 4 hornallas</v>
          </cell>
          <cell r="H961" t="str">
            <v>--</v>
          </cell>
          <cell r="I961" t="str">
            <v>--</v>
          </cell>
          <cell r="J961" t="str">
            <v>--</v>
          </cell>
          <cell r="K961" t="str">
            <v>--</v>
          </cell>
          <cell r="L961" t="str">
            <v>--</v>
          </cell>
          <cell r="M961" t="str">
            <v>--</v>
          </cell>
          <cell r="N961" t="str">
            <v>--</v>
          </cell>
          <cell r="O961" t="str">
            <v>--</v>
          </cell>
          <cell r="P961" t="str">
            <v>--</v>
          </cell>
          <cell r="Q961" t="str">
            <v>--</v>
          </cell>
          <cell r="R961" t="str">
            <v>--</v>
          </cell>
          <cell r="S961" t="str">
            <v>--</v>
          </cell>
          <cell r="T961" t="str">
            <v>--</v>
          </cell>
          <cell r="U961" t="str">
            <v>--</v>
          </cell>
          <cell r="V961" t="str">
            <v>--</v>
          </cell>
          <cell r="W961" t="str">
            <v>--</v>
          </cell>
          <cell r="X961" t="str">
            <v>--</v>
          </cell>
          <cell r="Y961" t="str">
            <v>--</v>
          </cell>
          <cell r="Z961" t="str">
            <v>--</v>
          </cell>
          <cell r="AA961" t="str">
            <v>--</v>
          </cell>
          <cell r="AB961" t="str">
            <v>--</v>
          </cell>
          <cell r="AC961" t="str">
            <v>--</v>
          </cell>
          <cell r="AD961">
            <v>0</v>
          </cell>
          <cell r="AE961" t="str">
            <v>--</v>
          </cell>
          <cell r="AF961" t="str">
            <v>--</v>
          </cell>
          <cell r="AG961" t="str">
            <v>--</v>
          </cell>
          <cell r="AH961" t="str">
            <v>--</v>
          </cell>
          <cell r="AI961" t="str">
            <v>--</v>
          </cell>
          <cell r="AJ961" t="str">
            <v>--</v>
          </cell>
          <cell r="AK961" t="str">
            <v>--</v>
          </cell>
          <cell r="AL961" t="str">
            <v>--</v>
          </cell>
          <cell r="AM961" t="str">
            <v>--</v>
          </cell>
          <cell r="AN961" t="str">
            <v>--</v>
          </cell>
          <cell r="AO961" t="str">
            <v>--</v>
          </cell>
          <cell r="AP961" t="str">
            <v>--</v>
          </cell>
          <cell r="AQ961" t="str">
            <v>--</v>
          </cell>
          <cell r="AR961" t="str">
            <v>--</v>
          </cell>
          <cell r="AS961" t="str">
            <v>--</v>
          </cell>
          <cell r="AT961" t="str">
            <v>--</v>
          </cell>
          <cell r="AU961" t="str">
            <v>--</v>
          </cell>
          <cell r="AV961" t="str">
            <v>--</v>
          </cell>
          <cell r="AW961" t="str">
            <v>--</v>
          </cell>
          <cell r="AX961" t="str">
            <v>--</v>
          </cell>
          <cell r="AY961" t="str">
            <v>--</v>
          </cell>
          <cell r="AZ961" t="str">
            <v>--</v>
          </cell>
          <cell r="BA961" t="str">
            <v>--</v>
          </cell>
          <cell r="BB961" t="str">
            <v>--</v>
          </cell>
          <cell r="BC961" t="str">
            <v>--</v>
          </cell>
          <cell r="BD961" t="str">
            <v>--</v>
          </cell>
          <cell r="BE961" t="str">
            <v>--</v>
          </cell>
          <cell r="BF961" t="str">
            <v>--</v>
          </cell>
          <cell r="BG961" t="str">
            <v>--</v>
          </cell>
          <cell r="BH961" t="str">
            <v>--</v>
          </cell>
          <cell r="BI961" t="str">
            <v>--</v>
          </cell>
          <cell r="BJ961" t="str">
            <v>--</v>
          </cell>
        </row>
        <row r="962">
          <cell r="A962" t="str">
            <v>IIEE-SJ - 227006</v>
          </cell>
          <cell r="B962">
            <v>227006</v>
          </cell>
          <cell r="E962" t="str">
            <v>Calefón linea económica 14 lts., blanco Instantáneo</v>
          </cell>
          <cell r="H962" t="str">
            <v>--</v>
          </cell>
          <cell r="I962" t="str">
            <v>--</v>
          </cell>
          <cell r="J962" t="str">
            <v>--</v>
          </cell>
          <cell r="K962" t="str">
            <v>--</v>
          </cell>
          <cell r="L962" t="str">
            <v>--</v>
          </cell>
          <cell r="M962" t="str">
            <v>--</v>
          </cell>
          <cell r="N962" t="str">
            <v>--</v>
          </cell>
          <cell r="O962" t="str">
            <v>--</v>
          </cell>
          <cell r="P962" t="str">
            <v>--</v>
          </cell>
          <cell r="Q962" t="str">
            <v>--</v>
          </cell>
          <cell r="R962" t="str">
            <v>--</v>
          </cell>
          <cell r="S962" t="str">
            <v>--</v>
          </cell>
          <cell r="T962" t="str">
            <v>--</v>
          </cell>
          <cell r="U962" t="str">
            <v>--</v>
          </cell>
          <cell r="V962" t="str">
            <v>--</v>
          </cell>
          <cell r="W962" t="str">
            <v>--</v>
          </cell>
          <cell r="X962" t="str">
            <v>--</v>
          </cell>
          <cell r="Y962" t="str">
            <v>--</v>
          </cell>
          <cell r="Z962" t="str">
            <v>--</v>
          </cell>
          <cell r="AA962" t="str">
            <v>--</v>
          </cell>
          <cell r="AB962" t="str">
            <v>--</v>
          </cell>
          <cell r="AC962" t="str">
            <v>--</v>
          </cell>
          <cell r="AD962">
            <v>0</v>
          </cell>
          <cell r="AE962" t="str">
            <v>--</v>
          </cell>
          <cell r="AF962" t="str">
            <v>--</v>
          </cell>
          <cell r="AG962" t="str">
            <v>--</v>
          </cell>
          <cell r="AH962" t="str">
            <v>--</v>
          </cell>
          <cell r="AI962" t="str">
            <v>--</v>
          </cell>
          <cell r="AJ962" t="str">
            <v>--</v>
          </cell>
          <cell r="AK962" t="str">
            <v>--</v>
          </cell>
          <cell r="AL962" t="str">
            <v>--</v>
          </cell>
          <cell r="AM962" t="str">
            <v>--</v>
          </cell>
          <cell r="AN962" t="str">
            <v>--</v>
          </cell>
          <cell r="AO962" t="str">
            <v>--</v>
          </cell>
          <cell r="AP962" t="str">
            <v>--</v>
          </cell>
          <cell r="AQ962" t="str">
            <v>--</v>
          </cell>
          <cell r="AR962" t="str">
            <v>--</v>
          </cell>
          <cell r="AS962" t="str">
            <v>--</v>
          </cell>
          <cell r="AT962" t="str">
            <v>--</v>
          </cell>
          <cell r="AU962" t="str">
            <v>--</v>
          </cell>
          <cell r="AV962" t="str">
            <v>--</v>
          </cell>
          <cell r="AW962" t="str">
            <v>--</v>
          </cell>
          <cell r="AX962" t="str">
            <v>--</v>
          </cell>
          <cell r="AY962" t="str">
            <v>--</v>
          </cell>
          <cell r="AZ962" t="str">
            <v>--</v>
          </cell>
          <cell r="BA962" t="str">
            <v>--</v>
          </cell>
          <cell r="BB962" t="str">
            <v>--</v>
          </cell>
          <cell r="BC962" t="str">
            <v>--</v>
          </cell>
          <cell r="BD962" t="str">
            <v>--</v>
          </cell>
          <cell r="BE962" t="str">
            <v>--</v>
          </cell>
          <cell r="BF962" t="str">
            <v>--</v>
          </cell>
          <cell r="BG962" t="str">
            <v>--</v>
          </cell>
          <cell r="BH962" t="str">
            <v>--</v>
          </cell>
          <cell r="BI962" t="str">
            <v>--</v>
          </cell>
          <cell r="BJ962" t="str">
            <v>--</v>
          </cell>
        </row>
        <row r="963">
          <cell r="A963" t="str">
            <v>IIEE-SJ - 227007</v>
          </cell>
          <cell r="B963">
            <v>227007</v>
          </cell>
          <cell r="E963" t="str">
            <v>Bomba 3/4 Hp</v>
          </cell>
          <cell r="H963" t="str">
            <v>--</v>
          </cell>
          <cell r="I963" t="str">
            <v>--</v>
          </cell>
          <cell r="J963" t="str">
            <v>--</v>
          </cell>
          <cell r="K963" t="str">
            <v>--</v>
          </cell>
          <cell r="L963" t="str">
            <v>--</v>
          </cell>
          <cell r="M963" t="str">
            <v>--</v>
          </cell>
          <cell r="N963" t="str">
            <v>--</v>
          </cell>
          <cell r="O963" t="str">
            <v>--</v>
          </cell>
          <cell r="P963" t="str">
            <v>--</v>
          </cell>
          <cell r="Q963" t="str">
            <v>--</v>
          </cell>
          <cell r="R963" t="str">
            <v>--</v>
          </cell>
          <cell r="S963" t="str">
            <v>--</v>
          </cell>
          <cell r="T963" t="str">
            <v>--</v>
          </cell>
          <cell r="U963" t="str">
            <v>--</v>
          </cell>
          <cell r="V963" t="str">
            <v>--</v>
          </cell>
          <cell r="W963" t="str">
            <v>--</v>
          </cell>
          <cell r="X963" t="str">
            <v>--</v>
          </cell>
          <cell r="Y963" t="str">
            <v>--</v>
          </cell>
          <cell r="Z963" t="str">
            <v>--</v>
          </cell>
          <cell r="AA963" t="str">
            <v>--</v>
          </cell>
          <cell r="AB963" t="str">
            <v>--</v>
          </cell>
          <cell r="AC963" t="str">
            <v>--</v>
          </cell>
          <cell r="AD963">
            <v>0</v>
          </cell>
          <cell r="AE963" t="str">
            <v>--</v>
          </cell>
          <cell r="AF963" t="str">
            <v>--</v>
          </cell>
          <cell r="AG963" t="str">
            <v>--</v>
          </cell>
          <cell r="AH963" t="str">
            <v>--</v>
          </cell>
          <cell r="AI963" t="str">
            <v>--</v>
          </cell>
          <cell r="AJ963" t="str">
            <v>--</v>
          </cell>
          <cell r="AK963" t="str">
            <v>--</v>
          </cell>
          <cell r="AL963" t="str">
            <v>--</v>
          </cell>
          <cell r="AM963" t="str">
            <v>--</v>
          </cell>
          <cell r="AN963" t="str">
            <v>--</v>
          </cell>
          <cell r="AO963" t="str">
            <v>--</v>
          </cell>
          <cell r="AP963" t="str">
            <v>--</v>
          </cell>
          <cell r="AQ963" t="str">
            <v>--</v>
          </cell>
          <cell r="AR963" t="str">
            <v>--</v>
          </cell>
          <cell r="AS963" t="str">
            <v>--</v>
          </cell>
          <cell r="AT963" t="str">
            <v>--</v>
          </cell>
          <cell r="AU963" t="str">
            <v>--</v>
          </cell>
          <cell r="AV963" t="str">
            <v>--</v>
          </cell>
          <cell r="AW963" t="str">
            <v>--</v>
          </cell>
          <cell r="AX963" t="str">
            <v>--</v>
          </cell>
          <cell r="AY963" t="str">
            <v>--</v>
          </cell>
          <cell r="AZ963" t="str">
            <v>--</v>
          </cell>
          <cell r="BA963" t="str">
            <v>--</v>
          </cell>
          <cell r="BB963" t="str">
            <v>--</v>
          </cell>
          <cell r="BC963" t="str">
            <v>--</v>
          </cell>
          <cell r="BD963" t="str">
            <v>--</v>
          </cell>
          <cell r="BE963" t="str">
            <v>--</v>
          </cell>
          <cell r="BF963" t="str">
            <v>--</v>
          </cell>
          <cell r="BG963" t="str">
            <v>--</v>
          </cell>
          <cell r="BH963" t="str">
            <v>--</v>
          </cell>
          <cell r="BI963" t="str">
            <v>--</v>
          </cell>
          <cell r="BJ963" t="str">
            <v>--</v>
          </cell>
        </row>
        <row r="964">
          <cell r="A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I964">
            <v>0</v>
          </cell>
          <cell r="BJ964">
            <v>0</v>
          </cell>
        </row>
        <row r="965">
          <cell r="B965">
            <v>0</v>
          </cell>
          <cell r="D965">
            <v>0</v>
          </cell>
          <cell r="E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row>
        <row r="966">
          <cell r="B966">
            <v>0</v>
          </cell>
          <cell r="D966">
            <v>0</v>
          </cell>
          <cell r="E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row>
        <row r="967">
          <cell r="B967">
            <v>0</v>
          </cell>
          <cell r="D967">
            <v>0</v>
          </cell>
          <cell r="E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row>
        <row r="968">
          <cell r="B968">
            <v>0</v>
          </cell>
          <cell r="D968">
            <v>0</v>
          </cell>
          <cell r="E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row>
        <row r="969">
          <cell r="B969">
            <v>0</v>
          </cell>
          <cell r="D969">
            <v>0</v>
          </cell>
          <cell r="E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row>
        <row r="970">
          <cell r="B970">
            <v>0</v>
          </cell>
          <cell r="D970">
            <v>0</v>
          </cell>
          <cell r="E970">
            <v>0</v>
          </cell>
          <cell r="G970">
            <v>0</v>
          </cell>
        </row>
      </sheetData>
      <sheetData sheetId="44"/>
      <sheetData sheetId="45"/>
      <sheetData sheetId="46">
        <row r="42">
          <cell r="C42">
            <v>6617954.5669421488</v>
          </cell>
        </row>
      </sheetData>
      <sheetData sheetId="47">
        <row r="1">
          <cell r="B1" t="str">
            <v>Cuadro 1. Índices del Capítulo Materiales, mayor desagregación disponible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 val="Hoja1"/>
    </sheetNames>
    <sheetDataSet>
      <sheetData sheetId="0">
        <row r="11">
          <cell r="C11">
            <v>336000</v>
          </cell>
        </row>
        <row r="20">
          <cell r="C20">
            <v>553496</v>
          </cell>
        </row>
        <row r="36">
          <cell r="C36">
            <v>889496</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C HISTORICO"/>
    </sheetNames>
    <sheetDataSet>
      <sheetData sheetId="0" refreshError="1">
        <row r="1">
          <cell r="B1" t="str">
            <v>Cuadro 1. Índices del Capítulo Materiales, mayor desagregación disponible</v>
          </cell>
          <cell r="D1">
            <v>0</v>
          </cell>
          <cell r="BD1">
            <v>18.899999999999999</v>
          </cell>
          <cell r="BE1">
            <v>19.899999999999999</v>
          </cell>
          <cell r="BF1">
            <v>20.350000000000001</v>
          </cell>
          <cell r="BG1">
            <v>20.399999999999999</v>
          </cell>
          <cell r="BH1">
            <v>20.8</v>
          </cell>
          <cell r="BI1">
            <v>25.4</v>
          </cell>
          <cell r="BJ1">
            <v>29.4</v>
          </cell>
          <cell r="BK1">
            <v>27.9</v>
          </cell>
          <cell r="BL1">
            <v>37.4</v>
          </cell>
          <cell r="CC1">
            <v>0</v>
          </cell>
        </row>
        <row r="2">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CC2">
            <v>0</v>
          </cell>
        </row>
        <row r="3">
          <cell r="A3" t="str">
            <v>Codigo Unificado</v>
          </cell>
          <cell r="B3" t="str">
            <v>Código</v>
          </cell>
          <cell r="C3">
            <v>0</v>
          </cell>
          <cell r="D3">
            <v>0</v>
          </cell>
          <cell r="E3" t="str">
            <v>Descripción</v>
          </cell>
          <cell r="F3">
            <v>0</v>
          </cell>
          <cell r="G3">
            <v>0</v>
          </cell>
          <cell r="H3">
            <v>41640</v>
          </cell>
          <cell r="I3">
            <v>41671</v>
          </cell>
          <cell r="J3">
            <v>41699</v>
          </cell>
          <cell r="K3">
            <v>41730</v>
          </cell>
          <cell r="L3">
            <v>41760</v>
          </cell>
          <cell r="M3">
            <v>41791</v>
          </cell>
          <cell r="N3">
            <v>41821</v>
          </cell>
          <cell r="O3">
            <v>41852</v>
          </cell>
          <cell r="P3">
            <v>41883</v>
          </cell>
          <cell r="Q3">
            <v>41913</v>
          </cell>
          <cell r="R3">
            <v>41944</v>
          </cell>
          <cell r="S3">
            <v>41974</v>
          </cell>
          <cell r="T3">
            <v>42005</v>
          </cell>
          <cell r="U3">
            <v>42036</v>
          </cell>
          <cell r="V3">
            <v>42064</v>
          </cell>
          <cell r="W3">
            <v>42095</v>
          </cell>
          <cell r="X3">
            <v>42125</v>
          </cell>
          <cell r="Y3">
            <v>42156</v>
          </cell>
          <cell r="Z3">
            <v>42186</v>
          </cell>
          <cell r="AA3">
            <v>42217</v>
          </cell>
          <cell r="AB3">
            <v>42248</v>
          </cell>
          <cell r="AC3">
            <v>42278</v>
          </cell>
          <cell r="AD3">
            <v>42278</v>
          </cell>
          <cell r="AE3">
            <v>42309</v>
          </cell>
          <cell r="AF3">
            <v>42339</v>
          </cell>
          <cell r="AG3">
            <v>42370</v>
          </cell>
          <cell r="AH3">
            <v>42401</v>
          </cell>
          <cell r="AI3">
            <v>42430</v>
          </cell>
          <cell r="AJ3">
            <v>42461</v>
          </cell>
          <cell r="AK3">
            <v>42491</v>
          </cell>
          <cell r="AL3">
            <v>42522</v>
          </cell>
          <cell r="AM3">
            <v>42552</v>
          </cell>
          <cell r="AN3">
            <v>42583</v>
          </cell>
          <cell r="AO3">
            <v>42614</v>
          </cell>
          <cell r="AP3">
            <v>42644</v>
          </cell>
          <cell r="AQ3">
            <v>42675</v>
          </cell>
          <cell r="AR3">
            <v>42705</v>
          </cell>
          <cell r="AS3">
            <v>42736</v>
          </cell>
          <cell r="AT3">
            <v>42767</v>
          </cell>
          <cell r="AU3">
            <v>42795</v>
          </cell>
          <cell r="AV3">
            <v>42826</v>
          </cell>
          <cell r="AW3">
            <v>42856</v>
          </cell>
          <cell r="AX3">
            <v>42887</v>
          </cell>
          <cell r="AY3">
            <v>42917</v>
          </cell>
          <cell r="AZ3">
            <v>42948</v>
          </cell>
          <cell r="BA3">
            <v>42979</v>
          </cell>
          <cell r="BB3">
            <v>43009</v>
          </cell>
          <cell r="BC3">
            <v>43040</v>
          </cell>
          <cell r="BD3">
            <v>43070</v>
          </cell>
          <cell r="BE3">
            <v>43101</v>
          </cell>
          <cell r="BF3">
            <v>43132</v>
          </cell>
          <cell r="BG3">
            <v>43160</v>
          </cell>
          <cell r="BH3">
            <v>43191</v>
          </cell>
          <cell r="BI3">
            <v>43221</v>
          </cell>
          <cell r="BJ3">
            <v>43252</v>
          </cell>
          <cell r="BK3">
            <v>43282</v>
          </cell>
          <cell r="BL3">
            <v>43313</v>
          </cell>
          <cell r="BM3">
            <v>43344</v>
          </cell>
          <cell r="BN3">
            <v>43374</v>
          </cell>
          <cell r="BO3">
            <v>43405</v>
          </cell>
          <cell r="BP3">
            <v>43435</v>
          </cell>
          <cell r="BQ3">
            <v>43466</v>
          </cell>
          <cell r="BR3">
            <v>43497</v>
          </cell>
          <cell r="BS3">
            <v>43525</v>
          </cell>
          <cell r="BT3">
            <v>43556</v>
          </cell>
          <cell r="BU3">
            <v>43586</v>
          </cell>
          <cell r="BV3">
            <v>43617</v>
          </cell>
          <cell r="BW3">
            <v>43647</v>
          </cell>
          <cell r="BX3">
            <v>43678</v>
          </cell>
          <cell r="BY3">
            <v>43709</v>
          </cell>
          <cell r="BZ3">
            <v>43739</v>
          </cell>
          <cell r="CA3">
            <v>43770</v>
          </cell>
          <cell r="CB3">
            <v>43800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row>
        <row r="4">
          <cell r="A4" t="str">
            <v>N" COLUMNA</v>
          </cell>
          <cell r="B4" t="str">
            <v>CPC1</v>
          </cell>
          <cell r="C4">
            <v>0</v>
          </cell>
          <cell r="D4">
            <v>0</v>
          </cell>
          <cell r="E4">
            <v>0</v>
          </cell>
          <cell r="F4">
            <v>0</v>
          </cell>
          <cell r="G4">
            <v>0</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row>
        <row r="5">
          <cell r="A5">
            <v>0</v>
          </cell>
          <cell r="B5">
            <v>0</v>
          </cell>
          <cell r="C5">
            <v>0</v>
          </cell>
          <cell r="D5">
            <v>0</v>
          </cell>
          <cell r="E5">
            <v>0</v>
          </cell>
          <cell r="F5">
            <v>0</v>
          </cell>
          <cell r="G5">
            <v>0</v>
          </cell>
          <cell r="AD5">
            <v>0</v>
          </cell>
          <cell r="AE5">
            <v>0</v>
          </cell>
          <cell r="AF5">
            <v>0</v>
          </cell>
          <cell r="AG5">
            <v>0</v>
          </cell>
          <cell r="AH5">
            <v>0</v>
          </cell>
          <cell r="AI5">
            <v>0</v>
          </cell>
          <cell r="AJ5">
            <v>0</v>
          </cell>
          <cell r="AK5">
            <v>0</v>
          </cell>
          <cell r="AL5">
            <v>0</v>
          </cell>
          <cell r="AM5">
            <v>0</v>
          </cell>
          <cell r="AN5">
            <v>0</v>
          </cell>
          <cell r="AO5">
            <v>0</v>
          </cell>
          <cell r="AP5">
            <v>0</v>
          </cell>
          <cell r="CC5">
            <v>0</v>
          </cell>
          <cell r="CD5">
            <v>0</v>
          </cell>
          <cell r="CE5">
            <v>0</v>
          </cell>
        </row>
        <row r="6">
          <cell r="A6" t="str">
            <v>INDEC-CM - 37210-51</v>
          </cell>
          <cell r="B6">
            <v>37210</v>
          </cell>
          <cell r="C6" t="str">
            <v>-</v>
          </cell>
          <cell r="D6">
            <v>51</v>
          </cell>
          <cell r="E6" t="str">
            <v>Accesorios de  loza para baño de calidad media</v>
          </cell>
          <cell r="H6">
            <v>783.5</v>
          </cell>
          <cell r="I6">
            <v>864.9</v>
          </cell>
          <cell r="J6">
            <v>943.4</v>
          </cell>
          <cell r="K6">
            <v>955.5</v>
          </cell>
          <cell r="L6">
            <v>953</v>
          </cell>
          <cell r="M6">
            <v>966.2</v>
          </cell>
          <cell r="N6">
            <v>1015.4</v>
          </cell>
          <cell r="O6">
            <v>1032.3</v>
          </cell>
          <cell r="P6">
            <v>1057.8</v>
          </cell>
          <cell r="Q6">
            <v>1072.3</v>
          </cell>
          <cell r="R6">
            <v>1097.7</v>
          </cell>
          <cell r="S6">
            <v>1125.0999999999999</v>
          </cell>
          <cell r="T6">
            <v>1151.5999999999999</v>
          </cell>
          <cell r="U6">
            <v>1180.9000000000001</v>
          </cell>
          <cell r="V6">
            <v>1219</v>
          </cell>
          <cell r="W6">
            <v>1283.8</v>
          </cell>
          <cell r="X6">
            <v>1404.1</v>
          </cell>
          <cell r="Y6">
            <v>1430.3</v>
          </cell>
          <cell r="Z6">
            <v>1487.8</v>
          </cell>
          <cell r="AA6">
            <v>1494</v>
          </cell>
          <cell r="AB6">
            <v>1527.1</v>
          </cell>
          <cell r="AC6">
            <v>1531</v>
          </cell>
          <cell r="AD6">
            <v>100</v>
          </cell>
          <cell r="AE6">
            <v>102.20117570215545</v>
          </cell>
          <cell r="AF6">
            <v>106.59699542782495</v>
          </cell>
          <cell r="AG6">
            <v>112.51469627694317</v>
          </cell>
          <cell r="AH6">
            <v>115.77400391900719</v>
          </cell>
          <cell r="AI6">
            <v>115.77400391900719</v>
          </cell>
          <cell r="AJ6">
            <v>119.24885695623774</v>
          </cell>
          <cell r="AK6">
            <v>120.92096668843891</v>
          </cell>
          <cell r="AL6">
            <v>120.92096668843891</v>
          </cell>
          <cell r="AM6">
            <v>120.92096668843891</v>
          </cell>
          <cell r="AN6">
            <v>120.92096668843891</v>
          </cell>
          <cell r="AO6">
            <v>120.92096668843891</v>
          </cell>
          <cell r="AP6">
            <v>121.57413455257999</v>
          </cell>
          <cell r="AQ6">
            <v>122.21423905943824</v>
          </cell>
          <cell r="AR6">
            <v>124.48073154800782</v>
          </cell>
          <cell r="AS6">
            <v>124.49379490529064</v>
          </cell>
          <cell r="AT6">
            <v>124.85956890920966</v>
          </cell>
          <cell r="AU6">
            <v>124.74199869366426</v>
          </cell>
          <cell r="AV6">
            <v>126.24428478118875</v>
          </cell>
          <cell r="AW6">
            <v>126.22468974526453</v>
          </cell>
          <cell r="AX6">
            <v>128.64794252122795</v>
          </cell>
          <cell r="AY6">
            <v>128.64141084258654</v>
          </cell>
          <cell r="AZ6">
            <v>130.67276290006529</v>
          </cell>
          <cell r="BA6">
            <v>134.74199869366427</v>
          </cell>
          <cell r="BB6">
            <v>135.44741998693661</v>
          </cell>
          <cell r="BC6">
            <v>137.3742651861528</v>
          </cell>
          <cell r="BD6">
            <v>138.74591770084905</v>
          </cell>
          <cell r="BE6">
            <v>139.53625081645978</v>
          </cell>
          <cell r="BF6">
            <v>142.49510124101886</v>
          </cell>
          <cell r="BG6">
            <v>145.2253429131286</v>
          </cell>
          <cell r="BH6">
            <v>146.21815806662303</v>
          </cell>
          <cell r="BI6">
            <v>153.1</v>
          </cell>
          <cell r="BJ6">
            <v>156.66231221423897</v>
          </cell>
          <cell r="BK6">
            <v>172.92619203135195</v>
          </cell>
          <cell r="BL6">
            <v>173.87328543435652</v>
          </cell>
          <cell r="BM6">
            <v>199.20966688438915</v>
          </cell>
          <cell r="BN6">
            <v>208.45199216198549</v>
          </cell>
          <cell r="BO6">
            <v>213.98432397126044</v>
          </cell>
          <cell r="BP6">
            <v>216.45983017635515</v>
          </cell>
          <cell r="BQ6">
            <v>217.47877204441525</v>
          </cell>
          <cell r="BR6">
            <v>225.27759634225978</v>
          </cell>
          <cell r="BS6">
            <v>234.30437622468958</v>
          </cell>
          <cell r="BT6">
            <v>238.47811887655109</v>
          </cell>
          <cell r="BU6">
            <v>252.46897452645311</v>
          </cell>
          <cell r="BV6">
            <v>261.96603527106447</v>
          </cell>
          <cell r="BW6">
            <v>266.60000000000002</v>
          </cell>
          <cell r="BX6">
            <v>295.66296538210304</v>
          </cell>
          <cell r="BY6">
            <v>339.26845199216172</v>
          </cell>
          <cell r="BZ6">
            <v>344.47419986936615</v>
          </cell>
          <cell r="CA6">
            <v>359.2</v>
          </cell>
          <cell r="CB6">
            <v>368.43239712606106</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row>
        <row r="7">
          <cell r="A7" t="str">
            <v>INDEC-CM - 37210-52</v>
          </cell>
          <cell r="B7">
            <v>37210</v>
          </cell>
          <cell r="C7" t="str">
            <v>-</v>
          </cell>
          <cell r="D7">
            <v>52</v>
          </cell>
          <cell r="E7" t="str">
            <v>Accesorios de loza para baño de calidad inferior</v>
          </cell>
          <cell r="H7">
            <v>493.1</v>
          </cell>
          <cell r="I7">
            <v>584.29999999999995</v>
          </cell>
          <cell r="J7">
            <v>604.70000000000005</v>
          </cell>
          <cell r="K7">
            <v>680.9</v>
          </cell>
          <cell r="L7">
            <v>718.1</v>
          </cell>
          <cell r="M7">
            <v>721.9</v>
          </cell>
          <cell r="N7">
            <v>721.9</v>
          </cell>
          <cell r="O7">
            <v>729.1</v>
          </cell>
          <cell r="P7">
            <v>729.8</v>
          </cell>
          <cell r="Q7">
            <v>729.8</v>
          </cell>
          <cell r="R7">
            <v>774.2</v>
          </cell>
          <cell r="S7">
            <v>773.8</v>
          </cell>
          <cell r="T7">
            <v>795.5</v>
          </cell>
          <cell r="U7">
            <v>795.5</v>
          </cell>
          <cell r="V7">
            <v>795.5</v>
          </cell>
          <cell r="W7">
            <v>793.8</v>
          </cell>
          <cell r="X7">
            <v>810.4</v>
          </cell>
          <cell r="Y7">
            <v>852.5</v>
          </cell>
          <cell r="Z7">
            <v>862.9</v>
          </cell>
          <cell r="AA7">
            <v>873.4</v>
          </cell>
          <cell r="AB7">
            <v>898.4</v>
          </cell>
          <cell r="AC7">
            <v>908.7</v>
          </cell>
          <cell r="AD7">
            <v>100</v>
          </cell>
          <cell r="AE7">
            <v>102.58611202817211</v>
          </cell>
          <cell r="AF7">
            <v>100.96841641906018</v>
          </cell>
          <cell r="AG7">
            <v>105.38131396500495</v>
          </cell>
          <cell r="AH7">
            <v>110.9387036425663</v>
          </cell>
          <cell r="AI7">
            <v>110.9387036425663</v>
          </cell>
          <cell r="AJ7">
            <v>115.34059645647626</v>
          </cell>
          <cell r="AK7">
            <v>140.25530978320677</v>
          </cell>
          <cell r="AL7">
            <v>138.56058104985141</v>
          </cell>
          <cell r="AM7">
            <v>140.50841862000658</v>
          </cell>
          <cell r="AN7">
            <v>144.02993287113458</v>
          </cell>
          <cell r="AO7">
            <v>144.02993287113458</v>
          </cell>
          <cell r="AP7">
            <v>145.867723120942</v>
          </cell>
          <cell r="AQ7">
            <v>145.867723120942</v>
          </cell>
          <cell r="AR7">
            <v>145.867723120942</v>
          </cell>
          <cell r="AS7">
            <v>150.34664905909543</v>
          </cell>
          <cell r="AT7">
            <v>150.34664905909543</v>
          </cell>
          <cell r="AU7">
            <v>150.34664905909543</v>
          </cell>
          <cell r="AV7">
            <v>150.34664905909543</v>
          </cell>
          <cell r="AW7">
            <v>154.94662704963133</v>
          </cell>
          <cell r="AX7">
            <v>154.94662704963133</v>
          </cell>
          <cell r="AY7">
            <v>154.94662704963133</v>
          </cell>
          <cell r="AZ7">
            <v>158.47914603279409</v>
          </cell>
          <cell r="BA7">
            <v>159.60162870034114</v>
          </cell>
          <cell r="BB7">
            <v>159.60162870034114</v>
          </cell>
          <cell r="BC7">
            <v>164.77385275668539</v>
          </cell>
          <cell r="BD7">
            <v>171.84989545504567</v>
          </cell>
          <cell r="BE7">
            <v>171.89391438318478</v>
          </cell>
          <cell r="BF7">
            <v>174.54605480356554</v>
          </cell>
          <cell r="BG7">
            <v>181.37999339716077</v>
          </cell>
          <cell r="BH7">
            <v>186.77231209420049</v>
          </cell>
          <cell r="BI7">
            <v>201</v>
          </cell>
          <cell r="BJ7">
            <v>207.87938813689885</v>
          </cell>
          <cell r="BK7">
            <v>226.23528117090348</v>
          </cell>
          <cell r="BL7">
            <v>222.24056344228015</v>
          </cell>
          <cell r="BM7">
            <v>235.43523715197534</v>
          </cell>
          <cell r="BN7">
            <v>264.22361615494663</v>
          </cell>
          <cell r="BO7">
            <v>269.70397270826459</v>
          </cell>
          <cell r="BP7">
            <v>267.91020138659627</v>
          </cell>
          <cell r="BQ7">
            <v>270.44128975459455</v>
          </cell>
          <cell r="BR7">
            <v>278.90392868933645</v>
          </cell>
          <cell r="BS7">
            <v>282.3264003521515</v>
          </cell>
          <cell r="BT7">
            <v>305.7114559260483</v>
          </cell>
          <cell r="BU7">
            <v>317.11235831407515</v>
          </cell>
          <cell r="BV7">
            <v>335.84241223726212</v>
          </cell>
          <cell r="BW7">
            <v>351.7</v>
          </cell>
          <cell r="BX7">
            <v>404.47892593815351</v>
          </cell>
          <cell r="BY7">
            <v>421.80037416088931</v>
          </cell>
          <cell r="BZ7">
            <v>435.61131286453184</v>
          </cell>
          <cell r="CA7">
            <v>460.9</v>
          </cell>
          <cell r="CB7">
            <v>472.13601848794985</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row>
        <row r="8">
          <cell r="A8" t="str">
            <v>INDEC-CM - 42911-81</v>
          </cell>
          <cell r="B8">
            <v>42911</v>
          </cell>
          <cell r="C8" t="str">
            <v>-</v>
          </cell>
          <cell r="D8">
            <v>81</v>
          </cell>
          <cell r="E8" t="str">
            <v>Accesorios metálicos para baño</v>
          </cell>
          <cell r="F8">
            <v>0</v>
          </cell>
          <cell r="G8">
            <v>0</v>
          </cell>
          <cell r="H8">
            <v>934.6</v>
          </cell>
          <cell r="I8">
            <v>974.6</v>
          </cell>
          <cell r="J8">
            <v>1056.2</v>
          </cell>
          <cell r="K8">
            <v>1240.3</v>
          </cell>
          <cell r="L8">
            <v>1239.4000000000001</v>
          </cell>
          <cell r="M8">
            <v>1239.4000000000001</v>
          </cell>
          <cell r="N8">
            <v>1256.7</v>
          </cell>
          <cell r="O8">
            <v>1301.7</v>
          </cell>
          <cell r="P8">
            <v>1316.1</v>
          </cell>
          <cell r="Q8">
            <v>1333.4</v>
          </cell>
          <cell r="R8">
            <v>1333.4</v>
          </cell>
          <cell r="S8">
            <v>1384.8</v>
          </cell>
          <cell r="T8">
            <v>1384.8</v>
          </cell>
          <cell r="U8">
            <v>1384.8</v>
          </cell>
          <cell r="V8">
            <v>1403.1</v>
          </cell>
          <cell r="W8">
            <v>1403.1</v>
          </cell>
          <cell r="X8">
            <v>1441.4</v>
          </cell>
          <cell r="Y8">
            <v>1446.3</v>
          </cell>
          <cell r="Z8">
            <v>1449.5</v>
          </cell>
          <cell r="AA8">
            <v>1465.2</v>
          </cell>
          <cell r="AB8">
            <v>1533.2</v>
          </cell>
          <cell r="AC8">
            <v>1536.6</v>
          </cell>
          <cell r="AD8">
            <v>100</v>
          </cell>
          <cell r="AE8">
            <v>104.2366263178446</v>
          </cell>
          <cell r="AF8">
            <v>114.59065469217754</v>
          </cell>
          <cell r="AG8">
            <v>114.55811531953667</v>
          </cell>
          <cell r="AH8">
            <v>114.3368475855786</v>
          </cell>
          <cell r="AI8">
            <v>116.12651308082783</v>
          </cell>
          <cell r="AJ8">
            <v>121.68423792789277</v>
          </cell>
          <cell r="AK8">
            <v>121.96407653260448</v>
          </cell>
          <cell r="AL8">
            <v>123.80580502407916</v>
          </cell>
          <cell r="AM8">
            <v>125.41975790706758</v>
          </cell>
          <cell r="AN8">
            <v>127.89275022777562</v>
          </cell>
          <cell r="AO8">
            <v>128.21163607965642</v>
          </cell>
          <cell r="AP8">
            <v>130.49590003904729</v>
          </cell>
          <cell r="AQ8">
            <v>130.49590003904729</v>
          </cell>
          <cell r="AR8">
            <v>133.23571521541066</v>
          </cell>
          <cell r="AS8">
            <v>132.34413640505011</v>
          </cell>
          <cell r="AT8">
            <v>133.22920734088248</v>
          </cell>
          <cell r="AU8">
            <v>135.98854614083041</v>
          </cell>
          <cell r="AV8">
            <v>138.9626448002083</v>
          </cell>
          <cell r="AW8">
            <v>141.52023948978265</v>
          </cell>
          <cell r="AX8">
            <v>143.73291682936355</v>
          </cell>
          <cell r="AY8">
            <v>144.6765586359495</v>
          </cell>
          <cell r="AZ8">
            <v>152.10204347260185</v>
          </cell>
          <cell r="BA8">
            <v>163.03527267994272</v>
          </cell>
          <cell r="BB8">
            <v>163.03527267994272</v>
          </cell>
          <cell r="BC8">
            <v>164.91604841858648</v>
          </cell>
          <cell r="BD8">
            <v>168.63855264870494</v>
          </cell>
          <cell r="BE8">
            <v>168.63855264870494</v>
          </cell>
          <cell r="BF8">
            <v>177.20942340231679</v>
          </cell>
          <cell r="BG8">
            <v>181.38747884940773</v>
          </cell>
          <cell r="BH8">
            <v>180.99049850318883</v>
          </cell>
          <cell r="BI8">
            <v>188.5</v>
          </cell>
          <cell r="BJ8">
            <v>209.31927632435247</v>
          </cell>
          <cell r="BK8">
            <v>230.85383313809712</v>
          </cell>
          <cell r="BL8">
            <v>236.88012495119096</v>
          </cell>
          <cell r="BM8">
            <v>275.95991149290637</v>
          </cell>
          <cell r="BN8">
            <v>275.33515553820121</v>
          </cell>
          <cell r="BO8">
            <v>277.37862814004939</v>
          </cell>
          <cell r="BP8">
            <v>284.19888064558108</v>
          </cell>
          <cell r="BQ8">
            <v>284.40713263048281</v>
          </cell>
          <cell r="BR8">
            <v>290.67421580111926</v>
          </cell>
          <cell r="BS8">
            <v>294.46830665104767</v>
          </cell>
          <cell r="BT8">
            <v>313.23050891578805</v>
          </cell>
          <cell r="BU8">
            <v>317.81856045815431</v>
          </cell>
          <cell r="BV8">
            <v>327.32005726929583</v>
          </cell>
          <cell r="BW8">
            <v>349.6</v>
          </cell>
          <cell r="BX8">
            <v>384.79109722764542</v>
          </cell>
          <cell r="BY8">
            <v>437.28361317193804</v>
          </cell>
          <cell r="BZ8">
            <v>447.64414942079918</v>
          </cell>
          <cell r="CA8">
            <v>493.9</v>
          </cell>
          <cell r="CB8">
            <v>465.48223350253807</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row>
        <row r="9">
          <cell r="A9" t="str">
            <v>INDEC-CM - 41242-11</v>
          </cell>
          <cell r="B9">
            <v>41242</v>
          </cell>
          <cell r="C9" t="str">
            <v>-</v>
          </cell>
          <cell r="D9">
            <v>11</v>
          </cell>
          <cell r="E9" t="str">
            <v>Acero aletado conformado, en barra</v>
          </cell>
          <cell r="F9">
            <v>0</v>
          </cell>
          <cell r="G9">
            <v>0</v>
          </cell>
          <cell r="H9">
            <v>970</v>
          </cell>
          <cell r="I9">
            <v>1055.4000000000001</v>
          </cell>
          <cell r="J9">
            <v>1157.4000000000001</v>
          </cell>
          <cell r="K9">
            <v>1207.7</v>
          </cell>
          <cell r="L9">
            <v>1224.9000000000001</v>
          </cell>
          <cell r="M9">
            <v>1238.4000000000001</v>
          </cell>
          <cell r="N9">
            <v>1246.9000000000001</v>
          </cell>
          <cell r="O9">
            <v>1286.4000000000001</v>
          </cell>
          <cell r="P9">
            <v>1321.8</v>
          </cell>
          <cell r="Q9">
            <v>1323.3</v>
          </cell>
          <cell r="R9">
            <v>1323.5</v>
          </cell>
          <cell r="S9">
            <v>1324.4</v>
          </cell>
          <cell r="T9">
            <v>1327</v>
          </cell>
          <cell r="U9">
            <v>1330.4</v>
          </cell>
          <cell r="V9">
            <v>1370.4</v>
          </cell>
          <cell r="W9">
            <v>1388.5</v>
          </cell>
          <cell r="X9">
            <v>1398.4</v>
          </cell>
          <cell r="Y9">
            <v>1399.2</v>
          </cell>
          <cell r="Z9">
            <v>1447.9</v>
          </cell>
          <cell r="AA9">
            <v>1467</v>
          </cell>
          <cell r="AB9">
            <v>1499.1</v>
          </cell>
          <cell r="AC9">
            <v>1533.5</v>
          </cell>
          <cell r="AD9">
            <v>100</v>
          </cell>
          <cell r="AE9">
            <v>104.31692207368765</v>
          </cell>
          <cell r="AF9">
            <v>123.16922073687643</v>
          </cell>
          <cell r="AG9">
            <v>128.26214541897619</v>
          </cell>
          <cell r="AH9">
            <v>128.64036517769807</v>
          </cell>
          <cell r="AI9">
            <v>129.07075317900228</v>
          </cell>
          <cell r="AJ9">
            <v>127.22530159765243</v>
          </cell>
          <cell r="AK9">
            <v>127.36876426475385</v>
          </cell>
          <cell r="AL9">
            <v>128.37300293446364</v>
          </cell>
          <cell r="AM9">
            <v>133.4202804043039</v>
          </cell>
          <cell r="AN9">
            <v>132.93772416041736</v>
          </cell>
          <cell r="AO9">
            <v>133.5767851320509</v>
          </cell>
          <cell r="AP9">
            <v>133.92239973915883</v>
          </cell>
          <cell r="AQ9">
            <v>135.13531137919796</v>
          </cell>
          <cell r="AR9">
            <v>138.05021193348551</v>
          </cell>
          <cell r="AS9">
            <v>137.94587544832086</v>
          </cell>
          <cell r="AT9">
            <v>142.36061297685035</v>
          </cell>
          <cell r="AU9">
            <v>142.73883273557223</v>
          </cell>
          <cell r="AV9">
            <v>142.73883273557223</v>
          </cell>
          <cell r="AW9">
            <v>145.15161395500488</v>
          </cell>
          <cell r="AX9">
            <v>145.82328007825234</v>
          </cell>
          <cell r="AY9">
            <v>150.66840560808606</v>
          </cell>
          <cell r="AZ9">
            <v>153.6876426475383</v>
          </cell>
          <cell r="BA9">
            <v>155.474404955983</v>
          </cell>
          <cell r="BB9">
            <v>160.22171503097485</v>
          </cell>
          <cell r="BC9">
            <v>161.45418976198235</v>
          </cell>
          <cell r="BD9">
            <v>163.11705249429406</v>
          </cell>
          <cell r="BE9">
            <v>170.42060645581998</v>
          </cell>
          <cell r="BF9">
            <v>185.36028692533415</v>
          </cell>
          <cell r="BG9">
            <v>191.42484512552977</v>
          </cell>
          <cell r="BH9">
            <v>200.26736224323434</v>
          </cell>
          <cell r="BI9">
            <v>239.1</v>
          </cell>
          <cell r="BJ9">
            <v>263.13009455493955</v>
          </cell>
          <cell r="BK9">
            <v>275.43527877404614</v>
          </cell>
          <cell r="BL9">
            <v>284.79295728725123</v>
          </cell>
          <cell r="BM9">
            <v>360.31300945549373</v>
          </cell>
          <cell r="BN9">
            <v>371.2292142158459</v>
          </cell>
          <cell r="BO9">
            <v>368.8359960873816</v>
          </cell>
          <cell r="BP9">
            <v>374.88099119660882</v>
          </cell>
          <cell r="BQ9">
            <v>375.82001956309068</v>
          </cell>
          <cell r="BR9">
            <v>374.27453537658926</v>
          </cell>
          <cell r="BS9">
            <v>388.15780893381122</v>
          </cell>
          <cell r="BT9">
            <v>410.00978154548392</v>
          </cell>
          <cell r="BU9">
            <v>420.82164982067144</v>
          </cell>
          <cell r="BV9">
            <v>424.19954352787715</v>
          </cell>
          <cell r="BW9">
            <v>420.9</v>
          </cell>
          <cell r="BX9">
            <v>520.87381806325368</v>
          </cell>
          <cell r="BY9">
            <v>534.25497228562074</v>
          </cell>
          <cell r="BZ9">
            <v>536.56341701988879</v>
          </cell>
          <cell r="CA9">
            <v>570.70000000000005</v>
          </cell>
          <cell r="CB9">
            <v>575.94391913922368</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row>
        <row r="10">
          <cell r="A10" t="str">
            <v>INDEC-CM - 37440-21</v>
          </cell>
          <cell r="B10">
            <v>37440</v>
          </cell>
          <cell r="C10" t="str">
            <v>-</v>
          </cell>
          <cell r="D10">
            <v>21</v>
          </cell>
          <cell r="E10" t="str">
            <v>Adhesivo para pisos y revestimientos cerámicos</v>
          </cell>
          <cell r="H10">
            <v>592.29999999999995</v>
          </cell>
          <cell r="I10">
            <v>655.4</v>
          </cell>
          <cell r="J10">
            <v>673.8</v>
          </cell>
          <cell r="K10">
            <v>679.9</v>
          </cell>
          <cell r="L10">
            <v>690.3</v>
          </cell>
          <cell r="M10">
            <v>704.1</v>
          </cell>
          <cell r="N10">
            <v>710.7</v>
          </cell>
          <cell r="O10">
            <v>729.7</v>
          </cell>
          <cell r="P10">
            <v>745.9</v>
          </cell>
          <cell r="Q10">
            <v>746.3</v>
          </cell>
          <cell r="R10">
            <v>757.6</v>
          </cell>
          <cell r="S10">
            <v>797.9</v>
          </cell>
          <cell r="T10">
            <v>799.3</v>
          </cell>
          <cell r="U10">
            <v>816.5</v>
          </cell>
          <cell r="V10">
            <v>844.6</v>
          </cell>
          <cell r="W10">
            <v>846.6</v>
          </cell>
          <cell r="X10">
            <v>865.6</v>
          </cell>
          <cell r="Y10">
            <v>872.2</v>
          </cell>
          <cell r="Z10">
            <v>881.6</v>
          </cell>
          <cell r="AA10">
            <v>932.3</v>
          </cell>
          <cell r="AB10">
            <v>948.2</v>
          </cell>
          <cell r="AC10">
            <v>957.8</v>
          </cell>
          <cell r="AD10">
            <v>100</v>
          </cell>
          <cell r="AE10">
            <v>103.236583837962</v>
          </cell>
          <cell r="AF10">
            <v>108.96846940906245</v>
          </cell>
          <cell r="AG10">
            <v>113.45792441010647</v>
          </cell>
          <cell r="AH10">
            <v>117.35226560868655</v>
          </cell>
          <cell r="AI10">
            <v>123.908958028816</v>
          </cell>
          <cell r="AJ10">
            <v>127.21862601795779</v>
          </cell>
          <cell r="AK10">
            <v>129.49467529755685</v>
          </cell>
          <cell r="AL10">
            <v>129.88097723950716</v>
          </cell>
          <cell r="AM10">
            <v>132.4598037168511</v>
          </cell>
          <cell r="AN10">
            <v>133.51430361244516</v>
          </cell>
          <cell r="AO10">
            <v>137.29379828774273</v>
          </cell>
          <cell r="AP10">
            <v>138.76592190436415</v>
          </cell>
          <cell r="AQ10">
            <v>141.86677803299224</v>
          </cell>
          <cell r="AR10">
            <v>142.06514930048024</v>
          </cell>
          <cell r="AS10">
            <v>148.214658592608</v>
          </cell>
          <cell r="AT10">
            <v>148.214658592608</v>
          </cell>
          <cell r="AU10">
            <v>150.86656922113173</v>
          </cell>
          <cell r="AV10">
            <v>154.90707872207139</v>
          </cell>
          <cell r="AW10">
            <v>155.76320735017745</v>
          </cell>
          <cell r="AX10">
            <v>156.2434746293589</v>
          </cell>
          <cell r="AY10">
            <v>160.22134057214444</v>
          </cell>
          <cell r="AZ10">
            <v>162.85237001461678</v>
          </cell>
          <cell r="BA10">
            <v>166.77803299227392</v>
          </cell>
          <cell r="BB10">
            <v>170.96471079557313</v>
          </cell>
          <cell r="BC10">
            <v>171.63290874921691</v>
          </cell>
          <cell r="BD10">
            <v>175.29755690123196</v>
          </cell>
          <cell r="BE10">
            <v>178.57590311129673</v>
          </cell>
          <cell r="BF10">
            <v>182.58509083315931</v>
          </cell>
          <cell r="BG10">
            <v>188.60931300897889</v>
          </cell>
          <cell r="BH10">
            <v>194.43516391731046</v>
          </cell>
          <cell r="BI10">
            <v>215</v>
          </cell>
          <cell r="BJ10">
            <v>224.62935894758817</v>
          </cell>
          <cell r="BK10">
            <v>232.77302150762156</v>
          </cell>
          <cell r="BL10">
            <v>244.73794111505526</v>
          </cell>
          <cell r="BM10">
            <v>276.31029442472322</v>
          </cell>
          <cell r="BN10">
            <v>290.17540196283142</v>
          </cell>
          <cell r="BO10">
            <v>289.41323867195649</v>
          </cell>
          <cell r="BP10">
            <v>295.76111923157225</v>
          </cell>
          <cell r="BQ10">
            <v>304.91751931509697</v>
          </cell>
          <cell r="BR10">
            <v>309.96032574650224</v>
          </cell>
          <cell r="BS10">
            <v>313.55188974733744</v>
          </cell>
          <cell r="BT10">
            <v>330.59093756525351</v>
          </cell>
          <cell r="BU10">
            <v>338.598872415953</v>
          </cell>
          <cell r="BV10">
            <v>347.4420547087073</v>
          </cell>
          <cell r="BW10">
            <v>350.7</v>
          </cell>
          <cell r="BX10">
            <v>391.90854040509481</v>
          </cell>
          <cell r="BY10">
            <v>414.35581541031507</v>
          </cell>
          <cell r="BZ10">
            <v>425.37064105241154</v>
          </cell>
          <cell r="CA10">
            <v>433.7</v>
          </cell>
          <cell r="CB10">
            <v>447.99540613906851</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11" t="str">
            <v>INDEC-CM - 38130-13</v>
          </cell>
          <cell r="B11">
            <v>38130</v>
          </cell>
          <cell r="C11" t="str">
            <v>-</v>
          </cell>
          <cell r="D11">
            <v>13</v>
          </cell>
          <cell r="E11" t="str">
            <v>Alacena de cocina de madera, de calidad inferior</v>
          </cell>
          <cell r="F11">
            <v>0</v>
          </cell>
          <cell r="G11">
            <v>0</v>
          </cell>
          <cell r="H11">
            <v>291.5</v>
          </cell>
          <cell r="I11">
            <v>330.4</v>
          </cell>
          <cell r="J11">
            <v>330.4</v>
          </cell>
          <cell r="K11">
            <v>333.6</v>
          </cell>
          <cell r="L11">
            <v>333.6</v>
          </cell>
          <cell r="M11">
            <v>333.6</v>
          </cell>
          <cell r="N11">
            <v>333.6</v>
          </cell>
          <cell r="O11">
            <v>339</v>
          </cell>
          <cell r="P11">
            <v>342</v>
          </cell>
          <cell r="Q11">
            <v>352.8</v>
          </cell>
          <cell r="R11">
            <v>355.7</v>
          </cell>
          <cell r="S11">
            <v>358.5</v>
          </cell>
          <cell r="T11">
            <v>358.5</v>
          </cell>
          <cell r="U11">
            <v>358.5</v>
          </cell>
          <cell r="V11">
            <v>361.6</v>
          </cell>
          <cell r="W11">
            <v>361.6</v>
          </cell>
          <cell r="X11">
            <v>364.8</v>
          </cell>
          <cell r="Y11">
            <v>364.9</v>
          </cell>
          <cell r="Z11">
            <v>368.2</v>
          </cell>
          <cell r="AA11">
            <v>368.2</v>
          </cell>
          <cell r="AB11">
            <v>372.3</v>
          </cell>
          <cell r="AC11">
            <v>372.3</v>
          </cell>
          <cell r="AD11">
            <v>100</v>
          </cell>
          <cell r="AE11">
            <v>100</v>
          </cell>
          <cell r="AF11">
            <v>108.058017727639</v>
          </cell>
          <cell r="AG11">
            <v>110.5560032232071</v>
          </cell>
          <cell r="AH11">
            <v>118.2648401826484</v>
          </cell>
          <cell r="AI11">
            <v>125.7050765511684</v>
          </cell>
          <cell r="AJ11">
            <v>125.7050765511684</v>
          </cell>
          <cell r="AK11">
            <v>125.7050765511684</v>
          </cell>
          <cell r="AL11">
            <v>126.88691915122212</v>
          </cell>
          <cell r="AM11">
            <v>128.76712328767121</v>
          </cell>
          <cell r="AN11">
            <v>131.93661026054258</v>
          </cell>
          <cell r="AO11">
            <v>140.50496911093205</v>
          </cell>
          <cell r="AP11">
            <v>147.83776524308351</v>
          </cell>
          <cell r="AQ11">
            <v>149.9865699704539</v>
          </cell>
          <cell r="AR11">
            <v>149.9865699704539</v>
          </cell>
          <cell r="AS11">
            <v>149.9865699704539</v>
          </cell>
          <cell r="AT11">
            <v>152.91431641149606</v>
          </cell>
          <cell r="AU11">
            <v>158.66236905721189</v>
          </cell>
          <cell r="AV11">
            <v>158.66236905721189</v>
          </cell>
          <cell r="AW11">
            <v>158.66236905721189</v>
          </cell>
          <cell r="AX11">
            <v>161.85871608917535</v>
          </cell>
          <cell r="AY11">
            <v>161.85871608917535</v>
          </cell>
          <cell r="AZ11">
            <v>161.85871608917535</v>
          </cell>
          <cell r="BA11">
            <v>166.23690572119253</v>
          </cell>
          <cell r="BB11">
            <v>171.52833736234214</v>
          </cell>
          <cell r="BC11">
            <v>171.52833736234214</v>
          </cell>
          <cell r="BD11">
            <v>171.52833736234214</v>
          </cell>
          <cell r="BE11">
            <v>175.0738651625033</v>
          </cell>
          <cell r="BF11">
            <v>175.0738651625033</v>
          </cell>
          <cell r="BG11">
            <v>175.0738651625033</v>
          </cell>
          <cell r="BH11">
            <v>175.0738651625033</v>
          </cell>
          <cell r="BI11">
            <v>183.4</v>
          </cell>
          <cell r="BJ11">
            <v>188.61133494493683</v>
          </cell>
          <cell r="BK11">
            <v>190.76013967230725</v>
          </cell>
          <cell r="BL11">
            <v>194.25194735428414</v>
          </cell>
          <cell r="BM11">
            <v>200.64464141821108</v>
          </cell>
          <cell r="BN11">
            <v>222.42814934192853</v>
          </cell>
          <cell r="BO11">
            <v>226.72575879666934</v>
          </cell>
          <cell r="BP11">
            <v>226.72575879666934</v>
          </cell>
          <cell r="BQ11">
            <v>229.76094547407999</v>
          </cell>
          <cell r="BR11">
            <v>229.81466559226428</v>
          </cell>
          <cell r="BS11">
            <v>235.07923717432175</v>
          </cell>
          <cell r="BT11">
            <v>242.46575342465746</v>
          </cell>
          <cell r="BU11">
            <v>242.46575342465746</v>
          </cell>
          <cell r="BV11">
            <v>244.69513832930423</v>
          </cell>
          <cell r="BW11">
            <v>244.7</v>
          </cell>
          <cell r="BX11">
            <v>277.30325006715003</v>
          </cell>
          <cell r="BY11">
            <v>277.41069030351849</v>
          </cell>
          <cell r="BZ11">
            <v>285.46870803115746</v>
          </cell>
          <cell r="CA11">
            <v>297.8</v>
          </cell>
          <cell r="CB11">
            <v>310.31426269137768</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row>
        <row r="12">
          <cell r="A12" t="str">
            <v>INDEC-CM - 38130-12</v>
          </cell>
          <cell r="B12">
            <v>38130</v>
          </cell>
          <cell r="C12" t="str">
            <v>-</v>
          </cell>
          <cell r="D12">
            <v>12</v>
          </cell>
          <cell r="E12" t="str">
            <v>Alacena de cocina de madera, de calidad media</v>
          </cell>
          <cell r="F12">
            <v>0</v>
          </cell>
          <cell r="G12">
            <v>0</v>
          </cell>
          <cell r="H12">
            <v>293.10000000000002</v>
          </cell>
          <cell r="I12">
            <v>314.2</v>
          </cell>
          <cell r="J12">
            <v>375.2</v>
          </cell>
          <cell r="K12">
            <v>375.2</v>
          </cell>
          <cell r="L12">
            <v>375.2</v>
          </cell>
          <cell r="M12">
            <v>375.2</v>
          </cell>
          <cell r="N12">
            <v>375.2</v>
          </cell>
          <cell r="O12">
            <v>375.2</v>
          </cell>
          <cell r="P12">
            <v>383.9</v>
          </cell>
          <cell r="Q12">
            <v>384.4</v>
          </cell>
          <cell r="R12">
            <v>388.3</v>
          </cell>
          <cell r="S12">
            <v>409.8</v>
          </cell>
          <cell r="T12">
            <v>414.1</v>
          </cell>
          <cell r="U12">
            <v>418.5</v>
          </cell>
          <cell r="V12">
            <v>414.1</v>
          </cell>
          <cell r="W12">
            <v>423.7</v>
          </cell>
          <cell r="X12">
            <v>440.3</v>
          </cell>
          <cell r="Y12">
            <v>447.9</v>
          </cell>
          <cell r="Z12">
            <v>470.2</v>
          </cell>
          <cell r="AA12">
            <v>481.5</v>
          </cell>
          <cell r="AB12">
            <v>494.4</v>
          </cell>
          <cell r="AC12">
            <v>503.1</v>
          </cell>
          <cell r="AD12">
            <v>100</v>
          </cell>
          <cell r="AE12">
            <v>101.39137348439674</v>
          </cell>
          <cell r="AF12">
            <v>109.89862850327967</v>
          </cell>
          <cell r="AG12">
            <v>114.74855893460541</v>
          </cell>
          <cell r="AH12">
            <v>129.39773404889681</v>
          </cell>
          <cell r="AI12">
            <v>137.24905585370698</v>
          </cell>
          <cell r="AJ12">
            <v>141.78095806002779</v>
          </cell>
          <cell r="AK12">
            <v>141.78095806002779</v>
          </cell>
          <cell r="AL12">
            <v>141.78095806002779</v>
          </cell>
          <cell r="AM12">
            <v>151.3615583383025</v>
          </cell>
          <cell r="AN12">
            <v>163.44663088849131</v>
          </cell>
          <cell r="AO12">
            <v>166.11011727290796</v>
          </cell>
          <cell r="AP12">
            <v>184.67501490757303</v>
          </cell>
          <cell r="AQ12">
            <v>190.83681176704431</v>
          </cell>
          <cell r="AR12">
            <v>190.83681176704431</v>
          </cell>
          <cell r="AS12">
            <v>204.8698071953886</v>
          </cell>
          <cell r="AT12">
            <v>206.53945537666468</v>
          </cell>
          <cell r="AU12">
            <v>223.69310276287021</v>
          </cell>
          <cell r="AV12">
            <v>229.87477638640431</v>
          </cell>
          <cell r="AW12">
            <v>236.49373881932021</v>
          </cell>
          <cell r="AX12">
            <v>248.97634665076527</v>
          </cell>
          <cell r="AY12">
            <v>248.97634665076527</v>
          </cell>
          <cell r="AZ12">
            <v>248.97634665076527</v>
          </cell>
          <cell r="BA12">
            <v>248.97634665076527</v>
          </cell>
          <cell r="BB12">
            <v>254.89962234148283</v>
          </cell>
          <cell r="BC12">
            <v>268.81335718545023</v>
          </cell>
          <cell r="BD12">
            <v>268.81335718545023</v>
          </cell>
          <cell r="BE12">
            <v>268.81335718545023</v>
          </cell>
          <cell r="BF12">
            <v>273.90180878552968</v>
          </cell>
          <cell r="BG12">
            <v>285.78811369509037</v>
          </cell>
          <cell r="BH12">
            <v>285.78811369509037</v>
          </cell>
          <cell r="BI12">
            <v>301.7</v>
          </cell>
          <cell r="BJ12">
            <v>318.28662293778564</v>
          </cell>
          <cell r="BK12">
            <v>322.14271516597091</v>
          </cell>
          <cell r="BL12">
            <v>327.03239912542227</v>
          </cell>
          <cell r="BM12">
            <v>338.6801828662293</v>
          </cell>
          <cell r="BN12">
            <v>376.92307692307685</v>
          </cell>
          <cell r="BO12">
            <v>380.71953885907374</v>
          </cell>
          <cell r="BP12">
            <v>380.71953885907374</v>
          </cell>
          <cell r="BQ12">
            <v>384.31723315444242</v>
          </cell>
          <cell r="BR12">
            <v>393.18226992645594</v>
          </cell>
          <cell r="BS12">
            <v>410.25641025641022</v>
          </cell>
          <cell r="BT12">
            <v>418.46551381435097</v>
          </cell>
          <cell r="BU12">
            <v>418.46551381435097</v>
          </cell>
          <cell r="BV12">
            <v>429.35798052077115</v>
          </cell>
          <cell r="BW12">
            <v>429.4</v>
          </cell>
          <cell r="BX12">
            <v>474.75650964023043</v>
          </cell>
          <cell r="BY12">
            <v>494.69290399522953</v>
          </cell>
          <cell r="BZ12">
            <v>505.98290598290583</v>
          </cell>
          <cell r="CA12">
            <v>511.8</v>
          </cell>
          <cell r="CB12">
            <v>526.2969588550983</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A13" t="str">
            <v>INDEC-CM - 38130-11</v>
          </cell>
          <cell r="B13">
            <v>38130</v>
          </cell>
          <cell r="C13" t="str">
            <v>-</v>
          </cell>
          <cell r="D13">
            <v>11</v>
          </cell>
          <cell r="E13" t="str">
            <v>Alacena de cocina de madera, de calidad superior</v>
          </cell>
          <cell r="F13">
            <v>0</v>
          </cell>
          <cell r="G13">
            <v>0</v>
          </cell>
          <cell r="H13">
            <v>242.7</v>
          </cell>
          <cell r="I13">
            <v>261.8</v>
          </cell>
          <cell r="J13">
            <v>275</v>
          </cell>
          <cell r="K13">
            <v>278.8</v>
          </cell>
          <cell r="L13">
            <v>278.8</v>
          </cell>
          <cell r="M13">
            <v>278.8</v>
          </cell>
          <cell r="N13">
            <v>278.8</v>
          </cell>
          <cell r="O13">
            <v>286.5</v>
          </cell>
          <cell r="P13">
            <v>291</v>
          </cell>
          <cell r="Q13">
            <v>291.5</v>
          </cell>
          <cell r="R13">
            <v>296.10000000000002</v>
          </cell>
          <cell r="S13">
            <v>296.10000000000002</v>
          </cell>
          <cell r="T13">
            <v>296.10000000000002</v>
          </cell>
          <cell r="U13">
            <v>295.8</v>
          </cell>
          <cell r="V13">
            <v>296.10000000000002</v>
          </cell>
          <cell r="W13">
            <v>296.10000000000002</v>
          </cell>
          <cell r="X13">
            <v>300.7</v>
          </cell>
          <cell r="Y13">
            <v>300.7</v>
          </cell>
          <cell r="Z13">
            <v>300.7</v>
          </cell>
          <cell r="AA13">
            <v>300.7</v>
          </cell>
          <cell r="AB13">
            <v>300.7</v>
          </cell>
          <cell r="AC13">
            <v>300.7</v>
          </cell>
          <cell r="AD13">
            <v>100</v>
          </cell>
          <cell r="AE13">
            <v>100</v>
          </cell>
          <cell r="AF13">
            <v>106.48486863984037</v>
          </cell>
          <cell r="AG13">
            <v>110.94113734619222</v>
          </cell>
          <cell r="AH13">
            <v>113.53508480212835</v>
          </cell>
          <cell r="AI13">
            <v>125.73994013967409</v>
          </cell>
          <cell r="AJ13">
            <v>125.73994013967409</v>
          </cell>
          <cell r="AK13">
            <v>125.73994013967409</v>
          </cell>
          <cell r="AL13">
            <v>125.73994013967409</v>
          </cell>
          <cell r="AM13">
            <v>135.55038244097105</v>
          </cell>
          <cell r="AN13">
            <v>135.55038244097105</v>
          </cell>
          <cell r="AO13">
            <v>135.55038244097105</v>
          </cell>
          <cell r="AP13">
            <v>160.42567342866639</v>
          </cell>
          <cell r="AQ13">
            <v>160.42567342866639</v>
          </cell>
          <cell r="AR13">
            <v>160.42567342866639</v>
          </cell>
          <cell r="AS13">
            <v>160.42567342866639</v>
          </cell>
          <cell r="AT13">
            <v>160.42567342866639</v>
          </cell>
          <cell r="AU13">
            <v>170.66844030595274</v>
          </cell>
          <cell r="AV13">
            <v>170.66844030595274</v>
          </cell>
          <cell r="AW13">
            <v>170.66844030595274</v>
          </cell>
          <cell r="AX13">
            <v>178.48353841037576</v>
          </cell>
          <cell r="AY13">
            <v>178.48353841037576</v>
          </cell>
          <cell r="AZ13">
            <v>178.48353841037576</v>
          </cell>
          <cell r="BA13">
            <v>178.48353841037576</v>
          </cell>
          <cell r="BB13">
            <v>182.37445959427995</v>
          </cell>
          <cell r="BC13">
            <v>191.91885600266039</v>
          </cell>
          <cell r="BD13">
            <v>191.91885600266039</v>
          </cell>
          <cell r="BE13">
            <v>191.91885600266039</v>
          </cell>
          <cell r="BF13">
            <v>195.34419687396067</v>
          </cell>
          <cell r="BG13">
            <v>203.39208513468566</v>
          </cell>
          <cell r="BH13">
            <v>203.39208513468566</v>
          </cell>
          <cell r="BI13">
            <v>214.1</v>
          </cell>
          <cell r="BJ13">
            <v>224.30994346524767</v>
          </cell>
          <cell r="BK13">
            <v>226.93714665779837</v>
          </cell>
          <cell r="BL13">
            <v>230.86132357831718</v>
          </cell>
          <cell r="BM13">
            <v>238.64316594612561</v>
          </cell>
          <cell r="BN13">
            <v>277.48586631193871</v>
          </cell>
          <cell r="BO13">
            <v>281.01097439308268</v>
          </cell>
          <cell r="BP13">
            <v>281.01097439308268</v>
          </cell>
          <cell r="BQ13">
            <v>281.01097439308268</v>
          </cell>
          <cell r="BR13">
            <v>286.69770535417348</v>
          </cell>
          <cell r="BS13">
            <v>301.03092783505144</v>
          </cell>
          <cell r="BT13">
            <v>306.08579980046545</v>
          </cell>
          <cell r="BU13">
            <v>306.08579980046545</v>
          </cell>
          <cell r="BV13">
            <v>314.83205853009633</v>
          </cell>
          <cell r="BW13">
            <v>314.8</v>
          </cell>
          <cell r="BX13">
            <v>348.88593282341191</v>
          </cell>
          <cell r="BY13">
            <v>348.88593282341191</v>
          </cell>
          <cell r="BZ13">
            <v>357.93149318257389</v>
          </cell>
          <cell r="CA13">
            <v>380.7</v>
          </cell>
          <cell r="CB13">
            <v>387.62886597938132</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row>
        <row r="14">
          <cell r="A14" t="str">
            <v>INDEC-CM - 27230-11</v>
          </cell>
          <cell r="B14">
            <v>27230</v>
          </cell>
          <cell r="C14" t="str">
            <v>-</v>
          </cell>
          <cell r="D14">
            <v>11</v>
          </cell>
          <cell r="E14" t="str">
            <v>Alfombra de pelo cortado de material sintético, con colocación</v>
          </cell>
          <cell r="F14">
            <v>0</v>
          </cell>
          <cell r="G14">
            <v>0</v>
          </cell>
          <cell r="H14">
            <v>760.7</v>
          </cell>
          <cell r="I14">
            <v>884.5</v>
          </cell>
          <cell r="J14">
            <v>913.4</v>
          </cell>
          <cell r="K14">
            <v>945.2</v>
          </cell>
          <cell r="L14">
            <v>955.4</v>
          </cell>
          <cell r="M14">
            <v>966.6</v>
          </cell>
          <cell r="N14">
            <v>1008.7</v>
          </cell>
          <cell r="O14">
            <v>1008.7</v>
          </cell>
          <cell r="P14">
            <v>1041.9000000000001</v>
          </cell>
          <cell r="Q14">
            <v>1059.2</v>
          </cell>
          <cell r="R14">
            <v>1066.9000000000001</v>
          </cell>
          <cell r="S14">
            <v>1069.2</v>
          </cell>
          <cell r="T14">
            <v>1069.2</v>
          </cell>
          <cell r="U14">
            <v>1099.8</v>
          </cell>
          <cell r="V14">
            <v>1106.2</v>
          </cell>
          <cell r="W14">
            <v>1112</v>
          </cell>
          <cell r="X14">
            <v>1153.5999999999999</v>
          </cell>
          <cell r="Y14">
            <v>1153.8</v>
          </cell>
          <cell r="Z14">
            <v>1162.4000000000001</v>
          </cell>
          <cell r="AA14">
            <v>1173.2</v>
          </cell>
          <cell r="AB14">
            <v>1201.0999999999999</v>
          </cell>
          <cell r="AC14">
            <v>1232</v>
          </cell>
          <cell r="AD14">
            <v>100</v>
          </cell>
          <cell r="AE14">
            <v>104.11525974025975</v>
          </cell>
          <cell r="AF14">
            <v>110.44642857142858</v>
          </cell>
          <cell r="AG14">
            <v>120.68993506493507</v>
          </cell>
          <cell r="AH14">
            <v>124.50487012987014</v>
          </cell>
          <cell r="AI14">
            <v>125.84415584415586</v>
          </cell>
          <cell r="AJ14">
            <v>125.84415584415586</v>
          </cell>
          <cell r="AK14">
            <v>130.09740259740263</v>
          </cell>
          <cell r="AL14">
            <v>132.7678571428572</v>
          </cell>
          <cell r="AM14">
            <v>132.7678571428572</v>
          </cell>
          <cell r="AN14">
            <v>135.44642857142861</v>
          </cell>
          <cell r="AO14">
            <v>135.44642857142861</v>
          </cell>
          <cell r="AP14">
            <v>142.54058441558445</v>
          </cell>
          <cell r="AQ14">
            <v>143.66883116883122</v>
          </cell>
          <cell r="AR14">
            <v>143.66883116883122</v>
          </cell>
          <cell r="AS14">
            <v>143.66883116883122</v>
          </cell>
          <cell r="AT14">
            <v>150.3165584415585</v>
          </cell>
          <cell r="AU14">
            <v>150.3165584415585</v>
          </cell>
          <cell r="AV14">
            <v>151.85064935064941</v>
          </cell>
          <cell r="AW14">
            <v>151.73701298701306</v>
          </cell>
          <cell r="AX14">
            <v>151.73701298701306</v>
          </cell>
          <cell r="AY14">
            <v>156.75324675324683</v>
          </cell>
          <cell r="AZ14">
            <v>161.12012987012994</v>
          </cell>
          <cell r="BA14">
            <v>162.5</v>
          </cell>
          <cell r="BB14">
            <v>163.55519480519487</v>
          </cell>
          <cell r="BC14">
            <v>164.6915584415585</v>
          </cell>
          <cell r="BD14">
            <v>164.6915584415585</v>
          </cell>
          <cell r="BE14">
            <v>168.63636363636371</v>
          </cell>
          <cell r="BF14">
            <v>171.76948051948057</v>
          </cell>
          <cell r="BG14">
            <v>169.19642857142861</v>
          </cell>
          <cell r="BH14">
            <v>172.93019480519487</v>
          </cell>
          <cell r="BI14">
            <v>186.4</v>
          </cell>
          <cell r="BJ14">
            <v>200.9415584415585</v>
          </cell>
          <cell r="BK14">
            <v>214.9431818181819</v>
          </cell>
          <cell r="BL14">
            <v>229.11525974025983</v>
          </cell>
          <cell r="BM14">
            <v>272.06980519480533</v>
          </cell>
          <cell r="BN14">
            <v>275.50324675324686</v>
          </cell>
          <cell r="BO14">
            <v>278.53896103896113</v>
          </cell>
          <cell r="BP14">
            <v>279.26948051948062</v>
          </cell>
          <cell r="BQ14">
            <v>279.26948051948062</v>
          </cell>
          <cell r="BR14">
            <v>289.20454545454555</v>
          </cell>
          <cell r="BS14">
            <v>292.04545454545467</v>
          </cell>
          <cell r="BT14">
            <v>304.61850649350663</v>
          </cell>
          <cell r="BU14">
            <v>316.42045454545473</v>
          </cell>
          <cell r="BV14">
            <v>319.8863636363638</v>
          </cell>
          <cell r="BW14">
            <v>319.89999999999998</v>
          </cell>
          <cell r="BX14">
            <v>383.41720779220799</v>
          </cell>
          <cell r="BY14">
            <v>413.33603896103921</v>
          </cell>
          <cell r="BZ14">
            <v>416.53409090909111</v>
          </cell>
          <cell r="CA14">
            <v>430.9</v>
          </cell>
          <cell r="CB14">
            <v>439.17207792207813</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A15" t="str">
            <v>INDEC-CM - 44821-11</v>
          </cell>
          <cell r="B15">
            <v>44821</v>
          </cell>
          <cell r="C15" t="str">
            <v>-</v>
          </cell>
          <cell r="D15">
            <v>11</v>
          </cell>
          <cell r="E15" t="str">
            <v>Anafe a gas</v>
          </cell>
          <cell r="H15">
            <v>693.9</v>
          </cell>
          <cell r="I15">
            <v>721.5</v>
          </cell>
          <cell r="J15">
            <v>745.2</v>
          </cell>
          <cell r="K15">
            <v>764</v>
          </cell>
          <cell r="L15">
            <v>782.4</v>
          </cell>
          <cell r="M15">
            <v>801.6</v>
          </cell>
          <cell r="N15">
            <v>806.9</v>
          </cell>
          <cell r="O15">
            <v>825.1</v>
          </cell>
          <cell r="P15">
            <v>847.8</v>
          </cell>
          <cell r="Q15">
            <v>844.4</v>
          </cell>
          <cell r="R15">
            <v>855.1</v>
          </cell>
          <cell r="S15">
            <v>862.8</v>
          </cell>
          <cell r="T15">
            <v>855.1</v>
          </cell>
          <cell r="U15">
            <v>864.2</v>
          </cell>
          <cell r="V15">
            <v>870.4</v>
          </cell>
          <cell r="W15">
            <v>870.4</v>
          </cell>
          <cell r="X15">
            <v>899.9</v>
          </cell>
          <cell r="Y15">
            <v>914</v>
          </cell>
          <cell r="Z15">
            <v>908.5</v>
          </cell>
          <cell r="AA15">
            <v>928.2</v>
          </cell>
          <cell r="AB15">
            <v>946.2</v>
          </cell>
          <cell r="AC15">
            <v>946.2</v>
          </cell>
          <cell r="AD15">
            <v>100</v>
          </cell>
          <cell r="AE15">
            <v>104.1006129782287</v>
          </cell>
          <cell r="AF15">
            <v>107.05981822024941</v>
          </cell>
          <cell r="AG15">
            <v>112.10103572183471</v>
          </cell>
          <cell r="AH15">
            <v>116.03255125766223</v>
          </cell>
          <cell r="AI15">
            <v>117.41703656732192</v>
          </cell>
          <cell r="AJ15">
            <v>121.38025787359967</v>
          </cell>
          <cell r="AK15">
            <v>122.52166560980766</v>
          </cell>
          <cell r="AL15">
            <v>122.66962587190869</v>
          </cell>
          <cell r="AM15">
            <v>125.06869583597548</v>
          </cell>
          <cell r="AN15">
            <v>125.06869583597548</v>
          </cell>
          <cell r="AO15">
            <v>125.06869583597548</v>
          </cell>
          <cell r="AP15">
            <v>125.06869583597548</v>
          </cell>
          <cell r="AQ15">
            <v>126.33692665398436</v>
          </cell>
          <cell r="AR15">
            <v>126.69625871908687</v>
          </cell>
          <cell r="AS15">
            <v>127.86937222574508</v>
          </cell>
          <cell r="AT15">
            <v>127.86937222574508</v>
          </cell>
          <cell r="AU15">
            <v>127.86937222574508</v>
          </cell>
          <cell r="AV15">
            <v>130.27901077996194</v>
          </cell>
          <cell r="AW15">
            <v>131.68463326992176</v>
          </cell>
          <cell r="AX15">
            <v>134.14711477488899</v>
          </cell>
          <cell r="AY15">
            <v>137.08518283660956</v>
          </cell>
          <cell r="AZ15">
            <v>141.08010991333757</v>
          </cell>
          <cell r="BA15">
            <v>146.98795180722891</v>
          </cell>
          <cell r="BB15">
            <v>154.90382582963434</v>
          </cell>
          <cell r="BC15">
            <v>157.50369900655252</v>
          </cell>
          <cell r="BD15">
            <v>160.57915874022407</v>
          </cell>
          <cell r="BE15">
            <v>160.57915874022407</v>
          </cell>
          <cell r="BF15">
            <v>165.84231663496092</v>
          </cell>
          <cell r="BG15">
            <v>166.63496089621646</v>
          </cell>
          <cell r="BH15">
            <v>172.74360600295921</v>
          </cell>
          <cell r="BI15">
            <v>178.1</v>
          </cell>
          <cell r="BJ15">
            <v>192.42232086239702</v>
          </cell>
          <cell r="BK15">
            <v>209.95561192136975</v>
          </cell>
          <cell r="BL15">
            <v>218.47389558232936</v>
          </cell>
          <cell r="BM15">
            <v>259.51173113506667</v>
          </cell>
          <cell r="BN15">
            <v>278.76770238850145</v>
          </cell>
          <cell r="BO15">
            <v>278.76770238850145</v>
          </cell>
          <cell r="BP15">
            <v>278.76770238850145</v>
          </cell>
          <cell r="BQ15">
            <v>286.90551680405844</v>
          </cell>
          <cell r="BR15">
            <v>290.73134643838523</v>
          </cell>
          <cell r="BS15">
            <v>301.986894948214</v>
          </cell>
          <cell r="BT15">
            <v>316.81462692876772</v>
          </cell>
          <cell r="BU15">
            <v>328.74656520820128</v>
          </cell>
          <cell r="BV15">
            <v>351.18368209680835</v>
          </cell>
          <cell r="BW15">
            <v>351.2</v>
          </cell>
          <cell r="BX15">
            <v>416.10653138871277</v>
          </cell>
          <cell r="BY15">
            <v>460.62143310082433</v>
          </cell>
          <cell r="BZ15">
            <v>427.94335235679557</v>
          </cell>
          <cell r="CA15">
            <v>484.1</v>
          </cell>
          <cell r="CB15">
            <v>499.47157049249631</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row>
        <row r="16">
          <cell r="A16" t="str">
            <v>INDEC-CM - 37560-11</v>
          </cell>
          <cell r="B16">
            <v>37560</v>
          </cell>
          <cell r="C16" t="str">
            <v>-</v>
          </cell>
          <cell r="D16">
            <v>11</v>
          </cell>
          <cell r="E16" t="str">
            <v>Anillo para cámara de inspección de PVC</v>
          </cell>
          <cell r="F16">
            <v>0</v>
          </cell>
          <cell r="G16">
            <v>0</v>
          </cell>
          <cell r="H16">
            <v>694.1</v>
          </cell>
          <cell r="I16">
            <v>753.8</v>
          </cell>
          <cell r="J16">
            <v>764.4</v>
          </cell>
          <cell r="K16">
            <v>790.2</v>
          </cell>
          <cell r="L16">
            <v>807.9</v>
          </cell>
          <cell r="M16">
            <v>807.9</v>
          </cell>
          <cell r="N16">
            <v>816.6</v>
          </cell>
          <cell r="O16">
            <v>855.4</v>
          </cell>
          <cell r="P16">
            <v>876.5</v>
          </cell>
          <cell r="Q16">
            <v>842.1</v>
          </cell>
          <cell r="R16">
            <v>850.7</v>
          </cell>
          <cell r="S16">
            <v>882.2</v>
          </cell>
          <cell r="T16">
            <v>883</v>
          </cell>
          <cell r="U16">
            <v>892.6</v>
          </cell>
          <cell r="V16">
            <v>939.8</v>
          </cell>
          <cell r="W16">
            <v>984.3</v>
          </cell>
          <cell r="X16">
            <v>1028.9000000000001</v>
          </cell>
          <cell r="Y16">
            <v>1048</v>
          </cell>
          <cell r="Z16">
            <v>1104</v>
          </cell>
          <cell r="AA16">
            <v>1104</v>
          </cell>
          <cell r="AB16">
            <v>1162.2</v>
          </cell>
          <cell r="AC16">
            <v>1168.5999999999999</v>
          </cell>
          <cell r="AD16">
            <v>100</v>
          </cell>
          <cell r="AE16">
            <v>103.55125791545439</v>
          </cell>
          <cell r="AF16">
            <v>115.19767242854699</v>
          </cell>
          <cell r="AG16">
            <v>113.54612356666097</v>
          </cell>
          <cell r="AH16">
            <v>114.43607735752181</v>
          </cell>
          <cell r="AI16">
            <v>115.2233441725141</v>
          </cell>
          <cell r="AJ16">
            <v>116.56683210679444</v>
          </cell>
          <cell r="AK16">
            <v>118.73181584802325</v>
          </cell>
          <cell r="AL16">
            <v>119.78435735067599</v>
          </cell>
          <cell r="AM16">
            <v>126.09104911860342</v>
          </cell>
          <cell r="AN16">
            <v>126.09104911860342</v>
          </cell>
          <cell r="AO16">
            <v>128.83792572308741</v>
          </cell>
          <cell r="AP16">
            <v>133.89525928461401</v>
          </cell>
          <cell r="AQ16">
            <v>135.04193051514625</v>
          </cell>
          <cell r="AR16">
            <v>135.04193051514625</v>
          </cell>
          <cell r="AS16">
            <v>140.79240116378566</v>
          </cell>
          <cell r="AT16">
            <v>141.64812596269033</v>
          </cell>
          <cell r="AU16">
            <v>142.95738490501446</v>
          </cell>
          <cell r="AV16">
            <v>144.73729248673621</v>
          </cell>
          <cell r="AW16">
            <v>144.73729248673621</v>
          </cell>
          <cell r="AX16">
            <v>148.4768098579496</v>
          </cell>
          <cell r="AY16">
            <v>148.4768098579496</v>
          </cell>
          <cell r="AZ16">
            <v>153.80797535512571</v>
          </cell>
          <cell r="BA16">
            <v>157.09395858291964</v>
          </cell>
          <cell r="BB16">
            <v>161.69775800102678</v>
          </cell>
          <cell r="BC16">
            <v>161.62074276912537</v>
          </cell>
          <cell r="BD16">
            <v>164.70135204518218</v>
          </cell>
          <cell r="BE16">
            <v>172.42854697929135</v>
          </cell>
          <cell r="BF16">
            <v>177.4430943008727</v>
          </cell>
          <cell r="BG16">
            <v>180.00171144959771</v>
          </cell>
          <cell r="BH16">
            <v>182.08112271093606</v>
          </cell>
          <cell r="BI16">
            <v>187</v>
          </cell>
          <cell r="BJ16">
            <v>195.49888755776126</v>
          </cell>
          <cell r="BK16">
            <v>203.20041074790333</v>
          </cell>
          <cell r="BL16">
            <v>207.74430943008713</v>
          </cell>
          <cell r="BM16">
            <v>241.92195789833971</v>
          </cell>
          <cell r="BN16">
            <v>241.95618689029592</v>
          </cell>
          <cell r="BO16">
            <v>251.20657196645541</v>
          </cell>
          <cell r="BP16">
            <v>251.20657196645541</v>
          </cell>
          <cell r="BQ16">
            <v>254.76638712989885</v>
          </cell>
          <cell r="BR16">
            <v>265.20622967653583</v>
          </cell>
          <cell r="BS16">
            <v>280.92589423241463</v>
          </cell>
          <cell r="BT16">
            <v>290.14205031661794</v>
          </cell>
          <cell r="BU16">
            <v>294.53191853499891</v>
          </cell>
          <cell r="BV16">
            <v>297.6467568030119</v>
          </cell>
          <cell r="BW16">
            <v>305.39999999999998</v>
          </cell>
          <cell r="BX16">
            <v>334.77665582748557</v>
          </cell>
          <cell r="BY16">
            <v>360.0034228991953</v>
          </cell>
          <cell r="BZ16">
            <v>360.0034228991953</v>
          </cell>
          <cell r="CA16">
            <v>386.7</v>
          </cell>
          <cell r="CB16">
            <v>397.18466541160325</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A17" t="str">
            <v>INDEC-CM - 15400-11</v>
          </cell>
          <cell r="B17">
            <v>15400</v>
          </cell>
          <cell r="C17" t="str">
            <v>-</v>
          </cell>
          <cell r="D17">
            <v>11</v>
          </cell>
          <cell r="E17" t="str">
            <v>Arcilla expandida</v>
          </cell>
          <cell r="F17">
            <v>0</v>
          </cell>
          <cell r="G17">
            <v>0</v>
          </cell>
          <cell r="H17">
            <v>1014.6</v>
          </cell>
          <cell r="I17">
            <v>1039.3</v>
          </cell>
          <cell r="J17">
            <v>1039.3</v>
          </cell>
          <cell r="K17">
            <v>1041.0999999999999</v>
          </cell>
          <cell r="L17">
            <v>1041.0999999999999</v>
          </cell>
          <cell r="M17">
            <v>1041.0999999999999</v>
          </cell>
          <cell r="N17">
            <v>1041.0999999999999</v>
          </cell>
          <cell r="O17">
            <v>1041.0999999999999</v>
          </cell>
          <cell r="P17">
            <v>1041.0999999999999</v>
          </cell>
          <cell r="Q17">
            <v>1043.7</v>
          </cell>
          <cell r="R17">
            <v>1047.7</v>
          </cell>
          <cell r="S17">
            <v>1065.5999999999999</v>
          </cell>
          <cell r="T17">
            <v>1072.0999999999999</v>
          </cell>
          <cell r="U17">
            <v>1072.0999999999999</v>
          </cell>
          <cell r="V17">
            <v>1090.4000000000001</v>
          </cell>
          <cell r="W17">
            <v>1107.4000000000001</v>
          </cell>
          <cell r="X17">
            <v>1119.5</v>
          </cell>
          <cell r="Y17">
            <v>1120.8</v>
          </cell>
          <cell r="Z17">
            <v>1119.5</v>
          </cell>
          <cell r="AA17">
            <v>1127.5</v>
          </cell>
          <cell r="AB17">
            <v>1127.5</v>
          </cell>
          <cell r="AC17">
            <v>1138.5</v>
          </cell>
          <cell r="AD17">
            <v>100</v>
          </cell>
          <cell r="AE17">
            <v>100</v>
          </cell>
          <cell r="AF17">
            <v>100</v>
          </cell>
          <cell r="AG17">
            <v>104.45322793148881</v>
          </cell>
          <cell r="AH17">
            <v>105.40184453227933</v>
          </cell>
          <cell r="AI17">
            <v>106.28019323671498</v>
          </cell>
          <cell r="AJ17">
            <v>109.29292929292929</v>
          </cell>
          <cell r="AK17">
            <v>111.9631093544137</v>
          </cell>
          <cell r="AL17">
            <v>112.49890206411945</v>
          </cell>
          <cell r="AM17">
            <v>112.49890206411945</v>
          </cell>
          <cell r="AN17">
            <v>112.49890206411945</v>
          </cell>
          <cell r="AO17">
            <v>115.29205094422484</v>
          </cell>
          <cell r="AP17">
            <v>117.38252086078174</v>
          </cell>
          <cell r="AQ17">
            <v>166.55248133509002</v>
          </cell>
          <cell r="AR17">
            <v>195.11638120333771</v>
          </cell>
          <cell r="AS17">
            <v>208.19499341238472</v>
          </cell>
          <cell r="AT17">
            <v>208.19499341238472</v>
          </cell>
          <cell r="AU17">
            <v>210.81247255160295</v>
          </cell>
          <cell r="AV17">
            <v>217.52305665349141</v>
          </cell>
          <cell r="AW17">
            <v>217.52305665349141</v>
          </cell>
          <cell r="AX17">
            <v>217.53184014053576</v>
          </cell>
          <cell r="AY17">
            <v>220.65876152832672</v>
          </cell>
          <cell r="AZ17">
            <v>220.65876152832672</v>
          </cell>
          <cell r="BA17">
            <v>233.86034255599475</v>
          </cell>
          <cell r="BB17">
            <v>233.86034255599475</v>
          </cell>
          <cell r="BC17">
            <v>233.86034255599475</v>
          </cell>
          <cell r="BD17">
            <v>233.86034255599475</v>
          </cell>
          <cell r="BE17">
            <v>233.86034255599475</v>
          </cell>
          <cell r="BF17">
            <v>241.7830478700044</v>
          </cell>
          <cell r="BG17">
            <v>241.7830478700044</v>
          </cell>
          <cell r="BH17">
            <v>241.7830478700044</v>
          </cell>
          <cell r="BI17">
            <v>257.60000000000002</v>
          </cell>
          <cell r="BJ17">
            <v>257.62845849802375</v>
          </cell>
          <cell r="BK17">
            <v>257.62845849802375</v>
          </cell>
          <cell r="BL17">
            <v>268.1949934123848</v>
          </cell>
          <cell r="BM17">
            <v>291.95432586736945</v>
          </cell>
          <cell r="BN17">
            <v>291.95432586736945</v>
          </cell>
          <cell r="BO17">
            <v>291.95432586736945</v>
          </cell>
          <cell r="BP17">
            <v>291.95432586736945</v>
          </cell>
          <cell r="BQ17">
            <v>291.95432586736945</v>
          </cell>
          <cell r="BR17">
            <v>295.9156785243743</v>
          </cell>
          <cell r="BS17">
            <v>295.9156785243743</v>
          </cell>
          <cell r="BT17">
            <v>296.71497584541078</v>
          </cell>
          <cell r="BU17">
            <v>296.71497584541078</v>
          </cell>
          <cell r="BV17">
            <v>296.71497584541078</v>
          </cell>
          <cell r="BW17">
            <v>296.7</v>
          </cell>
          <cell r="BX17">
            <v>351.52393500219603</v>
          </cell>
          <cell r="BY17">
            <v>351.52393500219603</v>
          </cell>
          <cell r="BZ17">
            <v>411.10232762406696</v>
          </cell>
          <cell r="CA17">
            <v>411.1</v>
          </cell>
          <cell r="CB17">
            <v>411.10232762406696</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row>
        <row r="18">
          <cell r="A18" t="str">
            <v>INDEC-CM - 15310-11</v>
          </cell>
          <cell r="B18">
            <v>15310</v>
          </cell>
          <cell r="C18" t="str">
            <v>-</v>
          </cell>
          <cell r="D18">
            <v>11</v>
          </cell>
          <cell r="E18" t="str">
            <v xml:space="preserve">Arena fina </v>
          </cell>
          <cell r="H18">
            <v>900</v>
          </cell>
          <cell r="I18">
            <v>944.5</v>
          </cell>
          <cell r="J18">
            <v>962</v>
          </cell>
          <cell r="K18">
            <v>983</v>
          </cell>
          <cell r="L18">
            <v>1004.1</v>
          </cell>
          <cell r="M18">
            <v>1010.4</v>
          </cell>
          <cell r="N18">
            <v>1037.5999999999999</v>
          </cell>
          <cell r="O18">
            <v>1059.9000000000001</v>
          </cell>
          <cell r="P18">
            <v>1074.7</v>
          </cell>
          <cell r="Q18">
            <v>1107.2</v>
          </cell>
          <cell r="R18">
            <v>1118.4000000000001</v>
          </cell>
          <cell r="S18">
            <v>1127.8</v>
          </cell>
          <cell r="T18">
            <v>1142</v>
          </cell>
          <cell r="U18">
            <v>1196.9000000000001</v>
          </cell>
          <cell r="V18">
            <v>1225.9000000000001</v>
          </cell>
          <cell r="W18">
            <v>1247</v>
          </cell>
          <cell r="X18">
            <v>1264.2</v>
          </cell>
          <cell r="Y18">
            <v>1268.5</v>
          </cell>
          <cell r="Z18">
            <v>1304.9000000000001</v>
          </cell>
          <cell r="AA18">
            <v>1366.8</v>
          </cell>
          <cell r="AB18">
            <v>1394.1</v>
          </cell>
          <cell r="AC18">
            <v>1419</v>
          </cell>
          <cell r="AD18">
            <v>100</v>
          </cell>
          <cell r="AE18">
            <v>102.60042283298097</v>
          </cell>
          <cell r="AF18">
            <v>107.2656800563777</v>
          </cell>
          <cell r="AG18">
            <v>111.49400986610287</v>
          </cell>
          <cell r="AH18">
            <v>112.0859760394644</v>
          </cell>
          <cell r="AI18">
            <v>113.77730796335447</v>
          </cell>
          <cell r="AJ18">
            <v>121.53629316420015</v>
          </cell>
          <cell r="AK18">
            <v>125.80690627202256</v>
          </cell>
          <cell r="AL18">
            <v>128.3368569415081</v>
          </cell>
          <cell r="AM18">
            <v>130.33121916842848</v>
          </cell>
          <cell r="AN18">
            <v>132.7906976744186</v>
          </cell>
          <cell r="AO18">
            <v>134.22832980972515</v>
          </cell>
          <cell r="AP18">
            <v>135.41226215644818</v>
          </cell>
          <cell r="AQ18">
            <v>138.20295983086677</v>
          </cell>
          <cell r="AR18">
            <v>139.26004228329808</v>
          </cell>
          <cell r="AS18">
            <v>143.31923890063422</v>
          </cell>
          <cell r="AT18">
            <v>144.83439041578572</v>
          </cell>
          <cell r="AU18">
            <v>147.12473572938683</v>
          </cell>
          <cell r="AV18">
            <v>147.44890768146578</v>
          </cell>
          <cell r="AW18">
            <v>149.03453136011274</v>
          </cell>
          <cell r="AX18">
            <v>151.1134601832276</v>
          </cell>
          <cell r="AY18">
            <v>153.7702607470049</v>
          </cell>
          <cell r="AZ18">
            <v>156.39887244538406</v>
          </cell>
          <cell r="BA18">
            <v>158.78083157152921</v>
          </cell>
          <cell r="BB18">
            <v>160.99365750528537</v>
          </cell>
          <cell r="BC18">
            <v>167.2163495419309</v>
          </cell>
          <cell r="BD18">
            <v>172.37491190979557</v>
          </cell>
          <cell r="BE18">
            <v>179.93657505285407</v>
          </cell>
          <cell r="BF18">
            <v>187.97040169133186</v>
          </cell>
          <cell r="BG18">
            <v>191.13460183227616</v>
          </cell>
          <cell r="BH18">
            <v>199.99999999999991</v>
          </cell>
          <cell r="BI18">
            <v>204.9</v>
          </cell>
          <cell r="BJ18">
            <v>209.39393939393932</v>
          </cell>
          <cell r="BK18">
            <v>217.87878787878779</v>
          </cell>
          <cell r="BL18">
            <v>224.50317124735722</v>
          </cell>
          <cell r="BM18">
            <v>235.39112050739951</v>
          </cell>
          <cell r="BN18">
            <v>242.17758985200837</v>
          </cell>
          <cell r="BO18">
            <v>248.28752642706118</v>
          </cell>
          <cell r="BP18">
            <v>255.57434813248753</v>
          </cell>
          <cell r="BQ18">
            <v>259.40098661028878</v>
          </cell>
          <cell r="BR18">
            <v>268.80197322057774</v>
          </cell>
          <cell r="BS18">
            <v>274.94714587737826</v>
          </cell>
          <cell r="BT18">
            <v>282.45947850598992</v>
          </cell>
          <cell r="BU18">
            <v>284.15785764622956</v>
          </cell>
          <cell r="BV18">
            <v>290.72586328400263</v>
          </cell>
          <cell r="BW18">
            <v>295.3</v>
          </cell>
          <cell r="BX18">
            <v>316.70894996476375</v>
          </cell>
          <cell r="BY18">
            <v>332.19873150105684</v>
          </cell>
          <cell r="BZ18">
            <v>334.63706835799837</v>
          </cell>
          <cell r="CA18">
            <v>345.8</v>
          </cell>
          <cell r="CB18">
            <v>350.8456659619448</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row>
        <row r="19">
          <cell r="A19" t="str">
            <v>INDEC-CM - 46531-11</v>
          </cell>
          <cell r="B19">
            <v>46531</v>
          </cell>
          <cell r="C19" t="str">
            <v>-</v>
          </cell>
          <cell r="D19">
            <v>11</v>
          </cell>
          <cell r="E19" t="str">
            <v>Artefacto de iluminación</v>
          </cell>
          <cell r="F19">
            <v>0</v>
          </cell>
          <cell r="G19">
            <v>0</v>
          </cell>
          <cell r="H19">
            <v>994.7</v>
          </cell>
          <cell r="I19">
            <v>1088.0999999999999</v>
          </cell>
          <cell r="J19">
            <v>1193.0999999999999</v>
          </cell>
          <cell r="K19">
            <v>1213.5999999999999</v>
          </cell>
          <cell r="L19">
            <v>1374.9</v>
          </cell>
          <cell r="M19">
            <v>1370.5</v>
          </cell>
          <cell r="N19">
            <v>1410</v>
          </cell>
          <cell r="O19">
            <v>1420.3</v>
          </cell>
          <cell r="P19">
            <v>1444</v>
          </cell>
          <cell r="Q19">
            <v>1463.8</v>
          </cell>
          <cell r="R19">
            <v>1496.6</v>
          </cell>
          <cell r="S19">
            <v>1545.2</v>
          </cell>
          <cell r="T19">
            <v>1543.8</v>
          </cell>
          <cell r="U19">
            <v>1543.8</v>
          </cell>
          <cell r="V19">
            <v>1546.1</v>
          </cell>
          <cell r="W19">
            <v>1586</v>
          </cell>
          <cell r="X19">
            <v>1608.9</v>
          </cell>
          <cell r="Y19">
            <v>1617.8</v>
          </cell>
          <cell r="Z19">
            <v>1668</v>
          </cell>
          <cell r="AA19">
            <v>1675.4</v>
          </cell>
          <cell r="AB19">
            <v>1679.2</v>
          </cell>
          <cell r="AC19">
            <v>1673.5</v>
          </cell>
          <cell r="AD19">
            <v>100</v>
          </cell>
          <cell r="AE19">
            <v>100.26889752016731</v>
          </cell>
          <cell r="AF19">
            <v>104.64296384822229</v>
          </cell>
          <cell r="AG19">
            <v>105.90379444278459</v>
          </cell>
          <cell r="AH19">
            <v>107.66656707499254</v>
          </cell>
          <cell r="AI19">
            <v>116.29518972213926</v>
          </cell>
          <cell r="AJ19">
            <v>123.14311323573354</v>
          </cell>
          <cell r="AK19">
            <v>122.32446967433525</v>
          </cell>
          <cell r="AL19">
            <v>124.94771437107862</v>
          </cell>
          <cell r="AM19">
            <v>130.30176277263223</v>
          </cell>
          <cell r="AN19">
            <v>129.7639677322976</v>
          </cell>
          <cell r="AO19">
            <v>128.52106363907981</v>
          </cell>
          <cell r="AP19">
            <v>128.49118613683899</v>
          </cell>
          <cell r="AQ19">
            <v>128.84374066328056</v>
          </cell>
          <cell r="AR19">
            <v>128.58081864356143</v>
          </cell>
          <cell r="AS19">
            <v>127.6605915745444</v>
          </cell>
          <cell r="AT19">
            <v>129.46519270988949</v>
          </cell>
          <cell r="AU19">
            <v>127.90558709291908</v>
          </cell>
          <cell r="AV19">
            <v>128.5091126381835</v>
          </cell>
          <cell r="AW19">
            <v>128.25814161936069</v>
          </cell>
          <cell r="AX19">
            <v>128.9453241708994</v>
          </cell>
          <cell r="AY19">
            <v>131.71795637884682</v>
          </cell>
          <cell r="AZ19">
            <v>132.88317896623852</v>
          </cell>
          <cell r="BA19">
            <v>141.54167911562601</v>
          </cell>
          <cell r="BB19">
            <v>142.17508216313126</v>
          </cell>
          <cell r="BC19">
            <v>141.78069913355253</v>
          </cell>
          <cell r="BD19">
            <v>142.10337615775333</v>
          </cell>
          <cell r="BE19">
            <v>146.0770839557814</v>
          </cell>
          <cell r="BF19">
            <v>144.21870331640287</v>
          </cell>
          <cell r="BG19">
            <v>140.60352554526452</v>
          </cell>
          <cell r="BH19">
            <v>141.15924708694365</v>
          </cell>
          <cell r="BI19">
            <v>142.9</v>
          </cell>
          <cell r="BJ19">
            <v>162.9877502240814</v>
          </cell>
          <cell r="BK19">
            <v>169.69823722736794</v>
          </cell>
          <cell r="BL19">
            <v>172.22587391694069</v>
          </cell>
          <cell r="BM19">
            <v>211.29369584702738</v>
          </cell>
          <cell r="BN19">
            <v>212.57842844338234</v>
          </cell>
          <cell r="BO19">
            <v>220.9023005676728</v>
          </cell>
          <cell r="BP19">
            <v>232.62623244696769</v>
          </cell>
          <cell r="BQ19">
            <v>247.05706602928024</v>
          </cell>
          <cell r="BR19">
            <v>231.07857783089358</v>
          </cell>
          <cell r="BS19">
            <v>231.00687182551565</v>
          </cell>
          <cell r="BT19">
            <v>248.55094114132083</v>
          </cell>
          <cell r="BU19">
            <v>246.93755602031698</v>
          </cell>
          <cell r="BV19">
            <v>243.33432925007497</v>
          </cell>
          <cell r="BW19">
            <v>243.8</v>
          </cell>
          <cell r="BX19">
            <v>310.72602330445216</v>
          </cell>
          <cell r="BY19">
            <v>280.32267702420114</v>
          </cell>
          <cell r="BZ19">
            <v>303.46579025993469</v>
          </cell>
          <cell r="CA19">
            <v>290.5</v>
          </cell>
          <cell r="CB19">
            <v>284.68479235135982</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row>
        <row r="20">
          <cell r="A20" t="str">
            <v>INDEC-CM - 43540-11</v>
          </cell>
          <cell r="B20">
            <v>43540</v>
          </cell>
          <cell r="C20" t="str">
            <v>-</v>
          </cell>
          <cell r="D20">
            <v>11</v>
          </cell>
          <cell r="E20" t="str">
            <v>Ascensor  de 15 paradas</v>
          </cell>
          <cell r="H20">
            <v>384.2</v>
          </cell>
          <cell r="I20">
            <v>418.6</v>
          </cell>
          <cell r="J20">
            <v>418.6</v>
          </cell>
          <cell r="K20">
            <v>418.6</v>
          </cell>
          <cell r="L20">
            <v>422.8</v>
          </cell>
          <cell r="M20">
            <v>431</v>
          </cell>
          <cell r="N20">
            <v>446.3</v>
          </cell>
          <cell r="O20">
            <v>457.5</v>
          </cell>
          <cell r="P20">
            <v>457.5</v>
          </cell>
          <cell r="Q20">
            <v>449.1</v>
          </cell>
          <cell r="R20">
            <v>456.8</v>
          </cell>
          <cell r="S20">
            <v>469.2</v>
          </cell>
          <cell r="T20">
            <v>469.2</v>
          </cell>
          <cell r="U20">
            <v>469.2</v>
          </cell>
          <cell r="V20">
            <v>469.2</v>
          </cell>
          <cell r="W20">
            <v>473.2</v>
          </cell>
          <cell r="X20">
            <v>473.2</v>
          </cell>
          <cell r="Y20">
            <v>473.2</v>
          </cell>
          <cell r="Z20">
            <v>480.9</v>
          </cell>
          <cell r="AA20">
            <v>488</v>
          </cell>
          <cell r="AB20">
            <v>504.1</v>
          </cell>
          <cell r="AC20">
            <v>521.79999999999995</v>
          </cell>
          <cell r="AD20">
            <v>100</v>
          </cell>
          <cell r="AE20">
            <v>100</v>
          </cell>
          <cell r="AF20">
            <v>104.94442315063243</v>
          </cell>
          <cell r="AG20">
            <v>127.75009582215409</v>
          </cell>
          <cell r="AH20">
            <v>132.40705251054044</v>
          </cell>
          <cell r="AI20">
            <v>132.40705251054044</v>
          </cell>
          <cell r="AJ20">
            <v>132.40705251054044</v>
          </cell>
          <cell r="AK20">
            <v>132.40705251054044</v>
          </cell>
          <cell r="AL20">
            <v>132.40705251054044</v>
          </cell>
          <cell r="AM20">
            <v>141.33767727098507</v>
          </cell>
          <cell r="AN20">
            <v>141.66347259486398</v>
          </cell>
          <cell r="AO20">
            <v>142.08509007282487</v>
          </cell>
          <cell r="AP20">
            <v>149.27175162897666</v>
          </cell>
          <cell r="AQ20">
            <v>150.36412418551171</v>
          </cell>
          <cell r="AR20">
            <v>151.0540436949023</v>
          </cell>
          <cell r="AS20">
            <v>155.8451513990035</v>
          </cell>
          <cell r="AT20">
            <v>156.66922192410888</v>
          </cell>
          <cell r="AU20">
            <v>157.12916826370258</v>
          </cell>
          <cell r="AV20">
            <v>157.24415484860103</v>
          </cell>
          <cell r="AW20">
            <v>160.75124568800311</v>
          </cell>
          <cell r="AX20">
            <v>161.74779609045615</v>
          </cell>
          <cell r="AY20">
            <v>164.94825603679575</v>
          </cell>
          <cell r="AZ20">
            <v>169.39440398620164</v>
          </cell>
          <cell r="BA20">
            <v>176.79187428133386</v>
          </cell>
          <cell r="BB20">
            <v>177.71176696052129</v>
          </cell>
          <cell r="BC20">
            <v>178.28669988501343</v>
          </cell>
          <cell r="BD20">
            <v>179.64737447297819</v>
          </cell>
          <cell r="BE20">
            <v>181.27635109237258</v>
          </cell>
          <cell r="BF20">
            <v>183.00114986584902</v>
          </cell>
          <cell r="BG20">
            <v>184.03602912993489</v>
          </cell>
          <cell r="BH20">
            <v>184.72594863932545</v>
          </cell>
          <cell r="BI20">
            <v>199.2</v>
          </cell>
          <cell r="BJ20">
            <v>209.54388654656964</v>
          </cell>
          <cell r="BK20">
            <v>216.04062859333084</v>
          </cell>
          <cell r="BL20">
            <v>223.8213875047912</v>
          </cell>
          <cell r="BM20">
            <v>242.56420084323508</v>
          </cell>
          <cell r="BN20">
            <v>256.78420850900739</v>
          </cell>
          <cell r="BO20">
            <v>258.2598696818705</v>
          </cell>
          <cell r="BP20">
            <v>269.75852817171335</v>
          </cell>
          <cell r="BQ20">
            <v>275.25871981602148</v>
          </cell>
          <cell r="BR20">
            <v>278.74664622460716</v>
          </cell>
          <cell r="BS20">
            <v>283.38443848217713</v>
          </cell>
          <cell r="BT20">
            <v>288.57799923342282</v>
          </cell>
          <cell r="BU20">
            <v>292.31506324262176</v>
          </cell>
          <cell r="BV20">
            <v>308.54733614411657</v>
          </cell>
          <cell r="BW20">
            <v>308.89999999999998</v>
          </cell>
          <cell r="BX20">
            <v>352.83633576082792</v>
          </cell>
          <cell r="BY20">
            <v>363.54925258719817</v>
          </cell>
          <cell r="BZ20">
            <v>379.05327711766967</v>
          </cell>
          <cell r="CA20">
            <v>394.7</v>
          </cell>
          <cell r="CB20">
            <v>413.10847067842087</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row>
        <row r="21">
          <cell r="A21" t="str">
            <v>INDEC-CM - 43540-12</v>
          </cell>
          <cell r="B21">
            <v>43540</v>
          </cell>
          <cell r="C21" t="str">
            <v>-</v>
          </cell>
          <cell r="D21">
            <v>12</v>
          </cell>
          <cell r="E21" t="str">
            <v>Ascensor  de 7 paradas</v>
          </cell>
          <cell r="H21">
            <v>354.5</v>
          </cell>
          <cell r="I21">
            <v>371.8</v>
          </cell>
          <cell r="J21">
            <v>371.8</v>
          </cell>
          <cell r="K21">
            <v>371.8</v>
          </cell>
          <cell r="L21">
            <v>388.5</v>
          </cell>
          <cell r="M21">
            <v>412.7</v>
          </cell>
          <cell r="N21">
            <v>412.7</v>
          </cell>
          <cell r="O21">
            <v>431.6</v>
          </cell>
          <cell r="P21">
            <v>431.6</v>
          </cell>
          <cell r="Q21">
            <v>445.5</v>
          </cell>
          <cell r="R21">
            <v>472.8</v>
          </cell>
          <cell r="S21">
            <v>487</v>
          </cell>
          <cell r="T21">
            <v>487</v>
          </cell>
          <cell r="U21">
            <v>487</v>
          </cell>
          <cell r="V21">
            <v>487</v>
          </cell>
          <cell r="W21">
            <v>487</v>
          </cell>
          <cell r="X21">
            <v>487</v>
          </cell>
          <cell r="Y21">
            <v>487</v>
          </cell>
          <cell r="Z21">
            <v>502.1</v>
          </cell>
          <cell r="AA21">
            <v>511.5</v>
          </cell>
          <cell r="AB21">
            <v>532.9</v>
          </cell>
          <cell r="AC21">
            <v>532.9</v>
          </cell>
          <cell r="AD21">
            <v>100</v>
          </cell>
          <cell r="AE21">
            <v>100</v>
          </cell>
          <cell r="AF21">
            <v>101.57628072809156</v>
          </cell>
          <cell r="AG21">
            <v>107.07449802964911</v>
          </cell>
          <cell r="AH21">
            <v>112.27247138299867</v>
          </cell>
          <cell r="AI21">
            <v>112.27247138299867</v>
          </cell>
          <cell r="AJ21">
            <v>112.27247138299867</v>
          </cell>
          <cell r="AK21">
            <v>112.27247138299867</v>
          </cell>
          <cell r="AL21">
            <v>112.59148057796959</v>
          </cell>
          <cell r="AM21">
            <v>142.42822293113153</v>
          </cell>
          <cell r="AN21">
            <v>142.74723212610246</v>
          </cell>
          <cell r="AO21">
            <v>143.02871082754737</v>
          </cell>
          <cell r="AP21">
            <v>149.61531244135858</v>
          </cell>
          <cell r="AQ21">
            <v>150.19703509101143</v>
          </cell>
          <cell r="AR21">
            <v>151.36048039031712</v>
          </cell>
          <cell r="AS21">
            <v>157.66560330268342</v>
          </cell>
          <cell r="AT21">
            <v>158.04090823794334</v>
          </cell>
          <cell r="AU21">
            <v>158.26609119909926</v>
          </cell>
          <cell r="AV21">
            <v>158.99793582285608</v>
          </cell>
          <cell r="AW21">
            <v>162.31938449990619</v>
          </cell>
          <cell r="AX21">
            <v>163.4265340589229</v>
          </cell>
          <cell r="AY21">
            <v>163.89566522799777</v>
          </cell>
          <cell r="AZ21">
            <v>168.09908050290863</v>
          </cell>
          <cell r="BA21">
            <v>176.76862450741231</v>
          </cell>
          <cell r="BB21">
            <v>177.05010320885725</v>
          </cell>
          <cell r="BC21">
            <v>177.36911240382815</v>
          </cell>
          <cell r="BD21">
            <v>177.89453931319198</v>
          </cell>
          <cell r="BE21">
            <v>179.7522987427285</v>
          </cell>
          <cell r="BF21">
            <v>180.80315256145622</v>
          </cell>
          <cell r="BG21">
            <v>181.14092700319011</v>
          </cell>
          <cell r="BH21">
            <v>181.85400638018393</v>
          </cell>
          <cell r="BI21">
            <v>196.3</v>
          </cell>
          <cell r="BJ21">
            <v>203.80934509288798</v>
          </cell>
          <cell r="BK21">
            <v>211.16532182398203</v>
          </cell>
          <cell r="BL21">
            <v>217.03884406079942</v>
          </cell>
          <cell r="BM21">
            <v>234.19027960217679</v>
          </cell>
          <cell r="BN21">
            <v>244.511165321824</v>
          </cell>
          <cell r="BO21">
            <v>247.15706511540628</v>
          </cell>
          <cell r="BP21">
            <v>259.37324075811603</v>
          </cell>
          <cell r="BQ21">
            <v>264.98404954025148</v>
          </cell>
          <cell r="BR21">
            <v>268.62450741227252</v>
          </cell>
          <cell r="BS21">
            <v>273.52223681741418</v>
          </cell>
          <cell r="BT21">
            <v>282.4732595233628</v>
          </cell>
          <cell r="BU21">
            <v>286.13248264214678</v>
          </cell>
          <cell r="BV21">
            <v>306.00487896415842</v>
          </cell>
          <cell r="BW21">
            <v>305</v>
          </cell>
          <cell r="BX21">
            <v>346.4064552448865</v>
          </cell>
          <cell r="BY21">
            <v>354.88834678176016</v>
          </cell>
          <cell r="BZ21">
            <v>367.93019328204167</v>
          </cell>
          <cell r="CA21">
            <v>381</v>
          </cell>
          <cell r="CB21">
            <v>403.00243948207918</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row>
        <row r="22">
          <cell r="A22" t="str">
            <v>INDEC-CM - 37370-21</v>
          </cell>
          <cell r="B22">
            <v>37370</v>
          </cell>
          <cell r="C22" t="str">
            <v>-</v>
          </cell>
          <cell r="D22">
            <v>21</v>
          </cell>
          <cell r="E22" t="str">
            <v>Azulejo</v>
          </cell>
          <cell r="H22">
            <v>668</v>
          </cell>
          <cell r="I22">
            <v>687.6</v>
          </cell>
          <cell r="J22">
            <v>711.4</v>
          </cell>
          <cell r="K22">
            <v>711.4</v>
          </cell>
          <cell r="L22">
            <v>732.8</v>
          </cell>
          <cell r="M22">
            <v>777.8</v>
          </cell>
          <cell r="N22">
            <v>817.4</v>
          </cell>
          <cell r="O22">
            <v>857</v>
          </cell>
          <cell r="P22">
            <v>857</v>
          </cell>
          <cell r="Q22">
            <v>857</v>
          </cell>
          <cell r="R22">
            <v>892.8</v>
          </cell>
          <cell r="S22">
            <v>892.8</v>
          </cell>
          <cell r="T22">
            <v>912.8</v>
          </cell>
          <cell r="U22">
            <v>1246.5999999999999</v>
          </cell>
          <cell r="V22">
            <v>1246.5999999999999</v>
          </cell>
          <cell r="W22">
            <v>1246.5999999999999</v>
          </cell>
          <cell r="X22">
            <v>1333.3</v>
          </cell>
          <cell r="Y22">
            <v>1536.8</v>
          </cell>
          <cell r="Z22">
            <v>1747.8</v>
          </cell>
          <cell r="AA22">
            <v>1893</v>
          </cell>
          <cell r="AB22">
            <v>1944.6</v>
          </cell>
          <cell r="AC22">
            <v>2073.6</v>
          </cell>
          <cell r="AD22" t="str">
            <v>s</v>
          </cell>
          <cell r="AE22" t="str">
            <v>s</v>
          </cell>
          <cell r="AF22" t="str">
            <v>s</v>
          </cell>
          <cell r="AG22" t="str">
            <v>s</v>
          </cell>
          <cell r="AH22" t="str">
            <v>s</v>
          </cell>
          <cell r="AI22" t="str">
            <v>s</v>
          </cell>
          <cell r="AJ22" t="str">
            <v>s</v>
          </cell>
          <cell r="AK22" t="str">
            <v>s</v>
          </cell>
          <cell r="AL22" t="str">
            <v>s</v>
          </cell>
          <cell r="AM22" t="str">
            <v>s</v>
          </cell>
          <cell r="AN22" t="str">
            <v>s</v>
          </cell>
          <cell r="AO22" t="str">
            <v>s</v>
          </cell>
          <cell r="AP22" t="str">
            <v>s</v>
          </cell>
          <cell r="AQ22" t="str">
            <v>s</v>
          </cell>
          <cell r="AR22" t="str">
            <v>s</v>
          </cell>
          <cell r="AS22" t="str">
            <v>s</v>
          </cell>
          <cell r="AT22" t="str">
            <v>s</v>
          </cell>
          <cell r="AU22" t="str">
            <v>s</v>
          </cell>
          <cell r="AV22" t="str">
            <v>s</v>
          </cell>
          <cell r="AW22" t="str">
            <v>s</v>
          </cell>
          <cell r="AX22" t="str">
            <v>s</v>
          </cell>
          <cell r="AY22" t="str">
            <v>s</v>
          </cell>
          <cell r="AZ22" t="str">
            <v>s</v>
          </cell>
          <cell r="BA22" t="str">
            <v>s</v>
          </cell>
          <cell r="BB22" t="str">
            <v>s</v>
          </cell>
          <cell r="BC22" t="str">
            <v>s</v>
          </cell>
          <cell r="BD22" t="str">
            <v>s</v>
          </cell>
          <cell r="BE22" t="str">
            <v>s</v>
          </cell>
          <cell r="BF22" t="str">
            <v>s</v>
          </cell>
          <cell r="BG22" t="str">
            <v>s</v>
          </cell>
          <cell r="BH22" t="str">
            <v>s</v>
          </cell>
          <cell r="BI22" t="str">
            <v>s</v>
          </cell>
          <cell r="BJ22" t="str">
            <v>s</v>
          </cell>
          <cell r="BK22" t="str">
            <v>s</v>
          </cell>
          <cell r="BL22" t="str">
            <v>s</v>
          </cell>
          <cell r="BM22" t="str">
            <v>s</v>
          </cell>
          <cell r="BN22" t="str">
            <v>s</v>
          </cell>
          <cell r="BO22" t="str">
            <v>s</v>
          </cell>
          <cell r="BP22" t="str">
            <v>s</v>
          </cell>
          <cell r="BQ22" t="str">
            <v>s</v>
          </cell>
          <cell r="BR22" t="str">
            <v>s</v>
          </cell>
          <cell r="BS22" t="str">
            <v>s</v>
          </cell>
          <cell r="BT22" t="str">
            <v>s</v>
          </cell>
          <cell r="BU22" t="str">
            <v>s</v>
          </cell>
          <cell r="BV22" t="str">
            <v>s</v>
          </cell>
          <cell r="BW22" t="str">
            <v>s</v>
          </cell>
          <cell r="BX22" t="str">
            <v>s</v>
          </cell>
          <cell r="BY22" t="str">
            <v>s</v>
          </cell>
          <cell r="BZ22" t="str">
            <v>s</v>
          </cell>
          <cell r="CA22" t="str">
            <v>s</v>
          </cell>
          <cell r="CB22">
            <v>312.01649241986655</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row>
        <row r="23">
          <cell r="A23" t="str">
            <v>INDEC-CM - 37370-11</v>
          </cell>
          <cell r="B23">
            <v>37370</v>
          </cell>
          <cell r="C23" t="str">
            <v>-</v>
          </cell>
          <cell r="D23">
            <v>11</v>
          </cell>
          <cell r="E23" t="str">
            <v>Baldosa cerámica esmaltada</v>
          </cell>
          <cell r="H23">
            <v>592.9</v>
          </cell>
          <cell r="I23">
            <v>639.79999999999995</v>
          </cell>
          <cell r="J23">
            <v>690</v>
          </cell>
          <cell r="K23">
            <v>673.9</v>
          </cell>
          <cell r="L23">
            <v>696.6</v>
          </cell>
          <cell r="M23">
            <v>679.1</v>
          </cell>
          <cell r="N23">
            <v>671.3</v>
          </cell>
          <cell r="O23">
            <v>703.7</v>
          </cell>
          <cell r="P23">
            <v>712.9</v>
          </cell>
          <cell r="Q23">
            <v>712.9</v>
          </cell>
          <cell r="R23">
            <v>738.9</v>
          </cell>
          <cell r="S23">
            <v>744.7</v>
          </cell>
          <cell r="T23">
            <v>744.7</v>
          </cell>
          <cell r="U23">
            <v>773.1</v>
          </cell>
          <cell r="V23">
            <v>784.5</v>
          </cell>
          <cell r="W23">
            <v>790.9</v>
          </cell>
          <cell r="X23">
            <v>790.9</v>
          </cell>
          <cell r="Y23">
            <v>803</v>
          </cell>
          <cell r="Z23">
            <v>823.2</v>
          </cell>
          <cell r="AA23">
            <v>826.6</v>
          </cell>
          <cell r="AB23">
            <v>826.8</v>
          </cell>
          <cell r="AC23">
            <v>897.3</v>
          </cell>
          <cell r="AD23" t="str">
            <v>s</v>
          </cell>
          <cell r="AE23" t="str">
            <v>s</v>
          </cell>
          <cell r="AF23" t="str">
            <v>s</v>
          </cell>
          <cell r="AG23" t="str">
            <v>s</v>
          </cell>
          <cell r="AH23" t="str">
            <v>s</v>
          </cell>
          <cell r="AI23" t="str">
            <v>s</v>
          </cell>
          <cell r="AJ23" t="str">
            <v>s</v>
          </cell>
          <cell r="AK23" t="str">
            <v>s</v>
          </cell>
          <cell r="AL23" t="str">
            <v>s</v>
          </cell>
          <cell r="AM23" t="str">
            <v>s</v>
          </cell>
          <cell r="AN23" t="str">
            <v>s</v>
          </cell>
          <cell r="AO23" t="str">
            <v>s</v>
          </cell>
          <cell r="AP23" t="str">
            <v>s</v>
          </cell>
          <cell r="AQ23" t="str">
            <v>s</v>
          </cell>
          <cell r="AR23" t="str">
            <v>s</v>
          </cell>
          <cell r="AS23" t="str">
            <v>s</v>
          </cell>
          <cell r="AT23" t="str">
            <v>s</v>
          </cell>
          <cell r="AU23" t="str">
            <v>s</v>
          </cell>
          <cell r="AV23" t="str">
            <v>s</v>
          </cell>
          <cell r="AW23" t="str">
            <v>s</v>
          </cell>
          <cell r="AX23" t="str">
            <v>s</v>
          </cell>
          <cell r="AY23" t="str">
            <v>s</v>
          </cell>
          <cell r="AZ23" t="str">
            <v>s</v>
          </cell>
          <cell r="BA23" t="str">
            <v>s</v>
          </cell>
          <cell r="BB23" t="str">
            <v>s</v>
          </cell>
          <cell r="BC23" t="str">
            <v>s</v>
          </cell>
          <cell r="BD23" t="str">
            <v>s</v>
          </cell>
          <cell r="BE23" t="str">
            <v>s</v>
          </cell>
          <cell r="BF23" t="str">
            <v>s</v>
          </cell>
          <cell r="BG23" t="str">
            <v>s</v>
          </cell>
          <cell r="BH23" t="str">
            <v>s</v>
          </cell>
          <cell r="BI23" t="str">
            <v>s</v>
          </cell>
          <cell r="BJ23" t="str">
            <v>s</v>
          </cell>
          <cell r="BK23" t="str">
            <v>s</v>
          </cell>
          <cell r="BL23" t="str">
            <v>s</v>
          </cell>
          <cell r="BM23" t="str">
            <v>s</v>
          </cell>
          <cell r="BN23" t="str">
            <v>s</v>
          </cell>
          <cell r="BO23" t="str">
            <v>s</v>
          </cell>
          <cell r="BP23" t="str">
            <v>s</v>
          </cell>
          <cell r="BQ23" t="str">
            <v>s</v>
          </cell>
          <cell r="BR23" t="str">
            <v>s</v>
          </cell>
          <cell r="BS23" t="str">
            <v>s</v>
          </cell>
          <cell r="BT23" t="str">
            <v>s</v>
          </cell>
          <cell r="BU23" t="str">
            <v>s</v>
          </cell>
          <cell r="BV23" t="str">
            <v>s</v>
          </cell>
          <cell r="BW23" t="str">
            <v>s</v>
          </cell>
          <cell r="BX23" t="str">
            <v>s</v>
          </cell>
          <cell r="BY23" t="str">
            <v>s</v>
          </cell>
          <cell r="BZ23" t="str">
            <v>s</v>
          </cell>
          <cell r="CA23" t="str">
            <v>s</v>
          </cell>
          <cell r="CB23">
            <v>312.01649241986655</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A24" t="str">
            <v>INDEC-CM - 37370-12</v>
          </cell>
          <cell r="B24">
            <v>37370</v>
          </cell>
          <cell r="C24" t="str">
            <v>-</v>
          </cell>
          <cell r="D24">
            <v>12</v>
          </cell>
          <cell r="E24" t="str">
            <v>Baldosa cerámica roja</v>
          </cell>
          <cell r="H24">
            <v>537.6</v>
          </cell>
          <cell r="I24">
            <v>537.6</v>
          </cell>
          <cell r="J24">
            <v>537.6</v>
          </cell>
          <cell r="K24">
            <v>585.70000000000005</v>
          </cell>
          <cell r="L24">
            <v>603.5</v>
          </cell>
          <cell r="M24">
            <v>627.20000000000005</v>
          </cell>
          <cell r="N24">
            <v>627.20000000000005</v>
          </cell>
          <cell r="O24">
            <v>662.7</v>
          </cell>
          <cell r="P24">
            <v>682.1</v>
          </cell>
          <cell r="Q24">
            <v>682.1</v>
          </cell>
          <cell r="R24">
            <v>707.4</v>
          </cell>
          <cell r="S24">
            <v>707.4</v>
          </cell>
          <cell r="T24">
            <v>707.4</v>
          </cell>
          <cell r="U24">
            <v>725</v>
          </cell>
          <cell r="V24">
            <v>737.8</v>
          </cell>
          <cell r="W24">
            <v>737.8</v>
          </cell>
          <cell r="X24">
            <v>739.4</v>
          </cell>
          <cell r="Y24">
            <v>776.8</v>
          </cell>
          <cell r="Z24">
            <v>786.5</v>
          </cell>
          <cell r="AA24">
            <v>786.5</v>
          </cell>
          <cell r="AB24">
            <v>786.5</v>
          </cell>
          <cell r="AC24">
            <v>812.7</v>
          </cell>
          <cell r="AD24" t="str">
            <v>s</v>
          </cell>
          <cell r="AE24" t="str">
            <v>s</v>
          </cell>
          <cell r="AF24" t="str">
            <v>s</v>
          </cell>
          <cell r="AG24" t="str">
            <v>s</v>
          </cell>
          <cell r="AH24" t="str">
            <v>s</v>
          </cell>
          <cell r="AI24" t="str">
            <v>s</v>
          </cell>
          <cell r="AJ24" t="str">
            <v>s</v>
          </cell>
          <cell r="AK24" t="str">
            <v>s</v>
          </cell>
          <cell r="AL24" t="str">
            <v>s</v>
          </cell>
          <cell r="AM24" t="str">
            <v>s</v>
          </cell>
          <cell r="AN24" t="str">
            <v>s</v>
          </cell>
          <cell r="AO24" t="str">
            <v>s</v>
          </cell>
          <cell r="AP24" t="str">
            <v>s</v>
          </cell>
          <cell r="AQ24" t="str">
            <v>s</v>
          </cell>
          <cell r="AR24" t="str">
            <v>s</v>
          </cell>
          <cell r="AS24" t="str">
            <v>s</v>
          </cell>
          <cell r="AT24" t="str">
            <v>s</v>
          </cell>
          <cell r="AU24" t="str">
            <v>s</v>
          </cell>
          <cell r="AV24" t="str">
            <v>s</v>
          </cell>
          <cell r="AW24" t="str">
            <v>s</v>
          </cell>
          <cell r="AX24" t="str">
            <v>s</v>
          </cell>
          <cell r="AY24" t="str">
            <v>s</v>
          </cell>
          <cell r="AZ24" t="str">
            <v>s</v>
          </cell>
          <cell r="BA24" t="str">
            <v>s</v>
          </cell>
          <cell r="BB24" t="str">
            <v>s</v>
          </cell>
          <cell r="BC24" t="str">
            <v>s</v>
          </cell>
          <cell r="BD24" t="str">
            <v>s</v>
          </cell>
          <cell r="BE24" t="str">
            <v>s</v>
          </cell>
          <cell r="BF24" t="str">
            <v>s</v>
          </cell>
          <cell r="BG24" t="str">
            <v>s</v>
          </cell>
          <cell r="BH24" t="str">
            <v>s</v>
          </cell>
          <cell r="BI24" t="str">
            <v>s</v>
          </cell>
          <cell r="BJ24" t="str">
            <v>s</v>
          </cell>
          <cell r="BK24" t="str">
            <v>s</v>
          </cell>
          <cell r="BL24" t="str">
            <v>s</v>
          </cell>
          <cell r="BM24" t="str">
            <v>s</v>
          </cell>
          <cell r="BN24" t="str">
            <v>s</v>
          </cell>
          <cell r="BO24" t="str">
            <v>s</v>
          </cell>
          <cell r="BP24" t="str">
            <v>s</v>
          </cell>
          <cell r="BQ24" t="str">
            <v>s</v>
          </cell>
          <cell r="BR24" t="str">
            <v>s</v>
          </cell>
          <cell r="BS24" t="str">
            <v>s</v>
          </cell>
          <cell r="BT24" t="str">
            <v>s</v>
          </cell>
          <cell r="BU24" t="str">
            <v>s</v>
          </cell>
          <cell r="BV24" t="str">
            <v>s</v>
          </cell>
          <cell r="BW24" t="str">
            <v>s</v>
          </cell>
          <cell r="BX24" t="str">
            <v>s</v>
          </cell>
          <cell r="BY24" t="str">
            <v>s</v>
          </cell>
          <cell r="BZ24" t="str">
            <v>s</v>
          </cell>
          <cell r="CA24" t="str">
            <v>s</v>
          </cell>
          <cell r="CB24">
            <v>312.01649241986655</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row>
        <row r="25">
          <cell r="A25" t="str">
            <v>INDEC-CM - 37690-11</v>
          </cell>
          <cell r="B25">
            <v>37690</v>
          </cell>
          <cell r="C25" t="str">
            <v>-</v>
          </cell>
          <cell r="D25">
            <v>11</v>
          </cell>
          <cell r="E25" t="str">
            <v>Baldosa de laja negra</v>
          </cell>
          <cell r="H25">
            <v>663.2</v>
          </cell>
          <cell r="I25">
            <v>726.1</v>
          </cell>
          <cell r="J25">
            <v>744.2</v>
          </cell>
          <cell r="K25">
            <v>751</v>
          </cell>
          <cell r="L25">
            <v>779</v>
          </cell>
          <cell r="M25">
            <v>780.5</v>
          </cell>
          <cell r="N25">
            <v>824.5</v>
          </cell>
          <cell r="O25">
            <v>835.3</v>
          </cell>
          <cell r="P25">
            <v>846.2</v>
          </cell>
          <cell r="Q25">
            <v>853.4</v>
          </cell>
          <cell r="R25">
            <v>878.8</v>
          </cell>
          <cell r="S25">
            <v>893</v>
          </cell>
          <cell r="T25">
            <v>904.9</v>
          </cell>
          <cell r="U25">
            <v>881.7</v>
          </cell>
          <cell r="V25">
            <v>898</v>
          </cell>
          <cell r="W25">
            <v>946.7</v>
          </cell>
          <cell r="X25">
            <v>964.2</v>
          </cell>
          <cell r="Y25">
            <v>994.4</v>
          </cell>
          <cell r="Z25">
            <v>985.3</v>
          </cell>
          <cell r="AA25">
            <v>1055.4000000000001</v>
          </cell>
          <cell r="AB25">
            <v>1059.7</v>
          </cell>
          <cell r="AC25">
            <v>1083.7</v>
          </cell>
          <cell r="AD25">
            <v>100</v>
          </cell>
          <cell r="AE25">
            <v>103.23890375565193</v>
          </cell>
          <cell r="AF25">
            <v>109.53215834640584</v>
          </cell>
          <cell r="AG25">
            <v>114.85651010427239</v>
          </cell>
          <cell r="AH25">
            <v>119.02740610870165</v>
          </cell>
          <cell r="AI25">
            <v>119.36882901171909</v>
          </cell>
          <cell r="AJ25">
            <v>123.01374919258096</v>
          </cell>
          <cell r="AK25">
            <v>130.41432130663466</v>
          </cell>
          <cell r="AL25">
            <v>132.26907815816185</v>
          </cell>
          <cell r="AM25">
            <v>134.17920088585399</v>
          </cell>
          <cell r="AN25">
            <v>135.84017717080371</v>
          </cell>
          <cell r="AO25">
            <v>136.1446894897112</v>
          </cell>
          <cell r="AP25">
            <v>141.2475777429178</v>
          </cell>
          <cell r="AQ25">
            <v>145.02168496816464</v>
          </cell>
          <cell r="AR25">
            <v>146.72879948325183</v>
          </cell>
          <cell r="AS25">
            <v>155.19055089046785</v>
          </cell>
          <cell r="AT25">
            <v>155.35664851896283</v>
          </cell>
          <cell r="AU25">
            <v>160.98551259573682</v>
          </cell>
          <cell r="AV25">
            <v>163.14478176617146</v>
          </cell>
          <cell r="AW25">
            <v>163.5692534834364</v>
          </cell>
          <cell r="AX25">
            <v>165.8115714681185</v>
          </cell>
          <cell r="AY25">
            <v>169.48417458706285</v>
          </cell>
          <cell r="AZ25">
            <v>171.28356556242505</v>
          </cell>
          <cell r="BA25">
            <v>175.95275445233924</v>
          </cell>
          <cell r="BB25">
            <v>177.05084432961155</v>
          </cell>
          <cell r="BC25">
            <v>178.60108886223128</v>
          </cell>
          <cell r="BD25">
            <v>185.23576635600264</v>
          </cell>
          <cell r="BE25">
            <v>186.46304327765995</v>
          </cell>
          <cell r="BF25">
            <v>200.77512226630995</v>
          </cell>
          <cell r="BG25">
            <v>198.33902371505039</v>
          </cell>
          <cell r="BH25">
            <v>201.01504106302491</v>
          </cell>
          <cell r="BI25">
            <v>206.4</v>
          </cell>
          <cell r="BJ25">
            <v>218.05850327581436</v>
          </cell>
          <cell r="BK25">
            <v>224.10261142382581</v>
          </cell>
          <cell r="BL25">
            <v>227.95976746332013</v>
          </cell>
          <cell r="BM25">
            <v>251.07502076220356</v>
          </cell>
          <cell r="BN25">
            <v>270.82218326105016</v>
          </cell>
          <cell r="BO25">
            <v>269.14275168404544</v>
          </cell>
          <cell r="BP25">
            <v>282.90117191104554</v>
          </cell>
          <cell r="BQ25">
            <v>284.7190181784627</v>
          </cell>
          <cell r="BR25">
            <v>307.47439328227375</v>
          </cell>
          <cell r="BS25">
            <v>299.19719479560774</v>
          </cell>
          <cell r="BT25">
            <v>318.07695856786944</v>
          </cell>
          <cell r="BU25">
            <v>324.65627018547582</v>
          </cell>
          <cell r="BV25">
            <v>333.70859093845172</v>
          </cell>
          <cell r="BW25">
            <v>335</v>
          </cell>
          <cell r="BX25">
            <v>379.34852819045875</v>
          </cell>
          <cell r="BY25">
            <v>403.98634308387949</v>
          </cell>
          <cell r="BZ25">
            <v>408.67398726584872</v>
          </cell>
          <cell r="CA25">
            <v>456</v>
          </cell>
          <cell r="CB25">
            <v>471.26511027037031</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row>
        <row r="26">
          <cell r="A26" t="str">
            <v>INDEC-CM - 42911-11</v>
          </cell>
          <cell r="B26">
            <v>42911</v>
          </cell>
          <cell r="C26" t="str">
            <v>-</v>
          </cell>
          <cell r="D26">
            <v>11</v>
          </cell>
          <cell r="E26" t="str">
            <v>Bañera de chapa porcelanizada</v>
          </cell>
          <cell r="H26">
            <v>904.7</v>
          </cell>
          <cell r="I26">
            <v>963</v>
          </cell>
          <cell r="J26">
            <v>1102.8</v>
          </cell>
          <cell r="K26">
            <v>1219.5</v>
          </cell>
          <cell r="L26">
            <v>1248.2</v>
          </cell>
          <cell r="M26">
            <v>1249.5999999999999</v>
          </cell>
          <cell r="N26">
            <v>1282.9000000000001</v>
          </cell>
          <cell r="O26">
            <v>1287.8</v>
          </cell>
          <cell r="P26">
            <v>1314.8</v>
          </cell>
          <cell r="Q26">
            <v>1337.1</v>
          </cell>
          <cell r="R26">
            <v>1359.8</v>
          </cell>
          <cell r="S26">
            <v>1359.5</v>
          </cell>
          <cell r="T26">
            <v>1359.8</v>
          </cell>
          <cell r="U26">
            <v>1430.3</v>
          </cell>
          <cell r="V26">
            <v>1445.3</v>
          </cell>
          <cell r="W26">
            <v>1466</v>
          </cell>
          <cell r="X26">
            <v>1490.8</v>
          </cell>
          <cell r="Y26">
            <v>1502.9</v>
          </cell>
          <cell r="Z26">
            <v>1523.1</v>
          </cell>
          <cell r="AA26">
            <v>1523.1</v>
          </cell>
          <cell r="AB26">
            <v>1584.8</v>
          </cell>
          <cell r="AC26">
            <v>1647.9</v>
          </cell>
          <cell r="AD26">
            <v>100</v>
          </cell>
          <cell r="AE26">
            <v>100</v>
          </cell>
          <cell r="AF26">
            <v>107.23344863159171</v>
          </cell>
          <cell r="AG26">
            <v>107.5065234540931</v>
          </cell>
          <cell r="AH26">
            <v>111.60264579161357</v>
          </cell>
          <cell r="AI26">
            <v>111.41452758055708</v>
          </cell>
          <cell r="AJ26">
            <v>117.37362704047575</v>
          </cell>
          <cell r="AK26">
            <v>120.48668001699131</v>
          </cell>
          <cell r="AL26">
            <v>117.50713028703198</v>
          </cell>
          <cell r="AM26">
            <v>119.07275926937315</v>
          </cell>
          <cell r="AN26">
            <v>119.07275926937315</v>
          </cell>
          <cell r="AO26">
            <v>120.88112142727108</v>
          </cell>
          <cell r="AP26">
            <v>121.58504763638571</v>
          </cell>
          <cell r="AQ26">
            <v>122.28290551611143</v>
          </cell>
          <cell r="AR26">
            <v>123.24776988894959</v>
          </cell>
          <cell r="AS26">
            <v>125.40809515140482</v>
          </cell>
          <cell r="AT26">
            <v>125.13502032890345</v>
          </cell>
          <cell r="AU26">
            <v>122.06444565811033</v>
          </cell>
          <cell r="AV26">
            <v>122.06444565811033</v>
          </cell>
          <cell r="AW26">
            <v>123.56332301717339</v>
          </cell>
          <cell r="AX26">
            <v>123.55725468778445</v>
          </cell>
          <cell r="AY26">
            <v>123.55725468778445</v>
          </cell>
          <cell r="AZ26">
            <v>126.74312761696706</v>
          </cell>
          <cell r="BA26">
            <v>129.78942897020451</v>
          </cell>
          <cell r="BB26">
            <v>129.78942897020451</v>
          </cell>
          <cell r="BC26">
            <v>131.70702105710299</v>
          </cell>
          <cell r="BD26">
            <v>133.45469992111171</v>
          </cell>
          <cell r="BE26">
            <v>136.30074640451485</v>
          </cell>
          <cell r="BF26">
            <v>137.38090903574249</v>
          </cell>
          <cell r="BG26">
            <v>141.21002488015051</v>
          </cell>
          <cell r="BH26">
            <v>144.25025790399903</v>
          </cell>
          <cell r="BI26">
            <v>152.5</v>
          </cell>
          <cell r="BJ26">
            <v>163.42617877298377</v>
          </cell>
          <cell r="BK26">
            <v>174.63438315431762</v>
          </cell>
          <cell r="BL26">
            <v>172.66217610291886</v>
          </cell>
          <cell r="BM26">
            <v>216.77893076036165</v>
          </cell>
          <cell r="BN26">
            <v>231.96795922082646</v>
          </cell>
          <cell r="BO26">
            <v>233.72777474361303</v>
          </cell>
          <cell r="BP26">
            <v>244.52940105588928</v>
          </cell>
          <cell r="BQ26">
            <v>238.74628314824926</v>
          </cell>
          <cell r="BR26">
            <v>245.33042053522664</v>
          </cell>
          <cell r="BS26">
            <v>259.51210631713087</v>
          </cell>
          <cell r="BT26">
            <v>266.53316342011038</v>
          </cell>
          <cell r="BU26">
            <v>270.87201893318763</v>
          </cell>
          <cell r="BV26">
            <v>282.23193154924439</v>
          </cell>
          <cell r="BW26">
            <v>292.2</v>
          </cell>
          <cell r="BX26">
            <v>329.78336064081554</v>
          </cell>
          <cell r="BY26">
            <v>387.64488136416043</v>
          </cell>
          <cell r="BZ26">
            <v>396.80199041203952</v>
          </cell>
          <cell r="CA26">
            <v>424.3</v>
          </cell>
          <cell r="CB26">
            <v>457.49742096000972</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A27" t="str">
            <v>INDEC-CM - 37129-11</v>
          </cell>
          <cell r="B27">
            <v>37129</v>
          </cell>
          <cell r="C27" t="str">
            <v>-</v>
          </cell>
          <cell r="D27">
            <v>11</v>
          </cell>
          <cell r="E27" t="str">
            <v>Bañera de plástico reforzado con fibra de vidrio</v>
          </cell>
          <cell r="H27">
            <v>734.8</v>
          </cell>
          <cell r="I27">
            <v>842.9</v>
          </cell>
          <cell r="J27">
            <v>920.5</v>
          </cell>
          <cell r="K27">
            <v>920.4</v>
          </cell>
          <cell r="L27">
            <v>918.2</v>
          </cell>
          <cell r="M27">
            <v>945.4</v>
          </cell>
          <cell r="N27">
            <v>945.4</v>
          </cell>
          <cell r="O27">
            <v>945.4</v>
          </cell>
          <cell r="P27">
            <v>960.8</v>
          </cell>
          <cell r="Q27">
            <v>960.8</v>
          </cell>
          <cell r="R27">
            <v>964.9</v>
          </cell>
          <cell r="S27">
            <v>980.3</v>
          </cell>
          <cell r="T27">
            <v>987.2</v>
          </cell>
          <cell r="U27">
            <v>987.2</v>
          </cell>
          <cell r="V27">
            <v>987.2</v>
          </cell>
          <cell r="W27">
            <v>1012</v>
          </cell>
          <cell r="X27">
            <v>1035.0999999999999</v>
          </cell>
          <cell r="Y27">
            <v>1056.3</v>
          </cell>
          <cell r="Z27">
            <v>1061.3</v>
          </cell>
          <cell r="AA27">
            <v>1061.3</v>
          </cell>
          <cell r="AB27">
            <v>1064.9000000000001</v>
          </cell>
          <cell r="AC27">
            <v>1064.9000000000001</v>
          </cell>
          <cell r="AD27">
            <v>100</v>
          </cell>
          <cell r="AE27">
            <v>105.05211756972484</v>
          </cell>
          <cell r="AF27">
            <v>110.8179171753216</v>
          </cell>
          <cell r="AG27">
            <v>120.48079631890319</v>
          </cell>
          <cell r="AH27">
            <v>123.12893229411212</v>
          </cell>
          <cell r="AI27">
            <v>126.47196919898579</v>
          </cell>
          <cell r="AJ27">
            <v>126.34989200863929</v>
          </cell>
          <cell r="AK27">
            <v>135.78739787773497</v>
          </cell>
          <cell r="AL27">
            <v>137.16780918396091</v>
          </cell>
          <cell r="AM27">
            <v>135.78739787773497</v>
          </cell>
          <cell r="AN27">
            <v>135.7780073246314</v>
          </cell>
          <cell r="AO27">
            <v>135.82496009014929</v>
          </cell>
          <cell r="AP27">
            <v>137.75941402948629</v>
          </cell>
          <cell r="AQ27">
            <v>139.29007418536946</v>
          </cell>
          <cell r="AR27">
            <v>138.0129589632829</v>
          </cell>
          <cell r="AS27">
            <v>139.29007418536946</v>
          </cell>
          <cell r="AT27">
            <v>137.19598084327163</v>
          </cell>
          <cell r="AU27">
            <v>139.74082073434121</v>
          </cell>
          <cell r="AV27">
            <v>138.51065827777254</v>
          </cell>
          <cell r="AW27">
            <v>140.0507089867593</v>
          </cell>
          <cell r="AX27">
            <v>141.58136914264247</v>
          </cell>
          <cell r="AY27">
            <v>141.58136914264247</v>
          </cell>
          <cell r="AZ27">
            <v>145.54418255235231</v>
          </cell>
          <cell r="BA27">
            <v>148.3331768241149</v>
          </cell>
          <cell r="BB27">
            <v>148.3425673772185</v>
          </cell>
          <cell r="BC27">
            <v>148.3425673772185</v>
          </cell>
          <cell r="BD27">
            <v>150.52117569724857</v>
          </cell>
          <cell r="BE27">
            <v>150.52117569724857</v>
          </cell>
          <cell r="BF27">
            <v>151.90158700347448</v>
          </cell>
          <cell r="BG27">
            <v>156.5593013428491</v>
          </cell>
          <cell r="BH27">
            <v>159.01962625598648</v>
          </cell>
          <cell r="BI27">
            <v>166.3</v>
          </cell>
          <cell r="BJ27">
            <v>177.73499859141702</v>
          </cell>
          <cell r="BK27">
            <v>193.51112780542772</v>
          </cell>
          <cell r="BL27">
            <v>200.19720161517515</v>
          </cell>
          <cell r="BM27">
            <v>237.34622969292889</v>
          </cell>
          <cell r="BN27">
            <v>243.62850971922245</v>
          </cell>
          <cell r="BO27">
            <v>252.63405014555357</v>
          </cell>
          <cell r="BP27">
            <v>260.3812564560053</v>
          </cell>
          <cell r="BQ27">
            <v>256.54991078974552</v>
          </cell>
          <cell r="BR27">
            <v>263.3392806836323</v>
          </cell>
          <cell r="BS27">
            <v>272.65470936238148</v>
          </cell>
          <cell r="BT27">
            <v>285.28500328669361</v>
          </cell>
          <cell r="BU27">
            <v>303.61536294487746</v>
          </cell>
          <cell r="BV27">
            <v>308.53601277115223</v>
          </cell>
          <cell r="BW27">
            <v>317.10000000000002</v>
          </cell>
          <cell r="BX27">
            <v>368.4853037843929</v>
          </cell>
          <cell r="BY27">
            <v>404.958212038689</v>
          </cell>
          <cell r="BZ27">
            <v>411.50342755188274</v>
          </cell>
          <cell r="CA27">
            <v>453.3</v>
          </cell>
          <cell r="CB27">
            <v>473.77218518170707</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row>
        <row r="28">
          <cell r="A28" t="str">
            <v>INDEC-CM - 35110-41</v>
          </cell>
          <cell r="B28">
            <v>35110</v>
          </cell>
          <cell r="C28" t="str">
            <v>-</v>
          </cell>
          <cell r="D28">
            <v>41</v>
          </cell>
          <cell r="E28" t="str">
            <v>Barniz con poliuretano</v>
          </cell>
          <cell r="H28">
            <v>1247.8</v>
          </cell>
          <cell r="I28">
            <v>1464.1</v>
          </cell>
          <cell r="J28">
            <v>1483.2</v>
          </cell>
          <cell r="K28">
            <v>1507</v>
          </cell>
          <cell r="L28">
            <v>1575.1</v>
          </cell>
          <cell r="M28">
            <v>1605.3</v>
          </cell>
          <cell r="N28">
            <v>1629.9</v>
          </cell>
          <cell r="O28">
            <v>1626.4</v>
          </cell>
          <cell r="P28">
            <v>1743.6</v>
          </cell>
          <cell r="Q28">
            <v>1816.6</v>
          </cell>
          <cell r="R28">
            <v>1829.5</v>
          </cell>
          <cell r="S28">
            <v>1845.2</v>
          </cell>
          <cell r="T28">
            <v>1920.1</v>
          </cell>
          <cell r="U28">
            <v>1901.4</v>
          </cell>
          <cell r="V28">
            <v>1928</v>
          </cell>
          <cell r="W28">
            <v>1946.1</v>
          </cell>
          <cell r="X28">
            <v>1958.8</v>
          </cell>
          <cell r="Y28">
            <v>1979</v>
          </cell>
          <cell r="Z28">
            <v>2004.6</v>
          </cell>
          <cell r="AA28">
            <v>2038</v>
          </cell>
          <cell r="AB28">
            <v>2063.6999999999998</v>
          </cell>
          <cell r="AC28">
            <v>2120.4</v>
          </cell>
          <cell r="AD28">
            <v>100</v>
          </cell>
          <cell r="AE28">
            <v>100.58007923033388</v>
          </cell>
          <cell r="AF28">
            <v>111.63931333710619</v>
          </cell>
          <cell r="AG28">
            <v>122.10903603093756</v>
          </cell>
          <cell r="AH28">
            <v>122.09960384833052</v>
          </cell>
          <cell r="AI28">
            <v>128.93322014714207</v>
          </cell>
          <cell r="AJ28">
            <v>133.21071495944162</v>
          </cell>
          <cell r="AK28">
            <v>134.94623655913978</v>
          </cell>
          <cell r="AL28">
            <v>133.80022637238255</v>
          </cell>
          <cell r="AM28">
            <v>137.4410488587059</v>
          </cell>
          <cell r="AN28">
            <v>137.45048104131294</v>
          </cell>
          <cell r="AO28">
            <v>137.37502358045651</v>
          </cell>
          <cell r="AP28">
            <v>137.56838332390114</v>
          </cell>
          <cell r="AQ28">
            <v>139.05395208451236</v>
          </cell>
          <cell r="AR28">
            <v>139.97358988870027</v>
          </cell>
          <cell r="AS28">
            <v>141.79400113186193</v>
          </cell>
          <cell r="AT28">
            <v>141.5299000188644</v>
          </cell>
          <cell r="AU28">
            <v>145.94416147896627</v>
          </cell>
          <cell r="AV28">
            <v>141.48745519713265</v>
          </cell>
          <cell r="AW28">
            <v>144.83588002263727</v>
          </cell>
          <cell r="AX28">
            <v>149.00490473495572</v>
          </cell>
          <cell r="AY28">
            <v>151.16487455197139</v>
          </cell>
          <cell r="AZ28">
            <v>160.57819279381258</v>
          </cell>
          <cell r="BA28">
            <v>165.47349556687425</v>
          </cell>
          <cell r="BB28">
            <v>165.93095642331642</v>
          </cell>
          <cell r="BC28">
            <v>169.96793057913607</v>
          </cell>
          <cell r="BD28">
            <v>172.12790039615172</v>
          </cell>
          <cell r="BE28">
            <v>176.46670439539713</v>
          </cell>
          <cell r="BF28">
            <v>188.96906244104889</v>
          </cell>
          <cell r="BG28">
            <v>192.19486889266182</v>
          </cell>
          <cell r="BH28">
            <v>198.05225429164312</v>
          </cell>
          <cell r="BI28">
            <v>207.4</v>
          </cell>
          <cell r="BJ28">
            <v>228.90492359932091</v>
          </cell>
          <cell r="BK28">
            <v>231.79117147707979</v>
          </cell>
          <cell r="BL28">
            <v>241.85059422750427</v>
          </cell>
          <cell r="BM28">
            <v>295.91114883984159</v>
          </cell>
          <cell r="BN28">
            <v>306.28654970760238</v>
          </cell>
          <cell r="BO28">
            <v>326.11299754763252</v>
          </cell>
          <cell r="BP28">
            <v>329.83870967741933</v>
          </cell>
          <cell r="BQ28">
            <v>330.99886813808712</v>
          </cell>
          <cell r="BR28">
            <v>334.6868515374457</v>
          </cell>
          <cell r="BS28">
            <v>338.62950386719479</v>
          </cell>
          <cell r="BT28">
            <v>352.25900773438963</v>
          </cell>
          <cell r="BU28">
            <v>370.47255234861336</v>
          </cell>
          <cell r="BV28">
            <v>382.69666100735697</v>
          </cell>
          <cell r="BW28">
            <v>395.5</v>
          </cell>
          <cell r="BX28">
            <v>458.44651952461788</v>
          </cell>
          <cell r="BY28">
            <v>451.75910205621574</v>
          </cell>
          <cell r="BZ28">
            <v>457.44199207696653</v>
          </cell>
          <cell r="CA28">
            <v>485.4</v>
          </cell>
          <cell r="CB28">
            <v>497.722127900396</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row>
        <row r="29">
          <cell r="A29" t="str">
            <v>INDEC-CM - 37210-23</v>
          </cell>
          <cell r="B29">
            <v>37210</v>
          </cell>
          <cell r="C29" t="str">
            <v>-</v>
          </cell>
          <cell r="D29">
            <v>23</v>
          </cell>
          <cell r="E29" t="str">
            <v>Bidé de calidad inferior</v>
          </cell>
          <cell r="H29">
            <v>1202</v>
          </cell>
          <cell r="I29">
            <v>1315.2</v>
          </cell>
          <cell r="J29">
            <v>1568.1</v>
          </cell>
          <cell r="K29">
            <v>1587.3</v>
          </cell>
          <cell r="L29">
            <v>1679.2</v>
          </cell>
          <cell r="M29">
            <v>1722.7</v>
          </cell>
          <cell r="N29">
            <v>1750.3</v>
          </cell>
          <cell r="O29">
            <v>1779.5</v>
          </cell>
          <cell r="P29">
            <v>1823.1</v>
          </cell>
          <cell r="Q29">
            <v>1861</v>
          </cell>
          <cell r="R29">
            <v>1940.9</v>
          </cell>
          <cell r="S29">
            <v>1959.2</v>
          </cell>
          <cell r="T29">
            <v>1991.6</v>
          </cell>
          <cell r="U29">
            <v>1968.6</v>
          </cell>
          <cell r="V29">
            <v>2050.6999999999998</v>
          </cell>
          <cell r="W29">
            <v>2088.9</v>
          </cell>
          <cell r="X29">
            <v>2110</v>
          </cell>
          <cell r="Y29">
            <v>2189.6999999999998</v>
          </cell>
          <cell r="Z29">
            <v>2245</v>
          </cell>
          <cell r="AA29">
            <v>2300.6999999999998</v>
          </cell>
          <cell r="AB29">
            <v>2409.8000000000002</v>
          </cell>
          <cell r="AC29">
            <v>2488.1999999999998</v>
          </cell>
          <cell r="AD29">
            <v>100</v>
          </cell>
          <cell r="AE29">
            <v>101.51917048468773</v>
          </cell>
          <cell r="AF29">
            <v>109.27176272003859</v>
          </cell>
          <cell r="AG29">
            <v>112.51507113576079</v>
          </cell>
          <cell r="AH29">
            <v>116.20850413953863</v>
          </cell>
          <cell r="AI29">
            <v>115.83473997267102</v>
          </cell>
          <cell r="AJ29">
            <v>116.61442006269594</v>
          </cell>
          <cell r="AK29">
            <v>125.2873563218391</v>
          </cell>
          <cell r="AL29">
            <v>125.33156498673742</v>
          </cell>
          <cell r="AM29">
            <v>128.14484366208504</v>
          </cell>
          <cell r="AN29">
            <v>128.21316614420061</v>
          </cell>
          <cell r="AO29">
            <v>128.29756450446106</v>
          </cell>
          <cell r="AP29">
            <v>130.45977011494253</v>
          </cell>
          <cell r="AQ29">
            <v>130.45977011494253</v>
          </cell>
          <cell r="AR29">
            <v>131.32786753476407</v>
          </cell>
          <cell r="AS29">
            <v>134.53098625512416</v>
          </cell>
          <cell r="AT29">
            <v>137.23977172253032</v>
          </cell>
          <cell r="AU29">
            <v>138.36508319266937</v>
          </cell>
          <cell r="AV29">
            <v>131.93875090426812</v>
          </cell>
          <cell r="AW29">
            <v>135.39104573587332</v>
          </cell>
          <cell r="AX29">
            <v>135.39104573587332</v>
          </cell>
          <cell r="AY29">
            <v>136.3073707901294</v>
          </cell>
          <cell r="AZ29">
            <v>137.05489912386463</v>
          </cell>
          <cell r="BA29">
            <v>139.73555180451731</v>
          </cell>
          <cell r="BB29">
            <v>139.73153283498112</v>
          </cell>
          <cell r="BC29">
            <v>143.51338316855558</v>
          </cell>
          <cell r="BD29">
            <v>150.76762318141627</v>
          </cell>
          <cell r="BE29">
            <v>152.48372317337834</v>
          </cell>
          <cell r="BF29">
            <v>156.02443533478015</v>
          </cell>
          <cell r="BG29">
            <v>160.06349971867212</v>
          </cell>
          <cell r="BH29">
            <v>165.26806526806524</v>
          </cell>
          <cell r="BI29">
            <v>173.8</v>
          </cell>
          <cell r="BJ29">
            <v>181.24748814403986</v>
          </cell>
          <cell r="BK29">
            <v>188.63435415159555</v>
          </cell>
          <cell r="BL29">
            <v>193.40888996061409</v>
          </cell>
          <cell r="BM29">
            <v>219.89389920424401</v>
          </cell>
          <cell r="BN29">
            <v>234.29788602202393</v>
          </cell>
          <cell r="BO29">
            <v>238.16815368539505</v>
          </cell>
          <cell r="BP29">
            <v>244.46587894863754</v>
          </cell>
          <cell r="BQ29">
            <v>246.8933365485089</v>
          </cell>
          <cell r="BR29">
            <v>258.02990113334937</v>
          </cell>
          <cell r="BS29">
            <v>267.05248774214289</v>
          </cell>
          <cell r="BT29">
            <v>276.99541837472867</v>
          </cell>
          <cell r="BU29">
            <v>284.02861506309779</v>
          </cell>
          <cell r="BV29">
            <v>288.85137850655087</v>
          </cell>
          <cell r="BW29">
            <v>301</v>
          </cell>
          <cell r="BX29">
            <v>346.10963748894778</v>
          </cell>
          <cell r="BY29">
            <v>371.77477694719067</v>
          </cell>
          <cell r="BZ29">
            <v>380.1904991560163</v>
          </cell>
          <cell r="CA29">
            <v>417.1</v>
          </cell>
          <cell r="CB29">
            <v>430.02572140503162</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row>
        <row r="30">
          <cell r="A30" t="str">
            <v>INDEC-CM - 37210-22</v>
          </cell>
          <cell r="B30">
            <v>37210</v>
          </cell>
          <cell r="C30" t="str">
            <v>-</v>
          </cell>
          <cell r="D30">
            <v>22</v>
          </cell>
          <cell r="E30" t="str">
            <v>Bidé de calidad media</v>
          </cell>
          <cell r="H30">
            <v>1250</v>
          </cell>
          <cell r="I30">
            <v>1344.9</v>
          </cell>
          <cell r="J30">
            <v>1395.7</v>
          </cell>
          <cell r="K30">
            <v>1408.7</v>
          </cell>
          <cell r="L30">
            <v>1467.8</v>
          </cell>
          <cell r="M30">
            <v>1505.3</v>
          </cell>
          <cell r="N30">
            <v>1505.3</v>
          </cell>
          <cell r="O30">
            <v>1531.1</v>
          </cell>
          <cell r="P30">
            <v>1574</v>
          </cell>
          <cell r="Q30">
            <v>1571.4</v>
          </cell>
          <cell r="R30">
            <v>1591.8</v>
          </cell>
          <cell r="S30">
            <v>1613.2</v>
          </cell>
          <cell r="T30">
            <v>1651.7</v>
          </cell>
          <cell r="U30">
            <v>1668.4</v>
          </cell>
          <cell r="V30">
            <v>1683.1</v>
          </cell>
          <cell r="W30">
            <v>1708.2</v>
          </cell>
          <cell r="X30">
            <v>1780.8</v>
          </cell>
          <cell r="Y30">
            <v>1823.5</v>
          </cell>
          <cell r="Z30">
            <v>1836</v>
          </cell>
          <cell r="AA30">
            <v>1867.6</v>
          </cell>
          <cell r="AB30">
            <v>1920.8</v>
          </cell>
          <cell r="AC30">
            <v>1967.5</v>
          </cell>
          <cell r="AD30">
            <v>100</v>
          </cell>
          <cell r="AE30">
            <v>103.04955527318933</v>
          </cell>
          <cell r="AF30">
            <v>111.70520965692505</v>
          </cell>
          <cell r="AG30">
            <v>117.12833545108005</v>
          </cell>
          <cell r="AH30">
            <v>120.68106734434562</v>
          </cell>
          <cell r="AI30">
            <v>120.68106734434562</v>
          </cell>
          <cell r="AJ30">
            <v>120.70648030495553</v>
          </cell>
          <cell r="AK30">
            <v>124.98602287166456</v>
          </cell>
          <cell r="AL30">
            <v>127.30876747141043</v>
          </cell>
          <cell r="AM30">
            <v>127.43074968233798</v>
          </cell>
          <cell r="AN30">
            <v>129.03684879288437</v>
          </cell>
          <cell r="AO30">
            <v>131.34942820838626</v>
          </cell>
          <cell r="AP30">
            <v>133.14866581956792</v>
          </cell>
          <cell r="AQ30">
            <v>135.56797966963148</v>
          </cell>
          <cell r="AR30">
            <v>135.56797966963148</v>
          </cell>
          <cell r="AS30">
            <v>134.66327827191864</v>
          </cell>
          <cell r="AT30">
            <v>138.46505717916133</v>
          </cell>
          <cell r="AU30">
            <v>140.11689961880555</v>
          </cell>
          <cell r="AV30">
            <v>143.1817026683608</v>
          </cell>
          <cell r="AW30">
            <v>148.57941550190591</v>
          </cell>
          <cell r="AX30">
            <v>147.63405336721721</v>
          </cell>
          <cell r="AY30">
            <v>149.8958068614993</v>
          </cell>
          <cell r="AZ30">
            <v>150.44980940279538</v>
          </cell>
          <cell r="BA30">
            <v>154.23125794155015</v>
          </cell>
          <cell r="BB30">
            <v>154.23125794155015</v>
          </cell>
          <cell r="BC30">
            <v>165.6416772554002</v>
          </cell>
          <cell r="BD30">
            <v>166.8767471410419</v>
          </cell>
          <cell r="BE30">
            <v>170.5921219822109</v>
          </cell>
          <cell r="BF30">
            <v>175.24777636594661</v>
          </cell>
          <cell r="BG30">
            <v>179.56797966963151</v>
          </cell>
          <cell r="BH30">
            <v>178.57179161372301</v>
          </cell>
          <cell r="BI30">
            <v>181.8</v>
          </cell>
          <cell r="BJ30">
            <v>190.06353240152478</v>
          </cell>
          <cell r="BK30">
            <v>198.96315120711563</v>
          </cell>
          <cell r="BL30">
            <v>215.80177890724269</v>
          </cell>
          <cell r="BM30">
            <v>239.05972045743331</v>
          </cell>
          <cell r="BN30">
            <v>250.45489199491743</v>
          </cell>
          <cell r="BO30">
            <v>251.24269377382467</v>
          </cell>
          <cell r="BP30">
            <v>274.82592121982213</v>
          </cell>
          <cell r="BQ30">
            <v>268.59466327827198</v>
          </cell>
          <cell r="BR30">
            <v>281.28589580686156</v>
          </cell>
          <cell r="BS30">
            <v>307.96442185514616</v>
          </cell>
          <cell r="BT30">
            <v>306.29224904701402</v>
          </cell>
          <cell r="BU30">
            <v>316.67090216010172</v>
          </cell>
          <cell r="BV30">
            <v>328.83862770012712</v>
          </cell>
          <cell r="BW30">
            <v>345.7</v>
          </cell>
          <cell r="BX30">
            <v>382.39898348157573</v>
          </cell>
          <cell r="BY30">
            <v>418.13977128335461</v>
          </cell>
          <cell r="BZ30">
            <v>438.90724269377392</v>
          </cell>
          <cell r="CA30">
            <v>492.1</v>
          </cell>
          <cell r="CB30">
            <v>496.46251588310048</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row>
        <row r="31">
          <cell r="A31" t="str">
            <v>INDEC-CM - 37210-21</v>
          </cell>
          <cell r="B31">
            <v>37210</v>
          </cell>
          <cell r="C31" t="str">
            <v>-</v>
          </cell>
          <cell r="D31">
            <v>21</v>
          </cell>
          <cell r="E31" t="str">
            <v>Bidé de calidad superior</v>
          </cell>
          <cell r="H31">
            <v>1039.4000000000001</v>
          </cell>
          <cell r="I31">
            <v>1176</v>
          </cell>
          <cell r="J31">
            <v>1154.7</v>
          </cell>
          <cell r="K31">
            <v>1162.9000000000001</v>
          </cell>
          <cell r="L31">
            <v>1169.4000000000001</v>
          </cell>
          <cell r="M31">
            <v>1228</v>
          </cell>
          <cell r="N31">
            <v>1228</v>
          </cell>
          <cell r="O31">
            <v>1257.5999999999999</v>
          </cell>
          <cell r="P31">
            <v>1287.3</v>
          </cell>
          <cell r="Q31">
            <v>1287.4000000000001</v>
          </cell>
          <cell r="R31">
            <v>1388</v>
          </cell>
          <cell r="S31">
            <v>1401.5</v>
          </cell>
          <cell r="T31">
            <v>1413.3</v>
          </cell>
          <cell r="U31">
            <v>1413.3</v>
          </cell>
          <cell r="V31">
            <v>1411.5</v>
          </cell>
          <cell r="W31">
            <v>1464.2</v>
          </cell>
          <cell r="X31">
            <v>1513.3</v>
          </cell>
          <cell r="Y31">
            <v>1570.1</v>
          </cell>
          <cell r="Z31">
            <v>1570.1</v>
          </cell>
          <cell r="AA31">
            <v>1574.3</v>
          </cell>
          <cell r="AB31">
            <v>1662.1</v>
          </cell>
          <cell r="AC31">
            <v>1675.6</v>
          </cell>
          <cell r="AD31">
            <v>100</v>
          </cell>
          <cell r="AE31">
            <v>105.74719503461448</v>
          </cell>
          <cell r="AF31">
            <v>111.86440677966102</v>
          </cell>
          <cell r="AG31">
            <v>119.39006922893293</v>
          </cell>
          <cell r="AH31">
            <v>120.0644545237527</v>
          </cell>
          <cell r="AI31">
            <v>119.81976605395084</v>
          </cell>
          <cell r="AJ31">
            <v>120.71496777273815</v>
          </cell>
          <cell r="AK31">
            <v>123.13798042492245</v>
          </cell>
          <cell r="AL31">
            <v>123.8839818572452</v>
          </cell>
          <cell r="AM31">
            <v>123.86607782286944</v>
          </cell>
          <cell r="AN31">
            <v>123.8839818572452</v>
          </cell>
          <cell r="AO31">
            <v>123.89591788016237</v>
          </cell>
          <cell r="AP31">
            <v>126.67701121986158</v>
          </cell>
          <cell r="AQ31">
            <v>127.75722129386492</v>
          </cell>
          <cell r="AR31">
            <v>127.75722129386492</v>
          </cell>
          <cell r="AS31">
            <v>130.58605872523279</v>
          </cell>
          <cell r="AT31">
            <v>131.69014084507046</v>
          </cell>
          <cell r="AU31">
            <v>133.22988780138465</v>
          </cell>
          <cell r="AV31">
            <v>133.10455956075444</v>
          </cell>
          <cell r="AW31">
            <v>136.91811888278832</v>
          </cell>
          <cell r="AX31">
            <v>136.91811888278832</v>
          </cell>
          <cell r="AY31">
            <v>136.91811888278832</v>
          </cell>
          <cell r="AZ31">
            <v>141.79995225590841</v>
          </cell>
          <cell r="BA31">
            <v>145.6194795894009</v>
          </cell>
          <cell r="BB31">
            <v>145.6194795894009</v>
          </cell>
          <cell r="BC31">
            <v>151.40248269276685</v>
          </cell>
          <cell r="BD31">
            <v>153.5330627834806</v>
          </cell>
          <cell r="BE31">
            <v>152.50059680114595</v>
          </cell>
          <cell r="BF31">
            <v>153.49128670327053</v>
          </cell>
          <cell r="BG31">
            <v>161.21389353067565</v>
          </cell>
          <cell r="BH31">
            <v>156.12914776796376</v>
          </cell>
          <cell r="BI31">
            <v>164.5</v>
          </cell>
          <cell r="BJ31">
            <v>167.80257818095015</v>
          </cell>
          <cell r="BK31">
            <v>178.40176653139181</v>
          </cell>
          <cell r="BL31">
            <v>184.76366674624023</v>
          </cell>
          <cell r="BM31">
            <v>197.40391501551687</v>
          </cell>
          <cell r="BN31">
            <v>219.42587729768448</v>
          </cell>
          <cell r="BO31">
            <v>221.81904989257589</v>
          </cell>
          <cell r="BP31">
            <v>224.27787061351165</v>
          </cell>
          <cell r="BQ31">
            <v>224.27787061351165</v>
          </cell>
          <cell r="BR31">
            <v>234.54285032227267</v>
          </cell>
          <cell r="BS31">
            <v>247.4576271186441</v>
          </cell>
          <cell r="BT31">
            <v>249.65385533540228</v>
          </cell>
          <cell r="BU31">
            <v>264.80663642874197</v>
          </cell>
          <cell r="BV31">
            <v>272.17713058009076</v>
          </cell>
          <cell r="BW31">
            <v>280</v>
          </cell>
          <cell r="BX31">
            <v>300.85939365003583</v>
          </cell>
          <cell r="BY31">
            <v>356.30818811172122</v>
          </cell>
          <cell r="BZ31">
            <v>357.63308665552643</v>
          </cell>
          <cell r="CA31">
            <v>383.6</v>
          </cell>
          <cell r="CB31">
            <v>397.90522797803783</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row>
        <row r="32">
          <cell r="A32" t="str">
            <v>INDEC-CM - 41543-21</v>
          </cell>
          <cell r="B32">
            <v>41543</v>
          </cell>
          <cell r="C32" t="str">
            <v>-</v>
          </cell>
          <cell r="D32">
            <v>21</v>
          </cell>
          <cell r="E32" t="str">
            <v xml:space="preserve">Boca de acceso de plomo </v>
          </cell>
          <cell r="H32">
            <v>914.3</v>
          </cell>
          <cell r="I32">
            <v>1065.7</v>
          </cell>
          <cell r="J32">
            <v>1131.7</v>
          </cell>
          <cell r="K32">
            <v>1264.4000000000001</v>
          </cell>
          <cell r="L32">
            <v>1288.8</v>
          </cell>
          <cell r="M32">
            <v>1244.4000000000001</v>
          </cell>
          <cell r="N32">
            <v>1250.5999999999999</v>
          </cell>
          <cell r="O32">
            <v>1280.9000000000001</v>
          </cell>
          <cell r="P32">
            <v>1315</v>
          </cell>
          <cell r="Q32">
            <v>1358</v>
          </cell>
          <cell r="R32">
            <v>1329.5</v>
          </cell>
          <cell r="S32">
            <v>1321.5</v>
          </cell>
          <cell r="T32">
            <v>1322.4</v>
          </cell>
          <cell r="U32">
            <v>1361.9</v>
          </cell>
          <cell r="V32">
            <v>1445.7</v>
          </cell>
          <cell r="W32">
            <v>1492.8</v>
          </cell>
          <cell r="X32">
            <v>1492.8</v>
          </cell>
          <cell r="Y32">
            <v>1514.8</v>
          </cell>
          <cell r="Z32">
            <v>1515</v>
          </cell>
          <cell r="AA32">
            <v>1514.8</v>
          </cell>
          <cell r="AB32">
            <v>1556</v>
          </cell>
          <cell r="AC32">
            <v>1743.8</v>
          </cell>
          <cell r="AD32">
            <v>100</v>
          </cell>
          <cell r="AE32">
            <v>103.22858125931873</v>
          </cell>
          <cell r="AF32">
            <v>117.75432962495699</v>
          </cell>
          <cell r="AG32">
            <v>126.05229957563941</v>
          </cell>
          <cell r="AH32">
            <v>132.92235348090381</v>
          </cell>
          <cell r="AI32">
            <v>132.92808808349582</v>
          </cell>
          <cell r="AJ32">
            <v>133.68505562564513</v>
          </cell>
          <cell r="AK32">
            <v>133.81121688267004</v>
          </cell>
          <cell r="AL32">
            <v>133.82842069044617</v>
          </cell>
          <cell r="AM32">
            <v>136.23695377910312</v>
          </cell>
          <cell r="AN32">
            <v>139.08705126734719</v>
          </cell>
          <cell r="AO32">
            <v>139.10425507512329</v>
          </cell>
          <cell r="AP32">
            <v>139.53435026952633</v>
          </cell>
          <cell r="AQ32">
            <v>139.53435026952633</v>
          </cell>
          <cell r="AR32">
            <v>139.53435026952633</v>
          </cell>
          <cell r="AS32">
            <v>143.94999426539741</v>
          </cell>
          <cell r="AT32">
            <v>148.22800779905955</v>
          </cell>
          <cell r="AU32">
            <v>148.46886110792525</v>
          </cell>
          <cell r="AV32">
            <v>150.32687234774633</v>
          </cell>
          <cell r="AW32">
            <v>152.76407844936347</v>
          </cell>
          <cell r="AX32">
            <v>152.79275146232365</v>
          </cell>
          <cell r="AY32">
            <v>152.77554765454752</v>
          </cell>
          <cell r="AZ32">
            <v>161.06204840004585</v>
          </cell>
          <cell r="BA32">
            <v>161.30290170891158</v>
          </cell>
          <cell r="BB32">
            <v>164.78380548228009</v>
          </cell>
          <cell r="BC32">
            <v>165.64399587108616</v>
          </cell>
          <cell r="BD32">
            <v>166.34361738731511</v>
          </cell>
          <cell r="BE32">
            <v>166.34361738731511</v>
          </cell>
          <cell r="BF32">
            <v>169.48617960775323</v>
          </cell>
          <cell r="BG32">
            <v>189.79240738616818</v>
          </cell>
          <cell r="BH32">
            <v>198.49179951829345</v>
          </cell>
          <cell r="BI32">
            <v>201.7</v>
          </cell>
          <cell r="BJ32">
            <v>243.22169973620834</v>
          </cell>
          <cell r="BK32">
            <v>247.71189356577597</v>
          </cell>
          <cell r="BL32">
            <v>248.6867760064228</v>
          </cell>
          <cell r="BM32">
            <v>274.57850670948505</v>
          </cell>
          <cell r="BN32">
            <v>275.97774974194289</v>
          </cell>
          <cell r="BO32">
            <v>277.77268035325153</v>
          </cell>
          <cell r="BP32">
            <v>278.96547769239595</v>
          </cell>
          <cell r="BQ32">
            <v>279.79699506824181</v>
          </cell>
          <cell r="BR32">
            <v>279.79699506824181</v>
          </cell>
          <cell r="BS32">
            <v>281.92453262988874</v>
          </cell>
          <cell r="BT32">
            <v>287.87705012042665</v>
          </cell>
          <cell r="BU32">
            <v>302.57483656382612</v>
          </cell>
          <cell r="BV32">
            <v>302.57483656382612</v>
          </cell>
          <cell r="BW32">
            <v>304.3</v>
          </cell>
          <cell r="BX32">
            <v>356.6119967886226</v>
          </cell>
          <cell r="BY32">
            <v>371.09186833352453</v>
          </cell>
          <cell r="BZ32">
            <v>398.00435829796999</v>
          </cell>
          <cell r="CA32">
            <v>412.4</v>
          </cell>
          <cell r="CB32">
            <v>415.21963527927522</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row>
        <row r="33">
          <cell r="A33" t="str">
            <v>INDEC-CM - 46340-31</v>
          </cell>
          <cell r="B33">
            <v>46340</v>
          </cell>
          <cell r="C33" t="str">
            <v>-</v>
          </cell>
          <cell r="D33">
            <v>31</v>
          </cell>
          <cell r="E33" t="str">
            <v>Cable  con conductor unipolar</v>
          </cell>
          <cell r="H33">
            <v>1758.3</v>
          </cell>
          <cell r="I33">
            <v>1998.7</v>
          </cell>
          <cell r="J33">
            <v>2089.5</v>
          </cell>
          <cell r="K33">
            <v>2051.1999999999998</v>
          </cell>
          <cell r="L33">
            <v>2052.5</v>
          </cell>
          <cell r="M33">
            <v>2077.5</v>
          </cell>
          <cell r="N33">
            <v>2077.5</v>
          </cell>
          <cell r="O33">
            <v>2093</v>
          </cell>
          <cell r="P33">
            <v>2103</v>
          </cell>
          <cell r="Q33">
            <v>2124.5</v>
          </cell>
          <cell r="R33">
            <v>2135.6999999999998</v>
          </cell>
          <cell r="S33">
            <v>2215.9</v>
          </cell>
          <cell r="T33">
            <v>2169.6</v>
          </cell>
          <cell r="U33">
            <v>2172.5</v>
          </cell>
          <cell r="V33">
            <v>2159</v>
          </cell>
          <cell r="W33">
            <v>2147.9</v>
          </cell>
          <cell r="X33">
            <v>2142.9</v>
          </cell>
          <cell r="Y33">
            <v>2159</v>
          </cell>
          <cell r="Z33">
            <v>2143.4</v>
          </cell>
          <cell r="AA33">
            <v>2100</v>
          </cell>
          <cell r="AB33">
            <v>2088.5</v>
          </cell>
          <cell r="AC33">
            <v>2083.1</v>
          </cell>
          <cell r="AD33">
            <v>100</v>
          </cell>
          <cell r="AE33">
            <v>102.45787528203161</v>
          </cell>
          <cell r="AF33">
            <v>121.98646248379821</v>
          </cell>
          <cell r="AG33">
            <v>129.62411790120493</v>
          </cell>
          <cell r="AH33">
            <v>133.16691469444578</v>
          </cell>
          <cell r="AI33">
            <v>135.93682492439152</v>
          </cell>
          <cell r="AJ33">
            <v>133.9494023330613</v>
          </cell>
          <cell r="AK33">
            <v>131.05947866161009</v>
          </cell>
          <cell r="AL33">
            <v>121.53521194373768</v>
          </cell>
          <cell r="AM33">
            <v>123.31621141567857</v>
          </cell>
          <cell r="AN33">
            <v>122.31289904469301</v>
          </cell>
          <cell r="AO33">
            <v>122.65373721856849</v>
          </cell>
          <cell r="AP33">
            <v>122.12567807594452</v>
          </cell>
          <cell r="AQ33">
            <v>124.14670443089628</v>
          </cell>
          <cell r="AR33">
            <v>127.79511305266192</v>
          </cell>
          <cell r="AS33">
            <v>133.4885507176804</v>
          </cell>
          <cell r="AT33">
            <v>137.00734482262015</v>
          </cell>
          <cell r="AU33">
            <v>137.92424751572176</v>
          </cell>
          <cell r="AV33">
            <v>139.71484806298307</v>
          </cell>
          <cell r="AW33">
            <v>140.56934376650185</v>
          </cell>
          <cell r="AX33">
            <v>144.36656905573426</v>
          </cell>
          <cell r="AY33">
            <v>153.75642071912057</v>
          </cell>
          <cell r="AZ33">
            <v>164.80245787528207</v>
          </cell>
          <cell r="BA33">
            <v>171.18717296337195</v>
          </cell>
          <cell r="BB33">
            <v>173.66425039604439</v>
          </cell>
          <cell r="BC33">
            <v>179.01204934952719</v>
          </cell>
          <cell r="BD33">
            <v>178.78642407949695</v>
          </cell>
          <cell r="BE33">
            <v>193.88411502088238</v>
          </cell>
          <cell r="BF33">
            <v>205.5110172339302</v>
          </cell>
          <cell r="BG33">
            <v>208.3529355287792</v>
          </cell>
          <cell r="BH33">
            <v>209.94191349431134</v>
          </cell>
          <cell r="BI33">
            <v>254.4</v>
          </cell>
          <cell r="BJ33">
            <v>286.90413326292543</v>
          </cell>
          <cell r="BK33">
            <v>290.40372521722429</v>
          </cell>
          <cell r="BL33">
            <v>303.62440593346457</v>
          </cell>
          <cell r="BM33">
            <v>380.72584129422495</v>
          </cell>
          <cell r="BN33">
            <v>377.89832461235659</v>
          </cell>
          <cell r="BO33">
            <v>378.52239450818496</v>
          </cell>
          <cell r="BP33">
            <v>387.66261821323997</v>
          </cell>
          <cell r="BQ33">
            <v>386.21285583985417</v>
          </cell>
          <cell r="BR33">
            <v>385.88641927895935</v>
          </cell>
          <cell r="BS33">
            <v>403.542796793241</v>
          </cell>
          <cell r="BT33">
            <v>418.035619989439</v>
          </cell>
          <cell r="BU33">
            <v>441.61106043876936</v>
          </cell>
          <cell r="BV33">
            <v>437.75622869761429</v>
          </cell>
          <cell r="BW33">
            <v>422</v>
          </cell>
          <cell r="BX33">
            <v>555.30699438337115</v>
          </cell>
          <cell r="BY33">
            <v>542.6527771110367</v>
          </cell>
          <cell r="BZ33">
            <v>547.92856799961623</v>
          </cell>
          <cell r="CA33">
            <v>586.9</v>
          </cell>
          <cell r="CB33">
            <v>591.7238730737846</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row>
        <row r="34">
          <cell r="A34" t="str">
            <v>INDEC-CM - 46320-11</v>
          </cell>
          <cell r="B34">
            <v>46320</v>
          </cell>
          <cell r="C34" t="str">
            <v>-</v>
          </cell>
          <cell r="D34">
            <v>11</v>
          </cell>
          <cell r="E34" t="str">
            <v>Cable coaxil 75 ohms</v>
          </cell>
          <cell r="H34">
            <v>800.5</v>
          </cell>
          <cell r="I34">
            <v>928</v>
          </cell>
          <cell r="J34">
            <v>1020.5</v>
          </cell>
          <cell r="K34">
            <v>1030.2</v>
          </cell>
          <cell r="L34">
            <v>1034.5999999999999</v>
          </cell>
          <cell r="M34">
            <v>1034.5999999999999</v>
          </cell>
          <cell r="N34">
            <v>1034.5999999999999</v>
          </cell>
          <cell r="O34">
            <v>1036.4000000000001</v>
          </cell>
          <cell r="P34">
            <v>1031.0999999999999</v>
          </cell>
          <cell r="Q34">
            <v>1057</v>
          </cell>
          <cell r="R34">
            <v>1030</v>
          </cell>
          <cell r="S34">
            <v>1030</v>
          </cell>
          <cell r="T34">
            <v>1030</v>
          </cell>
          <cell r="U34">
            <v>1030</v>
          </cell>
          <cell r="V34">
            <v>1030</v>
          </cell>
          <cell r="W34">
            <v>1029.7</v>
          </cell>
          <cell r="X34">
            <v>1029.7</v>
          </cell>
          <cell r="Y34">
            <v>1041.8</v>
          </cell>
          <cell r="Z34">
            <v>1042.0999999999999</v>
          </cell>
          <cell r="AA34">
            <v>1062.9000000000001</v>
          </cell>
          <cell r="AB34">
            <v>1071.3</v>
          </cell>
          <cell r="AC34">
            <v>1105.9000000000001</v>
          </cell>
          <cell r="AD34">
            <v>100</v>
          </cell>
          <cell r="AE34">
            <v>112.5146939144588</v>
          </cell>
          <cell r="AF34">
            <v>104.80151912469482</v>
          </cell>
          <cell r="AG34">
            <v>114.18753956053892</v>
          </cell>
          <cell r="AH34">
            <v>123.93525635229226</v>
          </cell>
          <cell r="AI34">
            <v>136.13346595533051</v>
          </cell>
          <cell r="AJ34">
            <v>140.92594267112759</v>
          </cell>
          <cell r="AK34">
            <v>141.79401392530968</v>
          </cell>
          <cell r="AL34">
            <v>142.22804955240073</v>
          </cell>
          <cell r="AM34">
            <v>141.72167465412781</v>
          </cell>
          <cell r="AN34">
            <v>141.6855050185369</v>
          </cell>
          <cell r="AO34">
            <v>142.29134641468482</v>
          </cell>
          <cell r="AP34">
            <v>142.75250926846908</v>
          </cell>
          <cell r="AQ34">
            <v>143.23175694004877</v>
          </cell>
          <cell r="AR34">
            <v>145.04023871959484</v>
          </cell>
          <cell r="AS34">
            <v>145.60086807125413</v>
          </cell>
          <cell r="AT34">
            <v>148.66624468758471</v>
          </cell>
          <cell r="AU34">
            <v>147.6806221177321</v>
          </cell>
          <cell r="AV34">
            <v>147.70774934442528</v>
          </cell>
          <cell r="AW34">
            <v>159.7522379962021</v>
          </cell>
          <cell r="AX34">
            <v>171.62492087892204</v>
          </cell>
          <cell r="AY34">
            <v>182.11411520028923</v>
          </cell>
          <cell r="AZ34">
            <v>185.3874672212676</v>
          </cell>
          <cell r="BA34">
            <v>187.9735961660185</v>
          </cell>
          <cell r="BB34">
            <v>177.29451125779894</v>
          </cell>
          <cell r="BC34">
            <v>182.67474455194849</v>
          </cell>
          <cell r="BD34">
            <v>182.47581155619841</v>
          </cell>
          <cell r="BE34">
            <v>184.52843837598323</v>
          </cell>
          <cell r="BF34">
            <v>194.07722217198648</v>
          </cell>
          <cell r="BG34">
            <v>208.67167013292325</v>
          </cell>
          <cell r="BH34">
            <v>208.67167013292325</v>
          </cell>
          <cell r="BI34">
            <v>232.6</v>
          </cell>
          <cell r="BJ34">
            <v>248.63007505199369</v>
          </cell>
          <cell r="BK34">
            <v>265.31331946830619</v>
          </cell>
          <cell r="BL34">
            <v>277.21312957771931</v>
          </cell>
          <cell r="BM34">
            <v>326.56659734153158</v>
          </cell>
          <cell r="BN34">
            <v>346.00777647165182</v>
          </cell>
          <cell r="BO34">
            <v>339.26213943394498</v>
          </cell>
          <cell r="BP34">
            <v>340.42861018175222</v>
          </cell>
          <cell r="BQ34">
            <v>341.22434216475244</v>
          </cell>
          <cell r="BR34">
            <v>341.22434216475244</v>
          </cell>
          <cell r="BS34">
            <v>351.77683334840378</v>
          </cell>
          <cell r="BT34">
            <v>373.01745184917229</v>
          </cell>
          <cell r="BU34">
            <v>389.15815173162099</v>
          </cell>
          <cell r="BV34">
            <v>389.15815173162099</v>
          </cell>
          <cell r="BW34">
            <v>402.5</v>
          </cell>
          <cell r="BX34">
            <v>460.81019983723633</v>
          </cell>
          <cell r="BY34">
            <v>534.57817162492051</v>
          </cell>
          <cell r="BZ34">
            <v>544.52482141242388</v>
          </cell>
          <cell r="CA34">
            <v>566.4</v>
          </cell>
          <cell r="CB34">
            <v>578.69608463694703</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row>
        <row r="35">
          <cell r="A35" t="str">
            <v>INDEC-CM - 46340-11</v>
          </cell>
          <cell r="B35">
            <v>46340</v>
          </cell>
          <cell r="C35" t="str">
            <v>-</v>
          </cell>
          <cell r="D35">
            <v>11</v>
          </cell>
          <cell r="E35" t="str">
            <v>Cable telefónico de 1 par</v>
          </cell>
          <cell r="H35">
            <v>1039.2</v>
          </cell>
          <cell r="I35">
            <v>1198.5</v>
          </cell>
          <cell r="J35">
            <v>1409.2</v>
          </cell>
          <cell r="K35">
            <v>1424.3</v>
          </cell>
          <cell r="L35">
            <v>1442.9</v>
          </cell>
          <cell r="M35">
            <v>1531.4</v>
          </cell>
          <cell r="N35">
            <v>1531.4</v>
          </cell>
          <cell r="O35">
            <v>1562.4</v>
          </cell>
          <cell r="P35">
            <v>1653.7</v>
          </cell>
          <cell r="Q35">
            <v>1650.1</v>
          </cell>
          <cell r="R35">
            <v>1697.9</v>
          </cell>
          <cell r="S35">
            <v>1695.3</v>
          </cell>
          <cell r="T35">
            <v>1695.3</v>
          </cell>
          <cell r="U35">
            <v>1697.1</v>
          </cell>
          <cell r="V35">
            <v>1699.7</v>
          </cell>
          <cell r="W35">
            <v>1701.5</v>
          </cell>
          <cell r="X35">
            <v>1703.3</v>
          </cell>
          <cell r="Y35">
            <v>1705</v>
          </cell>
          <cell r="Z35">
            <v>1690</v>
          </cell>
          <cell r="AA35">
            <v>1738.7</v>
          </cell>
          <cell r="AB35">
            <v>1741.3</v>
          </cell>
          <cell r="AC35">
            <v>1759.9</v>
          </cell>
          <cell r="AD35">
            <v>100</v>
          </cell>
          <cell r="AE35">
            <v>106.79584067276549</v>
          </cell>
          <cell r="AF35">
            <v>125.92192738223763</v>
          </cell>
          <cell r="AG35">
            <v>122.75129268708446</v>
          </cell>
          <cell r="AH35">
            <v>134.53037104380925</v>
          </cell>
          <cell r="AI35">
            <v>134.53037104380925</v>
          </cell>
          <cell r="AJ35">
            <v>131.15517927154946</v>
          </cell>
          <cell r="AK35">
            <v>135.28041365986698</v>
          </cell>
          <cell r="AL35">
            <v>127.882266037843</v>
          </cell>
          <cell r="AM35">
            <v>132.26319677254384</v>
          </cell>
          <cell r="AN35">
            <v>136.9168702767202</v>
          </cell>
          <cell r="AO35">
            <v>133.38826069663043</v>
          </cell>
          <cell r="AP35">
            <v>135.46224217285067</v>
          </cell>
          <cell r="AQ35">
            <v>137.14415591794983</v>
          </cell>
          <cell r="AR35">
            <v>138.58741973975788</v>
          </cell>
          <cell r="AS35">
            <v>139.91135859992039</v>
          </cell>
          <cell r="AT35">
            <v>143.20131825671905</v>
          </cell>
          <cell r="AU35">
            <v>143.40019319279497</v>
          </cell>
          <cell r="AV35">
            <v>146.36627081084148</v>
          </cell>
          <cell r="AW35">
            <v>146.00829592590483</v>
          </cell>
          <cell r="AX35">
            <v>147.17313483720659</v>
          </cell>
          <cell r="AY35">
            <v>151.5370191488152</v>
          </cell>
          <cell r="AZ35">
            <v>147.22427410648325</v>
          </cell>
          <cell r="BA35">
            <v>162.75924768452748</v>
          </cell>
          <cell r="BB35">
            <v>162.81038695380414</v>
          </cell>
          <cell r="BC35">
            <v>166.98107847036755</v>
          </cell>
          <cell r="BD35">
            <v>166.93562134212164</v>
          </cell>
          <cell r="BE35">
            <v>171.82226262855838</v>
          </cell>
          <cell r="BF35">
            <v>178.24876413432577</v>
          </cell>
          <cell r="BG35">
            <v>178.89652821183017</v>
          </cell>
          <cell r="BH35">
            <v>183.78316949826691</v>
          </cell>
          <cell r="BI35">
            <v>201.5</v>
          </cell>
          <cell r="BJ35">
            <v>213.02346724245692</v>
          </cell>
          <cell r="BK35">
            <v>228.47320870504001</v>
          </cell>
          <cell r="BL35">
            <v>243.33768964145682</v>
          </cell>
          <cell r="BM35">
            <v>306.07420876186137</v>
          </cell>
          <cell r="BN35">
            <v>315.69407352690479</v>
          </cell>
          <cell r="BO35">
            <v>317.00096596397509</v>
          </cell>
          <cell r="BP35">
            <v>318.73970111938166</v>
          </cell>
          <cell r="BQ35">
            <v>320.10909710779009</v>
          </cell>
          <cell r="BR35">
            <v>317.38735155406539</v>
          </cell>
          <cell r="BS35">
            <v>328.47320870503989</v>
          </cell>
          <cell r="BT35">
            <v>345.49690323313803</v>
          </cell>
          <cell r="BU35">
            <v>356.46343542246694</v>
          </cell>
          <cell r="BV35">
            <v>364.16841866015091</v>
          </cell>
          <cell r="BW35">
            <v>367.6</v>
          </cell>
          <cell r="BX35">
            <v>444.32070003977475</v>
          </cell>
          <cell r="BY35">
            <v>463.84453662139867</v>
          </cell>
          <cell r="BZ35">
            <v>472.44729814193965</v>
          </cell>
          <cell r="CA35">
            <v>517.4</v>
          </cell>
          <cell r="CB35">
            <v>543.89453946246908</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row>
        <row r="36">
          <cell r="A36" t="str">
            <v>INDEC-CM - 46340-12</v>
          </cell>
          <cell r="B36">
            <v>46340</v>
          </cell>
          <cell r="C36" t="str">
            <v>-</v>
          </cell>
          <cell r="D36">
            <v>12</v>
          </cell>
          <cell r="E36" t="str">
            <v>Cable telefónico de 101 pares</v>
          </cell>
          <cell r="H36">
            <v>1076.8</v>
          </cell>
          <cell r="I36">
            <v>1157.5</v>
          </cell>
          <cell r="J36">
            <v>1283.3</v>
          </cell>
          <cell r="K36">
            <v>1299.3</v>
          </cell>
          <cell r="L36">
            <v>1300.9000000000001</v>
          </cell>
          <cell r="M36">
            <v>1307.5</v>
          </cell>
          <cell r="N36">
            <v>1306.3</v>
          </cell>
          <cell r="O36">
            <v>1314.5</v>
          </cell>
          <cell r="P36">
            <v>1393.3</v>
          </cell>
          <cell r="Q36">
            <v>1388.7</v>
          </cell>
          <cell r="R36">
            <v>1392.9</v>
          </cell>
          <cell r="S36">
            <v>1392.9</v>
          </cell>
          <cell r="T36">
            <v>1395</v>
          </cell>
          <cell r="U36">
            <v>1400.4</v>
          </cell>
          <cell r="V36">
            <v>1406.2</v>
          </cell>
          <cell r="W36">
            <v>1389.8</v>
          </cell>
          <cell r="X36">
            <v>1395.6</v>
          </cell>
          <cell r="Y36">
            <v>1401.1</v>
          </cell>
          <cell r="Z36">
            <v>1417.8</v>
          </cell>
          <cell r="AA36">
            <v>1436.8</v>
          </cell>
          <cell r="AB36">
            <v>1431.3</v>
          </cell>
          <cell r="AC36">
            <v>1465.2</v>
          </cell>
          <cell r="AD36">
            <v>100</v>
          </cell>
          <cell r="AE36">
            <v>107.56210756210756</v>
          </cell>
          <cell r="AF36">
            <v>125.17745017745015</v>
          </cell>
          <cell r="AG36">
            <v>137.29183729183728</v>
          </cell>
          <cell r="AH36">
            <v>145.22249522249521</v>
          </cell>
          <cell r="AI36">
            <v>146.4168714168714</v>
          </cell>
          <cell r="AJ36">
            <v>134.23423423423421</v>
          </cell>
          <cell r="AK36">
            <v>133.90663390663389</v>
          </cell>
          <cell r="AL36">
            <v>132.17990717990716</v>
          </cell>
          <cell r="AM36">
            <v>136.87551187551185</v>
          </cell>
          <cell r="AN36">
            <v>134.63008463008458</v>
          </cell>
          <cell r="AO36">
            <v>137.06661206661201</v>
          </cell>
          <cell r="AP36">
            <v>140.055965055965</v>
          </cell>
          <cell r="AQ36">
            <v>141.32541632541626</v>
          </cell>
          <cell r="AR36">
            <v>142.80644280644273</v>
          </cell>
          <cell r="AS36">
            <v>144.01446901446894</v>
          </cell>
          <cell r="AT36">
            <v>146.66257166257159</v>
          </cell>
          <cell r="AU36">
            <v>145.40677040677033</v>
          </cell>
          <cell r="AV36">
            <v>147.50887250887246</v>
          </cell>
          <cell r="AW36">
            <v>146.79224679224674</v>
          </cell>
          <cell r="AX36">
            <v>149.95222495222487</v>
          </cell>
          <cell r="AY36">
            <v>159.54818454818445</v>
          </cell>
          <cell r="AZ36">
            <v>152.97570297570292</v>
          </cell>
          <cell r="BA36">
            <v>173.81927381927375</v>
          </cell>
          <cell r="BB36">
            <v>174.48812448812441</v>
          </cell>
          <cell r="BC36">
            <v>177.54572754572749</v>
          </cell>
          <cell r="BD36">
            <v>177.54572754572749</v>
          </cell>
          <cell r="BE36">
            <v>197.26999726999722</v>
          </cell>
          <cell r="BF36">
            <v>195.60469560469556</v>
          </cell>
          <cell r="BG36">
            <v>199.18782418782416</v>
          </cell>
          <cell r="BH36">
            <v>201.16707616707615</v>
          </cell>
          <cell r="BI36">
            <v>236.4</v>
          </cell>
          <cell r="BJ36">
            <v>260.42178542178539</v>
          </cell>
          <cell r="BK36">
            <v>266.36636636636638</v>
          </cell>
          <cell r="BL36">
            <v>282.04340704340706</v>
          </cell>
          <cell r="BM36">
            <v>362.87196287196286</v>
          </cell>
          <cell r="BN36">
            <v>344.60141960141965</v>
          </cell>
          <cell r="BO36">
            <v>354.0745290745291</v>
          </cell>
          <cell r="BP36">
            <v>365.55419055419065</v>
          </cell>
          <cell r="BQ36">
            <v>362.29866229866235</v>
          </cell>
          <cell r="BR36">
            <v>366.93966693966701</v>
          </cell>
          <cell r="BS36">
            <v>380.16653016653026</v>
          </cell>
          <cell r="BT36">
            <v>399.6314496314497</v>
          </cell>
          <cell r="BU36">
            <v>412.31231231231237</v>
          </cell>
          <cell r="BV36">
            <v>416.72126672126683</v>
          </cell>
          <cell r="BW36">
            <v>417.8</v>
          </cell>
          <cell r="BX36">
            <v>515.22659022659036</v>
          </cell>
          <cell r="BY36">
            <v>531.1766311766313</v>
          </cell>
          <cell r="BZ36">
            <v>540.37674037674049</v>
          </cell>
          <cell r="CA36">
            <v>590.29999999999995</v>
          </cell>
          <cell r="CB36">
            <v>589.85803985804</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row>
        <row r="37">
          <cell r="A37" t="str">
            <v>INDEC-CM - 46340-21</v>
          </cell>
          <cell r="B37">
            <v>46340</v>
          </cell>
          <cell r="C37" t="str">
            <v>-</v>
          </cell>
          <cell r="D37">
            <v>21</v>
          </cell>
          <cell r="E37" t="str">
            <v>Cable tipo Sintenax</v>
          </cell>
          <cell r="H37">
            <v>1605.8</v>
          </cell>
          <cell r="I37">
            <v>1827.4</v>
          </cell>
          <cell r="J37">
            <v>1895.6</v>
          </cell>
          <cell r="K37">
            <v>1899</v>
          </cell>
          <cell r="L37">
            <v>1878.4</v>
          </cell>
          <cell r="M37">
            <v>1900.2</v>
          </cell>
          <cell r="N37">
            <v>1904.1</v>
          </cell>
          <cell r="O37">
            <v>1903.5</v>
          </cell>
          <cell r="P37">
            <v>1920.6</v>
          </cell>
          <cell r="Q37">
            <v>1947.4</v>
          </cell>
          <cell r="R37">
            <v>1975.5</v>
          </cell>
          <cell r="S37">
            <v>1951</v>
          </cell>
          <cell r="T37">
            <v>1957.8</v>
          </cell>
          <cell r="U37">
            <v>1966.8</v>
          </cell>
          <cell r="V37">
            <v>1956.9</v>
          </cell>
          <cell r="W37">
            <v>1955.5</v>
          </cell>
          <cell r="X37">
            <v>1956.1</v>
          </cell>
          <cell r="Y37">
            <v>1958.3</v>
          </cell>
          <cell r="Z37">
            <v>1953</v>
          </cell>
          <cell r="AA37">
            <v>1944.6</v>
          </cell>
          <cell r="AB37">
            <v>1928.2</v>
          </cell>
          <cell r="AC37">
            <v>1917.6</v>
          </cell>
          <cell r="AD37">
            <v>100</v>
          </cell>
          <cell r="AE37">
            <v>101.60617438464747</v>
          </cell>
          <cell r="AF37">
            <v>120.77075511055486</v>
          </cell>
          <cell r="AG37">
            <v>126.75740508969548</v>
          </cell>
          <cell r="AH37">
            <v>130.42866082603257</v>
          </cell>
          <cell r="AI37">
            <v>131.98790154359619</v>
          </cell>
          <cell r="AJ37">
            <v>131.78973717146437</v>
          </cell>
          <cell r="AK37">
            <v>127.75344180225287</v>
          </cell>
          <cell r="AL37">
            <v>124.40550688360455</v>
          </cell>
          <cell r="AM37">
            <v>124.14997914059245</v>
          </cell>
          <cell r="AN37">
            <v>123.97267417605347</v>
          </cell>
          <cell r="AO37">
            <v>122.45515227367548</v>
          </cell>
          <cell r="AP37">
            <v>124.59845640383821</v>
          </cell>
          <cell r="AQ37">
            <v>126.0429703796413</v>
          </cell>
          <cell r="AR37">
            <v>130.40780141843979</v>
          </cell>
          <cell r="AS37">
            <v>133.41155611180653</v>
          </cell>
          <cell r="AT37">
            <v>132.41551939924915</v>
          </cell>
          <cell r="AU37">
            <v>135.05423445974145</v>
          </cell>
          <cell r="AV37">
            <v>135.9616186900293</v>
          </cell>
          <cell r="AW37">
            <v>138.44388819357542</v>
          </cell>
          <cell r="AX37">
            <v>138.64726741760546</v>
          </cell>
          <cell r="AY37">
            <v>144.87380058406353</v>
          </cell>
          <cell r="AZ37">
            <v>163.67334167709649</v>
          </cell>
          <cell r="BA37">
            <v>170.15540258656668</v>
          </cell>
          <cell r="BB37">
            <v>171.09929078014196</v>
          </cell>
          <cell r="BC37">
            <v>175.08343763037144</v>
          </cell>
          <cell r="BD37">
            <v>176.2254901960786</v>
          </cell>
          <cell r="BE37">
            <v>185.47663746349619</v>
          </cell>
          <cell r="BF37">
            <v>191.61973299958296</v>
          </cell>
          <cell r="BG37">
            <v>201.13162286191087</v>
          </cell>
          <cell r="BH37">
            <v>203.24363788068433</v>
          </cell>
          <cell r="BI37">
            <v>235.7</v>
          </cell>
          <cell r="BJ37">
            <v>259.86128493950787</v>
          </cell>
          <cell r="BK37">
            <v>275.11472674176065</v>
          </cell>
          <cell r="BL37">
            <v>283.42198581560291</v>
          </cell>
          <cell r="BM37">
            <v>340.47246558197759</v>
          </cell>
          <cell r="BN37">
            <v>345.66124322069265</v>
          </cell>
          <cell r="BO37">
            <v>335.98769294952035</v>
          </cell>
          <cell r="BP37">
            <v>336.71777221526918</v>
          </cell>
          <cell r="BQ37">
            <v>339.21568627450995</v>
          </cell>
          <cell r="BR37">
            <v>351.54359616186912</v>
          </cell>
          <cell r="BS37">
            <v>369.32624113475191</v>
          </cell>
          <cell r="BT37">
            <v>386.08677513558632</v>
          </cell>
          <cell r="BU37">
            <v>411.35794743429307</v>
          </cell>
          <cell r="BV37">
            <v>399.27513558614953</v>
          </cell>
          <cell r="BW37">
            <v>394.9</v>
          </cell>
          <cell r="BX37">
            <v>495.10325406758471</v>
          </cell>
          <cell r="BY37">
            <v>515.92094284522341</v>
          </cell>
          <cell r="BZ37">
            <v>524.76533166458091</v>
          </cell>
          <cell r="CA37">
            <v>550.70000000000005</v>
          </cell>
          <cell r="CB37">
            <v>560.99290780141871</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row>
        <row r="38">
          <cell r="A38" t="str">
            <v>INDEC-CM - 46212-21</v>
          </cell>
          <cell r="B38">
            <v>46212</v>
          </cell>
          <cell r="C38" t="str">
            <v>-</v>
          </cell>
          <cell r="D38">
            <v>21</v>
          </cell>
          <cell r="E38" t="str">
            <v>Caja de chapa con tablero trifásico</v>
          </cell>
          <cell r="H38">
            <v>913.5</v>
          </cell>
          <cell r="I38">
            <v>1025.0999999999999</v>
          </cell>
          <cell r="J38">
            <v>969</v>
          </cell>
          <cell r="K38">
            <v>839.8</v>
          </cell>
          <cell r="L38">
            <v>877.9</v>
          </cell>
          <cell r="M38">
            <v>909.6</v>
          </cell>
          <cell r="N38">
            <v>962.8</v>
          </cell>
          <cell r="O38">
            <v>941.7</v>
          </cell>
          <cell r="P38">
            <v>985.4</v>
          </cell>
          <cell r="Q38">
            <v>986.8</v>
          </cell>
          <cell r="R38">
            <v>988.2</v>
          </cell>
          <cell r="S38">
            <v>999.2</v>
          </cell>
          <cell r="T38">
            <v>1025.9000000000001</v>
          </cell>
          <cell r="U38">
            <v>1030.5</v>
          </cell>
          <cell r="V38">
            <v>999.7</v>
          </cell>
          <cell r="W38">
            <v>1164.7</v>
          </cell>
          <cell r="X38">
            <v>1019.1</v>
          </cell>
          <cell r="Y38">
            <v>1020.4</v>
          </cell>
          <cell r="Z38">
            <v>1022.3</v>
          </cell>
          <cell r="AA38">
            <v>1074.2</v>
          </cell>
          <cell r="AB38">
            <v>1076</v>
          </cell>
          <cell r="AC38">
            <v>1086.0999999999999</v>
          </cell>
          <cell r="AD38">
            <v>100</v>
          </cell>
          <cell r="AE38">
            <v>103.71052389282757</v>
          </cell>
          <cell r="AF38">
            <v>125.16342878188013</v>
          </cell>
          <cell r="AG38">
            <v>118.78280084706746</v>
          </cell>
          <cell r="AH38">
            <v>121.47131939968693</v>
          </cell>
          <cell r="AI38">
            <v>122.17107080379338</v>
          </cell>
          <cell r="AJ38">
            <v>125.20025780314886</v>
          </cell>
          <cell r="AK38">
            <v>125.31995212227233</v>
          </cell>
          <cell r="AL38">
            <v>126.29592118589447</v>
          </cell>
          <cell r="AM38">
            <v>126.12098333486786</v>
          </cell>
          <cell r="AN38">
            <v>126.12098333486786</v>
          </cell>
          <cell r="AO38">
            <v>127.21664671761349</v>
          </cell>
          <cell r="AP38">
            <v>124.98849093085352</v>
          </cell>
          <cell r="AQ38">
            <v>124.98849093085352</v>
          </cell>
          <cell r="AR38">
            <v>132.47398950372894</v>
          </cell>
          <cell r="AS38">
            <v>133.95635760979653</v>
          </cell>
          <cell r="AT38">
            <v>133.95635760979653</v>
          </cell>
          <cell r="AU38">
            <v>135.2545806095203</v>
          </cell>
          <cell r="AV38">
            <v>131.16655924868795</v>
          </cell>
          <cell r="AW38">
            <v>131.5716784826443</v>
          </cell>
          <cell r="AX38">
            <v>140.49350888500138</v>
          </cell>
          <cell r="AY38">
            <v>141.64441579965012</v>
          </cell>
          <cell r="AZ38">
            <v>140.48430162968418</v>
          </cell>
          <cell r="BA38">
            <v>138.11803701316637</v>
          </cell>
          <cell r="BB38">
            <v>138.47711997053679</v>
          </cell>
          <cell r="BC38">
            <v>139.02034803425101</v>
          </cell>
          <cell r="BD38">
            <v>139.35180922566985</v>
          </cell>
          <cell r="BE38">
            <v>141.36819814013447</v>
          </cell>
          <cell r="BF38">
            <v>145.81530245833721</v>
          </cell>
          <cell r="BG38">
            <v>146.12834913912167</v>
          </cell>
          <cell r="BH38">
            <v>146.12834913912167</v>
          </cell>
          <cell r="BI38">
            <v>169.4</v>
          </cell>
          <cell r="BJ38">
            <v>179.54147868520403</v>
          </cell>
          <cell r="BK38">
            <v>187.55179081115929</v>
          </cell>
          <cell r="BL38">
            <v>203.4158917226776</v>
          </cell>
          <cell r="BM38">
            <v>239.94107356597013</v>
          </cell>
          <cell r="BN38">
            <v>230.27345548292067</v>
          </cell>
          <cell r="BO38">
            <v>230.27345548292067</v>
          </cell>
          <cell r="BP38">
            <v>232.1701500782618</v>
          </cell>
          <cell r="BQ38">
            <v>232.1701500782618</v>
          </cell>
          <cell r="BR38">
            <v>233.440751312034</v>
          </cell>
          <cell r="BS38">
            <v>241.81014639535965</v>
          </cell>
          <cell r="BT38">
            <v>261.651781603904</v>
          </cell>
          <cell r="BU38">
            <v>271.60482460178633</v>
          </cell>
          <cell r="BV38">
            <v>272.35981953779589</v>
          </cell>
          <cell r="BW38">
            <v>278.89999999999998</v>
          </cell>
          <cell r="BX38">
            <v>335.95433201362698</v>
          </cell>
          <cell r="BY38">
            <v>347.41736488352848</v>
          </cell>
          <cell r="BZ38">
            <v>347.41736488352848</v>
          </cell>
          <cell r="CA38">
            <v>365.3</v>
          </cell>
          <cell r="CB38">
            <v>365.32547647546295</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row>
        <row r="39">
          <cell r="A39" t="str">
            <v>INDEC-CM - 42999-23</v>
          </cell>
          <cell r="B39">
            <v>42999</v>
          </cell>
          <cell r="C39" t="str">
            <v>-</v>
          </cell>
          <cell r="D39">
            <v>23</v>
          </cell>
          <cell r="E39" t="str">
            <v>Caja de chapa para tablero</v>
          </cell>
          <cell r="H39">
            <v>1223.5</v>
          </cell>
          <cell r="I39">
            <v>1468.6</v>
          </cell>
          <cell r="J39">
            <v>1519.1</v>
          </cell>
          <cell r="K39">
            <v>1523</v>
          </cell>
          <cell r="L39">
            <v>1579.8</v>
          </cell>
          <cell r="M39">
            <v>1611.4</v>
          </cell>
          <cell r="N39">
            <v>1664.4</v>
          </cell>
          <cell r="O39">
            <v>1690.3</v>
          </cell>
          <cell r="P39">
            <v>1763.6</v>
          </cell>
          <cell r="Q39">
            <v>1790.4</v>
          </cell>
          <cell r="R39">
            <v>1790.4</v>
          </cell>
          <cell r="S39">
            <v>1790.4</v>
          </cell>
          <cell r="T39">
            <v>1802.3</v>
          </cell>
          <cell r="U39">
            <v>1828.5</v>
          </cell>
          <cell r="V39">
            <v>1875.4</v>
          </cell>
          <cell r="W39">
            <v>1875.5</v>
          </cell>
          <cell r="X39">
            <v>1866.4</v>
          </cell>
          <cell r="Y39">
            <v>1892</v>
          </cell>
          <cell r="Z39">
            <v>1809.5</v>
          </cell>
          <cell r="AA39">
            <v>1880.5</v>
          </cell>
          <cell r="AB39">
            <v>1978.9</v>
          </cell>
          <cell r="AC39">
            <v>2044.4</v>
          </cell>
          <cell r="AD39">
            <v>100</v>
          </cell>
          <cell r="AE39">
            <v>108.79475640774798</v>
          </cell>
          <cell r="AF39">
            <v>108.19311289375855</v>
          </cell>
          <cell r="AG39">
            <v>120.14772060262179</v>
          </cell>
          <cell r="AH39">
            <v>120.8912150264136</v>
          </cell>
          <cell r="AI39">
            <v>132.47407552338095</v>
          </cell>
          <cell r="AJ39">
            <v>122.65212287223635</v>
          </cell>
          <cell r="AK39">
            <v>123.76736450792407</v>
          </cell>
          <cell r="AL39">
            <v>124.91195460770882</v>
          </cell>
          <cell r="AM39">
            <v>124.84836626883191</v>
          </cell>
          <cell r="AN39">
            <v>124.91195460770884</v>
          </cell>
          <cell r="AO39">
            <v>127.92017217765603</v>
          </cell>
          <cell r="AP39">
            <v>128.8348659753473</v>
          </cell>
          <cell r="AQ39">
            <v>128.82997456466447</v>
          </cell>
          <cell r="AR39">
            <v>132.8507141459597</v>
          </cell>
          <cell r="AS39">
            <v>138.73508119741734</v>
          </cell>
          <cell r="AT39">
            <v>139.76227744081393</v>
          </cell>
          <cell r="AU39">
            <v>137.88886714928586</v>
          </cell>
          <cell r="AV39">
            <v>137.88886714928586</v>
          </cell>
          <cell r="AW39">
            <v>137.86930150655451</v>
          </cell>
          <cell r="AX39">
            <v>141.02915280766973</v>
          </cell>
          <cell r="AY39">
            <v>141.54275092936803</v>
          </cell>
          <cell r="AZ39">
            <v>148.0043044414009</v>
          </cell>
          <cell r="BA39">
            <v>150.48424965760125</v>
          </cell>
          <cell r="BB39">
            <v>150.25435335550773</v>
          </cell>
          <cell r="BC39">
            <v>151.23752690275873</v>
          </cell>
          <cell r="BD39">
            <v>152.87614948151045</v>
          </cell>
          <cell r="BE39">
            <v>155.35120328702794</v>
          </cell>
          <cell r="BF39">
            <v>162.88397573860297</v>
          </cell>
          <cell r="BG39">
            <v>168.88573664644878</v>
          </cell>
          <cell r="BH39">
            <v>169.31618078653878</v>
          </cell>
          <cell r="BI39">
            <v>191.6</v>
          </cell>
          <cell r="BJ39">
            <v>197.39287810604571</v>
          </cell>
          <cell r="BK39">
            <v>206.98982586577961</v>
          </cell>
          <cell r="BL39">
            <v>207.67462336137734</v>
          </cell>
          <cell r="BM39">
            <v>241.58188221483064</v>
          </cell>
          <cell r="BN39">
            <v>253.17452553316366</v>
          </cell>
          <cell r="BO39">
            <v>244.6194482488749</v>
          </cell>
          <cell r="BP39">
            <v>244.6194482488749</v>
          </cell>
          <cell r="BQ39">
            <v>244.6194482488749</v>
          </cell>
          <cell r="BR39">
            <v>252.83212678536481</v>
          </cell>
          <cell r="BS39">
            <v>255.67403639209542</v>
          </cell>
          <cell r="BT39">
            <v>268.98845627078839</v>
          </cell>
          <cell r="BU39">
            <v>290.79925650557607</v>
          </cell>
          <cell r="BV39">
            <v>290.79925650557607</v>
          </cell>
          <cell r="BW39">
            <v>294.39999999999998</v>
          </cell>
          <cell r="BX39">
            <v>336.59753472901565</v>
          </cell>
          <cell r="BY39">
            <v>376.79025630991958</v>
          </cell>
          <cell r="BZ39">
            <v>381.03600078262548</v>
          </cell>
          <cell r="CA39">
            <v>410.9</v>
          </cell>
          <cell r="CB39">
            <v>410.85893171590669</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row>
        <row r="40">
          <cell r="A40" t="str">
            <v>INDEC-CM - 42999-21</v>
          </cell>
          <cell r="B40">
            <v>42999</v>
          </cell>
          <cell r="C40" t="str">
            <v>-</v>
          </cell>
          <cell r="D40">
            <v>21</v>
          </cell>
          <cell r="E40" t="str">
            <v>Caja octogonal de chapa para instalación eléctrica</v>
          </cell>
          <cell r="H40">
            <v>648.5</v>
          </cell>
          <cell r="I40">
            <v>751.6</v>
          </cell>
          <cell r="J40">
            <v>811.8</v>
          </cell>
          <cell r="K40">
            <v>836.5</v>
          </cell>
          <cell r="L40">
            <v>856.9</v>
          </cell>
          <cell r="M40">
            <v>854.2</v>
          </cell>
          <cell r="N40">
            <v>899.3</v>
          </cell>
          <cell r="O40">
            <v>915.1</v>
          </cell>
          <cell r="P40">
            <v>977.4</v>
          </cell>
          <cell r="Q40">
            <v>1041.7</v>
          </cell>
          <cell r="R40">
            <v>1060.9000000000001</v>
          </cell>
          <cell r="S40">
            <v>1060.9000000000001</v>
          </cell>
          <cell r="T40">
            <v>1061.5999999999999</v>
          </cell>
          <cell r="U40">
            <v>1106.4000000000001</v>
          </cell>
          <cell r="V40">
            <v>1138.8</v>
          </cell>
          <cell r="W40">
            <v>1148.5999999999999</v>
          </cell>
          <cell r="X40">
            <v>1159.2</v>
          </cell>
          <cell r="Y40">
            <v>1170.2</v>
          </cell>
          <cell r="Z40">
            <v>1191.0999999999999</v>
          </cell>
          <cell r="AA40">
            <v>1191.0999999999999</v>
          </cell>
          <cell r="AB40">
            <v>1219.0999999999999</v>
          </cell>
          <cell r="AC40">
            <v>1219.0999999999999</v>
          </cell>
          <cell r="AD40">
            <v>100</v>
          </cell>
          <cell r="AE40">
            <v>100.63161348535806</v>
          </cell>
          <cell r="AF40">
            <v>119.21089328192932</v>
          </cell>
          <cell r="AG40">
            <v>129.10343696169306</v>
          </cell>
          <cell r="AH40">
            <v>136.01017143794601</v>
          </cell>
          <cell r="AI40">
            <v>137.71634812566649</v>
          </cell>
          <cell r="AJ40">
            <v>138.11008120744813</v>
          </cell>
          <cell r="AK40">
            <v>138.11008120744813</v>
          </cell>
          <cell r="AL40">
            <v>138.42998933639572</v>
          </cell>
          <cell r="AM40">
            <v>138.42998933639572</v>
          </cell>
          <cell r="AN40">
            <v>138.42998933639572</v>
          </cell>
          <cell r="AO40">
            <v>146.51792305799361</v>
          </cell>
          <cell r="AP40">
            <v>148.22409974571406</v>
          </cell>
          <cell r="AQ40">
            <v>148.94594372898038</v>
          </cell>
          <cell r="AR40">
            <v>151.42318103518988</v>
          </cell>
          <cell r="AS40">
            <v>154.1875153801985</v>
          </cell>
          <cell r="AT40">
            <v>153.71175457304571</v>
          </cell>
          <cell r="AU40">
            <v>154.78631777540812</v>
          </cell>
          <cell r="AV40">
            <v>155.76244770732512</v>
          </cell>
          <cell r="AW40">
            <v>155.76244770732512</v>
          </cell>
          <cell r="AX40">
            <v>158.30530719383157</v>
          </cell>
          <cell r="AY40">
            <v>159.97867279140351</v>
          </cell>
          <cell r="AZ40">
            <v>165.68780247723734</v>
          </cell>
          <cell r="BA40">
            <v>166.65572963661722</v>
          </cell>
          <cell r="BB40">
            <v>167.48420966286608</v>
          </cell>
          <cell r="BC40">
            <v>167.48420966286608</v>
          </cell>
          <cell r="BD40">
            <v>167.48420966286608</v>
          </cell>
          <cell r="BE40">
            <v>167.48420966286608</v>
          </cell>
          <cell r="BF40">
            <v>173.14412271347717</v>
          </cell>
          <cell r="BG40">
            <v>179.71454351570833</v>
          </cell>
          <cell r="BH40">
            <v>180.30514313838077</v>
          </cell>
          <cell r="BI40">
            <v>194.6</v>
          </cell>
          <cell r="BJ40">
            <v>210.62259043556719</v>
          </cell>
          <cell r="BK40">
            <v>215.80674267902549</v>
          </cell>
          <cell r="BL40">
            <v>228.85735378557951</v>
          </cell>
          <cell r="BM40">
            <v>274.86670494627185</v>
          </cell>
          <cell r="BN40">
            <v>297.15363792962017</v>
          </cell>
          <cell r="BO40">
            <v>295.71815273562459</v>
          </cell>
          <cell r="BP40">
            <v>299.097695020917</v>
          </cell>
          <cell r="BQ40">
            <v>296.34976622098259</v>
          </cell>
          <cell r="BR40">
            <v>300.36092199163301</v>
          </cell>
          <cell r="BS40">
            <v>312.20572553523073</v>
          </cell>
          <cell r="BT40">
            <v>317.81642195061914</v>
          </cell>
          <cell r="BU40">
            <v>332.36814043146569</v>
          </cell>
          <cell r="BV40">
            <v>329.93191698794175</v>
          </cell>
          <cell r="BW40">
            <v>329.9</v>
          </cell>
          <cell r="BX40">
            <v>403.47797555573766</v>
          </cell>
          <cell r="BY40">
            <v>389.58247887786047</v>
          </cell>
          <cell r="BZ40">
            <v>377.57361988352045</v>
          </cell>
          <cell r="CA40">
            <v>385.5</v>
          </cell>
          <cell r="CB40">
            <v>375.44089902386992</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row>
        <row r="41">
          <cell r="A41" t="str">
            <v>INDEC-CM - 42999-31</v>
          </cell>
          <cell r="B41">
            <v>42999</v>
          </cell>
          <cell r="C41" t="str">
            <v>-</v>
          </cell>
          <cell r="D41">
            <v>31</v>
          </cell>
          <cell r="E41" t="str">
            <v>Caja para pares telefónicos</v>
          </cell>
          <cell r="H41">
            <v>675.1</v>
          </cell>
          <cell r="I41">
            <v>744.6</v>
          </cell>
          <cell r="J41">
            <v>778.5</v>
          </cell>
          <cell r="K41">
            <v>784.2</v>
          </cell>
          <cell r="L41">
            <v>784.3</v>
          </cell>
          <cell r="M41">
            <v>784.5</v>
          </cell>
          <cell r="N41">
            <v>784.3</v>
          </cell>
          <cell r="O41">
            <v>790.7</v>
          </cell>
          <cell r="P41">
            <v>796.5</v>
          </cell>
          <cell r="Q41">
            <v>837.9</v>
          </cell>
          <cell r="R41">
            <v>837.9</v>
          </cell>
          <cell r="S41">
            <v>849.6</v>
          </cell>
          <cell r="T41">
            <v>849.7</v>
          </cell>
          <cell r="U41">
            <v>850.5</v>
          </cell>
          <cell r="V41">
            <v>850.5</v>
          </cell>
          <cell r="W41">
            <v>898.5</v>
          </cell>
          <cell r="X41">
            <v>916.6</v>
          </cell>
          <cell r="Y41">
            <v>916.6</v>
          </cell>
          <cell r="Z41">
            <v>916.6</v>
          </cell>
          <cell r="AA41">
            <v>940.5</v>
          </cell>
          <cell r="AB41">
            <v>940.4</v>
          </cell>
          <cell r="AC41">
            <v>946.2</v>
          </cell>
          <cell r="AD41">
            <v>100</v>
          </cell>
          <cell r="AE41">
            <v>101.42675967025998</v>
          </cell>
          <cell r="AF41">
            <v>109.21581061086452</v>
          </cell>
          <cell r="AG41">
            <v>110.63200169097442</v>
          </cell>
          <cell r="AH41">
            <v>107.3134643838512</v>
          </cell>
          <cell r="AI41">
            <v>118.31536673007821</v>
          </cell>
          <cell r="AJ41">
            <v>118.31536673007821</v>
          </cell>
          <cell r="AK41">
            <v>118.31536673007821</v>
          </cell>
          <cell r="AL41">
            <v>118.33650391037837</v>
          </cell>
          <cell r="AM41">
            <v>120.97865144789685</v>
          </cell>
          <cell r="AN41">
            <v>120.97865144789685</v>
          </cell>
          <cell r="AO41">
            <v>120.94694567744664</v>
          </cell>
          <cell r="AP41">
            <v>120.93637708729655</v>
          </cell>
          <cell r="AQ41">
            <v>122.76474318325933</v>
          </cell>
          <cell r="AR41">
            <v>138.7444514901712</v>
          </cell>
          <cell r="AS41">
            <v>138.7444514901712</v>
          </cell>
          <cell r="AT41">
            <v>136.84210526315789</v>
          </cell>
          <cell r="AU41">
            <v>141.71422532234203</v>
          </cell>
          <cell r="AV41">
            <v>141.71422532234203</v>
          </cell>
          <cell r="AW41">
            <v>142.55971253434794</v>
          </cell>
          <cell r="AX41">
            <v>142.55971253434794</v>
          </cell>
          <cell r="AY41">
            <v>168.82265905728178</v>
          </cell>
          <cell r="AZ41">
            <v>145.13844853096597</v>
          </cell>
          <cell r="BA41">
            <v>168.82265905728175</v>
          </cell>
          <cell r="BB41">
            <v>168.88607059818216</v>
          </cell>
          <cell r="BC41">
            <v>177.34094271824134</v>
          </cell>
          <cell r="BD41">
            <v>181.92771084337346</v>
          </cell>
          <cell r="BE41">
            <v>186.44049883745501</v>
          </cell>
          <cell r="BF41">
            <v>190.5094060452335</v>
          </cell>
          <cell r="BG41">
            <v>192.30606637074609</v>
          </cell>
          <cell r="BH41">
            <v>202.39906996406677</v>
          </cell>
          <cell r="BI41">
            <v>211.4</v>
          </cell>
          <cell r="BJ41">
            <v>228.20756711054744</v>
          </cell>
          <cell r="BK41">
            <v>228.20756711054744</v>
          </cell>
          <cell r="BL41">
            <v>235.4787571337983</v>
          </cell>
          <cell r="BM41">
            <v>289.52652716127665</v>
          </cell>
          <cell r="BN41">
            <v>284.0731346438385</v>
          </cell>
          <cell r="BO41">
            <v>284.0731346438385</v>
          </cell>
          <cell r="BP41">
            <v>284.0731346438385</v>
          </cell>
          <cell r="BQ41">
            <v>284.0731346438385</v>
          </cell>
          <cell r="BR41">
            <v>292.12640033819486</v>
          </cell>
          <cell r="BS41">
            <v>304.78757133798348</v>
          </cell>
          <cell r="BT41">
            <v>328.34495878249834</v>
          </cell>
          <cell r="BU41">
            <v>328.34495878249834</v>
          </cell>
          <cell r="BV41">
            <v>328.34495878249834</v>
          </cell>
          <cell r="BW41">
            <v>328.3</v>
          </cell>
          <cell r="BX41">
            <v>374.26548298456976</v>
          </cell>
          <cell r="BY41">
            <v>374.26548298456976</v>
          </cell>
          <cell r="BZ41">
            <v>374.26548298456976</v>
          </cell>
          <cell r="CA41">
            <v>423.9</v>
          </cell>
          <cell r="CB41">
            <v>471.84527584020287</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42" t="str">
            <v>INDEC-CM - 42999-22</v>
          </cell>
          <cell r="B42">
            <v>42999</v>
          </cell>
          <cell r="C42" t="str">
            <v>-</v>
          </cell>
          <cell r="D42">
            <v>22</v>
          </cell>
          <cell r="E42" t="str">
            <v>Caja rectangular de chapa para instalación eléctrica</v>
          </cell>
          <cell r="H42">
            <v>649.79999999999995</v>
          </cell>
          <cell r="I42">
            <v>748.9</v>
          </cell>
          <cell r="J42">
            <v>776.2</v>
          </cell>
          <cell r="K42">
            <v>856.8</v>
          </cell>
          <cell r="L42">
            <v>865.9</v>
          </cell>
          <cell r="M42">
            <v>882.5</v>
          </cell>
          <cell r="N42">
            <v>896.8</v>
          </cell>
          <cell r="O42">
            <v>871</v>
          </cell>
          <cell r="P42">
            <v>924</v>
          </cell>
          <cell r="Q42">
            <v>980.2</v>
          </cell>
          <cell r="R42">
            <v>997.1</v>
          </cell>
          <cell r="S42">
            <v>997.1</v>
          </cell>
          <cell r="T42">
            <v>997.1</v>
          </cell>
          <cell r="U42">
            <v>1037.2</v>
          </cell>
          <cell r="V42">
            <v>1087.7</v>
          </cell>
          <cell r="W42">
            <v>1094.3</v>
          </cell>
          <cell r="X42">
            <v>1103.5</v>
          </cell>
          <cell r="Y42">
            <v>1113.3</v>
          </cell>
          <cell r="Z42">
            <v>1131.5999999999999</v>
          </cell>
          <cell r="AA42">
            <v>1131.5999999999999</v>
          </cell>
          <cell r="AB42">
            <v>1146.9000000000001</v>
          </cell>
          <cell r="AC42">
            <v>1146.9000000000001</v>
          </cell>
          <cell r="AD42">
            <v>100</v>
          </cell>
          <cell r="AE42">
            <v>101.5781672334118</v>
          </cell>
          <cell r="AF42">
            <v>119.65297759176912</v>
          </cell>
          <cell r="AG42">
            <v>129.19173424012556</v>
          </cell>
          <cell r="AH42">
            <v>133.64722294881855</v>
          </cell>
          <cell r="AI42">
            <v>136.31528468044294</v>
          </cell>
          <cell r="AJ42">
            <v>136.31528468044294</v>
          </cell>
          <cell r="AK42">
            <v>138.38172464905395</v>
          </cell>
          <cell r="AL42">
            <v>139.59368733106632</v>
          </cell>
          <cell r="AM42">
            <v>139.59368733106632</v>
          </cell>
          <cell r="AN42">
            <v>139.59368733106632</v>
          </cell>
          <cell r="AO42">
            <v>141.04106722469263</v>
          </cell>
          <cell r="AP42">
            <v>145.1129130700148</v>
          </cell>
          <cell r="AQ42">
            <v>146.6823611474409</v>
          </cell>
          <cell r="AR42">
            <v>148.97549917168016</v>
          </cell>
          <cell r="AS42">
            <v>152.76833202545993</v>
          </cell>
          <cell r="AT42">
            <v>152.41084663004622</v>
          </cell>
          <cell r="AU42">
            <v>152.41084663004622</v>
          </cell>
          <cell r="AV42">
            <v>152.91655767721684</v>
          </cell>
          <cell r="AW42">
            <v>152.91655767721684</v>
          </cell>
          <cell r="AX42">
            <v>155.97698142819777</v>
          </cell>
          <cell r="AY42">
            <v>161.37413898334643</v>
          </cell>
          <cell r="AZ42">
            <v>166.47484523498125</v>
          </cell>
          <cell r="BA42">
            <v>166.87592641032347</v>
          </cell>
          <cell r="BB42">
            <v>168.17508065219286</v>
          </cell>
          <cell r="BC42">
            <v>168.17508065219286</v>
          </cell>
          <cell r="BD42">
            <v>168.17508065219286</v>
          </cell>
          <cell r="BE42">
            <v>169.9973842532043</v>
          </cell>
          <cell r="BF42">
            <v>173.48504664748455</v>
          </cell>
          <cell r="BG42">
            <v>177.5307350248496</v>
          </cell>
          <cell r="BH42">
            <v>178.24570581567704</v>
          </cell>
          <cell r="BI42">
            <v>195</v>
          </cell>
          <cell r="BJ42">
            <v>211.45697096521053</v>
          </cell>
          <cell r="BK42">
            <v>220.9521318336385</v>
          </cell>
          <cell r="BL42">
            <v>230.22931380242395</v>
          </cell>
          <cell r="BM42">
            <v>271.63658557851602</v>
          </cell>
          <cell r="BN42">
            <v>271.63658557851602</v>
          </cell>
          <cell r="BO42">
            <v>273.82509373092682</v>
          </cell>
          <cell r="BP42">
            <v>275.03705641293919</v>
          </cell>
          <cell r="BQ42">
            <v>272.28180312145781</v>
          </cell>
          <cell r="BR42">
            <v>276.32749149882284</v>
          </cell>
          <cell r="BS42">
            <v>288.28145435521839</v>
          </cell>
          <cell r="BT42">
            <v>297.20115092859004</v>
          </cell>
          <cell r="BU42">
            <v>308.25704071845843</v>
          </cell>
          <cell r="BV42">
            <v>301.55200976545467</v>
          </cell>
          <cell r="BW42">
            <v>301.60000000000002</v>
          </cell>
          <cell r="BX42">
            <v>354.46856744267149</v>
          </cell>
          <cell r="BY42">
            <v>355.69796843665523</v>
          </cell>
          <cell r="BZ42">
            <v>349.62943587060761</v>
          </cell>
          <cell r="CA42">
            <v>358</v>
          </cell>
          <cell r="CB42">
            <v>351.53893103147601</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row>
        <row r="43">
          <cell r="A43" t="str">
            <v>INDEC-CM - 31600-63</v>
          </cell>
          <cell r="B43">
            <v>31600</v>
          </cell>
          <cell r="C43" t="str">
            <v>-</v>
          </cell>
          <cell r="D43">
            <v>63</v>
          </cell>
          <cell r="E43" t="str">
            <v>Cajonera para placard, de calidad inferior</v>
          </cell>
          <cell r="H43">
            <v>350.6</v>
          </cell>
          <cell r="I43">
            <v>383.7</v>
          </cell>
          <cell r="J43">
            <v>386.5</v>
          </cell>
          <cell r="K43">
            <v>405.2</v>
          </cell>
          <cell r="L43">
            <v>405.2</v>
          </cell>
          <cell r="M43">
            <v>405.2</v>
          </cell>
          <cell r="N43">
            <v>405.2</v>
          </cell>
          <cell r="O43">
            <v>405.2</v>
          </cell>
          <cell r="P43">
            <v>462.6</v>
          </cell>
          <cell r="Q43">
            <v>484.4</v>
          </cell>
          <cell r="R43">
            <v>484.4</v>
          </cell>
          <cell r="S43">
            <v>484.4</v>
          </cell>
          <cell r="T43">
            <v>484.4</v>
          </cell>
          <cell r="U43">
            <v>484.4</v>
          </cell>
          <cell r="V43">
            <v>496.7</v>
          </cell>
          <cell r="W43">
            <v>496.7</v>
          </cell>
          <cell r="X43">
            <v>496.7</v>
          </cell>
          <cell r="Y43">
            <v>521.29999999999995</v>
          </cell>
          <cell r="Z43">
            <v>521.29999999999995</v>
          </cell>
          <cell r="AA43">
            <v>534.70000000000005</v>
          </cell>
          <cell r="AB43">
            <v>524.9</v>
          </cell>
          <cell r="AC43">
            <v>486</v>
          </cell>
          <cell r="AD43" t="str">
            <v>s</v>
          </cell>
          <cell r="AE43" t="str">
            <v>s</v>
          </cell>
          <cell r="AF43" t="str">
            <v>s</v>
          </cell>
          <cell r="AG43" t="str">
            <v>s</v>
          </cell>
          <cell r="AH43" t="str">
            <v>s</v>
          </cell>
          <cell r="AI43" t="str">
            <v>s</v>
          </cell>
          <cell r="AJ43" t="str">
            <v>s</v>
          </cell>
          <cell r="AK43" t="str">
            <v>s</v>
          </cell>
          <cell r="AL43" t="str">
            <v>s</v>
          </cell>
          <cell r="AM43" t="str">
            <v>s</v>
          </cell>
          <cell r="AN43" t="str">
            <v>s</v>
          </cell>
          <cell r="AO43" t="str">
            <v>s</v>
          </cell>
          <cell r="AP43" t="str">
            <v>s</v>
          </cell>
          <cell r="AQ43" t="str">
            <v>s</v>
          </cell>
          <cell r="AR43" t="str">
            <v>s</v>
          </cell>
          <cell r="AS43" t="str">
            <v>s</v>
          </cell>
          <cell r="AT43" t="str">
            <v>s</v>
          </cell>
          <cell r="AU43" t="str">
            <v>s</v>
          </cell>
          <cell r="AV43" t="str">
            <v>s</v>
          </cell>
          <cell r="AW43" t="str">
            <v>s</v>
          </cell>
          <cell r="AX43" t="str">
            <v>s</v>
          </cell>
          <cell r="AY43" t="str">
            <v>s</v>
          </cell>
          <cell r="AZ43" t="str">
            <v>s</v>
          </cell>
          <cell r="BA43" t="str">
            <v>s</v>
          </cell>
          <cell r="BB43" t="str">
            <v>s</v>
          </cell>
          <cell r="BC43" t="str">
            <v>s</v>
          </cell>
          <cell r="BD43" t="str">
            <v>s</v>
          </cell>
          <cell r="BE43" t="str">
            <v>s</v>
          </cell>
          <cell r="BF43" t="str">
            <v>s</v>
          </cell>
          <cell r="BG43" t="str">
            <v>s</v>
          </cell>
          <cell r="BH43" t="str">
            <v>s</v>
          </cell>
          <cell r="BI43" t="str">
            <v>s</v>
          </cell>
          <cell r="BJ43" t="str">
            <v>s</v>
          </cell>
          <cell r="BK43" t="str">
            <v>s</v>
          </cell>
          <cell r="BL43" t="str">
            <v>s</v>
          </cell>
          <cell r="BM43" t="str">
            <v>s</v>
          </cell>
          <cell r="BN43" t="str">
            <v>s</v>
          </cell>
          <cell r="BO43" t="str">
            <v>s</v>
          </cell>
          <cell r="BP43" t="str">
            <v>s</v>
          </cell>
          <cell r="BQ43" t="str">
            <v>s</v>
          </cell>
          <cell r="BR43" t="str">
            <v>s</v>
          </cell>
          <cell r="BS43" t="str">
            <v>s</v>
          </cell>
          <cell r="BT43" t="str">
            <v>s</v>
          </cell>
          <cell r="BU43" t="str">
            <v>s</v>
          </cell>
          <cell r="BV43" t="str">
            <v>s</v>
          </cell>
          <cell r="BW43" t="str">
            <v>s</v>
          </cell>
          <cell r="BX43" t="str">
            <v>s</v>
          </cell>
          <cell r="BY43" t="str">
            <v>s</v>
          </cell>
          <cell r="BZ43" t="str">
            <v>s</v>
          </cell>
          <cell r="CA43" t="str">
            <v>s</v>
          </cell>
          <cell r="CB43">
            <v>534.44114449547828</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row>
        <row r="44">
          <cell r="A44" t="str">
            <v>INDEC-CM - 31600-62</v>
          </cell>
          <cell r="B44">
            <v>31600</v>
          </cell>
          <cell r="C44" t="str">
            <v>-</v>
          </cell>
          <cell r="D44">
            <v>62</v>
          </cell>
          <cell r="E44" t="str">
            <v>Cajonera para placard, de calidad media</v>
          </cell>
          <cell r="H44">
            <v>384.8</v>
          </cell>
          <cell r="I44">
            <v>384.8</v>
          </cell>
          <cell r="J44">
            <v>403.7</v>
          </cell>
          <cell r="K44">
            <v>403.7</v>
          </cell>
          <cell r="L44">
            <v>403.7</v>
          </cell>
          <cell r="M44">
            <v>403.7</v>
          </cell>
          <cell r="N44">
            <v>403.7</v>
          </cell>
          <cell r="O44">
            <v>423.6</v>
          </cell>
          <cell r="P44">
            <v>423.6</v>
          </cell>
          <cell r="Q44">
            <v>465.7</v>
          </cell>
          <cell r="R44">
            <v>465.7</v>
          </cell>
          <cell r="S44">
            <v>465.7</v>
          </cell>
          <cell r="T44">
            <v>465.7</v>
          </cell>
          <cell r="U44">
            <v>465.7</v>
          </cell>
          <cell r="V44">
            <v>465.7</v>
          </cell>
          <cell r="W44">
            <v>465.7</v>
          </cell>
          <cell r="X44">
            <v>465.7</v>
          </cell>
          <cell r="Y44">
            <v>465.7</v>
          </cell>
          <cell r="Z44">
            <v>465.7</v>
          </cell>
          <cell r="AA44">
            <v>465.7</v>
          </cell>
          <cell r="AB44">
            <v>465.7</v>
          </cell>
          <cell r="AC44">
            <v>465.7</v>
          </cell>
          <cell r="AD44" t="str">
            <v>s</v>
          </cell>
          <cell r="AE44" t="str">
            <v>s</v>
          </cell>
          <cell r="AF44" t="str">
            <v>s</v>
          </cell>
          <cell r="AG44" t="str">
            <v>s</v>
          </cell>
          <cell r="AH44" t="str">
            <v>s</v>
          </cell>
          <cell r="AI44" t="str">
            <v>s</v>
          </cell>
          <cell r="AJ44" t="str">
            <v>s</v>
          </cell>
          <cell r="AK44" t="str">
            <v>s</v>
          </cell>
          <cell r="AL44" t="str">
            <v>s</v>
          </cell>
          <cell r="AM44" t="str">
            <v>s</v>
          </cell>
          <cell r="AN44" t="str">
            <v>s</v>
          </cell>
          <cell r="AO44" t="str">
            <v>s</v>
          </cell>
          <cell r="AP44" t="str">
            <v>s</v>
          </cell>
          <cell r="AQ44" t="str">
            <v>s</v>
          </cell>
          <cell r="AR44" t="str">
            <v>s</v>
          </cell>
          <cell r="AS44" t="str">
            <v>s</v>
          </cell>
          <cell r="AT44" t="str">
            <v>s</v>
          </cell>
          <cell r="AU44" t="str">
            <v>s</v>
          </cell>
          <cell r="AV44" t="str">
            <v>s</v>
          </cell>
          <cell r="AW44" t="str">
            <v>s</v>
          </cell>
          <cell r="AX44" t="str">
            <v>s</v>
          </cell>
          <cell r="AY44" t="str">
            <v>s</v>
          </cell>
          <cell r="AZ44" t="str">
            <v>s</v>
          </cell>
          <cell r="BA44" t="str">
            <v>s</v>
          </cell>
          <cell r="BB44" t="str">
            <v>s</v>
          </cell>
          <cell r="BC44" t="str">
            <v>s</v>
          </cell>
          <cell r="BD44" t="str">
            <v>s</v>
          </cell>
          <cell r="BE44" t="str">
            <v>s</v>
          </cell>
          <cell r="BF44" t="str">
            <v>s</v>
          </cell>
          <cell r="BG44" t="str">
            <v>s</v>
          </cell>
          <cell r="BH44" t="str">
            <v>s</v>
          </cell>
          <cell r="BI44" t="str">
            <v>s</v>
          </cell>
          <cell r="BJ44" t="str">
            <v>s</v>
          </cell>
          <cell r="BK44" t="str">
            <v>s</v>
          </cell>
          <cell r="BL44" t="str">
            <v>s</v>
          </cell>
          <cell r="BM44" t="str">
            <v>s</v>
          </cell>
          <cell r="BN44" t="str">
            <v>s</v>
          </cell>
          <cell r="BO44" t="str">
            <v>s</v>
          </cell>
          <cell r="BP44" t="str">
            <v>s</v>
          </cell>
          <cell r="BQ44" t="str">
            <v>s</v>
          </cell>
          <cell r="BR44" t="str">
            <v>s</v>
          </cell>
          <cell r="BS44" t="str">
            <v>s</v>
          </cell>
          <cell r="BT44" t="str">
            <v>s</v>
          </cell>
          <cell r="BU44" t="str">
            <v>s</v>
          </cell>
          <cell r="BV44" t="str">
            <v>s</v>
          </cell>
          <cell r="BW44" t="str">
            <v>s</v>
          </cell>
          <cell r="BX44" t="str">
            <v>s</v>
          </cell>
          <cell r="BY44" t="str">
            <v>s</v>
          </cell>
          <cell r="BZ44" t="str">
            <v>s</v>
          </cell>
          <cell r="CA44" t="str">
            <v>s</v>
          </cell>
          <cell r="CB44">
            <v>534.44114449547828</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row>
        <row r="45">
          <cell r="A45" t="str">
            <v>INDEC-CM - 31600-61</v>
          </cell>
          <cell r="B45">
            <v>31600</v>
          </cell>
          <cell r="C45" t="str">
            <v>-</v>
          </cell>
          <cell r="D45">
            <v>61</v>
          </cell>
          <cell r="E45" t="str">
            <v>Cajonera para placard, de calidad superior</v>
          </cell>
          <cell r="H45">
            <v>643.29999999999995</v>
          </cell>
          <cell r="I45">
            <v>750.6</v>
          </cell>
          <cell r="J45">
            <v>820.3</v>
          </cell>
          <cell r="K45">
            <v>820.3</v>
          </cell>
          <cell r="L45">
            <v>851.4</v>
          </cell>
          <cell r="M45">
            <v>851.4</v>
          </cell>
          <cell r="N45">
            <v>887.9</v>
          </cell>
          <cell r="O45">
            <v>887.9</v>
          </cell>
          <cell r="P45">
            <v>978.4</v>
          </cell>
          <cell r="Q45">
            <v>1067.7</v>
          </cell>
          <cell r="R45">
            <v>1067.7</v>
          </cell>
          <cell r="S45">
            <v>1104.5999999999999</v>
          </cell>
          <cell r="T45">
            <v>1144.7</v>
          </cell>
          <cell r="U45">
            <v>1169.7</v>
          </cell>
          <cell r="V45">
            <v>1197.9000000000001</v>
          </cell>
          <cell r="W45">
            <v>1197.9000000000001</v>
          </cell>
          <cell r="X45">
            <v>1257</v>
          </cell>
          <cell r="Y45">
            <v>1308.4000000000001</v>
          </cell>
          <cell r="Z45">
            <v>1368.6</v>
          </cell>
          <cell r="AA45">
            <v>1477.4</v>
          </cell>
          <cell r="AB45">
            <v>1500.5</v>
          </cell>
          <cell r="AC45">
            <v>1500.5</v>
          </cell>
          <cell r="AD45" t="str">
            <v>s</v>
          </cell>
          <cell r="AE45" t="str">
            <v>s</v>
          </cell>
          <cell r="AF45" t="str">
            <v>s</v>
          </cell>
          <cell r="AG45" t="str">
            <v>s</v>
          </cell>
          <cell r="AH45" t="str">
            <v>s</v>
          </cell>
          <cell r="AI45" t="str">
            <v>s</v>
          </cell>
          <cell r="AJ45" t="str">
            <v>s</v>
          </cell>
          <cell r="AK45" t="str">
            <v>s</v>
          </cell>
          <cell r="AL45" t="str">
            <v>s</v>
          </cell>
          <cell r="AM45" t="str">
            <v>s</v>
          </cell>
          <cell r="AN45" t="str">
            <v>s</v>
          </cell>
          <cell r="AO45" t="str">
            <v>s</v>
          </cell>
          <cell r="AP45" t="str">
            <v>s</v>
          </cell>
          <cell r="AQ45" t="str">
            <v>s</v>
          </cell>
          <cell r="AR45" t="str">
            <v>s</v>
          </cell>
          <cell r="AS45" t="str">
            <v>s</v>
          </cell>
          <cell r="AT45" t="str">
            <v>s</v>
          </cell>
          <cell r="AU45" t="str">
            <v>s</v>
          </cell>
          <cell r="AV45" t="str">
            <v>s</v>
          </cell>
          <cell r="AW45" t="str">
            <v>s</v>
          </cell>
          <cell r="AX45" t="str">
            <v>s</v>
          </cell>
          <cell r="AY45" t="str">
            <v>s</v>
          </cell>
          <cell r="AZ45" t="str">
            <v>s</v>
          </cell>
          <cell r="BA45" t="str">
            <v>s</v>
          </cell>
          <cell r="BB45" t="str">
            <v>s</v>
          </cell>
          <cell r="BC45" t="str">
            <v>s</v>
          </cell>
          <cell r="BD45" t="str">
            <v>s</v>
          </cell>
          <cell r="BE45" t="str">
            <v>s</v>
          </cell>
          <cell r="BF45" t="str">
            <v>s</v>
          </cell>
          <cell r="BG45" t="str">
            <v>s</v>
          </cell>
          <cell r="BH45" t="str">
            <v>s</v>
          </cell>
          <cell r="BI45" t="str">
            <v>s</v>
          </cell>
          <cell r="BJ45" t="str">
            <v>s</v>
          </cell>
          <cell r="BK45" t="str">
            <v>s</v>
          </cell>
          <cell r="BL45" t="str">
            <v>s</v>
          </cell>
          <cell r="BM45" t="str">
            <v>s</v>
          </cell>
          <cell r="BN45" t="str">
            <v>s</v>
          </cell>
          <cell r="BO45" t="str">
            <v>s</v>
          </cell>
          <cell r="BP45" t="str">
            <v>s</v>
          </cell>
          <cell r="BQ45" t="str">
            <v>s</v>
          </cell>
          <cell r="BR45" t="str">
            <v>s</v>
          </cell>
          <cell r="BS45" t="str">
            <v>s</v>
          </cell>
          <cell r="BT45" t="str">
            <v>s</v>
          </cell>
          <cell r="BU45" t="str">
            <v>s</v>
          </cell>
          <cell r="BV45" t="str">
            <v>s</v>
          </cell>
          <cell r="BW45" t="str">
            <v>s</v>
          </cell>
          <cell r="BX45" t="str">
            <v>s</v>
          </cell>
          <cell r="BY45" t="str">
            <v>s</v>
          </cell>
          <cell r="BZ45" t="str">
            <v>s</v>
          </cell>
          <cell r="CA45" t="str">
            <v>s</v>
          </cell>
          <cell r="CB45">
            <v>534.44114449547828</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row>
        <row r="46">
          <cell r="A46" t="str">
            <v>INDEC-CM - 37420-11</v>
          </cell>
          <cell r="B46">
            <v>37420</v>
          </cell>
          <cell r="C46" t="str">
            <v>-</v>
          </cell>
          <cell r="D46">
            <v>11</v>
          </cell>
          <cell r="E46" t="str">
            <v>Cal área hidratada</v>
          </cell>
          <cell r="H46">
            <v>1081.0999999999999</v>
          </cell>
          <cell r="I46">
            <v>1233.4000000000001</v>
          </cell>
          <cell r="J46">
            <v>1241.9000000000001</v>
          </cell>
          <cell r="K46">
            <v>1251.9000000000001</v>
          </cell>
          <cell r="L46">
            <v>1262.5999999999999</v>
          </cell>
          <cell r="M46">
            <v>1295.2</v>
          </cell>
          <cell r="N46">
            <v>1301.2</v>
          </cell>
          <cell r="O46">
            <v>1336.2</v>
          </cell>
          <cell r="P46">
            <v>1361.4</v>
          </cell>
          <cell r="Q46">
            <v>1392.4</v>
          </cell>
          <cell r="R46">
            <v>1416.2</v>
          </cell>
          <cell r="S46">
            <v>1431.7</v>
          </cell>
          <cell r="T46">
            <v>1453.7</v>
          </cell>
          <cell r="U46">
            <v>1476</v>
          </cell>
          <cell r="V46">
            <v>1498.8</v>
          </cell>
          <cell r="W46">
            <v>1543.7</v>
          </cell>
          <cell r="X46">
            <v>1578.6</v>
          </cell>
          <cell r="Y46">
            <v>1613.5</v>
          </cell>
          <cell r="Z46">
            <v>1636.2</v>
          </cell>
          <cell r="AA46">
            <v>1726.8</v>
          </cell>
          <cell r="AB46">
            <v>1773.9</v>
          </cell>
          <cell r="AC46">
            <v>1820.2</v>
          </cell>
          <cell r="AD46">
            <v>100</v>
          </cell>
          <cell r="AE46">
            <v>102.60410943852324</v>
          </cell>
          <cell r="AF46">
            <v>110.13624876387212</v>
          </cell>
          <cell r="AG46">
            <v>122.38215580705415</v>
          </cell>
          <cell r="AH46">
            <v>128.93088671574549</v>
          </cell>
          <cell r="AI46">
            <v>123.88199099000106</v>
          </cell>
          <cell r="AJ46">
            <v>128.48038677068448</v>
          </cell>
          <cell r="AK46">
            <v>129.01878914405003</v>
          </cell>
          <cell r="AL46">
            <v>129.16712449181398</v>
          </cell>
          <cell r="AM46">
            <v>132.46895945500484</v>
          </cell>
          <cell r="AN46">
            <v>132.46895945500484</v>
          </cell>
          <cell r="AO46">
            <v>136.17184924733536</v>
          </cell>
          <cell r="AP46">
            <v>136.62234919239637</v>
          </cell>
          <cell r="AQ46">
            <v>143.7754092956817</v>
          </cell>
          <cell r="AR46">
            <v>144.27535435666402</v>
          </cell>
          <cell r="AS46">
            <v>150.73618283705079</v>
          </cell>
          <cell r="AT46">
            <v>150.81859136358634</v>
          </cell>
          <cell r="AU46">
            <v>154.80716404790678</v>
          </cell>
          <cell r="AV46">
            <v>156.58169431930548</v>
          </cell>
          <cell r="AW46">
            <v>156.40039556092728</v>
          </cell>
          <cell r="AX46">
            <v>161.59213273266664</v>
          </cell>
          <cell r="AY46">
            <v>162.56455334578607</v>
          </cell>
          <cell r="AZ46">
            <v>164.21821777826599</v>
          </cell>
          <cell r="BA46">
            <v>171.7283814965387</v>
          </cell>
          <cell r="BB46">
            <v>172.55246676189418</v>
          </cell>
          <cell r="BC46">
            <v>175.1126249862651</v>
          </cell>
          <cell r="BD46">
            <v>177.00802109658264</v>
          </cell>
          <cell r="BE46">
            <v>190.22634875288412</v>
          </cell>
          <cell r="BF46">
            <v>195.10493352378845</v>
          </cell>
          <cell r="BG46">
            <v>205.30161520711994</v>
          </cell>
          <cell r="BH46">
            <v>206.7355235688384</v>
          </cell>
          <cell r="BI46">
            <v>222.2</v>
          </cell>
          <cell r="BJ46">
            <v>225.50269201186663</v>
          </cell>
          <cell r="BK46">
            <v>234.74343478738578</v>
          </cell>
          <cell r="BL46">
            <v>250.35710361498712</v>
          </cell>
          <cell r="BM46">
            <v>274.81595429073701</v>
          </cell>
          <cell r="BN46">
            <v>291.78661685529033</v>
          </cell>
          <cell r="BO46">
            <v>307.12009669267081</v>
          </cell>
          <cell r="BP46">
            <v>307.96615756510244</v>
          </cell>
          <cell r="BQ46">
            <v>311.46577299197855</v>
          </cell>
          <cell r="BR46">
            <v>326.13998461707462</v>
          </cell>
          <cell r="BS46">
            <v>328.8869355015928</v>
          </cell>
          <cell r="BT46">
            <v>351.35699373695149</v>
          </cell>
          <cell r="BU46">
            <v>358.37820019777996</v>
          </cell>
          <cell r="BV46">
            <v>363.56444346775032</v>
          </cell>
          <cell r="BW46">
            <v>372.7</v>
          </cell>
          <cell r="BX46">
            <v>407.40028568289142</v>
          </cell>
          <cell r="BY46">
            <v>433.41940446104769</v>
          </cell>
          <cell r="BZ46">
            <v>440.64388528733053</v>
          </cell>
          <cell r="CA46">
            <v>447.9</v>
          </cell>
          <cell r="CB46">
            <v>472.01406438852808</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row>
        <row r="47">
          <cell r="A47" t="str">
            <v>INDEC-CM - 37420-12</v>
          </cell>
          <cell r="B47">
            <v>37420</v>
          </cell>
          <cell r="C47" t="str">
            <v>-</v>
          </cell>
          <cell r="D47">
            <v>12</v>
          </cell>
          <cell r="E47" t="str">
            <v>Cal hidráulica hidratada</v>
          </cell>
          <cell r="H47">
            <v>703</v>
          </cell>
          <cell r="I47">
            <v>722.8</v>
          </cell>
          <cell r="J47">
            <v>726.4</v>
          </cell>
          <cell r="K47">
            <v>730</v>
          </cell>
          <cell r="L47">
            <v>740</v>
          </cell>
          <cell r="M47">
            <v>760.3</v>
          </cell>
          <cell r="N47">
            <v>760.3</v>
          </cell>
          <cell r="O47">
            <v>783</v>
          </cell>
          <cell r="P47">
            <v>784.9</v>
          </cell>
          <cell r="Q47">
            <v>785.6</v>
          </cell>
          <cell r="R47">
            <v>813.7</v>
          </cell>
          <cell r="S47">
            <v>819.8</v>
          </cell>
          <cell r="T47">
            <v>812.4</v>
          </cell>
          <cell r="U47">
            <v>854.7</v>
          </cell>
          <cell r="V47">
            <v>867.6</v>
          </cell>
          <cell r="W47">
            <v>872.1</v>
          </cell>
          <cell r="X47">
            <v>905.6</v>
          </cell>
          <cell r="Y47">
            <v>903</v>
          </cell>
          <cell r="Z47">
            <v>916.9</v>
          </cell>
          <cell r="AA47">
            <v>966.1</v>
          </cell>
          <cell r="AB47">
            <v>973.1</v>
          </cell>
          <cell r="AC47">
            <v>978.5</v>
          </cell>
          <cell r="AD47">
            <v>100</v>
          </cell>
          <cell r="AE47">
            <v>104.01635155850792</v>
          </cell>
          <cell r="AF47">
            <v>112.82575370464998</v>
          </cell>
          <cell r="AG47">
            <v>116.42309657639244</v>
          </cell>
          <cell r="AH47">
            <v>122.57537046499746</v>
          </cell>
          <cell r="AI47">
            <v>124.44557996934083</v>
          </cell>
          <cell r="AJ47">
            <v>130.81246806336227</v>
          </cell>
          <cell r="AK47">
            <v>133.99080224833926</v>
          </cell>
          <cell r="AL47">
            <v>133.29586101175266</v>
          </cell>
          <cell r="AM47">
            <v>136.28002043944809</v>
          </cell>
          <cell r="AN47">
            <v>136.79100664282061</v>
          </cell>
          <cell r="AO47">
            <v>139.77516607051606</v>
          </cell>
          <cell r="AP47">
            <v>140.83801737353087</v>
          </cell>
          <cell r="AQ47">
            <v>145.23249872253444</v>
          </cell>
          <cell r="AR47">
            <v>144.94634644864584</v>
          </cell>
          <cell r="AS47">
            <v>150.66939192641794</v>
          </cell>
          <cell r="AT47">
            <v>151.07818088911597</v>
          </cell>
          <cell r="AU47">
            <v>154.98211548288194</v>
          </cell>
          <cell r="AV47">
            <v>155.70771589167089</v>
          </cell>
          <cell r="AW47">
            <v>158.30352580480326</v>
          </cell>
          <cell r="AX47">
            <v>162.41185487991822</v>
          </cell>
          <cell r="AY47">
            <v>165.62084823709756</v>
          </cell>
          <cell r="AZ47">
            <v>170.90444557996932</v>
          </cell>
          <cell r="BA47">
            <v>172.68267756770564</v>
          </cell>
          <cell r="BB47">
            <v>178.62033725089418</v>
          </cell>
          <cell r="BC47">
            <v>182.57537046499741</v>
          </cell>
          <cell r="BD47">
            <v>186.37710781808886</v>
          </cell>
          <cell r="BE47">
            <v>192.85641287685226</v>
          </cell>
          <cell r="BF47">
            <v>196.85232498722527</v>
          </cell>
          <cell r="BG47">
            <v>207.1435871231476</v>
          </cell>
          <cell r="BH47">
            <v>209.514563106796</v>
          </cell>
          <cell r="BI47">
            <v>225.3</v>
          </cell>
          <cell r="BJ47">
            <v>232.22278998467036</v>
          </cell>
          <cell r="BK47">
            <v>242.68778742973927</v>
          </cell>
          <cell r="BL47">
            <v>264.84414920797127</v>
          </cell>
          <cell r="BM47">
            <v>296.17782319877352</v>
          </cell>
          <cell r="BN47">
            <v>315.63617782319869</v>
          </cell>
          <cell r="BO47">
            <v>328.11446090955536</v>
          </cell>
          <cell r="BP47">
            <v>333.5309146653039</v>
          </cell>
          <cell r="BQ47">
            <v>344.73173224322926</v>
          </cell>
          <cell r="BR47">
            <v>348.13490035769019</v>
          </cell>
          <cell r="BS47">
            <v>355.18650996423082</v>
          </cell>
          <cell r="BT47">
            <v>385.6719468574347</v>
          </cell>
          <cell r="BU47">
            <v>388.75830352580465</v>
          </cell>
          <cell r="BV47">
            <v>396.68880940214598</v>
          </cell>
          <cell r="BW47">
            <v>397.5</v>
          </cell>
          <cell r="BX47">
            <v>419.52989269289714</v>
          </cell>
          <cell r="BY47">
            <v>444.85436893203854</v>
          </cell>
          <cell r="BZ47">
            <v>466.41798671435839</v>
          </cell>
          <cell r="CA47">
            <v>480</v>
          </cell>
          <cell r="CB47">
            <v>494.83903934593741</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row>
        <row r="48">
          <cell r="A48" t="str">
            <v>INDEC-CM - 44822-11</v>
          </cell>
          <cell r="B48">
            <v>44822</v>
          </cell>
          <cell r="C48" t="str">
            <v>-</v>
          </cell>
          <cell r="D48">
            <v>11</v>
          </cell>
          <cell r="E48" t="str">
            <v>Calefactor de tiro balanceado</v>
          </cell>
          <cell r="H48">
            <v>434.5</v>
          </cell>
          <cell r="I48">
            <v>460.3</v>
          </cell>
          <cell r="J48">
            <v>462.2</v>
          </cell>
          <cell r="K48">
            <v>468.4</v>
          </cell>
          <cell r="L48">
            <v>483.3</v>
          </cell>
          <cell r="M48">
            <v>503.1</v>
          </cell>
          <cell r="N48">
            <v>515.6</v>
          </cell>
          <cell r="O48">
            <v>539.1</v>
          </cell>
          <cell r="P48">
            <v>555</v>
          </cell>
          <cell r="Q48">
            <v>555</v>
          </cell>
          <cell r="R48">
            <v>558</v>
          </cell>
          <cell r="S48">
            <v>558</v>
          </cell>
          <cell r="T48">
            <v>558</v>
          </cell>
          <cell r="U48">
            <v>575.6</v>
          </cell>
          <cell r="V48">
            <v>587</v>
          </cell>
          <cell r="W48">
            <v>587</v>
          </cell>
          <cell r="X48">
            <v>598.9</v>
          </cell>
          <cell r="Y48">
            <v>598.9</v>
          </cell>
          <cell r="Z48">
            <v>614.1</v>
          </cell>
          <cell r="AA48">
            <v>625.79999999999995</v>
          </cell>
          <cell r="AB48">
            <v>625.79999999999995</v>
          </cell>
          <cell r="AC48">
            <v>625.79999999999995</v>
          </cell>
          <cell r="AD48">
            <v>100</v>
          </cell>
          <cell r="AE48">
            <v>102.92425695110259</v>
          </cell>
          <cell r="AF48">
            <v>106.02428891019494</v>
          </cell>
          <cell r="AG48">
            <v>117.62543943751999</v>
          </cell>
          <cell r="AH48">
            <v>118.99968040907639</v>
          </cell>
          <cell r="AI48">
            <v>122.17961009907317</v>
          </cell>
          <cell r="AJ48">
            <v>126.49408756791306</v>
          </cell>
          <cell r="AK48">
            <v>129.14669223394054</v>
          </cell>
          <cell r="AL48">
            <v>131.16011505273249</v>
          </cell>
          <cell r="AM48">
            <v>134.02045381911154</v>
          </cell>
          <cell r="AN48">
            <v>135.63438798338126</v>
          </cell>
          <cell r="AO48">
            <v>135.63438798338126</v>
          </cell>
          <cell r="AP48">
            <v>135.63438798338126</v>
          </cell>
          <cell r="AQ48">
            <v>143.0488974113135</v>
          </cell>
          <cell r="AR48">
            <v>147.41131351869603</v>
          </cell>
          <cell r="AS48">
            <v>150.07989773090441</v>
          </cell>
          <cell r="AT48">
            <v>150.07989773090441</v>
          </cell>
          <cell r="AU48">
            <v>150.07989773090441</v>
          </cell>
          <cell r="AV48">
            <v>164.55736657078936</v>
          </cell>
          <cell r="AW48">
            <v>166.76254394375195</v>
          </cell>
          <cell r="AX48">
            <v>166.76254394375195</v>
          </cell>
          <cell r="AY48">
            <v>158.85266858421218</v>
          </cell>
          <cell r="AZ48">
            <v>158.85266858421218</v>
          </cell>
          <cell r="BA48">
            <v>158.85266858421218</v>
          </cell>
          <cell r="BB48">
            <v>164.26973473953336</v>
          </cell>
          <cell r="BC48">
            <v>169.15947587088522</v>
          </cell>
          <cell r="BD48">
            <v>174.06519654841799</v>
          </cell>
          <cell r="BE48">
            <v>180.58485139022048</v>
          </cell>
          <cell r="BF48">
            <v>183.81271971875995</v>
          </cell>
          <cell r="BG48">
            <v>183.81271971875995</v>
          </cell>
          <cell r="BH48">
            <v>185.63438798338126</v>
          </cell>
          <cell r="BI48">
            <v>188</v>
          </cell>
          <cell r="BJ48">
            <v>202.06136145733461</v>
          </cell>
          <cell r="BK48">
            <v>219.54298497922662</v>
          </cell>
          <cell r="BL48">
            <v>219.54298497922662</v>
          </cell>
          <cell r="BM48">
            <v>253.11601150527326</v>
          </cell>
          <cell r="BN48">
            <v>253.11601150527326</v>
          </cell>
          <cell r="BO48">
            <v>253.11601150527326</v>
          </cell>
          <cell r="BP48">
            <v>253.11601150527326</v>
          </cell>
          <cell r="BQ48">
            <v>257.63822307446469</v>
          </cell>
          <cell r="BR48">
            <v>257.63822307446469</v>
          </cell>
          <cell r="BS48">
            <v>266.76254394375201</v>
          </cell>
          <cell r="BT48">
            <v>271.62032598274209</v>
          </cell>
          <cell r="BU48">
            <v>279.21061041866415</v>
          </cell>
          <cell r="BV48">
            <v>285.52253116011508</v>
          </cell>
          <cell r="BW48">
            <v>293.10000000000002</v>
          </cell>
          <cell r="BX48">
            <v>400.97475231703424</v>
          </cell>
          <cell r="BY48">
            <v>434.97922658996487</v>
          </cell>
          <cell r="BZ48">
            <v>395.27005433045701</v>
          </cell>
          <cell r="CA48">
            <v>469.4</v>
          </cell>
          <cell r="CB48">
            <v>491.72259507829978</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row>
        <row r="49">
          <cell r="A49" t="str">
            <v>INDEC-CM - 44826-11</v>
          </cell>
          <cell r="B49">
            <v>44826</v>
          </cell>
          <cell r="C49" t="str">
            <v>-</v>
          </cell>
          <cell r="D49">
            <v>11</v>
          </cell>
          <cell r="E49" t="str">
            <v>Calefón de tiro balanceado</v>
          </cell>
          <cell r="H49">
            <v>428.5</v>
          </cell>
          <cell r="I49">
            <v>437.6</v>
          </cell>
          <cell r="J49">
            <v>456.5</v>
          </cell>
          <cell r="K49">
            <v>482.6</v>
          </cell>
          <cell r="L49">
            <v>516.5</v>
          </cell>
          <cell r="M49">
            <v>518.5</v>
          </cell>
          <cell r="N49">
            <v>519.4</v>
          </cell>
          <cell r="O49">
            <v>532.4</v>
          </cell>
          <cell r="P49">
            <v>553.70000000000005</v>
          </cell>
          <cell r="Q49">
            <v>548.79999999999995</v>
          </cell>
          <cell r="R49">
            <v>565.5</v>
          </cell>
          <cell r="S49">
            <v>575.20000000000005</v>
          </cell>
          <cell r="T49">
            <v>563.29999999999995</v>
          </cell>
          <cell r="U49">
            <v>574.6</v>
          </cell>
          <cell r="V49">
            <v>582.9</v>
          </cell>
          <cell r="W49">
            <v>582.9</v>
          </cell>
          <cell r="X49">
            <v>595.4</v>
          </cell>
          <cell r="Y49">
            <v>595.4</v>
          </cell>
          <cell r="Z49">
            <v>599.1</v>
          </cell>
          <cell r="AA49">
            <v>615.79999999999995</v>
          </cell>
          <cell r="AB49">
            <v>626.6</v>
          </cell>
          <cell r="AC49">
            <v>626.6</v>
          </cell>
          <cell r="AD49">
            <v>100</v>
          </cell>
          <cell r="AE49">
            <v>103.2556654963294</v>
          </cell>
          <cell r="AF49">
            <v>110.42132141717204</v>
          </cell>
          <cell r="AG49">
            <v>116.78902010852217</v>
          </cell>
          <cell r="AH49">
            <v>116.96457069901051</v>
          </cell>
          <cell r="AI49">
            <v>119.94893073731247</v>
          </cell>
          <cell r="AJ49">
            <v>118.57644430258537</v>
          </cell>
          <cell r="AK49">
            <v>120.76284711139483</v>
          </cell>
          <cell r="AL49">
            <v>120.95435684647302</v>
          </cell>
          <cell r="AM49">
            <v>126.09320140440472</v>
          </cell>
          <cell r="AN49">
            <v>127.60932014044047</v>
          </cell>
          <cell r="AO49">
            <v>127.60932014044047</v>
          </cell>
          <cell r="AP49">
            <v>129.38078518991384</v>
          </cell>
          <cell r="AQ49">
            <v>130.27449728694543</v>
          </cell>
          <cell r="AR49">
            <v>131.12033195020751</v>
          </cell>
          <cell r="AS49">
            <v>132.71624640919251</v>
          </cell>
          <cell r="AT49">
            <v>132.71624640919251</v>
          </cell>
          <cell r="AU49">
            <v>134.5036706032557</v>
          </cell>
          <cell r="AV49">
            <v>138.78072135333551</v>
          </cell>
          <cell r="AW49">
            <v>142.80242578997769</v>
          </cell>
          <cell r="AX49">
            <v>142.97797638046606</v>
          </cell>
          <cell r="AY49">
            <v>146.66453878072139</v>
          </cell>
          <cell r="AZ49">
            <v>147.73380146824135</v>
          </cell>
          <cell r="BA49">
            <v>149.44142993935532</v>
          </cell>
          <cell r="BB49">
            <v>151.81934248324296</v>
          </cell>
          <cell r="BC49">
            <v>151.81934248324296</v>
          </cell>
          <cell r="BD49">
            <v>151.81934248324296</v>
          </cell>
          <cell r="BE49">
            <v>151.81934248324296</v>
          </cell>
          <cell r="BF49">
            <v>157.96361315033519</v>
          </cell>
          <cell r="BG49">
            <v>158.79348866900742</v>
          </cell>
          <cell r="BH49">
            <v>161.50654324928192</v>
          </cell>
          <cell r="BI49">
            <v>165.2</v>
          </cell>
          <cell r="BJ49">
            <v>178.12001276731573</v>
          </cell>
          <cell r="BK49">
            <v>197.43057772103424</v>
          </cell>
          <cell r="BL49">
            <v>200.27130545802757</v>
          </cell>
          <cell r="BM49">
            <v>244.84519629747859</v>
          </cell>
          <cell r="BN49">
            <v>243.00989466964583</v>
          </cell>
          <cell r="BO49">
            <v>238.06255984679234</v>
          </cell>
          <cell r="BP49">
            <v>243.29715927226314</v>
          </cell>
          <cell r="BQ49">
            <v>248.65943185445275</v>
          </cell>
          <cell r="BR49">
            <v>248.65943185445275</v>
          </cell>
          <cell r="BS49">
            <v>254.21321417172055</v>
          </cell>
          <cell r="BT49">
            <v>268.30513884455809</v>
          </cell>
          <cell r="BU49">
            <v>276.34854771784251</v>
          </cell>
          <cell r="BV49">
            <v>287.59974465368674</v>
          </cell>
          <cell r="BW49">
            <v>292.2</v>
          </cell>
          <cell r="BX49">
            <v>357.37312480051094</v>
          </cell>
          <cell r="BY49">
            <v>356.28790296840111</v>
          </cell>
          <cell r="BZ49">
            <v>365.11330992658822</v>
          </cell>
          <cell r="CA49">
            <v>380.1</v>
          </cell>
          <cell r="CB49">
            <v>383.89722310884167</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row>
        <row r="50">
          <cell r="A50" t="str">
            <v>INDEC-CM - 44826-12</v>
          </cell>
          <cell r="B50">
            <v>44826</v>
          </cell>
          <cell r="C50" t="str">
            <v>-</v>
          </cell>
          <cell r="D50">
            <v>12</v>
          </cell>
          <cell r="E50" t="str">
            <v>Calefón de tiro natural</v>
          </cell>
          <cell r="H50">
            <v>771.3</v>
          </cell>
          <cell r="I50">
            <v>846.1</v>
          </cell>
          <cell r="J50">
            <v>854.7</v>
          </cell>
          <cell r="K50">
            <v>891.3</v>
          </cell>
          <cell r="L50">
            <v>919.5</v>
          </cell>
          <cell r="M50">
            <v>970.7</v>
          </cell>
          <cell r="N50">
            <v>973.1</v>
          </cell>
          <cell r="O50">
            <v>994.1</v>
          </cell>
          <cell r="P50">
            <v>1040.0999999999999</v>
          </cell>
          <cell r="Q50">
            <v>1044.5</v>
          </cell>
          <cell r="R50">
            <v>1063.0999999999999</v>
          </cell>
          <cell r="S50">
            <v>1081.8</v>
          </cell>
          <cell r="T50">
            <v>1081.8</v>
          </cell>
          <cell r="U50">
            <v>1087.7</v>
          </cell>
          <cell r="V50">
            <v>1101.9000000000001</v>
          </cell>
          <cell r="W50">
            <v>1101.9000000000001</v>
          </cell>
          <cell r="X50">
            <v>1143.5999999999999</v>
          </cell>
          <cell r="Y50">
            <v>1155.4000000000001</v>
          </cell>
          <cell r="Z50">
            <v>1155.4000000000001</v>
          </cell>
          <cell r="AA50">
            <v>1198.4000000000001</v>
          </cell>
          <cell r="AB50">
            <v>1205.0999999999999</v>
          </cell>
          <cell r="AC50">
            <v>1205.0999999999999</v>
          </cell>
          <cell r="AD50">
            <v>100</v>
          </cell>
          <cell r="AE50">
            <v>102.97070782507677</v>
          </cell>
          <cell r="AF50">
            <v>106.02439631565848</v>
          </cell>
          <cell r="AG50">
            <v>109.44319973446188</v>
          </cell>
          <cell r="AH50">
            <v>115.28503858600946</v>
          </cell>
          <cell r="AI50">
            <v>117.35955522363288</v>
          </cell>
          <cell r="AJ50">
            <v>123.25948054103394</v>
          </cell>
          <cell r="AK50">
            <v>125.96465023649488</v>
          </cell>
          <cell r="AL50">
            <v>125.96465023649488</v>
          </cell>
          <cell r="AM50">
            <v>129.02663679362706</v>
          </cell>
          <cell r="AN50">
            <v>129.59090531906062</v>
          </cell>
          <cell r="AO50">
            <v>128.51215666749644</v>
          </cell>
          <cell r="AP50">
            <v>129.77346278317148</v>
          </cell>
          <cell r="AQ50">
            <v>132.68608414239478</v>
          </cell>
          <cell r="AR50">
            <v>134.32080325284204</v>
          </cell>
          <cell r="AS50">
            <v>134.95975437723004</v>
          </cell>
          <cell r="AT50">
            <v>134.95975437723004</v>
          </cell>
          <cell r="AU50">
            <v>136.20446435980412</v>
          </cell>
          <cell r="AV50">
            <v>136.86001161729311</v>
          </cell>
          <cell r="AW50">
            <v>139.25815285038581</v>
          </cell>
          <cell r="AX50">
            <v>140.28711310264703</v>
          </cell>
          <cell r="AY50">
            <v>134.07186125632722</v>
          </cell>
          <cell r="AZ50">
            <v>135.30827317235077</v>
          </cell>
          <cell r="BA50">
            <v>140.39498796780342</v>
          </cell>
          <cell r="BB50">
            <v>143.24952286117323</v>
          </cell>
          <cell r="BC50">
            <v>144.41955024479287</v>
          </cell>
          <cell r="BD50">
            <v>144.41955024479287</v>
          </cell>
          <cell r="BE50">
            <v>144.41955024479287</v>
          </cell>
          <cell r="BF50">
            <v>147.89644012944973</v>
          </cell>
          <cell r="BG50">
            <v>151.63057007717191</v>
          </cell>
          <cell r="BH50">
            <v>157.24836113185617</v>
          </cell>
          <cell r="BI50">
            <v>163.9</v>
          </cell>
          <cell r="BJ50">
            <v>172.8570243133349</v>
          </cell>
          <cell r="BK50">
            <v>184.22537548751131</v>
          </cell>
          <cell r="BL50">
            <v>189.39507094846891</v>
          </cell>
          <cell r="BM50">
            <v>240.20413243714199</v>
          </cell>
          <cell r="BN50">
            <v>260.45141482034671</v>
          </cell>
          <cell r="BO50">
            <v>260.45141482034671</v>
          </cell>
          <cell r="BP50">
            <v>263.92000663845312</v>
          </cell>
          <cell r="BQ50">
            <v>266.57538793461111</v>
          </cell>
          <cell r="BR50">
            <v>267.29731972450406</v>
          </cell>
          <cell r="BS50">
            <v>271.16421873703422</v>
          </cell>
          <cell r="BT50">
            <v>287.26246784499205</v>
          </cell>
          <cell r="BU50">
            <v>295.12073686830962</v>
          </cell>
          <cell r="BV50">
            <v>304.31499460625673</v>
          </cell>
          <cell r="BW50">
            <v>318.60000000000002</v>
          </cell>
          <cell r="BX50">
            <v>376.17625093353246</v>
          </cell>
          <cell r="BY50">
            <v>390.09210853871042</v>
          </cell>
          <cell r="BZ50">
            <v>385.32072027217652</v>
          </cell>
          <cell r="CA50">
            <v>420</v>
          </cell>
          <cell r="CB50">
            <v>429.54941498630808</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51" t="str">
            <v>INDEC-CM - 42911-21</v>
          </cell>
          <cell r="B51">
            <v>42911</v>
          </cell>
          <cell r="C51" t="str">
            <v>-</v>
          </cell>
          <cell r="D51">
            <v>21</v>
          </cell>
          <cell r="E51" t="str">
            <v>Canilla de bronce</v>
          </cell>
          <cell r="H51">
            <v>1402.3</v>
          </cell>
          <cell r="I51">
            <v>1615.1</v>
          </cell>
          <cell r="J51">
            <v>1658.5</v>
          </cell>
          <cell r="K51">
            <v>1741.7</v>
          </cell>
          <cell r="L51">
            <v>1752.7</v>
          </cell>
          <cell r="M51">
            <v>1731.3</v>
          </cell>
          <cell r="N51">
            <v>1780.9</v>
          </cell>
          <cell r="O51">
            <v>1836.1</v>
          </cell>
          <cell r="P51">
            <v>1892.6</v>
          </cell>
          <cell r="Q51">
            <v>2004.5</v>
          </cell>
          <cell r="R51">
            <v>2012.9</v>
          </cell>
          <cell r="S51">
            <v>2079.1</v>
          </cell>
          <cell r="T51">
            <v>2095</v>
          </cell>
          <cell r="U51">
            <v>2108.6</v>
          </cell>
          <cell r="V51">
            <v>2176.6999999999998</v>
          </cell>
          <cell r="W51">
            <v>2193.5</v>
          </cell>
          <cell r="X51">
            <v>2241.3000000000002</v>
          </cell>
          <cell r="Y51">
            <v>2242</v>
          </cell>
          <cell r="Z51">
            <v>2304.1999999999998</v>
          </cell>
          <cell r="AA51">
            <v>2290.6</v>
          </cell>
          <cell r="AB51">
            <v>2334.8000000000002</v>
          </cell>
          <cell r="AC51">
            <v>2407.5</v>
          </cell>
          <cell r="AD51">
            <v>100</v>
          </cell>
          <cell r="AE51">
            <v>104.63136033229492</v>
          </cell>
          <cell r="AF51">
            <v>112.41121495327104</v>
          </cell>
          <cell r="AG51">
            <v>118.87019730010387</v>
          </cell>
          <cell r="AH51">
            <v>122.59605399792318</v>
          </cell>
          <cell r="AI51">
            <v>126.57528556593979</v>
          </cell>
          <cell r="AJ51">
            <v>129.07995846313602</v>
          </cell>
          <cell r="AK51">
            <v>130.02699896157841</v>
          </cell>
          <cell r="AL51">
            <v>130.14330218068537</v>
          </cell>
          <cell r="AM51">
            <v>131.11111111111114</v>
          </cell>
          <cell r="AN51">
            <v>137.78193146417448</v>
          </cell>
          <cell r="AO51">
            <v>137.54517133956389</v>
          </cell>
          <cell r="AP51">
            <v>139.55970924195225</v>
          </cell>
          <cell r="AQ51">
            <v>139.55555555555557</v>
          </cell>
          <cell r="AR51">
            <v>141.10072689511944</v>
          </cell>
          <cell r="AS51">
            <v>141.04257528556596</v>
          </cell>
          <cell r="AT51">
            <v>139.44340602284529</v>
          </cell>
          <cell r="AU51">
            <v>142.49221183800626</v>
          </cell>
          <cell r="AV51">
            <v>140.33229491173418</v>
          </cell>
          <cell r="AW51">
            <v>149.4496365524403</v>
          </cell>
          <cell r="AX51">
            <v>149.43717549325027</v>
          </cell>
          <cell r="AY51">
            <v>151.6760124610592</v>
          </cell>
          <cell r="AZ51">
            <v>154.06022845275186</v>
          </cell>
          <cell r="BA51">
            <v>156.12461059190034</v>
          </cell>
          <cell r="BB51">
            <v>156.12461059190034</v>
          </cell>
          <cell r="BC51">
            <v>159.01973001038425</v>
          </cell>
          <cell r="BD51">
            <v>164.71858774662513</v>
          </cell>
          <cell r="BE51">
            <v>169.51194184839045</v>
          </cell>
          <cell r="BF51">
            <v>172.3239875389408</v>
          </cell>
          <cell r="BG51">
            <v>177.24610591900313</v>
          </cell>
          <cell r="BH51">
            <v>177.24610591900313</v>
          </cell>
          <cell r="BI51">
            <v>195.1</v>
          </cell>
          <cell r="BJ51">
            <v>206.17653167185884</v>
          </cell>
          <cell r="BK51">
            <v>224.39875389408107</v>
          </cell>
          <cell r="BL51">
            <v>225.76531671858783</v>
          </cell>
          <cell r="BM51">
            <v>249.07580477673943</v>
          </cell>
          <cell r="BN51">
            <v>259.82969885773628</v>
          </cell>
          <cell r="BO51">
            <v>265.08411214953276</v>
          </cell>
          <cell r="BP51">
            <v>278.66251298027004</v>
          </cell>
          <cell r="BQ51">
            <v>281.75285565939771</v>
          </cell>
          <cell r="BR51">
            <v>292.85981308411215</v>
          </cell>
          <cell r="BS51">
            <v>298.95327102803736</v>
          </cell>
          <cell r="BT51">
            <v>308.76427829698855</v>
          </cell>
          <cell r="BU51">
            <v>321.98961578400827</v>
          </cell>
          <cell r="BV51">
            <v>344.66874350986495</v>
          </cell>
          <cell r="BW51">
            <v>349.3</v>
          </cell>
          <cell r="BX51">
            <v>395.86292834890958</v>
          </cell>
          <cell r="BY51">
            <v>456.92627206645892</v>
          </cell>
          <cell r="BZ51">
            <v>461.48286604361368</v>
          </cell>
          <cell r="CA51">
            <v>474.9</v>
          </cell>
          <cell r="CB51">
            <v>500.98442367601245</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row>
        <row r="52">
          <cell r="A52" t="str">
            <v>INDEC-CM - 41277-21</v>
          </cell>
          <cell r="B52">
            <v>41277</v>
          </cell>
          <cell r="C52" t="str">
            <v>-</v>
          </cell>
          <cell r="D52">
            <v>21</v>
          </cell>
          <cell r="E52" t="str">
            <v>Caño de acero para instalaciones eléctricas</v>
          </cell>
          <cell r="H52">
            <v>897.2</v>
          </cell>
          <cell r="I52">
            <v>1013.8</v>
          </cell>
          <cell r="J52">
            <v>1052</v>
          </cell>
          <cell r="K52">
            <v>1081.5999999999999</v>
          </cell>
          <cell r="L52">
            <v>1107.3</v>
          </cell>
          <cell r="M52">
            <v>1129.3</v>
          </cell>
          <cell r="N52">
            <v>1145.5</v>
          </cell>
          <cell r="O52">
            <v>1158.2</v>
          </cell>
          <cell r="P52">
            <v>1208.7</v>
          </cell>
          <cell r="Q52">
            <v>1242</v>
          </cell>
          <cell r="R52">
            <v>1262.0999999999999</v>
          </cell>
          <cell r="S52">
            <v>1262.0999999999999</v>
          </cell>
          <cell r="T52">
            <v>1279.9000000000001</v>
          </cell>
          <cell r="U52">
            <v>1344.8</v>
          </cell>
          <cell r="V52">
            <v>1344</v>
          </cell>
          <cell r="W52">
            <v>1358.4</v>
          </cell>
          <cell r="X52">
            <v>1361.9</v>
          </cell>
          <cell r="Y52">
            <v>1382.6</v>
          </cell>
          <cell r="Z52">
            <v>1387.8</v>
          </cell>
          <cell r="AA52">
            <v>1391.5</v>
          </cell>
          <cell r="AB52">
            <v>1445.5</v>
          </cell>
          <cell r="AC52">
            <v>1446.8</v>
          </cell>
          <cell r="AD52">
            <v>100</v>
          </cell>
          <cell r="AE52">
            <v>101.16809510644181</v>
          </cell>
          <cell r="AF52">
            <v>114.19684821675423</v>
          </cell>
          <cell r="AG52">
            <v>124.88941111418302</v>
          </cell>
          <cell r="AH52">
            <v>126.43765551562068</v>
          </cell>
          <cell r="AI52">
            <v>126.82471661598009</v>
          </cell>
          <cell r="AJ52">
            <v>128.7876693392314</v>
          </cell>
          <cell r="AK52">
            <v>129.26458390931711</v>
          </cell>
          <cell r="AL52">
            <v>130.35664915675974</v>
          </cell>
          <cell r="AM52">
            <v>132.43019076582803</v>
          </cell>
          <cell r="AN52">
            <v>130.60547414984794</v>
          </cell>
          <cell r="AO52">
            <v>131.9394525850152</v>
          </cell>
          <cell r="AP52">
            <v>136.63256842687306</v>
          </cell>
          <cell r="AQ52">
            <v>134.92535250207351</v>
          </cell>
          <cell r="AR52">
            <v>136.86756980923414</v>
          </cell>
          <cell r="AS52">
            <v>139.71523361902123</v>
          </cell>
          <cell r="AT52">
            <v>146.3436549626762</v>
          </cell>
          <cell r="AU52">
            <v>146.06718274813375</v>
          </cell>
          <cell r="AV52">
            <v>148.90793475255728</v>
          </cell>
          <cell r="AW52">
            <v>151.10588885816966</v>
          </cell>
          <cell r="AX52">
            <v>156.91871716892447</v>
          </cell>
          <cell r="AY52">
            <v>164.59082112247714</v>
          </cell>
          <cell r="AZ52">
            <v>166.28421343654958</v>
          </cell>
          <cell r="BA52">
            <v>168.44069670998059</v>
          </cell>
          <cell r="BB52">
            <v>175.26264860381525</v>
          </cell>
          <cell r="BC52">
            <v>174.82029306054736</v>
          </cell>
          <cell r="BD52">
            <v>170.38291401714119</v>
          </cell>
          <cell r="BE52">
            <v>178.58722698368805</v>
          </cell>
          <cell r="BF52">
            <v>191.4984794028199</v>
          </cell>
          <cell r="BG52">
            <v>197.81586950511462</v>
          </cell>
          <cell r="BH52">
            <v>203.98119988941099</v>
          </cell>
          <cell r="BI52">
            <v>224.5</v>
          </cell>
          <cell r="BJ52">
            <v>253.58031517832447</v>
          </cell>
          <cell r="BK52">
            <v>264.1622891899363</v>
          </cell>
          <cell r="BL52">
            <v>279.48576168095099</v>
          </cell>
          <cell r="BM52">
            <v>346.86204036494325</v>
          </cell>
          <cell r="BN52">
            <v>346.81365772739838</v>
          </cell>
          <cell r="BO52">
            <v>344.40834946087915</v>
          </cell>
          <cell r="BP52">
            <v>349.35720210118882</v>
          </cell>
          <cell r="BQ52">
            <v>347.10395355266792</v>
          </cell>
          <cell r="BR52">
            <v>346.55100912358307</v>
          </cell>
          <cell r="BS52">
            <v>369.75393972905732</v>
          </cell>
          <cell r="BT52">
            <v>392.72878075753397</v>
          </cell>
          <cell r="BU52">
            <v>404.91429361349202</v>
          </cell>
          <cell r="BV52">
            <v>403.11031241360257</v>
          </cell>
          <cell r="BW52">
            <v>400.7</v>
          </cell>
          <cell r="BX52">
            <v>496.30909593585864</v>
          </cell>
          <cell r="BY52">
            <v>498.11307713574797</v>
          </cell>
          <cell r="BZ52">
            <v>502.65413325960748</v>
          </cell>
          <cell r="CA52">
            <v>538.5</v>
          </cell>
          <cell r="CB52">
            <v>538.91346419684817</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row>
        <row r="53">
          <cell r="A53" t="str">
            <v>INDEC-CM - 41277-11</v>
          </cell>
          <cell r="B53">
            <v>41277</v>
          </cell>
          <cell r="C53" t="str">
            <v>-</v>
          </cell>
          <cell r="D53">
            <v>11</v>
          </cell>
          <cell r="E53" t="str">
            <v>Caño de chapa galvanizada</v>
          </cell>
          <cell r="H53">
            <v>826.6</v>
          </cell>
          <cell r="I53">
            <v>983.7</v>
          </cell>
          <cell r="J53">
            <v>1021.2</v>
          </cell>
          <cell r="K53">
            <v>1064.4000000000001</v>
          </cell>
          <cell r="L53">
            <v>1086.2</v>
          </cell>
          <cell r="M53">
            <v>1104.4000000000001</v>
          </cell>
          <cell r="N53">
            <v>1096.0999999999999</v>
          </cell>
          <cell r="O53">
            <v>1132.5999999999999</v>
          </cell>
          <cell r="P53">
            <v>1158</v>
          </cell>
          <cell r="Q53">
            <v>1172.2</v>
          </cell>
          <cell r="R53">
            <v>1177.5</v>
          </cell>
          <cell r="S53">
            <v>1182.8</v>
          </cell>
          <cell r="T53">
            <v>1182.0999999999999</v>
          </cell>
          <cell r="U53">
            <v>1197.7</v>
          </cell>
          <cell r="V53">
            <v>1233.2</v>
          </cell>
          <cell r="W53">
            <v>1233</v>
          </cell>
          <cell r="X53">
            <v>1237.3</v>
          </cell>
          <cell r="Y53">
            <v>1244.5999999999999</v>
          </cell>
          <cell r="Z53">
            <v>1252.8</v>
          </cell>
          <cell r="AA53">
            <v>1284.7</v>
          </cell>
          <cell r="AB53">
            <v>1302.4000000000001</v>
          </cell>
          <cell r="AC53">
            <v>1309.5</v>
          </cell>
          <cell r="AD53">
            <v>100</v>
          </cell>
          <cell r="AE53">
            <v>104.12371134020619</v>
          </cell>
          <cell r="AF53">
            <v>118.15196639938908</v>
          </cell>
          <cell r="AG53">
            <v>128.20924016800311</v>
          </cell>
          <cell r="AH53">
            <v>127.62122947689963</v>
          </cell>
          <cell r="AI53">
            <v>130.17945780832386</v>
          </cell>
          <cell r="AJ53">
            <v>130.11836578846896</v>
          </cell>
          <cell r="AK53">
            <v>132.47804505536473</v>
          </cell>
          <cell r="AL53">
            <v>130.71401298205433</v>
          </cell>
          <cell r="AM53">
            <v>134.12752959144723</v>
          </cell>
          <cell r="AN53">
            <v>134.79954180985121</v>
          </cell>
          <cell r="AO53">
            <v>137.10576555937394</v>
          </cell>
          <cell r="AP53">
            <v>142.07712867506694</v>
          </cell>
          <cell r="AQ53">
            <v>143.55097365406655</v>
          </cell>
          <cell r="AR53">
            <v>145.10882016036666</v>
          </cell>
          <cell r="AS53">
            <v>145.88010691103483</v>
          </cell>
          <cell r="AT53">
            <v>147.4684994272624</v>
          </cell>
          <cell r="AU53">
            <v>148.36197021764042</v>
          </cell>
          <cell r="AV53">
            <v>149.76708667430327</v>
          </cell>
          <cell r="AW53">
            <v>150.67583046964498</v>
          </cell>
          <cell r="AX53">
            <v>151.17983963344798</v>
          </cell>
          <cell r="AY53">
            <v>153.44024436807953</v>
          </cell>
          <cell r="AZ53">
            <v>155.0057273768615</v>
          </cell>
          <cell r="BA53">
            <v>156.21229476899589</v>
          </cell>
          <cell r="BB53">
            <v>157.53340969835827</v>
          </cell>
          <cell r="BC53">
            <v>158.65597556319216</v>
          </cell>
          <cell r="BD53">
            <v>161.71057655593748</v>
          </cell>
          <cell r="BE53">
            <v>170.37800687285235</v>
          </cell>
          <cell r="BF53">
            <v>172.56204658266526</v>
          </cell>
          <cell r="BG53">
            <v>175.38755250095468</v>
          </cell>
          <cell r="BH53">
            <v>177.59450171821317</v>
          </cell>
          <cell r="BI53">
            <v>194.2</v>
          </cell>
          <cell r="BJ53">
            <v>222.65750286368859</v>
          </cell>
          <cell r="BK53">
            <v>224.49026345933578</v>
          </cell>
          <cell r="BL53">
            <v>234.89117983963359</v>
          </cell>
          <cell r="BM53">
            <v>286.48339060710214</v>
          </cell>
          <cell r="BN53">
            <v>296.18174875906851</v>
          </cell>
          <cell r="BO53">
            <v>297.09049255441028</v>
          </cell>
          <cell r="BP53">
            <v>296.48720885834308</v>
          </cell>
          <cell r="BQ53">
            <v>293.87552500954587</v>
          </cell>
          <cell r="BR53">
            <v>300.96983581519692</v>
          </cell>
          <cell r="BS53">
            <v>311.99694539900753</v>
          </cell>
          <cell r="BT53">
            <v>323.1156930126005</v>
          </cell>
          <cell r="BU53">
            <v>338.73997709049291</v>
          </cell>
          <cell r="BV53">
            <v>342.79495990836227</v>
          </cell>
          <cell r="BW53">
            <v>351.8</v>
          </cell>
          <cell r="BX53">
            <v>414.158075601375</v>
          </cell>
          <cell r="BY53">
            <v>446.07865597556366</v>
          </cell>
          <cell r="BZ53">
            <v>446.93394425353239</v>
          </cell>
          <cell r="CA53">
            <v>463.9</v>
          </cell>
          <cell r="CB53">
            <v>453.68461244749955</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row>
        <row r="54">
          <cell r="A54" t="str">
            <v>INDEC-CM - 41516-11</v>
          </cell>
          <cell r="B54">
            <v>41516</v>
          </cell>
          <cell r="C54" t="str">
            <v>-</v>
          </cell>
          <cell r="D54">
            <v>11</v>
          </cell>
          <cell r="E54" t="str">
            <v>Caño de cobre de  0,013 m</v>
          </cell>
          <cell r="H54">
            <v>1428.9</v>
          </cell>
          <cell r="I54">
            <v>1534.8</v>
          </cell>
          <cell r="J54">
            <v>1716</v>
          </cell>
          <cell r="K54">
            <v>1770</v>
          </cell>
          <cell r="L54">
            <v>1770</v>
          </cell>
          <cell r="M54">
            <v>1763.6</v>
          </cell>
          <cell r="N54">
            <v>1764.5</v>
          </cell>
          <cell r="O54">
            <v>1794.3</v>
          </cell>
          <cell r="P54">
            <v>1817.6</v>
          </cell>
          <cell r="Q54">
            <v>1885.7</v>
          </cell>
          <cell r="R54">
            <v>1885.7</v>
          </cell>
          <cell r="S54">
            <v>1897.6</v>
          </cell>
          <cell r="T54">
            <v>1890.8</v>
          </cell>
          <cell r="U54">
            <v>1890.8</v>
          </cell>
          <cell r="V54">
            <v>1890.8</v>
          </cell>
          <cell r="W54">
            <v>1890.8</v>
          </cell>
          <cell r="X54">
            <v>1890.8</v>
          </cell>
          <cell r="Y54">
            <v>1920.3</v>
          </cell>
          <cell r="Z54">
            <v>2028.5</v>
          </cell>
          <cell r="AA54">
            <v>2028.5</v>
          </cell>
          <cell r="AB54">
            <v>2020.3</v>
          </cell>
          <cell r="AC54">
            <v>2026.3</v>
          </cell>
          <cell r="AD54">
            <v>100</v>
          </cell>
          <cell r="AE54">
            <v>104.90055766668311</v>
          </cell>
          <cell r="AF54">
            <v>103.96288802250406</v>
          </cell>
          <cell r="AG54">
            <v>105.74939544983469</v>
          </cell>
          <cell r="AH54">
            <v>109.04110941124219</v>
          </cell>
          <cell r="AI54">
            <v>118.97547253614968</v>
          </cell>
          <cell r="AJ54">
            <v>123.13576469427038</v>
          </cell>
          <cell r="AK54">
            <v>120.97418940926816</v>
          </cell>
          <cell r="AL54">
            <v>121.34925726693976</v>
          </cell>
          <cell r="AM54">
            <v>121.26536050930268</v>
          </cell>
          <cell r="AN54">
            <v>121.25549030252186</v>
          </cell>
          <cell r="AO54">
            <v>128.02645215417263</v>
          </cell>
          <cell r="AP54">
            <v>128.02645215417263</v>
          </cell>
          <cell r="AQ54">
            <v>129.5267235848591</v>
          </cell>
          <cell r="AR54">
            <v>129.5267235848591</v>
          </cell>
          <cell r="AS54">
            <v>129.8721808221882</v>
          </cell>
          <cell r="AT54">
            <v>130.57790060701771</v>
          </cell>
          <cell r="AU54">
            <v>136.25326950599614</v>
          </cell>
          <cell r="AV54">
            <v>136.25820460938655</v>
          </cell>
          <cell r="AW54">
            <v>138.40990968760792</v>
          </cell>
          <cell r="AX54">
            <v>139.06627843853326</v>
          </cell>
          <cell r="AY54">
            <v>142.72319005083153</v>
          </cell>
          <cell r="AZ54">
            <v>146.18269752751317</v>
          </cell>
          <cell r="BA54">
            <v>157.54330553225088</v>
          </cell>
          <cell r="BB54">
            <v>165.56284854167691</v>
          </cell>
          <cell r="BC54">
            <v>166.7670137689384</v>
          </cell>
          <cell r="BD54">
            <v>168.22286926911113</v>
          </cell>
          <cell r="BE54">
            <v>177.81177515668949</v>
          </cell>
          <cell r="BF54">
            <v>177.81177515668949</v>
          </cell>
          <cell r="BG54">
            <v>194.94645412821396</v>
          </cell>
          <cell r="BH54">
            <v>196.60464886739376</v>
          </cell>
          <cell r="BI54">
            <v>217.6</v>
          </cell>
          <cell r="BJ54">
            <v>222.93836055865361</v>
          </cell>
          <cell r="BK54">
            <v>243.08838770172224</v>
          </cell>
          <cell r="BL54">
            <v>253.39781868430131</v>
          </cell>
          <cell r="BM54">
            <v>360.8843705275624</v>
          </cell>
          <cell r="BN54">
            <v>364.51167151951819</v>
          </cell>
          <cell r="BO54">
            <v>360.74618763263072</v>
          </cell>
          <cell r="BP54">
            <v>370.90756551349727</v>
          </cell>
          <cell r="BQ54">
            <v>370.15742979815406</v>
          </cell>
          <cell r="BR54">
            <v>370.15742979815406</v>
          </cell>
          <cell r="BS54">
            <v>379.28243596703328</v>
          </cell>
          <cell r="BT54">
            <v>382.89493164881787</v>
          </cell>
          <cell r="BU54">
            <v>399.02284952869741</v>
          </cell>
          <cell r="BV54">
            <v>393.61891131619188</v>
          </cell>
          <cell r="BW54">
            <v>390.7</v>
          </cell>
          <cell r="BX54">
            <v>487.45003207817189</v>
          </cell>
          <cell r="BY54">
            <v>497.83348961160715</v>
          </cell>
          <cell r="BZ54">
            <v>487.45003207817183</v>
          </cell>
          <cell r="CA54">
            <v>507.5</v>
          </cell>
          <cell r="CB54">
            <v>507.38291467206216</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row>
        <row r="55">
          <cell r="A55" t="str">
            <v>INDEC-CM - 41516-12</v>
          </cell>
          <cell r="B55">
            <v>41516</v>
          </cell>
          <cell r="C55" t="str">
            <v>-</v>
          </cell>
          <cell r="D55">
            <v>12</v>
          </cell>
          <cell r="E55" t="str">
            <v>Caño de cobre de 0,019 m</v>
          </cell>
          <cell r="H55">
            <v>1582.9</v>
          </cell>
          <cell r="I55">
            <v>1826.6</v>
          </cell>
          <cell r="J55">
            <v>2017.9</v>
          </cell>
          <cell r="K55">
            <v>2064.3000000000002</v>
          </cell>
          <cell r="L55">
            <v>2043.5</v>
          </cell>
          <cell r="M55">
            <v>2052.5</v>
          </cell>
          <cell r="N55">
            <v>2031.2</v>
          </cell>
          <cell r="O55">
            <v>2094.3000000000002</v>
          </cell>
          <cell r="P55">
            <v>2117.8000000000002</v>
          </cell>
          <cell r="Q55">
            <v>2182.1999999999998</v>
          </cell>
          <cell r="R55">
            <v>2182.1999999999998</v>
          </cell>
          <cell r="S55">
            <v>2197</v>
          </cell>
          <cell r="T55">
            <v>2197</v>
          </cell>
          <cell r="U55">
            <v>2218.5</v>
          </cell>
          <cell r="V55">
            <v>2218.5</v>
          </cell>
          <cell r="W55">
            <v>2218.5</v>
          </cell>
          <cell r="X55">
            <v>2193.6</v>
          </cell>
          <cell r="Y55">
            <v>2208.6999999999998</v>
          </cell>
          <cell r="Z55">
            <v>2304.1</v>
          </cell>
          <cell r="AA55">
            <v>2304.1</v>
          </cell>
          <cell r="AB55">
            <v>2320.1999999999998</v>
          </cell>
          <cell r="AC55">
            <v>2320.1999999999998</v>
          </cell>
          <cell r="AD55">
            <v>100</v>
          </cell>
          <cell r="AE55">
            <v>104.28411343849669</v>
          </cell>
          <cell r="AF55">
            <v>101.9868976812344</v>
          </cell>
          <cell r="AG55">
            <v>104.4091026635635</v>
          </cell>
          <cell r="AH55">
            <v>104.4091026635635</v>
          </cell>
          <cell r="AI55">
            <v>105.0857684682355</v>
          </cell>
          <cell r="AJ55">
            <v>108.93888457891562</v>
          </cell>
          <cell r="AK55">
            <v>108.93457460563745</v>
          </cell>
          <cell r="AL55">
            <v>108.93888457891562</v>
          </cell>
          <cell r="AM55">
            <v>108.93888457891562</v>
          </cell>
          <cell r="AN55">
            <v>108.93457460563745</v>
          </cell>
          <cell r="AO55">
            <v>114.85216791655894</v>
          </cell>
          <cell r="AP55">
            <v>114.85216791655894</v>
          </cell>
          <cell r="AQ55">
            <v>114.85216791655894</v>
          </cell>
          <cell r="AR55">
            <v>114.85216791655894</v>
          </cell>
          <cell r="AS55">
            <v>114.85216791655894</v>
          </cell>
          <cell r="AT55">
            <v>113.53762606671842</v>
          </cell>
          <cell r="AU55">
            <v>117.30023273855704</v>
          </cell>
          <cell r="AV55">
            <v>118.04154814240155</v>
          </cell>
          <cell r="AW55">
            <v>118.37772605809845</v>
          </cell>
          <cell r="AX55">
            <v>118.37772605809845</v>
          </cell>
          <cell r="AY55">
            <v>118.37772605809845</v>
          </cell>
          <cell r="AZ55">
            <v>127.65709852598914</v>
          </cell>
          <cell r="BA55">
            <v>129.11386949400912</v>
          </cell>
          <cell r="BB55">
            <v>139.3759158693216</v>
          </cell>
          <cell r="BC55">
            <v>139.3759158693216</v>
          </cell>
          <cell r="BD55">
            <v>146.97008878544949</v>
          </cell>
          <cell r="BE55">
            <v>154.95215929661231</v>
          </cell>
          <cell r="BF55">
            <v>154.95215929661231</v>
          </cell>
          <cell r="BG55">
            <v>170.57581242996289</v>
          </cell>
          <cell r="BH55">
            <v>173.24799586242563</v>
          </cell>
          <cell r="BI55">
            <v>183.1</v>
          </cell>
          <cell r="BJ55">
            <v>189.38884578915608</v>
          </cell>
          <cell r="BK55">
            <v>199.06042582535989</v>
          </cell>
          <cell r="BL55">
            <v>203.50831824842683</v>
          </cell>
          <cell r="BM55">
            <v>304.96077924316864</v>
          </cell>
          <cell r="BN55">
            <v>319.46383932419616</v>
          </cell>
          <cell r="BO55">
            <v>319.46383932419616</v>
          </cell>
          <cell r="BP55">
            <v>319.46383932419616</v>
          </cell>
          <cell r="BQ55">
            <v>316.72269631928282</v>
          </cell>
          <cell r="BR55">
            <v>316.72269631928282</v>
          </cell>
          <cell r="BS55">
            <v>326.33824670287044</v>
          </cell>
          <cell r="BT55">
            <v>326.33824670287044</v>
          </cell>
          <cell r="BU55">
            <v>332.13947073528146</v>
          </cell>
          <cell r="BV55">
            <v>332.13947073528146</v>
          </cell>
          <cell r="BW55">
            <v>321.89999999999998</v>
          </cell>
          <cell r="BX55">
            <v>385.16076200327552</v>
          </cell>
          <cell r="BY55">
            <v>391.27230411171439</v>
          </cell>
          <cell r="BZ55">
            <v>389.97931212826467</v>
          </cell>
          <cell r="CA55">
            <v>399.4</v>
          </cell>
          <cell r="CB55">
            <v>407.05542625635712</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row>
        <row r="56">
          <cell r="A56" t="str">
            <v>INDEC-CM - 41273-11</v>
          </cell>
          <cell r="B56">
            <v>41273</v>
          </cell>
          <cell r="C56" t="str">
            <v>-</v>
          </cell>
          <cell r="D56">
            <v>11</v>
          </cell>
          <cell r="E56" t="str">
            <v>Caño de hierro fundido de  0,064 m</v>
          </cell>
          <cell r="H56">
            <v>1360.9</v>
          </cell>
          <cell r="I56">
            <v>1412.2</v>
          </cell>
          <cell r="J56">
            <v>1520.9</v>
          </cell>
          <cell r="K56">
            <v>1549</v>
          </cell>
          <cell r="L56">
            <v>1579.5</v>
          </cell>
          <cell r="M56">
            <v>1663.9</v>
          </cell>
          <cell r="N56">
            <v>1686.6</v>
          </cell>
          <cell r="O56">
            <v>1742.4</v>
          </cell>
          <cell r="P56">
            <v>1761.6</v>
          </cell>
          <cell r="Q56">
            <v>1761.2</v>
          </cell>
          <cell r="R56">
            <v>1869.5</v>
          </cell>
          <cell r="S56">
            <v>1869.5</v>
          </cell>
          <cell r="T56">
            <v>1937.1</v>
          </cell>
          <cell r="U56">
            <v>1937.1</v>
          </cell>
          <cell r="V56">
            <v>2007</v>
          </cell>
          <cell r="W56">
            <v>2120.9</v>
          </cell>
          <cell r="X56">
            <v>2120.9</v>
          </cell>
          <cell r="Y56">
            <v>2128.8000000000002</v>
          </cell>
          <cell r="Z56">
            <v>2248.9</v>
          </cell>
          <cell r="AA56">
            <v>2274.6</v>
          </cell>
          <cell r="AB56">
            <v>2308.1</v>
          </cell>
          <cell r="AC56">
            <v>2347.6999999999998</v>
          </cell>
          <cell r="AD56">
            <v>100</v>
          </cell>
          <cell r="AE56">
            <v>106.18903607786345</v>
          </cell>
          <cell r="AF56">
            <v>107.30928142437281</v>
          </cell>
          <cell r="AG56">
            <v>114.79320185713679</v>
          </cell>
          <cell r="AH56">
            <v>114.78894236912726</v>
          </cell>
          <cell r="AI56">
            <v>114.79320185713678</v>
          </cell>
          <cell r="AJ56">
            <v>121.68931294458407</v>
          </cell>
          <cell r="AK56">
            <v>123.23124760403802</v>
          </cell>
          <cell r="AL56">
            <v>123.23124760403802</v>
          </cell>
          <cell r="AM56">
            <v>123.23124760403802</v>
          </cell>
          <cell r="AN56">
            <v>123.23124760403802</v>
          </cell>
          <cell r="AO56">
            <v>123.23124760403802</v>
          </cell>
          <cell r="AP56">
            <v>123.2099501639903</v>
          </cell>
          <cell r="AQ56">
            <v>123.231247604038</v>
          </cell>
          <cell r="AR56">
            <v>123.231247604038</v>
          </cell>
          <cell r="AS56">
            <v>125.73582655364827</v>
          </cell>
          <cell r="AT56">
            <v>125.10968181624568</v>
          </cell>
          <cell r="AU56">
            <v>137.24496315542871</v>
          </cell>
          <cell r="AV56">
            <v>137.24496315542871</v>
          </cell>
          <cell r="AW56">
            <v>137.24496315542871</v>
          </cell>
          <cell r="AX56">
            <v>137.22792520339055</v>
          </cell>
          <cell r="AY56">
            <v>137.24496315542871</v>
          </cell>
          <cell r="AZ56">
            <v>143.63419516974059</v>
          </cell>
          <cell r="BA56">
            <v>143.63419516974059</v>
          </cell>
          <cell r="BB56">
            <v>143.63419516974059</v>
          </cell>
          <cell r="BC56">
            <v>143.59160028964519</v>
          </cell>
          <cell r="BD56">
            <v>152.03816501256549</v>
          </cell>
          <cell r="BE56">
            <v>152.89006261447375</v>
          </cell>
          <cell r="BF56">
            <v>155.72262214081869</v>
          </cell>
          <cell r="BG56">
            <v>156.62137411083188</v>
          </cell>
          <cell r="BH56">
            <v>157.43493632065426</v>
          </cell>
          <cell r="BI56">
            <v>159.4</v>
          </cell>
          <cell r="BJ56">
            <v>175.11181156025046</v>
          </cell>
          <cell r="BK56">
            <v>175.34608340077523</v>
          </cell>
          <cell r="BL56">
            <v>182.34442220045145</v>
          </cell>
          <cell r="BM56">
            <v>198.39843250841247</v>
          </cell>
          <cell r="BN56">
            <v>220.0962644290156</v>
          </cell>
          <cell r="BO56">
            <v>220.0962644290156</v>
          </cell>
          <cell r="BP56">
            <v>229.81215657877922</v>
          </cell>
          <cell r="BQ56">
            <v>229.86752992290329</v>
          </cell>
          <cell r="BR56">
            <v>229.86752992290329</v>
          </cell>
          <cell r="BS56">
            <v>236.4271414575968</v>
          </cell>
          <cell r="BT56">
            <v>266.06465902798482</v>
          </cell>
          <cell r="BU56">
            <v>268.17310559270771</v>
          </cell>
          <cell r="BV56">
            <v>284.66158367764189</v>
          </cell>
          <cell r="BW56">
            <v>284.7</v>
          </cell>
          <cell r="BX56">
            <v>304.40431060186557</v>
          </cell>
          <cell r="BY56">
            <v>342.87174681603267</v>
          </cell>
          <cell r="BZ56">
            <v>342.86748732802312</v>
          </cell>
          <cell r="CA56">
            <v>342.9</v>
          </cell>
          <cell r="CB56">
            <v>347.59977850662341</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row>
        <row r="57">
          <cell r="A57" t="str">
            <v>INDEC-CM - 41273-12</v>
          </cell>
          <cell r="B57">
            <v>41273</v>
          </cell>
          <cell r="C57" t="str">
            <v>-</v>
          </cell>
          <cell r="D57">
            <v>12</v>
          </cell>
          <cell r="E57" t="str">
            <v>Caño de hierro fundido de  0,100 m</v>
          </cell>
          <cell r="H57">
            <v>908.2</v>
          </cell>
          <cell r="I57">
            <v>908.2</v>
          </cell>
          <cell r="J57">
            <v>999.5</v>
          </cell>
          <cell r="K57">
            <v>999.5</v>
          </cell>
          <cell r="L57">
            <v>1034.5</v>
          </cell>
          <cell r="M57">
            <v>1094.9000000000001</v>
          </cell>
          <cell r="N57">
            <v>1128</v>
          </cell>
          <cell r="O57">
            <v>1131.9000000000001</v>
          </cell>
          <cell r="P57">
            <v>1159.9000000000001</v>
          </cell>
          <cell r="Q57">
            <v>1159.9000000000001</v>
          </cell>
          <cell r="R57">
            <v>1239.9000000000001</v>
          </cell>
          <cell r="S57">
            <v>1239.9000000000001</v>
          </cell>
          <cell r="T57">
            <v>1317</v>
          </cell>
          <cell r="U57">
            <v>1317</v>
          </cell>
          <cell r="V57">
            <v>1390.5</v>
          </cell>
          <cell r="W57">
            <v>1464.7</v>
          </cell>
          <cell r="X57">
            <v>1464.7</v>
          </cell>
          <cell r="Y57">
            <v>1472.5</v>
          </cell>
          <cell r="Z57">
            <v>1554.6</v>
          </cell>
          <cell r="AA57">
            <v>1580.2</v>
          </cell>
          <cell r="AB57">
            <v>1678.8</v>
          </cell>
          <cell r="AC57">
            <v>1678.4</v>
          </cell>
          <cell r="AD57">
            <v>100</v>
          </cell>
          <cell r="AE57">
            <v>106.17850333651096</v>
          </cell>
          <cell r="AF57">
            <v>102.69899904671115</v>
          </cell>
          <cell r="AG57">
            <v>112.25571973307912</v>
          </cell>
          <cell r="AH57">
            <v>112.23784556720686</v>
          </cell>
          <cell r="AI57">
            <v>112.23784556720686</v>
          </cell>
          <cell r="AJ57">
            <v>119.00619637750239</v>
          </cell>
          <cell r="AK57">
            <v>121.1749285033365</v>
          </cell>
          <cell r="AL57">
            <v>121.1749285033365</v>
          </cell>
          <cell r="AM57">
            <v>121.1749285033365</v>
          </cell>
          <cell r="AN57">
            <v>121.1749285033365</v>
          </cell>
          <cell r="AO57">
            <v>121.1749285033365</v>
          </cell>
          <cell r="AP57">
            <v>121.1749285033365</v>
          </cell>
          <cell r="AQ57">
            <v>121.1749285033365</v>
          </cell>
          <cell r="AR57">
            <v>121.1749285033365</v>
          </cell>
          <cell r="AS57">
            <v>123.77859866539561</v>
          </cell>
          <cell r="AT57">
            <v>123.16491897044803</v>
          </cell>
          <cell r="AU57">
            <v>134.06220209723543</v>
          </cell>
          <cell r="AV57">
            <v>134.06220209723543</v>
          </cell>
          <cell r="AW57">
            <v>134.06220209723543</v>
          </cell>
          <cell r="AX57">
            <v>134.06220209723543</v>
          </cell>
          <cell r="AY57">
            <v>134.06220209723543</v>
          </cell>
          <cell r="AZ57">
            <v>140.51477597712102</v>
          </cell>
          <cell r="BA57">
            <v>140.51477597712102</v>
          </cell>
          <cell r="BB57">
            <v>140.51477597712102</v>
          </cell>
          <cell r="BC57">
            <v>140.47306959008574</v>
          </cell>
          <cell r="BD57">
            <v>149.57697807435648</v>
          </cell>
          <cell r="BE57">
            <v>156.31553860819824</v>
          </cell>
          <cell r="BF57">
            <v>159.05624404194467</v>
          </cell>
          <cell r="BG57">
            <v>160.62321258341274</v>
          </cell>
          <cell r="BH57">
            <v>161.56458531935172</v>
          </cell>
          <cell r="BI57">
            <v>164.9</v>
          </cell>
          <cell r="BJ57">
            <v>175.63751191611055</v>
          </cell>
          <cell r="BK57">
            <v>175.90562440419444</v>
          </cell>
          <cell r="BL57">
            <v>184.25285986653955</v>
          </cell>
          <cell r="BM57">
            <v>203.98593898951378</v>
          </cell>
          <cell r="BN57">
            <v>228.64037178265011</v>
          </cell>
          <cell r="BO57">
            <v>224.14799809342227</v>
          </cell>
          <cell r="BP57">
            <v>238.75119161105809</v>
          </cell>
          <cell r="BQ57">
            <v>238.75119161105809</v>
          </cell>
          <cell r="BR57">
            <v>238.75119161105809</v>
          </cell>
          <cell r="BS57">
            <v>245.34080076263101</v>
          </cell>
          <cell r="BT57">
            <v>278.42588179218296</v>
          </cell>
          <cell r="BU57">
            <v>288.18517635843648</v>
          </cell>
          <cell r="BV57">
            <v>302.69304099142028</v>
          </cell>
          <cell r="BW57">
            <v>305.3</v>
          </cell>
          <cell r="BX57">
            <v>341.31315538608192</v>
          </cell>
          <cell r="BY57">
            <v>369.51858913250709</v>
          </cell>
          <cell r="BZ57">
            <v>369.51263107721633</v>
          </cell>
          <cell r="CA57">
            <v>369.5</v>
          </cell>
          <cell r="CB57">
            <v>374.97020972354619</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row>
        <row r="58">
          <cell r="A58" t="str">
            <v>INDEC-CM - 41277-41</v>
          </cell>
          <cell r="B58">
            <v>41277</v>
          </cell>
          <cell r="C58" t="str">
            <v>-</v>
          </cell>
          <cell r="D58">
            <v>41</v>
          </cell>
          <cell r="E58" t="str">
            <v>Caño de hierro galvanizado</v>
          </cell>
          <cell r="H58">
            <v>1639</v>
          </cell>
          <cell r="I58">
            <v>1782.1</v>
          </cell>
          <cell r="J58">
            <v>1797.4</v>
          </cell>
          <cell r="K58">
            <v>1808.8</v>
          </cell>
          <cell r="L58">
            <v>1856.6</v>
          </cell>
          <cell r="M58">
            <v>1865.2</v>
          </cell>
          <cell r="N58">
            <v>1845.2</v>
          </cell>
          <cell r="O58">
            <v>1874</v>
          </cell>
          <cell r="P58">
            <v>1912.7</v>
          </cell>
          <cell r="Q58">
            <v>1943</v>
          </cell>
          <cell r="R58">
            <v>1965</v>
          </cell>
          <cell r="S58">
            <v>1965</v>
          </cell>
          <cell r="T58">
            <v>1978.2</v>
          </cell>
          <cell r="U58">
            <v>1984</v>
          </cell>
          <cell r="V58">
            <v>2024.2</v>
          </cell>
          <cell r="W58">
            <v>2028.4</v>
          </cell>
          <cell r="X58">
            <v>2021.6</v>
          </cell>
          <cell r="Y58">
            <v>2053.4</v>
          </cell>
          <cell r="Z58">
            <v>2083.8000000000002</v>
          </cell>
          <cell r="AA58">
            <v>2106.6</v>
          </cell>
          <cell r="AB58">
            <v>2187.4</v>
          </cell>
          <cell r="AC58">
            <v>2210.4</v>
          </cell>
          <cell r="AD58">
            <v>100</v>
          </cell>
          <cell r="AE58">
            <v>102.13083604777415</v>
          </cell>
          <cell r="AF58">
            <v>122.06840390879478</v>
          </cell>
          <cell r="AG58">
            <v>118.02388707926167</v>
          </cell>
          <cell r="AH58">
            <v>121.59337676438651</v>
          </cell>
          <cell r="AI58">
            <v>123.06369887803109</v>
          </cell>
          <cell r="AJ58">
            <v>125.58360477741583</v>
          </cell>
          <cell r="AK58">
            <v>125.75099529496919</v>
          </cell>
          <cell r="AL58">
            <v>125.22167933405714</v>
          </cell>
          <cell r="AM58">
            <v>127.98136083966699</v>
          </cell>
          <cell r="AN58">
            <v>131.04867897213168</v>
          </cell>
          <cell r="AO58">
            <v>131.04415490408971</v>
          </cell>
          <cell r="AP58">
            <v>131.04867897213168</v>
          </cell>
          <cell r="AQ58">
            <v>133.60477741585228</v>
          </cell>
          <cell r="AR58">
            <v>139.08342381469413</v>
          </cell>
          <cell r="AS58">
            <v>144.39920376402458</v>
          </cell>
          <cell r="AT58">
            <v>148.42110025334776</v>
          </cell>
          <cell r="AU58">
            <v>148.32609482446611</v>
          </cell>
          <cell r="AV58">
            <v>148.32609482446611</v>
          </cell>
          <cell r="AW58">
            <v>150.24882374230901</v>
          </cell>
          <cell r="AX58">
            <v>151.70557365182768</v>
          </cell>
          <cell r="AY58">
            <v>154.66431415128474</v>
          </cell>
          <cell r="AZ58">
            <v>164.19652551574367</v>
          </cell>
          <cell r="BA58">
            <v>168.49891422366983</v>
          </cell>
          <cell r="BB58">
            <v>169.69326818675344</v>
          </cell>
          <cell r="BC58">
            <v>173.71064060803465</v>
          </cell>
          <cell r="BD58">
            <v>178.32066594281571</v>
          </cell>
          <cell r="BE58">
            <v>183.9214621787911</v>
          </cell>
          <cell r="BF58">
            <v>200.84600072385081</v>
          </cell>
          <cell r="BG58">
            <v>207.06207021353592</v>
          </cell>
          <cell r="BH58">
            <v>211.96615997104593</v>
          </cell>
          <cell r="BI58">
            <v>249.5</v>
          </cell>
          <cell r="BJ58">
            <v>274.70141150922899</v>
          </cell>
          <cell r="BK58">
            <v>292.81577994933031</v>
          </cell>
          <cell r="BL58">
            <v>296.92363373145116</v>
          </cell>
          <cell r="BM58">
            <v>398.72873688020246</v>
          </cell>
          <cell r="BN58">
            <v>421.77886355410766</v>
          </cell>
          <cell r="BO58">
            <v>419.65255157437548</v>
          </cell>
          <cell r="BP58">
            <v>419.65255157437548</v>
          </cell>
          <cell r="BQ58">
            <v>419.66159971045948</v>
          </cell>
          <cell r="BR58">
            <v>419.65255157437548</v>
          </cell>
          <cell r="BS58">
            <v>440.92924357582314</v>
          </cell>
          <cell r="BT58">
            <v>467.15979008324263</v>
          </cell>
          <cell r="BU58">
            <v>469.78827361563498</v>
          </cell>
          <cell r="BV58">
            <v>469.78827361563498</v>
          </cell>
          <cell r="BW58">
            <v>475.6</v>
          </cell>
          <cell r="BX58">
            <v>612.98407528049188</v>
          </cell>
          <cell r="BY58">
            <v>630.85866811436813</v>
          </cell>
          <cell r="BZ58">
            <v>647.53890698516079</v>
          </cell>
          <cell r="CA58">
            <v>658.5</v>
          </cell>
          <cell r="CB58">
            <v>658.31976112920711</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row>
        <row r="59">
          <cell r="A59" t="str">
            <v>INDEC-CM - 41277-31</v>
          </cell>
          <cell r="B59">
            <v>41277</v>
          </cell>
          <cell r="C59" t="str">
            <v>-</v>
          </cell>
          <cell r="D59">
            <v>31</v>
          </cell>
          <cell r="E59" t="str">
            <v>Caño de hierro negro con revestimiento epoxi</v>
          </cell>
          <cell r="H59">
            <v>746.9</v>
          </cell>
          <cell r="I59">
            <v>928.9</v>
          </cell>
          <cell r="J59">
            <v>943.9</v>
          </cell>
          <cell r="K59">
            <v>959.8</v>
          </cell>
          <cell r="L59">
            <v>964.4</v>
          </cell>
          <cell r="M59">
            <v>984.9</v>
          </cell>
          <cell r="N59">
            <v>994.7</v>
          </cell>
          <cell r="O59">
            <v>995.8</v>
          </cell>
          <cell r="P59">
            <v>1019.9</v>
          </cell>
          <cell r="Q59">
            <v>1019.9</v>
          </cell>
          <cell r="R59">
            <v>1007.8</v>
          </cell>
          <cell r="S59">
            <v>1014.1</v>
          </cell>
          <cell r="T59">
            <v>1014.1</v>
          </cell>
          <cell r="U59">
            <v>1020</v>
          </cell>
          <cell r="V59">
            <v>1028.8</v>
          </cell>
          <cell r="W59">
            <v>1028.8</v>
          </cell>
          <cell r="X59">
            <v>1033.3</v>
          </cell>
          <cell r="Y59">
            <v>1021.1</v>
          </cell>
          <cell r="Z59">
            <v>1024.0999999999999</v>
          </cell>
          <cell r="AA59">
            <v>1042</v>
          </cell>
          <cell r="AB59">
            <v>1102.5</v>
          </cell>
          <cell r="AC59">
            <v>1105.5</v>
          </cell>
          <cell r="AD59">
            <v>100</v>
          </cell>
          <cell r="AE59">
            <v>102.19810040705563</v>
          </cell>
          <cell r="AF59">
            <v>123.59113523292628</v>
          </cell>
          <cell r="AG59">
            <v>120.34373586612394</v>
          </cell>
          <cell r="AH59">
            <v>129.08186341022162</v>
          </cell>
          <cell r="AI59">
            <v>138.89642695612847</v>
          </cell>
          <cell r="AJ59">
            <v>140.15377657168705</v>
          </cell>
          <cell r="AK59">
            <v>139.86431478968794</v>
          </cell>
          <cell r="AL59">
            <v>141.36589778380824</v>
          </cell>
          <cell r="AM59">
            <v>145.33695160560833</v>
          </cell>
          <cell r="AN59">
            <v>145.64450474898234</v>
          </cell>
          <cell r="AO59">
            <v>143.59113523292626</v>
          </cell>
          <cell r="AP59">
            <v>143.22026232473991</v>
          </cell>
          <cell r="AQ59">
            <v>145.20126639529622</v>
          </cell>
          <cell r="AR59">
            <v>150.40253279059246</v>
          </cell>
          <cell r="AS59">
            <v>155.61284486657618</v>
          </cell>
          <cell r="AT59">
            <v>159.95477159656261</v>
          </cell>
          <cell r="AU59">
            <v>159.95477159656261</v>
          </cell>
          <cell r="AV59">
            <v>160.41610131162366</v>
          </cell>
          <cell r="AW59">
            <v>161.37494346449566</v>
          </cell>
          <cell r="AX59">
            <v>164.80325644504745</v>
          </cell>
          <cell r="AY59">
            <v>166.90185436454087</v>
          </cell>
          <cell r="AZ59">
            <v>176.78878335594749</v>
          </cell>
          <cell r="BA59">
            <v>178.70646766169148</v>
          </cell>
          <cell r="BB59">
            <v>181.01311623699678</v>
          </cell>
          <cell r="BC59">
            <v>184.25146992311167</v>
          </cell>
          <cell r="BD59">
            <v>187.66169154228848</v>
          </cell>
          <cell r="BE59">
            <v>204.67661691542278</v>
          </cell>
          <cell r="BF59">
            <v>211.80461329715052</v>
          </cell>
          <cell r="BG59">
            <v>224.0343735866123</v>
          </cell>
          <cell r="BH59">
            <v>227.77023971053816</v>
          </cell>
          <cell r="BI59">
            <v>271.7</v>
          </cell>
          <cell r="BJ59">
            <v>281.99004975124376</v>
          </cell>
          <cell r="BK59">
            <v>304.64947987336046</v>
          </cell>
          <cell r="BL59">
            <v>329.44369063772047</v>
          </cell>
          <cell r="BM59">
            <v>459.46630483943915</v>
          </cell>
          <cell r="BN59">
            <v>471.07191316146543</v>
          </cell>
          <cell r="BO59">
            <v>466.19629127091821</v>
          </cell>
          <cell r="BP59">
            <v>468.45771144278615</v>
          </cell>
          <cell r="BQ59">
            <v>468.45771144278615</v>
          </cell>
          <cell r="BR59">
            <v>468.45771144278615</v>
          </cell>
          <cell r="BS59">
            <v>465.8073270013569</v>
          </cell>
          <cell r="BT59">
            <v>500.37087290818636</v>
          </cell>
          <cell r="BU59">
            <v>529.05472636815921</v>
          </cell>
          <cell r="BV59">
            <v>529.06377204884677</v>
          </cell>
          <cell r="BW59">
            <v>522.29999999999995</v>
          </cell>
          <cell r="BX59">
            <v>639.50248756218912</v>
          </cell>
          <cell r="BY59">
            <v>639.50248756218912</v>
          </cell>
          <cell r="BZ59">
            <v>645.00226142017198</v>
          </cell>
          <cell r="CA59">
            <v>680.8</v>
          </cell>
          <cell r="CB59">
            <v>687.46268656716416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row>
        <row r="60">
          <cell r="A60" t="str">
            <v>INDEC-CM - 41543-11</v>
          </cell>
          <cell r="B60">
            <v>41543</v>
          </cell>
          <cell r="C60" t="str">
            <v>-</v>
          </cell>
          <cell r="D60">
            <v>11</v>
          </cell>
          <cell r="E60" t="str">
            <v xml:space="preserve">Caño de plomo </v>
          </cell>
          <cell r="H60">
            <v>1643.5</v>
          </cell>
          <cell r="I60">
            <v>1924.4</v>
          </cell>
          <cell r="J60">
            <v>2036.2</v>
          </cell>
          <cell r="K60">
            <v>2278.8000000000002</v>
          </cell>
          <cell r="L60">
            <v>2306.1</v>
          </cell>
          <cell r="M60">
            <v>2383.6999999999998</v>
          </cell>
          <cell r="N60">
            <v>2403.6999999999998</v>
          </cell>
          <cell r="O60">
            <v>2407.1</v>
          </cell>
          <cell r="P60">
            <v>2455.9</v>
          </cell>
          <cell r="Q60">
            <v>2508.8000000000002</v>
          </cell>
          <cell r="R60">
            <v>2513.8000000000002</v>
          </cell>
          <cell r="S60">
            <v>2513.8000000000002</v>
          </cell>
          <cell r="T60">
            <v>2513.6</v>
          </cell>
          <cell r="U60">
            <v>2573.3000000000002</v>
          </cell>
          <cell r="V60">
            <v>2727.2</v>
          </cell>
          <cell r="W60">
            <v>2825.4</v>
          </cell>
          <cell r="X60">
            <v>2825.4</v>
          </cell>
          <cell r="Y60">
            <v>2826.9</v>
          </cell>
          <cell r="Z60">
            <v>2827.6</v>
          </cell>
          <cell r="AA60">
            <v>2850.8</v>
          </cell>
          <cell r="AB60">
            <v>2861.9</v>
          </cell>
          <cell r="AC60">
            <v>2989.4</v>
          </cell>
          <cell r="AD60">
            <v>100</v>
          </cell>
          <cell r="AE60">
            <v>101.98367565397739</v>
          </cell>
          <cell r="AF60">
            <v>106.23201980330501</v>
          </cell>
          <cell r="AG60">
            <v>110.91188867331236</v>
          </cell>
          <cell r="AH60">
            <v>114.20686425369639</v>
          </cell>
          <cell r="AI60">
            <v>120.93396668227739</v>
          </cell>
          <cell r="AJ60">
            <v>120.5158225730916</v>
          </cell>
          <cell r="AK60">
            <v>121.62641332708907</v>
          </cell>
          <cell r="AL60">
            <v>121.62641332708907</v>
          </cell>
          <cell r="AM60">
            <v>122.6466849535024</v>
          </cell>
          <cell r="AN60">
            <v>126.40663678330101</v>
          </cell>
          <cell r="AO60">
            <v>126.40663678330101</v>
          </cell>
          <cell r="AP60">
            <v>126.37987556031311</v>
          </cell>
          <cell r="AQ60">
            <v>126.40663678330101</v>
          </cell>
          <cell r="AR60">
            <v>126.40663678330101</v>
          </cell>
          <cell r="AS60">
            <v>128.62112798554895</v>
          </cell>
          <cell r="AT60">
            <v>135.5054525991838</v>
          </cell>
          <cell r="AU60">
            <v>137.89723690372651</v>
          </cell>
          <cell r="AV60">
            <v>138.73352512209809</v>
          </cell>
          <cell r="AW60">
            <v>138.73352512209809</v>
          </cell>
          <cell r="AX60">
            <v>138.73352512209809</v>
          </cell>
          <cell r="AY60">
            <v>138.73352512209809</v>
          </cell>
          <cell r="AZ60">
            <v>149.40456278851946</v>
          </cell>
          <cell r="BA60">
            <v>149.40456278851946</v>
          </cell>
          <cell r="BB60">
            <v>155.33886398608416</v>
          </cell>
          <cell r="BC60">
            <v>158.06516357797551</v>
          </cell>
          <cell r="BD60">
            <v>158.06516357797551</v>
          </cell>
          <cell r="BE60">
            <v>158.80444236301602</v>
          </cell>
          <cell r="BF60">
            <v>158.80444236301602</v>
          </cell>
          <cell r="BG60">
            <v>160.84498561584269</v>
          </cell>
          <cell r="BH60">
            <v>164.23697062955782</v>
          </cell>
          <cell r="BI60">
            <v>192.6</v>
          </cell>
          <cell r="BJ60">
            <v>201.49528333444849</v>
          </cell>
          <cell r="BK60">
            <v>198.81916103565945</v>
          </cell>
          <cell r="BL60">
            <v>220.03746571218321</v>
          </cell>
          <cell r="BM60">
            <v>234.47514551415017</v>
          </cell>
          <cell r="BN60">
            <v>234.47514551415017</v>
          </cell>
          <cell r="BO60">
            <v>239.23864320599472</v>
          </cell>
          <cell r="BP60">
            <v>239.22526259450078</v>
          </cell>
          <cell r="BQ60">
            <v>241.76423362547689</v>
          </cell>
          <cell r="BR60">
            <v>241.76423362547689</v>
          </cell>
          <cell r="BS60">
            <v>244.42697531277196</v>
          </cell>
          <cell r="BT60">
            <v>244.42697531277196</v>
          </cell>
          <cell r="BU60">
            <v>249.65879440690458</v>
          </cell>
          <cell r="BV60">
            <v>257.3058138756943</v>
          </cell>
          <cell r="BW60">
            <v>257.3</v>
          </cell>
          <cell r="BX60">
            <v>308.89141633772687</v>
          </cell>
          <cell r="BY60">
            <v>324.39954505920946</v>
          </cell>
          <cell r="BZ60">
            <v>295.37699872884212</v>
          </cell>
          <cell r="CA60">
            <v>295.39999999999998</v>
          </cell>
          <cell r="CB60">
            <v>295.37699872884212</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row>
        <row r="61">
          <cell r="A61" t="str">
            <v>INDEC-CM - 36320-21</v>
          </cell>
          <cell r="B61">
            <v>36320</v>
          </cell>
          <cell r="C61" t="str">
            <v>-</v>
          </cell>
          <cell r="D61">
            <v>21</v>
          </cell>
          <cell r="E61" t="str">
            <v>Caño de polipropileno de 0,013 m</v>
          </cell>
          <cell r="H61">
            <v>1019.9</v>
          </cell>
          <cell r="I61">
            <v>1111.8</v>
          </cell>
          <cell r="J61">
            <v>1180.9000000000001</v>
          </cell>
          <cell r="K61">
            <v>1209.5999999999999</v>
          </cell>
          <cell r="L61">
            <v>1229.2</v>
          </cell>
          <cell r="M61">
            <v>1253.8</v>
          </cell>
          <cell r="N61">
            <v>1253.8</v>
          </cell>
          <cell r="O61">
            <v>1259.2</v>
          </cell>
          <cell r="P61">
            <v>1269.4000000000001</v>
          </cell>
          <cell r="Q61">
            <v>1269.4000000000001</v>
          </cell>
          <cell r="R61">
            <v>1289.0999999999999</v>
          </cell>
          <cell r="S61">
            <v>1323.7</v>
          </cell>
          <cell r="T61">
            <v>1322</v>
          </cell>
          <cell r="U61">
            <v>1322</v>
          </cell>
          <cell r="V61">
            <v>1344.2</v>
          </cell>
          <cell r="W61">
            <v>1348.1</v>
          </cell>
          <cell r="X61">
            <v>1348.1</v>
          </cell>
          <cell r="Y61">
            <v>1358.6</v>
          </cell>
          <cell r="Z61">
            <v>1388.4</v>
          </cell>
          <cell r="AA61">
            <v>1421.4</v>
          </cell>
          <cell r="AB61">
            <v>1471.7</v>
          </cell>
          <cell r="AC61">
            <v>1495.7</v>
          </cell>
          <cell r="AD61">
            <v>100</v>
          </cell>
          <cell r="AE61">
            <v>99.578792538610685</v>
          </cell>
          <cell r="AF61">
            <v>105.23500702012436</v>
          </cell>
          <cell r="AG61">
            <v>118.79387577722805</v>
          </cell>
          <cell r="AH61">
            <v>121.92284549040582</v>
          </cell>
          <cell r="AI61">
            <v>119.8836665106639</v>
          </cell>
          <cell r="AJ61">
            <v>124.18265694992313</v>
          </cell>
          <cell r="AK61">
            <v>125.00501437454038</v>
          </cell>
          <cell r="AL61">
            <v>125.69365514474832</v>
          </cell>
          <cell r="AM61">
            <v>125.69365514474832</v>
          </cell>
          <cell r="AN61">
            <v>125.27913351607947</v>
          </cell>
          <cell r="AO61">
            <v>123.52744534331755</v>
          </cell>
          <cell r="AP61">
            <v>124.80443939292644</v>
          </cell>
          <cell r="AQ61">
            <v>126.22852176238557</v>
          </cell>
          <cell r="AR61">
            <v>126.22852176238557</v>
          </cell>
          <cell r="AS61">
            <v>126.22852176238557</v>
          </cell>
          <cell r="AT61">
            <v>128.17409908404099</v>
          </cell>
          <cell r="AU61">
            <v>129.87230059503921</v>
          </cell>
          <cell r="AV61">
            <v>128.84936818880803</v>
          </cell>
          <cell r="AW61">
            <v>138.49033897171904</v>
          </cell>
          <cell r="AX61">
            <v>138.97840476031297</v>
          </cell>
          <cell r="AY61">
            <v>140.72340710035445</v>
          </cell>
          <cell r="AZ61">
            <v>142.58206859664378</v>
          </cell>
          <cell r="BA61">
            <v>143.93929263889828</v>
          </cell>
          <cell r="BB61">
            <v>145.31657417931413</v>
          </cell>
          <cell r="BC61">
            <v>148.22491141271655</v>
          </cell>
          <cell r="BD61">
            <v>149.78939626930546</v>
          </cell>
          <cell r="BE61">
            <v>151.68817276191763</v>
          </cell>
          <cell r="BF61">
            <v>157.72547970849783</v>
          </cell>
          <cell r="BG61">
            <v>161.23554188674214</v>
          </cell>
          <cell r="BH61">
            <v>165.78859396937904</v>
          </cell>
          <cell r="BI61">
            <v>180.9</v>
          </cell>
          <cell r="BJ61">
            <v>195.77455372066609</v>
          </cell>
          <cell r="BK61">
            <v>214.35448285083928</v>
          </cell>
          <cell r="BL61">
            <v>223.9419669719866</v>
          </cell>
          <cell r="BM61">
            <v>264.33776826903818</v>
          </cell>
          <cell r="BN61">
            <v>285.51180049475192</v>
          </cell>
          <cell r="BO61">
            <v>287.58440863809614</v>
          </cell>
          <cell r="BP61">
            <v>296.9780036103499</v>
          </cell>
          <cell r="BQ61">
            <v>303.58360633816966</v>
          </cell>
          <cell r="BR61">
            <v>327.39185665574672</v>
          </cell>
          <cell r="BS61">
            <v>331.3431837935417</v>
          </cell>
          <cell r="BT61">
            <v>353.78083840342339</v>
          </cell>
          <cell r="BU61">
            <v>366.72461055024434</v>
          </cell>
          <cell r="BV61">
            <v>371.55178177442031</v>
          </cell>
          <cell r="BW61">
            <v>376.7</v>
          </cell>
          <cell r="BX61">
            <v>446.11887410577032</v>
          </cell>
          <cell r="BY61">
            <v>459.28996456508708</v>
          </cell>
          <cell r="BZ61">
            <v>461.44280270107691</v>
          </cell>
          <cell r="CA61">
            <v>495.8</v>
          </cell>
          <cell r="CB61">
            <v>504.43270709366902</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62" t="str">
            <v>INDEC-CM - 36320-22</v>
          </cell>
          <cell r="B62">
            <v>36320</v>
          </cell>
          <cell r="C62" t="str">
            <v>-</v>
          </cell>
          <cell r="D62">
            <v>22</v>
          </cell>
          <cell r="E62" t="str">
            <v>Caño de polipropileno de 0,019 m</v>
          </cell>
          <cell r="H62">
            <v>827.3</v>
          </cell>
          <cell r="I62">
            <v>923</v>
          </cell>
          <cell r="J62">
            <v>1064.5</v>
          </cell>
          <cell r="K62">
            <v>1003.2</v>
          </cell>
          <cell r="L62">
            <v>1026.9000000000001</v>
          </cell>
          <cell r="M62">
            <v>1059.0999999999999</v>
          </cell>
          <cell r="N62">
            <v>1059.0999999999999</v>
          </cell>
          <cell r="O62">
            <v>1085.2</v>
          </cell>
          <cell r="P62">
            <v>1098.2</v>
          </cell>
          <cell r="Q62">
            <v>1098.2</v>
          </cell>
          <cell r="R62">
            <v>1101.5</v>
          </cell>
          <cell r="S62">
            <v>1128</v>
          </cell>
          <cell r="T62">
            <v>1128</v>
          </cell>
          <cell r="U62">
            <v>1132.0999999999999</v>
          </cell>
          <cell r="V62">
            <v>1167.5</v>
          </cell>
          <cell r="W62">
            <v>1179.5</v>
          </cell>
          <cell r="X62">
            <v>1179.4000000000001</v>
          </cell>
          <cell r="Y62">
            <v>1185.8</v>
          </cell>
          <cell r="Z62">
            <v>1198</v>
          </cell>
          <cell r="AA62">
            <v>1218.5</v>
          </cell>
          <cell r="AB62">
            <v>1237.9000000000001</v>
          </cell>
          <cell r="AC62">
            <v>1237.9000000000001</v>
          </cell>
          <cell r="AD62">
            <v>100</v>
          </cell>
          <cell r="AE62">
            <v>100</v>
          </cell>
          <cell r="AF62">
            <v>105.1700460457226</v>
          </cell>
          <cell r="AG62">
            <v>118.313272477583</v>
          </cell>
          <cell r="AH62">
            <v>123.11172146376929</v>
          </cell>
          <cell r="AI62">
            <v>127.57896437515144</v>
          </cell>
          <cell r="AJ62">
            <v>128.77453752322481</v>
          </cell>
          <cell r="AK62">
            <v>128.77453752322481</v>
          </cell>
          <cell r="AL62">
            <v>128.77453752322481</v>
          </cell>
          <cell r="AM62">
            <v>128.77453752322481</v>
          </cell>
          <cell r="AN62">
            <v>128.77453752322481</v>
          </cell>
          <cell r="AO62">
            <v>130.30939494304872</v>
          </cell>
          <cell r="AP62">
            <v>130.30939494304872</v>
          </cell>
          <cell r="AQ62">
            <v>132.4258825430164</v>
          </cell>
          <cell r="AR62">
            <v>133.03174731399952</v>
          </cell>
          <cell r="AS62">
            <v>133.7103158575006</v>
          </cell>
          <cell r="AT62">
            <v>138.88844010016962</v>
          </cell>
          <cell r="AU62">
            <v>140.31020276274333</v>
          </cell>
          <cell r="AV62">
            <v>141.74812181920993</v>
          </cell>
          <cell r="AW62">
            <v>144.84207124969706</v>
          </cell>
          <cell r="AX62">
            <v>147.71790936263022</v>
          </cell>
          <cell r="AY62">
            <v>151.86202439615474</v>
          </cell>
          <cell r="AZ62">
            <v>155.22255432587443</v>
          </cell>
          <cell r="BA62">
            <v>157.45213668309228</v>
          </cell>
          <cell r="BB62">
            <v>158.71233540673717</v>
          </cell>
          <cell r="BC62">
            <v>159.83520478229252</v>
          </cell>
          <cell r="BD62">
            <v>162.04863074561752</v>
          </cell>
          <cell r="BE62">
            <v>162.71104289522572</v>
          </cell>
          <cell r="BF62">
            <v>179.17440827207358</v>
          </cell>
          <cell r="BG62">
            <v>179.87721140641398</v>
          </cell>
          <cell r="BH62">
            <v>183.35891429033032</v>
          </cell>
          <cell r="BI62">
            <v>206.2</v>
          </cell>
          <cell r="BJ62">
            <v>226.11681072784543</v>
          </cell>
          <cell r="BK62">
            <v>253.68769690605046</v>
          </cell>
          <cell r="BL62">
            <v>258.77696098230865</v>
          </cell>
          <cell r="BM62">
            <v>305.36392277243709</v>
          </cell>
          <cell r="BN62">
            <v>311.04289522578551</v>
          </cell>
          <cell r="BO62">
            <v>314.08837547459393</v>
          </cell>
          <cell r="BP62">
            <v>322.44930931416093</v>
          </cell>
          <cell r="BQ62">
            <v>325.55133694159446</v>
          </cell>
          <cell r="BR62">
            <v>333.55683011551804</v>
          </cell>
          <cell r="BS62">
            <v>333.51643913078584</v>
          </cell>
          <cell r="BT62">
            <v>351.57928750302909</v>
          </cell>
          <cell r="BU62">
            <v>364.67404475321092</v>
          </cell>
          <cell r="BV62">
            <v>364.67404475321092</v>
          </cell>
          <cell r="BW62">
            <v>368.9</v>
          </cell>
          <cell r="BX62">
            <v>424.01647952177046</v>
          </cell>
          <cell r="BY62">
            <v>447.24129574278993</v>
          </cell>
          <cell r="BZ62">
            <v>447.68559657484423</v>
          </cell>
          <cell r="CA62">
            <v>461</v>
          </cell>
          <cell r="CB62">
            <v>467.19444220050059</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row>
        <row r="63">
          <cell r="A63" t="str">
            <v>INDEC-CM - 36320-11</v>
          </cell>
          <cell r="B63">
            <v>36320</v>
          </cell>
          <cell r="C63" t="str">
            <v>-</v>
          </cell>
          <cell r="D63">
            <v>11</v>
          </cell>
          <cell r="E63" t="str">
            <v>Caño de PVC de 0,063 m</v>
          </cell>
          <cell r="H63">
            <v>895.8</v>
          </cell>
          <cell r="I63">
            <v>948.1</v>
          </cell>
          <cell r="J63">
            <v>1010.7</v>
          </cell>
          <cell r="K63">
            <v>1043.0999999999999</v>
          </cell>
          <cell r="L63">
            <v>1052.4000000000001</v>
          </cell>
          <cell r="M63">
            <v>1052.4000000000001</v>
          </cell>
          <cell r="N63">
            <v>1062.9000000000001</v>
          </cell>
          <cell r="O63">
            <v>1091.4000000000001</v>
          </cell>
          <cell r="P63">
            <v>1113.7</v>
          </cell>
          <cell r="Q63">
            <v>1170.9000000000001</v>
          </cell>
          <cell r="R63">
            <v>1165</v>
          </cell>
          <cell r="S63">
            <v>1189.8</v>
          </cell>
          <cell r="T63">
            <v>1189.8</v>
          </cell>
          <cell r="U63">
            <v>1189.8</v>
          </cell>
          <cell r="V63">
            <v>1196.7</v>
          </cell>
          <cell r="W63">
            <v>1205.8</v>
          </cell>
          <cell r="X63">
            <v>1214.5999999999999</v>
          </cell>
          <cell r="Y63">
            <v>1214.5999999999999</v>
          </cell>
          <cell r="Z63">
            <v>1274.3</v>
          </cell>
          <cell r="AA63">
            <v>1274.3</v>
          </cell>
          <cell r="AB63">
            <v>1295.0999999999999</v>
          </cell>
          <cell r="AC63">
            <v>1295.0999999999999</v>
          </cell>
          <cell r="AD63">
            <v>100</v>
          </cell>
          <cell r="AE63">
            <v>103.6676704501583</v>
          </cell>
          <cell r="AF63">
            <v>114.85599567600958</v>
          </cell>
          <cell r="AG63">
            <v>124.12168944483052</v>
          </cell>
          <cell r="AH63">
            <v>129.88186240444753</v>
          </cell>
          <cell r="AI63">
            <v>145.15481430005406</v>
          </cell>
          <cell r="AJ63">
            <v>148.31287159292719</v>
          </cell>
          <cell r="AK63">
            <v>151.45548606285232</v>
          </cell>
          <cell r="AL63">
            <v>151.45548606285232</v>
          </cell>
          <cell r="AM63">
            <v>152.30484132499424</v>
          </cell>
          <cell r="AN63">
            <v>153.67925256736936</v>
          </cell>
          <cell r="AO63">
            <v>155.79491931125017</v>
          </cell>
          <cell r="AP63">
            <v>157.43185854374187</v>
          </cell>
          <cell r="AQ63">
            <v>157.3237587831056</v>
          </cell>
          <cell r="AR63">
            <v>158.16539263377351</v>
          </cell>
          <cell r="AS63">
            <v>158.16539263377351</v>
          </cell>
          <cell r="AT63">
            <v>157.87197899776083</v>
          </cell>
          <cell r="AU63">
            <v>160.36599490386848</v>
          </cell>
          <cell r="AV63">
            <v>162.56659717396346</v>
          </cell>
          <cell r="AW63">
            <v>166.17249633232962</v>
          </cell>
          <cell r="AX63">
            <v>166.18021774380364</v>
          </cell>
          <cell r="AY63">
            <v>171.71646977067417</v>
          </cell>
          <cell r="AZ63">
            <v>174.40352096363222</v>
          </cell>
          <cell r="BA63">
            <v>176.70450158288946</v>
          </cell>
          <cell r="BB63">
            <v>178.61169021697177</v>
          </cell>
          <cell r="BC63">
            <v>183.22909427843422</v>
          </cell>
          <cell r="BD63">
            <v>184.85831209945189</v>
          </cell>
          <cell r="BE63">
            <v>189.80001544282305</v>
          </cell>
          <cell r="BF63">
            <v>191.07404833603593</v>
          </cell>
          <cell r="BG63">
            <v>195.37487452706367</v>
          </cell>
          <cell r="BH63">
            <v>199.65253648366931</v>
          </cell>
          <cell r="BI63">
            <v>217.4</v>
          </cell>
          <cell r="BJ63">
            <v>232.82372017604831</v>
          </cell>
          <cell r="BK63">
            <v>248.43641417651159</v>
          </cell>
          <cell r="BL63">
            <v>254.53632924098537</v>
          </cell>
          <cell r="BM63">
            <v>307.83723264612786</v>
          </cell>
          <cell r="BN63">
            <v>320.86325380279527</v>
          </cell>
          <cell r="BO63">
            <v>327.69670295730072</v>
          </cell>
          <cell r="BP63">
            <v>332.8468844104703</v>
          </cell>
          <cell r="BQ63">
            <v>332.76194888425613</v>
          </cell>
          <cell r="BR63">
            <v>340.7999382287083</v>
          </cell>
          <cell r="BS63">
            <v>346.50606130800725</v>
          </cell>
          <cell r="BT63">
            <v>358.87576248938325</v>
          </cell>
          <cell r="BU63">
            <v>361.06092193653018</v>
          </cell>
          <cell r="BV63">
            <v>369.46953903173517</v>
          </cell>
          <cell r="BW63">
            <v>371.5</v>
          </cell>
          <cell r="BX63">
            <v>447.39402362751935</v>
          </cell>
          <cell r="BY63">
            <v>457.91058605513115</v>
          </cell>
          <cell r="BZ63">
            <v>457.91058605513115</v>
          </cell>
          <cell r="CA63">
            <v>466.6</v>
          </cell>
          <cell r="CB63">
            <v>481.09798471160559</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row>
        <row r="64">
          <cell r="A64" t="str">
            <v>INDEC-CM - 36320-12</v>
          </cell>
          <cell r="B64">
            <v>36320</v>
          </cell>
          <cell r="C64" t="str">
            <v>-</v>
          </cell>
          <cell r="D64">
            <v>12</v>
          </cell>
          <cell r="E64" t="str">
            <v>Caño de PVC de 0,110 m</v>
          </cell>
          <cell r="H64">
            <v>970</v>
          </cell>
          <cell r="I64">
            <v>1102.8</v>
          </cell>
          <cell r="J64">
            <v>1139.2</v>
          </cell>
          <cell r="K64">
            <v>1139.8</v>
          </cell>
          <cell r="L64">
            <v>1151.3</v>
          </cell>
          <cell r="M64">
            <v>1160.5</v>
          </cell>
          <cell r="N64">
            <v>1162.0999999999999</v>
          </cell>
          <cell r="O64">
            <v>1203.5999999999999</v>
          </cell>
          <cell r="P64">
            <v>1215.7</v>
          </cell>
          <cell r="Q64">
            <v>1255</v>
          </cell>
          <cell r="R64">
            <v>1266.5999999999999</v>
          </cell>
          <cell r="S64">
            <v>1274.5999999999999</v>
          </cell>
          <cell r="T64">
            <v>1276.4000000000001</v>
          </cell>
          <cell r="U64">
            <v>1277.2</v>
          </cell>
          <cell r="V64">
            <v>1295.7</v>
          </cell>
          <cell r="W64">
            <v>1305.9000000000001</v>
          </cell>
          <cell r="X64">
            <v>1310.4000000000001</v>
          </cell>
          <cell r="Y64">
            <v>1375.7</v>
          </cell>
          <cell r="Z64">
            <v>1428.5</v>
          </cell>
          <cell r="AA64">
            <v>1466.8</v>
          </cell>
          <cell r="AB64">
            <v>1489.2</v>
          </cell>
          <cell r="AC64">
            <v>1505.8</v>
          </cell>
          <cell r="AD64">
            <v>100</v>
          </cell>
          <cell r="AE64">
            <v>104.12405365918448</v>
          </cell>
          <cell r="AF64">
            <v>110.76504183822551</v>
          </cell>
          <cell r="AG64">
            <v>120.9722406694116</v>
          </cell>
          <cell r="AH64">
            <v>124.21968388896268</v>
          </cell>
          <cell r="AI64">
            <v>128.09137999734358</v>
          </cell>
          <cell r="AJ64">
            <v>132.81976358082082</v>
          </cell>
          <cell r="AK64">
            <v>132.99907026165494</v>
          </cell>
          <cell r="AL64">
            <v>134.16124319298711</v>
          </cell>
          <cell r="AM64">
            <v>134.16124319298711</v>
          </cell>
          <cell r="AN64">
            <v>135.04449462079955</v>
          </cell>
          <cell r="AO64">
            <v>132.99242927347586</v>
          </cell>
          <cell r="AP64">
            <v>135.07769956169477</v>
          </cell>
          <cell r="AQ64">
            <v>135.07769956169477</v>
          </cell>
          <cell r="AR64">
            <v>138.76344800106253</v>
          </cell>
          <cell r="AS64">
            <v>138.77672997742059</v>
          </cell>
          <cell r="AT64">
            <v>139.81936512153004</v>
          </cell>
          <cell r="AU64">
            <v>143.23947403373617</v>
          </cell>
          <cell r="AV64">
            <v>146.04861203347053</v>
          </cell>
          <cell r="AW64">
            <v>148.04090848718283</v>
          </cell>
          <cell r="AX64">
            <v>147.88152477088587</v>
          </cell>
          <cell r="AY64">
            <v>153.40682693584802</v>
          </cell>
          <cell r="AZ64">
            <v>154.82135741798376</v>
          </cell>
          <cell r="BA64">
            <v>161.46898658520382</v>
          </cell>
          <cell r="BB64">
            <v>162.55810864656658</v>
          </cell>
          <cell r="BC64">
            <v>164.22499667950586</v>
          </cell>
          <cell r="BD64">
            <v>165.65945012617874</v>
          </cell>
          <cell r="BE64">
            <v>170.67339620135473</v>
          </cell>
          <cell r="BF64">
            <v>174.14663301899321</v>
          </cell>
          <cell r="BG64">
            <v>180.83410811528751</v>
          </cell>
          <cell r="BH64">
            <v>183.66981006773801</v>
          </cell>
          <cell r="BI64">
            <v>196</v>
          </cell>
          <cell r="BJ64">
            <v>211.72798512418643</v>
          </cell>
          <cell r="BK64">
            <v>224.93691061229907</v>
          </cell>
          <cell r="BL64">
            <v>232.50763713640586</v>
          </cell>
          <cell r="BM64">
            <v>286.63169079559037</v>
          </cell>
          <cell r="BN64">
            <v>311.2033470580422</v>
          </cell>
          <cell r="BO64">
            <v>311.38929472705524</v>
          </cell>
          <cell r="BP64">
            <v>316.09111435781631</v>
          </cell>
          <cell r="BQ64">
            <v>312.93000398459282</v>
          </cell>
          <cell r="BR64">
            <v>318.07676982334959</v>
          </cell>
          <cell r="BS64">
            <v>325.92641785097607</v>
          </cell>
          <cell r="BT64">
            <v>333.53699030415709</v>
          </cell>
          <cell r="BU64">
            <v>336.78443352370817</v>
          </cell>
          <cell r="BV64">
            <v>342.1702749369104</v>
          </cell>
          <cell r="BW64">
            <v>342.4</v>
          </cell>
          <cell r="BX64">
            <v>403.2275202550137</v>
          </cell>
          <cell r="BY64">
            <v>420.18860406428445</v>
          </cell>
          <cell r="BZ64">
            <v>434.80541904635373</v>
          </cell>
          <cell r="CA64">
            <v>450.8</v>
          </cell>
          <cell r="CB64">
            <v>456.46832248638566</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row>
        <row r="65">
          <cell r="A65" t="str">
            <v>INDEC-CM - 15320-11</v>
          </cell>
          <cell r="B65">
            <v>15320</v>
          </cell>
          <cell r="C65" t="str">
            <v>-</v>
          </cell>
          <cell r="D65">
            <v>11</v>
          </cell>
          <cell r="E65" t="str">
            <v xml:space="preserve">Canto rodado natural </v>
          </cell>
          <cell r="H65">
            <v>700.8</v>
          </cell>
          <cell r="I65">
            <v>773.9</v>
          </cell>
          <cell r="J65">
            <v>778.7</v>
          </cell>
          <cell r="K65">
            <v>805.2</v>
          </cell>
          <cell r="L65">
            <v>818.9</v>
          </cell>
          <cell r="M65">
            <v>830.7</v>
          </cell>
          <cell r="N65">
            <v>842.8</v>
          </cell>
          <cell r="O65">
            <v>852</v>
          </cell>
          <cell r="P65">
            <v>854</v>
          </cell>
          <cell r="Q65">
            <v>865.3</v>
          </cell>
          <cell r="R65">
            <v>878.4</v>
          </cell>
          <cell r="S65">
            <v>913.9</v>
          </cell>
          <cell r="T65">
            <v>927.4</v>
          </cell>
          <cell r="U65">
            <v>935.6</v>
          </cell>
          <cell r="V65">
            <v>952.8</v>
          </cell>
          <cell r="W65">
            <v>963.3</v>
          </cell>
          <cell r="X65">
            <v>979.9</v>
          </cell>
          <cell r="Y65">
            <v>997.6</v>
          </cell>
          <cell r="Z65">
            <v>1021.9</v>
          </cell>
          <cell r="AA65">
            <v>1050.5</v>
          </cell>
          <cell r="AB65">
            <v>1054.5</v>
          </cell>
          <cell r="AC65">
            <v>1094.5999999999999</v>
          </cell>
          <cell r="AD65">
            <v>100</v>
          </cell>
          <cell r="AE65">
            <v>102.90517083866254</v>
          </cell>
          <cell r="AF65">
            <v>106.9797186186735</v>
          </cell>
          <cell r="AG65">
            <v>113.08240453133567</v>
          </cell>
          <cell r="AH65">
            <v>114.39795359035267</v>
          </cell>
          <cell r="AI65">
            <v>115.64041659053538</v>
          </cell>
          <cell r="AJ65">
            <v>115.80486022291251</v>
          </cell>
          <cell r="AK65">
            <v>118.60040197332364</v>
          </cell>
          <cell r="AL65">
            <v>119.7606431573178</v>
          </cell>
          <cell r="AM65">
            <v>120.49150374566058</v>
          </cell>
          <cell r="AN65">
            <v>121.52384432669474</v>
          </cell>
          <cell r="AO65">
            <v>122.87593641512886</v>
          </cell>
          <cell r="AP65">
            <v>124.6391375845058</v>
          </cell>
          <cell r="AQ65">
            <v>126.05517997441991</v>
          </cell>
          <cell r="AR65">
            <v>127.45295084962548</v>
          </cell>
          <cell r="AS65">
            <v>130.20281381326518</v>
          </cell>
          <cell r="AT65">
            <v>131.60972044582502</v>
          </cell>
          <cell r="AU65">
            <v>135.29143065960176</v>
          </cell>
          <cell r="AV65">
            <v>137.2190754613558</v>
          </cell>
          <cell r="AW65">
            <v>140.90992143248681</v>
          </cell>
          <cell r="AX65">
            <v>142.38991412388091</v>
          </cell>
          <cell r="AY65">
            <v>145.72446555819482</v>
          </cell>
          <cell r="AZ65">
            <v>153.31627991960539</v>
          </cell>
          <cell r="BA65">
            <v>157.84761556733059</v>
          </cell>
          <cell r="BB65">
            <v>167.2117668554724</v>
          </cell>
          <cell r="BC65">
            <v>181.80157135026502</v>
          </cell>
          <cell r="BD65">
            <v>186.15019185090455</v>
          </cell>
          <cell r="BE65">
            <v>193.14818198428659</v>
          </cell>
          <cell r="BF65">
            <v>198.98593093367452</v>
          </cell>
          <cell r="BG65">
            <v>202.44838297094844</v>
          </cell>
          <cell r="BH65">
            <v>205.76466289055378</v>
          </cell>
          <cell r="BI65">
            <v>214.4</v>
          </cell>
          <cell r="BJ65">
            <v>217.39448200255816</v>
          </cell>
          <cell r="BK65">
            <v>222.73890005481471</v>
          </cell>
          <cell r="BL65">
            <v>227.26109994518563</v>
          </cell>
          <cell r="BM65">
            <v>244.01607893294374</v>
          </cell>
          <cell r="BN65">
            <v>256.06614288324528</v>
          </cell>
          <cell r="BO65">
            <v>257.71057920701651</v>
          </cell>
          <cell r="BP65">
            <v>259.11748583957632</v>
          </cell>
          <cell r="BQ65">
            <v>261.87648456057025</v>
          </cell>
          <cell r="BR65">
            <v>263.0641330166273</v>
          </cell>
          <cell r="BS65">
            <v>265.79572446555846</v>
          </cell>
          <cell r="BT65">
            <v>270.0895304220723</v>
          </cell>
          <cell r="BU65">
            <v>271.204092819295</v>
          </cell>
          <cell r="BV65">
            <v>273.91741275351757</v>
          </cell>
          <cell r="BW65">
            <v>276</v>
          </cell>
          <cell r="BX65">
            <v>287.34697606431598</v>
          </cell>
          <cell r="BY65">
            <v>296.25433948474353</v>
          </cell>
          <cell r="BZ65">
            <v>299.60716243376601</v>
          </cell>
          <cell r="CA65">
            <v>308.2</v>
          </cell>
          <cell r="CB65">
            <v>313.69450027407299</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row>
        <row r="66">
          <cell r="A66" t="str">
            <v>INDEC-CM - 37350-61</v>
          </cell>
          <cell r="B66">
            <v>37350</v>
          </cell>
          <cell r="C66" t="str">
            <v>-</v>
          </cell>
          <cell r="D66">
            <v>61</v>
          </cell>
          <cell r="E66" t="str">
            <v>Cascote</v>
          </cell>
          <cell r="F66">
            <v>0</v>
          </cell>
          <cell r="G66">
            <v>0</v>
          </cell>
          <cell r="H66">
            <v>359.6</v>
          </cell>
          <cell r="I66">
            <v>378.7</v>
          </cell>
          <cell r="J66">
            <v>378.9</v>
          </cell>
          <cell r="K66">
            <v>378.8</v>
          </cell>
          <cell r="L66">
            <v>393</v>
          </cell>
          <cell r="M66">
            <v>396.5</v>
          </cell>
          <cell r="N66">
            <v>406.7</v>
          </cell>
          <cell r="O66">
            <v>449.9</v>
          </cell>
          <cell r="P66">
            <v>458.6</v>
          </cell>
          <cell r="Q66">
            <v>479.8</v>
          </cell>
          <cell r="R66">
            <v>510.4</v>
          </cell>
          <cell r="S66">
            <v>532.79999999999995</v>
          </cell>
          <cell r="T66">
            <v>533.6</v>
          </cell>
          <cell r="U66">
            <v>572.4</v>
          </cell>
          <cell r="V66">
            <v>589</v>
          </cell>
          <cell r="W66">
            <v>598.29999999999995</v>
          </cell>
          <cell r="X66">
            <v>606.29999999999995</v>
          </cell>
          <cell r="Y66">
            <v>610.9</v>
          </cell>
          <cell r="Z66">
            <v>618.79999999999995</v>
          </cell>
          <cell r="AA66">
            <v>627.79999999999995</v>
          </cell>
          <cell r="AB66">
            <v>627.79999999999995</v>
          </cell>
          <cell r="AC66">
            <v>651.70000000000005</v>
          </cell>
          <cell r="AD66">
            <v>100</v>
          </cell>
          <cell r="AE66">
            <v>100.92066901948749</v>
          </cell>
          <cell r="AF66">
            <v>105.35522479668558</v>
          </cell>
          <cell r="AG66">
            <v>109.55961331901179</v>
          </cell>
          <cell r="AH66">
            <v>113.68727942304737</v>
          </cell>
          <cell r="AI66">
            <v>114.3164032530305</v>
          </cell>
          <cell r="AJ66">
            <v>129.09314101580478</v>
          </cell>
          <cell r="AK66">
            <v>129.33865275433479</v>
          </cell>
          <cell r="AL66">
            <v>130.90379008746353</v>
          </cell>
          <cell r="AM66">
            <v>130.90379008746353</v>
          </cell>
          <cell r="AN66">
            <v>133.43562989105413</v>
          </cell>
          <cell r="AO66">
            <v>133.81924198250726</v>
          </cell>
          <cell r="AP66">
            <v>134.21819855761851</v>
          </cell>
          <cell r="AQ66">
            <v>135.44575725026851</v>
          </cell>
          <cell r="AR66">
            <v>136.45849317170476</v>
          </cell>
          <cell r="AS66">
            <v>137.36381770753417</v>
          </cell>
          <cell r="AT66">
            <v>140.52478134110791</v>
          </cell>
          <cell r="AU66">
            <v>141.23062758938164</v>
          </cell>
          <cell r="AV66">
            <v>141.56820622986038</v>
          </cell>
          <cell r="AW66">
            <v>145.29691575878473</v>
          </cell>
          <cell r="AX66">
            <v>147.29169863434097</v>
          </cell>
          <cell r="AY66">
            <v>148.78011354917911</v>
          </cell>
          <cell r="AZ66">
            <v>148.78011354917911</v>
          </cell>
          <cell r="BA66">
            <v>149.96163879085469</v>
          </cell>
          <cell r="BB66">
            <v>152.47813411078718</v>
          </cell>
          <cell r="BC66">
            <v>156.55976676384842</v>
          </cell>
          <cell r="BD66">
            <v>156.31425502531843</v>
          </cell>
          <cell r="BE66">
            <v>157.9100813257634</v>
          </cell>
          <cell r="BF66">
            <v>165.56697867116776</v>
          </cell>
          <cell r="BG66">
            <v>168.65121988645086</v>
          </cell>
          <cell r="BH66">
            <v>174.12920055240147</v>
          </cell>
          <cell r="BI66">
            <v>178.1</v>
          </cell>
          <cell r="BJ66">
            <v>182.20039895657521</v>
          </cell>
          <cell r="BK66">
            <v>186.15927574037144</v>
          </cell>
          <cell r="BL66">
            <v>187.75510204081641</v>
          </cell>
          <cell r="BM66">
            <v>202.37839496700948</v>
          </cell>
          <cell r="BN66">
            <v>206.8129507442076</v>
          </cell>
          <cell r="BO66">
            <v>207.91775356759263</v>
          </cell>
          <cell r="BP66">
            <v>208.50084394660138</v>
          </cell>
          <cell r="BQ66">
            <v>213.9327911615776</v>
          </cell>
          <cell r="BR66">
            <v>217.00168789320256</v>
          </cell>
          <cell r="BS66">
            <v>219.02715973607505</v>
          </cell>
          <cell r="BT66">
            <v>224.07549485959811</v>
          </cell>
          <cell r="BU66">
            <v>228.31057234924063</v>
          </cell>
          <cell r="BV66">
            <v>227.51265919901815</v>
          </cell>
          <cell r="BW66">
            <v>227.1</v>
          </cell>
          <cell r="BX66">
            <v>247.3837655362899</v>
          </cell>
          <cell r="BY66">
            <v>258.38576031916551</v>
          </cell>
          <cell r="BZ66">
            <v>252.8464017185824</v>
          </cell>
          <cell r="CA66">
            <v>256.10000000000002</v>
          </cell>
          <cell r="CB66">
            <v>269.98618996470793</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row>
        <row r="67">
          <cell r="A67" t="str">
            <v>INDEC-CM - 37440-31</v>
          </cell>
          <cell r="B67">
            <v>37440</v>
          </cell>
          <cell r="C67" t="str">
            <v>-</v>
          </cell>
          <cell r="D67">
            <v>31</v>
          </cell>
          <cell r="E67" t="str">
            <v>Cemento de albañilería</v>
          </cell>
          <cell r="H67">
            <v>680.4</v>
          </cell>
          <cell r="I67">
            <v>749.8</v>
          </cell>
          <cell r="J67">
            <v>774.8</v>
          </cell>
          <cell r="K67">
            <v>784.5</v>
          </cell>
          <cell r="L67">
            <v>790.8</v>
          </cell>
          <cell r="M67">
            <v>819.6</v>
          </cell>
          <cell r="N67">
            <v>823.8</v>
          </cell>
          <cell r="O67">
            <v>854.7</v>
          </cell>
          <cell r="P67">
            <v>859.2</v>
          </cell>
          <cell r="Q67">
            <v>869.4</v>
          </cell>
          <cell r="R67">
            <v>900.3</v>
          </cell>
          <cell r="S67">
            <v>917.5</v>
          </cell>
          <cell r="T67">
            <v>913.5</v>
          </cell>
          <cell r="U67">
            <v>941.8</v>
          </cell>
          <cell r="V67">
            <v>960</v>
          </cell>
          <cell r="W67">
            <v>957.5</v>
          </cell>
          <cell r="X67">
            <v>991.4</v>
          </cell>
          <cell r="Y67">
            <v>1000.2</v>
          </cell>
          <cell r="Z67">
            <v>1011.3</v>
          </cell>
          <cell r="AA67">
            <v>1051.9000000000001</v>
          </cell>
          <cell r="AB67">
            <v>1079.8</v>
          </cell>
          <cell r="AC67">
            <v>1078.8</v>
          </cell>
          <cell r="AD67">
            <v>100</v>
          </cell>
          <cell r="AE67">
            <v>105.05190952910642</v>
          </cell>
          <cell r="AF67">
            <v>114.48832035595106</v>
          </cell>
          <cell r="AG67">
            <v>118.69670003707823</v>
          </cell>
          <cell r="AH67">
            <v>124.11939191694475</v>
          </cell>
          <cell r="AI67">
            <v>126.78902484241749</v>
          </cell>
          <cell r="AJ67">
            <v>126.64998146088244</v>
          </cell>
          <cell r="AK67">
            <v>129.63477938450129</v>
          </cell>
          <cell r="AL67">
            <v>129.69039673711529</v>
          </cell>
          <cell r="AM67">
            <v>133.09232480533925</v>
          </cell>
          <cell r="AN67">
            <v>133.90804597701148</v>
          </cell>
          <cell r="AO67">
            <v>138.19058212829069</v>
          </cell>
          <cell r="AP67">
            <v>139.01557285873193</v>
          </cell>
          <cell r="AQ67">
            <v>144.21579532814238</v>
          </cell>
          <cell r="AR67">
            <v>146.431219873934</v>
          </cell>
          <cell r="AS67">
            <v>152.69744160177973</v>
          </cell>
          <cell r="AT67">
            <v>152.76232851316277</v>
          </cell>
          <cell r="AU67">
            <v>157.51761216166111</v>
          </cell>
          <cell r="AV67">
            <v>159.46421950315164</v>
          </cell>
          <cell r="AW67">
            <v>159.75157582499074</v>
          </cell>
          <cell r="AX67">
            <v>162.22654801631441</v>
          </cell>
          <cell r="AY67">
            <v>168.33518724508713</v>
          </cell>
          <cell r="AZ67">
            <v>168.89136077122728</v>
          </cell>
          <cell r="BA67">
            <v>173.34074898034851</v>
          </cell>
          <cell r="BB67">
            <v>174.76826103077491</v>
          </cell>
          <cell r="BC67">
            <v>177.67890248424172</v>
          </cell>
          <cell r="BD67">
            <v>184.64034111976267</v>
          </cell>
          <cell r="BE67">
            <v>191.9076751946607</v>
          </cell>
          <cell r="BF67">
            <v>198.98961809417867</v>
          </cell>
          <cell r="BG67">
            <v>207.52688172043008</v>
          </cell>
          <cell r="BH67">
            <v>210.01112347052276</v>
          </cell>
          <cell r="BI67">
            <v>221</v>
          </cell>
          <cell r="BJ67">
            <v>232.74935113088617</v>
          </cell>
          <cell r="BK67">
            <v>244.2992213570634</v>
          </cell>
          <cell r="BL67">
            <v>256.39599555061176</v>
          </cell>
          <cell r="BM67">
            <v>294.0489432703003</v>
          </cell>
          <cell r="BN67">
            <v>314.11753800519091</v>
          </cell>
          <cell r="BO67">
            <v>315.34111976269929</v>
          </cell>
          <cell r="BP67">
            <v>320.83796811271782</v>
          </cell>
          <cell r="BQ67">
            <v>334.95550611790884</v>
          </cell>
          <cell r="BR67">
            <v>339.49758991472009</v>
          </cell>
          <cell r="BS67">
            <v>348.4890619206526</v>
          </cell>
          <cell r="BT67">
            <v>370.26325546903968</v>
          </cell>
          <cell r="BU67">
            <v>375.62106043752311</v>
          </cell>
          <cell r="BV67">
            <v>384.73303670745264</v>
          </cell>
          <cell r="BW67">
            <v>389.1</v>
          </cell>
          <cell r="BX67">
            <v>417.13941416388565</v>
          </cell>
          <cell r="BY67">
            <v>453.53170189098978</v>
          </cell>
          <cell r="BZ67">
            <v>481.95216907675177</v>
          </cell>
          <cell r="CA67">
            <v>510.7</v>
          </cell>
          <cell r="CB67">
            <v>530.0982573229511</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row>
        <row r="68">
          <cell r="A68" t="str">
            <v>INDEC-CM - 37440-11</v>
          </cell>
          <cell r="B68">
            <v>37440</v>
          </cell>
          <cell r="C68" t="str">
            <v>-</v>
          </cell>
          <cell r="D68">
            <v>11</v>
          </cell>
          <cell r="E68" t="str">
            <v>Cemento portland normal, en bolsa</v>
          </cell>
          <cell r="H68">
            <v>772.2</v>
          </cell>
          <cell r="I68">
            <v>850.4</v>
          </cell>
          <cell r="J68">
            <v>867.5</v>
          </cell>
          <cell r="K68">
            <v>881.4</v>
          </cell>
          <cell r="L68">
            <v>894.6</v>
          </cell>
          <cell r="M68">
            <v>909.1</v>
          </cell>
          <cell r="N68">
            <v>909</v>
          </cell>
          <cell r="O68">
            <v>941.4</v>
          </cell>
          <cell r="P68">
            <v>947.1</v>
          </cell>
          <cell r="Q68">
            <v>970.7</v>
          </cell>
          <cell r="R68">
            <v>1013.7</v>
          </cell>
          <cell r="S68">
            <v>1026.5999999999999</v>
          </cell>
          <cell r="T68">
            <v>1017.4</v>
          </cell>
          <cell r="U68">
            <v>1064</v>
          </cell>
          <cell r="V68">
            <v>1069.0999999999999</v>
          </cell>
          <cell r="W68">
            <v>1075</v>
          </cell>
          <cell r="X68">
            <v>1115.8</v>
          </cell>
          <cell r="Y68">
            <v>1123.9000000000001</v>
          </cell>
          <cell r="Z68">
            <v>1141.8</v>
          </cell>
          <cell r="AA68">
            <v>1196.2</v>
          </cell>
          <cell r="AB68">
            <v>1233.9000000000001</v>
          </cell>
          <cell r="AC68">
            <v>1238.9000000000001</v>
          </cell>
          <cell r="AD68">
            <v>100</v>
          </cell>
          <cell r="AE68">
            <v>104.57664056824601</v>
          </cell>
          <cell r="AF68">
            <v>115.23125353135843</v>
          </cell>
          <cell r="AG68">
            <v>120.04197271773347</v>
          </cell>
          <cell r="AH68">
            <v>124.73161675680038</v>
          </cell>
          <cell r="AI68">
            <v>125.67600290580353</v>
          </cell>
          <cell r="AJ68">
            <v>125.9100815239325</v>
          </cell>
          <cell r="AK68">
            <v>127.58899023327145</v>
          </cell>
          <cell r="AL68">
            <v>128.00871741060618</v>
          </cell>
          <cell r="AM68">
            <v>130.59972556299945</v>
          </cell>
          <cell r="AN68">
            <v>132.98087012672534</v>
          </cell>
          <cell r="AO68">
            <v>135.33779966098962</v>
          </cell>
          <cell r="AP68">
            <v>135.66066672047788</v>
          </cell>
          <cell r="AQ68">
            <v>140.2211639357495</v>
          </cell>
          <cell r="AR68">
            <v>140.632819436597</v>
          </cell>
          <cell r="AS68">
            <v>145.56461377028012</v>
          </cell>
          <cell r="AT68">
            <v>146.78343691984827</v>
          </cell>
          <cell r="AU68">
            <v>151.13407054645253</v>
          </cell>
          <cell r="AV68">
            <v>152.38518040196954</v>
          </cell>
          <cell r="AW68">
            <v>153.53135846315283</v>
          </cell>
          <cell r="AX68">
            <v>157.33311808862703</v>
          </cell>
          <cell r="AY68">
            <v>161.39317136169186</v>
          </cell>
          <cell r="AZ68">
            <v>163.9841795140851</v>
          </cell>
          <cell r="BA68">
            <v>168.73032528856248</v>
          </cell>
          <cell r="BB68">
            <v>169.7957865848737</v>
          </cell>
          <cell r="BC68">
            <v>172.16885947211236</v>
          </cell>
          <cell r="BD68">
            <v>178.22261683751717</v>
          </cell>
          <cell r="BE68">
            <v>184.04229558479295</v>
          </cell>
          <cell r="BF68">
            <v>188.02970376947289</v>
          </cell>
          <cell r="BG68">
            <v>193.07450157397687</v>
          </cell>
          <cell r="BH68">
            <v>195.7462264912422</v>
          </cell>
          <cell r="BI68">
            <v>207.1</v>
          </cell>
          <cell r="BJ68">
            <v>217.63661312454599</v>
          </cell>
          <cell r="BK68">
            <v>228.12172088142705</v>
          </cell>
          <cell r="BL68">
            <v>238.30010493179432</v>
          </cell>
          <cell r="BM68">
            <v>273.33925256275728</v>
          </cell>
          <cell r="BN68">
            <v>287.19024941480347</v>
          </cell>
          <cell r="BO68">
            <v>295.60900799095975</v>
          </cell>
          <cell r="BP68">
            <v>303.54346597788356</v>
          </cell>
          <cell r="BQ68">
            <v>311.63935749455163</v>
          </cell>
          <cell r="BR68">
            <v>324.26345952054243</v>
          </cell>
          <cell r="BS68">
            <v>332.46428283154404</v>
          </cell>
          <cell r="BT68">
            <v>356.20308338041804</v>
          </cell>
          <cell r="BU68">
            <v>356.36451691016214</v>
          </cell>
          <cell r="BV68">
            <v>364.82363386875443</v>
          </cell>
          <cell r="BW68">
            <v>367.2</v>
          </cell>
          <cell r="BX68">
            <v>398.33723464363533</v>
          </cell>
          <cell r="BY68">
            <v>435.03914763096276</v>
          </cell>
          <cell r="BZ68">
            <v>455.58156429090297</v>
          </cell>
          <cell r="CA68">
            <v>491.7</v>
          </cell>
          <cell r="CB68">
            <v>502.48607635805922</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row>
        <row r="69">
          <cell r="A69" t="str">
            <v>INDEC-CM - 44821-21</v>
          </cell>
          <cell r="B69">
            <v>44821</v>
          </cell>
          <cell r="C69" t="str">
            <v>-</v>
          </cell>
          <cell r="D69">
            <v>21</v>
          </cell>
          <cell r="E69" t="str">
            <v>Cocina a gas</v>
          </cell>
          <cell r="H69">
            <v>399.6</v>
          </cell>
          <cell r="I69">
            <v>416.5</v>
          </cell>
          <cell r="J69">
            <v>430.5</v>
          </cell>
          <cell r="K69">
            <v>448.2</v>
          </cell>
          <cell r="L69">
            <v>460.4</v>
          </cell>
          <cell r="M69">
            <v>468.6</v>
          </cell>
          <cell r="N69">
            <v>471.8</v>
          </cell>
          <cell r="O69">
            <v>485</v>
          </cell>
          <cell r="P69">
            <v>494.3</v>
          </cell>
          <cell r="Q69">
            <v>488.2</v>
          </cell>
          <cell r="R69">
            <v>488.2</v>
          </cell>
          <cell r="S69">
            <v>494.3</v>
          </cell>
          <cell r="T69">
            <v>488.2</v>
          </cell>
          <cell r="U69">
            <v>495.6</v>
          </cell>
          <cell r="V69">
            <v>533.70000000000005</v>
          </cell>
          <cell r="W69">
            <v>533.70000000000005</v>
          </cell>
          <cell r="X69">
            <v>559.20000000000005</v>
          </cell>
          <cell r="Y69">
            <v>562.70000000000005</v>
          </cell>
          <cell r="Z69">
            <v>562.79999999999995</v>
          </cell>
          <cell r="AA69">
            <v>575.29999999999995</v>
          </cell>
          <cell r="AB69">
            <v>585.9</v>
          </cell>
          <cell r="AC69">
            <v>586.79999999999995</v>
          </cell>
          <cell r="AD69">
            <v>100</v>
          </cell>
          <cell r="AE69">
            <v>102.19836400817998</v>
          </cell>
          <cell r="AF69">
            <v>111.69052488070894</v>
          </cell>
          <cell r="AG69">
            <v>114.75800954328561</v>
          </cell>
          <cell r="AH69">
            <v>116.12133605998638</v>
          </cell>
          <cell r="AI69">
            <v>120.91002044989777</v>
          </cell>
          <cell r="AJ69">
            <v>125.27266530334018</v>
          </cell>
          <cell r="AK69">
            <v>124.96591683708249</v>
          </cell>
          <cell r="AL69">
            <v>126.772324471711</v>
          </cell>
          <cell r="AM69">
            <v>131.91888207225634</v>
          </cell>
          <cell r="AN69">
            <v>130.31697341513296</v>
          </cell>
          <cell r="AO69">
            <v>130.31697341513296</v>
          </cell>
          <cell r="AP69">
            <v>130.29993183367421</v>
          </cell>
          <cell r="AQ69">
            <v>132.58350374914795</v>
          </cell>
          <cell r="AR69">
            <v>133.70824812542608</v>
          </cell>
          <cell r="AS69">
            <v>134.91820040899799</v>
          </cell>
          <cell r="AT69">
            <v>135.20790729379689</v>
          </cell>
          <cell r="AU69">
            <v>135.31015678254946</v>
          </cell>
          <cell r="AV69">
            <v>136.91206543967283</v>
          </cell>
          <cell r="AW69">
            <v>139.91138377641448</v>
          </cell>
          <cell r="AX69">
            <v>141.42808452624408</v>
          </cell>
          <cell r="AY69">
            <v>144.30811179277441</v>
          </cell>
          <cell r="AZ69">
            <v>148.14246762099526</v>
          </cell>
          <cell r="BA69">
            <v>150.93728698023182</v>
          </cell>
          <cell r="BB69">
            <v>159.01499659168377</v>
          </cell>
          <cell r="BC69">
            <v>159.01499659168377</v>
          </cell>
          <cell r="BD69">
            <v>163.29243353783238</v>
          </cell>
          <cell r="BE69">
            <v>163.29243353783238</v>
          </cell>
          <cell r="BF69">
            <v>169.66598500340839</v>
          </cell>
          <cell r="BG69">
            <v>173.19359236537156</v>
          </cell>
          <cell r="BH69">
            <v>175.32379004771647</v>
          </cell>
          <cell r="BI69">
            <v>177.6</v>
          </cell>
          <cell r="BJ69">
            <v>188.97409679618275</v>
          </cell>
          <cell r="BK69">
            <v>214.43421949556921</v>
          </cell>
          <cell r="BL69">
            <v>224.5569188820723</v>
          </cell>
          <cell r="BM69">
            <v>266.35991820040903</v>
          </cell>
          <cell r="BN69">
            <v>269.95569188820724</v>
          </cell>
          <cell r="BO69">
            <v>270.91002044989779</v>
          </cell>
          <cell r="BP69">
            <v>270.91002044989779</v>
          </cell>
          <cell r="BQ69">
            <v>280.04430811179282</v>
          </cell>
          <cell r="BR69">
            <v>273.8752556237219</v>
          </cell>
          <cell r="BS69">
            <v>282.51533742331293</v>
          </cell>
          <cell r="BT69">
            <v>302.2665303340151</v>
          </cell>
          <cell r="BU69">
            <v>310.66802999318344</v>
          </cell>
          <cell r="BV69">
            <v>315.61008861622366</v>
          </cell>
          <cell r="BW69">
            <v>323.39999999999998</v>
          </cell>
          <cell r="BX69">
            <v>380.45330606680312</v>
          </cell>
          <cell r="BY69">
            <v>390.3544648943423</v>
          </cell>
          <cell r="BZ69">
            <v>406.56100886162244</v>
          </cell>
          <cell r="CA69">
            <v>430.8</v>
          </cell>
          <cell r="CB69">
            <v>434.28766189502397</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row>
        <row r="70">
          <cell r="A70" t="str">
            <v>INDEC-CM - 36320-31</v>
          </cell>
          <cell r="B70">
            <v>36320</v>
          </cell>
          <cell r="C70" t="str">
            <v>-</v>
          </cell>
          <cell r="D70">
            <v>31</v>
          </cell>
          <cell r="E70" t="str">
            <v>Codo con base de PVC</v>
          </cell>
          <cell r="H70">
            <v>1083.5</v>
          </cell>
          <cell r="I70">
            <v>1165</v>
          </cell>
          <cell r="J70">
            <v>1243</v>
          </cell>
          <cell r="K70">
            <v>1223.0999999999999</v>
          </cell>
          <cell r="L70">
            <v>1240.9000000000001</v>
          </cell>
          <cell r="M70">
            <v>1240.3</v>
          </cell>
          <cell r="N70">
            <v>1279.3</v>
          </cell>
          <cell r="O70">
            <v>1304.2</v>
          </cell>
          <cell r="P70">
            <v>1347.6</v>
          </cell>
          <cell r="Q70">
            <v>1353.4</v>
          </cell>
          <cell r="R70">
            <v>1365.6</v>
          </cell>
          <cell r="S70">
            <v>1392.6</v>
          </cell>
          <cell r="T70">
            <v>1396.4</v>
          </cell>
          <cell r="U70">
            <v>1396.4</v>
          </cell>
          <cell r="V70">
            <v>1415.4</v>
          </cell>
          <cell r="W70">
            <v>1419.7</v>
          </cell>
          <cell r="X70">
            <v>1445.2</v>
          </cell>
          <cell r="Y70">
            <v>1451.6</v>
          </cell>
          <cell r="Z70">
            <v>1492.1</v>
          </cell>
          <cell r="AA70">
            <v>1504.9</v>
          </cell>
          <cell r="AB70">
            <v>1530.9</v>
          </cell>
          <cell r="AC70">
            <v>1549.5</v>
          </cell>
          <cell r="AD70">
            <v>100</v>
          </cell>
          <cell r="AE70">
            <v>103.5430784123911</v>
          </cell>
          <cell r="AF70">
            <v>108.30590513068732</v>
          </cell>
          <cell r="AG70">
            <v>124.35624394966118</v>
          </cell>
          <cell r="AH70">
            <v>128.33817360438849</v>
          </cell>
          <cell r="AI70">
            <v>137.74766053565665</v>
          </cell>
          <cell r="AJ70">
            <v>143.54953210713131</v>
          </cell>
          <cell r="AK70">
            <v>143.64633752823488</v>
          </cell>
          <cell r="AL70">
            <v>143.96902226524685</v>
          </cell>
          <cell r="AM70">
            <v>143.96902226524685</v>
          </cell>
          <cell r="AN70">
            <v>146.1761858664085</v>
          </cell>
          <cell r="AO70">
            <v>145.68570506615038</v>
          </cell>
          <cell r="AP70">
            <v>147.46692481445626</v>
          </cell>
          <cell r="AQ70">
            <v>148.89964504678926</v>
          </cell>
          <cell r="AR70">
            <v>152.02323330106483</v>
          </cell>
          <cell r="AS70">
            <v>153.2946111648919</v>
          </cell>
          <cell r="AT70">
            <v>156.97967086156825</v>
          </cell>
          <cell r="AU70">
            <v>160.10325911584383</v>
          </cell>
          <cell r="AV70">
            <v>163.25266214908032</v>
          </cell>
          <cell r="AW70">
            <v>165.80187157147463</v>
          </cell>
          <cell r="AX70">
            <v>167.57663762504032</v>
          </cell>
          <cell r="AY70">
            <v>170.52597612132945</v>
          </cell>
          <cell r="AZ70">
            <v>174.20458212326557</v>
          </cell>
          <cell r="BA70">
            <v>181.34882220070989</v>
          </cell>
          <cell r="BB70">
            <v>183.6140690545337</v>
          </cell>
          <cell r="BC70">
            <v>183.6140690545337</v>
          </cell>
          <cell r="BD70">
            <v>185.00161342368506</v>
          </cell>
          <cell r="BE70">
            <v>192.26202000645367</v>
          </cell>
          <cell r="BF70">
            <v>194.65634075508228</v>
          </cell>
          <cell r="BG70">
            <v>203.29783801226205</v>
          </cell>
          <cell r="BH70">
            <v>206.83446272991293</v>
          </cell>
          <cell r="BI70">
            <v>214.3</v>
          </cell>
          <cell r="BJ70">
            <v>230.48080025814784</v>
          </cell>
          <cell r="BK70">
            <v>231.56502097450792</v>
          </cell>
          <cell r="BL70">
            <v>232.01032591158437</v>
          </cell>
          <cell r="BM70">
            <v>277.76702161987737</v>
          </cell>
          <cell r="BN70">
            <v>292.66214908034851</v>
          </cell>
          <cell r="BO70">
            <v>299.38044530493704</v>
          </cell>
          <cell r="BP70">
            <v>310.00322684737012</v>
          </cell>
          <cell r="BQ70">
            <v>316.48919006131007</v>
          </cell>
          <cell r="BR70">
            <v>319.36108422071629</v>
          </cell>
          <cell r="BS70">
            <v>331.6618263956114</v>
          </cell>
          <cell r="BT70">
            <v>335.82445950306544</v>
          </cell>
          <cell r="BU70">
            <v>343.09777347531451</v>
          </cell>
          <cell r="BV70">
            <v>349.40303323652779</v>
          </cell>
          <cell r="BW70">
            <v>371.7</v>
          </cell>
          <cell r="BX70">
            <v>420.58728622136158</v>
          </cell>
          <cell r="BY70">
            <v>428.75766376250391</v>
          </cell>
          <cell r="BZ70">
            <v>437.30880929332028</v>
          </cell>
          <cell r="CA70">
            <v>446.2</v>
          </cell>
          <cell r="CB70">
            <v>451.91997418522084</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row>
        <row r="71">
          <cell r="A71" t="str">
            <v>INDEC-CM - 41278-12</v>
          </cell>
          <cell r="B71">
            <v>41278</v>
          </cell>
          <cell r="C71" t="str">
            <v>-</v>
          </cell>
          <cell r="D71">
            <v>12</v>
          </cell>
          <cell r="E71" t="str">
            <v>Codo de hierro negro con revestimiento epoxi de 0,013 m</v>
          </cell>
          <cell r="F71">
            <v>0</v>
          </cell>
          <cell r="G71">
            <v>0</v>
          </cell>
          <cell r="H71">
            <v>1089.7</v>
          </cell>
          <cell r="I71">
            <v>1190.7</v>
          </cell>
          <cell r="J71">
            <v>1236.3</v>
          </cell>
          <cell r="K71">
            <v>1256.0999999999999</v>
          </cell>
          <cell r="L71">
            <v>1301.5</v>
          </cell>
          <cell r="M71">
            <v>1308.9000000000001</v>
          </cell>
          <cell r="N71">
            <v>1322.9</v>
          </cell>
          <cell r="O71">
            <v>1323.5</v>
          </cell>
          <cell r="P71">
            <v>1390.8</v>
          </cell>
          <cell r="Q71">
            <v>1405.4</v>
          </cell>
          <cell r="R71">
            <v>1405.4</v>
          </cell>
          <cell r="S71">
            <v>1405.4</v>
          </cell>
          <cell r="T71">
            <v>1415.2</v>
          </cell>
          <cell r="U71">
            <v>1405.4</v>
          </cell>
          <cell r="V71">
            <v>1405.4</v>
          </cell>
          <cell r="W71">
            <v>1490.2</v>
          </cell>
          <cell r="X71">
            <v>1556</v>
          </cell>
          <cell r="Y71">
            <v>1572.7</v>
          </cell>
          <cell r="Z71">
            <v>1624</v>
          </cell>
          <cell r="AA71">
            <v>1685.1</v>
          </cell>
          <cell r="AB71">
            <v>1710.9</v>
          </cell>
          <cell r="AC71">
            <v>1756</v>
          </cell>
          <cell r="AD71">
            <v>100</v>
          </cell>
          <cell r="AE71">
            <v>102.91002277904327</v>
          </cell>
          <cell r="AF71">
            <v>107.67084282460137</v>
          </cell>
          <cell r="AG71">
            <v>116.19589977220956</v>
          </cell>
          <cell r="AH71">
            <v>117.53416856492025</v>
          </cell>
          <cell r="AI71">
            <v>121.03075170842824</v>
          </cell>
          <cell r="AJ71">
            <v>129.99430523917994</v>
          </cell>
          <cell r="AK71">
            <v>129.99430523917994</v>
          </cell>
          <cell r="AL71">
            <v>129.99430523917994</v>
          </cell>
          <cell r="AM71">
            <v>132.93849658314349</v>
          </cell>
          <cell r="AN71">
            <v>135.0170842824601</v>
          </cell>
          <cell r="AO71">
            <v>136.83940774487468</v>
          </cell>
          <cell r="AP71">
            <v>137.82460136674254</v>
          </cell>
          <cell r="AQ71">
            <v>138.2289293849658</v>
          </cell>
          <cell r="AR71">
            <v>138.2289293849658</v>
          </cell>
          <cell r="AS71">
            <v>138.9350797266514</v>
          </cell>
          <cell r="AT71">
            <v>139.64692482915709</v>
          </cell>
          <cell r="AU71">
            <v>148.76423690205004</v>
          </cell>
          <cell r="AV71">
            <v>149.57289293849649</v>
          </cell>
          <cell r="AW71">
            <v>153.40546697038718</v>
          </cell>
          <cell r="AX71">
            <v>156.64578587699307</v>
          </cell>
          <cell r="AY71">
            <v>158.55353075170834</v>
          </cell>
          <cell r="AZ71">
            <v>165.20501138952156</v>
          </cell>
          <cell r="BA71">
            <v>167.3747152619589</v>
          </cell>
          <cell r="BB71">
            <v>170.09111617312067</v>
          </cell>
          <cell r="BC71">
            <v>171.6457858769931</v>
          </cell>
          <cell r="BD71">
            <v>173.63325740318902</v>
          </cell>
          <cell r="BE71">
            <v>173.63325740318902</v>
          </cell>
          <cell r="BF71">
            <v>179.63553530751702</v>
          </cell>
          <cell r="BG71">
            <v>184.27107061503409</v>
          </cell>
          <cell r="BH71">
            <v>188.84965831435071</v>
          </cell>
          <cell r="BI71">
            <v>203.7</v>
          </cell>
          <cell r="BJ71">
            <v>218.96924829157169</v>
          </cell>
          <cell r="BK71">
            <v>233.14920273348511</v>
          </cell>
          <cell r="BL71">
            <v>236.79384965831426</v>
          </cell>
          <cell r="BM71">
            <v>267.29498861047824</v>
          </cell>
          <cell r="BN71">
            <v>277.42027334851929</v>
          </cell>
          <cell r="BO71">
            <v>281.45216400911158</v>
          </cell>
          <cell r="BP71">
            <v>292.41457858769928</v>
          </cell>
          <cell r="BQ71">
            <v>283.90091116173119</v>
          </cell>
          <cell r="BR71">
            <v>284.1457858769931</v>
          </cell>
          <cell r="BS71">
            <v>291.4407744874714</v>
          </cell>
          <cell r="BT71">
            <v>301.41799544419121</v>
          </cell>
          <cell r="BU71">
            <v>308.16059225512515</v>
          </cell>
          <cell r="BV71">
            <v>317.23804100227773</v>
          </cell>
          <cell r="BW71">
            <v>318.89999999999998</v>
          </cell>
          <cell r="BX71">
            <v>350.91685649202719</v>
          </cell>
          <cell r="BY71">
            <v>381.48633257403168</v>
          </cell>
          <cell r="BZ71">
            <v>387.72779043280161</v>
          </cell>
          <cell r="CA71">
            <v>399.5</v>
          </cell>
          <cell r="CB71">
            <v>413.41685649202708</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row>
        <row r="72">
          <cell r="A72" t="str">
            <v>INDEC-CM - 41278-11</v>
          </cell>
          <cell r="B72">
            <v>41278</v>
          </cell>
          <cell r="C72" t="str">
            <v>-</v>
          </cell>
          <cell r="D72">
            <v>11</v>
          </cell>
          <cell r="E72" t="str">
            <v>Codo de hierro negro con revestimiento epoxi de 0,025 m</v>
          </cell>
          <cell r="F72">
            <v>0</v>
          </cell>
          <cell r="G72">
            <v>0</v>
          </cell>
          <cell r="H72">
            <v>874.5</v>
          </cell>
          <cell r="I72">
            <v>937.3</v>
          </cell>
          <cell r="J72">
            <v>983.2</v>
          </cell>
          <cell r="K72">
            <v>994.6</v>
          </cell>
          <cell r="L72">
            <v>1016.5</v>
          </cell>
          <cell r="M72">
            <v>1021.9</v>
          </cell>
          <cell r="N72">
            <v>1031.0999999999999</v>
          </cell>
          <cell r="O72">
            <v>1056.7</v>
          </cell>
          <cell r="P72">
            <v>1118.5999999999999</v>
          </cell>
          <cell r="Q72">
            <v>1127.9000000000001</v>
          </cell>
          <cell r="R72">
            <v>1127.9000000000001</v>
          </cell>
          <cell r="S72">
            <v>1127.9000000000001</v>
          </cell>
          <cell r="T72">
            <v>1127.9000000000001</v>
          </cell>
          <cell r="U72">
            <v>1127.9000000000001</v>
          </cell>
          <cell r="V72">
            <v>1133.9000000000001</v>
          </cell>
          <cell r="W72">
            <v>1183.8</v>
          </cell>
          <cell r="X72">
            <v>1216.8</v>
          </cell>
          <cell r="Y72">
            <v>1244.8</v>
          </cell>
          <cell r="Z72">
            <v>1282.0999999999999</v>
          </cell>
          <cell r="AA72">
            <v>1333.5</v>
          </cell>
          <cell r="AB72">
            <v>1351.8</v>
          </cell>
          <cell r="AC72">
            <v>1387</v>
          </cell>
          <cell r="AD72">
            <v>100</v>
          </cell>
          <cell r="AE72">
            <v>102.56669069935111</v>
          </cell>
          <cell r="AF72">
            <v>111.10310021629415</v>
          </cell>
          <cell r="AG72">
            <v>120.98053352559481</v>
          </cell>
          <cell r="AH72">
            <v>123.20836337418889</v>
          </cell>
          <cell r="AI72">
            <v>123.00648882480171</v>
          </cell>
          <cell r="AJ72">
            <v>129.4448449891853</v>
          </cell>
          <cell r="AK72">
            <v>130.19466474405192</v>
          </cell>
          <cell r="AL72">
            <v>131.49963950973327</v>
          </cell>
          <cell r="AM72">
            <v>134.4051910598414</v>
          </cell>
          <cell r="AN72">
            <v>136.22927180966116</v>
          </cell>
          <cell r="AO72">
            <v>137.44772891131942</v>
          </cell>
          <cell r="AP72">
            <v>141.44196106705121</v>
          </cell>
          <cell r="AQ72">
            <v>141.13914924297046</v>
          </cell>
          <cell r="AR72">
            <v>141.13914924297046</v>
          </cell>
          <cell r="AS72">
            <v>141.76640230713775</v>
          </cell>
          <cell r="AT72">
            <v>146.13554434030286</v>
          </cell>
          <cell r="AU72">
            <v>152.91276135544345</v>
          </cell>
          <cell r="AV72">
            <v>152.90555155010819</v>
          </cell>
          <cell r="AW72">
            <v>157.11607786589764</v>
          </cell>
          <cell r="AX72">
            <v>159.98558038932953</v>
          </cell>
          <cell r="AY72">
            <v>161.4852198990628</v>
          </cell>
          <cell r="AZ72">
            <v>166.86373467916371</v>
          </cell>
          <cell r="BA72">
            <v>169.87743330930067</v>
          </cell>
          <cell r="BB72">
            <v>170.43979812545066</v>
          </cell>
          <cell r="BC72">
            <v>172.05479452054803</v>
          </cell>
          <cell r="BD72">
            <v>175.94808940158623</v>
          </cell>
          <cell r="BE72">
            <v>176.17880317231439</v>
          </cell>
          <cell r="BF72">
            <v>182.63157894736847</v>
          </cell>
          <cell r="BG72">
            <v>187.2530641672675</v>
          </cell>
          <cell r="BH72">
            <v>189.39437635183853</v>
          </cell>
          <cell r="BI72">
            <v>204.7</v>
          </cell>
          <cell r="BJ72">
            <v>221.33381398702241</v>
          </cell>
          <cell r="BK72">
            <v>233.83561643835625</v>
          </cell>
          <cell r="BL72">
            <v>236.35904830569584</v>
          </cell>
          <cell r="BM72">
            <v>271.37707281903397</v>
          </cell>
          <cell r="BN72">
            <v>278.19754866618609</v>
          </cell>
          <cell r="BO72">
            <v>280.52631578947376</v>
          </cell>
          <cell r="BP72">
            <v>278.5724585436194</v>
          </cell>
          <cell r="BQ72">
            <v>279.22134102379249</v>
          </cell>
          <cell r="BR72">
            <v>279.45926459985589</v>
          </cell>
          <cell r="BS72">
            <v>285.8759913482337</v>
          </cell>
          <cell r="BT72">
            <v>300.53352559480902</v>
          </cell>
          <cell r="BU72">
            <v>305.91204037490996</v>
          </cell>
          <cell r="BV72">
            <v>316.68348954578232</v>
          </cell>
          <cell r="BW72">
            <v>316.7</v>
          </cell>
          <cell r="BX72">
            <v>359.77649603460725</v>
          </cell>
          <cell r="BY72">
            <v>383.87887527036781</v>
          </cell>
          <cell r="BZ72">
            <v>390.1730353280463</v>
          </cell>
          <cell r="CA72">
            <v>407.1</v>
          </cell>
          <cell r="CB72">
            <v>418.55082912761378</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row>
        <row r="73">
          <cell r="A73" t="str">
            <v>INDEC-CM - 36320-41</v>
          </cell>
          <cell r="B73">
            <v>36320</v>
          </cell>
          <cell r="C73" t="str">
            <v>-</v>
          </cell>
          <cell r="D73">
            <v>41</v>
          </cell>
          <cell r="E73" t="str">
            <v xml:space="preserve">Codo de polipropileno  </v>
          </cell>
          <cell r="H73">
            <v>548.79999999999995</v>
          </cell>
          <cell r="I73">
            <v>616.29999999999995</v>
          </cell>
          <cell r="J73">
            <v>659.3</v>
          </cell>
          <cell r="K73">
            <v>659.3</v>
          </cell>
          <cell r="L73">
            <v>690.7</v>
          </cell>
          <cell r="M73">
            <v>699</v>
          </cell>
          <cell r="N73">
            <v>716.9</v>
          </cell>
          <cell r="O73">
            <v>725.3</v>
          </cell>
          <cell r="P73">
            <v>759.9</v>
          </cell>
          <cell r="Q73">
            <v>762.6</v>
          </cell>
          <cell r="R73">
            <v>768.6</v>
          </cell>
          <cell r="S73">
            <v>762.6</v>
          </cell>
          <cell r="T73">
            <v>762.6</v>
          </cell>
          <cell r="U73">
            <v>776</v>
          </cell>
          <cell r="V73">
            <v>776</v>
          </cell>
          <cell r="W73">
            <v>777.8</v>
          </cell>
          <cell r="X73">
            <v>803.4</v>
          </cell>
          <cell r="Y73">
            <v>817.7</v>
          </cell>
          <cell r="Z73">
            <v>817.7</v>
          </cell>
          <cell r="AA73">
            <v>836.7</v>
          </cell>
          <cell r="AB73">
            <v>840.3</v>
          </cell>
          <cell r="AC73">
            <v>856.3</v>
          </cell>
          <cell r="AD73">
            <v>100</v>
          </cell>
          <cell r="AE73">
            <v>103.09470979796801</v>
          </cell>
          <cell r="AF73">
            <v>107.43898166530423</v>
          </cell>
          <cell r="AG73">
            <v>117.89092607730935</v>
          </cell>
          <cell r="AH73">
            <v>117.540581571879</v>
          </cell>
          <cell r="AI73">
            <v>118.06609833002452</v>
          </cell>
          <cell r="AJ73">
            <v>121.42940558215578</v>
          </cell>
          <cell r="AK73">
            <v>123.58986336564287</v>
          </cell>
          <cell r="AL73">
            <v>124.94452878664021</v>
          </cell>
          <cell r="AM73">
            <v>125.56347074623382</v>
          </cell>
          <cell r="AN73">
            <v>127.44365292537664</v>
          </cell>
          <cell r="AO73">
            <v>128.65818054420183</v>
          </cell>
          <cell r="AP73">
            <v>130.04788041574216</v>
          </cell>
          <cell r="AQ73">
            <v>135.18626649538714</v>
          </cell>
          <cell r="AR73">
            <v>134.18194557982017</v>
          </cell>
          <cell r="AS73">
            <v>135.11619759430107</v>
          </cell>
          <cell r="AT73">
            <v>135.92198995679087</v>
          </cell>
          <cell r="AU73">
            <v>136.40079411421232</v>
          </cell>
          <cell r="AV73">
            <v>140.19619292304102</v>
          </cell>
          <cell r="AW73">
            <v>144.08501693331777</v>
          </cell>
          <cell r="AX73">
            <v>146.79434777531242</v>
          </cell>
          <cell r="AY73">
            <v>147.37825528436298</v>
          </cell>
          <cell r="AZ73">
            <v>150.75324068667527</v>
          </cell>
          <cell r="BA73">
            <v>149.43360971622096</v>
          </cell>
          <cell r="BB73">
            <v>152.58671026509401</v>
          </cell>
          <cell r="BC73">
            <v>152.58671026509401</v>
          </cell>
          <cell r="BD73">
            <v>158.5308887072288</v>
          </cell>
          <cell r="BE73">
            <v>167.67488029896066</v>
          </cell>
          <cell r="BF73">
            <v>172.48627817353736</v>
          </cell>
          <cell r="BG73">
            <v>175.51091907041931</v>
          </cell>
          <cell r="BH73">
            <v>178.97932967417967</v>
          </cell>
          <cell r="BI73">
            <v>185.6</v>
          </cell>
          <cell r="BJ73">
            <v>206.02592549340193</v>
          </cell>
          <cell r="BK73">
            <v>220.34333761532181</v>
          </cell>
          <cell r="BL73">
            <v>226.85974541632612</v>
          </cell>
          <cell r="BM73">
            <v>259.43010627116672</v>
          </cell>
          <cell r="BN73">
            <v>263.30725213126243</v>
          </cell>
          <cell r="BO73">
            <v>265.98154852271404</v>
          </cell>
          <cell r="BP73">
            <v>267.33621394371136</v>
          </cell>
          <cell r="BQ73">
            <v>270.62945229475662</v>
          </cell>
          <cell r="BR73">
            <v>273.46724278874234</v>
          </cell>
          <cell r="BS73">
            <v>276.03643582856483</v>
          </cell>
          <cell r="BT73">
            <v>288.55541282260901</v>
          </cell>
          <cell r="BU73">
            <v>303.33995095176937</v>
          </cell>
          <cell r="BV73">
            <v>304.14574331425916</v>
          </cell>
          <cell r="BW73">
            <v>304.10000000000002</v>
          </cell>
          <cell r="BX73">
            <v>359.71038187551108</v>
          </cell>
          <cell r="BY73">
            <v>369.9754758846201</v>
          </cell>
          <cell r="BZ73">
            <v>376.45684923508139</v>
          </cell>
          <cell r="CA73">
            <v>397.8</v>
          </cell>
          <cell r="CB73">
            <v>420.81046362256245</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row>
        <row r="74">
          <cell r="A74" t="str">
            <v>INDEC-CM - 41516-21</v>
          </cell>
          <cell r="B74">
            <v>41516</v>
          </cell>
          <cell r="C74" t="str">
            <v>-</v>
          </cell>
          <cell r="D74">
            <v>21</v>
          </cell>
          <cell r="E74" t="str">
            <v xml:space="preserve">Codo para caño de cobre </v>
          </cell>
          <cell r="H74">
            <v>1375.1</v>
          </cell>
          <cell r="I74">
            <v>1424.7</v>
          </cell>
          <cell r="J74">
            <v>1476.4</v>
          </cell>
          <cell r="K74">
            <v>1502.8</v>
          </cell>
          <cell r="L74">
            <v>1520.1</v>
          </cell>
          <cell r="M74">
            <v>1520.1</v>
          </cell>
          <cell r="N74">
            <v>1685.4</v>
          </cell>
          <cell r="O74">
            <v>1969.1</v>
          </cell>
          <cell r="P74">
            <v>2013.4</v>
          </cell>
          <cell r="Q74">
            <v>2082.1</v>
          </cell>
          <cell r="R74">
            <v>2082.1</v>
          </cell>
          <cell r="S74">
            <v>2082.1</v>
          </cell>
          <cell r="T74">
            <v>2080.8000000000002</v>
          </cell>
          <cell r="U74">
            <v>2232.8000000000002</v>
          </cell>
          <cell r="V74">
            <v>2276</v>
          </cell>
          <cell r="W74">
            <v>2305.8000000000002</v>
          </cell>
          <cell r="X74">
            <v>2305.8000000000002</v>
          </cell>
          <cell r="Y74">
            <v>2334.3000000000002</v>
          </cell>
          <cell r="Z74">
            <v>2472.4</v>
          </cell>
          <cell r="AA74">
            <v>2507.6</v>
          </cell>
          <cell r="AB74">
            <v>2525.1999999999998</v>
          </cell>
          <cell r="AC74">
            <v>2543.1</v>
          </cell>
          <cell r="AD74">
            <v>100</v>
          </cell>
          <cell r="AE74">
            <v>105.2298375997798</v>
          </cell>
          <cell r="AF74">
            <v>108.45031654280208</v>
          </cell>
          <cell r="AG74">
            <v>111.5410325980103</v>
          </cell>
          <cell r="AH74">
            <v>110.4085564861783</v>
          </cell>
          <cell r="AI74">
            <v>112.87405135464591</v>
          </cell>
          <cell r="AJ74">
            <v>120.74240100664544</v>
          </cell>
          <cell r="AK74">
            <v>124.67854193700603</v>
          </cell>
          <cell r="AL74">
            <v>141.93307380755775</v>
          </cell>
          <cell r="AM74">
            <v>138.82662891746298</v>
          </cell>
          <cell r="AN74">
            <v>141.93307380755775</v>
          </cell>
          <cell r="AO74">
            <v>145.14175612441511</v>
          </cell>
          <cell r="AP74">
            <v>145.43273956981639</v>
          </cell>
          <cell r="AQ74">
            <v>147.93755652550038</v>
          </cell>
          <cell r="AR74">
            <v>150.61145845621488</v>
          </cell>
          <cell r="AS74">
            <v>149.31776178679567</v>
          </cell>
          <cell r="AT74">
            <v>152.88820730604382</v>
          </cell>
          <cell r="AU74">
            <v>152.88820730604382</v>
          </cell>
          <cell r="AV74">
            <v>158.44048602099804</v>
          </cell>
          <cell r="AW74">
            <v>160.36333608587947</v>
          </cell>
          <cell r="AX74">
            <v>161.91262632220523</v>
          </cell>
          <cell r="AY74">
            <v>165.17242735244389</v>
          </cell>
          <cell r="AZ74">
            <v>167.82666823955017</v>
          </cell>
          <cell r="BA74">
            <v>167.82666823955017</v>
          </cell>
          <cell r="BB74">
            <v>170.00117966261649</v>
          </cell>
          <cell r="BC74">
            <v>170.11914592426564</v>
          </cell>
          <cell r="BD74">
            <v>178.92729346073688</v>
          </cell>
          <cell r="BE74">
            <v>185.2502850851323</v>
          </cell>
          <cell r="BF74">
            <v>187.20066061106522</v>
          </cell>
          <cell r="BG74">
            <v>190.78290275647831</v>
          </cell>
          <cell r="BH74">
            <v>191.12893712398255</v>
          </cell>
          <cell r="BI74">
            <v>211.8</v>
          </cell>
          <cell r="BJ74">
            <v>222.48436947033147</v>
          </cell>
          <cell r="BK74">
            <v>234.7135385946286</v>
          </cell>
          <cell r="BL74">
            <v>243.78514411544961</v>
          </cell>
          <cell r="BM74">
            <v>284.46384334080449</v>
          </cell>
          <cell r="BN74">
            <v>289.42629074751284</v>
          </cell>
          <cell r="BO74">
            <v>289.42629074751284</v>
          </cell>
          <cell r="BP74">
            <v>289.42629074751284</v>
          </cell>
          <cell r="BQ74">
            <v>289.42629074751284</v>
          </cell>
          <cell r="BR74">
            <v>292.95348197082296</v>
          </cell>
          <cell r="BS74">
            <v>309.13058865164555</v>
          </cell>
          <cell r="BT74">
            <v>310.89221815893978</v>
          </cell>
          <cell r="BU74">
            <v>308.87106287601733</v>
          </cell>
          <cell r="BV74">
            <v>310.79391294089879</v>
          </cell>
          <cell r="BW74">
            <v>316.39999999999998</v>
          </cell>
          <cell r="BX74">
            <v>374.24403287326476</v>
          </cell>
          <cell r="BY74">
            <v>360.7329637057133</v>
          </cell>
          <cell r="BZ74">
            <v>383.88187645000176</v>
          </cell>
          <cell r="CA74">
            <v>411.1</v>
          </cell>
          <cell r="CB74">
            <v>411.13208289095962</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row>
        <row r="75">
          <cell r="A75" t="str">
            <v>INDEC-CM - 41278-22</v>
          </cell>
          <cell r="B75">
            <v>41278</v>
          </cell>
          <cell r="C75" t="str">
            <v>-</v>
          </cell>
          <cell r="D75">
            <v>22</v>
          </cell>
          <cell r="E75" t="str">
            <v>Codo tipo PROSA</v>
          </cell>
          <cell r="F75">
            <v>0</v>
          </cell>
          <cell r="G75">
            <v>0</v>
          </cell>
          <cell r="H75">
            <v>769.8</v>
          </cell>
          <cell r="I75">
            <v>803</v>
          </cell>
          <cell r="J75">
            <v>803</v>
          </cell>
          <cell r="K75">
            <v>803</v>
          </cell>
          <cell r="L75">
            <v>803</v>
          </cell>
          <cell r="M75">
            <v>803</v>
          </cell>
          <cell r="N75">
            <v>803</v>
          </cell>
          <cell r="O75">
            <v>1026.8</v>
          </cell>
          <cell r="P75">
            <v>1182.2</v>
          </cell>
          <cell r="Q75">
            <v>1182.2</v>
          </cell>
          <cell r="R75">
            <v>1185.7</v>
          </cell>
          <cell r="S75">
            <v>1185.7</v>
          </cell>
          <cell r="T75">
            <v>1185.7</v>
          </cell>
          <cell r="U75">
            <v>1185.7</v>
          </cell>
          <cell r="V75">
            <v>1185.7</v>
          </cell>
          <cell r="W75">
            <v>1192.9000000000001</v>
          </cell>
          <cell r="X75">
            <v>1192.9000000000001</v>
          </cell>
          <cell r="Y75">
            <v>1192.9000000000001</v>
          </cell>
          <cell r="Z75">
            <v>1192.9000000000001</v>
          </cell>
          <cell r="AA75">
            <v>1192.9000000000001</v>
          </cell>
          <cell r="AB75">
            <v>1192.9000000000001</v>
          </cell>
          <cell r="AC75">
            <v>1192.9000000000001</v>
          </cell>
          <cell r="AD75" t="str">
            <v>s</v>
          </cell>
          <cell r="AE75" t="str">
            <v>s</v>
          </cell>
          <cell r="AF75" t="str">
            <v>s</v>
          </cell>
          <cell r="AG75" t="str">
            <v>s</v>
          </cell>
          <cell r="AH75" t="str">
            <v>s</v>
          </cell>
          <cell r="AI75" t="str">
            <v>s</v>
          </cell>
          <cell r="AJ75" t="str">
            <v>s</v>
          </cell>
          <cell r="AK75" t="str">
            <v>s</v>
          </cell>
          <cell r="AL75" t="str">
            <v>s</v>
          </cell>
          <cell r="AM75" t="str">
            <v>s</v>
          </cell>
          <cell r="AN75" t="str">
            <v>s</v>
          </cell>
          <cell r="AO75" t="str">
            <v>s</v>
          </cell>
          <cell r="AP75" t="str">
            <v>s</v>
          </cell>
          <cell r="AQ75" t="str">
            <v>s</v>
          </cell>
          <cell r="AR75" t="str">
            <v>s</v>
          </cell>
          <cell r="AS75" t="str">
            <v>s</v>
          </cell>
          <cell r="AT75" t="str">
            <v>s</v>
          </cell>
          <cell r="AU75" t="str">
            <v>s</v>
          </cell>
          <cell r="AV75" t="str">
            <v>s</v>
          </cell>
          <cell r="AW75" t="str">
            <v>s</v>
          </cell>
          <cell r="AX75" t="str">
            <v>s</v>
          </cell>
          <cell r="AY75" t="str">
            <v>s</v>
          </cell>
          <cell r="AZ75" t="str">
            <v>s</v>
          </cell>
          <cell r="BA75" t="str">
            <v>s</v>
          </cell>
          <cell r="BB75" t="str">
            <v>s</v>
          </cell>
          <cell r="BC75" t="str">
            <v>s</v>
          </cell>
          <cell r="BD75" t="str">
            <v>s</v>
          </cell>
          <cell r="BE75" t="str">
            <v>s</v>
          </cell>
          <cell r="BF75" t="str">
            <v>s</v>
          </cell>
          <cell r="BG75" t="str">
            <v>s</v>
          </cell>
          <cell r="BH75" t="str">
            <v>s</v>
          </cell>
          <cell r="BI75" t="str">
            <v>s</v>
          </cell>
          <cell r="BJ75" t="str">
            <v>s</v>
          </cell>
          <cell r="BK75" t="str">
            <v>s</v>
          </cell>
          <cell r="BL75" t="str">
            <v>s</v>
          </cell>
          <cell r="BM75" t="str">
            <v>s</v>
          </cell>
          <cell r="BN75" t="str">
            <v>s</v>
          </cell>
          <cell r="BO75" t="str">
            <v>s</v>
          </cell>
          <cell r="BP75" t="str">
            <v>s</v>
          </cell>
          <cell r="BQ75" t="str">
            <v>s</v>
          </cell>
          <cell r="BR75" t="str">
            <v>s</v>
          </cell>
          <cell r="BS75" t="str">
            <v>s</v>
          </cell>
          <cell r="BT75" t="str">
            <v>s</v>
          </cell>
          <cell r="BU75" t="str">
            <v>s</v>
          </cell>
          <cell r="BV75" t="str">
            <v>s</v>
          </cell>
          <cell r="BW75" t="str">
            <v>s</v>
          </cell>
          <cell r="BX75" t="str">
            <v>s</v>
          </cell>
          <cell r="BY75" t="str">
            <v>s</v>
          </cell>
          <cell r="BZ75" t="str">
            <v>s</v>
          </cell>
          <cell r="CA75" t="str">
            <v>s</v>
          </cell>
          <cell r="CB75">
            <v>297.10265275962524</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row>
        <row r="76">
          <cell r="A76" t="str">
            <v>INDEC-CM - 46350-11</v>
          </cell>
          <cell r="B76">
            <v>46350</v>
          </cell>
          <cell r="C76" t="str">
            <v>-</v>
          </cell>
          <cell r="D76">
            <v>11</v>
          </cell>
          <cell r="E76" t="str">
            <v>Conductor revestido para puesta a tierra</v>
          </cell>
          <cell r="H76">
            <v>1966.3</v>
          </cell>
          <cell r="I76">
            <v>2282.6</v>
          </cell>
          <cell r="J76">
            <v>2377.6</v>
          </cell>
          <cell r="K76">
            <v>2374</v>
          </cell>
          <cell r="L76">
            <v>2367.6</v>
          </cell>
          <cell r="M76">
            <v>2381.1999999999998</v>
          </cell>
          <cell r="N76">
            <v>2369</v>
          </cell>
          <cell r="O76">
            <v>2430.3000000000002</v>
          </cell>
          <cell r="P76">
            <v>2434.4</v>
          </cell>
          <cell r="Q76">
            <v>2503.9</v>
          </cell>
          <cell r="R76">
            <v>2518.6</v>
          </cell>
          <cell r="S76">
            <v>2514.3000000000002</v>
          </cell>
          <cell r="T76">
            <v>2514.6</v>
          </cell>
          <cell r="U76">
            <v>2524.4</v>
          </cell>
          <cell r="V76">
            <v>2512.1999999999998</v>
          </cell>
          <cell r="W76">
            <v>2455.9</v>
          </cell>
          <cell r="X76">
            <v>2451.6</v>
          </cell>
          <cell r="Y76">
            <v>2469.8000000000002</v>
          </cell>
          <cell r="Z76">
            <v>2466.6999999999998</v>
          </cell>
          <cell r="AA76">
            <v>2491.5</v>
          </cell>
          <cell r="AB76">
            <v>2482.3000000000002</v>
          </cell>
          <cell r="AC76">
            <v>2487.5</v>
          </cell>
          <cell r="AD76">
            <v>100</v>
          </cell>
          <cell r="AE76">
            <v>101.48743718592965</v>
          </cell>
          <cell r="AF76">
            <v>123.73467336683417</v>
          </cell>
          <cell r="AG76">
            <v>127.76281407035178</v>
          </cell>
          <cell r="AH76">
            <v>127.02713567839199</v>
          </cell>
          <cell r="AI76">
            <v>123.43718592964825</v>
          </cell>
          <cell r="AJ76">
            <v>124.63115577889447</v>
          </cell>
          <cell r="AK76">
            <v>123.0673366834171</v>
          </cell>
          <cell r="AL76">
            <v>121.80502512562815</v>
          </cell>
          <cell r="AM76">
            <v>121.02512562814071</v>
          </cell>
          <cell r="AN76">
            <v>120.82412060301509</v>
          </cell>
          <cell r="AO76">
            <v>121.01306532663317</v>
          </cell>
          <cell r="AP76">
            <v>121.86934673366834</v>
          </cell>
          <cell r="AQ76">
            <v>120.44221105527637</v>
          </cell>
          <cell r="AR76">
            <v>123.28040201005024</v>
          </cell>
          <cell r="AS76">
            <v>130.56884422110551</v>
          </cell>
          <cell r="AT76">
            <v>133.5678391959799</v>
          </cell>
          <cell r="AU76">
            <v>134.50452261306535</v>
          </cell>
          <cell r="AV76">
            <v>134.52060301507541</v>
          </cell>
          <cell r="AW76">
            <v>136.57487437185935</v>
          </cell>
          <cell r="AX76">
            <v>135.74271356783925</v>
          </cell>
          <cell r="AY76">
            <v>141.86130653266338</v>
          </cell>
          <cell r="AZ76">
            <v>157.86130653266341</v>
          </cell>
          <cell r="BA76">
            <v>164.0040201005026</v>
          </cell>
          <cell r="BB76">
            <v>170.42010050251267</v>
          </cell>
          <cell r="BC76">
            <v>171.91557788944735</v>
          </cell>
          <cell r="BD76">
            <v>173.86130653266346</v>
          </cell>
          <cell r="BE76">
            <v>183.62613065326647</v>
          </cell>
          <cell r="BF76">
            <v>191.93165829145744</v>
          </cell>
          <cell r="BG76">
            <v>198.64522613065341</v>
          </cell>
          <cell r="BH76">
            <v>201.2422110552765</v>
          </cell>
          <cell r="BI76">
            <v>235.5</v>
          </cell>
          <cell r="BJ76">
            <v>270.57688442211077</v>
          </cell>
          <cell r="BK76">
            <v>277.14170854271379</v>
          </cell>
          <cell r="BL76">
            <v>286.70150753768866</v>
          </cell>
          <cell r="BM76">
            <v>346.62512562814095</v>
          </cell>
          <cell r="BN76">
            <v>354.59698492462343</v>
          </cell>
          <cell r="BO76">
            <v>351.97989949748774</v>
          </cell>
          <cell r="BP76">
            <v>350.63316582914604</v>
          </cell>
          <cell r="BQ76">
            <v>352.1567839195983</v>
          </cell>
          <cell r="BR76">
            <v>352.16482412060338</v>
          </cell>
          <cell r="BS76">
            <v>371.75075376884456</v>
          </cell>
          <cell r="BT76">
            <v>385.10552763819135</v>
          </cell>
          <cell r="BU76">
            <v>402.01005025125664</v>
          </cell>
          <cell r="BV76">
            <v>399.93165829145761</v>
          </cell>
          <cell r="BW76">
            <v>392.2</v>
          </cell>
          <cell r="BX76">
            <v>497.52361809045266</v>
          </cell>
          <cell r="BY76">
            <v>518.64924623115621</v>
          </cell>
          <cell r="BZ76">
            <v>526.6170854271362</v>
          </cell>
          <cell r="CA76">
            <v>550.4</v>
          </cell>
          <cell r="CB76">
            <v>554.32361809045267</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row>
        <row r="77">
          <cell r="A77" t="str">
            <v>INDEC-CM - 41278-41</v>
          </cell>
          <cell r="B77">
            <v>41278</v>
          </cell>
          <cell r="C77" t="str">
            <v>-</v>
          </cell>
          <cell r="D77">
            <v>41</v>
          </cell>
          <cell r="E77" t="str">
            <v>Conector de chapa cincada</v>
          </cell>
          <cell r="F77">
            <v>0</v>
          </cell>
          <cell r="G77">
            <v>0</v>
          </cell>
          <cell r="H77">
            <v>1409.1</v>
          </cell>
          <cell r="I77">
            <v>1570.2</v>
          </cell>
          <cell r="J77">
            <v>1602.7</v>
          </cell>
          <cell r="K77">
            <v>1627.9</v>
          </cell>
          <cell r="L77">
            <v>1685.5</v>
          </cell>
          <cell r="M77">
            <v>1728.5</v>
          </cell>
          <cell r="N77">
            <v>1821.1</v>
          </cell>
          <cell r="O77">
            <v>1839.8</v>
          </cell>
          <cell r="P77">
            <v>1904.7</v>
          </cell>
          <cell r="Q77">
            <v>1983.5</v>
          </cell>
          <cell r="R77">
            <v>2011.9</v>
          </cell>
          <cell r="S77">
            <v>2015.1</v>
          </cell>
          <cell r="T77">
            <v>2038.7</v>
          </cell>
          <cell r="U77">
            <v>2123.1</v>
          </cell>
          <cell r="V77">
            <v>2136.9</v>
          </cell>
          <cell r="W77">
            <v>2205.1</v>
          </cell>
          <cell r="X77">
            <v>2219.6999999999998</v>
          </cell>
          <cell r="Y77">
            <v>2235.1</v>
          </cell>
          <cell r="Z77">
            <v>2264.9</v>
          </cell>
          <cell r="AA77">
            <v>2306.1</v>
          </cell>
          <cell r="AB77">
            <v>2306.1</v>
          </cell>
          <cell r="AC77">
            <v>2308.8000000000002</v>
          </cell>
          <cell r="AD77">
            <v>100</v>
          </cell>
          <cell r="AE77">
            <v>101.10013860013858</v>
          </cell>
          <cell r="AF77">
            <v>111.47782397782397</v>
          </cell>
          <cell r="AG77">
            <v>128.86347886347883</v>
          </cell>
          <cell r="AH77">
            <v>136.45183645183644</v>
          </cell>
          <cell r="AI77">
            <v>136.67273042273041</v>
          </cell>
          <cell r="AJ77">
            <v>133.62785862785861</v>
          </cell>
          <cell r="AK77">
            <v>133.62785862785861</v>
          </cell>
          <cell r="AL77">
            <v>133.40696465696465</v>
          </cell>
          <cell r="AM77">
            <v>135.68087318087319</v>
          </cell>
          <cell r="AN77">
            <v>135.11347886347886</v>
          </cell>
          <cell r="AO77">
            <v>140.23302148302147</v>
          </cell>
          <cell r="AP77">
            <v>140.55786555786554</v>
          </cell>
          <cell r="AQ77">
            <v>141.25086625086624</v>
          </cell>
          <cell r="AR77">
            <v>145.89830214830215</v>
          </cell>
          <cell r="AS77">
            <v>145.56912681912684</v>
          </cell>
          <cell r="AT77">
            <v>149.16406791406794</v>
          </cell>
          <cell r="AU77">
            <v>150.18191268191271</v>
          </cell>
          <cell r="AV77">
            <v>154.10169785169788</v>
          </cell>
          <cell r="AW77">
            <v>155.0848925848926</v>
          </cell>
          <cell r="AX77">
            <v>156.15038115038115</v>
          </cell>
          <cell r="AY77">
            <v>164.57900207900209</v>
          </cell>
          <cell r="AZ77">
            <v>168.10897435897436</v>
          </cell>
          <cell r="BA77">
            <v>173.46240471240472</v>
          </cell>
          <cell r="BB77">
            <v>176.71950796950796</v>
          </cell>
          <cell r="BC77">
            <v>176.87543312543312</v>
          </cell>
          <cell r="BD77">
            <v>176.91441441441441</v>
          </cell>
          <cell r="BE77">
            <v>177.06600831600829</v>
          </cell>
          <cell r="BF77">
            <v>184.85793485793485</v>
          </cell>
          <cell r="BG77">
            <v>194.5989258489258</v>
          </cell>
          <cell r="BH77">
            <v>195.91129591129587</v>
          </cell>
          <cell r="BI77">
            <v>218.9</v>
          </cell>
          <cell r="BJ77">
            <v>234.08697158697157</v>
          </cell>
          <cell r="BK77">
            <v>237.16216216216213</v>
          </cell>
          <cell r="BL77">
            <v>252.67238392238386</v>
          </cell>
          <cell r="BM77">
            <v>298.30647955647947</v>
          </cell>
          <cell r="BN77">
            <v>292.87508662508651</v>
          </cell>
          <cell r="BO77">
            <v>292.43329868329857</v>
          </cell>
          <cell r="BP77">
            <v>295.62976437976431</v>
          </cell>
          <cell r="BQ77">
            <v>283.85308385308383</v>
          </cell>
          <cell r="BR77">
            <v>284.5460845460845</v>
          </cell>
          <cell r="BS77">
            <v>293.16094941094934</v>
          </cell>
          <cell r="BT77">
            <v>311.25693000692996</v>
          </cell>
          <cell r="BU77">
            <v>326.63288288288288</v>
          </cell>
          <cell r="BV77">
            <v>315.6185031185031</v>
          </cell>
          <cell r="BW77">
            <v>314.60000000000002</v>
          </cell>
          <cell r="BX77">
            <v>400.05197505197503</v>
          </cell>
          <cell r="BY77">
            <v>418.98388773388774</v>
          </cell>
          <cell r="BZ77">
            <v>413.06306306306305</v>
          </cell>
          <cell r="CA77">
            <v>429.1</v>
          </cell>
          <cell r="CB77">
            <v>429.08870408870411</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row>
        <row r="78">
          <cell r="A78" t="str">
            <v>INDEC-CM - 42999-11</v>
          </cell>
          <cell r="B78">
            <v>42999</v>
          </cell>
          <cell r="C78" t="str">
            <v>-</v>
          </cell>
          <cell r="D78">
            <v>11</v>
          </cell>
          <cell r="E78" t="str">
            <v>Conexión flexible cromada</v>
          </cell>
          <cell r="H78">
            <v>1641.1</v>
          </cell>
          <cell r="I78">
            <v>1718</v>
          </cell>
          <cell r="J78">
            <v>1747.6</v>
          </cell>
          <cell r="K78">
            <v>1869</v>
          </cell>
          <cell r="L78">
            <v>1978.6</v>
          </cell>
          <cell r="M78">
            <v>1929.3</v>
          </cell>
          <cell r="N78">
            <v>1960.6</v>
          </cell>
          <cell r="O78">
            <v>2037.6</v>
          </cell>
          <cell r="P78">
            <v>2173</v>
          </cell>
          <cell r="Q78">
            <v>2246.1999999999998</v>
          </cell>
          <cell r="R78">
            <v>2217</v>
          </cell>
          <cell r="S78">
            <v>2217</v>
          </cell>
          <cell r="T78">
            <v>2264.6</v>
          </cell>
          <cell r="U78">
            <v>2264.6</v>
          </cell>
          <cell r="V78">
            <v>2307.8000000000002</v>
          </cell>
          <cell r="W78">
            <v>2395</v>
          </cell>
          <cell r="X78">
            <v>2343.6</v>
          </cell>
          <cell r="Y78">
            <v>2365</v>
          </cell>
          <cell r="Z78">
            <v>2443.8000000000002</v>
          </cell>
          <cell r="AA78">
            <v>2582.4</v>
          </cell>
          <cell r="AB78">
            <v>2613.1999999999998</v>
          </cell>
          <cell r="AC78">
            <v>2613.1999999999998</v>
          </cell>
          <cell r="AD78">
            <v>100</v>
          </cell>
          <cell r="AE78">
            <v>103.01545997244759</v>
          </cell>
          <cell r="AF78">
            <v>107.74146640134703</v>
          </cell>
          <cell r="AG78">
            <v>112.31440379611206</v>
          </cell>
          <cell r="AH78">
            <v>117.06337058013165</v>
          </cell>
          <cell r="AI78">
            <v>119.48186131945509</v>
          </cell>
          <cell r="AJ78">
            <v>122.19118322363387</v>
          </cell>
          <cell r="AK78">
            <v>124.94259911219963</v>
          </cell>
          <cell r="AL78">
            <v>122.95270166845251</v>
          </cell>
          <cell r="AM78">
            <v>124.1925608449411</v>
          </cell>
          <cell r="AN78">
            <v>124.1925608449411</v>
          </cell>
          <cell r="AO78">
            <v>127.70549517832545</v>
          </cell>
          <cell r="AP78">
            <v>129.01040869432117</v>
          </cell>
          <cell r="AQ78">
            <v>129.01040869432117</v>
          </cell>
          <cell r="AR78">
            <v>128.78463186897292</v>
          </cell>
          <cell r="AS78">
            <v>133.93540486759531</v>
          </cell>
          <cell r="AT78">
            <v>134.85764579825502</v>
          </cell>
          <cell r="AU78">
            <v>139.05173733353743</v>
          </cell>
          <cell r="AV78">
            <v>139.02877697841728</v>
          </cell>
          <cell r="AW78">
            <v>141.26358487677945</v>
          </cell>
          <cell r="AX78">
            <v>139.43440991887343</v>
          </cell>
          <cell r="AY78">
            <v>141.85672738405023</v>
          </cell>
          <cell r="AZ78">
            <v>145.26251339354053</v>
          </cell>
          <cell r="BA78">
            <v>149.62498086637078</v>
          </cell>
          <cell r="BB78">
            <v>146.95775294657895</v>
          </cell>
          <cell r="BC78">
            <v>150.92224093065977</v>
          </cell>
          <cell r="BD78">
            <v>151.9592836369203</v>
          </cell>
          <cell r="BE78">
            <v>156.02326649318849</v>
          </cell>
          <cell r="BF78">
            <v>157.49272922087872</v>
          </cell>
          <cell r="BG78">
            <v>161.61793969080063</v>
          </cell>
          <cell r="BH78">
            <v>163.6920251033217</v>
          </cell>
          <cell r="BI78">
            <v>182.6</v>
          </cell>
          <cell r="BJ78">
            <v>196.02020511250586</v>
          </cell>
          <cell r="BK78">
            <v>203.51293433338452</v>
          </cell>
          <cell r="BL78">
            <v>209.49793356803937</v>
          </cell>
          <cell r="BM78">
            <v>252.12765957446831</v>
          </cell>
          <cell r="BN78">
            <v>251.32404714526274</v>
          </cell>
          <cell r="BO78">
            <v>253.10347466707506</v>
          </cell>
          <cell r="BP78">
            <v>253.12260829634187</v>
          </cell>
          <cell r="BQ78">
            <v>258.03612429205594</v>
          </cell>
          <cell r="BR78">
            <v>259.16883514465053</v>
          </cell>
          <cell r="BS78">
            <v>270.62222562375661</v>
          </cell>
          <cell r="BT78">
            <v>282.99785703352239</v>
          </cell>
          <cell r="BU78">
            <v>289.67932037348868</v>
          </cell>
          <cell r="BV78">
            <v>299.4068574927295</v>
          </cell>
          <cell r="BW78">
            <v>303.89999999999998</v>
          </cell>
          <cell r="BX78">
            <v>362.03505280881711</v>
          </cell>
          <cell r="BY78">
            <v>372.7230981172512</v>
          </cell>
          <cell r="BZ78">
            <v>370.31991428134125</v>
          </cell>
          <cell r="CA78">
            <v>386.9</v>
          </cell>
          <cell r="CB78">
            <v>391.33629266799369</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row>
        <row r="79">
          <cell r="A79" t="str">
            <v>INDEC-CM - 36320-51</v>
          </cell>
          <cell r="B79">
            <v>36320</v>
          </cell>
          <cell r="C79" t="str">
            <v>-</v>
          </cell>
          <cell r="D79">
            <v>51</v>
          </cell>
          <cell r="E79" t="str">
            <v xml:space="preserve">Conexión flexible de plástico  </v>
          </cell>
          <cell r="H79">
            <v>737.5</v>
          </cell>
          <cell r="I79">
            <v>788.9</v>
          </cell>
          <cell r="J79">
            <v>921.9</v>
          </cell>
          <cell r="K79">
            <v>845.7</v>
          </cell>
          <cell r="L79">
            <v>840.4</v>
          </cell>
          <cell r="M79">
            <v>838.9</v>
          </cell>
          <cell r="N79">
            <v>843.3</v>
          </cell>
          <cell r="O79">
            <v>892.7</v>
          </cell>
          <cell r="P79">
            <v>900</v>
          </cell>
          <cell r="Q79">
            <v>914.9</v>
          </cell>
          <cell r="R79">
            <v>1024.2</v>
          </cell>
          <cell r="S79">
            <v>1035.3</v>
          </cell>
          <cell r="T79">
            <v>1039.9000000000001</v>
          </cell>
          <cell r="U79">
            <v>1035.3</v>
          </cell>
          <cell r="V79">
            <v>1050</v>
          </cell>
          <cell r="W79">
            <v>1100.3</v>
          </cell>
          <cell r="X79">
            <v>1112</v>
          </cell>
          <cell r="Y79">
            <v>1141.5</v>
          </cell>
          <cell r="Z79">
            <v>1204.8</v>
          </cell>
          <cell r="AA79">
            <v>1234.0999999999999</v>
          </cell>
          <cell r="AB79">
            <v>1278.7</v>
          </cell>
          <cell r="AC79">
            <v>1284.9000000000001</v>
          </cell>
          <cell r="AD79">
            <v>100</v>
          </cell>
          <cell r="AE79">
            <v>103.34656393493657</v>
          </cell>
          <cell r="AF79">
            <v>108.65436998988247</v>
          </cell>
          <cell r="AG79">
            <v>110.38991361195423</v>
          </cell>
          <cell r="AH79">
            <v>110.38991361195423</v>
          </cell>
          <cell r="AI79">
            <v>125.33271071678728</v>
          </cell>
          <cell r="AJ79">
            <v>126.7880768931434</v>
          </cell>
          <cell r="AK79">
            <v>126.7880768931434</v>
          </cell>
          <cell r="AL79">
            <v>127.37177990505096</v>
          </cell>
          <cell r="AM79">
            <v>128.93610397696315</v>
          </cell>
          <cell r="AN79">
            <v>129.73772277998282</v>
          </cell>
          <cell r="AO79">
            <v>123.67499416296981</v>
          </cell>
          <cell r="AP79">
            <v>124.81126935948318</v>
          </cell>
          <cell r="AQ79">
            <v>125.35605883726355</v>
          </cell>
          <cell r="AR79">
            <v>126.01758891742543</v>
          </cell>
          <cell r="AS79">
            <v>128.98280021791572</v>
          </cell>
          <cell r="AT79">
            <v>129.86224608918974</v>
          </cell>
          <cell r="AU79">
            <v>131.46548369522912</v>
          </cell>
          <cell r="AV79">
            <v>133.09206942174481</v>
          </cell>
          <cell r="AW79">
            <v>135.39575064207324</v>
          </cell>
          <cell r="AX79">
            <v>137.89399953303752</v>
          </cell>
          <cell r="AY79">
            <v>138.76566269748611</v>
          </cell>
          <cell r="AZ79">
            <v>140.61016421511394</v>
          </cell>
          <cell r="BA79">
            <v>142.24453264845505</v>
          </cell>
          <cell r="BB79">
            <v>143.31854619036491</v>
          </cell>
          <cell r="BC79">
            <v>144.29916725036958</v>
          </cell>
          <cell r="BD79">
            <v>145.70005447894766</v>
          </cell>
          <cell r="BE79">
            <v>146.65732741847606</v>
          </cell>
          <cell r="BF79">
            <v>151.50595377072136</v>
          </cell>
          <cell r="BG79">
            <v>154.01198536851106</v>
          </cell>
          <cell r="BH79">
            <v>157.45194178535283</v>
          </cell>
          <cell r="BI79">
            <v>162.19999999999999</v>
          </cell>
          <cell r="BJ79">
            <v>169.47622383064817</v>
          </cell>
          <cell r="BK79">
            <v>175.74130282512243</v>
          </cell>
          <cell r="BL79">
            <v>176.8153163670323</v>
          </cell>
          <cell r="BM79">
            <v>194.27192777648045</v>
          </cell>
          <cell r="BN79">
            <v>207.75935870495735</v>
          </cell>
          <cell r="BO79">
            <v>212.21106700910551</v>
          </cell>
          <cell r="BP79">
            <v>220.6397385010504</v>
          </cell>
          <cell r="BQ79">
            <v>221.78379640438919</v>
          </cell>
          <cell r="BR79">
            <v>228.93610397696293</v>
          </cell>
          <cell r="BS79">
            <v>231.74566114094455</v>
          </cell>
          <cell r="BT79">
            <v>237.60603938049627</v>
          </cell>
          <cell r="BU79">
            <v>250.43972293563675</v>
          </cell>
          <cell r="BV79">
            <v>255.08599891042076</v>
          </cell>
          <cell r="BW79">
            <v>265.89999999999998</v>
          </cell>
          <cell r="BX79">
            <v>315.96233169896459</v>
          </cell>
          <cell r="BY79">
            <v>324.56222274106904</v>
          </cell>
          <cell r="BZ79">
            <v>335.69927620826485</v>
          </cell>
          <cell r="CA79">
            <v>345.3</v>
          </cell>
          <cell r="CB79">
            <v>355.79422523153517</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row>
        <row r="80">
          <cell r="A80" t="str">
            <v>INDEC-CM - 31600-12</v>
          </cell>
          <cell r="B80">
            <v>31600</v>
          </cell>
          <cell r="C80" t="str">
            <v>-</v>
          </cell>
          <cell r="D80">
            <v>12</v>
          </cell>
          <cell r="E80" t="str">
            <v>Cortina de enrollar común de madera</v>
          </cell>
          <cell r="H80">
            <v>617.4</v>
          </cell>
          <cell r="I80">
            <v>637</v>
          </cell>
          <cell r="J80">
            <v>704.4</v>
          </cell>
          <cell r="K80">
            <v>704.4</v>
          </cell>
          <cell r="L80">
            <v>704.4</v>
          </cell>
          <cell r="M80">
            <v>715</v>
          </cell>
          <cell r="N80">
            <v>715</v>
          </cell>
          <cell r="O80">
            <v>722.8</v>
          </cell>
          <cell r="P80">
            <v>751.8</v>
          </cell>
          <cell r="Q80">
            <v>751.8</v>
          </cell>
          <cell r="R80">
            <v>751.8</v>
          </cell>
          <cell r="S80">
            <v>775.2</v>
          </cell>
          <cell r="T80">
            <v>775.4</v>
          </cell>
          <cell r="U80">
            <v>775.4</v>
          </cell>
          <cell r="V80">
            <v>847.9</v>
          </cell>
          <cell r="W80">
            <v>847.9</v>
          </cell>
          <cell r="X80">
            <v>847.9</v>
          </cell>
          <cell r="Y80">
            <v>856.7</v>
          </cell>
          <cell r="Z80">
            <v>881.2</v>
          </cell>
          <cell r="AA80">
            <v>881</v>
          </cell>
          <cell r="AB80">
            <v>908.7</v>
          </cell>
          <cell r="AC80">
            <v>939.8</v>
          </cell>
          <cell r="AD80">
            <v>100</v>
          </cell>
          <cell r="AE80">
            <v>100</v>
          </cell>
          <cell r="AF80">
            <v>100</v>
          </cell>
          <cell r="AG80">
            <v>104.17110023409238</v>
          </cell>
          <cell r="AH80">
            <v>120.83422004681847</v>
          </cell>
          <cell r="AI80">
            <v>125.60119174292406</v>
          </cell>
          <cell r="AJ80">
            <v>126.81421579059376</v>
          </cell>
          <cell r="AK80">
            <v>126.81421579059376</v>
          </cell>
          <cell r="AL80">
            <v>129.42115343690148</v>
          </cell>
          <cell r="AM80">
            <v>130.3043200680996</v>
          </cell>
          <cell r="AN80">
            <v>130.3043200680996</v>
          </cell>
          <cell r="AO80">
            <v>130.3043200680996</v>
          </cell>
          <cell r="AP80">
            <v>130.3043200680996</v>
          </cell>
          <cell r="AQ80">
            <v>130.3043200680996</v>
          </cell>
          <cell r="AR80">
            <v>131.97488827410086</v>
          </cell>
          <cell r="AS80">
            <v>134.35837412215363</v>
          </cell>
          <cell r="AT80">
            <v>135.19897850606509</v>
          </cell>
          <cell r="AU80">
            <v>138.12513300702275</v>
          </cell>
          <cell r="AV80">
            <v>138.12513300702275</v>
          </cell>
          <cell r="AW80">
            <v>140.35965098957223</v>
          </cell>
          <cell r="AX80">
            <v>144.56267290912959</v>
          </cell>
          <cell r="AY80">
            <v>144.56267290912959</v>
          </cell>
          <cell r="AZ80">
            <v>158.93807193019791</v>
          </cell>
          <cell r="BA80">
            <v>158.93807193019791</v>
          </cell>
          <cell r="BB80">
            <v>158.93807193019791</v>
          </cell>
          <cell r="BC80">
            <v>161.53436901468396</v>
          </cell>
          <cell r="BD80">
            <v>162.09831879123217</v>
          </cell>
          <cell r="BE80">
            <v>164.39668014471161</v>
          </cell>
          <cell r="BF80">
            <v>164.39668014471161</v>
          </cell>
          <cell r="BG80">
            <v>171.97276016173649</v>
          </cell>
          <cell r="BH80">
            <v>176.79293466695037</v>
          </cell>
          <cell r="BI80">
            <v>179.8</v>
          </cell>
          <cell r="BJ80">
            <v>198.91466269419018</v>
          </cell>
          <cell r="BK80">
            <v>210.83209193445407</v>
          </cell>
          <cell r="BL80">
            <v>215.02447329218975</v>
          </cell>
          <cell r="BM80">
            <v>228.81464141306654</v>
          </cell>
          <cell r="BN80">
            <v>251.15982123856131</v>
          </cell>
          <cell r="BO80">
            <v>251.15982123856131</v>
          </cell>
          <cell r="BP80">
            <v>251.15982123856131</v>
          </cell>
          <cell r="BQ80">
            <v>251.15982123856131</v>
          </cell>
          <cell r="BR80">
            <v>251.15982123856131</v>
          </cell>
          <cell r="BS80">
            <v>266.25877846350278</v>
          </cell>
          <cell r="BT80">
            <v>286.11406682272815</v>
          </cell>
          <cell r="BU80">
            <v>303.67099382847402</v>
          </cell>
          <cell r="BV80">
            <v>308.7784635028728</v>
          </cell>
          <cell r="BW80">
            <v>308.8</v>
          </cell>
          <cell r="BX80">
            <v>319.23813577356862</v>
          </cell>
          <cell r="BY80">
            <v>369.44030644818025</v>
          </cell>
          <cell r="BZ80">
            <v>369.44030644818025</v>
          </cell>
          <cell r="CA80">
            <v>409</v>
          </cell>
          <cell r="CB80">
            <v>417.07810172377077</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row>
        <row r="81">
          <cell r="A81" t="str">
            <v>INDEC-CM - 36950-11</v>
          </cell>
          <cell r="B81">
            <v>36950</v>
          </cell>
          <cell r="C81" t="str">
            <v>-</v>
          </cell>
          <cell r="D81">
            <v>11</v>
          </cell>
          <cell r="E81" t="str">
            <v>Cortina de enrollar de PVC</v>
          </cell>
          <cell r="H81">
            <v>796.8</v>
          </cell>
          <cell r="I81">
            <v>831.2</v>
          </cell>
          <cell r="J81">
            <v>888.6</v>
          </cell>
          <cell r="K81">
            <v>909.3</v>
          </cell>
          <cell r="L81">
            <v>921.5</v>
          </cell>
          <cell r="M81">
            <v>928.1</v>
          </cell>
          <cell r="N81">
            <v>941.5</v>
          </cell>
          <cell r="O81">
            <v>956.8</v>
          </cell>
          <cell r="P81">
            <v>985.9</v>
          </cell>
          <cell r="Q81">
            <v>1009.2</v>
          </cell>
          <cell r="R81">
            <v>1009.1</v>
          </cell>
          <cell r="S81">
            <v>1014.6</v>
          </cell>
          <cell r="T81">
            <v>1023.7</v>
          </cell>
          <cell r="U81">
            <v>1030.2</v>
          </cell>
          <cell r="V81">
            <v>1059.5999999999999</v>
          </cell>
          <cell r="W81">
            <v>1067.4000000000001</v>
          </cell>
          <cell r="X81">
            <v>1085.7</v>
          </cell>
          <cell r="Y81">
            <v>1099.9000000000001</v>
          </cell>
          <cell r="Z81">
            <v>1107.9000000000001</v>
          </cell>
          <cell r="AA81">
            <v>1141</v>
          </cell>
          <cell r="AB81">
            <v>1189.2</v>
          </cell>
          <cell r="AC81">
            <v>1212</v>
          </cell>
          <cell r="AD81">
            <v>100</v>
          </cell>
          <cell r="AE81">
            <v>101.29537953795379</v>
          </cell>
          <cell r="AF81">
            <v>110.20627062706269</v>
          </cell>
          <cell r="AG81">
            <v>117.06270627062707</v>
          </cell>
          <cell r="AH81">
            <v>123.44059405940594</v>
          </cell>
          <cell r="AI81">
            <v>126.93894389438944</v>
          </cell>
          <cell r="AJ81">
            <v>128.37458745874588</v>
          </cell>
          <cell r="AK81">
            <v>129.55445544554456</v>
          </cell>
          <cell r="AL81">
            <v>136.27062706270627</v>
          </cell>
          <cell r="AM81">
            <v>136.03960396039605</v>
          </cell>
          <cell r="AN81">
            <v>136.42739273927393</v>
          </cell>
          <cell r="AO81">
            <v>136.79867986798681</v>
          </cell>
          <cell r="AP81">
            <v>138.02805280528054</v>
          </cell>
          <cell r="AQ81">
            <v>141.73267326732673</v>
          </cell>
          <cell r="AR81">
            <v>143.92739273927396</v>
          </cell>
          <cell r="AS81">
            <v>144.81023102310232</v>
          </cell>
          <cell r="AT81">
            <v>146.6584158415842</v>
          </cell>
          <cell r="AU81">
            <v>149.33168316831689</v>
          </cell>
          <cell r="AV81">
            <v>150.45379537953798</v>
          </cell>
          <cell r="AW81">
            <v>150.46204620462049</v>
          </cell>
          <cell r="AX81">
            <v>150.46204620462049</v>
          </cell>
          <cell r="AY81">
            <v>154.31518151815183</v>
          </cell>
          <cell r="AZ81">
            <v>156.37788778877891</v>
          </cell>
          <cell r="BA81">
            <v>156.37788778877891</v>
          </cell>
          <cell r="BB81">
            <v>158.91089108910893</v>
          </cell>
          <cell r="BC81">
            <v>159.24092409240924</v>
          </cell>
          <cell r="BD81">
            <v>159.43069306930693</v>
          </cell>
          <cell r="BE81">
            <v>162.28547854785481</v>
          </cell>
          <cell r="BF81">
            <v>165.09075907590761</v>
          </cell>
          <cell r="BG81">
            <v>168.47359735973598</v>
          </cell>
          <cell r="BH81">
            <v>167.81353135313532</v>
          </cell>
          <cell r="BI81">
            <v>184.3</v>
          </cell>
          <cell r="BJ81">
            <v>198.11056105610561</v>
          </cell>
          <cell r="BK81">
            <v>204.33168316831683</v>
          </cell>
          <cell r="BL81">
            <v>221.50990099009897</v>
          </cell>
          <cell r="BM81">
            <v>251.39438943894388</v>
          </cell>
          <cell r="BN81">
            <v>254.45544554455446</v>
          </cell>
          <cell r="BO81">
            <v>264.91749174917493</v>
          </cell>
          <cell r="BP81">
            <v>266.21287128712873</v>
          </cell>
          <cell r="BQ81">
            <v>266.21287128712873</v>
          </cell>
          <cell r="BR81">
            <v>266.75742574257424</v>
          </cell>
          <cell r="BS81">
            <v>277.60726072607258</v>
          </cell>
          <cell r="BT81">
            <v>292.16996699669966</v>
          </cell>
          <cell r="BU81">
            <v>297.58250825082501</v>
          </cell>
          <cell r="BV81">
            <v>298.71287128712862</v>
          </cell>
          <cell r="BW81">
            <v>301.2</v>
          </cell>
          <cell r="BX81">
            <v>350.04950495049502</v>
          </cell>
          <cell r="BY81">
            <v>365.85808580858077</v>
          </cell>
          <cell r="BZ81">
            <v>372.35148514851477</v>
          </cell>
          <cell r="CA81">
            <v>375.8</v>
          </cell>
          <cell r="CB81">
            <v>375.81683168316823</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row>
        <row r="82">
          <cell r="A82" t="str">
            <v>INDEC-CM - 31600-11</v>
          </cell>
          <cell r="B82">
            <v>31600</v>
          </cell>
          <cell r="C82" t="str">
            <v>-</v>
          </cell>
          <cell r="D82">
            <v>11</v>
          </cell>
          <cell r="E82" t="str">
            <v>Cortina de enrollar regulable de madera</v>
          </cell>
          <cell r="H82">
            <v>495.8</v>
          </cell>
          <cell r="I82">
            <v>567.29999999999995</v>
          </cell>
          <cell r="J82">
            <v>584.1</v>
          </cell>
          <cell r="K82">
            <v>620.70000000000005</v>
          </cell>
          <cell r="L82">
            <v>625.4</v>
          </cell>
          <cell r="M82">
            <v>634.4</v>
          </cell>
          <cell r="N82">
            <v>642.5</v>
          </cell>
          <cell r="O82">
            <v>649.4</v>
          </cell>
          <cell r="P82">
            <v>649.4</v>
          </cell>
          <cell r="Q82">
            <v>671.4</v>
          </cell>
          <cell r="R82">
            <v>671.4</v>
          </cell>
          <cell r="S82">
            <v>677.1</v>
          </cell>
          <cell r="T82">
            <v>688.1</v>
          </cell>
          <cell r="U82">
            <v>707.4</v>
          </cell>
          <cell r="V82">
            <v>724.2</v>
          </cell>
          <cell r="W82">
            <v>744.6</v>
          </cell>
          <cell r="X82">
            <v>754.6</v>
          </cell>
          <cell r="Y82">
            <v>762.3</v>
          </cell>
          <cell r="Z82">
            <v>771.4</v>
          </cell>
          <cell r="AA82">
            <v>781.2</v>
          </cell>
          <cell r="AB82">
            <v>811</v>
          </cell>
          <cell r="AC82">
            <v>811</v>
          </cell>
          <cell r="AD82">
            <v>100</v>
          </cell>
          <cell r="AE82">
            <v>101.91122071516646</v>
          </cell>
          <cell r="AF82">
            <v>104.0937114673243</v>
          </cell>
          <cell r="AG82">
            <v>116.31319358816275</v>
          </cell>
          <cell r="AH82">
            <v>116.31319358816275</v>
          </cell>
          <cell r="AI82">
            <v>117.89149198520346</v>
          </cell>
          <cell r="AJ82">
            <v>120.35758323057954</v>
          </cell>
          <cell r="AK82">
            <v>119.66707768187423</v>
          </cell>
          <cell r="AL82">
            <v>119.66707768187423</v>
          </cell>
          <cell r="AM82">
            <v>121.52897657213319</v>
          </cell>
          <cell r="AN82">
            <v>121.52897657213319</v>
          </cell>
          <cell r="AO82">
            <v>121.52897657213319</v>
          </cell>
          <cell r="AP82">
            <v>121.52897657213319</v>
          </cell>
          <cell r="AQ82">
            <v>121.52897657213319</v>
          </cell>
          <cell r="AR82">
            <v>123.8471023427867</v>
          </cell>
          <cell r="AS82">
            <v>124.58692971639952</v>
          </cell>
          <cell r="AT82">
            <v>127.26263871763256</v>
          </cell>
          <cell r="AU82">
            <v>130.06165228113443</v>
          </cell>
          <cell r="AV82">
            <v>130.06165228113443</v>
          </cell>
          <cell r="AW82">
            <v>135.22811344019735</v>
          </cell>
          <cell r="AX82">
            <v>135.22811344019735</v>
          </cell>
          <cell r="AY82">
            <v>135.22811344019735</v>
          </cell>
          <cell r="AZ82">
            <v>138.82860665844643</v>
          </cell>
          <cell r="BA82">
            <v>138.82860665844643</v>
          </cell>
          <cell r="BB82">
            <v>138.82860665844643</v>
          </cell>
          <cell r="BC82">
            <v>141.94821208384718</v>
          </cell>
          <cell r="BD82">
            <v>144.59926017262646</v>
          </cell>
          <cell r="BE82">
            <v>151.82490752157838</v>
          </cell>
          <cell r="BF82">
            <v>151.82490752157838</v>
          </cell>
          <cell r="BG82">
            <v>155.46239210850811</v>
          </cell>
          <cell r="BH82">
            <v>159.28483353884104</v>
          </cell>
          <cell r="BI82">
            <v>169.1</v>
          </cell>
          <cell r="BJ82">
            <v>177.85450061652296</v>
          </cell>
          <cell r="BK82">
            <v>181.49198520345269</v>
          </cell>
          <cell r="BL82">
            <v>181.49198520345269</v>
          </cell>
          <cell r="BM82">
            <v>212.81134401972892</v>
          </cell>
          <cell r="BN82">
            <v>212.83600493218265</v>
          </cell>
          <cell r="BO82">
            <v>212.81134401972892</v>
          </cell>
          <cell r="BP82">
            <v>212.83600493218265</v>
          </cell>
          <cell r="BQ82">
            <v>212.83600493218265</v>
          </cell>
          <cell r="BR82">
            <v>215.79531442663395</v>
          </cell>
          <cell r="BS82">
            <v>230.1849568434034</v>
          </cell>
          <cell r="BT82">
            <v>234.98150431565992</v>
          </cell>
          <cell r="BU82">
            <v>241.34401972873019</v>
          </cell>
          <cell r="BV82">
            <v>243.81011097410629</v>
          </cell>
          <cell r="BW82">
            <v>242.7</v>
          </cell>
          <cell r="BX82">
            <v>290.23427866831105</v>
          </cell>
          <cell r="BY82">
            <v>303.44019728729995</v>
          </cell>
          <cell r="BZ82">
            <v>303.44019728729995</v>
          </cell>
          <cell r="CA82">
            <v>316.10000000000002</v>
          </cell>
          <cell r="CB82">
            <v>316.12823674475987</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row>
        <row r="83">
          <cell r="A83" t="str">
            <v>INDEC-CM - 37112-11</v>
          </cell>
          <cell r="B83">
            <v>37112</v>
          </cell>
          <cell r="C83" t="str">
            <v>-</v>
          </cell>
          <cell r="D83">
            <v>11</v>
          </cell>
          <cell r="E83" t="str">
            <v>Cristal transparente de 4mm, con colocación</v>
          </cell>
          <cell r="H83">
            <v>543.79999999999995</v>
          </cell>
          <cell r="I83">
            <v>549.79999999999995</v>
          </cell>
          <cell r="J83">
            <v>555.5</v>
          </cell>
          <cell r="K83">
            <v>558.1</v>
          </cell>
          <cell r="L83">
            <v>583.6</v>
          </cell>
          <cell r="M83">
            <v>593.6</v>
          </cell>
          <cell r="N83">
            <v>593.6</v>
          </cell>
          <cell r="O83">
            <v>627.6</v>
          </cell>
          <cell r="P83">
            <v>634.20000000000005</v>
          </cell>
          <cell r="Q83">
            <v>693.4</v>
          </cell>
          <cell r="R83">
            <v>694.3</v>
          </cell>
          <cell r="S83">
            <v>695.3</v>
          </cell>
          <cell r="T83">
            <v>708.8</v>
          </cell>
          <cell r="U83">
            <v>738.7</v>
          </cell>
          <cell r="V83">
            <v>738.8</v>
          </cell>
          <cell r="W83">
            <v>738.5</v>
          </cell>
          <cell r="X83">
            <v>759.5</v>
          </cell>
          <cell r="Y83">
            <v>776.6</v>
          </cell>
          <cell r="Z83">
            <v>776.6</v>
          </cell>
          <cell r="AA83">
            <v>776.6</v>
          </cell>
          <cell r="AB83">
            <v>809.7</v>
          </cell>
          <cell r="AC83">
            <v>818.7</v>
          </cell>
          <cell r="AD83">
            <v>100</v>
          </cell>
          <cell r="AE83">
            <v>101.75888603884206</v>
          </cell>
          <cell r="AF83">
            <v>108.41578111640406</v>
          </cell>
          <cell r="AG83">
            <v>118.38280200317577</v>
          </cell>
          <cell r="AH83">
            <v>118.38280200317577</v>
          </cell>
          <cell r="AI83">
            <v>118.38280200317577</v>
          </cell>
          <cell r="AJ83">
            <v>124.07475265665077</v>
          </cell>
          <cell r="AK83">
            <v>134.31049224380112</v>
          </cell>
          <cell r="AL83">
            <v>134.31049224380112</v>
          </cell>
          <cell r="AM83">
            <v>134.31049224380112</v>
          </cell>
          <cell r="AN83">
            <v>142.5552705508733</v>
          </cell>
          <cell r="AO83">
            <v>146.85476975693169</v>
          </cell>
          <cell r="AP83">
            <v>146.85476975693169</v>
          </cell>
          <cell r="AQ83">
            <v>148.12507634053986</v>
          </cell>
          <cell r="AR83">
            <v>152.99865640649807</v>
          </cell>
          <cell r="AS83">
            <v>152.99865640649807</v>
          </cell>
          <cell r="AT83">
            <v>154.24453401734453</v>
          </cell>
          <cell r="AU83">
            <v>157.34701355807988</v>
          </cell>
          <cell r="AV83">
            <v>160.75485525833636</v>
          </cell>
          <cell r="AW83">
            <v>163.5275436667888</v>
          </cell>
          <cell r="AX83">
            <v>163.5275436667888</v>
          </cell>
          <cell r="AY83">
            <v>164.77342127763526</v>
          </cell>
          <cell r="AZ83">
            <v>169.50042750702332</v>
          </cell>
          <cell r="BA83">
            <v>169.51264199340417</v>
          </cell>
          <cell r="BB83">
            <v>170.45315744472947</v>
          </cell>
          <cell r="BC83">
            <v>173.99535849517531</v>
          </cell>
          <cell r="BD83">
            <v>176.42604128496401</v>
          </cell>
          <cell r="BE83">
            <v>177.61084646390623</v>
          </cell>
          <cell r="BF83">
            <v>185.41590326126791</v>
          </cell>
          <cell r="BG83">
            <v>186.91828508611218</v>
          </cell>
          <cell r="BH83">
            <v>186.93049957249303</v>
          </cell>
          <cell r="BI83">
            <v>213.2</v>
          </cell>
          <cell r="BJ83">
            <v>227.03065836081601</v>
          </cell>
          <cell r="BK83">
            <v>234.00513008428001</v>
          </cell>
          <cell r="BL83">
            <v>234.00513008428001</v>
          </cell>
          <cell r="BM83">
            <v>267.33846341761335</v>
          </cell>
          <cell r="BN83">
            <v>276.59704409429594</v>
          </cell>
          <cell r="BO83">
            <v>283.92573592280456</v>
          </cell>
          <cell r="BP83">
            <v>283.92573592280456</v>
          </cell>
          <cell r="BQ83">
            <v>283.92573592280456</v>
          </cell>
          <cell r="BR83">
            <v>292.08501282521087</v>
          </cell>
          <cell r="BS83">
            <v>297.93575180163685</v>
          </cell>
          <cell r="BT83">
            <v>321.19213387077087</v>
          </cell>
          <cell r="BU83">
            <v>324.92976670331024</v>
          </cell>
          <cell r="BV83">
            <v>329.51019909612813</v>
          </cell>
          <cell r="BW83">
            <v>337.5</v>
          </cell>
          <cell r="BX83">
            <v>400.14657383657038</v>
          </cell>
          <cell r="BY83">
            <v>412.50763405398823</v>
          </cell>
          <cell r="BZ83">
            <v>429.26590936851125</v>
          </cell>
          <cell r="CA83">
            <v>445.8</v>
          </cell>
          <cell r="CB83">
            <v>464.67570538658862</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row>
        <row r="84">
          <cell r="A84" t="str">
            <v>INDEC-CM - 41278-31</v>
          </cell>
          <cell r="B84">
            <v>41278</v>
          </cell>
          <cell r="C84" t="str">
            <v>-</v>
          </cell>
          <cell r="D84">
            <v>31</v>
          </cell>
          <cell r="E84" t="str">
            <v>Curva de hierro fundido</v>
          </cell>
          <cell r="F84">
            <v>0</v>
          </cell>
          <cell r="G84">
            <v>0</v>
          </cell>
          <cell r="H84">
            <v>1370.9</v>
          </cell>
          <cell r="I84">
            <v>1448</v>
          </cell>
          <cell r="J84">
            <v>1490.2</v>
          </cell>
          <cell r="K84">
            <v>1479.1</v>
          </cell>
          <cell r="L84">
            <v>1508</v>
          </cell>
          <cell r="M84">
            <v>1556.7</v>
          </cell>
          <cell r="N84">
            <v>1601.1</v>
          </cell>
          <cell r="O84">
            <v>1631</v>
          </cell>
          <cell r="P84">
            <v>1652.7</v>
          </cell>
          <cell r="Q84">
            <v>1652.7</v>
          </cell>
          <cell r="R84">
            <v>1710</v>
          </cell>
          <cell r="S84">
            <v>1756.5</v>
          </cell>
          <cell r="T84">
            <v>1823</v>
          </cell>
          <cell r="U84">
            <v>1845.3</v>
          </cell>
          <cell r="V84">
            <v>1893.2</v>
          </cell>
          <cell r="W84">
            <v>1991.8</v>
          </cell>
          <cell r="X84">
            <v>2000.6</v>
          </cell>
          <cell r="Y84">
            <v>2000.6</v>
          </cell>
          <cell r="Z84">
            <v>2157.4</v>
          </cell>
          <cell r="AA84">
            <v>2186.5</v>
          </cell>
          <cell r="AB84">
            <v>2186.5</v>
          </cell>
          <cell r="AC84">
            <v>2230.3000000000002</v>
          </cell>
          <cell r="AD84">
            <v>100</v>
          </cell>
          <cell r="AE84">
            <v>102.95027574765726</v>
          </cell>
          <cell r="AF84">
            <v>104.81549567322782</v>
          </cell>
          <cell r="AG84">
            <v>119.63412993767652</v>
          </cell>
          <cell r="AH84">
            <v>119.63412993767652</v>
          </cell>
          <cell r="AI84">
            <v>122.08671479173204</v>
          </cell>
          <cell r="AJ84">
            <v>125.37775187194545</v>
          </cell>
          <cell r="AK84">
            <v>130.06322019459265</v>
          </cell>
          <cell r="AL84">
            <v>130.06322019459265</v>
          </cell>
          <cell r="AM84">
            <v>130.06322019459265</v>
          </cell>
          <cell r="AN84">
            <v>130.06322019459265</v>
          </cell>
          <cell r="AO84">
            <v>130.06322019459265</v>
          </cell>
          <cell r="AP84">
            <v>130.06322019459265</v>
          </cell>
          <cell r="AQ84">
            <v>130.06322019459265</v>
          </cell>
          <cell r="AR84">
            <v>133.13007218759805</v>
          </cell>
          <cell r="AS84">
            <v>135.90548356723306</v>
          </cell>
          <cell r="AT84">
            <v>136.69461507420522</v>
          </cell>
          <cell r="AU84">
            <v>148.75577276599554</v>
          </cell>
          <cell r="AV84">
            <v>149.87669820203556</v>
          </cell>
          <cell r="AW84">
            <v>149.87669820203556</v>
          </cell>
          <cell r="AX84">
            <v>149.87669820203556</v>
          </cell>
          <cell r="AY84">
            <v>149.87669820203556</v>
          </cell>
          <cell r="AZ84">
            <v>149.87669820203556</v>
          </cell>
          <cell r="BA84">
            <v>149.86773079854723</v>
          </cell>
          <cell r="BB84">
            <v>149.81392637761732</v>
          </cell>
          <cell r="BC84">
            <v>149.82737748284978</v>
          </cell>
          <cell r="BD84">
            <v>158.96067793570367</v>
          </cell>
          <cell r="BE84">
            <v>159.80361386360573</v>
          </cell>
          <cell r="BF84">
            <v>162.56109043626412</v>
          </cell>
          <cell r="BG84">
            <v>165.5427520961305</v>
          </cell>
          <cell r="BH84">
            <v>165.5427520961305</v>
          </cell>
          <cell r="BI84">
            <v>166.3</v>
          </cell>
          <cell r="BJ84">
            <v>178.48719903152036</v>
          </cell>
          <cell r="BK84">
            <v>184.14563063265027</v>
          </cell>
          <cell r="BL84">
            <v>189.72335560238525</v>
          </cell>
          <cell r="BM84">
            <v>202.86956911626234</v>
          </cell>
          <cell r="BN84">
            <v>228.47150607541582</v>
          </cell>
          <cell r="BO84">
            <v>236.33143523292821</v>
          </cell>
          <cell r="BP84">
            <v>243.44706990091015</v>
          </cell>
          <cell r="BQ84">
            <v>243.44706990091015</v>
          </cell>
          <cell r="BR84">
            <v>243.44706990091015</v>
          </cell>
          <cell r="BS84">
            <v>249.21311034389984</v>
          </cell>
          <cell r="BT84">
            <v>276.80581087746037</v>
          </cell>
          <cell r="BU84">
            <v>287.79984755414063</v>
          </cell>
          <cell r="BV84">
            <v>298.62798726628699</v>
          </cell>
          <cell r="BW84">
            <v>298.60000000000002</v>
          </cell>
          <cell r="BX84">
            <v>323.48562973590992</v>
          </cell>
          <cell r="BY84">
            <v>371.62713536295558</v>
          </cell>
          <cell r="BZ84">
            <v>371.62713536295558</v>
          </cell>
          <cell r="CA84">
            <v>371.6</v>
          </cell>
          <cell r="CB84">
            <v>371.62713536295558</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row>
        <row r="85">
          <cell r="A85" t="str">
            <v>INDEC-CM - 41278-13</v>
          </cell>
          <cell r="B85">
            <v>41278</v>
          </cell>
          <cell r="C85" t="str">
            <v>-</v>
          </cell>
          <cell r="D85">
            <v>13</v>
          </cell>
          <cell r="E85" t="str">
            <v>Curva de hierro negro con revestimiento epoxi</v>
          </cell>
          <cell r="F85">
            <v>0</v>
          </cell>
          <cell r="G85">
            <v>0</v>
          </cell>
          <cell r="H85">
            <v>839.6</v>
          </cell>
          <cell r="I85">
            <v>928.9</v>
          </cell>
          <cell r="J85">
            <v>964.3</v>
          </cell>
          <cell r="K85">
            <v>976.1</v>
          </cell>
          <cell r="L85">
            <v>1008</v>
          </cell>
          <cell r="M85">
            <v>1014.5</v>
          </cell>
          <cell r="N85">
            <v>1014.5</v>
          </cell>
          <cell r="O85">
            <v>979.2</v>
          </cell>
          <cell r="P85">
            <v>1071.8</v>
          </cell>
          <cell r="Q85">
            <v>1071.8</v>
          </cell>
          <cell r="R85">
            <v>1074.5999999999999</v>
          </cell>
          <cell r="S85">
            <v>1074.7</v>
          </cell>
          <cell r="T85">
            <v>1074.7</v>
          </cell>
          <cell r="U85">
            <v>1074.7</v>
          </cell>
          <cell r="V85">
            <v>1086.2</v>
          </cell>
          <cell r="W85">
            <v>1161.5</v>
          </cell>
          <cell r="X85">
            <v>1201.5</v>
          </cell>
          <cell r="Y85">
            <v>1220.3</v>
          </cell>
          <cell r="Z85">
            <v>1271.9000000000001</v>
          </cell>
          <cell r="AA85">
            <v>1328.9</v>
          </cell>
          <cell r="AB85">
            <v>1358.6</v>
          </cell>
          <cell r="AC85">
            <v>1391.5</v>
          </cell>
          <cell r="AD85">
            <v>100</v>
          </cell>
          <cell r="AE85">
            <v>103.79446640316206</v>
          </cell>
          <cell r="AF85">
            <v>110.23356090549768</v>
          </cell>
          <cell r="AG85">
            <v>117.82968020122171</v>
          </cell>
          <cell r="AH85">
            <v>117.37693136902624</v>
          </cell>
          <cell r="AI85">
            <v>117.17570966582825</v>
          </cell>
          <cell r="AJ85">
            <v>126.29536471433705</v>
          </cell>
          <cell r="AK85">
            <v>127.99137621272008</v>
          </cell>
          <cell r="AL85">
            <v>129.66582824290333</v>
          </cell>
          <cell r="AM85">
            <v>131.57743442328422</v>
          </cell>
          <cell r="AN85">
            <v>135.21379805964784</v>
          </cell>
          <cell r="AO85">
            <v>136.96730147323029</v>
          </cell>
          <cell r="AP85">
            <v>137.37693136902621</v>
          </cell>
          <cell r="AQ85">
            <v>137.75062881782247</v>
          </cell>
          <cell r="AR85">
            <v>137.75781530722239</v>
          </cell>
          <cell r="AS85">
            <v>138.87890765361118</v>
          </cell>
          <cell r="AT85">
            <v>137.99496945742001</v>
          </cell>
          <cell r="AU85">
            <v>144.85088034495146</v>
          </cell>
          <cell r="AV85">
            <v>146.3097376931369</v>
          </cell>
          <cell r="AW85">
            <v>151.44807761408552</v>
          </cell>
          <cell r="AX85">
            <v>154.77542220625224</v>
          </cell>
          <cell r="AY85">
            <v>156.96730147323032</v>
          </cell>
          <cell r="AZ85">
            <v>163.95975565936041</v>
          </cell>
          <cell r="BA85">
            <v>166.04383758533956</v>
          </cell>
          <cell r="BB85">
            <v>169.08372260150918</v>
          </cell>
          <cell r="BC85">
            <v>170.49227452389511</v>
          </cell>
          <cell r="BD85">
            <v>170.64319080129357</v>
          </cell>
          <cell r="BE85">
            <v>171.26841537908732</v>
          </cell>
          <cell r="BF85">
            <v>176.92418253683076</v>
          </cell>
          <cell r="BG85">
            <v>181.96909809558031</v>
          </cell>
          <cell r="BH85">
            <v>187.3302191879267</v>
          </cell>
          <cell r="BI85">
            <v>203.8</v>
          </cell>
          <cell r="BJ85">
            <v>223.18361480416814</v>
          </cell>
          <cell r="BK85">
            <v>246.17319439453826</v>
          </cell>
          <cell r="BL85">
            <v>255.77434423284222</v>
          </cell>
          <cell r="BM85">
            <v>274.92633848365068</v>
          </cell>
          <cell r="BN85">
            <v>281.71038447718286</v>
          </cell>
          <cell r="BO85">
            <v>285.44017247574556</v>
          </cell>
          <cell r="BP85">
            <v>290.3054257994969</v>
          </cell>
          <cell r="BQ85">
            <v>285.95041322314046</v>
          </cell>
          <cell r="BR85">
            <v>285.95041322314046</v>
          </cell>
          <cell r="BS85">
            <v>292.10204814947895</v>
          </cell>
          <cell r="BT85">
            <v>298.82141573841176</v>
          </cell>
          <cell r="BU85">
            <v>310.16169601149829</v>
          </cell>
          <cell r="BV85">
            <v>321.32950053898662</v>
          </cell>
          <cell r="BW85">
            <v>323</v>
          </cell>
          <cell r="BX85">
            <v>354.96945742005011</v>
          </cell>
          <cell r="BY85">
            <v>397.01760689902966</v>
          </cell>
          <cell r="BZ85">
            <v>403.24829320876734</v>
          </cell>
          <cell r="CA85">
            <v>416.4</v>
          </cell>
          <cell r="CB85">
            <v>434.64606539705329</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row>
        <row r="86">
          <cell r="A86" t="str">
            <v>INDEC-CM - 37570-11</v>
          </cell>
          <cell r="B86">
            <v>37570</v>
          </cell>
          <cell r="C86" t="str">
            <v>-</v>
          </cell>
          <cell r="D86">
            <v>11</v>
          </cell>
          <cell r="E86" t="str">
            <v>Depósito de fibrocemento para inodoro</v>
          </cell>
          <cell r="F86">
            <v>0</v>
          </cell>
          <cell r="G86">
            <v>0</v>
          </cell>
          <cell r="H86">
            <v>1078.0999999999999</v>
          </cell>
          <cell r="I86">
            <v>1124.2</v>
          </cell>
          <cell r="J86">
            <v>1299.5</v>
          </cell>
          <cell r="K86">
            <v>1299.5</v>
          </cell>
          <cell r="L86">
            <v>1299.5</v>
          </cell>
          <cell r="M86">
            <v>1344.4</v>
          </cell>
          <cell r="N86">
            <v>1475.1</v>
          </cell>
          <cell r="O86">
            <v>1479.8</v>
          </cell>
          <cell r="P86">
            <v>1492.4</v>
          </cell>
          <cell r="Q86">
            <v>1540.9</v>
          </cell>
          <cell r="R86">
            <v>1567.4</v>
          </cell>
          <cell r="S86">
            <v>1567.4</v>
          </cell>
          <cell r="T86">
            <v>1566.5</v>
          </cell>
          <cell r="U86">
            <v>1567.4</v>
          </cell>
          <cell r="V86">
            <v>1567.4</v>
          </cell>
          <cell r="W86">
            <v>1710.1</v>
          </cell>
          <cell r="X86">
            <v>1743.2</v>
          </cell>
          <cell r="Y86">
            <v>1777.1</v>
          </cell>
          <cell r="Z86">
            <v>1776.9</v>
          </cell>
          <cell r="AA86">
            <v>1814.3</v>
          </cell>
          <cell r="AB86">
            <v>1814.3</v>
          </cell>
          <cell r="AC86">
            <v>1825.8</v>
          </cell>
          <cell r="AD86">
            <v>100</v>
          </cell>
          <cell r="AE86">
            <v>100.00547705115567</v>
          </cell>
          <cell r="AF86">
            <v>103.05619454485704</v>
          </cell>
          <cell r="AG86">
            <v>122.61474422171101</v>
          </cell>
          <cell r="AH86">
            <v>123.75944791324348</v>
          </cell>
          <cell r="AI86">
            <v>124.77817942819581</v>
          </cell>
          <cell r="AJ86">
            <v>126.22959798444514</v>
          </cell>
          <cell r="AK86">
            <v>126.22959798444514</v>
          </cell>
          <cell r="AL86">
            <v>138.91444846094862</v>
          </cell>
          <cell r="AM86">
            <v>139.94961112936792</v>
          </cell>
          <cell r="AN86">
            <v>139.94961112936792</v>
          </cell>
          <cell r="AO86">
            <v>139.94961112936792</v>
          </cell>
          <cell r="AP86">
            <v>139.94961112936792</v>
          </cell>
          <cell r="AQ86">
            <v>139.91127177127834</v>
          </cell>
          <cell r="AR86">
            <v>139.94961112936792</v>
          </cell>
          <cell r="AS86">
            <v>139.94961112936792</v>
          </cell>
          <cell r="AT86">
            <v>139.94961112936792</v>
          </cell>
          <cell r="AU86">
            <v>139.94961112936792</v>
          </cell>
          <cell r="AV86">
            <v>139.94961112936792</v>
          </cell>
          <cell r="AW86">
            <v>157.21875342315695</v>
          </cell>
          <cell r="AX86">
            <v>157.21875342315695</v>
          </cell>
          <cell r="AY86">
            <v>162.14809946324897</v>
          </cell>
          <cell r="AZ86">
            <v>162.14809946324897</v>
          </cell>
          <cell r="BA86">
            <v>162.14809946324897</v>
          </cell>
          <cell r="BB86">
            <v>162.15357651440462</v>
          </cell>
          <cell r="BC86">
            <v>165.64245810055866</v>
          </cell>
          <cell r="BD86">
            <v>165.64245810055866</v>
          </cell>
          <cell r="BE86">
            <v>170.54441888487239</v>
          </cell>
          <cell r="BF86">
            <v>174.21952021031876</v>
          </cell>
          <cell r="BG86">
            <v>174.21952021031876</v>
          </cell>
          <cell r="BH86">
            <v>174.21952021031876</v>
          </cell>
          <cell r="BI86">
            <v>185</v>
          </cell>
          <cell r="BJ86">
            <v>196.17154124219522</v>
          </cell>
          <cell r="BK86">
            <v>196.17154124219522</v>
          </cell>
          <cell r="BL86">
            <v>198.1049403001424</v>
          </cell>
          <cell r="BM86">
            <v>223.73206265746524</v>
          </cell>
          <cell r="BN86">
            <v>223.73206265746524</v>
          </cell>
          <cell r="BO86">
            <v>223.73206265746524</v>
          </cell>
          <cell r="BP86">
            <v>223.73206265746524</v>
          </cell>
          <cell r="BQ86">
            <v>223.73206265746524</v>
          </cell>
          <cell r="BR86">
            <v>223.73206265746524</v>
          </cell>
          <cell r="BS86">
            <v>241.55986416913132</v>
          </cell>
          <cell r="BT86">
            <v>248.10494030014237</v>
          </cell>
          <cell r="BU86">
            <v>248.10494030014237</v>
          </cell>
          <cell r="BV86">
            <v>248.10494030014237</v>
          </cell>
          <cell r="BW86">
            <v>256.2</v>
          </cell>
          <cell r="BX86">
            <v>290.22894073830639</v>
          </cell>
          <cell r="BY86">
            <v>290.20703253368379</v>
          </cell>
          <cell r="BZ86">
            <v>290.27823419870731</v>
          </cell>
          <cell r="CA86">
            <v>300</v>
          </cell>
          <cell r="CB86">
            <v>306.43553510789781</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row>
        <row r="87">
          <cell r="A87" t="str">
            <v>INDEC-CM - 43220-11</v>
          </cell>
          <cell r="B87">
            <v>43220</v>
          </cell>
          <cell r="C87" t="str">
            <v>-</v>
          </cell>
          <cell r="D87">
            <v>11</v>
          </cell>
          <cell r="E87" t="str">
            <v>Electrobomba monofásica 1/3 HP</v>
          </cell>
          <cell r="H87">
            <v>709</v>
          </cell>
          <cell r="I87">
            <v>854.6</v>
          </cell>
          <cell r="J87">
            <v>854.6</v>
          </cell>
          <cell r="K87">
            <v>858.7</v>
          </cell>
          <cell r="L87">
            <v>861.9</v>
          </cell>
          <cell r="M87">
            <v>886.4</v>
          </cell>
          <cell r="N87">
            <v>887.7</v>
          </cell>
          <cell r="O87">
            <v>889.9</v>
          </cell>
          <cell r="P87">
            <v>898.9</v>
          </cell>
          <cell r="Q87">
            <v>905.2</v>
          </cell>
          <cell r="R87">
            <v>927.8</v>
          </cell>
          <cell r="S87">
            <v>934.7</v>
          </cell>
          <cell r="T87">
            <v>937.3</v>
          </cell>
          <cell r="U87">
            <v>938.3</v>
          </cell>
          <cell r="V87">
            <v>950</v>
          </cell>
          <cell r="W87">
            <v>969.6</v>
          </cell>
          <cell r="X87">
            <v>998.3</v>
          </cell>
          <cell r="Y87">
            <v>1002.6</v>
          </cell>
          <cell r="Z87">
            <v>1010.6</v>
          </cell>
          <cell r="AA87">
            <v>1009.7</v>
          </cell>
          <cell r="AB87">
            <v>1030.5999999999999</v>
          </cell>
          <cell r="AC87">
            <v>1056.8</v>
          </cell>
          <cell r="AD87">
            <v>100</v>
          </cell>
          <cell r="AE87">
            <v>102.76305828917488</v>
          </cell>
          <cell r="AF87">
            <v>133.21347464042393</v>
          </cell>
          <cell r="AG87">
            <v>133.19454958364875</v>
          </cell>
          <cell r="AH87">
            <v>137.65140045420137</v>
          </cell>
          <cell r="AI87">
            <v>157.14420893262681</v>
          </cell>
          <cell r="AJ87">
            <v>156.38720666162001</v>
          </cell>
          <cell r="AK87">
            <v>157.18205904617716</v>
          </cell>
          <cell r="AL87">
            <v>157.81604844814535</v>
          </cell>
          <cell r="AM87">
            <v>158.53520060560183</v>
          </cell>
          <cell r="AN87">
            <v>158.96101438304316</v>
          </cell>
          <cell r="AO87">
            <v>158.74337623012869</v>
          </cell>
          <cell r="AP87">
            <v>160.32361847085539</v>
          </cell>
          <cell r="AQ87">
            <v>162.40537471612413</v>
          </cell>
          <cell r="AR87">
            <v>163.67335352006054</v>
          </cell>
          <cell r="AS87">
            <v>168.12074186222557</v>
          </cell>
          <cell r="AT87">
            <v>168.29106737320211</v>
          </cell>
          <cell r="AU87">
            <v>168.29106737320211</v>
          </cell>
          <cell r="AV87">
            <v>168.29106737320211</v>
          </cell>
          <cell r="AW87">
            <v>170.84595003785009</v>
          </cell>
          <cell r="AX87">
            <v>170.24981074943224</v>
          </cell>
          <cell r="AY87">
            <v>178.38758516275547</v>
          </cell>
          <cell r="AZ87">
            <v>178.83232399697198</v>
          </cell>
          <cell r="BA87">
            <v>178.60522331566995</v>
          </cell>
          <cell r="BB87">
            <v>179.26760030280093</v>
          </cell>
          <cell r="BC87">
            <v>179.71233913701744</v>
          </cell>
          <cell r="BD87">
            <v>179.71233913701744</v>
          </cell>
          <cell r="BE87">
            <v>191.12414837244512</v>
          </cell>
          <cell r="BF87">
            <v>195.97842543527631</v>
          </cell>
          <cell r="BG87">
            <v>198.85503406510222</v>
          </cell>
          <cell r="BH87">
            <v>198.41029523088574</v>
          </cell>
          <cell r="BI87">
            <v>217.7</v>
          </cell>
          <cell r="BJ87">
            <v>240.84027252081754</v>
          </cell>
          <cell r="BK87">
            <v>273.30620741862231</v>
          </cell>
          <cell r="BL87">
            <v>286.49697199091599</v>
          </cell>
          <cell r="BM87">
            <v>361.41180923542777</v>
          </cell>
          <cell r="BN87">
            <v>351.050340651022</v>
          </cell>
          <cell r="BO87">
            <v>345.36336109008334</v>
          </cell>
          <cell r="BP87">
            <v>352.63058289174876</v>
          </cell>
          <cell r="BQ87">
            <v>358.56358819076468</v>
          </cell>
          <cell r="BR87">
            <v>361.92278576835741</v>
          </cell>
          <cell r="BS87">
            <v>371.11090083270261</v>
          </cell>
          <cell r="BT87">
            <v>392.20287660862999</v>
          </cell>
          <cell r="BU87">
            <v>407.42808478425451</v>
          </cell>
          <cell r="BV87">
            <v>402.28993186979574</v>
          </cell>
          <cell r="BW87">
            <v>393.2</v>
          </cell>
          <cell r="BX87">
            <v>506.38720666162016</v>
          </cell>
          <cell r="BY87">
            <v>506.07494322482984</v>
          </cell>
          <cell r="BZ87">
            <v>513.75851627554903</v>
          </cell>
          <cell r="CA87">
            <v>530.5</v>
          </cell>
          <cell r="CB87">
            <v>538.88152914458749</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row>
        <row r="88">
          <cell r="A88" t="str">
            <v>INDEC-CM - 43220-12</v>
          </cell>
          <cell r="B88">
            <v>43220</v>
          </cell>
          <cell r="C88" t="str">
            <v>-</v>
          </cell>
          <cell r="D88">
            <v>12</v>
          </cell>
          <cell r="E88" t="str">
            <v>Electrobomba monofásica 3/4 HP</v>
          </cell>
          <cell r="H88">
            <v>1017.1</v>
          </cell>
          <cell r="I88">
            <v>1186</v>
          </cell>
          <cell r="J88">
            <v>1203</v>
          </cell>
          <cell r="K88">
            <v>1227.5999999999999</v>
          </cell>
          <cell r="L88">
            <v>1231.4000000000001</v>
          </cell>
          <cell r="M88">
            <v>1249.5999999999999</v>
          </cell>
          <cell r="N88">
            <v>1263.7</v>
          </cell>
          <cell r="O88">
            <v>1276.7</v>
          </cell>
          <cell r="P88">
            <v>1295.5</v>
          </cell>
          <cell r="Q88">
            <v>1321.5</v>
          </cell>
          <cell r="R88">
            <v>1323.9</v>
          </cell>
          <cell r="S88">
            <v>1356.9</v>
          </cell>
          <cell r="T88">
            <v>1358.2</v>
          </cell>
          <cell r="U88">
            <v>1359.4</v>
          </cell>
          <cell r="V88">
            <v>1383.8</v>
          </cell>
          <cell r="W88">
            <v>1392.8</v>
          </cell>
          <cell r="X88">
            <v>1406.9</v>
          </cell>
          <cell r="Y88">
            <v>1434.3</v>
          </cell>
          <cell r="Z88">
            <v>1443.2</v>
          </cell>
          <cell r="AA88">
            <v>1495.7</v>
          </cell>
          <cell r="AB88">
            <v>1535.5</v>
          </cell>
          <cell r="AC88">
            <v>1553.8</v>
          </cell>
          <cell r="AD88">
            <v>100</v>
          </cell>
          <cell r="AE88">
            <v>101.37083279701378</v>
          </cell>
          <cell r="AF88">
            <v>121.21894709743856</v>
          </cell>
          <cell r="AG88">
            <v>127.01119835242632</v>
          </cell>
          <cell r="AH88">
            <v>141.63985068863434</v>
          </cell>
          <cell r="AI88">
            <v>151.73767537649636</v>
          </cell>
          <cell r="AJ88">
            <v>151.00399021753125</v>
          </cell>
          <cell r="AK88">
            <v>150.21238254601624</v>
          </cell>
          <cell r="AL88">
            <v>147.67666366327714</v>
          </cell>
          <cell r="AM88">
            <v>147.70240700218821</v>
          </cell>
          <cell r="AN88">
            <v>148.8351139142747</v>
          </cell>
          <cell r="AO88">
            <v>149.21482816321279</v>
          </cell>
          <cell r="AP88">
            <v>149.31780151885701</v>
          </cell>
          <cell r="AQ88">
            <v>150.49555927403787</v>
          </cell>
          <cell r="AR88">
            <v>153.17930235551552</v>
          </cell>
          <cell r="AS88">
            <v>154.42141845797403</v>
          </cell>
          <cell r="AT88">
            <v>154.04170420903594</v>
          </cell>
          <cell r="AU88">
            <v>153.86150083665854</v>
          </cell>
          <cell r="AV88">
            <v>152.43918136182268</v>
          </cell>
          <cell r="AW88">
            <v>149.89059080962807</v>
          </cell>
          <cell r="AX88">
            <v>149.85841163598923</v>
          </cell>
          <cell r="AY88">
            <v>152.96691980949933</v>
          </cell>
          <cell r="AZ88">
            <v>154.55657098725709</v>
          </cell>
          <cell r="BA88">
            <v>154.35062427596864</v>
          </cell>
          <cell r="BB88">
            <v>154.75608186381777</v>
          </cell>
          <cell r="BC88">
            <v>155.34174282404433</v>
          </cell>
          <cell r="BD88">
            <v>155.36105032822763</v>
          </cell>
          <cell r="BE88">
            <v>164.9247007336852</v>
          </cell>
          <cell r="BF88">
            <v>169.76444844896389</v>
          </cell>
          <cell r="BG88">
            <v>170.79418200540616</v>
          </cell>
          <cell r="BH88">
            <v>173.82546016218308</v>
          </cell>
          <cell r="BI88">
            <v>199.3</v>
          </cell>
          <cell r="BJ88">
            <v>219.06937829836534</v>
          </cell>
          <cell r="BK88">
            <v>229.28948384605485</v>
          </cell>
          <cell r="BL88">
            <v>254.31200926760206</v>
          </cell>
          <cell r="BM88">
            <v>320.07980435062433</v>
          </cell>
          <cell r="BN88">
            <v>306.00463380100405</v>
          </cell>
          <cell r="BO88">
            <v>300.26386922383841</v>
          </cell>
          <cell r="BP88">
            <v>311.48796498905915</v>
          </cell>
          <cell r="BQ88">
            <v>312.64641524005668</v>
          </cell>
          <cell r="BR88">
            <v>317.37031793023567</v>
          </cell>
          <cell r="BS88">
            <v>335.30055348178666</v>
          </cell>
          <cell r="BT88">
            <v>352.48423220491708</v>
          </cell>
          <cell r="BU88">
            <v>370.29218689664066</v>
          </cell>
          <cell r="BV88">
            <v>365.29797914789566</v>
          </cell>
          <cell r="BW88">
            <v>351.5</v>
          </cell>
          <cell r="BX88">
            <v>459.06165529669221</v>
          </cell>
          <cell r="BY88">
            <v>457.98043506242789</v>
          </cell>
          <cell r="BZ88">
            <v>467.12575621058079</v>
          </cell>
          <cell r="CA88">
            <v>496.3</v>
          </cell>
          <cell r="CB88">
            <v>500.50199510876587</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row>
        <row r="89">
          <cell r="A89" t="str">
            <v>INDEC-CM - 43220-21</v>
          </cell>
          <cell r="B89">
            <v>43220</v>
          </cell>
          <cell r="C89" t="str">
            <v>-</v>
          </cell>
          <cell r="D89">
            <v>21</v>
          </cell>
          <cell r="E89" t="str">
            <v>Electrobomba monofásica cloacal 1/3 HP</v>
          </cell>
          <cell r="H89">
            <v>421.2</v>
          </cell>
          <cell r="I89">
            <v>531.70000000000005</v>
          </cell>
          <cell r="J89">
            <v>536.1</v>
          </cell>
          <cell r="K89">
            <v>543</v>
          </cell>
          <cell r="L89">
            <v>543</v>
          </cell>
          <cell r="M89">
            <v>549.70000000000005</v>
          </cell>
          <cell r="N89">
            <v>549.70000000000005</v>
          </cell>
          <cell r="O89">
            <v>549.70000000000005</v>
          </cell>
          <cell r="P89">
            <v>568.4</v>
          </cell>
          <cell r="Q89">
            <v>568.4</v>
          </cell>
          <cell r="R89">
            <v>580.4</v>
          </cell>
          <cell r="S89">
            <v>580.4</v>
          </cell>
          <cell r="T89">
            <v>580.4</v>
          </cell>
          <cell r="U89">
            <v>580.4</v>
          </cell>
          <cell r="V89">
            <v>580.4</v>
          </cell>
          <cell r="W89">
            <v>580.4</v>
          </cell>
          <cell r="X89">
            <v>580.4</v>
          </cell>
          <cell r="Y89">
            <v>610.1</v>
          </cell>
          <cell r="Z89">
            <v>611</v>
          </cell>
          <cell r="AA89">
            <v>602.6</v>
          </cell>
          <cell r="AB89">
            <v>602.6</v>
          </cell>
          <cell r="AC89">
            <v>602.6</v>
          </cell>
          <cell r="AD89">
            <v>100</v>
          </cell>
          <cell r="AE89">
            <v>100</v>
          </cell>
          <cell r="AF89">
            <v>100</v>
          </cell>
          <cell r="AG89">
            <v>100</v>
          </cell>
          <cell r="AH89">
            <v>127.03285761699303</v>
          </cell>
          <cell r="AI89">
            <v>169.16694324593428</v>
          </cell>
          <cell r="AJ89">
            <v>169.16694324593428</v>
          </cell>
          <cell r="AK89">
            <v>169.16694324593428</v>
          </cell>
          <cell r="AL89">
            <v>164.37105874543644</v>
          </cell>
          <cell r="AM89">
            <v>159.57517424493861</v>
          </cell>
          <cell r="AN89">
            <v>159.57517424493861</v>
          </cell>
          <cell r="AO89">
            <v>159.57517424493861</v>
          </cell>
          <cell r="AP89">
            <v>159.57517424493861</v>
          </cell>
          <cell r="AQ89">
            <v>161.50016594756059</v>
          </cell>
          <cell r="AR89">
            <v>161.50016594756059</v>
          </cell>
          <cell r="AS89">
            <v>161.50016594756059</v>
          </cell>
          <cell r="AT89">
            <v>161.50016594756059</v>
          </cell>
          <cell r="AU89">
            <v>161.51676070361765</v>
          </cell>
          <cell r="AV89">
            <v>157.71656156654495</v>
          </cell>
          <cell r="AW89">
            <v>145.27049452373049</v>
          </cell>
          <cell r="AX89">
            <v>145.27049452373049</v>
          </cell>
          <cell r="AY89">
            <v>153.00365084633253</v>
          </cell>
          <cell r="AZ89">
            <v>153.00365084633253</v>
          </cell>
          <cell r="BA89">
            <v>153.00365084633253</v>
          </cell>
          <cell r="BB89">
            <v>153.00365084633253</v>
          </cell>
          <cell r="BC89">
            <v>153.00365084633253</v>
          </cell>
          <cell r="BD89">
            <v>153.00365084633253</v>
          </cell>
          <cell r="BE89">
            <v>165.93096581480251</v>
          </cell>
          <cell r="BF89">
            <v>164.68635911052107</v>
          </cell>
          <cell r="BG89">
            <v>165.43312313308994</v>
          </cell>
          <cell r="BH89">
            <v>165.43312313308994</v>
          </cell>
          <cell r="BI89">
            <v>171.4</v>
          </cell>
          <cell r="BJ89">
            <v>179.25655492864257</v>
          </cell>
          <cell r="BK89">
            <v>179.25655492864257</v>
          </cell>
          <cell r="BL89">
            <v>179.25655492864257</v>
          </cell>
          <cell r="BM89">
            <v>179.25655492864257</v>
          </cell>
          <cell r="BN89">
            <v>179.25655492864257</v>
          </cell>
          <cell r="BO89">
            <v>179.25655492864257</v>
          </cell>
          <cell r="BP89">
            <v>179.25655492864257</v>
          </cell>
          <cell r="BQ89">
            <v>206.50514437437772</v>
          </cell>
          <cell r="BR89">
            <v>212.01460338533022</v>
          </cell>
          <cell r="BS89">
            <v>224.01261201460341</v>
          </cell>
          <cell r="BT89">
            <v>230.70029870560904</v>
          </cell>
          <cell r="BU89">
            <v>247.49419183538006</v>
          </cell>
          <cell r="BV89">
            <v>241.9017590441421</v>
          </cell>
          <cell r="BW89">
            <v>234</v>
          </cell>
          <cell r="BX89">
            <v>313.25921008961177</v>
          </cell>
          <cell r="BY89">
            <v>313.65748423498178</v>
          </cell>
          <cell r="BZ89">
            <v>319.93030202456032</v>
          </cell>
          <cell r="CA89">
            <v>334.1</v>
          </cell>
          <cell r="CB89">
            <v>336.17656820444751</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row>
        <row r="90">
          <cell r="A90" t="str">
            <v>INDEC-CM - 43220-22</v>
          </cell>
          <cell r="B90">
            <v>43220</v>
          </cell>
          <cell r="C90" t="str">
            <v>-</v>
          </cell>
          <cell r="D90">
            <v>22</v>
          </cell>
          <cell r="E90" t="str">
            <v>Electrobomba monofásica pluvial 1/3 HP</v>
          </cell>
          <cell r="H90">
            <v>565.5</v>
          </cell>
          <cell r="I90">
            <v>664.1</v>
          </cell>
          <cell r="J90">
            <v>677</v>
          </cell>
          <cell r="K90">
            <v>679.9</v>
          </cell>
          <cell r="L90">
            <v>682</v>
          </cell>
          <cell r="M90">
            <v>697.8</v>
          </cell>
          <cell r="N90">
            <v>699.3</v>
          </cell>
          <cell r="O90">
            <v>731.7</v>
          </cell>
          <cell r="P90">
            <v>739.2</v>
          </cell>
          <cell r="Q90">
            <v>760.8</v>
          </cell>
          <cell r="R90">
            <v>767.2</v>
          </cell>
          <cell r="S90">
            <v>760.7</v>
          </cell>
          <cell r="T90">
            <v>767</v>
          </cell>
          <cell r="U90">
            <v>767.7</v>
          </cell>
          <cell r="V90">
            <v>769.2</v>
          </cell>
          <cell r="W90">
            <v>795.4</v>
          </cell>
          <cell r="X90">
            <v>818.9</v>
          </cell>
          <cell r="Y90">
            <v>821.8</v>
          </cell>
          <cell r="Z90">
            <v>824.7</v>
          </cell>
          <cell r="AA90">
            <v>829.8</v>
          </cell>
          <cell r="AB90">
            <v>845.8</v>
          </cell>
          <cell r="AC90">
            <v>862.6</v>
          </cell>
          <cell r="AD90">
            <v>100</v>
          </cell>
          <cell r="AE90">
            <v>103.01414328773475</v>
          </cell>
          <cell r="AF90">
            <v>120.09042429863204</v>
          </cell>
          <cell r="AG90">
            <v>133.32946904706699</v>
          </cell>
          <cell r="AH90">
            <v>135.33503361929053</v>
          </cell>
          <cell r="AI90">
            <v>175.19128217018317</v>
          </cell>
          <cell r="AJ90">
            <v>175.77092511013217</v>
          </cell>
          <cell r="AK90">
            <v>176.30419661488523</v>
          </cell>
          <cell r="AL90">
            <v>176.90702527243218</v>
          </cell>
          <cell r="AM90">
            <v>179.45745420820774</v>
          </cell>
          <cell r="AN90">
            <v>179.89798284256898</v>
          </cell>
          <cell r="AO90">
            <v>181.77602596800372</v>
          </cell>
          <cell r="AP90">
            <v>182.56434036633436</v>
          </cell>
          <cell r="AQ90">
            <v>184.44238349176908</v>
          </cell>
          <cell r="AR90">
            <v>185.79874797124972</v>
          </cell>
          <cell r="AS90">
            <v>188.36076976582424</v>
          </cell>
          <cell r="AT90">
            <v>188.80129840018549</v>
          </cell>
          <cell r="AU90">
            <v>188.40714120102021</v>
          </cell>
          <cell r="AV90">
            <v>188.63899837699981</v>
          </cell>
          <cell r="AW90">
            <v>188.9404127057733</v>
          </cell>
          <cell r="AX90">
            <v>190.62137723162539</v>
          </cell>
          <cell r="AY90">
            <v>194.08764201252038</v>
          </cell>
          <cell r="AZ90">
            <v>198.85230697890105</v>
          </cell>
          <cell r="BA90">
            <v>198.21469974495719</v>
          </cell>
          <cell r="BB90">
            <v>198.85230697890105</v>
          </cell>
          <cell r="BC90">
            <v>199.91884998840723</v>
          </cell>
          <cell r="BD90">
            <v>197.78576396939494</v>
          </cell>
          <cell r="BE90">
            <v>210.39879434268502</v>
          </cell>
          <cell r="BF90">
            <v>216.65893809413413</v>
          </cell>
          <cell r="BG90">
            <v>219.74263853466275</v>
          </cell>
          <cell r="BH90">
            <v>236.64502666357532</v>
          </cell>
          <cell r="BI90">
            <v>272.89999999999998</v>
          </cell>
          <cell r="BJ90">
            <v>307.97588685369817</v>
          </cell>
          <cell r="BK90">
            <v>305.57616508230933</v>
          </cell>
          <cell r="BL90">
            <v>321.22652446093213</v>
          </cell>
          <cell r="BM90">
            <v>406.80500811500121</v>
          </cell>
          <cell r="BN90">
            <v>385.43936934848142</v>
          </cell>
          <cell r="BO90">
            <v>383.37584048226302</v>
          </cell>
          <cell r="BP90">
            <v>398.19151402735929</v>
          </cell>
          <cell r="BQ90">
            <v>396.61488523069801</v>
          </cell>
          <cell r="BR90">
            <v>403.6749362392768</v>
          </cell>
          <cell r="BS90">
            <v>426.18826802689568</v>
          </cell>
          <cell r="BT90">
            <v>438.15209830744283</v>
          </cell>
          <cell r="BU90">
            <v>469.02388128912617</v>
          </cell>
          <cell r="BV90">
            <v>459.70322281474637</v>
          </cell>
          <cell r="BW90">
            <v>445.5</v>
          </cell>
          <cell r="BX90">
            <v>598.72478553211249</v>
          </cell>
          <cell r="BY90">
            <v>597.70461395780228</v>
          </cell>
          <cell r="BZ90">
            <v>611.36100162300056</v>
          </cell>
          <cell r="CA90">
            <v>648.9</v>
          </cell>
          <cell r="CB90">
            <v>652.31857175979633</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row>
        <row r="91">
          <cell r="A91" t="str">
            <v>INDEC-CM - 43220-23</v>
          </cell>
          <cell r="B91">
            <v>43220</v>
          </cell>
          <cell r="C91" t="str">
            <v>-</v>
          </cell>
          <cell r="D91">
            <v>23</v>
          </cell>
          <cell r="E91" t="str">
            <v>Electrobomba monofásica pluvial 3/4 HP</v>
          </cell>
          <cell r="H91">
            <v>697.7</v>
          </cell>
          <cell r="I91">
            <v>740.9</v>
          </cell>
          <cell r="J91">
            <v>795.2</v>
          </cell>
          <cell r="K91">
            <v>795.2</v>
          </cell>
          <cell r="L91">
            <v>795.2</v>
          </cell>
          <cell r="M91">
            <v>849.5</v>
          </cell>
          <cell r="N91">
            <v>858.7</v>
          </cell>
          <cell r="O91">
            <v>876</v>
          </cell>
          <cell r="P91">
            <v>876.1</v>
          </cell>
          <cell r="Q91">
            <v>885.4</v>
          </cell>
          <cell r="R91">
            <v>885.4</v>
          </cell>
          <cell r="S91">
            <v>885.4</v>
          </cell>
          <cell r="T91">
            <v>901.2</v>
          </cell>
          <cell r="U91">
            <v>906.8</v>
          </cell>
          <cell r="V91">
            <v>906.8</v>
          </cell>
          <cell r="W91">
            <v>941.3</v>
          </cell>
          <cell r="X91">
            <v>941.3</v>
          </cell>
          <cell r="Y91">
            <v>945.1</v>
          </cell>
          <cell r="Z91">
            <v>975.6</v>
          </cell>
          <cell r="AA91">
            <v>993</v>
          </cell>
          <cell r="AB91">
            <v>1053.9000000000001</v>
          </cell>
          <cell r="AC91">
            <v>1053.9000000000001</v>
          </cell>
          <cell r="AD91">
            <v>100</v>
          </cell>
          <cell r="AE91">
            <v>100</v>
          </cell>
          <cell r="AF91">
            <v>106.92665338267388</v>
          </cell>
          <cell r="AG91">
            <v>127.31758231331244</v>
          </cell>
          <cell r="AH91">
            <v>128.75984438751303</v>
          </cell>
          <cell r="AI91">
            <v>162.15010911851218</v>
          </cell>
          <cell r="AJ91">
            <v>160.280861561818</v>
          </cell>
          <cell r="AK91">
            <v>160.280861561818</v>
          </cell>
          <cell r="AL91">
            <v>160.280861561818</v>
          </cell>
          <cell r="AM91">
            <v>157.09270329253246</v>
          </cell>
          <cell r="AN91">
            <v>158.28826264351454</v>
          </cell>
          <cell r="AO91">
            <v>159.6451276212164</v>
          </cell>
          <cell r="AP91">
            <v>158.45905683651199</v>
          </cell>
          <cell r="AQ91">
            <v>159.61666192238351</v>
          </cell>
          <cell r="AR91">
            <v>159.61666192238351</v>
          </cell>
          <cell r="AS91">
            <v>163.10845431255336</v>
          </cell>
          <cell r="AT91">
            <v>163.10845431255336</v>
          </cell>
          <cell r="AU91">
            <v>164.0478223740393</v>
          </cell>
          <cell r="AV91">
            <v>166.17326122022962</v>
          </cell>
          <cell r="AW91">
            <v>168.1468830059778</v>
          </cell>
          <cell r="AX91">
            <v>167.75785178859476</v>
          </cell>
          <cell r="AY91">
            <v>177.31283803017365</v>
          </cell>
          <cell r="AZ91">
            <v>177.95806053705283</v>
          </cell>
          <cell r="BA91">
            <v>179.02077996014799</v>
          </cell>
          <cell r="BB91">
            <v>180.36815637157221</v>
          </cell>
          <cell r="BC91">
            <v>180.37764493784982</v>
          </cell>
          <cell r="BD91">
            <v>181.5542271562766</v>
          </cell>
          <cell r="BE91">
            <v>186.52623588575756</v>
          </cell>
          <cell r="BF91">
            <v>188.41446057500701</v>
          </cell>
          <cell r="BG91">
            <v>189.51513426321273</v>
          </cell>
          <cell r="BH91">
            <v>197.5329727678147</v>
          </cell>
          <cell r="BI91">
            <v>217.6</v>
          </cell>
          <cell r="BJ91">
            <v>243.85615333523091</v>
          </cell>
          <cell r="BK91">
            <v>245.57358383148289</v>
          </cell>
          <cell r="BL91">
            <v>254.32204193946279</v>
          </cell>
          <cell r="BM91">
            <v>310.25714014612373</v>
          </cell>
          <cell r="BN91">
            <v>306.64199639434457</v>
          </cell>
          <cell r="BO91">
            <v>306.6230192617893</v>
          </cell>
          <cell r="BP91">
            <v>310.15276591706964</v>
          </cell>
          <cell r="BQ91">
            <v>313.88177246418041</v>
          </cell>
          <cell r="BR91">
            <v>317.3830534206279</v>
          </cell>
          <cell r="BS91">
            <v>326.09355726349725</v>
          </cell>
          <cell r="BT91">
            <v>340.38333807761626</v>
          </cell>
          <cell r="BU91">
            <v>355.69788404971985</v>
          </cell>
          <cell r="BV91">
            <v>357.90871999240892</v>
          </cell>
          <cell r="BW91">
            <v>355.2</v>
          </cell>
          <cell r="BX91">
            <v>454.31255337318498</v>
          </cell>
          <cell r="BY91">
            <v>440.66799506594521</v>
          </cell>
          <cell r="BZ91">
            <v>456.07742670082519</v>
          </cell>
          <cell r="CA91">
            <v>501.2</v>
          </cell>
          <cell r="CB91">
            <v>504.78223740392787</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row>
        <row r="92">
          <cell r="A92" t="str">
            <v>INDEC-CM - 43220-31</v>
          </cell>
          <cell r="B92">
            <v>43220</v>
          </cell>
          <cell r="C92" t="str">
            <v>-</v>
          </cell>
          <cell r="D92">
            <v>31</v>
          </cell>
          <cell r="E92" t="str">
            <v>Electrobomba trifásica 1,5 HP</v>
          </cell>
          <cell r="H92">
            <v>857.4</v>
          </cell>
          <cell r="I92">
            <v>944.7</v>
          </cell>
          <cell r="J92">
            <v>944.7</v>
          </cell>
          <cell r="K92">
            <v>948.3</v>
          </cell>
          <cell r="L92">
            <v>953.2</v>
          </cell>
          <cell r="M92">
            <v>973.1</v>
          </cell>
          <cell r="N92">
            <v>982.9</v>
          </cell>
          <cell r="O92">
            <v>993.9</v>
          </cell>
          <cell r="P92">
            <v>997.7</v>
          </cell>
          <cell r="Q92">
            <v>1023.9</v>
          </cell>
          <cell r="R92">
            <v>1033.9000000000001</v>
          </cell>
          <cell r="S92">
            <v>1017.5</v>
          </cell>
          <cell r="T92">
            <v>1022.3</v>
          </cell>
          <cell r="U92">
            <v>1023.9</v>
          </cell>
          <cell r="V92">
            <v>1027.2</v>
          </cell>
          <cell r="W92">
            <v>1060.0999999999999</v>
          </cell>
          <cell r="X92">
            <v>1094.5999999999999</v>
          </cell>
          <cell r="Y92">
            <v>1101.0999999999999</v>
          </cell>
          <cell r="Z92">
            <v>1116.7</v>
          </cell>
          <cell r="AA92">
            <v>1132.9000000000001</v>
          </cell>
          <cell r="AB92">
            <v>1141.0999999999999</v>
          </cell>
          <cell r="AC92">
            <v>1150.5999999999999</v>
          </cell>
          <cell r="AD92">
            <v>100</v>
          </cell>
          <cell r="AE92">
            <v>100.44324700156442</v>
          </cell>
          <cell r="AF92">
            <v>113.14096992873284</v>
          </cell>
          <cell r="AG92">
            <v>126.46445332869808</v>
          </cell>
          <cell r="AH92">
            <v>138.01494872240571</v>
          </cell>
          <cell r="AI92">
            <v>151.99026594820094</v>
          </cell>
          <cell r="AJ92">
            <v>149.21779940900402</v>
          </cell>
          <cell r="AK92">
            <v>148.18355640535373</v>
          </cell>
          <cell r="AL92">
            <v>146.89727098904919</v>
          </cell>
          <cell r="AM92">
            <v>146.64522857639491</v>
          </cell>
          <cell r="AN92">
            <v>147.09716669563707</v>
          </cell>
          <cell r="AO92">
            <v>145.81088127933253</v>
          </cell>
          <cell r="AP92">
            <v>146.67130192942813</v>
          </cell>
          <cell r="AQ92">
            <v>148.22701199374239</v>
          </cell>
          <cell r="AR92">
            <v>150.77350947331826</v>
          </cell>
          <cell r="AS92">
            <v>152.34660177298798</v>
          </cell>
          <cell r="AT92">
            <v>151.06900747436117</v>
          </cell>
          <cell r="AU92">
            <v>150.98209629758384</v>
          </cell>
          <cell r="AV92">
            <v>150.54754041369716</v>
          </cell>
          <cell r="AW92">
            <v>146.90596210672689</v>
          </cell>
          <cell r="AX92">
            <v>148.53120111246301</v>
          </cell>
          <cell r="AY92">
            <v>152.82461324526329</v>
          </cell>
          <cell r="AZ92">
            <v>154.91917260559703</v>
          </cell>
          <cell r="BA92">
            <v>154.49330783938808</v>
          </cell>
          <cell r="BB92">
            <v>154.99739266469663</v>
          </cell>
          <cell r="BC92">
            <v>155.72744654962622</v>
          </cell>
          <cell r="BD92">
            <v>155.72744654962622</v>
          </cell>
          <cell r="BE92">
            <v>166.06987658612891</v>
          </cell>
          <cell r="BF92">
            <v>171.29323831044667</v>
          </cell>
          <cell r="BG92">
            <v>173.73544237788974</v>
          </cell>
          <cell r="BH92">
            <v>182.51347123240043</v>
          </cell>
          <cell r="BI92">
            <v>209.4</v>
          </cell>
          <cell r="BJ92">
            <v>235.6335824787067</v>
          </cell>
          <cell r="BK92">
            <v>234.25169476794713</v>
          </cell>
          <cell r="BL92">
            <v>247.75769163914472</v>
          </cell>
          <cell r="BM92">
            <v>311.42881974621929</v>
          </cell>
          <cell r="BN92">
            <v>297.79245610985566</v>
          </cell>
          <cell r="BO92">
            <v>296.60177298800619</v>
          </cell>
          <cell r="BP92">
            <v>309.56022944550665</v>
          </cell>
          <cell r="BQ92">
            <v>311.34190856944196</v>
          </cell>
          <cell r="BR92">
            <v>317.01720841300181</v>
          </cell>
          <cell r="BS92">
            <v>347.06240222492602</v>
          </cell>
          <cell r="BT92">
            <v>356.15331131583508</v>
          </cell>
          <cell r="BU92">
            <v>377.5421519207369</v>
          </cell>
          <cell r="BV92">
            <v>370.88475577959315</v>
          </cell>
          <cell r="BW92">
            <v>367.9</v>
          </cell>
          <cell r="BX92">
            <v>478.75890839561959</v>
          </cell>
          <cell r="BY92">
            <v>469.65930818703271</v>
          </cell>
          <cell r="BZ92">
            <v>481.84425517121491</v>
          </cell>
          <cell r="CA92">
            <v>511.1</v>
          </cell>
          <cell r="CB92">
            <v>530.46236746045531</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row>
        <row r="93">
          <cell r="A93" t="str">
            <v>INDEC-CM - 43220-32</v>
          </cell>
          <cell r="B93">
            <v>43220</v>
          </cell>
          <cell r="C93" t="str">
            <v>-</v>
          </cell>
          <cell r="D93">
            <v>32</v>
          </cell>
          <cell r="E93" t="str">
            <v>Electrobomba trifásica 7,5 HP</v>
          </cell>
          <cell r="H93">
            <v>651.6</v>
          </cell>
          <cell r="I93">
            <v>765.2</v>
          </cell>
          <cell r="J93">
            <v>773.6</v>
          </cell>
          <cell r="K93">
            <v>782.9</v>
          </cell>
          <cell r="L93">
            <v>786.3</v>
          </cell>
          <cell r="M93">
            <v>797.7</v>
          </cell>
          <cell r="N93">
            <v>807.2</v>
          </cell>
          <cell r="O93">
            <v>809.8</v>
          </cell>
          <cell r="P93">
            <v>814</v>
          </cell>
          <cell r="Q93">
            <v>831.7</v>
          </cell>
          <cell r="R93">
            <v>835</v>
          </cell>
          <cell r="S93">
            <v>822.6</v>
          </cell>
          <cell r="T93">
            <v>830.3</v>
          </cell>
          <cell r="U93">
            <v>836.2</v>
          </cell>
          <cell r="V93">
            <v>839.3</v>
          </cell>
          <cell r="W93">
            <v>867.8</v>
          </cell>
          <cell r="X93">
            <v>893.3</v>
          </cell>
          <cell r="Y93">
            <v>897.1</v>
          </cell>
          <cell r="Z93">
            <v>900.9</v>
          </cell>
          <cell r="AA93">
            <v>896.9</v>
          </cell>
          <cell r="AB93">
            <v>921.1</v>
          </cell>
          <cell r="AC93">
            <v>926.4</v>
          </cell>
          <cell r="AD93">
            <v>100</v>
          </cell>
          <cell r="AE93">
            <v>101.98618307426598</v>
          </cell>
          <cell r="AF93">
            <v>108.34412780656307</v>
          </cell>
          <cell r="AG93">
            <v>125.47495682210709</v>
          </cell>
          <cell r="AH93">
            <v>132.27547495682214</v>
          </cell>
          <cell r="AI93">
            <v>151.3061312607945</v>
          </cell>
          <cell r="AJ93">
            <v>152.87132987910195</v>
          </cell>
          <cell r="AK93">
            <v>152.16968911917104</v>
          </cell>
          <cell r="AL93">
            <v>152.612262521589</v>
          </cell>
          <cell r="AM93">
            <v>153.41105354058729</v>
          </cell>
          <cell r="AN93">
            <v>153.63773747841111</v>
          </cell>
          <cell r="AO93">
            <v>152.25604490500871</v>
          </cell>
          <cell r="AP93">
            <v>153.9183937823835</v>
          </cell>
          <cell r="AQ93">
            <v>156.45509499136452</v>
          </cell>
          <cell r="AR93">
            <v>154.09110535405881</v>
          </cell>
          <cell r="AS93">
            <v>156.99481865284986</v>
          </cell>
          <cell r="AT93">
            <v>157.48056994818663</v>
          </cell>
          <cell r="AU93">
            <v>157.10276338514691</v>
          </cell>
          <cell r="AV93">
            <v>158.84067357512964</v>
          </cell>
          <cell r="AW93">
            <v>159.5962867012091</v>
          </cell>
          <cell r="AX93">
            <v>162.82383419689131</v>
          </cell>
          <cell r="AY93">
            <v>163.48229706390339</v>
          </cell>
          <cell r="AZ93">
            <v>167.98359240069095</v>
          </cell>
          <cell r="BA93">
            <v>169.31131260794484</v>
          </cell>
          <cell r="BB93">
            <v>170.14248704663223</v>
          </cell>
          <cell r="BC93">
            <v>171.36226252158906</v>
          </cell>
          <cell r="BD93">
            <v>172.22582037996557</v>
          </cell>
          <cell r="BE93">
            <v>182.36183074265986</v>
          </cell>
          <cell r="BF93">
            <v>188.36355785837659</v>
          </cell>
          <cell r="BG93">
            <v>190.32815198618317</v>
          </cell>
          <cell r="BH93">
            <v>202.89291882556142</v>
          </cell>
          <cell r="BI93">
            <v>225.2</v>
          </cell>
          <cell r="BJ93">
            <v>248.28367875647683</v>
          </cell>
          <cell r="BK93">
            <v>248.74784110535421</v>
          </cell>
          <cell r="BL93">
            <v>260.43825561312622</v>
          </cell>
          <cell r="BM93">
            <v>314.42141623488794</v>
          </cell>
          <cell r="BN93">
            <v>305.81822107081189</v>
          </cell>
          <cell r="BO93">
            <v>308.45207253886025</v>
          </cell>
          <cell r="BP93">
            <v>317.0876511226254</v>
          </cell>
          <cell r="BQ93">
            <v>327.83894645941297</v>
          </cell>
          <cell r="BR93">
            <v>334.05656303972387</v>
          </cell>
          <cell r="BS93">
            <v>353.83203799654603</v>
          </cell>
          <cell r="BT93">
            <v>359.44516407599332</v>
          </cell>
          <cell r="BU93">
            <v>377.07253886010386</v>
          </cell>
          <cell r="BV93">
            <v>374.68696027633877</v>
          </cell>
          <cell r="BW93">
            <v>368.8</v>
          </cell>
          <cell r="BX93">
            <v>471.88039723661518</v>
          </cell>
          <cell r="BY93">
            <v>478.97236614853233</v>
          </cell>
          <cell r="BZ93">
            <v>491.5371329879107</v>
          </cell>
          <cell r="CA93">
            <v>523.9</v>
          </cell>
          <cell r="CB93">
            <v>535.89162348877426</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row>
        <row r="94">
          <cell r="A94" t="str">
            <v>INDEC-CM - 41278-32</v>
          </cell>
          <cell r="B94">
            <v>41278</v>
          </cell>
          <cell r="C94" t="str">
            <v>-</v>
          </cell>
          <cell r="D94">
            <v>32</v>
          </cell>
          <cell r="E94" t="str">
            <v>Embudo de hierro fundido</v>
          </cell>
          <cell r="F94">
            <v>0</v>
          </cell>
          <cell r="G94">
            <v>0</v>
          </cell>
          <cell r="H94">
            <v>1814.2</v>
          </cell>
          <cell r="I94">
            <v>1812.9</v>
          </cell>
          <cell r="J94">
            <v>1896.2</v>
          </cell>
          <cell r="K94">
            <v>1904.8</v>
          </cell>
          <cell r="L94">
            <v>1906.4</v>
          </cell>
          <cell r="M94">
            <v>1982.5</v>
          </cell>
          <cell r="N94">
            <v>2042</v>
          </cell>
          <cell r="O94">
            <v>2077.8000000000002</v>
          </cell>
          <cell r="P94">
            <v>2113.9</v>
          </cell>
          <cell r="Q94">
            <v>2113.9</v>
          </cell>
          <cell r="R94">
            <v>2204.1999999999998</v>
          </cell>
          <cell r="S94">
            <v>2267.3000000000002</v>
          </cell>
          <cell r="T94">
            <v>2267.3000000000002</v>
          </cell>
          <cell r="U94">
            <v>2296.1</v>
          </cell>
          <cell r="V94">
            <v>2367.5</v>
          </cell>
          <cell r="W94">
            <v>2521.5</v>
          </cell>
          <cell r="X94">
            <v>2531.8000000000002</v>
          </cell>
          <cell r="Y94">
            <v>2592.1999999999998</v>
          </cell>
          <cell r="Z94">
            <v>2758</v>
          </cell>
          <cell r="AA94">
            <v>2806.5</v>
          </cell>
          <cell r="AB94">
            <v>2806.5</v>
          </cell>
          <cell r="AC94">
            <v>2864.8</v>
          </cell>
          <cell r="AD94">
            <v>100</v>
          </cell>
          <cell r="AE94">
            <v>102.97402960067019</v>
          </cell>
          <cell r="AF94">
            <v>105.05096341803964</v>
          </cell>
          <cell r="AG94">
            <v>124.64046355766544</v>
          </cell>
          <cell r="AH94">
            <v>124.64046355766544</v>
          </cell>
          <cell r="AI94">
            <v>127.18514381457692</v>
          </cell>
          <cell r="AJ94">
            <v>130.52569114772407</v>
          </cell>
          <cell r="AK94">
            <v>135.69882714325604</v>
          </cell>
          <cell r="AL94">
            <v>136.97291259424739</v>
          </cell>
          <cell r="AM94">
            <v>136.97291259424739</v>
          </cell>
          <cell r="AN94">
            <v>136.97291259424739</v>
          </cell>
          <cell r="AO94">
            <v>136.97291259424739</v>
          </cell>
          <cell r="AP94">
            <v>136.97291259424739</v>
          </cell>
          <cell r="AQ94">
            <v>136.97640323931861</v>
          </cell>
          <cell r="AR94">
            <v>139.77939123149957</v>
          </cell>
          <cell r="AS94">
            <v>142.2263334264172</v>
          </cell>
          <cell r="AT94">
            <v>143.03616308293772</v>
          </cell>
          <cell r="AU94">
            <v>155.8328679139905</v>
          </cell>
          <cell r="AV94">
            <v>157.0964814297682</v>
          </cell>
          <cell r="AW94">
            <v>157.0964814297682</v>
          </cell>
          <cell r="AX94">
            <v>157.08950013962581</v>
          </cell>
          <cell r="AY94">
            <v>157.09648142976823</v>
          </cell>
          <cell r="AZ94">
            <v>157.09648142976823</v>
          </cell>
          <cell r="BA94">
            <v>157.09648142976823</v>
          </cell>
          <cell r="BB94">
            <v>157.09648142976823</v>
          </cell>
          <cell r="BC94">
            <v>157.0441217537001</v>
          </cell>
          <cell r="BD94">
            <v>166.96453504607652</v>
          </cell>
          <cell r="BE94">
            <v>167.72200502652888</v>
          </cell>
          <cell r="BF94">
            <v>170.76933817369448</v>
          </cell>
          <cell r="BG94">
            <v>173.43619100809832</v>
          </cell>
          <cell r="BH94">
            <v>173.43619100809832</v>
          </cell>
          <cell r="BI94">
            <v>174.1</v>
          </cell>
          <cell r="BJ94">
            <v>191.57009215302989</v>
          </cell>
          <cell r="BK94">
            <v>205.32323373359398</v>
          </cell>
          <cell r="BL94">
            <v>211.75998324490365</v>
          </cell>
          <cell r="BM94">
            <v>227.48882993577215</v>
          </cell>
          <cell r="BN94">
            <v>256.1330633901145</v>
          </cell>
          <cell r="BO94">
            <v>265.20874057525833</v>
          </cell>
          <cell r="BP94">
            <v>272.71013683328681</v>
          </cell>
          <cell r="BQ94">
            <v>272.71013683328681</v>
          </cell>
          <cell r="BR94">
            <v>272.71013683328681</v>
          </cell>
          <cell r="BS94">
            <v>278.9199944149679</v>
          </cell>
          <cell r="BT94">
            <v>310.00418877408549</v>
          </cell>
          <cell r="BU94">
            <v>321.88634459648148</v>
          </cell>
          <cell r="BV94">
            <v>334.3898352415527</v>
          </cell>
          <cell r="BW94">
            <v>334.4</v>
          </cell>
          <cell r="BX94">
            <v>363.10039095224806</v>
          </cell>
          <cell r="BY94">
            <v>415.79167830215033</v>
          </cell>
          <cell r="BZ94">
            <v>415.79167830215033</v>
          </cell>
          <cell r="CA94">
            <v>415.8</v>
          </cell>
          <cell r="CB94">
            <v>415.79167830215033</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row>
        <row r="95">
          <cell r="A95" t="str">
            <v>INDEC-CM - 36320-32</v>
          </cell>
          <cell r="B95">
            <v>36320</v>
          </cell>
          <cell r="C95" t="str">
            <v>-</v>
          </cell>
          <cell r="D95">
            <v>32</v>
          </cell>
          <cell r="E95" t="str">
            <v>Embudo de PVC</v>
          </cell>
          <cell r="H95">
            <v>1100.3</v>
          </cell>
          <cell r="I95">
            <v>1223.7</v>
          </cell>
          <cell r="J95">
            <v>1288.7</v>
          </cell>
          <cell r="K95">
            <v>1317.3</v>
          </cell>
          <cell r="L95">
            <v>1337.5</v>
          </cell>
          <cell r="M95">
            <v>1365.2</v>
          </cell>
          <cell r="N95">
            <v>1378</v>
          </cell>
          <cell r="O95">
            <v>1460.9</v>
          </cell>
          <cell r="P95">
            <v>1514</v>
          </cell>
          <cell r="Q95">
            <v>1516.1</v>
          </cell>
          <cell r="R95">
            <v>1523.3</v>
          </cell>
          <cell r="S95">
            <v>1567.4</v>
          </cell>
          <cell r="T95">
            <v>1567.4</v>
          </cell>
          <cell r="U95">
            <v>1575.8</v>
          </cell>
          <cell r="V95">
            <v>1590.6</v>
          </cell>
          <cell r="W95">
            <v>1596.3</v>
          </cell>
          <cell r="X95">
            <v>1633</v>
          </cell>
          <cell r="Y95">
            <v>1640.9</v>
          </cell>
          <cell r="Z95">
            <v>1693.1</v>
          </cell>
          <cell r="AA95">
            <v>1700.5</v>
          </cell>
          <cell r="AB95">
            <v>1747.8</v>
          </cell>
          <cell r="AC95">
            <v>1755.3</v>
          </cell>
          <cell r="AD95">
            <v>100</v>
          </cell>
          <cell r="AE95">
            <v>102.96245656013217</v>
          </cell>
          <cell r="AF95">
            <v>108.97282515809263</v>
          </cell>
          <cell r="AG95">
            <v>120.8112573349285</v>
          </cell>
          <cell r="AH95">
            <v>125.12391044265939</v>
          </cell>
          <cell r="AI95">
            <v>129.02068022560246</v>
          </cell>
          <cell r="AJ95">
            <v>132.3078676009799</v>
          </cell>
          <cell r="AK95">
            <v>132.29077650544068</v>
          </cell>
          <cell r="AL95">
            <v>132.3078676009799</v>
          </cell>
          <cell r="AM95">
            <v>132.3078676009799</v>
          </cell>
          <cell r="AN95">
            <v>129.1801971173019</v>
          </cell>
          <cell r="AO95">
            <v>131.61852674756454</v>
          </cell>
          <cell r="AP95">
            <v>133.77200478550677</v>
          </cell>
          <cell r="AQ95">
            <v>134.14231185552327</v>
          </cell>
          <cell r="AR95">
            <v>135.87990656867774</v>
          </cell>
          <cell r="AS95">
            <v>136.69458212271408</v>
          </cell>
          <cell r="AT95">
            <v>140.36347063180085</v>
          </cell>
          <cell r="AU95">
            <v>143.79308380333848</v>
          </cell>
          <cell r="AV95">
            <v>146.48208283484303</v>
          </cell>
          <cell r="AW95">
            <v>148.5728935224748</v>
          </cell>
          <cell r="AX95">
            <v>148.56719649062839</v>
          </cell>
          <cell r="AY95">
            <v>151.07389050304792</v>
          </cell>
          <cell r="AZ95">
            <v>156.33225089728251</v>
          </cell>
          <cell r="BA95">
            <v>159.45422434911413</v>
          </cell>
          <cell r="BB95">
            <v>163.52190508744945</v>
          </cell>
          <cell r="BC95">
            <v>163.52190508744945</v>
          </cell>
          <cell r="BD95">
            <v>164.7068877115023</v>
          </cell>
          <cell r="BE95">
            <v>170.38682846237111</v>
          </cell>
          <cell r="BF95">
            <v>173.48031675497066</v>
          </cell>
          <cell r="BG95">
            <v>179.5875348943201</v>
          </cell>
          <cell r="BH95">
            <v>179.70147553124826</v>
          </cell>
          <cell r="BI95">
            <v>192.9</v>
          </cell>
          <cell r="BJ95">
            <v>206.50601036859803</v>
          </cell>
          <cell r="BK95">
            <v>208.6708824702331</v>
          </cell>
          <cell r="BL95">
            <v>209.1551301771778</v>
          </cell>
          <cell r="BM95">
            <v>249.94587819745922</v>
          </cell>
          <cell r="BN95">
            <v>250.37885261778624</v>
          </cell>
          <cell r="BO95">
            <v>257.28365521563279</v>
          </cell>
          <cell r="BP95">
            <v>264.47330940579974</v>
          </cell>
          <cell r="BQ95">
            <v>264.47330940579974</v>
          </cell>
          <cell r="BR95">
            <v>272.51751837292784</v>
          </cell>
          <cell r="BS95">
            <v>284.34455648607093</v>
          </cell>
          <cell r="BT95">
            <v>292.79325471429399</v>
          </cell>
          <cell r="BU95">
            <v>294.42260582236673</v>
          </cell>
          <cell r="BV95">
            <v>300.01139406369305</v>
          </cell>
          <cell r="BW95">
            <v>302.5</v>
          </cell>
          <cell r="BX95">
            <v>345.74716572665665</v>
          </cell>
          <cell r="BY95">
            <v>355.77394177633477</v>
          </cell>
          <cell r="BZ95">
            <v>360.24611177576509</v>
          </cell>
          <cell r="CA95">
            <v>364.5</v>
          </cell>
          <cell r="CB95">
            <v>377.98666894547972</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row>
        <row r="96">
          <cell r="A96" t="str">
            <v>INDEC-CM - 41278-23</v>
          </cell>
          <cell r="B96">
            <v>41278</v>
          </cell>
          <cell r="C96" t="str">
            <v>-</v>
          </cell>
          <cell r="D96">
            <v>23</v>
          </cell>
          <cell r="E96" t="str">
            <v>Empalme tipo  PROSA</v>
          </cell>
          <cell r="F96">
            <v>0</v>
          </cell>
          <cell r="G96">
            <v>0</v>
          </cell>
          <cell r="H96">
            <v>1037.5</v>
          </cell>
          <cell r="I96">
            <v>1274.0999999999999</v>
          </cell>
          <cell r="J96">
            <v>1274.0999999999999</v>
          </cell>
          <cell r="K96">
            <v>1274.0999999999999</v>
          </cell>
          <cell r="L96">
            <v>1261.2</v>
          </cell>
          <cell r="M96">
            <v>1261.2</v>
          </cell>
          <cell r="N96">
            <v>1261.2</v>
          </cell>
          <cell r="O96">
            <v>1266.0999999999999</v>
          </cell>
          <cell r="P96">
            <v>1266.0999999999999</v>
          </cell>
          <cell r="Q96">
            <v>1266.0999999999999</v>
          </cell>
          <cell r="R96">
            <v>1269.5999999999999</v>
          </cell>
          <cell r="S96">
            <v>1269.5999999999999</v>
          </cell>
          <cell r="T96">
            <v>1269.5999999999999</v>
          </cell>
          <cell r="U96">
            <v>1484.7</v>
          </cell>
          <cell r="V96">
            <v>1484.7</v>
          </cell>
          <cell r="W96">
            <v>1491.7</v>
          </cell>
          <cell r="X96">
            <v>1491.7</v>
          </cell>
          <cell r="Y96">
            <v>1491.7</v>
          </cell>
          <cell r="Z96">
            <v>1491.7</v>
          </cell>
          <cell r="AA96">
            <v>1491.7</v>
          </cell>
          <cell r="AB96">
            <v>1491.7</v>
          </cell>
          <cell r="AC96">
            <v>1491.7</v>
          </cell>
          <cell r="AD96" t="str">
            <v>s</v>
          </cell>
          <cell r="AE96" t="str">
            <v>s</v>
          </cell>
          <cell r="AF96" t="str">
            <v>s</v>
          </cell>
          <cell r="AG96" t="str">
            <v>s</v>
          </cell>
          <cell r="AH96" t="str">
            <v>s</v>
          </cell>
          <cell r="AI96" t="str">
            <v>s</v>
          </cell>
          <cell r="AJ96" t="str">
            <v>s</v>
          </cell>
          <cell r="AK96" t="str">
            <v>s</v>
          </cell>
          <cell r="AL96" t="str">
            <v>s</v>
          </cell>
          <cell r="AM96" t="str">
            <v>s</v>
          </cell>
          <cell r="AN96" t="str">
            <v>s</v>
          </cell>
          <cell r="AO96" t="str">
            <v>s</v>
          </cell>
          <cell r="AP96" t="str">
            <v>s</v>
          </cell>
          <cell r="AQ96" t="str">
            <v>s</v>
          </cell>
          <cell r="AR96" t="str">
            <v>s</v>
          </cell>
          <cell r="AS96" t="str">
            <v>s</v>
          </cell>
          <cell r="AT96" t="str">
            <v>s</v>
          </cell>
          <cell r="AU96" t="str">
            <v>s</v>
          </cell>
          <cell r="AV96" t="str">
            <v>s</v>
          </cell>
          <cell r="AW96" t="str">
            <v>s</v>
          </cell>
          <cell r="AX96" t="str">
            <v>s</v>
          </cell>
          <cell r="AY96" t="str">
            <v>s</v>
          </cell>
          <cell r="AZ96" t="str">
            <v>s</v>
          </cell>
          <cell r="BA96" t="str">
            <v>s</v>
          </cell>
          <cell r="BB96" t="str">
            <v>s</v>
          </cell>
          <cell r="BC96" t="str">
            <v>s</v>
          </cell>
          <cell r="BD96" t="str">
            <v>s</v>
          </cell>
          <cell r="BE96" t="str">
            <v>s</v>
          </cell>
          <cell r="BF96" t="str">
            <v>s</v>
          </cell>
          <cell r="BG96" t="str">
            <v>s</v>
          </cell>
          <cell r="BH96" t="str">
            <v>s</v>
          </cell>
          <cell r="BI96" t="str">
            <v>s</v>
          </cell>
          <cell r="BJ96" t="str">
            <v>s</v>
          </cell>
          <cell r="BK96" t="str">
            <v>s</v>
          </cell>
          <cell r="BL96" t="str">
            <v>s</v>
          </cell>
          <cell r="BM96" t="str">
            <v>s</v>
          </cell>
          <cell r="BN96" t="str">
            <v>s</v>
          </cell>
          <cell r="BO96" t="str">
            <v>s</v>
          </cell>
          <cell r="BP96" t="str">
            <v>s</v>
          </cell>
          <cell r="BQ96" t="str">
            <v>s</v>
          </cell>
          <cell r="BR96" t="str">
            <v>s</v>
          </cell>
          <cell r="BS96" t="str">
            <v>s</v>
          </cell>
          <cell r="BT96" t="str">
            <v>s</v>
          </cell>
          <cell r="BU96" t="str">
            <v>s</v>
          </cell>
          <cell r="BV96" t="str">
            <v>s</v>
          </cell>
          <cell r="BW96" t="str">
            <v>s</v>
          </cell>
          <cell r="BX96" t="str">
            <v>s</v>
          </cell>
          <cell r="BY96" t="str">
            <v>s</v>
          </cell>
          <cell r="BZ96" t="str">
            <v>s</v>
          </cell>
          <cell r="CA96" t="str">
            <v>s</v>
          </cell>
          <cell r="CB96">
            <v>297.10265275962524</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row>
        <row r="97">
          <cell r="A97" t="str">
            <v>INDEC-CM - 35110-11</v>
          </cell>
          <cell r="B97">
            <v>35110</v>
          </cell>
          <cell r="C97" t="str">
            <v>-</v>
          </cell>
          <cell r="D97">
            <v>11</v>
          </cell>
          <cell r="E97" t="str">
            <v>Enduído plástico al agua para exteriores</v>
          </cell>
          <cell r="H97">
            <v>937.1</v>
          </cell>
          <cell r="I97">
            <v>1070.3</v>
          </cell>
          <cell r="J97">
            <v>1070.7</v>
          </cell>
          <cell r="K97">
            <v>1087.5999999999999</v>
          </cell>
          <cell r="L97">
            <v>1141.3</v>
          </cell>
          <cell r="M97">
            <v>1171.8</v>
          </cell>
          <cell r="N97">
            <v>1193.7</v>
          </cell>
          <cell r="O97">
            <v>1228.8</v>
          </cell>
          <cell r="P97">
            <v>1250.2</v>
          </cell>
          <cell r="Q97">
            <v>1298</v>
          </cell>
          <cell r="R97">
            <v>1330</v>
          </cell>
          <cell r="S97">
            <v>1339.1</v>
          </cell>
          <cell r="T97">
            <v>1371.6</v>
          </cell>
          <cell r="U97">
            <v>1386.4</v>
          </cell>
          <cell r="V97">
            <v>1424</v>
          </cell>
          <cell r="W97">
            <v>1388.9</v>
          </cell>
          <cell r="X97">
            <v>1400.5</v>
          </cell>
          <cell r="Y97">
            <v>1419.4</v>
          </cell>
          <cell r="Z97">
            <v>1444.4</v>
          </cell>
          <cell r="AA97">
            <v>1465.6</v>
          </cell>
          <cell r="AB97">
            <v>1482.3</v>
          </cell>
          <cell r="AC97">
            <v>1525.3</v>
          </cell>
          <cell r="AD97">
            <v>100</v>
          </cell>
          <cell r="AE97">
            <v>101.40955877532289</v>
          </cell>
          <cell r="AF97">
            <v>111.82718153805811</v>
          </cell>
          <cell r="AG97">
            <v>122.8217399855766</v>
          </cell>
          <cell r="AH97">
            <v>125.73264275880152</v>
          </cell>
          <cell r="AI97">
            <v>130.63659607945976</v>
          </cell>
          <cell r="AJ97">
            <v>133.95397626696388</v>
          </cell>
          <cell r="AK97">
            <v>133.73762538517013</v>
          </cell>
          <cell r="AL97">
            <v>134.40634629253262</v>
          </cell>
          <cell r="AM97">
            <v>134.40634629253262</v>
          </cell>
          <cell r="AN97">
            <v>134.40634629253262</v>
          </cell>
          <cell r="AO97">
            <v>135.33075460565132</v>
          </cell>
          <cell r="AP97">
            <v>135.97325116370547</v>
          </cell>
          <cell r="AQ97">
            <v>136.39939683996587</v>
          </cell>
          <cell r="AR97">
            <v>138.35966695076377</v>
          </cell>
          <cell r="AS97">
            <v>140.7591949124762</v>
          </cell>
          <cell r="AT97">
            <v>141.01488231823245</v>
          </cell>
          <cell r="AU97">
            <v>142.2080902117616</v>
          </cell>
          <cell r="AV97">
            <v>142.07041237789286</v>
          </cell>
          <cell r="AW97">
            <v>145.08621254835114</v>
          </cell>
          <cell r="AX97">
            <v>146.14829869533861</v>
          </cell>
          <cell r="AY97">
            <v>149.59024454205729</v>
          </cell>
          <cell r="AZ97">
            <v>154.78922179243429</v>
          </cell>
          <cell r="BA97">
            <v>157.32642758801549</v>
          </cell>
          <cell r="BB97">
            <v>158.6573133154134</v>
          </cell>
          <cell r="BC97">
            <v>160.35533993312796</v>
          </cell>
          <cell r="BD97">
            <v>164.01363666164039</v>
          </cell>
          <cell r="BE97">
            <v>166.85897856159451</v>
          </cell>
          <cell r="BF97">
            <v>174.52304464695476</v>
          </cell>
          <cell r="BG97">
            <v>173.55929980987355</v>
          </cell>
          <cell r="BH97">
            <v>176.64066085360267</v>
          </cell>
          <cell r="BI97">
            <v>187.2</v>
          </cell>
          <cell r="BJ97">
            <v>200.69494525667088</v>
          </cell>
          <cell r="BK97">
            <v>206.86422343145617</v>
          </cell>
          <cell r="BL97">
            <v>214.90854258178726</v>
          </cell>
          <cell r="BM97">
            <v>253.98937913853021</v>
          </cell>
          <cell r="BN97">
            <v>258.8867763718614</v>
          </cell>
          <cell r="BO97">
            <v>267.34412902379876</v>
          </cell>
          <cell r="BP97">
            <v>268.45210778207576</v>
          </cell>
          <cell r="BQ97">
            <v>270.55661181406947</v>
          </cell>
          <cell r="BR97">
            <v>269.32406739657785</v>
          </cell>
          <cell r="BS97">
            <v>270.74018225922782</v>
          </cell>
          <cell r="BT97">
            <v>281.56428243624214</v>
          </cell>
          <cell r="BU97">
            <v>286.9074936078149</v>
          </cell>
          <cell r="BV97">
            <v>298.50521208942513</v>
          </cell>
          <cell r="BW97">
            <v>301.2</v>
          </cell>
          <cell r="BX97">
            <v>351.75375335999485</v>
          </cell>
          <cell r="BY97">
            <v>369.02904346685909</v>
          </cell>
          <cell r="BZ97">
            <v>374.91640988657986</v>
          </cell>
          <cell r="CA97">
            <v>394.3</v>
          </cell>
          <cell r="CB97">
            <v>397.95450075395019</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row>
        <row r="98">
          <cell r="A98" t="str">
            <v>INDEC-CM - 35110-12</v>
          </cell>
          <cell r="B98">
            <v>35110</v>
          </cell>
          <cell r="C98" t="str">
            <v>-</v>
          </cell>
          <cell r="D98">
            <v>12</v>
          </cell>
          <cell r="E98" t="str">
            <v>Enduído plástico al agua para interiores</v>
          </cell>
          <cell r="H98">
            <v>860.4</v>
          </cell>
          <cell r="I98">
            <v>1017.6</v>
          </cell>
          <cell r="J98">
            <v>1082.7</v>
          </cell>
          <cell r="K98">
            <v>1072.3</v>
          </cell>
          <cell r="L98">
            <v>1103.3</v>
          </cell>
          <cell r="M98">
            <v>1130.8</v>
          </cell>
          <cell r="N98">
            <v>1173.5</v>
          </cell>
          <cell r="O98">
            <v>1160.9000000000001</v>
          </cell>
          <cell r="P98">
            <v>1249.3</v>
          </cell>
          <cell r="Q98">
            <v>1296.5999999999999</v>
          </cell>
          <cell r="R98">
            <v>1314.9</v>
          </cell>
          <cell r="S98">
            <v>1320.3</v>
          </cell>
          <cell r="T98">
            <v>1389.6</v>
          </cell>
          <cell r="U98">
            <v>1391.6</v>
          </cell>
          <cell r="V98">
            <v>1405.8</v>
          </cell>
          <cell r="W98">
            <v>1415.6</v>
          </cell>
          <cell r="X98">
            <v>1444.5</v>
          </cell>
          <cell r="Y98">
            <v>1451.3</v>
          </cell>
          <cell r="Z98">
            <v>1480</v>
          </cell>
          <cell r="AA98">
            <v>1480.7</v>
          </cell>
          <cell r="AB98">
            <v>1489.8</v>
          </cell>
          <cell r="AC98">
            <v>1524</v>
          </cell>
          <cell r="AD98">
            <v>100</v>
          </cell>
          <cell r="AE98">
            <v>100.89895013123359</v>
          </cell>
          <cell r="AF98">
            <v>109.78346456692913</v>
          </cell>
          <cell r="AG98">
            <v>123.47112860892391</v>
          </cell>
          <cell r="AH98">
            <v>126.49606299212601</v>
          </cell>
          <cell r="AI98">
            <v>127.21128608923887</v>
          </cell>
          <cell r="AJ98">
            <v>128.98293963254596</v>
          </cell>
          <cell r="AK98">
            <v>129.80971128608928</v>
          </cell>
          <cell r="AL98">
            <v>129.80971128608928</v>
          </cell>
          <cell r="AM98">
            <v>129.80971128608928</v>
          </cell>
          <cell r="AN98">
            <v>129.80971128608928</v>
          </cell>
          <cell r="AO98">
            <v>130.87270341207355</v>
          </cell>
          <cell r="AP98">
            <v>133.33989501312342</v>
          </cell>
          <cell r="AQ98">
            <v>135.22965879265098</v>
          </cell>
          <cell r="AR98">
            <v>135.59711286089245</v>
          </cell>
          <cell r="AS98">
            <v>136.63385826771662</v>
          </cell>
          <cell r="AT98">
            <v>137.21784776902894</v>
          </cell>
          <cell r="AU98">
            <v>141.96194225721791</v>
          </cell>
          <cell r="AV98">
            <v>139.78346456692921</v>
          </cell>
          <cell r="AW98">
            <v>141.11548556430452</v>
          </cell>
          <cell r="AX98">
            <v>141.22703412073497</v>
          </cell>
          <cell r="AY98">
            <v>144.92125984251973</v>
          </cell>
          <cell r="AZ98">
            <v>150.70209973753285</v>
          </cell>
          <cell r="BA98">
            <v>152.63123359580055</v>
          </cell>
          <cell r="BB98">
            <v>152.65091863517065</v>
          </cell>
          <cell r="BC98">
            <v>158.51706036745412</v>
          </cell>
          <cell r="BD98">
            <v>162.07349081364836</v>
          </cell>
          <cell r="BE98">
            <v>164.19947506561687</v>
          </cell>
          <cell r="BF98">
            <v>169.27821522309716</v>
          </cell>
          <cell r="BG98">
            <v>172.45406824146983</v>
          </cell>
          <cell r="BH98">
            <v>178.65485564304461</v>
          </cell>
          <cell r="BI98">
            <v>188.3</v>
          </cell>
          <cell r="BJ98">
            <v>204.39632545931758</v>
          </cell>
          <cell r="BK98">
            <v>219.72440944881888</v>
          </cell>
          <cell r="BL98">
            <v>221.76509186351706</v>
          </cell>
          <cell r="BM98">
            <v>275.95144356955382</v>
          </cell>
          <cell r="BN98">
            <v>278.19553805774279</v>
          </cell>
          <cell r="BO98">
            <v>283.69422572178479</v>
          </cell>
          <cell r="BP98">
            <v>283.22834645669292</v>
          </cell>
          <cell r="BQ98">
            <v>284.04199475065622</v>
          </cell>
          <cell r="BR98">
            <v>287.27690288713916</v>
          </cell>
          <cell r="BS98">
            <v>289.07480314960634</v>
          </cell>
          <cell r="BT98">
            <v>304.50131233595806</v>
          </cell>
          <cell r="BU98">
            <v>310.47900262467192</v>
          </cell>
          <cell r="BV98">
            <v>318.24803149606305</v>
          </cell>
          <cell r="BW98">
            <v>321.7</v>
          </cell>
          <cell r="BX98">
            <v>364.02230971128614</v>
          </cell>
          <cell r="BY98">
            <v>388.08398950131237</v>
          </cell>
          <cell r="BZ98">
            <v>390.94488188976379</v>
          </cell>
          <cell r="CA98">
            <v>414.3</v>
          </cell>
          <cell r="CB98">
            <v>420.09186351706035</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row>
        <row r="99">
          <cell r="A99" t="str">
            <v>INDEC-CM - 35110-21</v>
          </cell>
          <cell r="B99">
            <v>35110</v>
          </cell>
          <cell r="C99" t="str">
            <v>-</v>
          </cell>
          <cell r="D99">
            <v>21</v>
          </cell>
          <cell r="E99" t="str">
            <v>Esmalte sintético brillante</v>
          </cell>
          <cell r="H99">
            <v>929.4</v>
          </cell>
          <cell r="I99">
            <v>1079.2</v>
          </cell>
          <cell r="J99">
            <v>1103.8</v>
          </cell>
          <cell r="K99">
            <v>1122.2</v>
          </cell>
          <cell r="L99">
            <v>1159.5</v>
          </cell>
          <cell r="M99">
            <v>1174.5</v>
          </cell>
          <cell r="N99">
            <v>1187.4000000000001</v>
          </cell>
          <cell r="O99">
            <v>1218.8</v>
          </cell>
          <cell r="P99">
            <v>1263.8</v>
          </cell>
          <cell r="Q99">
            <v>1288.4000000000001</v>
          </cell>
          <cell r="R99">
            <v>1322.3</v>
          </cell>
          <cell r="S99">
            <v>1343.8</v>
          </cell>
          <cell r="T99">
            <v>1359.6</v>
          </cell>
          <cell r="U99">
            <v>1360.3</v>
          </cell>
          <cell r="V99">
            <v>1381.3</v>
          </cell>
          <cell r="W99">
            <v>1390</v>
          </cell>
          <cell r="X99">
            <v>1390</v>
          </cell>
          <cell r="Y99">
            <v>1410.4</v>
          </cell>
          <cell r="Z99">
            <v>1428.4</v>
          </cell>
          <cell r="AA99">
            <v>1422.1</v>
          </cell>
          <cell r="AB99">
            <v>1452</v>
          </cell>
          <cell r="AC99">
            <v>1484.2</v>
          </cell>
          <cell r="AD99">
            <v>100</v>
          </cell>
          <cell r="AE99">
            <v>100.53227327853389</v>
          </cell>
          <cell r="AF99">
            <v>112.36356286214797</v>
          </cell>
          <cell r="AG99">
            <v>120.5026276782105</v>
          </cell>
          <cell r="AH99">
            <v>117.94232583209811</v>
          </cell>
          <cell r="AI99">
            <v>119.9366662174909</v>
          </cell>
          <cell r="AJ99">
            <v>122.13313569599785</v>
          </cell>
          <cell r="AK99">
            <v>122.73952297534025</v>
          </cell>
          <cell r="AL99">
            <v>122.73952297534025</v>
          </cell>
          <cell r="AM99">
            <v>122.73952297534025</v>
          </cell>
          <cell r="AN99">
            <v>123.16399407087992</v>
          </cell>
          <cell r="AO99">
            <v>123.9253469882765</v>
          </cell>
          <cell r="AP99">
            <v>124.93599245384718</v>
          </cell>
          <cell r="AQ99">
            <v>129.62538741409514</v>
          </cell>
          <cell r="AR99">
            <v>130.13744778331761</v>
          </cell>
          <cell r="AS99">
            <v>131.80164398329066</v>
          </cell>
          <cell r="AT99">
            <v>132.33391726182455</v>
          </cell>
          <cell r="AU99">
            <v>136.70664330952704</v>
          </cell>
          <cell r="AV99">
            <v>134.82010510712846</v>
          </cell>
          <cell r="AW99">
            <v>136.27543457755024</v>
          </cell>
          <cell r="AX99">
            <v>139.0446031532139</v>
          </cell>
          <cell r="AY99">
            <v>142.61555046489696</v>
          </cell>
          <cell r="AZ99">
            <v>146.75919687373676</v>
          </cell>
          <cell r="BA99">
            <v>152.53335130036393</v>
          </cell>
          <cell r="BB99">
            <v>152.95108475946648</v>
          </cell>
          <cell r="BC99">
            <v>155.34968333108753</v>
          </cell>
          <cell r="BD99">
            <v>160.68589138930074</v>
          </cell>
          <cell r="BE99">
            <v>161.30575394151742</v>
          </cell>
          <cell r="BF99">
            <v>170.16574585635368</v>
          </cell>
          <cell r="BG99">
            <v>174.56542244980471</v>
          </cell>
          <cell r="BH99">
            <v>176.75515429187453</v>
          </cell>
          <cell r="BI99">
            <v>186</v>
          </cell>
          <cell r="BJ99">
            <v>204.7971971432423</v>
          </cell>
          <cell r="BK99">
            <v>211.76391321924285</v>
          </cell>
          <cell r="BL99">
            <v>218.60261420293779</v>
          </cell>
          <cell r="BM99">
            <v>277.66473521088824</v>
          </cell>
          <cell r="BN99">
            <v>288.76836005929135</v>
          </cell>
          <cell r="BO99">
            <v>293.53860665678496</v>
          </cell>
          <cell r="BP99">
            <v>294.92655976283538</v>
          </cell>
          <cell r="BQ99">
            <v>295.56663522436349</v>
          </cell>
          <cell r="BR99">
            <v>301.1723487400622</v>
          </cell>
          <cell r="BS99">
            <v>303.8202398598574</v>
          </cell>
          <cell r="BT99">
            <v>309.22382428244197</v>
          </cell>
          <cell r="BU99">
            <v>323.25832098100011</v>
          </cell>
          <cell r="BV99">
            <v>338.51232987468023</v>
          </cell>
          <cell r="BW99">
            <v>342.7</v>
          </cell>
          <cell r="BX99">
            <v>399.885460180569</v>
          </cell>
          <cell r="BY99">
            <v>428.39239994609926</v>
          </cell>
          <cell r="BZ99">
            <v>431.37043525131418</v>
          </cell>
          <cell r="CA99">
            <v>466.6</v>
          </cell>
          <cell r="CB99">
            <v>471.05511386605616</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row>
        <row r="100">
          <cell r="A100" t="str">
            <v>INDEC-CM - 35110-22</v>
          </cell>
          <cell r="B100">
            <v>35110</v>
          </cell>
          <cell r="C100" t="str">
            <v>-</v>
          </cell>
          <cell r="D100">
            <v>22</v>
          </cell>
          <cell r="E100" t="str">
            <v>Esmalte sintético semimate</v>
          </cell>
          <cell r="H100">
            <v>1070</v>
          </cell>
          <cell r="I100">
            <v>1263.5999999999999</v>
          </cell>
          <cell r="J100">
            <v>1257.0999999999999</v>
          </cell>
          <cell r="K100">
            <v>1283.4000000000001</v>
          </cell>
          <cell r="L100">
            <v>1333.3</v>
          </cell>
          <cell r="M100">
            <v>1382.7</v>
          </cell>
          <cell r="N100">
            <v>1368</v>
          </cell>
          <cell r="O100">
            <v>1413.8</v>
          </cell>
          <cell r="P100">
            <v>1467.8</v>
          </cell>
          <cell r="Q100">
            <v>1517.3</v>
          </cell>
          <cell r="R100">
            <v>1549.7</v>
          </cell>
          <cell r="S100">
            <v>1568.4</v>
          </cell>
          <cell r="T100">
            <v>1632.6</v>
          </cell>
          <cell r="U100">
            <v>1609.9</v>
          </cell>
          <cell r="V100">
            <v>1635.8</v>
          </cell>
          <cell r="W100">
            <v>1650.4</v>
          </cell>
          <cell r="X100">
            <v>1663</v>
          </cell>
          <cell r="Y100">
            <v>1677.8</v>
          </cell>
          <cell r="Z100">
            <v>1689.3</v>
          </cell>
          <cell r="AA100">
            <v>1707.9</v>
          </cell>
          <cell r="AB100">
            <v>1729.7</v>
          </cell>
          <cell r="AC100">
            <v>1770</v>
          </cell>
          <cell r="AD100">
            <v>100</v>
          </cell>
          <cell r="AE100">
            <v>101.44067796610169</v>
          </cell>
          <cell r="AF100">
            <v>112.92090395480226</v>
          </cell>
          <cell r="AG100">
            <v>126.11299435028248</v>
          </cell>
          <cell r="AH100">
            <v>123.01694915254238</v>
          </cell>
          <cell r="AI100">
            <v>123.28813559322035</v>
          </cell>
          <cell r="AJ100">
            <v>128.76836158192091</v>
          </cell>
          <cell r="AK100">
            <v>129.4350282485876</v>
          </cell>
          <cell r="AL100">
            <v>130.31073446327687</v>
          </cell>
          <cell r="AM100">
            <v>132.66666666666669</v>
          </cell>
          <cell r="AN100">
            <v>133.23728813559327</v>
          </cell>
          <cell r="AO100">
            <v>133.16949152542378</v>
          </cell>
          <cell r="AP100">
            <v>133.361581920904</v>
          </cell>
          <cell r="AQ100">
            <v>136.8474576271187</v>
          </cell>
          <cell r="AR100">
            <v>137.76271186440684</v>
          </cell>
          <cell r="AS100">
            <v>139.74011299435034</v>
          </cell>
          <cell r="AT100">
            <v>141.05084745762716</v>
          </cell>
          <cell r="AU100">
            <v>144.07909604519779</v>
          </cell>
          <cell r="AV100">
            <v>143.48022598870062</v>
          </cell>
          <cell r="AW100">
            <v>145.16384180790965</v>
          </cell>
          <cell r="AX100">
            <v>148.59322033898309</v>
          </cell>
          <cell r="AY100">
            <v>152.361581920904</v>
          </cell>
          <cell r="AZ100">
            <v>158.96045197740116</v>
          </cell>
          <cell r="BA100">
            <v>162.81920903954804</v>
          </cell>
          <cell r="BB100">
            <v>162.9943502824859</v>
          </cell>
          <cell r="BC100">
            <v>165.51412429378533</v>
          </cell>
          <cell r="BD100">
            <v>169.08474576271189</v>
          </cell>
          <cell r="BE100">
            <v>170.70056497175142</v>
          </cell>
          <cell r="BF100">
            <v>180.10169491525423</v>
          </cell>
          <cell r="BG100">
            <v>185.25423728813556</v>
          </cell>
          <cell r="BH100">
            <v>189.81920903954799</v>
          </cell>
          <cell r="BI100">
            <v>202</v>
          </cell>
          <cell r="BJ100">
            <v>222.11299435028243</v>
          </cell>
          <cell r="BK100">
            <v>231.97175141242928</v>
          </cell>
          <cell r="BL100">
            <v>239.2542372881355</v>
          </cell>
          <cell r="BM100">
            <v>304.186440677966</v>
          </cell>
          <cell r="BN100">
            <v>313.36158192090386</v>
          </cell>
          <cell r="BO100">
            <v>315.49152542372872</v>
          </cell>
          <cell r="BP100">
            <v>306.88700564971742</v>
          </cell>
          <cell r="BQ100">
            <v>308.6327683615819</v>
          </cell>
          <cell r="BR100">
            <v>314.81920903954796</v>
          </cell>
          <cell r="BS100">
            <v>320.31638418079092</v>
          </cell>
          <cell r="BT100">
            <v>331.31638418079086</v>
          </cell>
          <cell r="BU100">
            <v>345.68926553672304</v>
          </cell>
          <cell r="BV100">
            <v>357.38983050847446</v>
          </cell>
          <cell r="BW100">
            <v>369.6</v>
          </cell>
          <cell r="BX100">
            <v>426.21468926553666</v>
          </cell>
          <cell r="BY100">
            <v>454.05084745762701</v>
          </cell>
          <cell r="BZ100">
            <v>457.37853107344631</v>
          </cell>
          <cell r="CA100">
            <v>488.9</v>
          </cell>
          <cell r="CB100">
            <v>493.38983050847457</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A101" t="str">
            <v>INDEC-CM - 41547-11</v>
          </cell>
          <cell r="B101">
            <v>41547</v>
          </cell>
          <cell r="C101" t="str">
            <v>-</v>
          </cell>
          <cell r="D101">
            <v>11</v>
          </cell>
          <cell r="E101" t="str">
            <v>Estaño al 50%</v>
          </cell>
          <cell r="H101">
            <v>1326.6</v>
          </cell>
          <cell r="I101">
            <v>1499.5</v>
          </cell>
          <cell r="J101">
            <v>1557</v>
          </cell>
          <cell r="K101">
            <v>1632.1</v>
          </cell>
          <cell r="L101">
            <v>1688.6</v>
          </cell>
          <cell r="M101">
            <v>1806.7</v>
          </cell>
          <cell r="N101">
            <v>1806.8</v>
          </cell>
          <cell r="O101">
            <v>1890.5</v>
          </cell>
          <cell r="P101">
            <v>1934.5</v>
          </cell>
          <cell r="Q101">
            <v>1964</v>
          </cell>
          <cell r="R101">
            <v>1968.2</v>
          </cell>
          <cell r="S101">
            <v>1980.1</v>
          </cell>
          <cell r="T101">
            <v>1980.1</v>
          </cell>
          <cell r="U101">
            <v>1998.5</v>
          </cell>
          <cell r="V101">
            <v>2015.1</v>
          </cell>
          <cell r="W101">
            <v>2036.7</v>
          </cell>
          <cell r="X101">
            <v>2036.7</v>
          </cell>
          <cell r="Y101">
            <v>2050.4</v>
          </cell>
          <cell r="Z101">
            <v>2050.4</v>
          </cell>
          <cell r="AA101">
            <v>2083.5</v>
          </cell>
          <cell r="AB101">
            <v>2105.3000000000002</v>
          </cell>
          <cell r="AC101">
            <v>2135.1999999999998</v>
          </cell>
          <cell r="AD101">
            <v>100</v>
          </cell>
          <cell r="AE101">
            <v>103.93405769951292</v>
          </cell>
          <cell r="AF101">
            <v>107.93368302735107</v>
          </cell>
          <cell r="AG101">
            <v>126.61577369801425</v>
          </cell>
          <cell r="AH101">
            <v>130.94792056950172</v>
          </cell>
          <cell r="AI101">
            <v>133.2943049831398</v>
          </cell>
          <cell r="AJ101">
            <v>134.97564630947926</v>
          </cell>
          <cell r="AK101">
            <v>136.1511802173099</v>
          </cell>
          <cell r="AL101">
            <v>136.1511802173099</v>
          </cell>
          <cell r="AM101">
            <v>145.05432746346949</v>
          </cell>
          <cell r="AN101">
            <v>142.43162233046087</v>
          </cell>
          <cell r="AO101">
            <v>143.35425252903713</v>
          </cell>
          <cell r="AP101">
            <v>148.13600599475461</v>
          </cell>
          <cell r="AQ101">
            <v>148.13600599475461</v>
          </cell>
          <cell r="AR101">
            <v>150.56669164481082</v>
          </cell>
          <cell r="AS101">
            <v>152.94585987261146</v>
          </cell>
          <cell r="AT101">
            <v>153.16129636568004</v>
          </cell>
          <cell r="AU101">
            <v>155.30629449231921</v>
          </cell>
          <cell r="AV101">
            <v>158.08355189209442</v>
          </cell>
          <cell r="AW101">
            <v>159.02491569876358</v>
          </cell>
          <cell r="AX101">
            <v>161.12307980517048</v>
          </cell>
          <cell r="AY101">
            <v>163.16035968527541</v>
          </cell>
          <cell r="AZ101">
            <v>164.48107905582617</v>
          </cell>
          <cell r="BA101">
            <v>167.30985387785688</v>
          </cell>
          <cell r="BB101">
            <v>169.32840014986886</v>
          </cell>
          <cell r="BC101">
            <v>171.6701011614837</v>
          </cell>
          <cell r="BD101">
            <v>171.88553765455225</v>
          </cell>
          <cell r="BE101">
            <v>176.71880854252527</v>
          </cell>
          <cell r="BF101">
            <v>184.80704383664292</v>
          </cell>
          <cell r="BG101">
            <v>196.62326714125138</v>
          </cell>
          <cell r="BH101">
            <v>197.97208692394153</v>
          </cell>
          <cell r="BI101">
            <v>220.8</v>
          </cell>
          <cell r="BJ101">
            <v>244.82952416635445</v>
          </cell>
          <cell r="BK101">
            <v>260.828025477707</v>
          </cell>
          <cell r="BL101">
            <v>277.16841513675536</v>
          </cell>
          <cell r="BM101">
            <v>335.72030723117274</v>
          </cell>
          <cell r="BN101">
            <v>339.23285874859499</v>
          </cell>
          <cell r="BO101">
            <v>344.21599850131133</v>
          </cell>
          <cell r="BP101">
            <v>349.05863619333081</v>
          </cell>
          <cell r="BQ101">
            <v>354.30404645934806</v>
          </cell>
          <cell r="BR101">
            <v>351.62982390408388</v>
          </cell>
          <cell r="BS101">
            <v>366.69164481079048</v>
          </cell>
          <cell r="BT101">
            <v>367.87654552266758</v>
          </cell>
          <cell r="BU101">
            <v>377.71637317347319</v>
          </cell>
          <cell r="BV101">
            <v>376.85462720119892</v>
          </cell>
          <cell r="BW101">
            <v>375.7</v>
          </cell>
          <cell r="BX101">
            <v>475.96946421880847</v>
          </cell>
          <cell r="BY101">
            <v>517.80629449231924</v>
          </cell>
          <cell r="BZ101">
            <v>516.10621955788679</v>
          </cell>
          <cell r="CA101">
            <v>551.9</v>
          </cell>
          <cell r="CB101">
            <v>552.44005245410267</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row>
        <row r="102">
          <cell r="A102" t="str">
            <v>INDEC-CM - 31600-73</v>
          </cell>
          <cell r="B102">
            <v>31600</v>
          </cell>
          <cell r="C102" t="str">
            <v>-</v>
          </cell>
          <cell r="D102">
            <v>73</v>
          </cell>
          <cell r="E102" t="str">
            <v>Estantes y divisiones para placard, de calidad inferior</v>
          </cell>
          <cell r="H102">
            <v>579.5</v>
          </cell>
          <cell r="I102">
            <v>593.70000000000005</v>
          </cell>
          <cell r="J102">
            <v>603.9</v>
          </cell>
          <cell r="K102">
            <v>603.9</v>
          </cell>
          <cell r="L102">
            <v>642</v>
          </cell>
          <cell r="M102">
            <v>642</v>
          </cell>
          <cell r="N102">
            <v>642</v>
          </cell>
          <cell r="O102">
            <v>660.4</v>
          </cell>
          <cell r="P102">
            <v>698.5</v>
          </cell>
          <cell r="Q102">
            <v>751.6</v>
          </cell>
          <cell r="R102">
            <v>751.6</v>
          </cell>
          <cell r="S102">
            <v>765.7</v>
          </cell>
          <cell r="T102">
            <v>810.3</v>
          </cell>
          <cell r="U102">
            <v>864.7</v>
          </cell>
          <cell r="V102">
            <v>864.7</v>
          </cell>
          <cell r="W102">
            <v>874.5</v>
          </cell>
          <cell r="X102">
            <v>874.5</v>
          </cell>
          <cell r="Y102">
            <v>895.2</v>
          </cell>
          <cell r="Z102">
            <v>957.2</v>
          </cell>
          <cell r="AA102">
            <v>957.2</v>
          </cell>
          <cell r="AB102">
            <v>1048.5999999999999</v>
          </cell>
          <cell r="AC102">
            <v>1048.5999999999999</v>
          </cell>
          <cell r="AD102" t="str">
            <v>s</v>
          </cell>
          <cell r="AE102" t="str">
            <v>s</v>
          </cell>
          <cell r="AF102" t="str">
            <v>s</v>
          </cell>
          <cell r="AG102" t="str">
            <v>s</v>
          </cell>
          <cell r="AH102" t="str">
            <v>s</v>
          </cell>
          <cell r="AI102" t="str">
            <v>s</v>
          </cell>
          <cell r="AJ102" t="str">
            <v>s</v>
          </cell>
          <cell r="AK102" t="str">
            <v>s</v>
          </cell>
          <cell r="AL102" t="str">
            <v>s</v>
          </cell>
          <cell r="AM102" t="str">
            <v>s</v>
          </cell>
          <cell r="AN102" t="str">
            <v>s</v>
          </cell>
          <cell r="AO102" t="str">
            <v>s</v>
          </cell>
          <cell r="AP102" t="str">
            <v>s</v>
          </cell>
          <cell r="AQ102" t="str">
            <v>s</v>
          </cell>
          <cell r="AR102" t="str">
            <v>s</v>
          </cell>
          <cell r="AS102" t="str">
            <v>s</v>
          </cell>
          <cell r="AT102" t="str">
            <v>s</v>
          </cell>
          <cell r="AU102" t="str">
            <v>s</v>
          </cell>
          <cell r="AV102" t="str">
            <v>s</v>
          </cell>
          <cell r="AW102" t="str">
            <v>s</v>
          </cell>
          <cell r="AX102" t="str">
            <v>s</v>
          </cell>
          <cell r="AY102" t="str">
            <v>s</v>
          </cell>
          <cell r="AZ102" t="str">
            <v>s</v>
          </cell>
          <cell r="BA102" t="str">
            <v>s</v>
          </cell>
          <cell r="BB102" t="str">
            <v>s</v>
          </cell>
          <cell r="BC102" t="str">
            <v>s</v>
          </cell>
          <cell r="BD102" t="str">
            <v>s</v>
          </cell>
          <cell r="BE102" t="str">
            <v>s</v>
          </cell>
          <cell r="BF102" t="str">
            <v>s</v>
          </cell>
          <cell r="BG102" t="str">
            <v>s</v>
          </cell>
          <cell r="BH102" t="str">
            <v>s</v>
          </cell>
          <cell r="BI102" t="str">
            <v>s</v>
          </cell>
          <cell r="BJ102" t="str">
            <v>s</v>
          </cell>
          <cell r="BK102" t="str">
            <v>s</v>
          </cell>
          <cell r="BL102" t="str">
            <v>s</v>
          </cell>
          <cell r="BM102" t="str">
            <v>s</v>
          </cell>
          <cell r="BN102" t="str">
            <v>s</v>
          </cell>
          <cell r="BO102" t="str">
            <v>s</v>
          </cell>
          <cell r="BP102" t="str">
            <v>s</v>
          </cell>
          <cell r="BQ102" t="str">
            <v>s</v>
          </cell>
          <cell r="BR102" t="str">
            <v>s</v>
          </cell>
          <cell r="BS102" t="str">
            <v>s</v>
          </cell>
          <cell r="BT102" t="str">
            <v>s</v>
          </cell>
          <cell r="BU102" t="str">
            <v>s</v>
          </cell>
          <cell r="BV102" t="str">
            <v>s</v>
          </cell>
          <cell r="BW102" t="str">
            <v>s</v>
          </cell>
          <cell r="BX102" t="str">
            <v>s</v>
          </cell>
          <cell r="BY102" t="str">
            <v>s</v>
          </cell>
          <cell r="BZ102" t="str">
            <v>s</v>
          </cell>
          <cell r="CA102" t="str">
            <v>s</v>
          </cell>
          <cell r="CB102">
            <v>386.84815036977363</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A103" t="str">
            <v>INDEC-CM - 31600-72</v>
          </cell>
          <cell r="B103">
            <v>31600</v>
          </cell>
          <cell r="C103" t="str">
            <v>-</v>
          </cell>
          <cell r="D103">
            <v>72</v>
          </cell>
          <cell r="E103" t="str">
            <v>Estantes y divisiones para placard, de calidad media</v>
          </cell>
          <cell r="H103">
            <v>734.8</v>
          </cell>
          <cell r="I103">
            <v>831.9</v>
          </cell>
          <cell r="J103">
            <v>853.2</v>
          </cell>
          <cell r="K103">
            <v>853.2</v>
          </cell>
          <cell r="L103">
            <v>913.9</v>
          </cell>
          <cell r="M103">
            <v>913.9</v>
          </cell>
          <cell r="N103">
            <v>986.4</v>
          </cell>
          <cell r="O103">
            <v>993.8</v>
          </cell>
          <cell r="P103">
            <v>1045.5</v>
          </cell>
          <cell r="Q103">
            <v>1078.5</v>
          </cell>
          <cell r="R103">
            <v>1109.4000000000001</v>
          </cell>
          <cell r="S103">
            <v>1179.2</v>
          </cell>
          <cell r="T103">
            <v>1189.8</v>
          </cell>
          <cell r="U103">
            <v>1189.8</v>
          </cell>
          <cell r="V103">
            <v>1223.9000000000001</v>
          </cell>
          <cell r="W103">
            <v>1233.5</v>
          </cell>
          <cell r="X103">
            <v>1233.5</v>
          </cell>
          <cell r="Y103">
            <v>1248.8</v>
          </cell>
          <cell r="Z103">
            <v>1279.0999999999999</v>
          </cell>
          <cell r="AA103">
            <v>1305.3</v>
          </cell>
          <cell r="AB103">
            <v>1314.1</v>
          </cell>
          <cell r="AC103">
            <v>1314.1</v>
          </cell>
          <cell r="AD103" t="str">
            <v>s</v>
          </cell>
          <cell r="AE103" t="str">
            <v>s</v>
          </cell>
          <cell r="AF103" t="str">
            <v>s</v>
          </cell>
          <cell r="AG103" t="str">
            <v>s</v>
          </cell>
          <cell r="AH103" t="str">
            <v>s</v>
          </cell>
          <cell r="AI103" t="str">
            <v>s</v>
          </cell>
          <cell r="AJ103" t="str">
            <v>s</v>
          </cell>
          <cell r="AK103" t="str">
            <v>s</v>
          </cell>
          <cell r="AL103" t="str">
            <v>s</v>
          </cell>
          <cell r="AM103" t="str">
            <v>s</v>
          </cell>
          <cell r="AN103" t="str">
            <v>s</v>
          </cell>
          <cell r="AO103" t="str">
            <v>s</v>
          </cell>
          <cell r="AP103" t="str">
            <v>s</v>
          </cell>
          <cell r="AQ103" t="str">
            <v>s</v>
          </cell>
          <cell r="AR103" t="str">
            <v>s</v>
          </cell>
          <cell r="AS103" t="str">
            <v>s</v>
          </cell>
          <cell r="AT103" t="str">
            <v>s</v>
          </cell>
          <cell r="AU103" t="str">
            <v>s</v>
          </cell>
          <cell r="AV103" t="str">
            <v>s</v>
          </cell>
          <cell r="AW103" t="str">
            <v>s</v>
          </cell>
          <cell r="AX103" t="str">
            <v>s</v>
          </cell>
          <cell r="AY103" t="str">
            <v>s</v>
          </cell>
          <cell r="AZ103" t="str">
            <v>s</v>
          </cell>
          <cell r="BA103" t="str">
            <v>s</v>
          </cell>
          <cell r="BB103" t="str">
            <v>s</v>
          </cell>
          <cell r="BC103" t="str">
            <v>s</v>
          </cell>
          <cell r="BD103" t="str">
            <v>s</v>
          </cell>
          <cell r="BE103" t="str">
            <v>s</v>
          </cell>
          <cell r="BF103" t="str">
            <v>s</v>
          </cell>
          <cell r="BG103" t="str">
            <v>s</v>
          </cell>
          <cell r="BH103" t="str">
            <v>s</v>
          </cell>
          <cell r="BI103" t="str">
            <v>s</v>
          </cell>
          <cell r="BJ103" t="str">
            <v>s</v>
          </cell>
          <cell r="BK103" t="str">
            <v>s</v>
          </cell>
          <cell r="BL103" t="str">
            <v>s</v>
          </cell>
          <cell r="BM103" t="str">
            <v>s</v>
          </cell>
          <cell r="BN103" t="str">
            <v>s</v>
          </cell>
          <cell r="BO103" t="str">
            <v>s</v>
          </cell>
          <cell r="BP103" t="str">
            <v>s</v>
          </cell>
          <cell r="BQ103" t="str">
            <v>s</v>
          </cell>
          <cell r="BR103" t="str">
            <v>s</v>
          </cell>
          <cell r="BS103" t="str">
            <v>s</v>
          </cell>
          <cell r="BT103" t="str">
            <v>s</v>
          </cell>
          <cell r="BU103" t="str">
            <v>s</v>
          </cell>
          <cell r="BV103" t="str">
            <v>s</v>
          </cell>
          <cell r="BW103" t="str">
            <v>s</v>
          </cell>
          <cell r="BX103" t="str">
            <v>s</v>
          </cell>
          <cell r="BY103" t="str">
            <v>s</v>
          </cell>
          <cell r="BZ103" t="str">
            <v>s</v>
          </cell>
          <cell r="CA103" t="str">
            <v>s</v>
          </cell>
          <cell r="CB103">
            <v>386.84815036977363</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row>
        <row r="104">
          <cell r="A104" t="str">
            <v>INDEC-CM - 31600-71</v>
          </cell>
          <cell r="B104">
            <v>31600</v>
          </cell>
          <cell r="C104" t="str">
            <v>-</v>
          </cell>
          <cell r="D104">
            <v>71</v>
          </cell>
          <cell r="E104" t="str">
            <v>Estantes y divisiones para placard, de calidad superior</v>
          </cell>
          <cell r="H104">
            <v>595.5</v>
          </cell>
          <cell r="I104">
            <v>666</v>
          </cell>
          <cell r="J104">
            <v>666</v>
          </cell>
          <cell r="K104">
            <v>711.5</v>
          </cell>
          <cell r="L104">
            <v>746.7</v>
          </cell>
          <cell r="M104">
            <v>730.2</v>
          </cell>
          <cell r="N104">
            <v>739.4</v>
          </cell>
          <cell r="O104">
            <v>758.1</v>
          </cell>
          <cell r="P104">
            <v>773.3</v>
          </cell>
          <cell r="Q104">
            <v>802.2</v>
          </cell>
          <cell r="R104">
            <v>802.2</v>
          </cell>
          <cell r="S104">
            <v>823.9</v>
          </cell>
          <cell r="T104">
            <v>823.9</v>
          </cell>
          <cell r="U104">
            <v>823.9</v>
          </cell>
          <cell r="V104">
            <v>823.9</v>
          </cell>
          <cell r="W104">
            <v>838.3</v>
          </cell>
          <cell r="X104">
            <v>838.3</v>
          </cell>
          <cell r="Y104">
            <v>884.9</v>
          </cell>
          <cell r="Z104">
            <v>884.9</v>
          </cell>
          <cell r="AA104">
            <v>890.1</v>
          </cell>
          <cell r="AB104">
            <v>916</v>
          </cell>
          <cell r="AC104">
            <v>916</v>
          </cell>
          <cell r="AD104" t="str">
            <v>s</v>
          </cell>
          <cell r="AE104" t="str">
            <v>s</v>
          </cell>
          <cell r="AF104" t="str">
            <v>s</v>
          </cell>
          <cell r="AG104" t="str">
            <v>s</v>
          </cell>
          <cell r="AH104" t="str">
            <v>s</v>
          </cell>
          <cell r="AI104" t="str">
            <v>s</v>
          </cell>
          <cell r="AJ104" t="str">
            <v>s</v>
          </cell>
          <cell r="AK104" t="str">
            <v>s</v>
          </cell>
          <cell r="AL104" t="str">
            <v>s</v>
          </cell>
          <cell r="AM104" t="str">
            <v>s</v>
          </cell>
          <cell r="AN104" t="str">
            <v>s</v>
          </cell>
          <cell r="AO104" t="str">
            <v>s</v>
          </cell>
          <cell r="AP104" t="str">
            <v>s</v>
          </cell>
          <cell r="AQ104" t="str">
            <v>s</v>
          </cell>
          <cell r="AR104" t="str">
            <v>s</v>
          </cell>
          <cell r="AS104" t="str">
            <v>s</v>
          </cell>
          <cell r="AT104" t="str">
            <v>s</v>
          </cell>
          <cell r="AU104" t="str">
            <v>s</v>
          </cell>
          <cell r="AV104" t="str">
            <v>s</v>
          </cell>
          <cell r="AW104" t="str">
            <v>s</v>
          </cell>
          <cell r="AX104" t="str">
            <v>s</v>
          </cell>
          <cell r="AY104" t="str">
            <v>s</v>
          </cell>
          <cell r="AZ104" t="str">
            <v>s</v>
          </cell>
          <cell r="BA104" t="str">
            <v>s</v>
          </cell>
          <cell r="BB104" t="str">
            <v>s</v>
          </cell>
          <cell r="BC104" t="str">
            <v>s</v>
          </cell>
          <cell r="BD104" t="str">
            <v>s</v>
          </cell>
          <cell r="BE104" t="str">
            <v>s</v>
          </cell>
          <cell r="BF104" t="str">
            <v>s</v>
          </cell>
          <cell r="BG104" t="str">
            <v>s</v>
          </cell>
          <cell r="BH104" t="str">
            <v>s</v>
          </cell>
          <cell r="BI104" t="str">
            <v>s</v>
          </cell>
          <cell r="BJ104" t="str">
            <v>s</v>
          </cell>
          <cell r="BK104" t="str">
            <v>s</v>
          </cell>
          <cell r="BL104" t="str">
            <v>s</v>
          </cell>
          <cell r="BM104" t="str">
            <v>s</v>
          </cell>
          <cell r="BN104" t="str">
            <v>s</v>
          </cell>
          <cell r="BO104" t="str">
            <v>s</v>
          </cell>
          <cell r="BP104" t="str">
            <v>s</v>
          </cell>
          <cell r="BQ104" t="str">
            <v>s</v>
          </cell>
          <cell r="BR104" t="str">
            <v>s</v>
          </cell>
          <cell r="BS104" t="str">
            <v>s</v>
          </cell>
          <cell r="BT104" t="str">
            <v>s</v>
          </cell>
          <cell r="BU104" t="str">
            <v>s</v>
          </cell>
          <cell r="BV104" t="str">
            <v>s</v>
          </cell>
          <cell r="BW104" t="str">
            <v>s</v>
          </cell>
          <cell r="BX104" t="str">
            <v>s</v>
          </cell>
          <cell r="BY104" t="str">
            <v>s</v>
          </cell>
          <cell r="BZ104" t="str">
            <v>s</v>
          </cell>
          <cell r="CA104" t="str">
            <v>s</v>
          </cell>
          <cell r="CB104">
            <v>386.84815036977363</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A105" t="str">
            <v>INDEC-CM - 35110-61</v>
          </cell>
          <cell r="B105">
            <v>35110</v>
          </cell>
          <cell r="C105" t="str">
            <v>-</v>
          </cell>
          <cell r="D105">
            <v>61</v>
          </cell>
          <cell r="E105" t="str">
            <v>Fijador  al agua</v>
          </cell>
          <cell r="H105">
            <v>838.1</v>
          </cell>
          <cell r="I105">
            <v>980.1</v>
          </cell>
          <cell r="J105">
            <v>1044</v>
          </cell>
          <cell r="K105">
            <v>1070.0999999999999</v>
          </cell>
          <cell r="L105">
            <v>1081.8</v>
          </cell>
          <cell r="M105">
            <v>1130.2</v>
          </cell>
          <cell r="N105">
            <v>1169</v>
          </cell>
          <cell r="O105">
            <v>1191.3</v>
          </cell>
          <cell r="P105">
            <v>1226.9000000000001</v>
          </cell>
          <cell r="Q105">
            <v>1283.3</v>
          </cell>
          <cell r="R105">
            <v>1319.8</v>
          </cell>
          <cell r="S105">
            <v>1331.4</v>
          </cell>
          <cell r="T105">
            <v>1432</v>
          </cell>
          <cell r="U105">
            <v>1431.3</v>
          </cell>
          <cell r="V105">
            <v>1463.7</v>
          </cell>
          <cell r="W105">
            <v>1438.1</v>
          </cell>
          <cell r="X105">
            <v>1472.6</v>
          </cell>
          <cell r="Y105">
            <v>1472.6</v>
          </cell>
          <cell r="Z105">
            <v>1496.9</v>
          </cell>
          <cell r="AA105">
            <v>1528</v>
          </cell>
          <cell r="AB105">
            <v>1549.5</v>
          </cell>
          <cell r="AC105">
            <v>1575.9</v>
          </cell>
          <cell r="AD105">
            <v>100</v>
          </cell>
          <cell r="AE105">
            <v>101.88463735008565</v>
          </cell>
          <cell r="AF105">
            <v>111.07303762929119</v>
          </cell>
          <cell r="AG105">
            <v>127.26695856336059</v>
          </cell>
          <cell r="AH105">
            <v>128.84700805888696</v>
          </cell>
          <cell r="AI105">
            <v>132.80030458785453</v>
          </cell>
          <cell r="AJ105">
            <v>135.26238974554218</v>
          </cell>
          <cell r="AK105">
            <v>136.70283647439555</v>
          </cell>
          <cell r="AL105">
            <v>136.51881464559932</v>
          </cell>
          <cell r="AM105">
            <v>136.51881464559932</v>
          </cell>
          <cell r="AN105">
            <v>136.51881464559932</v>
          </cell>
          <cell r="AO105">
            <v>139.65987689574209</v>
          </cell>
          <cell r="AP105">
            <v>140.82746367155272</v>
          </cell>
          <cell r="AQ105">
            <v>142.15368995494632</v>
          </cell>
          <cell r="AR105">
            <v>143.25147534742047</v>
          </cell>
          <cell r="AS105">
            <v>145.19322292023597</v>
          </cell>
          <cell r="AT105">
            <v>146.57655942635947</v>
          </cell>
          <cell r="AU105">
            <v>147.75683736277674</v>
          </cell>
          <cell r="AV105">
            <v>146.57021384605613</v>
          </cell>
          <cell r="AW105">
            <v>146.31639063392339</v>
          </cell>
          <cell r="AX105">
            <v>145.80239862935454</v>
          </cell>
          <cell r="AY105">
            <v>149.19728409163005</v>
          </cell>
          <cell r="AZ105">
            <v>155.71419506313839</v>
          </cell>
          <cell r="BA105">
            <v>157.16098737229507</v>
          </cell>
          <cell r="BB105">
            <v>157.97322165111987</v>
          </cell>
          <cell r="BC105">
            <v>161.66634938765137</v>
          </cell>
          <cell r="BD105">
            <v>163.89364807411627</v>
          </cell>
          <cell r="BE105">
            <v>165.37851386509283</v>
          </cell>
          <cell r="BF105">
            <v>170.25191953804165</v>
          </cell>
          <cell r="BG105">
            <v>176.85766863379644</v>
          </cell>
          <cell r="BH105">
            <v>180.83634748397731</v>
          </cell>
          <cell r="BI105">
            <v>188.3</v>
          </cell>
          <cell r="BJ105">
            <v>199.84770607272023</v>
          </cell>
          <cell r="BK105">
            <v>214.95018719461882</v>
          </cell>
          <cell r="BL105">
            <v>224.22108001776752</v>
          </cell>
          <cell r="BM105">
            <v>273.3104892442413</v>
          </cell>
          <cell r="BN105">
            <v>276.99092582016613</v>
          </cell>
          <cell r="BO105">
            <v>283.60302049622425</v>
          </cell>
          <cell r="BP105">
            <v>284.7388793705183</v>
          </cell>
          <cell r="BQ105">
            <v>287.01059711910642</v>
          </cell>
          <cell r="BR105">
            <v>293.29272161939195</v>
          </cell>
          <cell r="BS105">
            <v>292.67720032997005</v>
          </cell>
          <cell r="BT105">
            <v>293.99708103306034</v>
          </cell>
          <cell r="BU105">
            <v>299.44793451361107</v>
          </cell>
          <cell r="BV105">
            <v>315.01998857795525</v>
          </cell>
          <cell r="BW105">
            <v>316.5</v>
          </cell>
          <cell r="BX105">
            <v>359.87689574211549</v>
          </cell>
          <cell r="BY105">
            <v>382.13084586585433</v>
          </cell>
          <cell r="BZ105">
            <v>388.03223554794073</v>
          </cell>
          <cell r="CA105">
            <v>419.1</v>
          </cell>
          <cell r="CB105">
            <v>424.15127863443098</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row>
        <row r="106">
          <cell r="A106" t="str">
            <v>INDEC-CM - 31600-53</v>
          </cell>
          <cell r="B106">
            <v>31600</v>
          </cell>
          <cell r="C106" t="str">
            <v>-</v>
          </cell>
          <cell r="D106">
            <v>53</v>
          </cell>
          <cell r="E106" t="str">
            <v>Frente de placard de madera, de calidad inferior</v>
          </cell>
          <cell r="H106">
            <v>835.5</v>
          </cell>
          <cell r="I106">
            <v>871.1</v>
          </cell>
          <cell r="J106">
            <v>941.3</v>
          </cell>
          <cell r="K106">
            <v>963.1</v>
          </cell>
          <cell r="L106">
            <v>1015.7</v>
          </cell>
          <cell r="M106">
            <v>1037.5</v>
          </cell>
          <cell r="N106">
            <v>1080.2</v>
          </cell>
          <cell r="O106">
            <v>1089.9000000000001</v>
          </cell>
          <cell r="P106">
            <v>1096.3</v>
          </cell>
          <cell r="Q106">
            <v>1128</v>
          </cell>
          <cell r="R106">
            <v>1111.4000000000001</v>
          </cell>
          <cell r="S106">
            <v>1127.3</v>
          </cell>
          <cell r="T106">
            <v>1141</v>
          </cell>
          <cell r="U106">
            <v>1134.2</v>
          </cell>
          <cell r="V106">
            <v>1186.0999999999999</v>
          </cell>
          <cell r="W106">
            <v>1181.2</v>
          </cell>
          <cell r="X106">
            <v>1203.5</v>
          </cell>
          <cell r="Y106">
            <v>1239.4000000000001</v>
          </cell>
          <cell r="Z106">
            <v>1274.8</v>
          </cell>
          <cell r="AA106">
            <v>1274.8</v>
          </cell>
          <cell r="AB106">
            <v>1334.9</v>
          </cell>
          <cell r="AC106">
            <v>1383.5</v>
          </cell>
          <cell r="AD106">
            <v>100</v>
          </cell>
          <cell r="AE106">
            <v>100.41199855439103</v>
          </cell>
          <cell r="AF106">
            <v>103.05023491145644</v>
          </cell>
          <cell r="AG106">
            <v>107.81351644380196</v>
          </cell>
          <cell r="AH106">
            <v>112.22985182508134</v>
          </cell>
          <cell r="AI106">
            <v>114.51391398626673</v>
          </cell>
          <cell r="AJ106">
            <v>118.90856523310444</v>
          </cell>
          <cell r="AK106">
            <v>119.06035417419589</v>
          </cell>
          <cell r="AL106">
            <v>122.48644741597397</v>
          </cell>
          <cell r="AM106">
            <v>121.61908203830862</v>
          </cell>
          <cell r="AN106">
            <v>121.61908203830862</v>
          </cell>
          <cell r="AO106">
            <v>118.49656667871341</v>
          </cell>
          <cell r="AP106">
            <v>118.92302132273218</v>
          </cell>
          <cell r="AQ106">
            <v>123.36826888326705</v>
          </cell>
          <cell r="AR106">
            <v>127.42320202385251</v>
          </cell>
          <cell r="AS106">
            <v>127.7195518612215</v>
          </cell>
          <cell r="AT106">
            <v>129.17238886881094</v>
          </cell>
          <cell r="AU106">
            <v>129.36754607878567</v>
          </cell>
          <cell r="AV106">
            <v>130.89989157932777</v>
          </cell>
          <cell r="AW106">
            <v>130.43729671123958</v>
          </cell>
          <cell r="AX106">
            <v>131.74557282255148</v>
          </cell>
          <cell r="AY106">
            <v>136.50885435489698</v>
          </cell>
          <cell r="AZ106">
            <v>138.70617997831587</v>
          </cell>
          <cell r="BA106">
            <v>139.72533429707264</v>
          </cell>
          <cell r="BB106">
            <v>140.72280448138778</v>
          </cell>
          <cell r="BC106">
            <v>142.03830863751352</v>
          </cell>
          <cell r="BD106">
            <v>146.12938200216837</v>
          </cell>
          <cell r="BE106">
            <v>147.87134080231291</v>
          </cell>
          <cell r="BF106">
            <v>149.45428261655215</v>
          </cell>
          <cell r="BG106">
            <v>158.00505963136965</v>
          </cell>
          <cell r="BH106">
            <v>160.75171666064321</v>
          </cell>
          <cell r="BI106">
            <v>167.1</v>
          </cell>
          <cell r="BJ106">
            <v>176.10408384531976</v>
          </cell>
          <cell r="BK106">
            <v>182.13227322009388</v>
          </cell>
          <cell r="BL106">
            <v>190.66136610046971</v>
          </cell>
          <cell r="BM106">
            <v>222.81170943259832</v>
          </cell>
          <cell r="BN106">
            <v>228.57968919407284</v>
          </cell>
          <cell r="BO106">
            <v>232.88760390314405</v>
          </cell>
          <cell r="BP106">
            <v>237.13046620889031</v>
          </cell>
          <cell r="BQ106">
            <v>237.13046620889031</v>
          </cell>
          <cell r="BR106">
            <v>246.19443440549313</v>
          </cell>
          <cell r="BS106">
            <v>247.79183230936013</v>
          </cell>
          <cell r="BT106">
            <v>269.60607155764347</v>
          </cell>
          <cell r="BU106">
            <v>276.56667871340784</v>
          </cell>
          <cell r="BV106">
            <v>287.71232381640749</v>
          </cell>
          <cell r="BW106">
            <v>291.3</v>
          </cell>
          <cell r="BX106">
            <v>336.31369714492212</v>
          </cell>
          <cell r="BY106">
            <v>345.22587640043355</v>
          </cell>
          <cell r="BZ106">
            <v>358.40260209613285</v>
          </cell>
          <cell r="CA106">
            <v>365.7</v>
          </cell>
          <cell r="CB106">
            <v>374.29707264185021</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107" t="str">
            <v>INDEC-CM - 31600-51</v>
          </cell>
          <cell r="B107">
            <v>31600</v>
          </cell>
          <cell r="C107" t="str">
            <v>-</v>
          </cell>
          <cell r="D107">
            <v>51</v>
          </cell>
          <cell r="E107" t="str">
            <v>Frente de placard de madera, de calidad superior</v>
          </cell>
          <cell r="H107">
            <v>560.5</v>
          </cell>
          <cell r="I107">
            <v>611.20000000000005</v>
          </cell>
          <cell r="J107">
            <v>624</v>
          </cell>
          <cell r="K107">
            <v>635.1</v>
          </cell>
          <cell r="L107">
            <v>661.9</v>
          </cell>
          <cell r="M107">
            <v>668.6</v>
          </cell>
          <cell r="N107">
            <v>687.2</v>
          </cell>
          <cell r="O107">
            <v>698.3</v>
          </cell>
          <cell r="P107">
            <v>700.5</v>
          </cell>
          <cell r="Q107">
            <v>727.9</v>
          </cell>
          <cell r="R107">
            <v>723.9</v>
          </cell>
          <cell r="S107">
            <v>730.4</v>
          </cell>
          <cell r="T107">
            <v>740.6</v>
          </cell>
          <cell r="U107">
            <v>752.5</v>
          </cell>
          <cell r="V107">
            <v>779.4</v>
          </cell>
          <cell r="W107">
            <v>779.4</v>
          </cell>
          <cell r="X107">
            <v>830.4</v>
          </cell>
          <cell r="Y107">
            <v>856.5</v>
          </cell>
          <cell r="Z107">
            <v>867.5</v>
          </cell>
          <cell r="AA107">
            <v>899.3</v>
          </cell>
          <cell r="AB107">
            <v>932.3</v>
          </cell>
          <cell r="AC107">
            <v>951.5</v>
          </cell>
          <cell r="AD107">
            <v>100</v>
          </cell>
          <cell r="AE107">
            <v>100.43089858118761</v>
          </cell>
          <cell r="AF107">
            <v>103.78349973725696</v>
          </cell>
          <cell r="AG107">
            <v>112.60115606936418</v>
          </cell>
          <cell r="AH107">
            <v>113.17919075144511</v>
          </cell>
          <cell r="AI107">
            <v>113.17919075144511</v>
          </cell>
          <cell r="AJ107">
            <v>119.51655281135052</v>
          </cell>
          <cell r="AK107">
            <v>118.66526537046769</v>
          </cell>
          <cell r="AL107">
            <v>122.40672622175515</v>
          </cell>
          <cell r="AM107">
            <v>123.0688386757751</v>
          </cell>
          <cell r="AN107">
            <v>123.0688386757751</v>
          </cell>
          <cell r="AO107">
            <v>123.74146085128746</v>
          </cell>
          <cell r="AP107">
            <v>123.74146085128746</v>
          </cell>
          <cell r="AQ107">
            <v>124.69784550709406</v>
          </cell>
          <cell r="AR107">
            <v>129.56384655806619</v>
          </cell>
          <cell r="AS107">
            <v>129.70047293746714</v>
          </cell>
          <cell r="AT107">
            <v>130.16290068313188</v>
          </cell>
          <cell r="AU107">
            <v>131.87598528638989</v>
          </cell>
          <cell r="AV107">
            <v>134.89227535470309</v>
          </cell>
          <cell r="AW107">
            <v>134.58749343142404</v>
          </cell>
          <cell r="AX107">
            <v>135.29164477141353</v>
          </cell>
          <cell r="AY107">
            <v>139.69521807672095</v>
          </cell>
          <cell r="AZ107">
            <v>144.70835522858644</v>
          </cell>
          <cell r="BA107">
            <v>144.70835522858644</v>
          </cell>
          <cell r="BB107">
            <v>145.2023121387283</v>
          </cell>
          <cell r="BC107">
            <v>145.21282186022069</v>
          </cell>
          <cell r="BD107">
            <v>145.85391487125588</v>
          </cell>
          <cell r="BE107">
            <v>149.82658959537568</v>
          </cell>
          <cell r="BF107">
            <v>150.38360483447184</v>
          </cell>
          <cell r="BG107">
            <v>154.5454545454545</v>
          </cell>
          <cell r="BH107">
            <v>158.4130320546505</v>
          </cell>
          <cell r="BI107">
            <v>172.4</v>
          </cell>
          <cell r="BJ107">
            <v>177.14135575407249</v>
          </cell>
          <cell r="BK107">
            <v>181.60798738833418</v>
          </cell>
          <cell r="BL107">
            <v>187.96636889122436</v>
          </cell>
          <cell r="BM107">
            <v>220.73568050446661</v>
          </cell>
          <cell r="BN107">
            <v>220.73568050446661</v>
          </cell>
          <cell r="BO107">
            <v>220.73568050446661</v>
          </cell>
          <cell r="BP107">
            <v>219.25380977404095</v>
          </cell>
          <cell r="BQ107">
            <v>223.82553862322646</v>
          </cell>
          <cell r="BR107">
            <v>229.90015764582239</v>
          </cell>
          <cell r="BS107">
            <v>231.382028376248</v>
          </cell>
          <cell r="BT107">
            <v>249.9527062532843</v>
          </cell>
          <cell r="BU107">
            <v>254.89227535470312</v>
          </cell>
          <cell r="BV107">
            <v>262.04939569101418</v>
          </cell>
          <cell r="BW107">
            <v>262</v>
          </cell>
          <cell r="BX107">
            <v>300.09458749343139</v>
          </cell>
          <cell r="BY107">
            <v>309.14345769837098</v>
          </cell>
          <cell r="BZ107">
            <v>317.85601681555443</v>
          </cell>
          <cell r="CA107">
            <v>329</v>
          </cell>
          <cell r="CB107">
            <v>333.52601156069363</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row>
        <row r="108">
          <cell r="A108" t="str">
            <v>INDEC-CM - 37550-21</v>
          </cell>
          <cell r="B108">
            <v>37550</v>
          </cell>
          <cell r="C108" t="str">
            <v>-</v>
          </cell>
          <cell r="D108">
            <v>21</v>
          </cell>
          <cell r="E108" t="str">
            <v>Gabinete para medidor de gas</v>
          </cell>
          <cell r="H108">
            <v>848.4</v>
          </cell>
          <cell r="I108">
            <v>943.6</v>
          </cell>
          <cell r="J108">
            <v>981</v>
          </cell>
          <cell r="K108">
            <v>981</v>
          </cell>
          <cell r="L108">
            <v>981</v>
          </cell>
          <cell r="M108">
            <v>1017.6</v>
          </cell>
          <cell r="N108">
            <v>1017.6</v>
          </cell>
          <cell r="O108">
            <v>1017.6</v>
          </cell>
          <cell r="P108">
            <v>1039.3</v>
          </cell>
          <cell r="Q108">
            <v>1042.5999999999999</v>
          </cell>
          <cell r="R108">
            <v>1042.5999999999999</v>
          </cell>
          <cell r="S108">
            <v>1072.0999999999999</v>
          </cell>
          <cell r="T108">
            <v>1080.3</v>
          </cell>
          <cell r="U108">
            <v>1096.9000000000001</v>
          </cell>
          <cell r="V108">
            <v>1149.0999999999999</v>
          </cell>
          <cell r="W108">
            <v>1149.2</v>
          </cell>
          <cell r="X108">
            <v>1154.3</v>
          </cell>
          <cell r="Y108">
            <v>1224.3</v>
          </cell>
          <cell r="Z108">
            <v>1359.8</v>
          </cell>
          <cell r="AA108">
            <v>1359.7</v>
          </cell>
          <cell r="AB108">
            <v>1359.7</v>
          </cell>
          <cell r="AC108">
            <v>1394.3</v>
          </cell>
          <cell r="AD108">
            <v>100</v>
          </cell>
          <cell r="AE108">
            <v>103.1413612565445</v>
          </cell>
          <cell r="AF108">
            <v>109.34519113533672</v>
          </cell>
          <cell r="AG108">
            <v>119.80205120849173</v>
          </cell>
          <cell r="AH108">
            <v>118.9414042888905</v>
          </cell>
          <cell r="AI108">
            <v>118.65452198235674</v>
          </cell>
          <cell r="AJ108">
            <v>118.65452198235674</v>
          </cell>
          <cell r="AK108">
            <v>118.65452198235674</v>
          </cell>
          <cell r="AL108">
            <v>125.23847091730619</v>
          </cell>
          <cell r="AM108">
            <v>127.89213225274334</v>
          </cell>
          <cell r="AN108">
            <v>128.95359678691818</v>
          </cell>
          <cell r="AO108">
            <v>128.95359678691818</v>
          </cell>
          <cell r="AP108">
            <v>128.95359678691818</v>
          </cell>
          <cell r="AQ108">
            <v>129.92182457146959</v>
          </cell>
          <cell r="AR108">
            <v>130.56013770350717</v>
          </cell>
          <cell r="AS108">
            <v>135.04267374309691</v>
          </cell>
          <cell r="AT108">
            <v>137.5744100982572</v>
          </cell>
          <cell r="AU108">
            <v>137.58158215592053</v>
          </cell>
          <cell r="AV108">
            <v>143.33357240192211</v>
          </cell>
          <cell r="AW108">
            <v>143.79975615003943</v>
          </cell>
          <cell r="AX108">
            <v>144.71777953094738</v>
          </cell>
          <cell r="AY108">
            <v>149.31506849315065</v>
          </cell>
          <cell r="AZ108">
            <v>150.15419923976182</v>
          </cell>
          <cell r="BA108">
            <v>150.1470271820985</v>
          </cell>
          <cell r="BB108">
            <v>150.1470271820985</v>
          </cell>
          <cell r="BC108">
            <v>151.86114896363765</v>
          </cell>
          <cell r="BD108">
            <v>153.86932510937388</v>
          </cell>
          <cell r="BE108">
            <v>158.50247435989385</v>
          </cell>
          <cell r="BF108">
            <v>159.58545506705875</v>
          </cell>
          <cell r="BG108">
            <v>159.98709029620599</v>
          </cell>
          <cell r="BH108">
            <v>166.27698486695837</v>
          </cell>
          <cell r="BI108">
            <v>178.1</v>
          </cell>
          <cell r="BJ108">
            <v>188.93351502546085</v>
          </cell>
          <cell r="BK108">
            <v>188.85462239116404</v>
          </cell>
          <cell r="BL108">
            <v>194.49903177221549</v>
          </cell>
          <cell r="BM108">
            <v>215.03263286236822</v>
          </cell>
          <cell r="BN108">
            <v>224.33479165172488</v>
          </cell>
          <cell r="BO108">
            <v>228.37266011618735</v>
          </cell>
          <cell r="BP108">
            <v>239.47500537904327</v>
          </cell>
          <cell r="BQ108">
            <v>239.47500537904327</v>
          </cell>
          <cell r="BR108">
            <v>249.41547730043752</v>
          </cell>
          <cell r="BS108">
            <v>256.71663200172134</v>
          </cell>
          <cell r="BT108">
            <v>267.91221401420069</v>
          </cell>
          <cell r="BU108">
            <v>277.25740514953742</v>
          </cell>
          <cell r="BV108">
            <v>278.33321379903896</v>
          </cell>
          <cell r="BW108">
            <v>278.3</v>
          </cell>
          <cell r="BX108">
            <v>327.92082048339665</v>
          </cell>
          <cell r="BY108">
            <v>331.09804202825791</v>
          </cell>
          <cell r="BZ108">
            <v>342.05694613784698</v>
          </cell>
          <cell r="CA108">
            <v>373.4</v>
          </cell>
          <cell r="CB108">
            <v>362.70530015061325</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row>
        <row r="109">
          <cell r="A109" t="str">
            <v>INDEC-CM - 42999-41</v>
          </cell>
          <cell r="B109">
            <v>42999</v>
          </cell>
          <cell r="C109" t="str">
            <v>-</v>
          </cell>
          <cell r="D109">
            <v>41</v>
          </cell>
          <cell r="E109" t="str">
            <v>Gabinete para medidor monofásico</v>
          </cell>
          <cell r="H109">
            <v>488.5</v>
          </cell>
          <cell r="I109">
            <v>576.79999999999995</v>
          </cell>
          <cell r="J109">
            <v>598.1</v>
          </cell>
          <cell r="K109">
            <v>598.1</v>
          </cell>
          <cell r="L109">
            <v>610.79999999999995</v>
          </cell>
          <cell r="M109">
            <v>610.9</v>
          </cell>
          <cell r="N109">
            <v>633.20000000000005</v>
          </cell>
          <cell r="O109">
            <v>643.5</v>
          </cell>
          <cell r="P109">
            <v>656.3</v>
          </cell>
          <cell r="Q109">
            <v>672.6</v>
          </cell>
          <cell r="R109">
            <v>696.3</v>
          </cell>
          <cell r="S109">
            <v>702.9</v>
          </cell>
          <cell r="T109">
            <v>722.9</v>
          </cell>
          <cell r="U109">
            <v>751.9</v>
          </cell>
          <cell r="V109">
            <v>751.9</v>
          </cell>
          <cell r="W109">
            <v>751.9</v>
          </cell>
          <cell r="X109">
            <v>776</v>
          </cell>
          <cell r="Y109">
            <v>779.4</v>
          </cell>
          <cell r="Z109">
            <v>792.4</v>
          </cell>
          <cell r="AA109">
            <v>797.3</v>
          </cell>
          <cell r="AB109">
            <v>833.9</v>
          </cell>
          <cell r="AC109">
            <v>843.8</v>
          </cell>
          <cell r="AD109">
            <v>100</v>
          </cell>
          <cell r="AE109">
            <v>101.5762028916805</v>
          </cell>
          <cell r="AF109">
            <v>116.68641858260251</v>
          </cell>
          <cell r="AG109">
            <v>131.16852334676463</v>
          </cell>
          <cell r="AH109">
            <v>132.02180611519319</v>
          </cell>
          <cell r="AI109">
            <v>130.57596586868928</v>
          </cell>
          <cell r="AJ109">
            <v>129.21308366911592</v>
          </cell>
          <cell r="AK109">
            <v>129.91230149324488</v>
          </cell>
          <cell r="AL109">
            <v>128.50201469542549</v>
          </cell>
          <cell r="AM109">
            <v>129.49751125859211</v>
          </cell>
          <cell r="AN109">
            <v>130.67077506518135</v>
          </cell>
          <cell r="AO109">
            <v>129.54491585683812</v>
          </cell>
          <cell r="AP109">
            <v>129.54491585683812</v>
          </cell>
          <cell r="AQ109">
            <v>127.43541123488978</v>
          </cell>
          <cell r="AR109">
            <v>124.17634510547524</v>
          </cell>
          <cell r="AS109">
            <v>122.16164968001895</v>
          </cell>
          <cell r="AT109">
            <v>124.59113534012799</v>
          </cell>
          <cell r="AU109">
            <v>124.36596349845937</v>
          </cell>
          <cell r="AV109">
            <v>124.36596349845937</v>
          </cell>
          <cell r="AW109">
            <v>128.14648020858021</v>
          </cell>
          <cell r="AX109">
            <v>128.14648020858021</v>
          </cell>
          <cell r="AY109">
            <v>127.83835031998103</v>
          </cell>
          <cell r="AZ109">
            <v>129.22493481867741</v>
          </cell>
          <cell r="BA109">
            <v>130.20858023228251</v>
          </cell>
          <cell r="BB109">
            <v>133.14766532353636</v>
          </cell>
          <cell r="BC109">
            <v>135.47049063759181</v>
          </cell>
          <cell r="BD109">
            <v>136.0393458165442</v>
          </cell>
          <cell r="BE109">
            <v>136.58449869637354</v>
          </cell>
          <cell r="BF109">
            <v>141.58568381132969</v>
          </cell>
          <cell r="BG109">
            <v>144.78549419293668</v>
          </cell>
          <cell r="BH109">
            <v>147.91419767717463</v>
          </cell>
          <cell r="BI109">
            <v>163.30000000000001</v>
          </cell>
          <cell r="BJ109">
            <v>178.22943825551076</v>
          </cell>
          <cell r="BK109">
            <v>184.67646361697081</v>
          </cell>
          <cell r="BL109">
            <v>191.59753496089115</v>
          </cell>
          <cell r="BM109">
            <v>228.09907561033413</v>
          </cell>
          <cell r="BN109">
            <v>233.49134866081999</v>
          </cell>
          <cell r="BO109">
            <v>233.95354349371877</v>
          </cell>
          <cell r="BP109">
            <v>238.4569803270916</v>
          </cell>
          <cell r="BQ109">
            <v>239.29841194595866</v>
          </cell>
          <cell r="BR109">
            <v>243.54112348897831</v>
          </cell>
          <cell r="BS109">
            <v>253.54349371889063</v>
          </cell>
          <cell r="BT109">
            <v>253.54349371889063</v>
          </cell>
          <cell r="BU109">
            <v>271.87722209054266</v>
          </cell>
          <cell r="BV109">
            <v>286.20526191040517</v>
          </cell>
          <cell r="BW109">
            <v>290.8</v>
          </cell>
          <cell r="BX109">
            <v>341.82270680255971</v>
          </cell>
          <cell r="BY109">
            <v>348.76748044560304</v>
          </cell>
          <cell r="BZ109">
            <v>348.90969424034108</v>
          </cell>
          <cell r="CA109">
            <v>368.6</v>
          </cell>
          <cell r="CB109">
            <v>366.74567433040977</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row>
        <row r="110">
          <cell r="A110" t="str">
            <v>INDEC-CM - 42911-53</v>
          </cell>
          <cell r="B110">
            <v>42911</v>
          </cell>
          <cell r="C110" t="str">
            <v>-</v>
          </cell>
          <cell r="D110">
            <v>53</v>
          </cell>
          <cell r="E110" t="str">
            <v>Grifería para bidé de calidad inferior</v>
          </cell>
          <cell r="H110">
            <v>1403.8</v>
          </cell>
          <cell r="I110">
            <v>1621.9</v>
          </cell>
          <cell r="J110">
            <v>1659</v>
          </cell>
          <cell r="K110">
            <v>1711.1</v>
          </cell>
          <cell r="L110">
            <v>1766.6</v>
          </cell>
          <cell r="M110">
            <v>1769.3</v>
          </cell>
          <cell r="N110">
            <v>1766.6</v>
          </cell>
          <cell r="O110">
            <v>1792.6</v>
          </cell>
          <cell r="P110">
            <v>1836.3</v>
          </cell>
          <cell r="Q110">
            <v>1889</v>
          </cell>
          <cell r="R110">
            <v>1971.6</v>
          </cell>
          <cell r="S110">
            <v>2060</v>
          </cell>
          <cell r="T110">
            <v>2060</v>
          </cell>
          <cell r="U110">
            <v>2060</v>
          </cell>
          <cell r="V110">
            <v>2087.1</v>
          </cell>
          <cell r="W110">
            <v>2111.5</v>
          </cell>
          <cell r="X110">
            <v>2171.6999999999998</v>
          </cell>
          <cell r="Y110">
            <v>2171.6999999999998</v>
          </cell>
          <cell r="Z110">
            <v>2171.6999999999998</v>
          </cell>
          <cell r="AA110">
            <v>2171.6999999999998</v>
          </cell>
          <cell r="AB110">
            <v>2280.1</v>
          </cell>
          <cell r="AC110">
            <v>2330.3000000000002</v>
          </cell>
          <cell r="AD110">
            <v>100</v>
          </cell>
          <cell r="AE110">
            <v>102.03836415912114</v>
          </cell>
          <cell r="AF110">
            <v>111.10157490451871</v>
          </cell>
          <cell r="AG110">
            <v>116.68883834699398</v>
          </cell>
          <cell r="AH110">
            <v>118.2894906235249</v>
          </cell>
          <cell r="AI110">
            <v>122.01004162554179</v>
          </cell>
          <cell r="AJ110">
            <v>126.60601639273915</v>
          </cell>
          <cell r="AK110">
            <v>128.63150667296057</v>
          </cell>
          <cell r="AL110">
            <v>127.88053040381067</v>
          </cell>
          <cell r="AM110">
            <v>128.39548555979917</v>
          </cell>
          <cell r="AN110">
            <v>132.25764922971291</v>
          </cell>
          <cell r="AO110">
            <v>134.54061708792858</v>
          </cell>
          <cell r="AP110">
            <v>137.43294854739733</v>
          </cell>
          <cell r="AQ110">
            <v>137.43294854739733</v>
          </cell>
          <cell r="AR110">
            <v>137.43294854739733</v>
          </cell>
          <cell r="AS110">
            <v>139.49276917135131</v>
          </cell>
          <cell r="AT110">
            <v>138.94777496459682</v>
          </cell>
          <cell r="AU110">
            <v>142.89576449384199</v>
          </cell>
          <cell r="AV110">
            <v>143.26052439600053</v>
          </cell>
          <cell r="AW110">
            <v>149.55585117795994</v>
          </cell>
          <cell r="AX110">
            <v>151.40968973951854</v>
          </cell>
          <cell r="AY110">
            <v>152.60696047719179</v>
          </cell>
          <cell r="AZ110">
            <v>155.71385658498906</v>
          </cell>
          <cell r="BA110">
            <v>157.63206454104622</v>
          </cell>
          <cell r="BB110">
            <v>157.63206454104622</v>
          </cell>
          <cell r="BC110">
            <v>158.29292365789811</v>
          </cell>
          <cell r="BD110">
            <v>167.64365103205594</v>
          </cell>
          <cell r="BE110">
            <v>170.75912972578635</v>
          </cell>
          <cell r="BF110">
            <v>182.17826030983133</v>
          </cell>
          <cell r="BG110">
            <v>187.9586319358022</v>
          </cell>
          <cell r="BH110">
            <v>188.74822984165124</v>
          </cell>
          <cell r="BI110">
            <v>199.7</v>
          </cell>
          <cell r="BJ110">
            <v>211.79247307213657</v>
          </cell>
          <cell r="BK110">
            <v>224.98819894434189</v>
          </cell>
          <cell r="BL110">
            <v>223.46049864824269</v>
          </cell>
          <cell r="BM110">
            <v>262.42543878470582</v>
          </cell>
          <cell r="BN110">
            <v>275.71557310217571</v>
          </cell>
          <cell r="BO110">
            <v>275.71557310217571</v>
          </cell>
          <cell r="BP110">
            <v>284.03209887138996</v>
          </cell>
          <cell r="BQ110">
            <v>288.85551216581558</v>
          </cell>
          <cell r="BR110">
            <v>295.47268592026779</v>
          </cell>
          <cell r="BS110">
            <v>300.03433034373262</v>
          </cell>
          <cell r="BT110">
            <v>321.03591812213028</v>
          </cell>
          <cell r="BU110">
            <v>330.83723125777806</v>
          </cell>
          <cell r="BV110">
            <v>352.8644380551861</v>
          </cell>
          <cell r="BW110">
            <v>368.2</v>
          </cell>
          <cell r="BX110">
            <v>423.98832768313099</v>
          </cell>
          <cell r="BY110">
            <v>465.7597734197314</v>
          </cell>
          <cell r="BZ110">
            <v>469.04690383212466</v>
          </cell>
          <cell r="CA110">
            <v>470.4</v>
          </cell>
          <cell r="CB110">
            <v>501.90104278419091</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A111" t="str">
            <v>INDEC-CM - 42911-52</v>
          </cell>
          <cell r="B111">
            <v>42911</v>
          </cell>
          <cell r="C111" t="str">
            <v>-</v>
          </cell>
          <cell r="D111">
            <v>52</v>
          </cell>
          <cell r="E111" t="str">
            <v>Grifería para bidé de calidad media</v>
          </cell>
          <cell r="H111">
            <v>1306.4000000000001</v>
          </cell>
          <cell r="I111">
            <v>1412.8</v>
          </cell>
          <cell r="J111">
            <v>1590.9</v>
          </cell>
          <cell r="K111">
            <v>1641.6</v>
          </cell>
          <cell r="L111">
            <v>1657</v>
          </cell>
          <cell r="M111">
            <v>1795.1</v>
          </cell>
          <cell r="N111">
            <v>1723.1</v>
          </cell>
          <cell r="O111">
            <v>1739.1</v>
          </cell>
          <cell r="P111">
            <v>1803.4</v>
          </cell>
          <cell r="Q111">
            <v>1888.4</v>
          </cell>
          <cell r="R111">
            <v>1968.3</v>
          </cell>
          <cell r="S111">
            <v>2020</v>
          </cell>
          <cell r="T111">
            <v>2019.9</v>
          </cell>
          <cell r="U111">
            <v>2010.2</v>
          </cell>
          <cell r="V111">
            <v>2029.9</v>
          </cell>
          <cell r="W111">
            <v>2045.4</v>
          </cell>
          <cell r="X111">
            <v>2124</v>
          </cell>
          <cell r="Y111">
            <v>2128.4</v>
          </cell>
          <cell r="Z111">
            <v>2157.6</v>
          </cell>
          <cell r="AA111">
            <v>2185.5</v>
          </cell>
          <cell r="AB111">
            <v>2261</v>
          </cell>
          <cell r="AC111">
            <v>2279.4</v>
          </cell>
          <cell r="AD111">
            <v>100</v>
          </cell>
          <cell r="AE111">
            <v>101.82942879705185</v>
          </cell>
          <cell r="AF111">
            <v>111.22663858910239</v>
          </cell>
          <cell r="AG111">
            <v>114.88988330262353</v>
          </cell>
          <cell r="AH111">
            <v>116.31569711327545</v>
          </cell>
          <cell r="AI111">
            <v>119.74642449767485</v>
          </cell>
          <cell r="AJ111">
            <v>123.40528209177857</v>
          </cell>
          <cell r="AK111">
            <v>124.38360972185667</v>
          </cell>
          <cell r="AL111">
            <v>121.97069404229187</v>
          </cell>
          <cell r="AM111">
            <v>123.66412213740463</v>
          </cell>
          <cell r="AN111">
            <v>124.47573922962188</v>
          </cell>
          <cell r="AO111">
            <v>126.55523383346498</v>
          </cell>
          <cell r="AP111">
            <v>128.88918136351677</v>
          </cell>
          <cell r="AQ111">
            <v>129.6613143809775</v>
          </cell>
          <cell r="AR111">
            <v>130.45099587610781</v>
          </cell>
          <cell r="AS111">
            <v>131.43809774502068</v>
          </cell>
          <cell r="AT111">
            <v>131.76274458190761</v>
          </cell>
          <cell r="AU111">
            <v>137.54058085461094</v>
          </cell>
          <cell r="AV111">
            <v>137.10625603228928</v>
          </cell>
          <cell r="AW111">
            <v>139.07607265069765</v>
          </cell>
          <cell r="AX111">
            <v>143.64745108361862</v>
          </cell>
          <cell r="AY111">
            <v>143.0946740370274</v>
          </cell>
          <cell r="AZ111">
            <v>146.14810915153123</v>
          </cell>
          <cell r="BA111">
            <v>151.46529788540857</v>
          </cell>
          <cell r="BB111">
            <v>151.46091076599117</v>
          </cell>
          <cell r="BC111">
            <v>156.04983767658169</v>
          </cell>
          <cell r="BD111">
            <v>162.3058699657806</v>
          </cell>
          <cell r="BE111">
            <v>162.3058699657806</v>
          </cell>
          <cell r="BF111">
            <v>178.68737387031692</v>
          </cell>
          <cell r="BG111">
            <v>178.0907256295518</v>
          </cell>
          <cell r="BH111">
            <v>181.13099938580342</v>
          </cell>
          <cell r="BI111">
            <v>195.8</v>
          </cell>
          <cell r="BJ111">
            <v>205.71641660086007</v>
          </cell>
          <cell r="BK111">
            <v>219.35597086952723</v>
          </cell>
          <cell r="BL111">
            <v>223.05869965780485</v>
          </cell>
          <cell r="BM111">
            <v>268.6057734491535</v>
          </cell>
          <cell r="BN111">
            <v>272.70773010441366</v>
          </cell>
          <cell r="BO111">
            <v>276.1033605334739</v>
          </cell>
          <cell r="BP111">
            <v>290.50627358076707</v>
          </cell>
          <cell r="BQ111">
            <v>289.69465648854981</v>
          </cell>
          <cell r="BR111">
            <v>289.69465648854981</v>
          </cell>
          <cell r="BS111">
            <v>295.74010704571401</v>
          </cell>
          <cell r="BT111">
            <v>314.97323857155419</v>
          </cell>
          <cell r="BU111">
            <v>325.57251908396978</v>
          </cell>
          <cell r="BV111">
            <v>341.51969816618441</v>
          </cell>
          <cell r="BW111">
            <v>360.4</v>
          </cell>
          <cell r="BX111">
            <v>426.73510572957832</v>
          </cell>
          <cell r="BY111">
            <v>438.4794244099329</v>
          </cell>
          <cell r="BZ111">
            <v>448.89883302623542</v>
          </cell>
          <cell r="CA111">
            <v>475.9</v>
          </cell>
          <cell r="CB111">
            <v>472.41379310344871</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row>
        <row r="112">
          <cell r="A112" t="str">
            <v>INDEC-CM - 42911-51</v>
          </cell>
          <cell r="B112">
            <v>42911</v>
          </cell>
          <cell r="C112" t="str">
            <v>-</v>
          </cell>
          <cell r="D112">
            <v>51</v>
          </cell>
          <cell r="E112" t="str">
            <v>Grifería para bidé de calidad superior</v>
          </cell>
          <cell r="H112">
            <v>1544.1</v>
          </cell>
          <cell r="I112">
            <v>1652.8</v>
          </cell>
          <cell r="J112">
            <v>1859</v>
          </cell>
          <cell r="K112">
            <v>1872.4</v>
          </cell>
          <cell r="L112">
            <v>1990.7</v>
          </cell>
          <cell r="M112">
            <v>2005.3</v>
          </cell>
          <cell r="N112">
            <v>2023.3</v>
          </cell>
          <cell r="O112">
            <v>2037.9</v>
          </cell>
          <cell r="P112">
            <v>2191.5</v>
          </cell>
          <cell r="Q112">
            <v>2238.9</v>
          </cell>
          <cell r="R112">
            <v>2257.3000000000002</v>
          </cell>
          <cell r="S112">
            <v>2276.1</v>
          </cell>
          <cell r="T112">
            <v>2276.1</v>
          </cell>
          <cell r="U112">
            <v>2276.1</v>
          </cell>
          <cell r="V112">
            <v>2303.4</v>
          </cell>
          <cell r="W112">
            <v>2344.1</v>
          </cell>
          <cell r="X112">
            <v>2390</v>
          </cell>
          <cell r="Y112">
            <v>2389.9</v>
          </cell>
          <cell r="Z112">
            <v>2444.1</v>
          </cell>
          <cell r="AA112">
            <v>2459.4</v>
          </cell>
          <cell r="AB112">
            <v>2546.3000000000002</v>
          </cell>
          <cell r="AC112">
            <v>2622.7</v>
          </cell>
          <cell r="AD112">
            <v>100</v>
          </cell>
          <cell r="AE112">
            <v>101.72722766614558</v>
          </cell>
          <cell r="AF112">
            <v>113.14294429404812</v>
          </cell>
          <cell r="AG112">
            <v>115.33915430663062</v>
          </cell>
          <cell r="AH112">
            <v>122.16036908529384</v>
          </cell>
          <cell r="AI112">
            <v>124.76455561063031</v>
          </cell>
          <cell r="AJ112">
            <v>131.82598085941973</v>
          </cell>
          <cell r="AK112">
            <v>133.70953597437759</v>
          </cell>
          <cell r="AL112">
            <v>133.70953597437759</v>
          </cell>
          <cell r="AM112">
            <v>135.22324322263319</v>
          </cell>
          <cell r="AN112">
            <v>139.39451710069778</v>
          </cell>
          <cell r="AO112">
            <v>140.41636481488544</v>
          </cell>
          <cell r="AP112">
            <v>145.84969687726388</v>
          </cell>
          <cell r="AQ112">
            <v>146.86010599763603</v>
          </cell>
          <cell r="AR112">
            <v>147.63030464788199</v>
          </cell>
          <cell r="AS112">
            <v>148.5797079345713</v>
          </cell>
          <cell r="AT112">
            <v>150.8369237808366</v>
          </cell>
          <cell r="AU112">
            <v>156.59434933465516</v>
          </cell>
          <cell r="AV112">
            <v>155.82415068440923</v>
          </cell>
          <cell r="AW112">
            <v>160.88382201548023</v>
          </cell>
          <cell r="AX112">
            <v>162.13062874137341</v>
          </cell>
          <cell r="AY112">
            <v>165.96255766957719</v>
          </cell>
          <cell r="AZ112">
            <v>168.55149273649297</v>
          </cell>
          <cell r="BA112">
            <v>172.7837724482404</v>
          </cell>
          <cell r="BB112">
            <v>176.02852022724673</v>
          </cell>
          <cell r="BC112">
            <v>181.17588744423688</v>
          </cell>
          <cell r="BD112">
            <v>187.53955847027876</v>
          </cell>
          <cell r="BE112">
            <v>191.4744347428223</v>
          </cell>
          <cell r="BF112">
            <v>202.18858428337211</v>
          </cell>
          <cell r="BG112">
            <v>204.51443169253062</v>
          </cell>
          <cell r="BH112">
            <v>212.74640637510964</v>
          </cell>
          <cell r="BI112">
            <v>221.5</v>
          </cell>
          <cell r="BJ112">
            <v>237.6215350592901</v>
          </cell>
          <cell r="BK112">
            <v>251.05044419872655</v>
          </cell>
          <cell r="BL112">
            <v>254.73367140732833</v>
          </cell>
          <cell r="BM112">
            <v>275.57097647462535</v>
          </cell>
          <cell r="BN112">
            <v>302.28009303389632</v>
          </cell>
          <cell r="BO112">
            <v>304.60594044305486</v>
          </cell>
          <cell r="BP112">
            <v>327.78053151332597</v>
          </cell>
          <cell r="BQ112">
            <v>323.53300034315777</v>
          </cell>
          <cell r="BR112">
            <v>329.96530293209287</v>
          </cell>
          <cell r="BS112">
            <v>352.14092347580737</v>
          </cell>
          <cell r="BT112">
            <v>362.32127197163226</v>
          </cell>
          <cell r="BU112">
            <v>371.55984290997822</v>
          </cell>
          <cell r="BV112">
            <v>398.60067868989972</v>
          </cell>
          <cell r="BW112">
            <v>413.7</v>
          </cell>
          <cell r="BX112">
            <v>499.02771952567963</v>
          </cell>
          <cell r="BY112">
            <v>526.388835932436</v>
          </cell>
          <cell r="BZ112">
            <v>512.23929538262098</v>
          </cell>
          <cell r="CA112">
            <v>547.79999999999995</v>
          </cell>
          <cell r="CB112">
            <v>569.82117665001715</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row>
        <row r="113">
          <cell r="A113" t="str">
            <v>INDEC-CM - 42911-43</v>
          </cell>
          <cell r="B113">
            <v>42911</v>
          </cell>
          <cell r="C113" t="str">
            <v>-</v>
          </cell>
          <cell r="D113">
            <v>43</v>
          </cell>
          <cell r="E113" t="str">
            <v>Grifería para cocina de calidad inferior</v>
          </cell>
          <cell r="H113">
            <v>1026.0999999999999</v>
          </cell>
          <cell r="I113">
            <v>1211.0999999999999</v>
          </cell>
          <cell r="J113">
            <v>1278.5</v>
          </cell>
          <cell r="K113">
            <v>1332.2</v>
          </cell>
          <cell r="L113">
            <v>1359.1</v>
          </cell>
          <cell r="M113">
            <v>1359.1</v>
          </cell>
          <cell r="N113">
            <v>1358.9</v>
          </cell>
          <cell r="O113">
            <v>1376.1</v>
          </cell>
          <cell r="P113">
            <v>1384.4</v>
          </cell>
          <cell r="Q113">
            <v>1400.8</v>
          </cell>
          <cell r="R113">
            <v>1426.6</v>
          </cell>
          <cell r="S113">
            <v>1509.1</v>
          </cell>
          <cell r="T113">
            <v>1514</v>
          </cell>
          <cell r="U113">
            <v>1514</v>
          </cell>
          <cell r="V113">
            <v>1537.8</v>
          </cell>
          <cell r="W113">
            <v>1550.8</v>
          </cell>
          <cell r="X113">
            <v>1592.3</v>
          </cell>
          <cell r="Y113">
            <v>1571.8</v>
          </cell>
          <cell r="Z113">
            <v>1572.4</v>
          </cell>
          <cell r="AA113">
            <v>1572.4</v>
          </cell>
          <cell r="AB113">
            <v>1645.3</v>
          </cell>
          <cell r="AC113">
            <v>1659</v>
          </cell>
          <cell r="AD113">
            <v>100</v>
          </cell>
          <cell r="AE113">
            <v>100</v>
          </cell>
          <cell r="AF113">
            <v>104.19529837251356</v>
          </cell>
          <cell r="AG113">
            <v>112.00120554550935</v>
          </cell>
          <cell r="AH113">
            <v>114.21940928270044</v>
          </cell>
          <cell r="AI113">
            <v>118.70403857745632</v>
          </cell>
          <cell r="AJ113">
            <v>126.88969258589515</v>
          </cell>
          <cell r="AK113">
            <v>126.88969258589515</v>
          </cell>
          <cell r="AL113">
            <v>126.88969258589515</v>
          </cell>
          <cell r="AM113">
            <v>126.88969258589515</v>
          </cell>
          <cell r="AN113">
            <v>126.88366485834844</v>
          </cell>
          <cell r="AO113">
            <v>128.43881856540091</v>
          </cell>
          <cell r="AP113">
            <v>131.01265822784814</v>
          </cell>
          <cell r="AQ113">
            <v>132.26642555756484</v>
          </cell>
          <cell r="AR113">
            <v>132.26642555756484</v>
          </cell>
          <cell r="AS113">
            <v>132.79686558167572</v>
          </cell>
          <cell r="AT113">
            <v>132.70644966847499</v>
          </cell>
          <cell r="AU113">
            <v>138.34840265220012</v>
          </cell>
          <cell r="AV113">
            <v>138.79445449065702</v>
          </cell>
          <cell r="AW113">
            <v>145.00301386377336</v>
          </cell>
          <cell r="AX113">
            <v>149.10186859553949</v>
          </cell>
          <cell r="AY113">
            <v>149.09584086799279</v>
          </cell>
          <cell r="AZ113">
            <v>153.53827606992164</v>
          </cell>
          <cell r="BA113">
            <v>159.77697408077154</v>
          </cell>
          <cell r="BB113">
            <v>160.16274864376132</v>
          </cell>
          <cell r="BC113">
            <v>162.41711874623269</v>
          </cell>
          <cell r="BD113">
            <v>171.01265822784811</v>
          </cell>
          <cell r="BE113">
            <v>171.76612417118747</v>
          </cell>
          <cell r="BF113">
            <v>184.98493068113322</v>
          </cell>
          <cell r="BG113">
            <v>187.93851717902353</v>
          </cell>
          <cell r="BH113">
            <v>189.24653405666064</v>
          </cell>
          <cell r="BI113">
            <v>196.3</v>
          </cell>
          <cell r="BJ113">
            <v>217.42013261000599</v>
          </cell>
          <cell r="BK113">
            <v>227.96865581675704</v>
          </cell>
          <cell r="BL113">
            <v>225.41892706449661</v>
          </cell>
          <cell r="BM113">
            <v>254.24954792043394</v>
          </cell>
          <cell r="BN113">
            <v>277.56479807112714</v>
          </cell>
          <cell r="BO113">
            <v>274.76793248945137</v>
          </cell>
          <cell r="BP113">
            <v>283.46594333936093</v>
          </cell>
          <cell r="BQ113">
            <v>291.06690777576847</v>
          </cell>
          <cell r="BR113">
            <v>309.55394816154302</v>
          </cell>
          <cell r="BS113">
            <v>303.82760699216385</v>
          </cell>
          <cell r="BT113">
            <v>323.22483423749236</v>
          </cell>
          <cell r="BU113">
            <v>334.11693791440615</v>
          </cell>
          <cell r="BV113">
            <v>369.12597950572626</v>
          </cell>
          <cell r="BW113">
            <v>370.8</v>
          </cell>
          <cell r="BX113">
            <v>462.83905967450266</v>
          </cell>
          <cell r="BY113">
            <v>470.69318866787211</v>
          </cell>
          <cell r="BZ113">
            <v>474.98493068113305</v>
          </cell>
          <cell r="CA113">
            <v>485.9</v>
          </cell>
          <cell r="CB113">
            <v>518.73417721518956</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row>
        <row r="114">
          <cell r="A114" t="str">
            <v>INDEC-CM - 42911-42</v>
          </cell>
          <cell r="B114">
            <v>42911</v>
          </cell>
          <cell r="C114" t="str">
            <v>-</v>
          </cell>
          <cell r="D114">
            <v>42</v>
          </cell>
          <cell r="E114" t="str">
            <v>Grifería para cocina de calidad media</v>
          </cell>
          <cell r="H114">
            <v>970.1</v>
          </cell>
          <cell r="I114">
            <v>1131.9000000000001</v>
          </cell>
          <cell r="J114">
            <v>1131.9000000000001</v>
          </cell>
          <cell r="K114">
            <v>1206.8</v>
          </cell>
          <cell r="L114">
            <v>1180</v>
          </cell>
          <cell r="M114">
            <v>1180</v>
          </cell>
          <cell r="N114">
            <v>1180</v>
          </cell>
          <cell r="O114">
            <v>1206.9000000000001</v>
          </cell>
          <cell r="P114">
            <v>1236.3</v>
          </cell>
          <cell r="Q114">
            <v>1262.7</v>
          </cell>
          <cell r="R114">
            <v>1309.3</v>
          </cell>
          <cell r="S114">
            <v>1376</v>
          </cell>
          <cell r="T114">
            <v>1376</v>
          </cell>
          <cell r="U114">
            <v>1376</v>
          </cell>
          <cell r="V114">
            <v>1392.7</v>
          </cell>
          <cell r="W114">
            <v>1392.7</v>
          </cell>
          <cell r="X114">
            <v>1451.2</v>
          </cell>
          <cell r="Y114">
            <v>1451.2</v>
          </cell>
          <cell r="Z114">
            <v>1462.3</v>
          </cell>
          <cell r="AA114">
            <v>1462.3</v>
          </cell>
          <cell r="AB114">
            <v>1476.5</v>
          </cell>
          <cell r="AC114">
            <v>1527.9</v>
          </cell>
          <cell r="AD114">
            <v>100</v>
          </cell>
          <cell r="AE114">
            <v>101.11263826166633</v>
          </cell>
          <cell r="AF114">
            <v>107.44813142221348</v>
          </cell>
          <cell r="AG114">
            <v>111.84632502127104</v>
          </cell>
          <cell r="AH114">
            <v>114.81772367301527</v>
          </cell>
          <cell r="AI114">
            <v>115.66201976569148</v>
          </cell>
          <cell r="AJ114">
            <v>121.96478827148376</v>
          </cell>
          <cell r="AK114">
            <v>124.24896917337526</v>
          </cell>
          <cell r="AL114">
            <v>124.24896917337526</v>
          </cell>
          <cell r="AM114">
            <v>125.49250605406115</v>
          </cell>
          <cell r="AN114">
            <v>127.13528372275674</v>
          </cell>
          <cell r="AO114">
            <v>129.17075724851102</v>
          </cell>
          <cell r="AP114">
            <v>134.1318149093527</v>
          </cell>
          <cell r="AQ114">
            <v>134.1318149093527</v>
          </cell>
          <cell r="AR114">
            <v>134.1318149093527</v>
          </cell>
          <cell r="AS114">
            <v>135.74841285424438</v>
          </cell>
          <cell r="AT114">
            <v>135.48661561620526</v>
          </cell>
          <cell r="AU114">
            <v>140.18587603900778</v>
          </cell>
          <cell r="AV114">
            <v>141.29851430067413</v>
          </cell>
          <cell r="AW114">
            <v>147.67327704692715</v>
          </cell>
          <cell r="AX114">
            <v>148.79246023954445</v>
          </cell>
          <cell r="AY114">
            <v>150.04254205118133</v>
          </cell>
          <cell r="AZ114">
            <v>153.38700176713132</v>
          </cell>
          <cell r="BA114">
            <v>156.51547876169906</v>
          </cell>
          <cell r="BB114">
            <v>156.51547876169906</v>
          </cell>
          <cell r="BC114">
            <v>158.32842463512009</v>
          </cell>
          <cell r="BD114">
            <v>161.52889587014857</v>
          </cell>
          <cell r="BE114">
            <v>166.43104915243146</v>
          </cell>
          <cell r="BF114">
            <v>179.04967602591793</v>
          </cell>
          <cell r="BG114">
            <v>180.27357811375092</v>
          </cell>
          <cell r="BH114">
            <v>180.27357811375092</v>
          </cell>
          <cell r="BI114">
            <v>188.9</v>
          </cell>
          <cell r="BJ114">
            <v>198.97244584069637</v>
          </cell>
          <cell r="BK114">
            <v>212.71680083775115</v>
          </cell>
          <cell r="BL114">
            <v>209.45742522416387</v>
          </cell>
          <cell r="BM114">
            <v>244.19791871195756</v>
          </cell>
          <cell r="BN114">
            <v>258.92401335165914</v>
          </cell>
          <cell r="BO114">
            <v>265.18096734079455</v>
          </cell>
          <cell r="BP114">
            <v>275.56777275999735</v>
          </cell>
          <cell r="BQ114">
            <v>279.31801819490801</v>
          </cell>
          <cell r="BR114">
            <v>283.27770142024997</v>
          </cell>
          <cell r="BS114">
            <v>283.27770142024997</v>
          </cell>
          <cell r="BT114">
            <v>300.89011060933308</v>
          </cell>
          <cell r="BU114">
            <v>310.16427776686953</v>
          </cell>
          <cell r="BV114">
            <v>317.37024674389681</v>
          </cell>
          <cell r="BW114">
            <v>354.4</v>
          </cell>
          <cell r="BX114">
            <v>410.78604620721239</v>
          </cell>
          <cell r="BY114">
            <v>448.24268603966215</v>
          </cell>
          <cell r="BZ114">
            <v>443.15072975980087</v>
          </cell>
          <cell r="CA114">
            <v>451.3</v>
          </cell>
          <cell r="CB114">
            <v>470.92087178480256</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row>
        <row r="115">
          <cell r="A115" t="str">
            <v>INDEC-CM - 42911-41</v>
          </cell>
          <cell r="B115">
            <v>42911</v>
          </cell>
          <cell r="C115" t="str">
            <v>-</v>
          </cell>
          <cell r="D115">
            <v>41</v>
          </cell>
          <cell r="E115" t="str">
            <v>Grifería para cocina, monocomando, de calidad superior</v>
          </cell>
          <cell r="H115">
            <v>1333.1</v>
          </cell>
          <cell r="I115">
            <v>1540.1</v>
          </cell>
          <cell r="J115">
            <v>1484.7</v>
          </cell>
          <cell r="K115">
            <v>1602.5</v>
          </cell>
          <cell r="L115">
            <v>1629.8</v>
          </cell>
          <cell r="M115">
            <v>1629.8</v>
          </cell>
          <cell r="N115">
            <v>1629.8</v>
          </cell>
          <cell r="O115">
            <v>1683.6</v>
          </cell>
          <cell r="P115">
            <v>1732.4</v>
          </cell>
          <cell r="Q115">
            <v>1799.2</v>
          </cell>
          <cell r="R115">
            <v>1845</v>
          </cell>
          <cell r="S115">
            <v>1858.2</v>
          </cell>
          <cell r="T115">
            <v>1929.3</v>
          </cell>
          <cell r="U115">
            <v>1929.3</v>
          </cell>
          <cell r="V115">
            <v>1941</v>
          </cell>
          <cell r="W115">
            <v>1946.7</v>
          </cell>
          <cell r="X115">
            <v>2013.8</v>
          </cell>
          <cell r="Y115">
            <v>2013.8</v>
          </cell>
          <cell r="Z115">
            <v>2022.5</v>
          </cell>
          <cell r="AA115">
            <v>2022.5</v>
          </cell>
          <cell r="AB115">
            <v>2095.1999999999998</v>
          </cell>
          <cell r="AC115">
            <v>2116.9</v>
          </cell>
          <cell r="AD115">
            <v>100</v>
          </cell>
          <cell r="AE115">
            <v>101.93679436912466</v>
          </cell>
          <cell r="AF115">
            <v>112.37186451887193</v>
          </cell>
          <cell r="AG115">
            <v>116.16987103783831</v>
          </cell>
          <cell r="AH115">
            <v>116.16987103783831</v>
          </cell>
          <cell r="AI115">
            <v>117.46894043176339</v>
          </cell>
          <cell r="AJ115">
            <v>122.69356133969481</v>
          </cell>
          <cell r="AK115">
            <v>122.69356133969481</v>
          </cell>
          <cell r="AL115">
            <v>122.69356133969481</v>
          </cell>
          <cell r="AM115">
            <v>126.76555340356178</v>
          </cell>
          <cell r="AN115">
            <v>126.66635174075296</v>
          </cell>
          <cell r="AO115">
            <v>130.16202938258772</v>
          </cell>
          <cell r="AP115">
            <v>133.62463980348619</v>
          </cell>
          <cell r="AQ115">
            <v>133.62463980348619</v>
          </cell>
          <cell r="AR115">
            <v>133.62463980348619</v>
          </cell>
          <cell r="AS115">
            <v>134.52690254617599</v>
          </cell>
          <cell r="AT115">
            <v>135.07487363597713</v>
          </cell>
          <cell r="AU115">
            <v>140.41286787283292</v>
          </cell>
          <cell r="AV115">
            <v>140.73409230478529</v>
          </cell>
          <cell r="AW115">
            <v>143.86603051632105</v>
          </cell>
          <cell r="AX115">
            <v>144.09277717416978</v>
          </cell>
          <cell r="AY115">
            <v>144.09277717416978</v>
          </cell>
          <cell r="AZ115">
            <v>149.5063536303085</v>
          </cell>
          <cell r="BA115">
            <v>155.08054230242337</v>
          </cell>
          <cell r="BB115">
            <v>155.08054230242337</v>
          </cell>
          <cell r="BC115">
            <v>159.01554159384006</v>
          </cell>
          <cell r="BD115">
            <v>164.64169304171196</v>
          </cell>
          <cell r="BE115">
            <v>164.64169304171196</v>
          </cell>
          <cell r="BF115">
            <v>174.77915820303278</v>
          </cell>
          <cell r="BG115">
            <v>178.7566724927961</v>
          </cell>
          <cell r="BH115">
            <v>179.37077802446976</v>
          </cell>
          <cell r="BI115">
            <v>189</v>
          </cell>
          <cell r="BJ115">
            <v>210.92163068638104</v>
          </cell>
          <cell r="BK115">
            <v>217.29415654967167</v>
          </cell>
          <cell r="BL115">
            <v>218.73966649345741</v>
          </cell>
          <cell r="BM115">
            <v>251.69351410080779</v>
          </cell>
          <cell r="BN115">
            <v>274.03750767631914</v>
          </cell>
          <cell r="BO115">
            <v>271.46298833199489</v>
          </cell>
          <cell r="BP115">
            <v>288.31782323208461</v>
          </cell>
          <cell r="BQ115">
            <v>288.31782323208461</v>
          </cell>
          <cell r="BR115">
            <v>288.53512211252303</v>
          </cell>
          <cell r="BS115">
            <v>292.02135197694741</v>
          </cell>
          <cell r="BT115">
            <v>314.4598233265624</v>
          </cell>
          <cell r="BU115">
            <v>329.13694553356322</v>
          </cell>
          <cell r="BV115">
            <v>351.4762152203694</v>
          </cell>
          <cell r="BW115">
            <v>365.2</v>
          </cell>
          <cell r="BX115">
            <v>425.83494732864091</v>
          </cell>
          <cell r="BY115">
            <v>443.51173886343236</v>
          </cell>
          <cell r="BZ115">
            <v>444.36676271907021</v>
          </cell>
          <cell r="CA115">
            <v>469.4</v>
          </cell>
          <cell r="CB115">
            <v>487.65647881335917</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row>
        <row r="116">
          <cell r="A116" t="str">
            <v>INDEC-CM - 42911-56</v>
          </cell>
          <cell r="B116">
            <v>42911</v>
          </cell>
          <cell r="C116" t="str">
            <v>-</v>
          </cell>
          <cell r="D116">
            <v>56</v>
          </cell>
          <cell r="E116" t="str">
            <v>Grifería para ducha de calidad inferior</v>
          </cell>
          <cell r="H116">
            <v>1512.5</v>
          </cell>
          <cell r="I116">
            <v>1739.6</v>
          </cell>
          <cell r="J116">
            <v>1754.3</v>
          </cell>
          <cell r="K116">
            <v>1798.8</v>
          </cell>
          <cell r="L116">
            <v>1826.8</v>
          </cell>
          <cell r="M116">
            <v>1826.8</v>
          </cell>
          <cell r="N116">
            <v>1826.8</v>
          </cell>
          <cell r="O116">
            <v>1875.3</v>
          </cell>
          <cell r="P116">
            <v>1930.5</v>
          </cell>
          <cell r="Q116">
            <v>1978.2</v>
          </cell>
          <cell r="R116">
            <v>2043</v>
          </cell>
          <cell r="S116">
            <v>2142.9</v>
          </cell>
          <cell r="T116">
            <v>2142.9</v>
          </cell>
          <cell r="U116">
            <v>2166.6</v>
          </cell>
          <cell r="V116">
            <v>2186.3000000000002</v>
          </cell>
          <cell r="W116">
            <v>2211.9</v>
          </cell>
          <cell r="X116">
            <v>2292.9</v>
          </cell>
          <cell r="Y116">
            <v>2292.9</v>
          </cell>
          <cell r="Z116">
            <v>2308.9</v>
          </cell>
          <cell r="AA116">
            <v>2309.1</v>
          </cell>
          <cell r="AB116">
            <v>2386.9</v>
          </cell>
          <cell r="AC116">
            <v>2446.5</v>
          </cell>
          <cell r="AD116">
            <v>100</v>
          </cell>
          <cell r="AE116">
            <v>101.62272634375637</v>
          </cell>
          <cell r="AF116">
            <v>109.69548334355198</v>
          </cell>
          <cell r="AG116">
            <v>114.22440220723482</v>
          </cell>
          <cell r="AH116">
            <v>112.41773962804007</v>
          </cell>
          <cell r="AI116">
            <v>121.27937870427141</v>
          </cell>
          <cell r="AJ116">
            <v>126.50316779072145</v>
          </cell>
          <cell r="AK116">
            <v>126.50316779072145</v>
          </cell>
          <cell r="AL116">
            <v>126.50316779072145</v>
          </cell>
          <cell r="AM116">
            <v>128.46924177396281</v>
          </cell>
          <cell r="AN116">
            <v>130.15328019619864</v>
          </cell>
          <cell r="AO116">
            <v>132.35234007766195</v>
          </cell>
          <cell r="AP116">
            <v>136.6973227059064</v>
          </cell>
          <cell r="AQ116">
            <v>137.18373186184346</v>
          </cell>
          <cell r="AR116">
            <v>137.22051910893111</v>
          </cell>
          <cell r="AS116">
            <v>138.83507050889023</v>
          </cell>
          <cell r="AT116">
            <v>139.23155528305742</v>
          </cell>
          <cell r="AU116">
            <v>144.97445330063354</v>
          </cell>
          <cell r="AV116">
            <v>145.26875127733493</v>
          </cell>
          <cell r="AW116">
            <v>148.98426323319023</v>
          </cell>
          <cell r="AX116">
            <v>151.09748620478229</v>
          </cell>
          <cell r="AY116">
            <v>154.40833844267317</v>
          </cell>
          <cell r="AZ116">
            <v>158.67565910484365</v>
          </cell>
          <cell r="BA116">
            <v>163.67463723686899</v>
          </cell>
          <cell r="BB116">
            <v>163.67463723686899</v>
          </cell>
          <cell r="BC116">
            <v>166.67484161046389</v>
          </cell>
          <cell r="BD116">
            <v>173.5458818720621</v>
          </cell>
          <cell r="BE116">
            <v>176.50929899856934</v>
          </cell>
          <cell r="BF116">
            <v>188.89433885142031</v>
          </cell>
          <cell r="BG116">
            <v>190.09196811771912</v>
          </cell>
          <cell r="BH116">
            <v>190.77048845289181</v>
          </cell>
          <cell r="BI116">
            <v>198.3</v>
          </cell>
          <cell r="BJ116">
            <v>217.62109135499688</v>
          </cell>
          <cell r="BK116">
            <v>227.57408542816262</v>
          </cell>
          <cell r="BL116">
            <v>227.92560801144484</v>
          </cell>
          <cell r="BM116">
            <v>266.98957694665836</v>
          </cell>
          <cell r="BN116">
            <v>282.02329858982205</v>
          </cell>
          <cell r="BO116">
            <v>279.06805640711207</v>
          </cell>
          <cell r="BP116">
            <v>292.36051502145909</v>
          </cell>
          <cell r="BQ116">
            <v>296.83220927856109</v>
          </cell>
          <cell r="BR116">
            <v>301.28755364806852</v>
          </cell>
          <cell r="BS116">
            <v>302.64459431841391</v>
          </cell>
          <cell r="BT116">
            <v>322.87758021663586</v>
          </cell>
          <cell r="BU116">
            <v>336.84447169425692</v>
          </cell>
          <cell r="BV116">
            <v>358.78602084610657</v>
          </cell>
          <cell r="BW116">
            <v>373.7</v>
          </cell>
          <cell r="BX116">
            <v>439.08031882280801</v>
          </cell>
          <cell r="BY116">
            <v>474.91927243000191</v>
          </cell>
          <cell r="BZ116">
            <v>474.92335990190048</v>
          </cell>
          <cell r="CA116">
            <v>489.1</v>
          </cell>
          <cell r="CB116">
            <v>509.35213570406682</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row>
        <row r="117">
          <cell r="A117" t="str">
            <v>INDEC-CM - 42911-55</v>
          </cell>
          <cell r="B117">
            <v>42911</v>
          </cell>
          <cell r="C117" t="str">
            <v>-</v>
          </cell>
          <cell r="D117">
            <v>55</v>
          </cell>
          <cell r="E117" t="str">
            <v>Grifería para ducha de calidad media</v>
          </cell>
          <cell r="H117">
            <v>1208.4000000000001</v>
          </cell>
          <cell r="I117">
            <v>1373.1</v>
          </cell>
          <cell r="J117">
            <v>1408.7</v>
          </cell>
          <cell r="K117">
            <v>1465</v>
          </cell>
          <cell r="L117">
            <v>1472.6</v>
          </cell>
          <cell r="M117">
            <v>1440</v>
          </cell>
          <cell r="N117">
            <v>1440</v>
          </cell>
          <cell r="O117">
            <v>1449.1</v>
          </cell>
          <cell r="P117">
            <v>1530.2</v>
          </cell>
          <cell r="Q117">
            <v>1583.6</v>
          </cell>
          <cell r="R117">
            <v>1635.3</v>
          </cell>
          <cell r="S117">
            <v>1674.9</v>
          </cell>
          <cell r="T117">
            <v>1674.9</v>
          </cell>
          <cell r="U117">
            <v>1667.5</v>
          </cell>
          <cell r="V117">
            <v>1672</v>
          </cell>
          <cell r="W117">
            <v>1712.9</v>
          </cell>
          <cell r="X117">
            <v>1774.5</v>
          </cell>
          <cell r="Y117">
            <v>1774.5</v>
          </cell>
          <cell r="Z117">
            <v>1794.4</v>
          </cell>
          <cell r="AA117">
            <v>1816.5</v>
          </cell>
          <cell r="AB117">
            <v>1879.4</v>
          </cell>
          <cell r="AC117">
            <v>1908.5</v>
          </cell>
          <cell r="AD117">
            <v>100</v>
          </cell>
          <cell r="AE117">
            <v>104.13413675661515</v>
          </cell>
          <cell r="AF117">
            <v>112.33953366518209</v>
          </cell>
          <cell r="AG117">
            <v>116.31123919308355</v>
          </cell>
          <cell r="AH117">
            <v>117.7416819491747</v>
          </cell>
          <cell r="AI117">
            <v>121.96489389572959</v>
          </cell>
          <cell r="AJ117">
            <v>125.06156667539952</v>
          </cell>
          <cell r="AK117">
            <v>127.93293162169242</v>
          </cell>
          <cell r="AL117">
            <v>125.69033272203301</v>
          </cell>
          <cell r="AM117">
            <v>129.1590254126277</v>
          </cell>
          <cell r="AN117">
            <v>130.71522137804556</v>
          </cell>
          <cell r="AO117">
            <v>132.84778621954413</v>
          </cell>
          <cell r="AP117">
            <v>135.84490437516374</v>
          </cell>
          <cell r="AQ117">
            <v>136.88760806916426</v>
          </cell>
          <cell r="AR117">
            <v>138.00366780193869</v>
          </cell>
          <cell r="AS117">
            <v>136.73565627456114</v>
          </cell>
          <cell r="AT117">
            <v>137.34870317002878</v>
          </cell>
          <cell r="AU117">
            <v>142.53078333769969</v>
          </cell>
          <cell r="AV117">
            <v>142.75609117107669</v>
          </cell>
          <cell r="AW117">
            <v>149.07518993974318</v>
          </cell>
          <cell r="AX117">
            <v>155.54100078595749</v>
          </cell>
          <cell r="AY117">
            <v>154.9908304951532</v>
          </cell>
          <cell r="AZ117">
            <v>156.96620382499339</v>
          </cell>
          <cell r="BA117">
            <v>159.22452187581865</v>
          </cell>
          <cell r="BB117">
            <v>160.39821849620114</v>
          </cell>
          <cell r="BC117">
            <v>162.06968823683516</v>
          </cell>
          <cell r="BD117">
            <v>166.51820801676706</v>
          </cell>
          <cell r="BE117">
            <v>167.93817133874768</v>
          </cell>
          <cell r="BF117">
            <v>183.62588420225305</v>
          </cell>
          <cell r="BG117">
            <v>182.04872936861406</v>
          </cell>
          <cell r="BH117">
            <v>182.04872936861406</v>
          </cell>
          <cell r="BI117">
            <v>203.1</v>
          </cell>
          <cell r="BJ117">
            <v>207.74430180770236</v>
          </cell>
          <cell r="BK117">
            <v>227.96960964107936</v>
          </cell>
          <cell r="BL117">
            <v>229.18522399790407</v>
          </cell>
          <cell r="BM117">
            <v>279.86376735656268</v>
          </cell>
          <cell r="BN117">
            <v>284.35944458999205</v>
          </cell>
          <cell r="BO117">
            <v>290.13885250196483</v>
          </cell>
          <cell r="BP117">
            <v>299.32407649986897</v>
          </cell>
          <cell r="BQ117">
            <v>299.91092481006024</v>
          </cell>
          <cell r="BR117">
            <v>302.61985852763951</v>
          </cell>
          <cell r="BS117">
            <v>310.24888656012575</v>
          </cell>
          <cell r="BT117">
            <v>331.00864553314119</v>
          </cell>
          <cell r="BU117">
            <v>343.72543882630339</v>
          </cell>
          <cell r="BV117">
            <v>353.36651820801677</v>
          </cell>
          <cell r="BW117">
            <v>391.1</v>
          </cell>
          <cell r="BX117">
            <v>447.93817133874774</v>
          </cell>
          <cell r="BY117">
            <v>479.90568509300499</v>
          </cell>
          <cell r="BZ117">
            <v>480.33010217448265</v>
          </cell>
          <cell r="CA117">
            <v>517.20000000000005</v>
          </cell>
          <cell r="CB117">
            <v>505.20303903589206</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row>
        <row r="118">
          <cell r="A118" t="str">
            <v>INDEC-CM - 42911-54</v>
          </cell>
          <cell r="B118">
            <v>42911</v>
          </cell>
          <cell r="C118" t="str">
            <v>-</v>
          </cell>
          <cell r="D118">
            <v>54</v>
          </cell>
          <cell r="E118" t="str">
            <v>Grifería para ducha de calidad superior</v>
          </cell>
          <cell r="H118">
            <v>1192.8</v>
          </cell>
          <cell r="I118">
            <v>1374.8</v>
          </cell>
          <cell r="J118">
            <v>1374.8</v>
          </cell>
          <cell r="K118">
            <v>1394.7</v>
          </cell>
          <cell r="L118">
            <v>1433.1</v>
          </cell>
          <cell r="M118">
            <v>1429.4</v>
          </cell>
          <cell r="N118">
            <v>1429.4</v>
          </cell>
          <cell r="O118">
            <v>1467.9</v>
          </cell>
          <cell r="P118">
            <v>1505.8</v>
          </cell>
          <cell r="Q118">
            <v>1584</v>
          </cell>
          <cell r="R118">
            <v>1650.3</v>
          </cell>
          <cell r="S118">
            <v>1679.7</v>
          </cell>
          <cell r="T118">
            <v>1679.7</v>
          </cell>
          <cell r="U118">
            <v>1666.3</v>
          </cell>
          <cell r="V118">
            <v>1675.1</v>
          </cell>
          <cell r="W118">
            <v>1711.9</v>
          </cell>
          <cell r="X118">
            <v>1787.6</v>
          </cell>
          <cell r="Y118">
            <v>1786.9</v>
          </cell>
          <cell r="Z118">
            <v>1787.6</v>
          </cell>
          <cell r="AA118">
            <v>1807</v>
          </cell>
          <cell r="AB118">
            <v>1888.9</v>
          </cell>
          <cell r="AC118">
            <v>1915.9</v>
          </cell>
          <cell r="AD118">
            <v>100</v>
          </cell>
          <cell r="AE118">
            <v>101.11696852654104</v>
          </cell>
          <cell r="AF118">
            <v>114.16044678741059</v>
          </cell>
          <cell r="AG118">
            <v>118.30993266871964</v>
          </cell>
          <cell r="AH118">
            <v>120.55952815908972</v>
          </cell>
          <cell r="AI118">
            <v>123.7120935330654</v>
          </cell>
          <cell r="AJ118">
            <v>127.71021452059085</v>
          </cell>
          <cell r="AK118">
            <v>127.71021452059085</v>
          </cell>
          <cell r="AL118">
            <v>127.71021452059085</v>
          </cell>
          <cell r="AM118">
            <v>127.19348609008821</v>
          </cell>
          <cell r="AN118">
            <v>129.88151782452113</v>
          </cell>
          <cell r="AO118">
            <v>131.88057831828385</v>
          </cell>
          <cell r="AP118">
            <v>135.60728639281803</v>
          </cell>
          <cell r="AQ118">
            <v>135.60728639281803</v>
          </cell>
          <cell r="AR118">
            <v>136.6407432538233</v>
          </cell>
          <cell r="AS118">
            <v>138.50409729109037</v>
          </cell>
          <cell r="AT118">
            <v>137.98736886058774</v>
          </cell>
          <cell r="AU118">
            <v>144.20376846390732</v>
          </cell>
          <cell r="AV118">
            <v>142.78928962889503</v>
          </cell>
          <cell r="AW118">
            <v>146.91267811472414</v>
          </cell>
          <cell r="AX118">
            <v>148.34281538702439</v>
          </cell>
          <cell r="AY118">
            <v>150.48280181637872</v>
          </cell>
          <cell r="AZ118">
            <v>155.58745237225324</v>
          </cell>
          <cell r="BA118">
            <v>162.88428414844194</v>
          </cell>
          <cell r="BB118">
            <v>162.88428414844194</v>
          </cell>
          <cell r="BC118">
            <v>165.74977817213838</v>
          </cell>
          <cell r="BD118">
            <v>173.15621900934281</v>
          </cell>
          <cell r="BE118">
            <v>175.98517667936733</v>
          </cell>
          <cell r="BF118">
            <v>187.69768777076041</v>
          </cell>
          <cell r="BG118">
            <v>189.40445743514792</v>
          </cell>
          <cell r="BH118">
            <v>189.40445743514792</v>
          </cell>
          <cell r="BI118">
            <v>196.8</v>
          </cell>
          <cell r="BJ118">
            <v>214.31181168119417</v>
          </cell>
          <cell r="BK118">
            <v>231.25424082676548</v>
          </cell>
          <cell r="BL118">
            <v>231.25424082676548</v>
          </cell>
          <cell r="BM118">
            <v>251.89728065139096</v>
          </cell>
          <cell r="BN118">
            <v>283.9396628216503</v>
          </cell>
          <cell r="BO118">
            <v>276.35575969518231</v>
          </cell>
          <cell r="BP118">
            <v>287.04525288376215</v>
          </cell>
          <cell r="BQ118">
            <v>291.29390886789491</v>
          </cell>
          <cell r="BR118">
            <v>306.43561772535094</v>
          </cell>
          <cell r="BS118">
            <v>294.99973902604512</v>
          </cell>
          <cell r="BT118">
            <v>321.30591366981565</v>
          </cell>
          <cell r="BU118">
            <v>334.18236859961365</v>
          </cell>
          <cell r="BV118">
            <v>360.63990813716777</v>
          </cell>
          <cell r="BW118">
            <v>380.5</v>
          </cell>
          <cell r="BX118">
            <v>441.74539380969765</v>
          </cell>
          <cell r="BY118">
            <v>463.26008664335291</v>
          </cell>
          <cell r="BZ118">
            <v>467.34693877551001</v>
          </cell>
          <cell r="CA118">
            <v>484.2</v>
          </cell>
          <cell r="CB118">
            <v>511.96304608800028</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row>
        <row r="119">
          <cell r="A119" t="str">
            <v>INDEC-CM - 42911-32</v>
          </cell>
          <cell r="B119">
            <v>42911</v>
          </cell>
          <cell r="C119" t="str">
            <v>-</v>
          </cell>
          <cell r="D119">
            <v>32</v>
          </cell>
          <cell r="E119" t="str">
            <v>Grifería para lavadero de calidad inferior</v>
          </cell>
          <cell r="H119">
            <v>1681.4</v>
          </cell>
          <cell r="I119">
            <v>1938.9</v>
          </cell>
          <cell r="J119">
            <v>1938.9</v>
          </cell>
          <cell r="K119">
            <v>2009.6</v>
          </cell>
          <cell r="L119">
            <v>2049.1999999999998</v>
          </cell>
          <cell r="M119">
            <v>2049.1999999999998</v>
          </cell>
          <cell r="N119">
            <v>2049.1999999999998</v>
          </cell>
          <cell r="O119">
            <v>2105.1999999999998</v>
          </cell>
          <cell r="P119">
            <v>2148.8000000000002</v>
          </cell>
          <cell r="Q119">
            <v>2265.5</v>
          </cell>
          <cell r="R119">
            <v>2300.3000000000002</v>
          </cell>
          <cell r="S119">
            <v>2404.5</v>
          </cell>
          <cell r="T119">
            <v>2422.6999999999998</v>
          </cell>
          <cell r="U119">
            <v>2409.6</v>
          </cell>
          <cell r="V119">
            <v>2424.9</v>
          </cell>
          <cell r="W119">
            <v>2452.1999999999998</v>
          </cell>
          <cell r="X119">
            <v>2547.4</v>
          </cell>
          <cell r="Y119">
            <v>2566.4</v>
          </cell>
          <cell r="Z119">
            <v>2566.4</v>
          </cell>
          <cell r="AA119">
            <v>2566.4</v>
          </cell>
          <cell r="AB119">
            <v>2711</v>
          </cell>
          <cell r="AC119">
            <v>2707.6</v>
          </cell>
          <cell r="AD119">
            <v>100</v>
          </cell>
          <cell r="AE119">
            <v>100.80144777662875</v>
          </cell>
          <cell r="AF119">
            <v>109.18894962328261</v>
          </cell>
          <cell r="AG119">
            <v>114.2007682080071</v>
          </cell>
          <cell r="AH119">
            <v>115.8886098389718</v>
          </cell>
          <cell r="AI119">
            <v>119.02792140641159</v>
          </cell>
          <cell r="AJ119">
            <v>123.79598168119368</v>
          </cell>
          <cell r="AK119">
            <v>123.79598168119368</v>
          </cell>
          <cell r="AL119">
            <v>123.79598168119368</v>
          </cell>
          <cell r="AM119">
            <v>125.99719308612792</v>
          </cell>
          <cell r="AN119">
            <v>128.23533756832617</v>
          </cell>
          <cell r="AO119">
            <v>128.93706603634212</v>
          </cell>
          <cell r="AP119">
            <v>134.84635839858171</v>
          </cell>
          <cell r="AQ119">
            <v>134.84635839858171</v>
          </cell>
          <cell r="AR119">
            <v>134.84635839858171</v>
          </cell>
          <cell r="AS119">
            <v>136.03191017875605</v>
          </cell>
          <cell r="AT119">
            <v>135.78076525336087</v>
          </cell>
          <cell r="AU119">
            <v>141.17299453390453</v>
          </cell>
          <cell r="AV119">
            <v>141.66051115378929</v>
          </cell>
          <cell r="AW119">
            <v>144.99187472300187</v>
          </cell>
          <cell r="AX119">
            <v>147.23001920520014</v>
          </cell>
          <cell r="AY119">
            <v>149.1431526074752</v>
          </cell>
          <cell r="AZ119">
            <v>153.87058649726691</v>
          </cell>
          <cell r="BA119">
            <v>162.398434037524</v>
          </cell>
          <cell r="BB119">
            <v>162.398434037524</v>
          </cell>
          <cell r="BC119">
            <v>165.05392229280542</v>
          </cell>
          <cell r="BD119">
            <v>173.14595952134729</v>
          </cell>
          <cell r="BE119">
            <v>175.36563746491353</v>
          </cell>
          <cell r="BF119">
            <v>185.7105924065593</v>
          </cell>
          <cell r="BG119">
            <v>186.60806618407446</v>
          </cell>
          <cell r="BH119">
            <v>186.60806618407446</v>
          </cell>
          <cell r="BI119">
            <v>195.1</v>
          </cell>
          <cell r="BJ119">
            <v>210.21938247894812</v>
          </cell>
          <cell r="BK119">
            <v>232.04313783424433</v>
          </cell>
          <cell r="BL119">
            <v>229.59078150391488</v>
          </cell>
          <cell r="BM119">
            <v>265.99202245531097</v>
          </cell>
          <cell r="BN119">
            <v>273.57438321760969</v>
          </cell>
          <cell r="BO119">
            <v>273.57807652533609</v>
          </cell>
          <cell r="BP119">
            <v>287.63849903974</v>
          </cell>
          <cell r="BQ119">
            <v>293.00856847392527</v>
          </cell>
          <cell r="BR119">
            <v>297.27064559019061</v>
          </cell>
          <cell r="BS119">
            <v>297.27064559019061</v>
          </cell>
          <cell r="BT119">
            <v>316.20992761116867</v>
          </cell>
          <cell r="BU119">
            <v>326.68414832323833</v>
          </cell>
          <cell r="BV119">
            <v>354.73112719751822</v>
          </cell>
          <cell r="BW119">
            <v>379.5</v>
          </cell>
          <cell r="BX119">
            <v>450.70172846801609</v>
          </cell>
          <cell r="BY119">
            <v>472.41468459152031</v>
          </cell>
          <cell r="BZ119">
            <v>467.27360023637181</v>
          </cell>
          <cell r="CA119">
            <v>480.4</v>
          </cell>
          <cell r="CB119">
            <v>507.39400206825246</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row>
        <row r="120">
          <cell r="A120" t="str">
            <v>INDEC-CM - 42911-31</v>
          </cell>
          <cell r="B120">
            <v>42911</v>
          </cell>
          <cell r="C120" t="str">
            <v>-</v>
          </cell>
          <cell r="D120">
            <v>31</v>
          </cell>
          <cell r="E120" t="str">
            <v>Grifería para lavadero de calidad media</v>
          </cell>
          <cell r="H120">
            <v>1229.0999999999999</v>
          </cell>
          <cell r="I120">
            <v>1413.6</v>
          </cell>
          <cell r="J120">
            <v>1394.3</v>
          </cell>
          <cell r="K120">
            <v>1554.5</v>
          </cell>
          <cell r="L120">
            <v>1569.5</v>
          </cell>
          <cell r="M120">
            <v>1569.5</v>
          </cell>
          <cell r="N120">
            <v>1620.2</v>
          </cell>
          <cell r="O120">
            <v>1647.1</v>
          </cell>
          <cell r="P120">
            <v>1701</v>
          </cell>
          <cell r="Q120">
            <v>1764</v>
          </cell>
          <cell r="R120">
            <v>1778.4</v>
          </cell>
          <cell r="S120">
            <v>1856.4</v>
          </cell>
          <cell r="T120">
            <v>1869.7</v>
          </cell>
          <cell r="U120">
            <v>1860.1</v>
          </cell>
          <cell r="V120">
            <v>1860.1</v>
          </cell>
          <cell r="W120">
            <v>1875.3</v>
          </cell>
          <cell r="X120">
            <v>1939.9</v>
          </cell>
          <cell r="Y120">
            <v>1953.7</v>
          </cell>
          <cell r="Z120">
            <v>1970.7</v>
          </cell>
          <cell r="AA120">
            <v>1970.7</v>
          </cell>
          <cell r="AB120">
            <v>2283.5</v>
          </cell>
          <cell r="AC120">
            <v>2247.5</v>
          </cell>
          <cell r="AD120">
            <v>100</v>
          </cell>
          <cell r="AE120">
            <v>102.19354838709678</v>
          </cell>
          <cell r="AF120">
            <v>108.10233592880978</v>
          </cell>
          <cell r="AG120">
            <v>113.40155728587318</v>
          </cell>
          <cell r="AH120">
            <v>115.67519466073415</v>
          </cell>
          <cell r="AI120">
            <v>119.55061179087873</v>
          </cell>
          <cell r="AJ120">
            <v>122.02002224694104</v>
          </cell>
          <cell r="AK120">
            <v>125.41045606229142</v>
          </cell>
          <cell r="AL120">
            <v>125.41045606229142</v>
          </cell>
          <cell r="AM120">
            <v>126.60734149054505</v>
          </cell>
          <cell r="AN120">
            <v>128.88987764182426</v>
          </cell>
          <cell r="AO120">
            <v>131.62180200222468</v>
          </cell>
          <cell r="AP120">
            <v>132.89432703003337</v>
          </cell>
          <cell r="AQ120">
            <v>132.89432703003337</v>
          </cell>
          <cell r="AR120">
            <v>132.89432703003337</v>
          </cell>
          <cell r="AS120">
            <v>137.17018909899889</v>
          </cell>
          <cell r="AT120">
            <v>137.17018909899889</v>
          </cell>
          <cell r="AU120">
            <v>142.81201334816464</v>
          </cell>
          <cell r="AV120">
            <v>144.13348164627368</v>
          </cell>
          <cell r="AW120">
            <v>151.33704115684097</v>
          </cell>
          <cell r="AX120">
            <v>151.52391546162406</v>
          </cell>
          <cell r="AY120">
            <v>151.52391546162406</v>
          </cell>
          <cell r="AZ120">
            <v>153.8998887652948</v>
          </cell>
          <cell r="BA120">
            <v>157.45050055617352</v>
          </cell>
          <cell r="BB120">
            <v>157.45494994438266</v>
          </cell>
          <cell r="BC120">
            <v>162.49610678531701</v>
          </cell>
          <cell r="BD120">
            <v>167.46162402669634</v>
          </cell>
          <cell r="BE120">
            <v>169.85539488320359</v>
          </cell>
          <cell r="BF120">
            <v>174.12235817575086</v>
          </cell>
          <cell r="BG120">
            <v>177.16129032258067</v>
          </cell>
          <cell r="BH120">
            <v>177.16129032258067</v>
          </cell>
          <cell r="BI120">
            <v>189.8</v>
          </cell>
          <cell r="BJ120">
            <v>200.34260289210238</v>
          </cell>
          <cell r="BK120">
            <v>207.5506117908788</v>
          </cell>
          <cell r="BL120">
            <v>206.16685205784211</v>
          </cell>
          <cell r="BM120">
            <v>237.54393770856515</v>
          </cell>
          <cell r="BN120">
            <v>252.09788654060074</v>
          </cell>
          <cell r="BO120">
            <v>246.0956618464962</v>
          </cell>
          <cell r="BP120">
            <v>250.3047830923249</v>
          </cell>
          <cell r="BQ120">
            <v>256.23581757508344</v>
          </cell>
          <cell r="BR120">
            <v>276.71635150166856</v>
          </cell>
          <cell r="BS120">
            <v>266.92769744160182</v>
          </cell>
          <cell r="BT120">
            <v>279.82647385984433</v>
          </cell>
          <cell r="BU120">
            <v>284.3203559510568</v>
          </cell>
          <cell r="BV120">
            <v>297.72191323692994</v>
          </cell>
          <cell r="BW120">
            <v>316.5</v>
          </cell>
          <cell r="BX120">
            <v>371.71078976640712</v>
          </cell>
          <cell r="BY120">
            <v>376.40489432703004</v>
          </cell>
          <cell r="BZ120">
            <v>379.38153503893216</v>
          </cell>
          <cell r="CA120">
            <v>384.4</v>
          </cell>
          <cell r="CB120">
            <v>409.15684093437153</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row>
        <row r="121">
          <cell r="A121" t="str">
            <v>INDEC-CM - 42911-59</v>
          </cell>
          <cell r="B121">
            <v>42911</v>
          </cell>
          <cell r="C121" t="str">
            <v>-</v>
          </cell>
          <cell r="D121">
            <v>59</v>
          </cell>
          <cell r="E121" t="str">
            <v>Grifería para lavatorio de calidad inferior</v>
          </cell>
          <cell r="H121">
            <v>1346.6</v>
          </cell>
          <cell r="I121">
            <v>1529.2</v>
          </cell>
          <cell r="J121">
            <v>1563.3</v>
          </cell>
          <cell r="K121">
            <v>1548.2</v>
          </cell>
          <cell r="L121">
            <v>1645.4</v>
          </cell>
          <cell r="M121">
            <v>1647.4</v>
          </cell>
          <cell r="N121">
            <v>1651.4</v>
          </cell>
          <cell r="O121">
            <v>1673.5</v>
          </cell>
          <cell r="P121">
            <v>1709.2</v>
          </cell>
          <cell r="Q121">
            <v>1769.5</v>
          </cell>
          <cell r="R121">
            <v>1845.2</v>
          </cell>
          <cell r="S121">
            <v>1931.6</v>
          </cell>
          <cell r="T121">
            <v>1931.6</v>
          </cell>
          <cell r="U121">
            <v>1948.4</v>
          </cell>
          <cell r="V121">
            <v>1969.2</v>
          </cell>
          <cell r="W121">
            <v>1969.2</v>
          </cell>
          <cell r="X121">
            <v>2081.8000000000002</v>
          </cell>
          <cell r="Y121">
            <v>2081.8000000000002</v>
          </cell>
          <cell r="Z121">
            <v>2081.8000000000002</v>
          </cell>
          <cell r="AA121">
            <v>2081.8000000000002</v>
          </cell>
          <cell r="AB121">
            <v>2186.6</v>
          </cell>
          <cell r="AC121">
            <v>2217.6999999999998</v>
          </cell>
          <cell r="AD121">
            <v>100</v>
          </cell>
          <cell r="AE121">
            <v>102.82274428461922</v>
          </cell>
          <cell r="AF121">
            <v>112.28750507282321</v>
          </cell>
          <cell r="AG121">
            <v>116.99057582179736</v>
          </cell>
          <cell r="AH121">
            <v>118.5823150110475</v>
          </cell>
          <cell r="AI121">
            <v>123.00130766109034</v>
          </cell>
          <cell r="AJ121">
            <v>127.91630969021961</v>
          </cell>
          <cell r="AK121">
            <v>127.91180051404608</v>
          </cell>
          <cell r="AL121">
            <v>127.21287820715155</v>
          </cell>
          <cell r="AM121">
            <v>127.82161699057581</v>
          </cell>
          <cell r="AN121">
            <v>131.69049014745005</v>
          </cell>
          <cell r="AO121">
            <v>133.73314695405148</v>
          </cell>
          <cell r="AP121">
            <v>136.67312981918201</v>
          </cell>
          <cell r="AQ121">
            <v>137.08346485097169</v>
          </cell>
          <cell r="AR121">
            <v>137.08346485097169</v>
          </cell>
          <cell r="AS121">
            <v>139.73035126482387</v>
          </cell>
          <cell r="AT121">
            <v>138.96830049150014</v>
          </cell>
          <cell r="AU121">
            <v>142.73346259638359</v>
          </cell>
          <cell r="AV121">
            <v>142.73797177255707</v>
          </cell>
          <cell r="AW121">
            <v>147.86490508184144</v>
          </cell>
          <cell r="AX121">
            <v>150.96721828921844</v>
          </cell>
          <cell r="AY121">
            <v>152.34702619831342</v>
          </cell>
          <cell r="AZ121">
            <v>154.70983451323428</v>
          </cell>
          <cell r="BA121">
            <v>157.92036794877561</v>
          </cell>
          <cell r="BB121">
            <v>159.16940974883872</v>
          </cell>
          <cell r="BC121">
            <v>160.55372683410721</v>
          </cell>
          <cell r="BD121">
            <v>169.88321233710582</v>
          </cell>
          <cell r="BE121">
            <v>172.96748883978879</v>
          </cell>
          <cell r="BF121">
            <v>185.37223249312331</v>
          </cell>
          <cell r="BG121">
            <v>187.68543987013555</v>
          </cell>
          <cell r="BH121">
            <v>189.69653244352239</v>
          </cell>
          <cell r="BI121">
            <v>190.9</v>
          </cell>
          <cell r="BJ121">
            <v>212.88271632772674</v>
          </cell>
          <cell r="BK121">
            <v>224.75086801641319</v>
          </cell>
          <cell r="BL121">
            <v>224.19623934707107</v>
          </cell>
          <cell r="BM121">
            <v>257.73549172566146</v>
          </cell>
          <cell r="BN121">
            <v>273.52211750913079</v>
          </cell>
          <cell r="BO121">
            <v>278.96018397438758</v>
          </cell>
          <cell r="BP121">
            <v>288.04166478784293</v>
          </cell>
          <cell r="BQ121">
            <v>294.51684177300774</v>
          </cell>
          <cell r="BR121">
            <v>301.98403751634544</v>
          </cell>
          <cell r="BS121">
            <v>303.62537764350418</v>
          </cell>
          <cell r="BT121">
            <v>329.70645263110396</v>
          </cell>
          <cell r="BU121">
            <v>337.11953826035949</v>
          </cell>
          <cell r="BV121">
            <v>361.48712630202425</v>
          </cell>
          <cell r="BW121">
            <v>370.3</v>
          </cell>
          <cell r="BX121">
            <v>435.27528520539266</v>
          </cell>
          <cell r="BY121">
            <v>479.96122108490744</v>
          </cell>
          <cell r="BZ121">
            <v>479.96573026108098</v>
          </cell>
          <cell r="CA121">
            <v>487.4</v>
          </cell>
          <cell r="CB121">
            <v>519.38945754610597</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row>
        <row r="122">
          <cell r="A122" t="str">
            <v>INDEC-CM - 42911-58</v>
          </cell>
          <cell r="B122">
            <v>42911</v>
          </cell>
          <cell r="C122" t="str">
            <v>-</v>
          </cell>
          <cell r="D122">
            <v>58</v>
          </cell>
          <cell r="E122" t="str">
            <v>Grifería para lavatorio de calidad media</v>
          </cell>
          <cell r="F122">
            <v>0</v>
          </cell>
          <cell r="G122">
            <v>0</v>
          </cell>
          <cell r="H122">
            <v>1307.5999999999999</v>
          </cell>
          <cell r="I122">
            <v>1416.6</v>
          </cell>
          <cell r="J122">
            <v>1597.1</v>
          </cell>
          <cell r="K122">
            <v>1632.6</v>
          </cell>
          <cell r="L122">
            <v>1648.3</v>
          </cell>
          <cell r="M122">
            <v>1730.6</v>
          </cell>
          <cell r="N122">
            <v>1747.5</v>
          </cell>
          <cell r="O122">
            <v>1762.9</v>
          </cell>
          <cell r="P122">
            <v>1819.6</v>
          </cell>
          <cell r="Q122">
            <v>1908.2</v>
          </cell>
          <cell r="R122">
            <v>1949.6</v>
          </cell>
          <cell r="S122">
            <v>2014.4</v>
          </cell>
          <cell r="T122">
            <v>2028.3</v>
          </cell>
          <cell r="U122">
            <v>2036.8</v>
          </cell>
          <cell r="V122">
            <v>2051.6999999999998</v>
          </cell>
          <cell r="W122">
            <v>2051.5</v>
          </cell>
          <cell r="X122">
            <v>2125</v>
          </cell>
          <cell r="Y122">
            <v>2143.9</v>
          </cell>
          <cell r="Z122">
            <v>2164.5</v>
          </cell>
          <cell r="AA122">
            <v>2176.6999999999998</v>
          </cell>
          <cell r="AB122">
            <v>2280.8000000000002</v>
          </cell>
          <cell r="AC122">
            <v>2301.5</v>
          </cell>
          <cell r="AD122">
            <v>100</v>
          </cell>
          <cell r="AE122">
            <v>101.15142298500977</v>
          </cell>
          <cell r="AF122">
            <v>109.44601346947643</v>
          </cell>
          <cell r="AG122">
            <v>113.21312187703671</v>
          </cell>
          <cell r="AH122">
            <v>114.46447968716055</v>
          </cell>
          <cell r="AI122">
            <v>117.94916358896371</v>
          </cell>
          <cell r="AJ122">
            <v>121.59026721703238</v>
          </cell>
          <cell r="AK122">
            <v>122.76341516402347</v>
          </cell>
          <cell r="AL122">
            <v>119.90006517488595</v>
          </cell>
          <cell r="AM122">
            <v>122.02476645665872</v>
          </cell>
          <cell r="AN122">
            <v>122.01607647186619</v>
          </cell>
          <cell r="AO122">
            <v>124.78383662828593</v>
          </cell>
          <cell r="AP122">
            <v>126.35237888333698</v>
          </cell>
          <cell r="AQ122">
            <v>128.25114056050404</v>
          </cell>
          <cell r="AR122">
            <v>128.25114056050404</v>
          </cell>
          <cell r="AS122">
            <v>132.56571800999353</v>
          </cell>
          <cell r="AT122">
            <v>132.57875298718233</v>
          </cell>
          <cell r="AU122">
            <v>135.89832717792748</v>
          </cell>
          <cell r="AV122">
            <v>134.17336519661094</v>
          </cell>
          <cell r="AW122">
            <v>142.62872039973934</v>
          </cell>
          <cell r="AX122">
            <v>149.4807734086466</v>
          </cell>
          <cell r="AY122">
            <v>146.62611340430161</v>
          </cell>
          <cell r="AZ122">
            <v>149.38518357592881</v>
          </cell>
          <cell r="BA122">
            <v>154.61655442102983</v>
          </cell>
          <cell r="BB122">
            <v>154.61220942863358</v>
          </cell>
          <cell r="BC122">
            <v>159.32652617857926</v>
          </cell>
          <cell r="BD122">
            <v>165.83532478818168</v>
          </cell>
          <cell r="BE122">
            <v>167.91223115359554</v>
          </cell>
          <cell r="BF122">
            <v>183.02845970019558</v>
          </cell>
          <cell r="BG122">
            <v>176.6673908320661</v>
          </cell>
          <cell r="BH122">
            <v>181.45557245274824</v>
          </cell>
          <cell r="BI122">
            <v>192.5</v>
          </cell>
          <cell r="BJ122">
            <v>208.43363024114717</v>
          </cell>
          <cell r="BK122">
            <v>218.21855311753214</v>
          </cell>
          <cell r="BL122">
            <v>218.48794264610049</v>
          </cell>
          <cell r="BM122">
            <v>255.25961329567687</v>
          </cell>
          <cell r="BN122">
            <v>266.75646317618953</v>
          </cell>
          <cell r="BO122">
            <v>270.2889419943516</v>
          </cell>
          <cell r="BP122">
            <v>286.32196393656318</v>
          </cell>
          <cell r="BQ122">
            <v>291.36650010862485</v>
          </cell>
          <cell r="BR122">
            <v>291.36650010862485</v>
          </cell>
          <cell r="BS122">
            <v>291.36650010862485</v>
          </cell>
          <cell r="BT122">
            <v>311.59678470562682</v>
          </cell>
          <cell r="BU122">
            <v>318.60960243319579</v>
          </cell>
          <cell r="BV122">
            <v>339.74799044101678</v>
          </cell>
          <cell r="BW122">
            <v>352.8</v>
          </cell>
          <cell r="BX122">
            <v>414.91201390397572</v>
          </cell>
          <cell r="BY122">
            <v>435.2552683032805</v>
          </cell>
          <cell r="BZ122">
            <v>436.99326526178584</v>
          </cell>
          <cell r="CA122">
            <v>452.8</v>
          </cell>
          <cell r="CB122">
            <v>478.57918748642197</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row>
        <row r="123">
          <cell r="A123" t="str">
            <v>INDEC-CM - 42911-57</v>
          </cell>
          <cell r="B123">
            <v>42911</v>
          </cell>
          <cell r="C123" t="str">
            <v>-</v>
          </cell>
          <cell r="D123">
            <v>57</v>
          </cell>
          <cell r="E123" t="str">
            <v>Grifería para lavatorio de calidad superior</v>
          </cell>
          <cell r="F123">
            <v>0</v>
          </cell>
          <cell r="G123">
            <v>0</v>
          </cell>
          <cell r="H123">
            <v>1408.3</v>
          </cell>
          <cell r="I123">
            <v>1680.8</v>
          </cell>
          <cell r="J123">
            <v>1680.8</v>
          </cell>
          <cell r="K123">
            <v>1741.8</v>
          </cell>
          <cell r="L123">
            <v>1766.7</v>
          </cell>
          <cell r="M123">
            <v>1787.3</v>
          </cell>
          <cell r="N123">
            <v>1787.3</v>
          </cell>
          <cell r="O123">
            <v>1811.6</v>
          </cell>
          <cell r="P123">
            <v>1892.3</v>
          </cell>
          <cell r="Q123">
            <v>1967.9</v>
          </cell>
          <cell r="R123">
            <v>2033.3</v>
          </cell>
          <cell r="S123">
            <v>2086.6999999999998</v>
          </cell>
          <cell r="T123">
            <v>2086.6999999999998</v>
          </cell>
          <cell r="U123">
            <v>2086.6999999999998</v>
          </cell>
          <cell r="V123">
            <v>2091.6999999999998</v>
          </cell>
          <cell r="W123">
            <v>2116.1999999999998</v>
          </cell>
          <cell r="X123">
            <v>2207.6</v>
          </cell>
          <cell r="Y123">
            <v>2207.5</v>
          </cell>
          <cell r="Z123">
            <v>2207.6</v>
          </cell>
          <cell r="AA123">
            <v>2221.8000000000002</v>
          </cell>
          <cell r="AB123">
            <v>2329.6999999999998</v>
          </cell>
          <cell r="AC123">
            <v>2349.4</v>
          </cell>
          <cell r="AD123">
            <v>100</v>
          </cell>
          <cell r="AE123">
            <v>102.35379245764875</v>
          </cell>
          <cell r="AF123">
            <v>114.06742146931131</v>
          </cell>
          <cell r="AG123">
            <v>116.88090576317356</v>
          </cell>
          <cell r="AH123">
            <v>118.2174172129054</v>
          </cell>
          <cell r="AI123">
            <v>120.52864561164549</v>
          </cell>
          <cell r="AJ123">
            <v>127.84540733804371</v>
          </cell>
          <cell r="AK123">
            <v>127.84540733804371</v>
          </cell>
          <cell r="AL123">
            <v>127.84540733804371</v>
          </cell>
          <cell r="AM123">
            <v>125.2873073976334</v>
          </cell>
          <cell r="AN123">
            <v>128.407252915638</v>
          </cell>
          <cell r="AO123">
            <v>130.21196901336506</v>
          </cell>
          <cell r="AP123">
            <v>134.05975993870771</v>
          </cell>
          <cell r="AQ123">
            <v>134.05975993870771</v>
          </cell>
          <cell r="AR123">
            <v>135.03873329360684</v>
          </cell>
          <cell r="AS123">
            <v>136.4986805141738</v>
          </cell>
          <cell r="AT123">
            <v>136.06878351919636</v>
          </cell>
          <cell r="AU123">
            <v>141.32118838852466</v>
          </cell>
          <cell r="AV123">
            <v>141.27436792372515</v>
          </cell>
          <cell r="AW123">
            <v>144.34749297693023</v>
          </cell>
          <cell r="AX123">
            <v>145.87554269175101</v>
          </cell>
          <cell r="AY123">
            <v>148.14420703158245</v>
          </cell>
          <cell r="AZ123">
            <v>150.57887120115765</v>
          </cell>
          <cell r="BA123">
            <v>157.42317187366979</v>
          </cell>
          <cell r="BB123">
            <v>157.42317187366979</v>
          </cell>
          <cell r="BC123">
            <v>159.84081041968153</v>
          </cell>
          <cell r="BD123">
            <v>167.16182855197064</v>
          </cell>
          <cell r="BE123">
            <v>169.61777475100018</v>
          </cell>
          <cell r="BF123">
            <v>179.62032859453473</v>
          </cell>
          <cell r="BG123">
            <v>180.89725036179445</v>
          </cell>
          <cell r="BH123">
            <v>180.89725036179445</v>
          </cell>
          <cell r="BI123">
            <v>188.6</v>
          </cell>
          <cell r="BJ123">
            <v>204.21384183195701</v>
          </cell>
          <cell r="BK123">
            <v>217.47680258789464</v>
          </cell>
          <cell r="BL123">
            <v>217.47680258789464</v>
          </cell>
          <cell r="BM123">
            <v>236.79237252064343</v>
          </cell>
          <cell r="BN123">
            <v>263.40767855622698</v>
          </cell>
          <cell r="BO123">
            <v>258.7809653528559</v>
          </cell>
          <cell r="BP123">
            <v>268.25146846003224</v>
          </cell>
          <cell r="BQ123">
            <v>272.11628500893835</v>
          </cell>
          <cell r="BR123">
            <v>286.51144973184631</v>
          </cell>
          <cell r="BS123">
            <v>277.43253596662964</v>
          </cell>
          <cell r="BT123">
            <v>299.85528219971042</v>
          </cell>
          <cell r="BU123">
            <v>310.87086064527102</v>
          </cell>
          <cell r="BV123">
            <v>334.10658040350717</v>
          </cell>
          <cell r="BW123">
            <v>350.9</v>
          </cell>
          <cell r="BX123">
            <v>406.84855707840285</v>
          </cell>
          <cell r="BY123">
            <v>436.57529582020925</v>
          </cell>
          <cell r="BZ123">
            <v>440.11662552140956</v>
          </cell>
          <cell r="CA123">
            <v>457.9</v>
          </cell>
          <cell r="CB123">
            <v>469.71567208648992</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row>
        <row r="124">
          <cell r="A124" t="str">
            <v>INDEC-CM - 43923-21</v>
          </cell>
          <cell r="B124">
            <v>43923</v>
          </cell>
          <cell r="C124" t="str">
            <v>-</v>
          </cell>
          <cell r="D124">
            <v>21</v>
          </cell>
          <cell r="E124" t="str">
            <v>Hidrante completo, con manguera y gabinete</v>
          </cell>
          <cell r="F124">
            <v>0</v>
          </cell>
          <cell r="G124">
            <v>0</v>
          </cell>
          <cell r="H124">
            <v>521.1</v>
          </cell>
          <cell r="I124">
            <v>541.4</v>
          </cell>
          <cell r="J124">
            <v>558.1</v>
          </cell>
          <cell r="K124">
            <v>559.6</v>
          </cell>
          <cell r="L124">
            <v>591.79999999999995</v>
          </cell>
          <cell r="M124">
            <v>623.6</v>
          </cell>
          <cell r="N124">
            <v>626.6</v>
          </cell>
          <cell r="O124">
            <v>654</v>
          </cell>
          <cell r="P124">
            <v>667.7</v>
          </cell>
          <cell r="Q124">
            <v>677.7</v>
          </cell>
          <cell r="R124">
            <v>686.3</v>
          </cell>
          <cell r="S124">
            <v>689.4</v>
          </cell>
          <cell r="T124">
            <v>698.5</v>
          </cell>
          <cell r="U124">
            <v>698.8</v>
          </cell>
          <cell r="V124">
            <v>699.7</v>
          </cell>
          <cell r="W124">
            <v>718.7</v>
          </cell>
          <cell r="X124">
            <v>725.6</v>
          </cell>
          <cell r="Y124">
            <v>736.3</v>
          </cell>
          <cell r="Z124">
            <v>744.9</v>
          </cell>
          <cell r="AA124">
            <v>786.5</v>
          </cell>
          <cell r="AB124">
            <v>787.5</v>
          </cell>
          <cell r="AC124">
            <v>835.3</v>
          </cell>
          <cell r="AD124">
            <v>100</v>
          </cell>
          <cell r="AE124">
            <v>100.07183048006705</v>
          </cell>
          <cell r="AF124">
            <v>104.24997007063331</v>
          </cell>
          <cell r="AG124">
            <v>121.36956781994495</v>
          </cell>
          <cell r="AH124">
            <v>126.7329103316174</v>
          </cell>
          <cell r="AI124">
            <v>128.98359870705139</v>
          </cell>
          <cell r="AJ124">
            <v>133.07793607087274</v>
          </cell>
          <cell r="AK124">
            <v>135.62791811325275</v>
          </cell>
          <cell r="AL124">
            <v>136.11875972704419</v>
          </cell>
          <cell r="AM124">
            <v>137.23213216808335</v>
          </cell>
          <cell r="AN124">
            <v>137.23213216808335</v>
          </cell>
          <cell r="AO124">
            <v>137.97438046210948</v>
          </cell>
          <cell r="AP124">
            <v>137.97438046210948</v>
          </cell>
          <cell r="AQ124">
            <v>142.81096611995696</v>
          </cell>
          <cell r="AR124">
            <v>143.3018077337484</v>
          </cell>
          <cell r="AS124">
            <v>146.83347300371128</v>
          </cell>
          <cell r="AT124">
            <v>147.0729079372681</v>
          </cell>
          <cell r="AU124">
            <v>147.42008859092547</v>
          </cell>
          <cell r="AV124">
            <v>147.49191907099251</v>
          </cell>
          <cell r="AW124">
            <v>149.75457919310432</v>
          </cell>
          <cell r="AX124">
            <v>150.79612115407642</v>
          </cell>
          <cell r="AY124">
            <v>152.61582664910813</v>
          </cell>
          <cell r="AZ124">
            <v>155.46510235843411</v>
          </cell>
          <cell r="BA124">
            <v>157.97916916078057</v>
          </cell>
          <cell r="BB124">
            <v>158.79324793487373</v>
          </cell>
          <cell r="BC124">
            <v>160.33760325631511</v>
          </cell>
          <cell r="BD124">
            <v>160.33760325631511</v>
          </cell>
          <cell r="BE124">
            <v>168.94528911768228</v>
          </cell>
          <cell r="BF124">
            <v>168.94528911768228</v>
          </cell>
          <cell r="BG124">
            <v>172.03399976056508</v>
          </cell>
          <cell r="BH124">
            <v>174.61989704297855</v>
          </cell>
          <cell r="BI124">
            <v>183.3</v>
          </cell>
          <cell r="BJ124">
            <v>197.2105830240632</v>
          </cell>
          <cell r="BK124">
            <v>200.16760445348973</v>
          </cell>
          <cell r="BL124">
            <v>202.9450496827487</v>
          </cell>
          <cell r="BM124">
            <v>245.86376152280613</v>
          </cell>
          <cell r="BN124">
            <v>258.86507841494074</v>
          </cell>
          <cell r="BO124">
            <v>260.78055788339515</v>
          </cell>
          <cell r="BP124">
            <v>266.09601340835621</v>
          </cell>
          <cell r="BQ124">
            <v>267.7481144498982</v>
          </cell>
          <cell r="BR124">
            <v>265.56925655453125</v>
          </cell>
          <cell r="BS124">
            <v>272.33329342751102</v>
          </cell>
          <cell r="BT124">
            <v>287.74093140189143</v>
          </cell>
          <cell r="BU124">
            <v>292.9007542200406</v>
          </cell>
          <cell r="BV124">
            <v>291.58386208547819</v>
          </cell>
          <cell r="BW124">
            <v>292.10000000000002</v>
          </cell>
          <cell r="BX124">
            <v>355.12989345145445</v>
          </cell>
          <cell r="BY124">
            <v>389.36908895007764</v>
          </cell>
          <cell r="BZ124">
            <v>398.51550341194763</v>
          </cell>
          <cell r="CA124">
            <v>421.8</v>
          </cell>
          <cell r="CB124">
            <v>423.5723692086674</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row>
        <row r="125">
          <cell r="A125" t="str">
            <v>INDEC-CM - 37510-11</v>
          </cell>
          <cell r="B125">
            <v>37510</v>
          </cell>
          <cell r="C125" t="str">
            <v>-</v>
          </cell>
          <cell r="D125">
            <v>11</v>
          </cell>
          <cell r="E125" t="str">
            <v>Hormigón elaborado</v>
          </cell>
          <cell r="H125">
            <v>584.79999999999995</v>
          </cell>
          <cell r="I125">
            <v>649.79999999999995</v>
          </cell>
          <cell r="J125">
            <v>670.4</v>
          </cell>
          <cell r="K125">
            <v>685.2</v>
          </cell>
          <cell r="L125">
            <v>690.2</v>
          </cell>
          <cell r="M125">
            <v>719.4</v>
          </cell>
          <cell r="N125">
            <v>758.4</v>
          </cell>
          <cell r="O125">
            <v>774.5</v>
          </cell>
          <cell r="P125">
            <v>794.5</v>
          </cell>
          <cell r="Q125">
            <v>802.1</v>
          </cell>
          <cell r="R125">
            <v>827.3</v>
          </cell>
          <cell r="S125">
            <v>859</v>
          </cell>
          <cell r="T125">
            <v>878</v>
          </cell>
          <cell r="U125">
            <v>883.3</v>
          </cell>
          <cell r="V125">
            <v>904.5</v>
          </cell>
          <cell r="W125">
            <v>954.8</v>
          </cell>
          <cell r="X125">
            <v>980.5</v>
          </cell>
          <cell r="Y125">
            <v>995.5</v>
          </cell>
          <cell r="Z125">
            <v>1032.3</v>
          </cell>
          <cell r="AA125">
            <v>1049.4000000000001</v>
          </cell>
          <cell r="AB125">
            <v>1056.8</v>
          </cell>
          <cell r="AC125">
            <v>1047.8</v>
          </cell>
          <cell r="AD125">
            <v>100</v>
          </cell>
          <cell r="AE125">
            <v>102.14735636571865</v>
          </cell>
          <cell r="AF125">
            <v>105.84080931475474</v>
          </cell>
          <cell r="AG125">
            <v>110.51727428898646</v>
          </cell>
          <cell r="AH125">
            <v>114.43977858369917</v>
          </cell>
          <cell r="AI125">
            <v>116.28173315518229</v>
          </cell>
          <cell r="AJ125">
            <v>116.75892345867533</v>
          </cell>
          <cell r="AK125">
            <v>121.14907425081122</v>
          </cell>
          <cell r="AL125">
            <v>121.1777056690208</v>
          </cell>
          <cell r="AM125">
            <v>127.84882611185338</v>
          </cell>
          <cell r="AN125">
            <v>127.8679137239931</v>
          </cell>
          <cell r="AO125">
            <v>131.19870204237449</v>
          </cell>
          <cell r="AP125">
            <v>132.27715212826874</v>
          </cell>
          <cell r="AQ125">
            <v>133.86142393586562</v>
          </cell>
          <cell r="AR125">
            <v>136.66730292040464</v>
          </cell>
          <cell r="AS125">
            <v>141.09562893681999</v>
          </cell>
          <cell r="AT125">
            <v>146.65966787554873</v>
          </cell>
          <cell r="AU125">
            <v>151.31704523764071</v>
          </cell>
          <cell r="AV125">
            <v>152.66272189349104</v>
          </cell>
          <cell r="AW125">
            <v>156.77610230960099</v>
          </cell>
          <cell r="AX125">
            <v>161.089902653178</v>
          </cell>
          <cell r="AY125">
            <v>166.47260927657942</v>
          </cell>
          <cell r="AZ125">
            <v>173.18190494369145</v>
          </cell>
          <cell r="BA125">
            <v>179.66214926512683</v>
          </cell>
          <cell r="BB125">
            <v>186.42870776865803</v>
          </cell>
          <cell r="BC125">
            <v>192.183622828784</v>
          </cell>
          <cell r="BD125">
            <v>198.87383088375631</v>
          </cell>
          <cell r="BE125">
            <v>206.98606604313787</v>
          </cell>
          <cell r="BF125">
            <v>210.69860660431362</v>
          </cell>
          <cell r="BG125">
            <v>218.95399885474308</v>
          </cell>
          <cell r="BH125">
            <v>221.94121015460948</v>
          </cell>
          <cell r="BI125">
            <v>228.1</v>
          </cell>
          <cell r="BJ125">
            <v>236.27600687154012</v>
          </cell>
          <cell r="BK125">
            <v>244.21645352166419</v>
          </cell>
          <cell r="BL125">
            <v>251.76560412292397</v>
          </cell>
          <cell r="BM125">
            <v>272.42794426417231</v>
          </cell>
          <cell r="BN125">
            <v>286.20920022905108</v>
          </cell>
          <cell r="BO125">
            <v>290.57071960297736</v>
          </cell>
          <cell r="BP125">
            <v>293.41477381179584</v>
          </cell>
          <cell r="BQ125">
            <v>306.50887573964468</v>
          </cell>
          <cell r="BR125">
            <v>310.25959152509989</v>
          </cell>
          <cell r="BS125">
            <v>314.3157091047907</v>
          </cell>
          <cell r="BT125">
            <v>328.97499522809665</v>
          </cell>
          <cell r="BU125">
            <v>330.23477762931827</v>
          </cell>
          <cell r="BV125">
            <v>340.33212445123087</v>
          </cell>
          <cell r="BW125">
            <v>340.3</v>
          </cell>
          <cell r="BX125">
            <v>356.22256155754883</v>
          </cell>
          <cell r="BY125">
            <v>366.54895972513799</v>
          </cell>
          <cell r="BZ125">
            <v>376.29318572246575</v>
          </cell>
          <cell r="CA125">
            <v>392.8</v>
          </cell>
          <cell r="CB125">
            <v>401.86104218362243</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row>
        <row r="126">
          <cell r="A126" t="str">
            <v>INDEC-CM - 44821-31</v>
          </cell>
          <cell r="B126">
            <v>44821</v>
          </cell>
          <cell r="C126" t="str">
            <v>-</v>
          </cell>
          <cell r="D126">
            <v>31</v>
          </cell>
          <cell r="E126" t="str">
            <v>Horno a gas</v>
          </cell>
          <cell r="H126">
            <v>592.29999999999995</v>
          </cell>
          <cell r="I126">
            <v>614</v>
          </cell>
          <cell r="J126">
            <v>614</v>
          </cell>
          <cell r="K126">
            <v>634.29999999999995</v>
          </cell>
          <cell r="L126">
            <v>611</v>
          </cell>
          <cell r="M126">
            <v>626.29999999999995</v>
          </cell>
          <cell r="N126">
            <v>631</v>
          </cell>
          <cell r="O126">
            <v>642.5</v>
          </cell>
          <cell r="P126">
            <v>654.29999999999995</v>
          </cell>
          <cell r="Q126">
            <v>656.2</v>
          </cell>
          <cell r="R126">
            <v>665.7</v>
          </cell>
          <cell r="S126">
            <v>665.7</v>
          </cell>
          <cell r="T126">
            <v>665.7</v>
          </cell>
          <cell r="U126">
            <v>668.6</v>
          </cell>
          <cell r="V126">
            <v>676.5</v>
          </cell>
          <cell r="W126">
            <v>676.5</v>
          </cell>
          <cell r="X126">
            <v>692.9</v>
          </cell>
          <cell r="Y126">
            <v>700.7</v>
          </cell>
          <cell r="Z126">
            <v>700.7</v>
          </cell>
          <cell r="AA126">
            <v>716.7</v>
          </cell>
          <cell r="AB126">
            <v>727</v>
          </cell>
          <cell r="AC126">
            <v>727</v>
          </cell>
          <cell r="AD126">
            <v>100</v>
          </cell>
          <cell r="AE126">
            <v>104.47042640990371</v>
          </cell>
          <cell r="AF126">
            <v>107.52407152682255</v>
          </cell>
          <cell r="AG126">
            <v>113.67262723521321</v>
          </cell>
          <cell r="AH126">
            <v>115.76341127922973</v>
          </cell>
          <cell r="AI126">
            <v>115.76341127922973</v>
          </cell>
          <cell r="AJ126">
            <v>115.76341127922973</v>
          </cell>
          <cell r="AK126">
            <v>115.76341127922973</v>
          </cell>
          <cell r="AL126">
            <v>115.76341127922973</v>
          </cell>
          <cell r="AM126">
            <v>116.17606602475931</v>
          </cell>
          <cell r="AN126">
            <v>116.17606602475931</v>
          </cell>
          <cell r="AO126">
            <v>116.17606602475931</v>
          </cell>
          <cell r="AP126">
            <v>117.52407152682257</v>
          </cell>
          <cell r="AQ126">
            <v>119.2709766162311</v>
          </cell>
          <cell r="AR126">
            <v>120.4951856946355</v>
          </cell>
          <cell r="AS126">
            <v>120.4951856946355</v>
          </cell>
          <cell r="AT126">
            <v>123.57634112792299</v>
          </cell>
          <cell r="AU126">
            <v>123.57634112792299</v>
          </cell>
          <cell r="AV126">
            <v>125.13067400275105</v>
          </cell>
          <cell r="AW126">
            <v>127.52407152682257</v>
          </cell>
          <cell r="AX126">
            <v>131.76066024759285</v>
          </cell>
          <cell r="AY126">
            <v>133.56258596973865</v>
          </cell>
          <cell r="AZ126">
            <v>134.96561210453919</v>
          </cell>
          <cell r="BA126">
            <v>139.72489683631358</v>
          </cell>
          <cell r="BB126">
            <v>140.90784044016505</v>
          </cell>
          <cell r="BC126">
            <v>143.30123796423658</v>
          </cell>
          <cell r="BD126">
            <v>144.66299862448417</v>
          </cell>
          <cell r="BE126">
            <v>144.66299862448417</v>
          </cell>
          <cell r="BF126">
            <v>148.25309491059144</v>
          </cell>
          <cell r="BG126">
            <v>149.20220082530949</v>
          </cell>
          <cell r="BH126">
            <v>152.83356258596973</v>
          </cell>
          <cell r="BI126">
            <v>164.7</v>
          </cell>
          <cell r="BJ126">
            <v>177.84044016506192</v>
          </cell>
          <cell r="BK126">
            <v>188.92709766162312</v>
          </cell>
          <cell r="BL126">
            <v>196.74002751031639</v>
          </cell>
          <cell r="BM126">
            <v>241.21045392022012</v>
          </cell>
          <cell r="BN126">
            <v>246.69876203576348</v>
          </cell>
          <cell r="BO126">
            <v>246.69876203576348</v>
          </cell>
          <cell r="BP126">
            <v>246.69876203576348</v>
          </cell>
          <cell r="BQ126">
            <v>253.35625859697393</v>
          </cell>
          <cell r="BR126">
            <v>253.35625859697393</v>
          </cell>
          <cell r="BS126">
            <v>259.87620357634114</v>
          </cell>
          <cell r="BT126">
            <v>280.66024759284733</v>
          </cell>
          <cell r="BU126">
            <v>291.54057771664372</v>
          </cell>
          <cell r="BV126">
            <v>301.22420907840439</v>
          </cell>
          <cell r="BW126">
            <v>306.39999999999998</v>
          </cell>
          <cell r="BX126">
            <v>356.79504814305363</v>
          </cell>
          <cell r="BY126">
            <v>369.2984869325997</v>
          </cell>
          <cell r="BZ126">
            <v>370.96286107290229</v>
          </cell>
          <cell r="CA126">
            <v>393.5</v>
          </cell>
          <cell r="CB126">
            <v>407.0426409903713</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row>
        <row r="127">
          <cell r="A127" t="str">
            <v>INDEC-CM - 46531-12</v>
          </cell>
          <cell r="B127">
            <v>46531</v>
          </cell>
          <cell r="C127" t="str">
            <v>-</v>
          </cell>
          <cell r="D127">
            <v>12</v>
          </cell>
          <cell r="E127" t="str">
            <v>Iluminación de emergencia</v>
          </cell>
          <cell r="F127">
            <v>0</v>
          </cell>
          <cell r="G127">
            <v>0</v>
          </cell>
          <cell r="H127">
            <v>480.3</v>
          </cell>
          <cell r="I127">
            <v>563.9</v>
          </cell>
          <cell r="J127">
            <v>616.4</v>
          </cell>
          <cell r="K127">
            <v>616.9</v>
          </cell>
          <cell r="L127">
            <v>617.1</v>
          </cell>
          <cell r="M127">
            <v>618.20000000000005</v>
          </cell>
          <cell r="N127">
            <v>620.70000000000005</v>
          </cell>
          <cell r="O127">
            <v>624.4</v>
          </cell>
          <cell r="P127">
            <v>632</v>
          </cell>
          <cell r="Q127">
            <v>632.4</v>
          </cell>
          <cell r="R127">
            <v>635.1</v>
          </cell>
          <cell r="S127">
            <v>650.70000000000005</v>
          </cell>
          <cell r="T127">
            <v>652.4</v>
          </cell>
          <cell r="U127">
            <v>652.6</v>
          </cell>
          <cell r="V127">
            <v>658.1</v>
          </cell>
          <cell r="W127">
            <v>659.1</v>
          </cell>
          <cell r="X127">
            <v>663.2</v>
          </cell>
          <cell r="Y127">
            <v>667.1</v>
          </cell>
          <cell r="Z127">
            <v>675.9</v>
          </cell>
          <cell r="AA127">
            <v>682.2</v>
          </cell>
          <cell r="AB127">
            <v>685.9</v>
          </cell>
          <cell r="AC127">
            <v>690.3</v>
          </cell>
          <cell r="AD127">
            <v>100</v>
          </cell>
          <cell r="AE127">
            <v>99.985513544835584</v>
          </cell>
          <cell r="AF127">
            <v>269.50601187889322</v>
          </cell>
          <cell r="AG127">
            <v>298.66724612487326</v>
          </cell>
          <cell r="AH127">
            <v>306.21468926553683</v>
          </cell>
          <cell r="AI127">
            <v>313.95045632333773</v>
          </cell>
          <cell r="AJ127">
            <v>334.31841228451407</v>
          </cell>
          <cell r="AK127">
            <v>336.67970447631473</v>
          </cell>
          <cell r="AL127">
            <v>340.80834419817478</v>
          </cell>
          <cell r="AM127">
            <v>346.08141387802408</v>
          </cell>
          <cell r="AN127">
            <v>342.879907286687</v>
          </cell>
          <cell r="AO127">
            <v>353.65782992901643</v>
          </cell>
          <cell r="AP127">
            <v>356.3523105895988</v>
          </cell>
          <cell r="AQ127">
            <v>358.67014341590618</v>
          </cell>
          <cell r="AR127">
            <v>361.06040851803567</v>
          </cell>
          <cell r="AS127">
            <v>362.24829784151814</v>
          </cell>
          <cell r="AT127">
            <v>365.07315659858028</v>
          </cell>
          <cell r="AU127">
            <v>367.94147472113576</v>
          </cell>
          <cell r="AV127">
            <v>367.76763725916265</v>
          </cell>
          <cell r="AW127">
            <v>372.66405910473708</v>
          </cell>
          <cell r="AX127">
            <v>371.59206142256988</v>
          </cell>
          <cell r="AY127">
            <v>384.35462842242504</v>
          </cell>
          <cell r="AZ127">
            <v>404.38939591481972</v>
          </cell>
          <cell r="BA127">
            <v>408.37317108503561</v>
          </cell>
          <cell r="BB127">
            <v>412.7046211791976</v>
          </cell>
          <cell r="BC127">
            <v>413.45791684774753</v>
          </cell>
          <cell r="BD127">
            <v>415.06591337099826</v>
          </cell>
          <cell r="BE127">
            <v>436.08575981457358</v>
          </cell>
          <cell r="BF127">
            <v>456.96074170650462</v>
          </cell>
          <cell r="BG127">
            <v>461.84267709691454</v>
          </cell>
          <cell r="BH127">
            <v>461.59640735911938</v>
          </cell>
          <cell r="BI127">
            <v>528.9</v>
          </cell>
          <cell r="BJ127">
            <v>580.45777198319593</v>
          </cell>
          <cell r="BK127">
            <v>579.7913950456325</v>
          </cell>
          <cell r="BL127">
            <v>585.51354483557895</v>
          </cell>
          <cell r="BM127">
            <v>751.55729393017555</v>
          </cell>
          <cell r="BN127">
            <v>745.35709111980327</v>
          </cell>
          <cell r="BO127">
            <v>718.36882514848639</v>
          </cell>
          <cell r="BP127">
            <v>726.4667535853979</v>
          </cell>
          <cell r="BQ127">
            <v>730.08836737650324</v>
          </cell>
          <cell r="BR127">
            <v>762.72635086194441</v>
          </cell>
          <cell r="BS127">
            <v>793.23482543821547</v>
          </cell>
          <cell r="BT127">
            <v>865.13110241923823</v>
          </cell>
          <cell r="BU127">
            <v>899.78270317253384</v>
          </cell>
          <cell r="BV127">
            <v>899.98551354483584</v>
          </cell>
          <cell r="BW127">
            <v>897</v>
          </cell>
          <cell r="BX127">
            <v>1102.0425901781837</v>
          </cell>
          <cell r="BY127">
            <v>1198.6382732145448</v>
          </cell>
          <cell r="BZ127">
            <v>1218.1080689555267</v>
          </cell>
          <cell r="CA127">
            <v>1221.8</v>
          </cell>
          <cell r="CB127">
            <v>1199.8551354483559</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row>
        <row r="128">
          <cell r="A128" t="str">
            <v>INDEC-CM - 37210-13</v>
          </cell>
          <cell r="B128">
            <v>37210</v>
          </cell>
          <cell r="C128" t="str">
            <v>-</v>
          </cell>
          <cell r="D128">
            <v>13</v>
          </cell>
          <cell r="E128" t="str">
            <v>Inodoro de calidad inferior</v>
          </cell>
          <cell r="H128">
            <v>1075</v>
          </cell>
          <cell r="I128">
            <v>1204.7</v>
          </cell>
          <cell r="J128">
            <v>1253.8</v>
          </cell>
          <cell r="K128">
            <v>1287.5999999999999</v>
          </cell>
          <cell r="L128">
            <v>1366.8</v>
          </cell>
          <cell r="M128">
            <v>1440</v>
          </cell>
          <cell r="N128">
            <v>1482</v>
          </cell>
          <cell r="O128">
            <v>1517.5</v>
          </cell>
          <cell r="P128">
            <v>1584.1</v>
          </cell>
          <cell r="Q128">
            <v>1630.8</v>
          </cell>
          <cell r="R128">
            <v>1686</v>
          </cell>
          <cell r="S128">
            <v>1705.5</v>
          </cell>
          <cell r="T128">
            <v>1746.8</v>
          </cell>
          <cell r="U128">
            <v>1802.3</v>
          </cell>
          <cell r="V128">
            <v>1850.8</v>
          </cell>
          <cell r="W128">
            <v>1892.3</v>
          </cell>
          <cell r="X128">
            <v>1924.8</v>
          </cell>
          <cell r="Y128">
            <v>1991.8</v>
          </cell>
          <cell r="Z128">
            <v>2033</v>
          </cell>
          <cell r="AA128">
            <v>2086</v>
          </cell>
          <cell r="AB128">
            <v>2139.1999999999998</v>
          </cell>
          <cell r="AC128">
            <v>2164.4</v>
          </cell>
          <cell r="AD128">
            <v>100</v>
          </cell>
          <cell r="AE128">
            <v>102.23618554795787</v>
          </cell>
          <cell r="AF128">
            <v>113.30622805396415</v>
          </cell>
          <cell r="AG128">
            <v>118.40694880798371</v>
          </cell>
          <cell r="AH128">
            <v>121.79356865644054</v>
          </cell>
          <cell r="AI128">
            <v>123.87266678987244</v>
          </cell>
          <cell r="AJ128">
            <v>131.65311402698202</v>
          </cell>
          <cell r="AK128">
            <v>139.78931805581217</v>
          </cell>
          <cell r="AL128">
            <v>141.34171132877466</v>
          </cell>
          <cell r="AM128">
            <v>142.73239696913691</v>
          </cell>
          <cell r="AN128">
            <v>143.06967288856029</v>
          </cell>
          <cell r="AO128">
            <v>143.80890778044719</v>
          </cell>
          <cell r="AP128">
            <v>144.34947329513949</v>
          </cell>
          <cell r="AQ128">
            <v>145.35668083533537</v>
          </cell>
          <cell r="AR128">
            <v>147.50508223988166</v>
          </cell>
          <cell r="AS128">
            <v>149.74126778783952</v>
          </cell>
          <cell r="AT128">
            <v>151.21511735353903</v>
          </cell>
          <cell r="AU128">
            <v>153.6453520606172</v>
          </cell>
          <cell r="AV128">
            <v>152.35169099981513</v>
          </cell>
          <cell r="AW128">
            <v>155.93236000739228</v>
          </cell>
          <cell r="AX128">
            <v>156.79634078728506</v>
          </cell>
          <cell r="AY128">
            <v>159.00480502679719</v>
          </cell>
          <cell r="AZ128">
            <v>161.93864350397331</v>
          </cell>
          <cell r="BA128">
            <v>161.89244132323037</v>
          </cell>
          <cell r="BB128">
            <v>161.90168175937896</v>
          </cell>
          <cell r="BC128">
            <v>165.91203104786538</v>
          </cell>
          <cell r="BD128">
            <v>171.0497135464793</v>
          </cell>
          <cell r="BE128">
            <v>175.39271853631482</v>
          </cell>
          <cell r="BF128">
            <v>183.26094991683598</v>
          </cell>
          <cell r="BG128">
            <v>185.32618739604499</v>
          </cell>
          <cell r="BH128">
            <v>188.2692663093697</v>
          </cell>
          <cell r="BI128">
            <v>195.6</v>
          </cell>
          <cell r="BJ128">
            <v>203.70541489558298</v>
          </cell>
          <cell r="BK128">
            <v>214.35963777490292</v>
          </cell>
          <cell r="BL128">
            <v>219.26168915172786</v>
          </cell>
          <cell r="BM128">
            <v>252.56884124930687</v>
          </cell>
          <cell r="BN128">
            <v>265.16355571982984</v>
          </cell>
          <cell r="BO128">
            <v>266.2077250046201</v>
          </cell>
          <cell r="BP128">
            <v>281.68083533542773</v>
          </cell>
          <cell r="BQ128">
            <v>279.86970985030484</v>
          </cell>
          <cell r="BR128">
            <v>295.76788024394739</v>
          </cell>
          <cell r="BS128">
            <v>308.09000184808713</v>
          </cell>
          <cell r="BT128">
            <v>313.09369802254656</v>
          </cell>
          <cell r="BU128">
            <v>324.50101644797627</v>
          </cell>
          <cell r="BV128">
            <v>328.31731657734241</v>
          </cell>
          <cell r="BW128">
            <v>344.5</v>
          </cell>
          <cell r="BX128">
            <v>378.81630012936603</v>
          </cell>
          <cell r="BY128">
            <v>419.55738310848261</v>
          </cell>
          <cell r="BZ128">
            <v>426.91277028275721</v>
          </cell>
          <cell r="CA128">
            <v>476.4</v>
          </cell>
          <cell r="CB128">
            <v>479.99445573831071</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row>
        <row r="129">
          <cell r="A129" t="str">
            <v>INDEC-CM - 37210-12</v>
          </cell>
          <cell r="B129">
            <v>37210</v>
          </cell>
          <cell r="C129" t="str">
            <v>-</v>
          </cell>
          <cell r="D129">
            <v>12</v>
          </cell>
          <cell r="E129" t="str">
            <v>Inodoro de calidad media</v>
          </cell>
          <cell r="H129">
            <v>1140.5999999999999</v>
          </cell>
          <cell r="I129">
            <v>1257.7</v>
          </cell>
          <cell r="J129">
            <v>1414.8</v>
          </cell>
          <cell r="K129">
            <v>1421.4</v>
          </cell>
          <cell r="L129">
            <v>1466.1</v>
          </cell>
          <cell r="M129">
            <v>1506.1</v>
          </cell>
          <cell r="N129">
            <v>1513.6</v>
          </cell>
          <cell r="O129">
            <v>1524.9</v>
          </cell>
          <cell r="P129">
            <v>1592.8</v>
          </cell>
          <cell r="Q129">
            <v>1598.7</v>
          </cell>
          <cell r="R129">
            <v>1665.5</v>
          </cell>
          <cell r="S129">
            <v>1677.5</v>
          </cell>
          <cell r="T129">
            <v>1729.2</v>
          </cell>
          <cell r="U129">
            <v>1754.5</v>
          </cell>
          <cell r="V129">
            <v>1773</v>
          </cell>
          <cell r="W129">
            <v>1782.4</v>
          </cell>
          <cell r="X129">
            <v>1866.9</v>
          </cell>
          <cell r="Y129">
            <v>1908.3</v>
          </cell>
          <cell r="Z129">
            <v>1917.6</v>
          </cell>
          <cell r="AA129">
            <v>1932.9</v>
          </cell>
          <cell r="AB129">
            <v>1982.2</v>
          </cell>
          <cell r="AC129">
            <v>2032.3</v>
          </cell>
          <cell r="AD129">
            <v>100</v>
          </cell>
          <cell r="AE129">
            <v>102.09122668897309</v>
          </cell>
          <cell r="AF129">
            <v>108.41411208975055</v>
          </cell>
          <cell r="AG129">
            <v>114.20065935147373</v>
          </cell>
          <cell r="AH129">
            <v>116.40997884170649</v>
          </cell>
          <cell r="AI129">
            <v>116.10982630517151</v>
          </cell>
          <cell r="AJ129">
            <v>120.80893568862868</v>
          </cell>
          <cell r="AK129">
            <v>123.77109678689173</v>
          </cell>
          <cell r="AL129">
            <v>124.77488559759881</v>
          </cell>
          <cell r="AM129">
            <v>125.58185307287312</v>
          </cell>
          <cell r="AN129">
            <v>127.2302317571225</v>
          </cell>
          <cell r="AO129">
            <v>128.58337843822272</v>
          </cell>
          <cell r="AP129">
            <v>131.54553953648576</v>
          </cell>
          <cell r="AQ129">
            <v>134.05501156325346</v>
          </cell>
          <cell r="AR129">
            <v>134.05501156325346</v>
          </cell>
          <cell r="AS129">
            <v>135.24086010923583</v>
          </cell>
          <cell r="AT129">
            <v>132.77075234955467</v>
          </cell>
          <cell r="AU129">
            <v>134.87674063868519</v>
          </cell>
          <cell r="AV129">
            <v>135.84608571569154</v>
          </cell>
          <cell r="AW129">
            <v>139.06411455001717</v>
          </cell>
          <cell r="AX129">
            <v>139.06411455001717</v>
          </cell>
          <cell r="AY129">
            <v>140.2794862963145</v>
          </cell>
          <cell r="AZ129">
            <v>140.91915563647098</v>
          </cell>
          <cell r="BA129">
            <v>143.79274713378928</v>
          </cell>
          <cell r="BB129">
            <v>143.79274713378928</v>
          </cell>
          <cell r="BC129">
            <v>155.33139792353489</v>
          </cell>
          <cell r="BD129">
            <v>157.92451901786151</v>
          </cell>
          <cell r="BE129">
            <v>161.29508438714754</v>
          </cell>
          <cell r="BF129">
            <v>164.43438468730008</v>
          </cell>
          <cell r="BG129">
            <v>167.80495005658611</v>
          </cell>
          <cell r="BH129">
            <v>169.9995079466614</v>
          </cell>
          <cell r="BI129">
            <v>182.2</v>
          </cell>
          <cell r="BJ129">
            <v>188.5696009447424</v>
          </cell>
          <cell r="BK129">
            <v>193.85917433449785</v>
          </cell>
          <cell r="BL129">
            <v>211.48944545588742</v>
          </cell>
          <cell r="BM129">
            <v>227.64355656153123</v>
          </cell>
          <cell r="BN129">
            <v>240.40742016434578</v>
          </cell>
          <cell r="BO129">
            <v>242.91689219111345</v>
          </cell>
          <cell r="BP129">
            <v>266.62894257737531</v>
          </cell>
          <cell r="BQ129">
            <v>267.7852679230428</v>
          </cell>
          <cell r="BR129">
            <v>283.91969689514337</v>
          </cell>
          <cell r="BS129">
            <v>296.8213354327608</v>
          </cell>
          <cell r="BT129">
            <v>301.61393495054847</v>
          </cell>
          <cell r="BU129">
            <v>307.71539634896408</v>
          </cell>
          <cell r="BV129">
            <v>321.93573783398108</v>
          </cell>
          <cell r="BW129">
            <v>335.9</v>
          </cell>
          <cell r="BX129">
            <v>381.64641047089486</v>
          </cell>
          <cell r="BY129">
            <v>407.64650888156257</v>
          </cell>
          <cell r="BZ129">
            <v>427.58451016090123</v>
          </cell>
          <cell r="CA129">
            <v>466</v>
          </cell>
          <cell r="CB129">
            <v>490.55257589922735</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row>
        <row r="130">
          <cell r="A130" t="str">
            <v>INDEC-CM - 37210-11</v>
          </cell>
          <cell r="B130">
            <v>37210</v>
          </cell>
          <cell r="C130" t="str">
            <v>-</v>
          </cell>
          <cell r="D130">
            <v>11</v>
          </cell>
          <cell r="E130" t="str">
            <v>Inodoro de calidad superior con mochila</v>
          </cell>
          <cell r="F130">
            <v>0</v>
          </cell>
          <cell r="G130">
            <v>0</v>
          </cell>
          <cell r="H130">
            <v>632.70000000000005</v>
          </cell>
          <cell r="I130">
            <v>730.5</v>
          </cell>
          <cell r="J130">
            <v>812.2</v>
          </cell>
          <cell r="K130">
            <v>765</v>
          </cell>
          <cell r="L130">
            <v>776</v>
          </cell>
          <cell r="M130">
            <v>794.6</v>
          </cell>
          <cell r="N130">
            <v>808.5</v>
          </cell>
          <cell r="O130">
            <v>828.2</v>
          </cell>
          <cell r="P130">
            <v>842.7</v>
          </cell>
          <cell r="Q130">
            <v>860.2</v>
          </cell>
          <cell r="R130">
            <v>897.3</v>
          </cell>
          <cell r="S130">
            <v>906.2</v>
          </cell>
          <cell r="T130">
            <v>919.5</v>
          </cell>
          <cell r="U130">
            <v>925.7</v>
          </cell>
          <cell r="V130">
            <v>925</v>
          </cell>
          <cell r="W130">
            <v>965</v>
          </cell>
          <cell r="X130">
            <v>975.5</v>
          </cell>
          <cell r="Y130">
            <v>1006.9</v>
          </cell>
          <cell r="Z130">
            <v>1006.9</v>
          </cell>
          <cell r="AA130">
            <v>1006.9</v>
          </cell>
          <cell r="AB130">
            <v>1067.2</v>
          </cell>
          <cell r="AC130">
            <v>1071.0999999999999</v>
          </cell>
          <cell r="AD130">
            <v>100</v>
          </cell>
          <cell r="AE130">
            <v>104.18261600224071</v>
          </cell>
          <cell r="AF130">
            <v>110.14844552329382</v>
          </cell>
          <cell r="AG130">
            <v>117.08523947343852</v>
          </cell>
          <cell r="AH130">
            <v>117.08523947343852</v>
          </cell>
          <cell r="AI130">
            <v>118.48566893847446</v>
          </cell>
          <cell r="AJ130">
            <v>118.49500513490806</v>
          </cell>
          <cell r="AK130">
            <v>119.58734011763609</v>
          </cell>
          <cell r="AL130">
            <v>120.65166651106338</v>
          </cell>
          <cell r="AM130">
            <v>120.65166651106338</v>
          </cell>
          <cell r="AN130">
            <v>120.65166651106338</v>
          </cell>
          <cell r="AO130">
            <v>124.35813649519184</v>
          </cell>
          <cell r="AP130">
            <v>129.7264494444963</v>
          </cell>
          <cell r="AQ130">
            <v>131.53767155260945</v>
          </cell>
          <cell r="AR130">
            <v>131.53767155260945</v>
          </cell>
          <cell r="AS130">
            <v>136.6912519839417</v>
          </cell>
          <cell r="AT130">
            <v>137.59686303799828</v>
          </cell>
          <cell r="AU130">
            <v>140.47241153953874</v>
          </cell>
          <cell r="AV130">
            <v>140.86453178974881</v>
          </cell>
          <cell r="AW130">
            <v>146.90505088227053</v>
          </cell>
          <cell r="AX130">
            <v>147.04509382877413</v>
          </cell>
          <cell r="AY130">
            <v>147.07310241807482</v>
          </cell>
          <cell r="AZ130">
            <v>151.49845952758841</v>
          </cell>
          <cell r="BA130">
            <v>157.05349640556435</v>
          </cell>
          <cell r="BB130">
            <v>157.06283260199791</v>
          </cell>
          <cell r="BC130">
            <v>163.74754924843617</v>
          </cell>
          <cell r="BD130">
            <v>168.56502660815983</v>
          </cell>
          <cell r="BE130">
            <v>170.34824012697226</v>
          </cell>
          <cell r="BF130">
            <v>171.84203155634395</v>
          </cell>
          <cell r="BG130">
            <v>177.20100830921481</v>
          </cell>
          <cell r="BH130">
            <v>178.55475679208291</v>
          </cell>
          <cell r="BI130">
            <v>187.4</v>
          </cell>
          <cell r="BJ130">
            <v>193.67939501447111</v>
          </cell>
          <cell r="BK130">
            <v>202.8942208944076</v>
          </cell>
          <cell r="BL130">
            <v>208.94407618336288</v>
          </cell>
          <cell r="BM130">
            <v>225.6185230137242</v>
          </cell>
          <cell r="BN130">
            <v>250.26608159835681</v>
          </cell>
          <cell r="BO130">
            <v>254.11259452898889</v>
          </cell>
          <cell r="BP130">
            <v>260.68527681822422</v>
          </cell>
          <cell r="BQ130">
            <v>261.65624124731585</v>
          </cell>
          <cell r="BR130">
            <v>277.16366352348052</v>
          </cell>
          <cell r="BS130">
            <v>286.16375688544485</v>
          </cell>
          <cell r="BT130">
            <v>291.12127719167211</v>
          </cell>
          <cell r="BU130">
            <v>304.85482214545794</v>
          </cell>
          <cell r="BV130">
            <v>313.78022593595369</v>
          </cell>
          <cell r="BW130">
            <v>330.1</v>
          </cell>
          <cell r="BX130">
            <v>359.71431238913271</v>
          </cell>
          <cell r="BY130">
            <v>406.03118289608818</v>
          </cell>
          <cell r="BZ130">
            <v>413.23872654280643</v>
          </cell>
          <cell r="CA130">
            <v>447.4</v>
          </cell>
          <cell r="CB130">
            <v>468.01419101857897</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row>
        <row r="131">
          <cell r="A131" t="str">
            <v>INDEC-CM - 46212-11</v>
          </cell>
          <cell r="B131">
            <v>46212</v>
          </cell>
          <cell r="C131" t="str">
            <v>-</v>
          </cell>
          <cell r="D131">
            <v>11</v>
          </cell>
          <cell r="E131" t="str">
            <v>Interruptor automático para tanque</v>
          </cell>
          <cell r="H131">
            <v>557</v>
          </cell>
          <cell r="I131">
            <v>617.20000000000005</v>
          </cell>
          <cell r="J131">
            <v>690.1</v>
          </cell>
          <cell r="K131">
            <v>706.9</v>
          </cell>
          <cell r="L131">
            <v>723.3</v>
          </cell>
          <cell r="M131">
            <v>730.2</v>
          </cell>
          <cell r="N131">
            <v>730.2</v>
          </cell>
          <cell r="O131">
            <v>738</v>
          </cell>
          <cell r="P131">
            <v>743.5</v>
          </cell>
          <cell r="Q131">
            <v>752.5</v>
          </cell>
          <cell r="R131">
            <v>770.2</v>
          </cell>
          <cell r="S131">
            <v>794.9</v>
          </cell>
          <cell r="T131">
            <v>794.9</v>
          </cell>
          <cell r="U131">
            <v>792.3</v>
          </cell>
          <cell r="V131">
            <v>801.9</v>
          </cell>
          <cell r="W131">
            <v>801.9</v>
          </cell>
          <cell r="X131">
            <v>809.1</v>
          </cell>
          <cell r="Y131">
            <v>826.7</v>
          </cell>
          <cell r="Z131">
            <v>836.6</v>
          </cell>
          <cell r="AA131">
            <v>864.9</v>
          </cell>
          <cell r="AB131">
            <v>864.9</v>
          </cell>
          <cell r="AC131">
            <v>864.9</v>
          </cell>
          <cell r="AD131">
            <v>100</v>
          </cell>
          <cell r="AE131">
            <v>100</v>
          </cell>
          <cell r="AF131">
            <v>101.09839287778934</v>
          </cell>
          <cell r="AG131">
            <v>117.7824025898948</v>
          </cell>
          <cell r="AH131">
            <v>120.45323158746676</v>
          </cell>
          <cell r="AI131">
            <v>120.45323158746676</v>
          </cell>
          <cell r="AJ131">
            <v>120.45323158746676</v>
          </cell>
          <cell r="AK131">
            <v>122.47658688865765</v>
          </cell>
          <cell r="AL131">
            <v>124.02589894785527</v>
          </cell>
          <cell r="AM131">
            <v>124.02589894785527</v>
          </cell>
          <cell r="AN131">
            <v>125.51740085559025</v>
          </cell>
          <cell r="AO131">
            <v>125.51740085559025</v>
          </cell>
          <cell r="AP131">
            <v>127.54075615678114</v>
          </cell>
          <cell r="AQ131">
            <v>127.54075615678114</v>
          </cell>
          <cell r="AR131">
            <v>126.59266967279457</v>
          </cell>
          <cell r="AS131">
            <v>129.44849115504684</v>
          </cell>
          <cell r="AT131">
            <v>128.70852121632561</v>
          </cell>
          <cell r="AU131">
            <v>131.04405133541454</v>
          </cell>
          <cell r="AV131">
            <v>130.7318765175165</v>
          </cell>
          <cell r="AW131">
            <v>130.95155509307435</v>
          </cell>
          <cell r="AX131">
            <v>128.939761822176</v>
          </cell>
          <cell r="AY131">
            <v>128.72008324661812</v>
          </cell>
          <cell r="AZ131">
            <v>131.78402127413577</v>
          </cell>
          <cell r="BA131">
            <v>132.44305700080938</v>
          </cell>
          <cell r="BB131">
            <v>132.44305700080938</v>
          </cell>
          <cell r="BC131">
            <v>134.08486530234711</v>
          </cell>
          <cell r="BD131">
            <v>136.72100820904151</v>
          </cell>
          <cell r="BE131">
            <v>140.38617181177014</v>
          </cell>
          <cell r="BF131">
            <v>143.01075268817203</v>
          </cell>
          <cell r="BG131">
            <v>151.83258180136431</v>
          </cell>
          <cell r="BH131">
            <v>154.68840328361662</v>
          </cell>
          <cell r="BI131">
            <v>168.1</v>
          </cell>
          <cell r="BJ131">
            <v>173.55763672100824</v>
          </cell>
          <cell r="BK131">
            <v>192.78529309746799</v>
          </cell>
          <cell r="BL131">
            <v>193.74494161174707</v>
          </cell>
          <cell r="BM131">
            <v>233.81893860561917</v>
          </cell>
          <cell r="BN131">
            <v>233.81893860561917</v>
          </cell>
          <cell r="BO131">
            <v>233.81893860561917</v>
          </cell>
          <cell r="BP131">
            <v>237.9003352988785</v>
          </cell>
          <cell r="BQ131">
            <v>240.55960226615795</v>
          </cell>
          <cell r="BR131">
            <v>242.49046132500874</v>
          </cell>
          <cell r="BS131">
            <v>244.42132038385947</v>
          </cell>
          <cell r="BT131">
            <v>257.13955370563082</v>
          </cell>
          <cell r="BU131">
            <v>265.313909122442</v>
          </cell>
          <cell r="BV131">
            <v>265.79951439472785</v>
          </cell>
          <cell r="BW131">
            <v>272</v>
          </cell>
          <cell r="BX131">
            <v>316.27933865186742</v>
          </cell>
          <cell r="BY131">
            <v>337.48410220834796</v>
          </cell>
          <cell r="BZ131">
            <v>345.57752341311152</v>
          </cell>
          <cell r="CA131">
            <v>358.3</v>
          </cell>
          <cell r="CB131">
            <v>361.81061394380868</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row>
        <row r="132">
          <cell r="A132" t="str">
            <v>INDEC-CM - 46212-51</v>
          </cell>
          <cell r="B132">
            <v>46212</v>
          </cell>
          <cell r="C132" t="str">
            <v>-</v>
          </cell>
          <cell r="D132">
            <v>51</v>
          </cell>
          <cell r="E132" t="str">
            <v>Interruptor de un  punto</v>
          </cell>
          <cell r="H132">
            <v>766.7</v>
          </cell>
          <cell r="I132">
            <v>845.3</v>
          </cell>
          <cell r="J132">
            <v>858</v>
          </cell>
          <cell r="K132">
            <v>869.7</v>
          </cell>
          <cell r="L132">
            <v>880.5</v>
          </cell>
          <cell r="M132">
            <v>878.5</v>
          </cell>
          <cell r="N132">
            <v>909</v>
          </cell>
          <cell r="O132">
            <v>946.3</v>
          </cell>
          <cell r="P132">
            <v>955</v>
          </cell>
          <cell r="Q132">
            <v>983.3</v>
          </cell>
          <cell r="R132">
            <v>1039.5</v>
          </cell>
          <cell r="S132">
            <v>1046.0999999999999</v>
          </cell>
          <cell r="T132">
            <v>1050.4000000000001</v>
          </cell>
          <cell r="U132">
            <v>1055.8</v>
          </cell>
          <cell r="V132">
            <v>1068.3</v>
          </cell>
          <cell r="W132">
            <v>1074.4000000000001</v>
          </cell>
          <cell r="X132">
            <v>1078.9000000000001</v>
          </cell>
          <cell r="Y132">
            <v>1112.7</v>
          </cell>
          <cell r="Z132">
            <v>1112.7</v>
          </cell>
          <cell r="AA132">
            <v>1114.9000000000001</v>
          </cell>
          <cell r="AB132">
            <v>1149.7</v>
          </cell>
          <cell r="AC132">
            <v>1157.2</v>
          </cell>
          <cell r="AD132">
            <v>100</v>
          </cell>
          <cell r="AE132">
            <v>101.55547874179052</v>
          </cell>
          <cell r="AF132">
            <v>107.33667473211197</v>
          </cell>
          <cell r="AG132">
            <v>110.55997234704459</v>
          </cell>
          <cell r="AH132">
            <v>112.52160387141375</v>
          </cell>
          <cell r="AI132">
            <v>112.51296232284825</v>
          </cell>
          <cell r="AJ132">
            <v>112.72900103698584</v>
          </cell>
          <cell r="AK132">
            <v>115.58071206360181</v>
          </cell>
          <cell r="AL132">
            <v>118.20774282751471</v>
          </cell>
          <cell r="AM132">
            <v>117.55962668510199</v>
          </cell>
          <cell r="AN132">
            <v>118.44970618734878</v>
          </cell>
          <cell r="AO132">
            <v>117.89664707915658</v>
          </cell>
          <cell r="AP132">
            <v>117.89664707915658</v>
          </cell>
          <cell r="AQ132">
            <v>119.15831316972002</v>
          </cell>
          <cell r="AR132">
            <v>121.34462495679225</v>
          </cell>
          <cell r="AS132">
            <v>120.64465952298649</v>
          </cell>
          <cell r="AT132">
            <v>123.57414448669201</v>
          </cell>
          <cell r="AU132">
            <v>126.78015900449358</v>
          </cell>
          <cell r="AV132">
            <v>130.05530591081921</v>
          </cell>
          <cell r="AW132">
            <v>131.96508814379536</v>
          </cell>
          <cell r="AX132">
            <v>131.38610438990668</v>
          </cell>
          <cell r="AY132">
            <v>135.48219840995506</v>
          </cell>
          <cell r="AZ132">
            <v>139.05979951607327</v>
          </cell>
          <cell r="BA132">
            <v>143.89906671275489</v>
          </cell>
          <cell r="BB132">
            <v>143.91634980988587</v>
          </cell>
          <cell r="BC132">
            <v>146.02488765986857</v>
          </cell>
          <cell r="BD132">
            <v>146.9840995506394</v>
          </cell>
          <cell r="BE132">
            <v>149.3691669547182</v>
          </cell>
          <cell r="BF132">
            <v>158.39094365710326</v>
          </cell>
          <cell r="BG132">
            <v>159.70445903905969</v>
          </cell>
          <cell r="BH132">
            <v>159.80815762184574</v>
          </cell>
          <cell r="BI132">
            <v>177.4</v>
          </cell>
          <cell r="BJ132">
            <v>191.74732111994459</v>
          </cell>
          <cell r="BK132">
            <v>194.14103007258888</v>
          </cell>
          <cell r="BL132">
            <v>195.80884894573097</v>
          </cell>
          <cell r="BM132">
            <v>225.70860698237109</v>
          </cell>
          <cell r="BN132">
            <v>238.99066712754907</v>
          </cell>
          <cell r="BO132">
            <v>243.04355340476997</v>
          </cell>
          <cell r="BP132">
            <v>244.91012789491859</v>
          </cell>
          <cell r="BQ132">
            <v>253.13688212927738</v>
          </cell>
          <cell r="BR132">
            <v>250.95057034220511</v>
          </cell>
          <cell r="BS132">
            <v>264.24991358451416</v>
          </cell>
          <cell r="BT132">
            <v>268.98548219840973</v>
          </cell>
          <cell r="BU132">
            <v>280.76391289319025</v>
          </cell>
          <cell r="BV132">
            <v>283.77117179398527</v>
          </cell>
          <cell r="BW132">
            <v>284.3</v>
          </cell>
          <cell r="BX132">
            <v>331.62806774974047</v>
          </cell>
          <cell r="BY132">
            <v>344.3570687867263</v>
          </cell>
          <cell r="BZ132">
            <v>345.68786726581379</v>
          </cell>
          <cell r="CA132">
            <v>366.7</v>
          </cell>
          <cell r="CB132">
            <v>382.75146906325585</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row>
        <row r="133">
          <cell r="A133" t="str">
            <v>INDEC-CM - 46212-31</v>
          </cell>
          <cell r="B133">
            <v>46212</v>
          </cell>
          <cell r="C133" t="str">
            <v>-</v>
          </cell>
          <cell r="D133">
            <v>31</v>
          </cell>
          <cell r="E133" t="str">
            <v>Interruptor diferencial</v>
          </cell>
          <cell r="H133">
            <v>715.9</v>
          </cell>
          <cell r="I133">
            <v>844.6</v>
          </cell>
          <cell r="J133">
            <v>886.8</v>
          </cell>
          <cell r="K133">
            <v>890.4</v>
          </cell>
          <cell r="L133">
            <v>902</v>
          </cell>
          <cell r="M133">
            <v>889.9</v>
          </cell>
          <cell r="N133">
            <v>903.3</v>
          </cell>
          <cell r="O133">
            <v>914.4</v>
          </cell>
          <cell r="P133">
            <v>934.6</v>
          </cell>
          <cell r="Q133">
            <v>1025.7</v>
          </cell>
          <cell r="R133">
            <v>1065</v>
          </cell>
          <cell r="S133">
            <v>1079.4000000000001</v>
          </cell>
          <cell r="T133">
            <v>1091.0999999999999</v>
          </cell>
          <cell r="U133">
            <v>1113.2</v>
          </cell>
          <cell r="V133">
            <v>1127.3</v>
          </cell>
          <cell r="W133">
            <v>1185.0999999999999</v>
          </cell>
          <cell r="X133">
            <v>1194.3</v>
          </cell>
          <cell r="Y133">
            <v>1190.8</v>
          </cell>
          <cell r="Z133">
            <v>1220.5999999999999</v>
          </cell>
          <cell r="AA133">
            <v>1231.4000000000001</v>
          </cell>
          <cell r="AB133">
            <v>1255.0999999999999</v>
          </cell>
          <cell r="AC133">
            <v>1266.8</v>
          </cell>
          <cell r="AD133">
            <v>100</v>
          </cell>
          <cell r="AE133">
            <v>102.34449005367857</v>
          </cell>
          <cell r="AF133">
            <v>128.05494158509632</v>
          </cell>
          <cell r="AG133">
            <v>142.96652983896431</v>
          </cell>
          <cell r="AH133">
            <v>158.67540258920113</v>
          </cell>
          <cell r="AI133">
            <v>155.02052415535206</v>
          </cell>
          <cell r="AJ133">
            <v>152.40764130091569</v>
          </cell>
          <cell r="AK133">
            <v>153.98642248184402</v>
          </cell>
          <cell r="AL133">
            <v>151.68929586359329</v>
          </cell>
          <cell r="AM133">
            <v>156.19671613514367</v>
          </cell>
          <cell r="AN133">
            <v>155.61256709820017</v>
          </cell>
          <cell r="AO133">
            <v>156.59930533628039</v>
          </cell>
          <cell r="AP133">
            <v>152.93653299652669</v>
          </cell>
          <cell r="AQ133">
            <v>152.31291443006</v>
          </cell>
          <cell r="AR133">
            <v>154.19166403536471</v>
          </cell>
          <cell r="AS133">
            <v>151.22355541521947</v>
          </cell>
          <cell r="AT133">
            <v>149.4316387748658</v>
          </cell>
          <cell r="AU133">
            <v>148.91064098515946</v>
          </cell>
          <cell r="AV133">
            <v>148.7685506788759</v>
          </cell>
          <cell r="AW133">
            <v>149.1474581622987</v>
          </cell>
          <cell r="AX133">
            <v>151.48405431007259</v>
          </cell>
          <cell r="AY133">
            <v>160.64887906536151</v>
          </cell>
          <cell r="AZ133">
            <v>160.50678875907795</v>
          </cell>
          <cell r="BA133">
            <v>160.60151562993363</v>
          </cell>
          <cell r="BB133">
            <v>162.70918850647291</v>
          </cell>
          <cell r="BC133">
            <v>159.82791285127874</v>
          </cell>
          <cell r="BD133">
            <v>156.41774550047356</v>
          </cell>
          <cell r="BE133">
            <v>163.78275970950418</v>
          </cell>
          <cell r="BF133">
            <v>167.46131986106718</v>
          </cell>
          <cell r="BG133">
            <v>172.45026839280067</v>
          </cell>
          <cell r="BH133">
            <v>174.73160719924209</v>
          </cell>
          <cell r="BI133">
            <v>206.6</v>
          </cell>
          <cell r="BJ133">
            <v>233.47016103568029</v>
          </cell>
          <cell r="BK133">
            <v>238.01705083675387</v>
          </cell>
          <cell r="BL133">
            <v>253.78907483422782</v>
          </cell>
          <cell r="BM133">
            <v>321.5029996842436</v>
          </cell>
          <cell r="BN133">
            <v>316.03252289232694</v>
          </cell>
          <cell r="BO133">
            <v>299.23429112724955</v>
          </cell>
          <cell r="BP133">
            <v>310.31733501736642</v>
          </cell>
          <cell r="BQ133">
            <v>315.72466056204587</v>
          </cell>
          <cell r="BR133">
            <v>322.75813072308154</v>
          </cell>
          <cell r="BS133">
            <v>339.21692453425931</v>
          </cell>
          <cell r="BT133">
            <v>347.69497947584443</v>
          </cell>
          <cell r="BU133">
            <v>369.07167666561389</v>
          </cell>
          <cell r="BV133">
            <v>363.19861067256056</v>
          </cell>
          <cell r="BW133">
            <v>361.9</v>
          </cell>
          <cell r="BX133">
            <v>456.36248815914087</v>
          </cell>
          <cell r="BY133">
            <v>458.38332807072919</v>
          </cell>
          <cell r="BZ133">
            <v>463.64066940322044</v>
          </cell>
          <cell r="CA133">
            <v>485.4</v>
          </cell>
          <cell r="CB133">
            <v>474.38427533943775</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row>
        <row r="134">
          <cell r="A134" t="str">
            <v>INDEC-CM - 46212-41</v>
          </cell>
          <cell r="B134">
            <v>46212</v>
          </cell>
          <cell r="C134" t="str">
            <v>-</v>
          </cell>
          <cell r="D134">
            <v>41</v>
          </cell>
          <cell r="E134" t="str">
            <v xml:space="preserve">Interruptor termomagnético </v>
          </cell>
          <cell r="H134">
            <v>709.2</v>
          </cell>
          <cell r="I134">
            <v>833.2</v>
          </cell>
          <cell r="J134">
            <v>888.2</v>
          </cell>
          <cell r="K134">
            <v>937.5</v>
          </cell>
          <cell r="L134">
            <v>950.3</v>
          </cell>
          <cell r="M134">
            <v>953.2</v>
          </cell>
          <cell r="N134">
            <v>964.2</v>
          </cell>
          <cell r="O134">
            <v>981.4</v>
          </cell>
          <cell r="P134">
            <v>1004.8</v>
          </cell>
          <cell r="Q134">
            <v>1083</v>
          </cell>
          <cell r="R134">
            <v>1133.5999999999999</v>
          </cell>
          <cell r="S134">
            <v>1135.2</v>
          </cell>
          <cell r="T134">
            <v>1141.2</v>
          </cell>
          <cell r="U134">
            <v>1178.0999999999999</v>
          </cell>
          <cell r="V134">
            <v>1187</v>
          </cell>
          <cell r="W134">
            <v>1234.8</v>
          </cell>
          <cell r="X134">
            <v>1241.7</v>
          </cell>
          <cell r="Y134">
            <v>1249.3</v>
          </cell>
          <cell r="Z134">
            <v>1255</v>
          </cell>
          <cell r="AA134">
            <v>1262.7</v>
          </cell>
          <cell r="AB134">
            <v>1293.2</v>
          </cell>
          <cell r="AC134">
            <v>1318.9</v>
          </cell>
          <cell r="AD134">
            <v>100</v>
          </cell>
          <cell r="AE134">
            <v>101.89551899310031</v>
          </cell>
          <cell r="AF134">
            <v>133.80089468496473</v>
          </cell>
          <cell r="AG134">
            <v>143.06619152323907</v>
          </cell>
          <cell r="AH134">
            <v>150.75441655925394</v>
          </cell>
          <cell r="AI134">
            <v>150.54970050799909</v>
          </cell>
          <cell r="AJ134">
            <v>143.35431041019032</v>
          </cell>
          <cell r="AK134">
            <v>145.05269542800818</v>
          </cell>
          <cell r="AL134">
            <v>143.51353400561072</v>
          </cell>
          <cell r="AM134">
            <v>146.79657290166048</v>
          </cell>
          <cell r="AN134">
            <v>146.30373796345441</v>
          </cell>
          <cell r="AO134">
            <v>146.33406626734404</v>
          </cell>
          <cell r="AP134">
            <v>141.78482068390329</v>
          </cell>
          <cell r="AQ134">
            <v>142.61126696489504</v>
          </cell>
          <cell r="AR134">
            <v>143.99120479187204</v>
          </cell>
          <cell r="AS134">
            <v>141.52703010084164</v>
          </cell>
          <cell r="AT134">
            <v>142.06535749488214</v>
          </cell>
          <cell r="AU134">
            <v>142.14117825460613</v>
          </cell>
          <cell r="AV134">
            <v>141.9743725832133</v>
          </cell>
          <cell r="AW134">
            <v>142.78565471226023</v>
          </cell>
          <cell r="AX134">
            <v>146.32648419137161</v>
          </cell>
          <cell r="AY134">
            <v>154.06020168322087</v>
          </cell>
          <cell r="AZ134">
            <v>153.33990446584275</v>
          </cell>
          <cell r="BA134">
            <v>153.31715823792553</v>
          </cell>
          <cell r="BB134">
            <v>154.70467814087499</v>
          </cell>
          <cell r="BC134">
            <v>150.47387974827507</v>
          </cell>
          <cell r="BD134">
            <v>146.10660398817194</v>
          </cell>
          <cell r="BE134">
            <v>154.03745545530364</v>
          </cell>
          <cell r="BF134">
            <v>159.67851997877017</v>
          </cell>
          <cell r="BG134">
            <v>165.94131473197359</v>
          </cell>
          <cell r="BH134">
            <v>168.63295170217603</v>
          </cell>
          <cell r="BI134">
            <v>210.9</v>
          </cell>
          <cell r="BJ134">
            <v>230.5406020168322</v>
          </cell>
          <cell r="BK134">
            <v>232.74698612480094</v>
          </cell>
          <cell r="BL134">
            <v>248.25233148836145</v>
          </cell>
          <cell r="BM134">
            <v>318.94760785503064</v>
          </cell>
          <cell r="BN134">
            <v>312.6469027219652</v>
          </cell>
          <cell r="BO134">
            <v>300.43217833042684</v>
          </cell>
          <cell r="BP134">
            <v>309.87944499203877</v>
          </cell>
          <cell r="BQ134">
            <v>306.45992872848581</v>
          </cell>
          <cell r="BR134">
            <v>310.28887709454841</v>
          </cell>
          <cell r="BS134">
            <v>326.53726590340426</v>
          </cell>
          <cell r="BT134">
            <v>335.59784669042375</v>
          </cell>
          <cell r="BU134">
            <v>361.77875502312526</v>
          </cell>
          <cell r="BV134">
            <v>355.44013951019775</v>
          </cell>
          <cell r="BW134">
            <v>349.7</v>
          </cell>
          <cell r="BX134">
            <v>430.78322844794894</v>
          </cell>
          <cell r="BY134">
            <v>425.60467055879889</v>
          </cell>
          <cell r="BZ134">
            <v>425.61225263477121</v>
          </cell>
          <cell r="CA134">
            <v>442.1</v>
          </cell>
          <cell r="CB134">
            <v>430.86663128364529</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row>
        <row r="135">
          <cell r="A135" t="str">
            <v>INDEC-CM - 42999-51</v>
          </cell>
          <cell r="B135">
            <v>42999</v>
          </cell>
          <cell r="C135" t="str">
            <v>-</v>
          </cell>
          <cell r="D135">
            <v>51</v>
          </cell>
          <cell r="E135" t="str">
            <v>Jabalina</v>
          </cell>
          <cell r="H135">
            <v>881</v>
          </cell>
          <cell r="I135">
            <v>1010.9</v>
          </cell>
          <cell r="J135">
            <v>1035.3</v>
          </cell>
          <cell r="K135">
            <v>1048.9000000000001</v>
          </cell>
          <cell r="L135">
            <v>1057.3</v>
          </cell>
          <cell r="M135">
            <v>1058.5999999999999</v>
          </cell>
          <cell r="N135">
            <v>1065.8</v>
          </cell>
          <cell r="O135">
            <v>1079</v>
          </cell>
          <cell r="P135">
            <v>1092.5999999999999</v>
          </cell>
          <cell r="Q135">
            <v>1104.9000000000001</v>
          </cell>
          <cell r="R135">
            <v>1108.5999999999999</v>
          </cell>
          <cell r="S135">
            <v>1125.4000000000001</v>
          </cell>
          <cell r="T135">
            <v>1127.0999999999999</v>
          </cell>
          <cell r="U135">
            <v>1134.5</v>
          </cell>
          <cell r="V135">
            <v>1149.7</v>
          </cell>
          <cell r="W135">
            <v>1167.9000000000001</v>
          </cell>
          <cell r="X135">
            <v>1173.7</v>
          </cell>
          <cell r="Y135">
            <v>1198.4000000000001</v>
          </cell>
          <cell r="Z135">
            <v>1212.9000000000001</v>
          </cell>
          <cell r="AA135">
            <v>1220.8</v>
          </cell>
          <cell r="AB135">
            <v>1252.7</v>
          </cell>
          <cell r="AC135">
            <v>1273.9000000000001</v>
          </cell>
          <cell r="AD135">
            <v>100</v>
          </cell>
          <cell r="AE135">
            <v>101.28738519507024</v>
          </cell>
          <cell r="AF135">
            <v>125.56715597770622</v>
          </cell>
          <cell r="AG135">
            <v>136.72187769840647</v>
          </cell>
          <cell r="AH135">
            <v>144.93288327184237</v>
          </cell>
          <cell r="AI135">
            <v>148.63019075280636</v>
          </cell>
          <cell r="AJ135">
            <v>150.52201899678155</v>
          </cell>
          <cell r="AK135">
            <v>148.89708768349166</v>
          </cell>
          <cell r="AL135">
            <v>147.38205510636629</v>
          </cell>
          <cell r="AM135">
            <v>150.6947170107544</v>
          </cell>
          <cell r="AN135">
            <v>150.27867179527439</v>
          </cell>
          <cell r="AO135">
            <v>149.50153073239662</v>
          </cell>
          <cell r="AP135">
            <v>152.31179841431828</v>
          </cell>
          <cell r="AQ135">
            <v>156.16610408980304</v>
          </cell>
          <cell r="AR135">
            <v>159.57296491090358</v>
          </cell>
          <cell r="AS135">
            <v>160.39720543213758</v>
          </cell>
          <cell r="AT135">
            <v>159.89481120967116</v>
          </cell>
          <cell r="AU135">
            <v>159.46306617473905</v>
          </cell>
          <cell r="AV135">
            <v>160.66410236282289</v>
          </cell>
          <cell r="AW135">
            <v>163.38017112803209</v>
          </cell>
          <cell r="AX135">
            <v>164.6675563231023</v>
          </cell>
          <cell r="AY135">
            <v>172.95706099379862</v>
          </cell>
          <cell r="AZ135">
            <v>177.47860899599658</v>
          </cell>
          <cell r="BA135">
            <v>178.87589292723135</v>
          </cell>
          <cell r="BB135">
            <v>185.39916790956909</v>
          </cell>
          <cell r="BC135">
            <v>187.031949132585</v>
          </cell>
          <cell r="BD135">
            <v>187.69919145929825</v>
          </cell>
          <cell r="BE135">
            <v>192.1893398225921</v>
          </cell>
          <cell r="BF135">
            <v>205.70688437082978</v>
          </cell>
          <cell r="BG135">
            <v>211.40591883193349</v>
          </cell>
          <cell r="BH135">
            <v>212.69330402700373</v>
          </cell>
          <cell r="BI135">
            <v>251.9</v>
          </cell>
          <cell r="BJ135">
            <v>275.96357641887124</v>
          </cell>
          <cell r="BK135">
            <v>284.95957296491093</v>
          </cell>
          <cell r="BL135">
            <v>295.48630190752806</v>
          </cell>
          <cell r="BM135">
            <v>391.82039406546824</v>
          </cell>
          <cell r="BN135">
            <v>388.55483161943641</v>
          </cell>
          <cell r="BO135">
            <v>376.92911531517387</v>
          </cell>
          <cell r="BP135">
            <v>379.59023471230086</v>
          </cell>
          <cell r="BQ135">
            <v>376.59941910668027</v>
          </cell>
          <cell r="BR135">
            <v>389.75586780752025</v>
          </cell>
          <cell r="BS135">
            <v>410.60522803987755</v>
          </cell>
          <cell r="BT135">
            <v>441.46322317293357</v>
          </cell>
          <cell r="BU135">
            <v>460.98594866159044</v>
          </cell>
          <cell r="BV135">
            <v>449.50938064212266</v>
          </cell>
          <cell r="BW135">
            <v>448.4</v>
          </cell>
          <cell r="BX135">
            <v>579.43323651777996</v>
          </cell>
          <cell r="BY135">
            <v>596.0514954078028</v>
          </cell>
          <cell r="BZ135">
            <v>599.08156056205348</v>
          </cell>
          <cell r="CA135">
            <v>632</v>
          </cell>
          <cell r="CB135">
            <v>640.28573671402785</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row>
        <row r="136">
          <cell r="A136" t="str">
            <v>INDEC-CM - 35110-51</v>
          </cell>
          <cell r="B136">
            <v>35110</v>
          </cell>
          <cell r="C136" t="str">
            <v>-</v>
          </cell>
          <cell r="D136">
            <v>51</v>
          </cell>
          <cell r="E136" t="str">
            <v>Laca poliuretánica</v>
          </cell>
          <cell r="H136">
            <v>795.5</v>
          </cell>
          <cell r="I136">
            <v>921.6</v>
          </cell>
          <cell r="J136">
            <v>1015.7</v>
          </cell>
          <cell r="K136">
            <v>1015.6</v>
          </cell>
          <cell r="L136">
            <v>992.8</v>
          </cell>
          <cell r="M136">
            <v>992.8</v>
          </cell>
          <cell r="N136">
            <v>1019.3</v>
          </cell>
          <cell r="O136">
            <v>1013.4</v>
          </cell>
          <cell r="P136">
            <v>1027.0999999999999</v>
          </cell>
          <cell r="Q136">
            <v>1046.5999999999999</v>
          </cell>
          <cell r="R136">
            <v>1059.5</v>
          </cell>
          <cell r="S136">
            <v>1060.5</v>
          </cell>
          <cell r="T136">
            <v>935.4</v>
          </cell>
          <cell r="U136">
            <v>935.4</v>
          </cell>
          <cell r="V136">
            <v>939.6</v>
          </cell>
          <cell r="W136">
            <v>954.5</v>
          </cell>
          <cell r="X136">
            <v>984.7</v>
          </cell>
          <cell r="Y136">
            <v>996.7</v>
          </cell>
          <cell r="Z136">
            <v>1020.1</v>
          </cell>
          <cell r="AA136">
            <v>1009.2</v>
          </cell>
          <cell r="AB136">
            <v>1019.4</v>
          </cell>
          <cell r="AC136">
            <v>1044.5999999999999</v>
          </cell>
          <cell r="AD136">
            <v>100</v>
          </cell>
          <cell r="AE136">
            <v>102.29753015508328</v>
          </cell>
          <cell r="AF136">
            <v>116.11143021252155</v>
          </cell>
          <cell r="AG136">
            <v>126.08654030250815</v>
          </cell>
          <cell r="AH136">
            <v>132.37602910204865</v>
          </cell>
          <cell r="AI136">
            <v>130.94007275512158</v>
          </cell>
          <cell r="AJ136">
            <v>134.44380624162361</v>
          </cell>
          <cell r="AK136">
            <v>136.87535898908672</v>
          </cell>
          <cell r="AL136">
            <v>136.87535898908672</v>
          </cell>
          <cell r="AM136">
            <v>137.44974152785755</v>
          </cell>
          <cell r="AN136">
            <v>137.21041547003637</v>
          </cell>
          <cell r="AO136">
            <v>138.98142829791308</v>
          </cell>
          <cell r="AP136">
            <v>139.048439594103</v>
          </cell>
          <cell r="AQ136">
            <v>139.93873252919778</v>
          </cell>
          <cell r="AR136">
            <v>141.16408194524217</v>
          </cell>
          <cell r="AS136">
            <v>142.61918437679495</v>
          </cell>
          <cell r="AT136">
            <v>144.99329887038101</v>
          </cell>
          <cell r="AU136">
            <v>148.13325674899485</v>
          </cell>
          <cell r="AV136">
            <v>147.96094198736358</v>
          </cell>
          <cell r="AW136">
            <v>150.09573042312849</v>
          </cell>
          <cell r="AX136">
            <v>154.2504307869041</v>
          </cell>
          <cell r="AY136">
            <v>157.08405131150684</v>
          </cell>
          <cell r="AZ136">
            <v>160.13785180930503</v>
          </cell>
          <cell r="BA136">
            <v>164.17767566532646</v>
          </cell>
          <cell r="BB136">
            <v>164.45529389239903</v>
          </cell>
          <cell r="BC136">
            <v>166.79111621673371</v>
          </cell>
          <cell r="BD136">
            <v>168.19835343672221</v>
          </cell>
          <cell r="BE136">
            <v>171.86482864254262</v>
          </cell>
          <cell r="BF136">
            <v>177.35018188780398</v>
          </cell>
          <cell r="BG136">
            <v>185.34367221903128</v>
          </cell>
          <cell r="BH136">
            <v>192.60961133448217</v>
          </cell>
          <cell r="BI136">
            <v>213.8</v>
          </cell>
          <cell r="BJ136">
            <v>226.33543940264224</v>
          </cell>
          <cell r="BK136">
            <v>241.94907141489571</v>
          </cell>
          <cell r="BL136">
            <v>245.01244495500674</v>
          </cell>
          <cell r="BM136">
            <v>321.01282787669925</v>
          </cell>
          <cell r="BN136">
            <v>321.52019911928011</v>
          </cell>
          <cell r="BO136">
            <v>327.34060884549115</v>
          </cell>
          <cell r="BP136">
            <v>329.11162167336784</v>
          </cell>
          <cell r="BQ136">
            <v>331.0453762205629</v>
          </cell>
          <cell r="BR136">
            <v>337.59333716255026</v>
          </cell>
          <cell r="BS136">
            <v>347.09936817920737</v>
          </cell>
          <cell r="BT136">
            <v>356.58625311123876</v>
          </cell>
          <cell r="BU136">
            <v>375.96209075244116</v>
          </cell>
          <cell r="BV136">
            <v>389.75684472525376</v>
          </cell>
          <cell r="BW136">
            <v>400.3</v>
          </cell>
          <cell r="BX136">
            <v>487.63162933180183</v>
          </cell>
          <cell r="BY136">
            <v>511.04729082902566</v>
          </cell>
          <cell r="BZ136">
            <v>518.31322994447669</v>
          </cell>
          <cell r="CA136">
            <v>554</v>
          </cell>
          <cell r="CB136">
            <v>569.58644457208538</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row>
        <row r="137">
          <cell r="A137" t="str">
            <v>INDEC-CM - 37350-11</v>
          </cell>
          <cell r="B137">
            <v>37350</v>
          </cell>
          <cell r="C137" t="str">
            <v>-</v>
          </cell>
          <cell r="D137">
            <v>11</v>
          </cell>
          <cell r="E137" t="str">
            <v>Ladrillo cerámico hueco</v>
          </cell>
          <cell r="H137">
            <v>798.8</v>
          </cell>
          <cell r="I137">
            <v>812.5</v>
          </cell>
          <cell r="J137">
            <v>837.4</v>
          </cell>
          <cell r="K137">
            <v>852.7</v>
          </cell>
          <cell r="L137">
            <v>873.1</v>
          </cell>
          <cell r="M137">
            <v>882.3</v>
          </cell>
          <cell r="N137">
            <v>897.5</v>
          </cell>
          <cell r="O137">
            <v>900.5</v>
          </cell>
          <cell r="P137">
            <v>908.4</v>
          </cell>
          <cell r="Q137">
            <v>971.1</v>
          </cell>
          <cell r="R137">
            <v>971.1</v>
          </cell>
          <cell r="S137">
            <v>971.1</v>
          </cell>
          <cell r="T137">
            <v>970.9</v>
          </cell>
          <cell r="U137">
            <v>977.7</v>
          </cell>
          <cell r="V137">
            <v>981.7</v>
          </cell>
          <cell r="W137">
            <v>989.7</v>
          </cell>
          <cell r="X137">
            <v>1009.9</v>
          </cell>
          <cell r="Y137">
            <v>1018.4</v>
          </cell>
          <cell r="Z137">
            <v>1026.5</v>
          </cell>
          <cell r="AA137">
            <v>1041.2</v>
          </cell>
          <cell r="AB137">
            <v>1050.3</v>
          </cell>
          <cell r="AC137">
            <v>1069.2</v>
          </cell>
          <cell r="AD137">
            <v>100</v>
          </cell>
          <cell r="AE137">
            <v>102.34754956977179</v>
          </cell>
          <cell r="AF137">
            <v>109.06285072951739</v>
          </cell>
          <cell r="AG137">
            <v>112.21473999251775</v>
          </cell>
          <cell r="AH137">
            <v>115.31051253273476</v>
          </cell>
          <cell r="AI137">
            <v>114.81481481481481</v>
          </cell>
          <cell r="AJ137">
            <v>115.50692106247664</v>
          </cell>
          <cell r="AK137">
            <v>117.08754208754213</v>
          </cell>
          <cell r="AL137">
            <v>117.36812570145908</v>
          </cell>
          <cell r="AM137">
            <v>119.65955854844749</v>
          </cell>
          <cell r="AN137">
            <v>119.51926674148902</v>
          </cell>
          <cell r="AO137">
            <v>123.26038159371498</v>
          </cell>
          <cell r="AP137">
            <v>122.8769173213618</v>
          </cell>
          <cell r="AQ137">
            <v>125.31799476243926</v>
          </cell>
          <cell r="AR137">
            <v>126.01945379723162</v>
          </cell>
          <cell r="AS137">
            <v>127.23531612420506</v>
          </cell>
          <cell r="AT137">
            <v>128.02095024317248</v>
          </cell>
          <cell r="AU137">
            <v>131.30377852600077</v>
          </cell>
          <cell r="AV137">
            <v>131.30377852600077</v>
          </cell>
          <cell r="AW137">
            <v>135.24130190796856</v>
          </cell>
          <cell r="AX137">
            <v>135.22259633370743</v>
          </cell>
          <cell r="AY137">
            <v>136.85933408155631</v>
          </cell>
          <cell r="AZ137">
            <v>137.42985409652078</v>
          </cell>
          <cell r="BA137">
            <v>140.17957351290687</v>
          </cell>
          <cell r="BB137">
            <v>141.95660306771421</v>
          </cell>
          <cell r="BC137">
            <v>144.64085297418634</v>
          </cell>
          <cell r="BD137">
            <v>147.5589225589226</v>
          </cell>
          <cell r="BE137">
            <v>150.72951739618409</v>
          </cell>
          <cell r="BF137">
            <v>154.52674897119348</v>
          </cell>
          <cell r="BG137">
            <v>155.25626636737755</v>
          </cell>
          <cell r="BH137">
            <v>161.07369996258893</v>
          </cell>
          <cell r="BI137">
            <v>162.5</v>
          </cell>
          <cell r="BJ137">
            <v>170.71642349420136</v>
          </cell>
          <cell r="BK137">
            <v>179.39580995136561</v>
          </cell>
          <cell r="BL137">
            <v>193.29405162738507</v>
          </cell>
          <cell r="BM137">
            <v>214.63711185933423</v>
          </cell>
          <cell r="BN137">
            <v>224.64459408903866</v>
          </cell>
          <cell r="BO137">
            <v>231.97717919940158</v>
          </cell>
          <cell r="BP137">
            <v>237.16797605686509</v>
          </cell>
          <cell r="BQ137">
            <v>238.67377478488604</v>
          </cell>
          <cell r="BR137">
            <v>243.53722409277981</v>
          </cell>
          <cell r="BS137">
            <v>247.5869809203144</v>
          </cell>
          <cell r="BT137">
            <v>249.88776655443343</v>
          </cell>
          <cell r="BU137">
            <v>252.57201646090553</v>
          </cell>
          <cell r="BV137">
            <v>260.95211372989166</v>
          </cell>
          <cell r="BW137">
            <v>265.7</v>
          </cell>
          <cell r="BX137">
            <v>281.30377852600094</v>
          </cell>
          <cell r="BY137">
            <v>291.6947250280586</v>
          </cell>
          <cell r="BZ137">
            <v>289.97381219603466</v>
          </cell>
          <cell r="CA137">
            <v>295.8</v>
          </cell>
          <cell r="CB137">
            <v>299.35465768799128</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row>
        <row r="138">
          <cell r="A138" t="str">
            <v>INDEC-CM - 37350-41</v>
          </cell>
          <cell r="B138">
            <v>37350</v>
          </cell>
          <cell r="C138" t="str">
            <v>-</v>
          </cell>
          <cell r="D138">
            <v>41</v>
          </cell>
          <cell r="E138" t="str">
            <v>Ladrillo cerámico para entrepisos</v>
          </cell>
          <cell r="H138">
            <v>680.7</v>
          </cell>
          <cell r="I138">
            <v>722.6</v>
          </cell>
          <cell r="J138">
            <v>755.7</v>
          </cell>
          <cell r="K138">
            <v>772.4</v>
          </cell>
          <cell r="L138">
            <v>785.7</v>
          </cell>
          <cell r="M138">
            <v>794.4</v>
          </cell>
          <cell r="N138">
            <v>808.5</v>
          </cell>
          <cell r="O138">
            <v>812.7</v>
          </cell>
          <cell r="P138">
            <v>827.3</v>
          </cell>
          <cell r="Q138">
            <v>844.5</v>
          </cell>
          <cell r="R138">
            <v>849.3</v>
          </cell>
          <cell r="S138">
            <v>853.4</v>
          </cell>
          <cell r="T138">
            <v>873.6</v>
          </cell>
          <cell r="U138">
            <v>889.2</v>
          </cell>
          <cell r="V138">
            <v>893.1</v>
          </cell>
          <cell r="W138">
            <v>893.1</v>
          </cell>
          <cell r="X138">
            <v>907.2</v>
          </cell>
          <cell r="Y138">
            <v>908.2</v>
          </cell>
          <cell r="Z138">
            <v>922.7</v>
          </cell>
          <cell r="AA138">
            <v>898.9</v>
          </cell>
          <cell r="AB138">
            <v>907</v>
          </cell>
          <cell r="AC138">
            <v>913.2</v>
          </cell>
          <cell r="AD138">
            <v>100</v>
          </cell>
          <cell r="AE138">
            <v>101.65352606219885</v>
          </cell>
          <cell r="AF138">
            <v>106.83311432325887</v>
          </cell>
          <cell r="AG138">
            <v>109.04511607533944</v>
          </cell>
          <cell r="AH138">
            <v>118.32019272886551</v>
          </cell>
          <cell r="AI138">
            <v>120.75120455540953</v>
          </cell>
          <cell r="AJ138">
            <v>120.81690757774854</v>
          </cell>
          <cell r="AK138">
            <v>122.57993867717911</v>
          </cell>
          <cell r="AL138">
            <v>124.4086727989487</v>
          </cell>
          <cell r="AM138">
            <v>125.27376259307923</v>
          </cell>
          <cell r="AN138">
            <v>125.26281208935606</v>
          </cell>
          <cell r="AO138">
            <v>125.40516863775728</v>
          </cell>
          <cell r="AP138">
            <v>125.84318878668412</v>
          </cell>
          <cell r="AQ138">
            <v>124.2553657468243</v>
          </cell>
          <cell r="AR138">
            <v>124.26631625054746</v>
          </cell>
          <cell r="AS138">
            <v>125.8869908015768</v>
          </cell>
          <cell r="AT138">
            <v>127.12439772229517</v>
          </cell>
          <cell r="AU138">
            <v>127.12439772229517</v>
          </cell>
          <cell r="AV138">
            <v>129.0516863775733</v>
          </cell>
          <cell r="AW138">
            <v>130.63950941743315</v>
          </cell>
          <cell r="AX138">
            <v>130.83661848445021</v>
          </cell>
          <cell r="AY138">
            <v>131.6469557599649</v>
          </cell>
          <cell r="AZ138">
            <v>131.6469557599649</v>
          </cell>
          <cell r="BA138">
            <v>134.87735435830041</v>
          </cell>
          <cell r="BB138">
            <v>137.02365308804198</v>
          </cell>
          <cell r="BC138">
            <v>137.77923784494081</v>
          </cell>
          <cell r="BD138">
            <v>137.77923784494081</v>
          </cell>
          <cell r="BE138">
            <v>140.29785370127021</v>
          </cell>
          <cell r="BF138">
            <v>142.65221200175205</v>
          </cell>
          <cell r="BG138">
            <v>144.94086727989483</v>
          </cell>
          <cell r="BH138">
            <v>148.11651335961452</v>
          </cell>
          <cell r="BI138">
            <v>152.30000000000001</v>
          </cell>
          <cell r="BJ138">
            <v>153.28515111695134</v>
          </cell>
          <cell r="BK138">
            <v>158.79325448970647</v>
          </cell>
          <cell r="BL138">
            <v>169.568550153307</v>
          </cell>
          <cell r="BM138">
            <v>189.837932544897</v>
          </cell>
          <cell r="BN138">
            <v>198.97065265002183</v>
          </cell>
          <cell r="BO138">
            <v>205.27814279456848</v>
          </cell>
          <cell r="BP138">
            <v>219.71090670170821</v>
          </cell>
          <cell r="BQ138">
            <v>219.71090670170821</v>
          </cell>
          <cell r="BR138">
            <v>222.13096802452904</v>
          </cell>
          <cell r="BS138">
            <v>247.39378011388513</v>
          </cell>
          <cell r="BT138">
            <v>253.27420061322809</v>
          </cell>
          <cell r="BU138">
            <v>257.73105562855875</v>
          </cell>
          <cell r="BV138">
            <v>265.36355672360918</v>
          </cell>
          <cell r="BW138">
            <v>266.39999999999998</v>
          </cell>
          <cell r="BX138">
            <v>278.40560665790616</v>
          </cell>
          <cell r="BY138">
            <v>279.61016206745501</v>
          </cell>
          <cell r="BZ138">
            <v>281.47174770039413</v>
          </cell>
          <cell r="CA138">
            <v>286.3</v>
          </cell>
          <cell r="CB138">
            <v>286.34472185720534</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row>
        <row r="139">
          <cell r="A139" t="str">
            <v>INDEC-CM - 37350-21</v>
          </cell>
          <cell r="B139">
            <v>37350</v>
          </cell>
          <cell r="C139" t="str">
            <v>-</v>
          </cell>
          <cell r="D139">
            <v>21</v>
          </cell>
          <cell r="E139" t="str">
            <v>Ladrillo común</v>
          </cell>
          <cell r="H139">
            <v>445.2</v>
          </cell>
          <cell r="I139">
            <v>478.5</v>
          </cell>
          <cell r="J139">
            <v>480.9</v>
          </cell>
          <cell r="K139">
            <v>482.5</v>
          </cell>
          <cell r="L139">
            <v>486</v>
          </cell>
          <cell r="M139">
            <v>492</v>
          </cell>
          <cell r="N139">
            <v>497</v>
          </cell>
          <cell r="O139">
            <v>497.3</v>
          </cell>
          <cell r="P139">
            <v>502.8</v>
          </cell>
          <cell r="Q139">
            <v>503.1</v>
          </cell>
          <cell r="R139">
            <v>504.9</v>
          </cell>
          <cell r="S139">
            <v>519.4</v>
          </cell>
          <cell r="T139">
            <v>512.20000000000005</v>
          </cell>
          <cell r="U139">
            <v>538.5</v>
          </cell>
          <cell r="V139">
            <v>539.4</v>
          </cell>
          <cell r="W139">
            <v>548.5</v>
          </cell>
          <cell r="X139">
            <v>557.1</v>
          </cell>
          <cell r="Y139">
            <v>564.70000000000005</v>
          </cell>
          <cell r="Z139">
            <v>565.4</v>
          </cell>
          <cell r="AA139">
            <v>589.70000000000005</v>
          </cell>
          <cell r="AB139">
            <v>606</v>
          </cell>
          <cell r="AC139">
            <v>609.20000000000005</v>
          </cell>
          <cell r="AD139">
            <v>100</v>
          </cell>
          <cell r="AE139">
            <v>100.4924491135916</v>
          </cell>
          <cell r="AF139">
            <v>106.04070912672357</v>
          </cell>
          <cell r="AG139">
            <v>112.17990807616545</v>
          </cell>
          <cell r="AH139">
            <v>119.09061063690083</v>
          </cell>
          <cell r="AI139">
            <v>119.64871963230465</v>
          </cell>
          <cell r="AJ139">
            <v>119.40249507550885</v>
          </cell>
          <cell r="AK139">
            <v>121.45436638214049</v>
          </cell>
          <cell r="AL139">
            <v>121.1753118844386</v>
          </cell>
          <cell r="AM139">
            <v>124.72094550229806</v>
          </cell>
          <cell r="AN139">
            <v>127.7577150361129</v>
          </cell>
          <cell r="AO139">
            <v>130.20354563361784</v>
          </cell>
          <cell r="AP139">
            <v>135.73539067629676</v>
          </cell>
          <cell r="AQ139">
            <v>138.64084044648718</v>
          </cell>
          <cell r="AR139">
            <v>140.41365725541692</v>
          </cell>
          <cell r="AS139">
            <v>141.34931057124098</v>
          </cell>
          <cell r="AT139">
            <v>143.53250164149705</v>
          </cell>
          <cell r="AU139">
            <v>145.27248850952071</v>
          </cell>
          <cell r="AV139">
            <v>145.27248850952071</v>
          </cell>
          <cell r="AW139">
            <v>149.26132632961261</v>
          </cell>
          <cell r="AX139">
            <v>149.83585029546947</v>
          </cell>
          <cell r="AY139">
            <v>155.66316480630337</v>
          </cell>
          <cell r="AZ139">
            <v>156.94353250164153</v>
          </cell>
          <cell r="BA139">
            <v>157.37032173342089</v>
          </cell>
          <cell r="BB139">
            <v>161.75311884438608</v>
          </cell>
          <cell r="BC139">
            <v>164.11687458962572</v>
          </cell>
          <cell r="BD139">
            <v>164.19894944189099</v>
          </cell>
          <cell r="BE139">
            <v>164.74064346684176</v>
          </cell>
          <cell r="BF139">
            <v>166.69402495075508</v>
          </cell>
          <cell r="BG139">
            <v>170.14116874589624</v>
          </cell>
          <cell r="BH139">
            <v>171.42153644123439</v>
          </cell>
          <cell r="BI139">
            <v>182.9</v>
          </cell>
          <cell r="BJ139">
            <v>187.36047275114908</v>
          </cell>
          <cell r="BK139">
            <v>189.67498358502954</v>
          </cell>
          <cell r="BL139">
            <v>197.27511490479313</v>
          </cell>
          <cell r="BM139">
            <v>209.96388706500321</v>
          </cell>
          <cell r="BN139">
            <v>221.37229152987516</v>
          </cell>
          <cell r="BO139">
            <v>231.05712409717654</v>
          </cell>
          <cell r="BP139">
            <v>232.56730137885742</v>
          </cell>
          <cell r="BQ139">
            <v>238.72291529875238</v>
          </cell>
          <cell r="BR139">
            <v>241.08667104399208</v>
          </cell>
          <cell r="BS139">
            <v>244.05778069599472</v>
          </cell>
          <cell r="BT139">
            <v>251.34602757715035</v>
          </cell>
          <cell r="BU139">
            <v>255.876559422193</v>
          </cell>
          <cell r="BV139">
            <v>264.59290873276427</v>
          </cell>
          <cell r="BW139">
            <v>264.89999999999998</v>
          </cell>
          <cell r="BX139">
            <v>291.36572554169396</v>
          </cell>
          <cell r="BY139">
            <v>298.65397242284962</v>
          </cell>
          <cell r="BZ139">
            <v>307.82994090610634</v>
          </cell>
          <cell r="CA139">
            <v>316.7</v>
          </cell>
          <cell r="CB139">
            <v>318.10571240971768</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row>
        <row r="140">
          <cell r="A140" t="str">
            <v>INDEC-CM - 37350-31</v>
          </cell>
          <cell r="B140">
            <v>37350</v>
          </cell>
          <cell r="C140" t="str">
            <v>-</v>
          </cell>
          <cell r="D140">
            <v>31</v>
          </cell>
          <cell r="E140" t="str">
            <v>Ladrillo de media máquina</v>
          </cell>
          <cell r="H140">
            <v>354.8</v>
          </cell>
          <cell r="I140">
            <v>383.5</v>
          </cell>
          <cell r="J140">
            <v>389.8</v>
          </cell>
          <cell r="K140">
            <v>417.8</v>
          </cell>
          <cell r="L140">
            <v>421.9</v>
          </cell>
          <cell r="M140">
            <v>409</v>
          </cell>
          <cell r="N140">
            <v>418</v>
          </cell>
          <cell r="O140">
            <v>434.4</v>
          </cell>
          <cell r="P140">
            <v>461.2</v>
          </cell>
          <cell r="Q140">
            <v>473.3</v>
          </cell>
          <cell r="R140">
            <v>478.5</v>
          </cell>
          <cell r="S140">
            <v>484.2</v>
          </cell>
          <cell r="T140">
            <v>484.2</v>
          </cell>
          <cell r="U140">
            <v>489.5</v>
          </cell>
          <cell r="V140">
            <v>489.5</v>
          </cell>
          <cell r="W140">
            <v>489.5</v>
          </cell>
          <cell r="X140">
            <v>511.4</v>
          </cell>
          <cell r="Y140">
            <v>513</v>
          </cell>
          <cell r="Z140">
            <v>518.1</v>
          </cell>
          <cell r="AA140">
            <v>518.1</v>
          </cell>
          <cell r="AB140">
            <v>521.29999999999995</v>
          </cell>
          <cell r="AC140">
            <v>521.29999999999995</v>
          </cell>
          <cell r="AD140">
            <v>100</v>
          </cell>
          <cell r="AE140">
            <v>101.51544216382123</v>
          </cell>
          <cell r="AF140">
            <v>103.45290619604833</v>
          </cell>
          <cell r="AG140">
            <v>107.05927488969883</v>
          </cell>
          <cell r="AH140">
            <v>107.05927488969883</v>
          </cell>
          <cell r="AI140">
            <v>107.05927488969883</v>
          </cell>
          <cell r="AJ140">
            <v>105.92748896988299</v>
          </cell>
          <cell r="AK140">
            <v>108.19106080951468</v>
          </cell>
          <cell r="AL140">
            <v>117.51390753884519</v>
          </cell>
          <cell r="AM140">
            <v>117.51390753884519</v>
          </cell>
          <cell r="AN140">
            <v>122.48225589871475</v>
          </cell>
          <cell r="AO140">
            <v>124.38135430654134</v>
          </cell>
          <cell r="AP140">
            <v>124.38135430654134</v>
          </cell>
          <cell r="AQ140">
            <v>124.99520429694994</v>
          </cell>
          <cell r="AR140">
            <v>125.53232303855744</v>
          </cell>
          <cell r="AS140">
            <v>127.00939957797812</v>
          </cell>
          <cell r="AT140">
            <v>132.01611356224822</v>
          </cell>
          <cell r="AU140">
            <v>134.29886821408019</v>
          </cell>
          <cell r="AV140">
            <v>139.82351812775752</v>
          </cell>
          <cell r="AW140">
            <v>139.82351812775752</v>
          </cell>
          <cell r="AX140">
            <v>140.571647803568</v>
          </cell>
          <cell r="AY140">
            <v>146.00038365624403</v>
          </cell>
          <cell r="AZ140">
            <v>146.38403990024941</v>
          </cell>
          <cell r="BA140">
            <v>146.4415883368502</v>
          </cell>
          <cell r="BB140">
            <v>150.20141952810283</v>
          </cell>
          <cell r="BC140">
            <v>152.02378668712834</v>
          </cell>
          <cell r="BD140">
            <v>158.79531939382312</v>
          </cell>
          <cell r="BE140">
            <v>159.428352196432</v>
          </cell>
          <cell r="BF140">
            <v>164.89545367350854</v>
          </cell>
          <cell r="BG140">
            <v>162.09476309226935</v>
          </cell>
          <cell r="BH140">
            <v>177.09572223287938</v>
          </cell>
          <cell r="BI140">
            <v>179.5</v>
          </cell>
          <cell r="BJ140">
            <v>188.89315173604456</v>
          </cell>
          <cell r="BK140">
            <v>196.56627661615198</v>
          </cell>
          <cell r="BL140">
            <v>200.67139842700945</v>
          </cell>
          <cell r="BM140">
            <v>210.62727795894887</v>
          </cell>
          <cell r="BN140">
            <v>207.32783426050267</v>
          </cell>
          <cell r="BO140">
            <v>235.91022443890284</v>
          </cell>
          <cell r="BP140">
            <v>235.92940725110316</v>
          </cell>
          <cell r="BQ140">
            <v>241.41569154037995</v>
          </cell>
          <cell r="BR140">
            <v>249.43410704009221</v>
          </cell>
          <cell r="BS140">
            <v>250.96873201611371</v>
          </cell>
          <cell r="BT140">
            <v>246.42240552465006</v>
          </cell>
          <cell r="BU140">
            <v>252.3307116823328</v>
          </cell>
          <cell r="BV140">
            <v>252.3307116823328</v>
          </cell>
          <cell r="BW140">
            <v>252.3</v>
          </cell>
          <cell r="BX140">
            <v>269.65279109917526</v>
          </cell>
          <cell r="BY140">
            <v>264.22405524649923</v>
          </cell>
          <cell r="BZ140">
            <v>264.22405524649923</v>
          </cell>
          <cell r="CA140">
            <v>264.2</v>
          </cell>
          <cell r="CB140">
            <v>269.9021676577787</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row>
        <row r="141">
          <cell r="A141" t="str">
            <v>INDEC-CM - 37210-32</v>
          </cell>
          <cell r="B141">
            <v>37210</v>
          </cell>
          <cell r="C141" t="str">
            <v>-</v>
          </cell>
          <cell r="D141">
            <v>32</v>
          </cell>
          <cell r="E141" t="str">
            <v>Lavatorio con columna de calidad media</v>
          </cell>
          <cell r="H141">
            <v>826.7</v>
          </cell>
          <cell r="I141">
            <v>930.8</v>
          </cell>
          <cell r="J141">
            <v>971.4</v>
          </cell>
          <cell r="K141">
            <v>979.6</v>
          </cell>
          <cell r="L141">
            <v>1043.8</v>
          </cell>
          <cell r="M141">
            <v>1083.5</v>
          </cell>
          <cell r="N141">
            <v>1087.3</v>
          </cell>
          <cell r="O141">
            <v>1110.5</v>
          </cell>
          <cell r="P141">
            <v>1155.7</v>
          </cell>
          <cell r="Q141">
            <v>1150.5</v>
          </cell>
          <cell r="R141">
            <v>1185.2</v>
          </cell>
          <cell r="S141">
            <v>1202.8</v>
          </cell>
          <cell r="T141">
            <v>1233.2</v>
          </cell>
          <cell r="U141">
            <v>1276.8</v>
          </cell>
          <cell r="V141">
            <v>1289.8</v>
          </cell>
          <cell r="W141">
            <v>1303.8</v>
          </cell>
          <cell r="X141">
            <v>1359.1</v>
          </cell>
          <cell r="Y141">
            <v>1392.6</v>
          </cell>
          <cell r="Z141">
            <v>1400.4</v>
          </cell>
          <cell r="AA141">
            <v>1411.3</v>
          </cell>
          <cell r="AB141">
            <v>1435.3</v>
          </cell>
          <cell r="AC141">
            <v>1448.8</v>
          </cell>
          <cell r="AD141">
            <v>100</v>
          </cell>
          <cell r="AE141">
            <v>104.07233572611817</v>
          </cell>
          <cell r="AF141">
            <v>106.99199337382662</v>
          </cell>
          <cell r="AG141">
            <v>109.7736057426836</v>
          </cell>
          <cell r="AH141">
            <v>118.38072887907232</v>
          </cell>
          <cell r="AI141">
            <v>118.38072887907232</v>
          </cell>
          <cell r="AJ141">
            <v>118.85698509110988</v>
          </cell>
          <cell r="AK141">
            <v>122.83959138597461</v>
          </cell>
          <cell r="AL141">
            <v>124.65488680287136</v>
          </cell>
          <cell r="AM141">
            <v>124.65488680287136</v>
          </cell>
          <cell r="AN141">
            <v>127.0637769188294</v>
          </cell>
          <cell r="AO141">
            <v>129.14135836554391</v>
          </cell>
          <cell r="AP141">
            <v>130.42517945886252</v>
          </cell>
          <cell r="AQ141">
            <v>132.31639977912758</v>
          </cell>
          <cell r="AR141">
            <v>132.68912203202652</v>
          </cell>
          <cell r="AS141">
            <v>132.41993373826617</v>
          </cell>
          <cell r="AT141">
            <v>133.31722805080065</v>
          </cell>
          <cell r="AU141">
            <v>135.47073440088349</v>
          </cell>
          <cell r="AV141">
            <v>138.82523467697405</v>
          </cell>
          <cell r="AW141">
            <v>142.56626173384871</v>
          </cell>
          <cell r="AX141">
            <v>142.56626173384871</v>
          </cell>
          <cell r="AY141">
            <v>143.87078961899502</v>
          </cell>
          <cell r="AZ141">
            <v>146.87327443401435</v>
          </cell>
          <cell r="BA141">
            <v>149.81363887355053</v>
          </cell>
          <cell r="BB141">
            <v>149.84124792932082</v>
          </cell>
          <cell r="BC141">
            <v>158.07564881281058</v>
          </cell>
          <cell r="BD141">
            <v>158.95223633351739</v>
          </cell>
          <cell r="BE141">
            <v>162.05825510767531</v>
          </cell>
          <cell r="BF141">
            <v>165.47487575924904</v>
          </cell>
          <cell r="BG141">
            <v>171.18995030369962</v>
          </cell>
          <cell r="BH141">
            <v>170.40999447818888</v>
          </cell>
          <cell r="BI141">
            <v>176.1</v>
          </cell>
          <cell r="BJ141">
            <v>186.36112644947545</v>
          </cell>
          <cell r="BK141">
            <v>197.92932081722805</v>
          </cell>
          <cell r="BL141">
            <v>209.55273329652127</v>
          </cell>
          <cell r="BM141">
            <v>238.3558807288791</v>
          </cell>
          <cell r="BN141">
            <v>256.98509110988402</v>
          </cell>
          <cell r="BO141">
            <v>257.90309221424627</v>
          </cell>
          <cell r="BP141">
            <v>279.67283268912206</v>
          </cell>
          <cell r="BQ141">
            <v>276.2078961899503</v>
          </cell>
          <cell r="BR141">
            <v>289.23937051352846</v>
          </cell>
          <cell r="BS141">
            <v>307.454445057979</v>
          </cell>
          <cell r="BT141">
            <v>307.25427940364438</v>
          </cell>
          <cell r="BU141">
            <v>314.72252898950853</v>
          </cell>
          <cell r="BV141">
            <v>327.38128106018775</v>
          </cell>
          <cell r="BW141">
            <v>311.8</v>
          </cell>
          <cell r="BX141">
            <v>350.86278299282168</v>
          </cell>
          <cell r="BY141">
            <v>372.3288238542242</v>
          </cell>
          <cell r="BZ141">
            <v>395.43070127001653</v>
          </cell>
          <cell r="CA141">
            <v>427.6</v>
          </cell>
          <cell r="CB141">
            <v>438.90115958034238</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row>
        <row r="142">
          <cell r="A142" t="str">
            <v>INDEC-CM - 37210-31</v>
          </cell>
          <cell r="B142">
            <v>37210</v>
          </cell>
          <cell r="C142" t="str">
            <v>-</v>
          </cell>
          <cell r="D142">
            <v>31</v>
          </cell>
          <cell r="E142" t="str">
            <v>Lavatorio con columna de calidad superior</v>
          </cell>
          <cell r="H142">
            <v>735.7</v>
          </cell>
          <cell r="I142">
            <v>810.5</v>
          </cell>
          <cell r="J142">
            <v>840.4</v>
          </cell>
          <cell r="K142">
            <v>849.1</v>
          </cell>
          <cell r="L142">
            <v>849.1</v>
          </cell>
          <cell r="M142">
            <v>901.6</v>
          </cell>
          <cell r="N142">
            <v>929.3</v>
          </cell>
          <cell r="O142">
            <v>934.7</v>
          </cell>
          <cell r="P142">
            <v>964.2</v>
          </cell>
          <cell r="Q142">
            <v>942</v>
          </cell>
          <cell r="R142">
            <v>992.6</v>
          </cell>
          <cell r="S142">
            <v>1012</v>
          </cell>
          <cell r="T142">
            <v>998.5</v>
          </cell>
          <cell r="U142">
            <v>1003.7</v>
          </cell>
          <cell r="V142">
            <v>1009.7</v>
          </cell>
          <cell r="W142">
            <v>1032.5999999999999</v>
          </cell>
          <cell r="X142">
            <v>1060.5999999999999</v>
          </cell>
          <cell r="Y142">
            <v>1089.5</v>
          </cell>
          <cell r="Z142">
            <v>1100.3</v>
          </cell>
          <cell r="AA142">
            <v>1115.7</v>
          </cell>
          <cell r="AB142">
            <v>1199.0999999999999</v>
          </cell>
          <cell r="AC142">
            <v>1151.5999999999999</v>
          </cell>
          <cell r="AD142">
            <v>100</v>
          </cell>
          <cell r="AE142">
            <v>103.90760680791941</v>
          </cell>
          <cell r="AF142">
            <v>107.25078152136157</v>
          </cell>
          <cell r="AG142">
            <v>111.27127474817648</v>
          </cell>
          <cell r="AH142">
            <v>112.93852031955542</v>
          </cell>
          <cell r="AI142">
            <v>112.73011462313306</v>
          </cell>
          <cell r="AJ142">
            <v>114.51024661340746</v>
          </cell>
          <cell r="AK142">
            <v>125.06946856547414</v>
          </cell>
          <cell r="AL142">
            <v>125.06946856547414</v>
          </cell>
          <cell r="AM142">
            <v>126.63251128864191</v>
          </cell>
          <cell r="AN142">
            <v>126.5630427231678</v>
          </cell>
          <cell r="AO142">
            <v>127.18825981243491</v>
          </cell>
          <cell r="AP142">
            <v>133.78777353247659</v>
          </cell>
          <cell r="AQ142">
            <v>134.55192775269194</v>
          </cell>
          <cell r="AR142">
            <v>134.55192775269194</v>
          </cell>
          <cell r="AS142">
            <v>136.33205974296635</v>
          </cell>
          <cell r="AT142">
            <v>137.79089961792295</v>
          </cell>
          <cell r="AU142">
            <v>137.01806182702333</v>
          </cell>
          <cell r="AV142">
            <v>137.18304967002436</v>
          </cell>
          <cell r="AW142">
            <v>140.26571726293858</v>
          </cell>
          <cell r="AX142">
            <v>140.26571726293858</v>
          </cell>
          <cell r="AY142">
            <v>141.5161514414728</v>
          </cell>
          <cell r="AZ142">
            <v>145.1024661340744</v>
          </cell>
          <cell r="BA142">
            <v>149.81764501563049</v>
          </cell>
          <cell r="BB142">
            <v>149.81764501563049</v>
          </cell>
          <cell r="BC142">
            <v>155.86141021187922</v>
          </cell>
          <cell r="BD142">
            <v>158.4751649878431</v>
          </cell>
          <cell r="BE142">
            <v>155.25356026398066</v>
          </cell>
          <cell r="BF142">
            <v>157.21604723862461</v>
          </cell>
          <cell r="BG142">
            <v>159.04828065300458</v>
          </cell>
          <cell r="BH142">
            <v>162.40013893713103</v>
          </cell>
          <cell r="BI142">
            <v>168.8</v>
          </cell>
          <cell r="BJ142">
            <v>176.88433483848564</v>
          </cell>
          <cell r="BK142">
            <v>183.03230288294554</v>
          </cell>
          <cell r="BL142">
            <v>194.51198332754436</v>
          </cell>
          <cell r="BM142">
            <v>207.02500868357075</v>
          </cell>
          <cell r="BN142">
            <v>224.71344216741934</v>
          </cell>
          <cell r="BO142">
            <v>233.24939215005219</v>
          </cell>
          <cell r="BP142">
            <v>245.44980896144506</v>
          </cell>
          <cell r="BQ142">
            <v>246.52657172629395</v>
          </cell>
          <cell r="BR142">
            <v>255.2014588398751</v>
          </cell>
          <cell r="BS142">
            <v>271.96943383119157</v>
          </cell>
          <cell r="BT142">
            <v>276.56304272316794</v>
          </cell>
          <cell r="BU142">
            <v>307.18131295588762</v>
          </cell>
          <cell r="BV142">
            <v>310.92393192080601</v>
          </cell>
          <cell r="BW142">
            <v>311.60000000000002</v>
          </cell>
          <cell r="BX142">
            <v>341.55956929489435</v>
          </cell>
          <cell r="BY142">
            <v>374.40951719347021</v>
          </cell>
          <cell r="BZ142">
            <v>382.47655435915283</v>
          </cell>
          <cell r="CA142">
            <v>395.5</v>
          </cell>
          <cell r="CB142">
            <v>416.82007641542236</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row>
        <row r="143">
          <cell r="A143" t="str">
            <v>INDEC-CM - 37210-33</v>
          </cell>
          <cell r="B143">
            <v>37210</v>
          </cell>
          <cell r="C143" t="str">
            <v>-</v>
          </cell>
          <cell r="D143">
            <v>33</v>
          </cell>
          <cell r="E143" t="str">
            <v>Lavatorio sin columna de calidad inferior</v>
          </cell>
          <cell r="H143">
            <v>1170</v>
          </cell>
          <cell r="I143">
            <v>1289</v>
          </cell>
          <cell r="J143">
            <v>1350.5</v>
          </cell>
          <cell r="K143">
            <v>1382.1</v>
          </cell>
          <cell r="L143">
            <v>1429.4</v>
          </cell>
          <cell r="M143">
            <v>1480.2</v>
          </cell>
          <cell r="N143">
            <v>1529.4</v>
          </cell>
          <cell r="O143">
            <v>1578.5</v>
          </cell>
          <cell r="P143">
            <v>1669</v>
          </cell>
          <cell r="Q143">
            <v>1682.2</v>
          </cell>
          <cell r="R143">
            <v>1746.4</v>
          </cell>
          <cell r="S143">
            <v>1814</v>
          </cell>
          <cell r="T143">
            <v>1870.3</v>
          </cell>
          <cell r="U143">
            <v>1967.7</v>
          </cell>
          <cell r="V143">
            <v>1936.5</v>
          </cell>
          <cell r="W143">
            <v>2014.9</v>
          </cell>
          <cell r="X143">
            <v>2054.4</v>
          </cell>
          <cell r="Y143">
            <v>2104.3000000000002</v>
          </cell>
          <cell r="Z143">
            <v>2129.1999999999998</v>
          </cell>
          <cell r="AA143">
            <v>2193.1999999999998</v>
          </cell>
          <cell r="AB143">
            <v>2224</v>
          </cell>
          <cell r="AC143">
            <v>2295.9</v>
          </cell>
          <cell r="AD143">
            <v>100</v>
          </cell>
          <cell r="AE143">
            <v>102.39993031055359</v>
          </cell>
          <cell r="AF143">
            <v>111.12853347271222</v>
          </cell>
          <cell r="AG143">
            <v>119.33011019643712</v>
          </cell>
          <cell r="AH143">
            <v>120.31447362690012</v>
          </cell>
          <cell r="AI143">
            <v>120.91554510213858</v>
          </cell>
          <cell r="AJ143">
            <v>120.41029661570624</v>
          </cell>
          <cell r="AK143">
            <v>125.28855786401846</v>
          </cell>
          <cell r="AL143">
            <v>128.34182673461387</v>
          </cell>
          <cell r="AM143">
            <v>125.64136068644105</v>
          </cell>
          <cell r="AN143">
            <v>125.63700509604077</v>
          </cell>
          <cell r="AO143">
            <v>126.20758743847726</v>
          </cell>
          <cell r="AP143">
            <v>126.05078618406723</v>
          </cell>
          <cell r="AQ143">
            <v>129.82272747070863</v>
          </cell>
          <cell r="AR143">
            <v>130.90726948037806</v>
          </cell>
          <cell r="AS143">
            <v>132.64515005008931</v>
          </cell>
          <cell r="AT143">
            <v>130.11019643712706</v>
          </cell>
          <cell r="AU143">
            <v>132.63208327888847</v>
          </cell>
          <cell r="AV143">
            <v>132.61466091728735</v>
          </cell>
          <cell r="AW143">
            <v>138.04172655603472</v>
          </cell>
          <cell r="AX143">
            <v>139.5226272921295</v>
          </cell>
          <cell r="AY143">
            <v>140.47214599939025</v>
          </cell>
          <cell r="AZ143">
            <v>145.0977830044863</v>
          </cell>
          <cell r="BA143">
            <v>144.81902521886846</v>
          </cell>
          <cell r="BB143">
            <v>145.78161069733005</v>
          </cell>
          <cell r="BC143">
            <v>152.1886841761401</v>
          </cell>
          <cell r="BD143">
            <v>154.51021385948869</v>
          </cell>
          <cell r="BE143">
            <v>155.68622326756397</v>
          </cell>
          <cell r="BF143">
            <v>163.6569537000741</v>
          </cell>
          <cell r="BG143">
            <v>164.91136373535437</v>
          </cell>
          <cell r="BH143">
            <v>164.5803388649332</v>
          </cell>
          <cell r="BI143">
            <v>173.2</v>
          </cell>
          <cell r="BJ143">
            <v>178.78827475064253</v>
          </cell>
          <cell r="BK143">
            <v>186.93758438956408</v>
          </cell>
          <cell r="BL143">
            <v>193.05283331155547</v>
          </cell>
          <cell r="BM143">
            <v>223.12818502548032</v>
          </cell>
          <cell r="BN143">
            <v>228.01515745459307</v>
          </cell>
          <cell r="BO143">
            <v>229.15196654906583</v>
          </cell>
          <cell r="BP143">
            <v>237.81523585522029</v>
          </cell>
          <cell r="BQ143">
            <v>235.78117513829014</v>
          </cell>
          <cell r="BR143">
            <v>252.50664227536058</v>
          </cell>
          <cell r="BS143">
            <v>263.13428285204071</v>
          </cell>
          <cell r="BT143">
            <v>271.13985800775311</v>
          </cell>
          <cell r="BU143">
            <v>283.15693192212217</v>
          </cell>
          <cell r="BV143">
            <v>286.96807352236607</v>
          </cell>
          <cell r="BW143">
            <v>301.39999999999998</v>
          </cell>
          <cell r="BX143">
            <v>314.77851822814597</v>
          </cell>
          <cell r="BY143">
            <v>365.6474585130016</v>
          </cell>
          <cell r="BZ143">
            <v>373.50058800470424</v>
          </cell>
          <cell r="CA143">
            <v>401.5</v>
          </cell>
          <cell r="CB143">
            <v>409.01607212857721</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row>
        <row r="144">
          <cell r="A144" t="str">
            <v>INDEC-CM - 31210-41</v>
          </cell>
          <cell r="B144">
            <v>31210</v>
          </cell>
          <cell r="C144" t="str">
            <v>-</v>
          </cell>
          <cell r="D144">
            <v>41</v>
          </cell>
          <cell r="E144" t="str">
            <v>Listón yesero</v>
          </cell>
          <cell r="H144">
            <v>825.8</v>
          </cell>
          <cell r="I144">
            <v>903.7</v>
          </cell>
          <cell r="J144">
            <v>935.3</v>
          </cell>
          <cell r="K144">
            <v>983.7</v>
          </cell>
          <cell r="L144">
            <v>987.9</v>
          </cell>
          <cell r="M144">
            <v>987.2</v>
          </cell>
          <cell r="N144">
            <v>1013.1</v>
          </cell>
          <cell r="O144">
            <v>1065.0999999999999</v>
          </cell>
          <cell r="P144">
            <v>1060.8</v>
          </cell>
          <cell r="Q144">
            <v>1069.3</v>
          </cell>
          <cell r="R144">
            <v>1112.8</v>
          </cell>
          <cell r="S144">
            <v>1133.0999999999999</v>
          </cell>
          <cell r="T144">
            <v>1164.7</v>
          </cell>
          <cell r="U144">
            <v>1207.5</v>
          </cell>
          <cell r="V144">
            <v>1207.5</v>
          </cell>
          <cell r="W144">
            <v>1262.2</v>
          </cell>
          <cell r="X144">
            <v>1240.5</v>
          </cell>
          <cell r="Y144">
            <v>1276.2</v>
          </cell>
          <cell r="Z144">
            <v>1307.8</v>
          </cell>
          <cell r="AA144">
            <v>1275.5</v>
          </cell>
          <cell r="AB144">
            <v>1338.7</v>
          </cell>
          <cell r="AC144">
            <v>1353.4</v>
          </cell>
          <cell r="AD144">
            <v>100</v>
          </cell>
          <cell r="AE144">
            <v>100.41377272055563</v>
          </cell>
          <cell r="AF144">
            <v>101.45559332052608</v>
          </cell>
          <cell r="AG144">
            <v>106.84202748633072</v>
          </cell>
          <cell r="AH144">
            <v>116.94990394561843</v>
          </cell>
          <cell r="AI144">
            <v>134.63129895079058</v>
          </cell>
          <cell r="AJ144">
            <v>136.38983301315204</v>
          </cell>
          <cell r="AK144">
            <v>138.15575587409484</v>
          </cell>
          <cell r="AL144">
            <v>144.32540268952263</v>
          </cell>
          <cell r="AM144">
            <v>148.67740505393817</v>
          </cell>
          <cell r="AN144">
            <v>153.51706812472284</v>
          </cell>
          <cell r="AO144">
            <v>156.70902911186636</v>
          </cell>
          <cell r="AP144">
            <v>156.70902911186636</v>
          </cell>
          <cell r="AQ144">
            <v>160.80242352593464</v>
          </cell>
          <cell r="AR144">
            <v>160.80242352593464</v>
          </cell>
          <cell r="AS144">
            <v>160.80242352593464</v>
          </cell>
          <cell r="AT144">
            <v>162.01418649327613</v>
          </cell>
          <cell r="AU144">
            <v>162.25062804787936</v>
          </cell>
          <cell r="AV144">
            <v>165.09531550169936</v>
          </cell>
          <cell r="AW144">
            <v>167.66661740800936</v>
          </cell>
          <cell r="AX144">
            <v>167.97694694842613</v>
          </cell>
          <cell r="AY144">
            <v>168.15427811437854</v>
          </cell>
          <cell r="AZ144">
            <v>168.15427811437854</v>
          </cell>
          <cell r="BA144">
            <v>168.15427811437854</v>
          </cell>
          <cell r="BB144">
            <v>169.89803457957731</v>
          </cell>
          <cell r="BC144">
            <v>170.57041525048021</v>
          </cell>
          <cell r="BD144">
            <v>170.74774641643262</v>
          </cell>
          <cell r="BE144">
            <v>172.49889168021272</v>
          </cell>
          <cell r="BF144">
            <v>184.74213092951078</v>
          </cell>
          <cell r="BG144">
            <v>193.35747007536565</v>
          </cell>
          <cell r="BH144">
            <v>197.73163883552525</v>
          </cell>
          <cell r="BI144">
            <v>197.7</v>
          </cell>
          <cell r="BJ144">
            <v>200.22166395744043</v>
          </cell>
          <cell r="BK144">
            <v>203.7165656864193</v>
          </cell>
          <cell r="BL144">
            <v>203.89389685237174</v>
          </cell>
          <cell r="BM144">
            <v>217.36367666617406</v>
          </cell>
          <cell r="BN144">
            <v>217.36367666617406</v>
          </cell>
          <cell r="BO144">
            <v>229.65124870696022</v>
          </cell>
          <cell r="BP144">
            <v>229.65124870696022</v>
          </cell>
          <cell r="BQ144">
            <v>229.65124870696022</v>
          </cell>
          <cell r="BR144">
            <v>231.00339884734737</v>
          </cell>
          <cell r="BS144">
            <v>231.13639722181165</v>
          </cell>
          <cell r="BT144">
            <v>233.34564799763552</v>
          </cell>
          <cell r="BU144">
            <v>251.31520614748041</v>
          </cell>
          <cell r="BV144">
            <v>251.69203487512928</v>
          </cell>
          <cell r="BW144">
            <v>253</v>
          </cell>
          <cell r="BX144">
            <v>286.36766661740796</v>
          </cell>
          <cell r="BY144">
            <v>290.23200827545435</v>
          </cell>
          <cell r="BZ144">
            <v>312.96734151027039</v>
          </cell>
          <cell r="CA144">
            <v>324.60000000000002</v>
          </cell>
          <cell r="CB144">
            <v>334.00325107137576</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row>
        <row r="145">
          <cell r="A145" t="str">
            <v>INDEC-CM - 43240-21</v>
          </cell>
          <cell r="B145">
            <v>43240</v>
          </cell>
          <cell r="C145" t="str">
            <v>-</v>
          </cell>
          <cell r="D145">
            <v>21</v>
          </cell>
          <cell r="E145" t="str">
            <v>Llave candado para gas</v>
          </cell>
          <cell r="H145">
            <v>1636.1</v>
          </cell>
          <cell r="I145">
            <v>1834.2</v>
          </cell>
          <cell r="J145">
            <v>1915.1</v>
          </cell>
          <cell r="K145">
            <v>2048.6</v>
          </cell>
          <cell r="L145">
            <v>2084</v>
          </cell>
          <cell r="M145">
            <v>2083.9</v>
          </cell>
          <cell r="N145">
            <v>2138.8000000000002</v>
          </cell>
          <cell r="O145">
            <v>2162</v>
          </cell>
          <cell r="P145">
            <v>2198.4</v>
          </cell>
          <cell r="Q145">
            <v>2196.1</v>
          </cell>
          <cell r="R145">
            <v>2213.6999999999998</v>
          </cell>
          <cell r="S145">
            <v>2214</v>
          </cell>
          <cell r="T145">
            <v>2214</v>
          </cell>
          <cell r="U145">
            <v>2221.6999999999998</v>
          </cell>
          <cell r="V145">
            <v>2240.1999999999998</v>
          </cell>
          <cell r="W145">
            <v>2292.4</v>
          </cell>
          <cell r="X145">
            <v>2294.8000000000002</v>
          </cell>
          <cell r="Y145">
            <v>2339.8000000000002</v>
          </cell>
          <cell r="Z145">
            <v>2385.1999999999998</v>
          </cell>
          <cell r="AA145">
            <v>2436.9</v>
          </cell>
          <cell r="AB145">
            <v>2435.4</v>
          </cell>
          <cell r="AC145">
            <v>2434.9</v>
          </cell>
          <cell r="AD145">
            <v>100</v>
          </cell>
          <cell r="AE145">
            <v>100.43944309827918</v>
          </cell>
          <cell r="AF145">
            <v>105.36366996591237</v>
          </cell>
          <cell r="AG145">
            <v>113.01901515462647</v>
          </cell>
          <cell r="AH145">
            <v>114.5180500225882</v>
          </cell>
          <cell r="AI145">
            <v>115.92673210398783</v>
          </cell>
          <cell r="AJ145">
            <v>116.48116965789148</v>
          </cell>
          <cell r="AK145">
            <v>121.35200624255619</v>
          </cell>
          <cell r="AL145">
            <v>122.15696743192741</v>
          </cell>
          <cell r="AM145">
            <v>124.61292044847839</v>
          </cell>
          <cell r="AN145">
            <v>125.61090804550497</v>
          </cell>
          <cell r="AO145">
            <v>126.16123865456491</v>
          </cell>
          <cell r="AP145">
            <v>126.83067066409301</v>
          </cell>
          <cell r="AQ145">
            <v>130.02176680767181</v>
          </cell>
          <cell r="AR145">
            <v>130.90886689391766</v>
          </cell>
          <cell r="AS145">
            <v>130.07515709064032</v>
          </cell>
          <cell r="AT145">
            <v>132.93769764672066</v>
          </cell>
          <cell r="AU145">
            <v>136.74483551685904</v>
          </cell>
          <cell r="AV145">
            <v>138.38761345435134</v>
          </cell>
          <cell r="AW145">
            <v>140.68750256684055</v>
          </cell>
          <cell r="AX145">
            <v>144.02644872479365</v>
          </cell>
          <cell r="AY145">
            <v>145.06550577025752</v>
          </cell>
          <cell r="AZ145">
            <v>145.64869193806729</v>
          </cell>
          <cell r="BA145">
            <v>151.26699248429094</v>
          </cell>
          <cell r="BB145">
            <v>152.62228428272209</v>
          </cell>
          <cell r="BC145">
            <v>160.71296562487166</v>
          </cell>
          <cell r="BD145">
            <v>158.37200706394512</v>
          </cell>
          <cell r="BE145">
            <v>164.28190069407367</v>
          </cell>
          <cell r="BF145">
            <v>167.31282598874699</v>
          </cell>
          <cell r="BG145">
            <v>170.40946240091998</v>
          </cell>
          <cell r="BH145">
            <v>173.28432379153151</v>
          </cell>
          <cell r="BI145">
            <v>192.9</v>
          </cell>
          <cell r="BJ145">
            <v>210.19343710213974</v>
          </cell>
          <cell r="BK145">
            <v>219.00283379194221</v>
          </cell>
          <cell r="BL145">
            <v>222.90443139348642</v>
          </cell>
          <cell r="BM145">
            <v>255.54642901145843</v>
          </cell>
          <cell r="BN145">
            <v>259.9737155530002</v>
          </cell>
          <cell r="BO145">
            <v>262.70072692923742</v>
          </cell>
          <cell r="BP145">
            <v>262.81572138486189</v>
          </cell>
          <cell r="BQ145">
            <v>264.08476734157472</v>
          </cell>
          <cell r="BR145">
            <v>265.8712883485976</v>
          </cell>
          <cell r="BS145">
            <v>281.2682245677442</v>
          </cell>
          <cell r="BT145">
            <v>289.30140868208156</v>
          </cell>
          <cell r="BU145">
            <v>304.34514764466729</v>
          </cell>
          <cell r="BV145">
            <v>307.41714238777786</v>
          </cell>
          <cell r="BW145">
            <v>305.60000000000002</v>
          </cell>
          <cell r="BX145">
            <v>362.38038523142643</v>
          </cell>
          <cell r="BY145">
            <v>360.30227114049865</v>
          </cell>
          <cell r="BZ145">
            <v>361.9573699125221</v>
          </cell>
          <cell r="CA145">
            <v>396.2</v>
          </cell>
          <cell r="CB145">
            <v>420.55936588771624</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row>
        <row r="146">
          <cell r="A146" t="str">
            <v>INDEC-CM - 43240-32</v>
          </cell>
          <cell r="B146">
            <v>43240</v>
          </cell>
          <cell r="C146" t="str">
            <v>-</v>
          </cell>
          <cell r="D146">
            <v>32</v>
          </cell>
          <cell r="E146" t="str">
            <v>Llave de paso para agua</v>
          </cell>
          <cell r="H146">
            <v>1296.8</v>
          </cell>
          <cell r="I146">
            <v>1395</v>
          </cell>
          <cell r="J146">
            <v>1420.7</v>
          </cell>
          <cell r="K146">
            <v>1479.9</v>
          </cell>
          <cell r="L146">
            <v>1478.8</v>
          </cell>
          <cell r="M146">
            <v>1478.7</v>
          </cell>
          <cell r="N146">
            <v>1478.7</v>
          </cell>
          <cell r="O146">
            <v>1563.2</v>
          </cell>
          <cell r="P146">
            <v>1588.9</v>
          </cell>
          <cell r="Q146">
            <v>1693.7</v>
          </cell>
          <cell r="R146">
            <v>1694.9</v>
          </cell>
          <cell r="S146">
            <v>1729</v>
          </cell>
          <cell r="T146">
            <v>1729</v>
          </cell>
          <cell r="U146">
            <v>1729</v>
          </cell>
          <cell r="V146">
            <v>1743.8</v>
          </cell>
          <cell r="W146">
            <v>1743.8</v>
          </cell>
          <cell r="X146">
            <v>1788.2</v>
          </cell>
          <cell r="Y146">
            <v>1779.2</v>
          </cell>
          <cell r="Z146">
            <v>1881.4</v>
          </cell>
          <cell r="AA146">
            <v>1934</v>
          </cell>
          <cell r="AB146">
            <v>1934</v>
          </cell>
          <cell r="AC146">
            <v>1934</v>
          </cell>
          <cell r="AD146">
            <v>100</v>
          </cell>
          <cell r="AE146">
            <v>109.71561530506722</v>
          </cell>
          <cell r="AF146">
            <v>110.81178903826266</v>
          </cell>
          <cell r="AG146">
            <v>113.49534643226472</v>
          </cell>
          <cell r="AH146">
            <v>123.37125129265769</v>
          </cell>
          <cell r="AI146">
            <v>124.76215098241984</v>
          </cell>
          <cell r="AJ146">
            <v>130.05687693898656</v>
          </cell>
          <cell r="AK146">
            <v>141.2306101344364</v>
          </cell>
          <cell r="AL146">
            <v>141.2306101344364</v>
          </cell>
          <cell r="AM146">
            <v>141.2306101344364</v>
          </cell>
          <cell r="AN146">
            <v>141.2306101344364</v>
          </cell>
          <cell r="AO146">
            <v>149.02275077559463</v>
          </cell>
          <cell r="AP146">
            <v>149.02275077559463</v>
          </cell>
          <cell r="AQ146">
            <v>149.02275077559463</v>
          </cell>
          <cell r="AR146">
            <v>149.88107549120991</v>
          </cell>
          <cell r="AS146">
            <v>161.57704239917271</v>
          </cell>
          <cell r="AT146">
            <v>164.22440537745607</v>
          </cell>
          <cell r="AU146">
            <v>168.25232678386766</v>
          </cell>
          <cell r="AV146">
            <v>170.4033092037229</v>
          </cell>
          <cell r="AW146">
            <v>174.18304033092039</v>
          </cell>
          <cell r="AX146">
            <v>174.18304033092039</v>
          </cell>
          <cell r="AY146">
            <v>174.73112719751813</v>
          </cell>
          <cell r="AZ146">
            <v>180.68769389865565</v>
          </cell>
          <cell r="BA146">
            <v>196.1789038262668</v>
          </cell>
          <cell r="BB146">
            <v>197.89555325749743</v>
          </cell>
          <cell r="BC146">
            <v>206.54084798345397</v>
          </cell>
          <cell r="BD146">
            <v>211.11168562564634</v>
          </cell>
          <cell r="BE146">
            <v>217.12512926577043</v>
          </cell>
          <cell r="BF146">
            <v>228.30920372285419</v>
          </cell>
          <cell r="BG146">
            <v>229.40537745604962</v>
          </cell>
          <cell r="BH146">
            <v>233.05067218200617</v>
          </cell>
          <cell r="BI146">
            <v>252.7</v>
          </cell>
          <cell r="BJ146">
            <v>277.25439503619441</v>
          </cell>
          <cell r="BK146">
            <v>284.68459152016544</v>
          </cell>
          <cell r="BL146">
            <v>287.21302998965871</v>
          </cell>
          <cell r="BM146">
            <v>330.22233712512929</v>
          </cell>
          <cell r="BN146">
            <v>341.39089968976219</v>
          </cell>
          <cell r="BO146">
            <v>335.83247156153055</v>
          </cell>
          <cell r="BP146">
            <v>341.42709410548088</v>
          </cell>
          <cell r="BQ146">
            <v>349.56566701137541</v>
          </cell>
          <cell r="BR146">
            <v>349.65873836608063</v>
          </cell>
          <cell r="BS146">
            <v>358.22130299896583</v>
          </cell>
          <cell r="BT146">
            <v>371.83557394002065</v>
          </cell>
          <cell r="BU146">
            <v>385.70837642192345</v>
          </cell>
          <cell r="BV146">
            <v>400.39813857290585</v>
          </cell>
          <cell r="BW146">
            <v>400.4</v>
          </cell>
          <cell r="BX146">
            <v>461.75801447776621</v>
          </cell>
          <cell r="BY146">
            <v>504.83971044467421</v>
          </cell>
          <cell r="BZ146">
            <v>475.97724922440528</v>
          </cell>
          <cell r="CA146">
            <v>476</v>
          </cell>
          <cell r="CB146">
            <v>497.18200620475693</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row>
        <row r="147">
          <cell r="A147" t="str">
            <v>INDEC-CM - 43240-31</v>
          </cell>
          <cell r="B147">
            <v>43240</v>
          </cell>
          <cell r="C147" t="str">
            <v>-</v>
          </cell>
          <cell r="D147">
            <v>31</v>
          </cell>
          <cell r="E147" t="str">
            <v>Llave de paso para gas</v>
          </cell>
          <cell r="H147">
            <v>1919.8</v>
          </cell>
          <cell r="I147">
            <v>2109.1</v>
          </cell>
          <cell r="J147">
            <v>2278.8000000000002</v>
          </cell>
          <cell r="K147">
            <v>2330.6</v>
          </cell>
          <cell r="L147">
            <v>2372.4</v>
          </cell>
          <cell r="M147">
            <v>2455.8000000000002</v>
          </cell>
          <cell r="N147">
            <v>2455.8000000000002</v>
          </cell>
          <cell r="O147">
            <v>2488.4</v>
          </cell>
          <cell r="P147">
            <v>2525.9</v>
          </cell>
          <cell r="Q147">
            <v>2538</v>
          </cell>
          <cell r="R147">
            <v>2578.9</v>
          </cell>
          <cell r="S147">
            <v>2617.1</v>
          </cell>
          <cell r="T147">
            <v>2656.5</v>
          </cell>
          <cell r="U147">
            <v>2656.8</v>
          </cell>
          <cell r="V147">
            <v>2656.8</v>
          </cell>
          <cell r="W147">
            <v>2704</v>
          </cell>
          <cell r="X147">
            <v>2742.8</v>
          </cell>
          <cell r="Y147">
            <v>2779.1</v>
          </cell>
          <cell r="Z147">
            <v>2823.9</v>
          </cell>
          <cell r="AA147">
            <v>2823.9</v>
          </cell>
          <cell r="AB147">
            <v>2906.8</v>
          </cell>
          <cell r="AC147">
            <v>2972.6</v>
          </cell>
          <cell r="AD147">
            <v>100</v>
          </cell>
          <cell r="AE147">
            <v>101.311982776021</v>
          </cell>
          <cell r="AF147">
            <v>108.81046894974098</v>
          </cell>
          <cell r="AG147">
            <v>115.32328601224518</v>
          </cell>
          <cell r="AH147">
            <v>121.16665545313867</v>
          </cell>
          <cell r="AI147">
            <v>120.17089416672273</v>
          </cell>
          <cell r="AJ147">
            <v>124.4802529771917</v>
          </cell>
          <cell r="AK147">
            <v>124.4802529771917</v>
          </cell>
          <cell r="AL147">
            <v>124.4802529771917</v>
          </cell>
          <cell r="AM147">
            <v>124.49707326919196</v>
          </cell>
          <cell r="AN147">
            <v>126.42804279082284</v>
          </cell>
          <cell r="AO147">
            <v>126.98311242683172</v>
          </cell>
          <cell r="AP147">
            <v>130.20924443248333</v>
          </cell>
          <cell r="AQ147">
            <v>131.63224113570612</v>
          </cell>
          <cell r="AR147">
            <v>131.63224113570612</v>
          </cell>
          <cell r="AS147">
            <v>131.59860055170557</v>
          </cell>
          <cell r="AT147">
            <v>133.35127497813363</v>
          </cell>
          <cell r="AU147">
            <v>138.15178631501044</v>
          </cell>
          <cell r="AV147">
            <v>137.90284599340646</v>
          </cell>
          <cell r="AW147">
            <v>143.05994752068898</v>
          </cell>
          <cell r="AX147">
            <v>142.91529300948667</v>
          </cell>
          <cell r="AY147">
            <v>144.53340509991253</v>
          </cell>
          <cell r="AZ147">
            <v>147.34912198075759</v>
          </cell>
          <cell r="BA147">
            <v>147.90419161676647</v>
          </cell>
          <cell r="BB147">
            <v>145.63681625513016</v>
          </cell>
          <cell r="BC147">
            <v>151.7829509520285</v>
          </cell>
          <cell r="BD147">
            <v>154.74332234407586</v>
          </cell>
          <cell r="BE147">
            <v>156.64401534010628</v>
          </cell>
          <cell r="BF147">
            <v>161.47480320258359</v>
          </cell>
          <cell r="BG147">
            <v>165.63950750185023</v>
          </cell>
          <cell r="BH147">
            <v>168.34757451389356</v>
          </cell>
          <cell r="BI147">
            <v>176.8</v>
          </cell>
          <cell r="BJ147">
            <v>200.25903249680414</v>
          </cell>
          <cell r="BK147">
            <v>211.68673888178702</v>
          </cell>
          <cell r="BL147">
            <v>214.50245576263208</v>
          </cell>
          <cell r="BM147">
            <v>248.37179573437399</v>
          </cell>
          <cell r="BN147">
            <v>260.49922626656803</v>
          </cell>
          <cell r="BO147">
            <v>260.49922626656803</v>
          </cell>
          <cell r="BP147">
            <v>264.27033573302833</v>
          </cell>
          <cell r="BQ147">
            <v>266.0667429186571</v>
          </cell>
          <cell r="BR147">
            <v>270.12716140752207</v>
          </cell>
          <cell r="BS147">
            <v>270.13388952432217</v>
          </cell>
          <cell r="BT147">
            <v>284.69017022135512</v>
          </cell>
          <cell r="BU147">
            <v>293.49391105429595</v>
          </cell>
          <cell r="BV147">
            <v>308.22848684653172</v>
          </cell>
          <cell r="BW147">
            <v>310</v>
          </cell>
          <cell r="BX147">
            <v>351.92760546323098</v>
          </cell>
          <cell r="BY147">
            <v>386.89362847339038</v>
          </cell>
          <cell r="BZ147">
            <v>387.46551840139955</v>
          </cell>
          <cell r="CA147">
            <v>406.3</v>
          </cell>
          <cell r="CB147">
            <v>418.66716006189881</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row>
        <row r="148">
          <cell r="A148" t="str">
            <v>INDEC-CM - 43240-41</v>
          </cell>
          <cell r="B148">
            <v>43240</v>
          </cell>
          <cell r="C148" t="str">
            <v>-</v>
          </cell>
          <cell r="D148">
            <v>41</v>
          </cell>
          <cell r="E148" t="str">
            <v>Llave esclusa de bronce</v>
          </cell>
          <cell r="H148">
            <v>1620.4</v>
          </cell>
          <cell r="I148">
            <v>1702.8</v>
          </cell>
          <cell r="J148">
            <v>1858.6</v>
          </cell>
          <cell r="K148">
            <v>2026.5</v>
          </cell>
          <cell r="L148">
            <v>2093.6999999999998</v>
          </cell>
          <cell r="M148">
            <v>2093.8000000000002</v>
          </cell>
          <cell r="N148">
            <v>2155.6</v>
          </cell>
          <cell r="O148">
            <v>2160.1</v>
          </cell>
          <cell r="P148">
            <v>2168</v>
          </cell>
          <cell r="Q148">
            <v>2251</v>
          </cell>
          <cell r="R148">
            <v>2281.1</v>
          </cell>
          <cell r="S148">
            <v>2281.1</v>
          </cell>
          <cell r="T148">
            <v>2281.1999999999998</v>
          </cell>
          <cell r="U148">
            <v>2281.1999999999998</v>
          </cell>
          <cell r="V148">
            <v>2281.1999999999998</v>
          </cell>
          <cell r="W148">
            <v>2329.1</v>
          </cell>
          <cell r="X148">
            <v>2329.1</v>
          </cell>
          <cell r="Y148">
            <v>2376.8000000000002</v>
          </cell>
          <cell r="Z148">
            <v>2386.1</v>
          </cell>
          <cell r="AA148">
            <v>2395.6999999999998</v>
          </cell>
          <cell r="AB148">
            <v>2401.1</v>
          </cell>
          <cell r="AC148">
            <v>2401.1</v>
          </cell>
          <cell r="AD148">
            <v>100</v>
          </cell>
          <cell r="AE148">
            <v>101.09949606430386</v>
          </cell>
          <cell r="AF148">
            <v>105.86397900962059</v>
          </cell>
          <cell r="AG148">
            <v>105.86397900962059</v>
          </cell>
          <cell r="AH148">
            <v>107.98800549748032</v>
          </cell>
          <cell r="AI148">
            <v>108.4419640997876</v>
          </cell>
          <cell r="AJ148">
            <v>111.04077297905124</v>
          </cell>
          <cell r="AK148">
            <v>111.04077297905124</v>
          </cell>
          <cell r="AL148">
            <v>113.92278539002955</v>
          </cell>
          <cell r="AM148">
            <v>113.92278539002955</v>
          </cell>
          <cell r="AN148">
            <v>113.92278539002955</v>
          </cell>
          <cell r="AO148">
            <v>113.98525675731955</v>
          </cell>
          <cell r="AP148">
            <v>114.86818541501809</v>
          </cell>
          <cell r="AQ148">
            <v>114.80571404772809</v>
          </cell>
          <cell r="AR148">
            <v>114.80571404772809</v>
          </cell>
          <cell r="AS148">
            <v>114.80571404772809</v>
          </cell>
          <cell r="AT148">
            <v>114.58081712548412</v>
          </cell>
          <cell r="AU148">
            <v>117.66690266960974</v>
          </cell>
          <cell r="AV148">
            <v>117.66690266960974</v>
          </cell>
          <cell r="AW148">
            <v>121.12365165965596</v>
          </cell>
          <cell r="AX148">
            <v>121.12365165965596</v>
          </cell>
          <cell r="AY148">
            <v>124.92607554870679</v>
          </cell>
          <cell r="AZ148">
            <v>127.42493024030648</v>
          </cell>
          <cell r="BA148">
            <v>132.49344050643452</v>
          </cell>
          <cell r="BB148">
            <v>133.72620882095703</v>
          </cell>
          <cell r="BC148">
            <v>137.64524592894921</v>
          </cell>
          <cell r="BD148">
            <v>139.59435258839696</v>
          </cell>
          <cell r="BE148">
            <v>140.22739577693551</v>
          </cell>
          <cell r="BF148">
            <v>143.52171921202773</v>
          </cell>
          <cell r="BG148">
            <v>151.90954146016401</v>
          </cell>
          <cell r="BH148">
            <v>155.10391070759223</v>
          </cell>
          <cell r="BI148">
            <v>164.4</v>
          </cell>
          <cell r="BJ148">
            <v>192.41597601099485</v>
          </cell>
          <cell r="BK148">
            <v>203.07775602848682</v>
          </cell>
          <cell r="BL148">
            <v>203.05276748157081</v>
          </cell>
          <cell r="BM148">
            <v>233.86781058681422</v>
          </cell>
          <cell r="BN148">
            <v>236.33334721585928</v>
          </cell>
          <cell r="BO148">
            <v>238.17000541418503</v>
          </cell>
          <cell r="BP148">
            <v>238.20332347673968</v>
          </cell>
          <cell r="BQ148">
            <v>238.33243096913901</v>
          </cell>
          <cell r="BR148">
            <v>246.85769022531323</v>
          </cell>
          <cell r="BS148">
            <v>261.36770646786869</v>
          </cell>
          <cell r="BT148">
            <v>266.27795593686204</v>
          </cell>
          <cell r="BU148">
            <v>277.23543375952659</v>
          </cell>
          <cell r="BV148">
            <v>290.86668610220289</v>
          </cell>
          <cell r="BW148">
            <v>297.5</v>
          </cell>
          <cell r="BX148">
            <v>358.56482445545754</v>
          </cell>
          <cell r="BY148">
            <v>363.9706801049515</v>
          </cell>
          <cell r="BZ148">
            <v>397.88013826995916</v>
          </cell>
          <cell r="CA148">
            <v>420.9</v>
          </cell>
          <cell r="CB148">
            <v>420.85710715921829</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row>
        <row r="149">
          <cell r="A149" t="str">
            <v>INDEC-CM - 37540-32</v>
          </cell>
          <cell r="B149">
            <v>37540</v>
          </cell>
          <cell r="C149" t="str">
            <v>-</v>
          </cell>
          <cell r="D149">
            <v>32</v>
          </cell>
          <cell r="E149" t="str">
            <v>Loseta calcárea para vereda</v>
          </cell>
          <cell r="F149">
            <v>0</v>
          </cell>
          <cell r="G149">
            <v>0</v>
          </cell>
          <cell r="H149">
            <v>347.5</v>
          </cell>
          <cell r="I149">
            <v>372</v>
          </cell>
          <cell r="J149">
            <v>388.9</v>
          </cell>
          <cell r="K149">
            <v>390.6</v>
          </cell>
          <cell r="L149">
            <v>399.6</v>
          </cell>
          <cell r="M149">
            <v>424.9</v>
          </cell>
          <cell r="N149">
            <v>424.9</v>
          </cell>
          <cell r="O149">
            <v>439.6</v>
          </cell>
          <cell r="P149">
            <v>455.5</v>
          </cell>
          <cell r="Q149">
            <v>455.5</v>
          </cell>
          <cell r="R149">
            <v>465.9</v>
          </cell>
          <cell r="S149">
            <v>476.2</v>
          </cell>
          <cell r="T149">
            <v>484</v>
          </cell>
          <cell r="U149">
            <v>488.3</v>
          </cell>
          <cell r="V149">
            <v>517.5</v>
          </cell>
          <cell r="W149">
            <v>517.5</v>
          </cell>
          <cell r="X149">
            <v>528.79999999999995</v>
          </cell>
          <cell r="Y149">
            <v>545.29999999999995</v>
          </cell>
          <cell r="Z149">
            <v>565.1</v>
          </cell>
          <cell r="AA149">
            <v>588</v>
          </cell>
          <cell r="AB149">
            <v>601.79999999999995</v>
          </cell>
          <cell r="AC149">
            <v>612.5</v>
          </cell>
          <cell r="AD149">
            <v>100</v>
          </cell>
          <cell r="AE149">
            <v>100.63673469387756</v>
          </cell>
          <cell r="AF149">
            <v>110.62857142857145</v>
          </cell>
          <cell r="AG149">
            <v>113.63265306122449</v>
          </cell>
          <cell r="AH149">
            <v>115.21632653061226</v>
          </cell>
          <cell r="AI149">
            <v>114.62857142857145</v>
          </cell>
          <cell r="AJ149">
            <v>124.76734693877552</v>
          </cell>
          <cell r="AK149">
            <v>128.13061224489795</v>
          </cell>
          <cell r="AL149">
            <v>130.85714285714286</v>
          </cell>
          <cell r="AM149">
            <v>137.9591836734694</v>
          </cell>
          <cell r="AN149">
            <v>139.44489795918369</v>
          </cell>
          <cell r="AO149">
            <v>141.6979591836735</v>
          </cell>
          <cell r="AP149">
            <v>143.42857142857147</v>
          </cell>
          <cell r="AQ149">
            <v>146.35102040816329</v>
          </cell>
          <cell r="AR149">
            <v>146.93877551020412</v>
          </cell>
          <cell r="AS149">
            <v>153.12653061224492</v>
          </cell>
          <cell r="AT149">
            <v>153.3387755102041</v>
          </cell>
          <cell r="AU149">
            <v>163.46122448979594</v>
          </cell>
          <cell r="AV149">
            <v>166.02448979591838</v>
          </cell>
          <cell r="AW149">
            <v>166.51428571428573</v>
          </cell>
          <cell r="AX149">
            <v>168.83265306122451</v>
          </cell>
          <cell r="AY149">
            <v>170.57959183673472</v>
          </cell>
          <cell r="AZ149">
            <v>170.57959183673472</v>
          </cell>
          <cell r="BA149">
            <v>181.48571428571429</v>
          </cell>
          <cell r="BB149">
            <v>181.48571428571429</v>
          </cell>
          <cell r="BC149">
            <v>187.41224489795923</v>
          </cell>
          <cell r="BD149">
            <v>192.01632653061225</v>
          </cell>
          <cell r="BE149">
            <v>194.53061224489798</v>
          </cell>
          <cell r="BF149">
            <v>201.86122448979594</v>
          </cell>
          <cell r="BG149">
            <v>208.60408163265311</v>
          </cell>
          <cell r="BH149">
            <v>210.7918367346939</v>
          </cell>
          <cell r="BI149">
            <v>213</v>
          </cell>
          <cell r="BJ149">
            <v>224.97959183673476</v>
          </cell>
          <cell r="BK149">
            <v>229.86122448979603</v>
          </cell>
          <cell r="BL149">
            <v>234.15510204081642</v>
          </cell>
          <cell r="BM149">
            <v>254.38367346938784</v>
          </cell>
          <cell r="BN149">
            <v>270.2530612244899</v>
          </cell>
          <cell r="BO149">
            <v>270.2530612244899</v>
          </cell>
          <cell r="BP149">
            <v>288.39183673469404</v>
          </cell>
          <cell r="BQ149">
            <v>293.48571428571444</v>
          </cell>
          <cell r="BR149">
            <v>305.66530612244912</v>
          </cell>
          <cell r="BS149">
            <v>309.19183673469399</v>
          </cell>
          <cell r="BT149">
            <v>323.0040816326532</v>
          </cell>
          <cell r="BU149">
            <v>329.97551020408173</v>
          </cell>
          <cell r="BV149">
            <v>335.78775510204088</v>
          </cell>
          <cell r="BW149">
            <v>336.5</v>
          </cell>
          <cell r="BX149">
            <v>383.86938775510214</v>
          </cell>
          <cell r="BY149">
            <v>402.33469387755116</v>
          </cell>
          <cell r="BZ149">
            <v>414.30204081632667</v>
          </cell>
          <cell r="CA149">
            <v>426</v>
          </cell>
          <cell r="CB149">
            <v>438.64489795918371</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row>
        <row r="150">
          <cell r="A150" t="str">
            <v>INDEC-CM - 37540-31</v>
          </cell>
          <cell r="B150">
            <v>37540</v>
          </cell>
          <cell r="C150" t="str">
            <v>-</v>
          </cell>
          <cell r="D150">
            <v>31</v>
          </cell>
          <cell r="E150" t="str">
            <v>Loseta de piedra lavada</v>
          </cell>
          <cell r="H150">
            <v>598</v>
          </cell>
          <cell r="I150">
            <v>663</v>
          </cell>
          <cell r="J150">
            <v>668.4</v>
          </cell>
          <cell r="K150">
            <v>674.7</v>
          </cell>
          <cell r="L150">
            <v>684.5</v>
          </cell>
          <cell r="M150">
            <v>723.4</v>
          </cell>
          <cell r="N150">
            <v>730.6</v>
          </cell>
          <cell r="O150">
            <v>744</v>
          </cell>
          <cell r="P150">
            <v>784.3</v>
          </cell>
          <cell r="Q150">
            <v>791.9</v>
          </cell>
          <cell r="R150">
            <v>856.7</v>
          </cell>
          <cell r="S150">
            <v>856.7</v>
          </cell>
          <cell r="T150">
            <v>867.4</v>
          </cell>
          <cell r="U150">
            <v>885.6</v>
          </cell>
          <cell r="V150">
            <v>974.5</v>
          </cell>
          <cell r="W150">
            <v>934.2</v>
          </cell>
          <cell r="X150">
            <v>951.7</v>
          </cell>
          <cell r="Y150">
            <v>983.9</v>
          </cell>
          <cell r="Z150">
            <v>1022.5</v>
          </cell>
          <cell r="AA150">
            <v>1067.2</v>
          </cell>
          <cell r="AB150">
            <v>1072.4000000000001</v>
          </cell>
          <cell r="AC150">
            <v>1092.4000000000001</v>
          </cell>
          <cell r="AD150">
            <v>100</v>
          </cell>
          <cell r="AE150">
            <v>101.98645184913948</v>
          </cell>
          <cell r="AF150">
            <v>110.77444159648478</v>
          </cell>
          <cell r="AG150">
            <v>114.19809593555475</v>
          </cell>
          <cell r="AH150">
            <v>115.57121933357745</v>
          </cell>
          <cell r="AI150">
            <v>117.64005858659831</v>
          </cell>
          <cell r="AJ150">
            <v>126.69351885756134</v>
          </cell>
          <cell r="AK150">
            <v>128.97290369827905</v>
          </cell>
          <cell r="AL150">
            <v>131.05089710728672</v>
          </cell>
          <cell r="AM150">
            <v>139.99450750640793</v>
          </cell>
          <cell r="AN150">
            <v>141.450018308312</v>
          </cell>
          <cell r="AO150">
            <v>144.55327718784329</v>
          </cell>
          <cell r="AP150">
            <v>145.58769681435376</v>
          </cell>
          <cell r="AQ150">
            <v>148.70010984987189</v>
          </cell>
          <cell r="AR150">
            <v>148.70010984987189</v>
          </cell>
          <cell r="AS150">
            <v>155.84950567557678</v>
          </cell>
          <cell r="AT150">
            <v>155.84950567557678</v>
          </cell>
          <cell r="AU150">
            <v>170.39545953863063</v>
          </cell>
          <cell r="AV150">
            <v>172.15305748809971</v>
          </cell>
          <cell r="AW150">
            <v>172.15305748809971</v>
          </cell>
          <cell r="AX150">
            <v>173.91980959355561</v>
          </cell>
          <cell r="AY150">
            <v>175.78725741486647</v>
          </cell>
          <cell r="AZ150">
            <v>175.78725741486647</v>
          </cell>
          <cell r="BA150">
            <v>189.63749542292211</v>
          </cell>
          <cell r="BB150">
            <v>189.63749542292211</v>
          </cell>
          <cell r="BC150">
            <v>195.17575979494703</v>
          </cell>
          <cell r="BD150">
            <v>200.25631636763103</v>
          </cell>
          <cell r="BE150">
            <v>200.25631636763103</v>
          </cell>
          <cell r="BF150">
            <v>205.03478579275009</v>
          </cell>
          <cell r="BG150">
            <v>210.75613328451138</v>
          </cell>
          <cell r="BH150">
            <v>210.75613328451138</v>
          </cell>
          <cell r="BI150">
            <v>210.8</v>
          </cell>
          <cell r="BJ150">
            <v>226.318198462102</v>
          </cell>
          <cell r="BK150">
            <v>218.73855730501668</v>
          </cell>
          <cell r="BL150">
            <v>221.75027462467983</v>
          </cell>
          <cell r="BM150">
            <v>252.39838886854653</v>
          </cell>
          <cell r="BN150">
            <v>267.09996338337629</v>
          </cell>
          <cell r="BO150">
            <v>267.09996338337629</v>
          </cell>
          <cell r="BP150">
            <v>283.70560234346419</v>
          </cell>
          <cell r="BQ150">
            <v>287.3764188941783</v>
          </cell>
          <cell r="BR150">
            <v>299.10289271329219</v>
          </cell>
          <cell r="BS150">
            <v>303.72574148663529</v>
          </cell>
          <cell r="BT150">
            <v>319.60820212376456</v>
          </cell>
          <cell r="BU150">
            <v>326.76675210545625</v>
          </cell>
          <cell r="BV150">
            <v>333.51336506774118</v>
          </cell>
          <cell r="BW150">
            <v>333.5</v>
          </cell>
          <cell r="BX150">
            <v>384.94141340168488</v>
          </cell>
          <cell r="BY150">
            <v>401.6477480776278</v>
          </cell>
          <cell r="BZ150">
            <v>416.68802636396975</v>
          </cell>
          <cell r="CA150">
            <v>425</v>
          </cell>
          <cell r="CB150">
            <v>439.51849139509403</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row>
        <row r="151">
          <cell r="A151" t="str">
            <v>INDEC-CM - 31210-21</v>
          </cell>
          <cell r="B151">
            <v>31210</v>
          </cell>
          <cell r="C151" t="str">
            <v>-</v>
          </cell>
          <cell r="D151">
            <v>21</v>
          </cell>
          <cell r="E151" t="str">
            <v>Machimbre con una cara cepillada</v>
          </cell>
          <cell r="F151">
            <v>0</v>
          </cell>
          <cell r="G151">
            <v>0</v>
          </cell>
          <cell r="H151">
            <v>833.5</v>
          </cell>
          <cell r="I151">
            <v>899.2</v>
          </cell>
          <cell r="J151">
            <v>928.7</v>
          </cell>
          <cell r="K151">
            <v>954</v>
          </cell>
          <cell r="L151">
            <v>970.2</v>
          </cell>
          <cell r="M151">
            <v>994.6</v>
          </cell>
          <cell r="N151">
            <v>1011.5</v>
          </cell>
          <cell r="O151">
            <v>1053.3</v>
          </cell>
          <cell r="P151">
            <v>1053.3</v>
          </cell>
          <cell r="Q151">
            <v>1103.7</v>
          </cell>
          <cell r="R151">
            <v>1110.7</v>
          </cell>
          <cell r="S151">
            <v>1157.0999999999999</v>
          </cell>
          <cell r="T151">
            <v>1182.0999999999999</v>
          </cell>
          <cell r="U151">
            <v>1190.8</v>
          </cell>
          <cell r="V151">
            <v>1185.5</v>
          </cell>
          <cell r="W151">
            <v>1223.4000000000001</v>
          </cell>
          <cell r="X151">
            <v>1261.9000000000001</v>
          </cell>
          <cell r="Y151">
            <v>1278.4000000000001</v>
          </cell>
          <cell r="Z151">
            <v>1302.5</v>
          </cell>
          <cell r="AA151">
            <v>1326.5</v>
          </cell>
          <cell r="AB151">
            <v>1377.6</v>
          </cell>
          <cell r="AC151">
            <v>1401.9</v>
          </cell>
          <cell r="AD151">
            <v>100</v>
          </cell>
          <cell r="AE151">
            <v>100.52072187745202</v>
          </cell>
          <cell r="AF151">
            <v>103.43819102646405</v>
          </cell>
          <cell r="AG151">
            <v>112.75411940937296</v>
          </cell>
          <cell r="AH151">
            <v>113.61723375419069</v>
          </cell>
          <cell r="AI151">
            <v>115.69298808759537</v>
          </cell>
          <cell r="AJ151">
            <v>119.31664170054923</v>
          </cell>
          <cell r="AK151">
            <v>122.45523931806832</v>
          </cell>
          <cell r="AL151">
            <v>122.45523931806832</v>
          </cell>
          <cell r="AM151">
            <v>125.1159141165561</v>
          </cell>
          <cell r="AN151">
            <v>124.3954632998074</v>
          </cell>
          <cell r="AO151">
            <v>123.38255225051715</v>
          </cell>
          <cell r="AP151">
            <v>123.89614095156573</v>
          </cell>
          <cell r="AQ151">
            <v>123.93180683358298</v>
          </cell>
          <cell r="AR151">
            <v>124.23140024252795</v>
          </cell>
          <cell r="AS151">
            <v>126.85640915899849</v>
          </cell>
          <cell r="AT151">
            <v>128.204579499251</v>
          </cell>
          <cell r="AU151">
            <v>130.38733147870747</v>
          </cell>
          <cell r="AV151">
            <v>130.9508524145802</v>
          </cell>
          <cell r="AW151">
            <v>133.59726086026106</v>
          </cell>
          <cell r="AX151">
            <v>133.54019544903343</v>
          </cell>
          <cell r="AY151">
            <v>135.02389614095156</v>
          </cell>
          <cell r="AZ151">
            <v>135.02389614095156</v>
          </cell>
          <cell r="BA151">
            <v>138.86867822241243</v>
          </cell>
          <cell r="BB151">
            <v>144.22569370140525</v>
          </cell>
          <cell r="BC151">
            <v>146.43697838647552</v>
          </cell>
          <cell r="BD151">
            <v>147.7423496683073</v>
          </cell>
          <cell r="BE151">
            <v>152.31471574292036</v>
          </cell>
          <cell r="BF151">
            <v>157.13674299165422</v>
          </cell>
          <cell r="BG151">
            <v>158.17105357015481</v>
          </cell>
          <cell r="BH151">
            <v>155.01105642342534</v>
          </cell>
          <cell r="BI151">
            <v>167.7</v>
          </cell>
          <cell r="BJ151">
            <v>171.6598901490834</v>
          </cell>
          <cell r="BK151">
            <v>180.72615735787144</v>
          </cell>
          <cell r="BL151">
            <v>181.40380911619943</v>
          </cell>
          <cell r="BM151">
            <v>206.80505028889363</v>
          </cell>
          <cell r="BN151">
            <v>203.15286397032597</v>
          </cell>
          <cell r="BO151">
            <v>208.4884799201084</v>
          </cell>
          <cell r="BP151">
            <v>210.38590484342674</v>
          </cell>
          <cell r="BQ151">
            <v>214.89407233040865</v>
          </cell>
          <cell r="BR151">
            <v>216.69163278407868</v>
          </cell>
          <cell r="BS151">
            <v>225.82923175690124</v>
          </cell>
          <cell r="BT151">
            <v>235.44475354875513</v>
          </cell>
          <cell r="BU151">
            <v>242.37820101291092</v>
          </cell>
          <cell r="BV151">
            <v>247.27869320208274</v>
          </cell>
          <cell r="BW151">
            <v>250.3</v>
          </cell>
          <cell r="BX151">
            <v>278.86439831657015</v>
          </cell>
          <cell r="BY151">
            <v>290.82673514515994</v>
          </cell>
          <cell r="BZ151">
            <v>306.49119052714155</v>
          </cell>
          <cell r="CA151">
            <v>326.60000000000002</v>
          </cell>
          <cell r="CB151">
            <v>329.12475925529623</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row>
        <row r="152">
          <cell r="A152" t="str">
            <v>INDEC-CM - 42911-61</v>
          </cell>
          <cell r="B152">
            <v>42911</v>
          </cell>
          <cell r="C152" t="str">
            <v>-</v>
          </cell>
          <cell r="D152">
            <v>61</v>
          </cell>
          <cell r="E152" t="str">
            <v>Marco y tapa con cierre hermético, de bronce, de 0,20 x 0,20 m</v>
          </cell>
          <cell r="F152">
            <v>0</v>
          </cell>
          <cell r="G152">
            <v>0</v>
          </cell>
          <cell r="H152">
            <v>909.5</v>
          </cell>
          <cell r="I152">
            <v>964</v>
          </cell>
          <cell r="J152">
            <v>1055.5</v>
          </cell>
          <cell r="K152">
            <v>1065.5</v>
          </cell>
          <cell r="L152">
            <v>1090.4000000000001</v>
          </cell>
          <cell r="M152">
            <v>1083.4000000000001</v>
          </cell>
          <cell r="N152">
            <v>1089.2</v>
          </cell>
          <cell r="O152">
            <v>1136.3</v>
          </cell>
          <cell r="P152">
            <v>1141.7</v>
          </cell>
          <cell r="Q152">
            <v>1159.3</v>
          </cell>
          <cell r="R152">
            <v>1172.5</v>
          </cell>
          <cell r="S152">
            <v>1195.3</v>
          </cell>
          <cell r="T152">
            <v>1203</v>
          </cell>
          <cell r="U152">
            <v>1203</v>
          </cell>
          <cell r="V152">
            <v>1222.5</v>
          </cell>
          <cell r="W152">
            <v>1257.4000000000001</v>
          </cell>
          <cell r="X152">
            <v>1257.4000000000001</v>
          </cell>
          <cell r="Y152">
            <v>1268.3</v>
          </cell>
          <cell r="Z152">
            <v>1298</v>
          </cell>
          <cell r="AA152">
            <v>1298.5</v>
          </cell>
          <cell r="AB152">
            <v>1315.8</v>
          </cell>
          <cell r="AC152">
            <v>1373.3</v>
          </cell>
          <cell r="AD152">
            <v>100</v>
          </cell>
          <cell r="AE152">
            <v>103.50251219689798</v>
          </cell>
          <cell r="AF152">
            <v>113.48576421757809</v>
          </cell>
          <cell r="AG152">
            <v>120.38884438942691</v>
          </cell>
          <cell r="AH152">
            <v>121.69227408432241</v>
          </cell>
          <cell r="AI152">
            <v>121.71411927473966</v>
          </cell>
          <cell r="AJ152">
            <v>127.39386878322289</v>
          </cell>
          <cell r="AK152">
            <v>127.40843224350104</v>
          </cell>
          <cell r="AL152">
            <v>127.40843224350104</v>
          </cell>
          <cell r="AM152">
            <v>130.13179931551733</v>
          </cell>
          <cell r="AN152">
            <v>131.55901842277723</v>
          </cell>
          <cell r="AO152">
            <v>132.64399621350029</v>
          </cell>
          <cell r="AP152">
            <v>142.36510594917348</v>
          </cell>
          <cell r="AQ152">
            <v>143.7850433262943</v>
          </cell>
          <cell r="AR152">
            <v>143.7850433262943</v>
          </cell>
          <cell r="AS152">
            <v>149.89441491298328</v>
          </cell>
          <cell r="AT152">
            <v>149.89441491298328</v>
          </cell>
          <cell r="AU152">
            <v>154.05228282239855</v>
          </cell>
          <cell r="AV152">
            <v>155.31930386659866</v>
          </cell>
          <cell r="AW152">
            <v>156.21495667370564</v>
          </cell>
          <cell r="AX152">
            <v>156.21495667370564</v>
          </cell>
          <cell r="AY152">
            <v>144.89186630743461</v>
          </cell>
          <cell r="AZ152">
            <v>150.09102162673847</v>
          </cell>
          <cell r="BA152">
            <v>150.57161581591785</v>
          </cell>
          <cell r="BB152">
            <v>152.25369547804556</v>
          </cell>
          <cell r="BC152">
            <v>160.67865724896231</v>
          </cell>
          <cell r="BD152">
            <v>161.65440908759916</v>
          </cell>
          <cell r="BE152">
            <v>163.91174543071429</v>
          </cell>
          <cell r="BF152">
            <v>172.47506007427361</v>
          </cell>
          <cell r="BG152">
            <v>172.47506007427361</v>
          </cell>
          <cell r="BH152">
            <v>175.70086652588654</v>
          </cell>
          <cell r="BI152">
            <v>180.7</v>
          </cell>
          <cell r="BJ152">
            <v>201.63110755115412</v>
          </cell>
          <cell r="BK152">
            <v>204.06320541760718</v>
          </cell>
          <cell r="BL152">
            <v>210.97356731959511</v>
          </cell>
          <cell r="BM152">
            <v>237.31886696279031</v>
          </cell>
          <cell r="BN152">
            <v>251.85320032039607</v>
          </cell>
          <cell r="BO152">
            <v>254.37267894851811</v>
          </cell>
          <cell r="BP152">
            <v>256.05475861064582</v>
          </cell>
          <cell r="BQ152">
            <v>257.17614505206433</v>
          </cell>
          <cell r="BR152">
            <v>259.93592077477598</v>
          </cell>
          <cell r="BS152">
            <v>262.17869365761294</v>
          </cell>
          <cell r="BT152">
            <v>282.93162455399391</v>
          </cell>
          <cell r="BU152">
            <v>282.93162455399391</v>
          </cell>
          <cell r="BV152">
            <v>286.87832228937583</v>
          </cell>
          <cell r="BW152">
            <v>289</v>
          </cell>
          <cell r="BX152">
            <v>349.50848321561193</v>
          </cell>
          <cell r="BY152">
            <v>352.09349741498568</v>
          </cell>
          <cell r="BZ152">
            <v>367.13755188232705</v>
          </cell>
          <cell r="CA152">
            <v>388</v>
          </cell>
          <cell r="CB152">
            <v>401.68936139226656</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row>
        <row r="153">
          <cell r="A153" t="str">
            <v>INDEC-CM - 43923-11</v>
          </cell>
          <cell r="B153">
            <v>43923</v>
          </cell>
          <cell r="C153" t="str">
            <v>-</v>
          </cell>
          <cell r="D153">
            <v>11</v>
          </cell>
          <cell r="E153" t="str">
            <v>Matafuego de polvo químico</v>
          </cell>
          <cell r="F153">
            <v>0</v>
          </cell>
          <cell r="G153">
            <v>0</v>
          </cell>
          <cell r="H153">
            <v>702.4</v>
          </cell>
          <cell r="I153">
            <v>795.1</v>
          </cell>
          <cell r="J153">
            <v>856.6</v>
          </cell>
          <cell r="K153">
            <v>868.6</v>
          </cell>
          <cell r="L153">
            <v>901.9</v>
          </cell>
          <cell r="M153">
            <v>919.1</v>
          </cell>
          <cell r="N153">
            <v>935.1</v>
          </cell>
          <cell r="O153">
            <v>961.8</v>
          </cell>
          <cell r="P153">
            <v>991.2</v>
          </cell>
          <cell r="Q153">
            <v>1012.4</v>
          </cell>
          <cell r="R153">
            <v>1037.4000000000001</v>
          </cell>
          <cell r="S153">
            <v>1043.8</v>
          </cell>
          <cell r="T153">
            <v>1065.3</v>
          </cell>
          <cell r="U153">
            <v>1074.5</v>
          </cell>
          <cell r="V153">
            <v>1092</v>
          </cell>
          <cell r="W153">
            <v>1145</v>
          </cell>
          <cell r="X153">
            <v>1166</v>
          </cell>
          <cell r="Y153">
            <v>1190.5999999999999</v>
          </cell>
          <cell r="Z153">
            <v>1206.8</v>
          </cell>
          <cell r="AA153">
            <v>1206.8</v>
          </cell>
          <cell r="AB153">
            <v>1226.7</v>
          </cell>
          <cell r="AC153">
            <v>1263.4000000000001</v>
          </cell>
          <cell r="AD153">
            <v>100</v>
          </cell>
          <cell r="AE153">
            <v>101.32974513218299</v>
          </cell>
          <cell r="AF153">
            <v>103.82301725502612</v>
          </cell>
          <cell r="AG153">
            <v>125.67674529048598</v>
          </cell>
          <cell r="AH153">
            <v>125.09102422035777</v>
          </cell>
          <cell r="AI153">
            <v>126.46034510052239</v>
          </cell>
          <cell r="AJ153">
            <v>131.58144688934621</v>
          </cell>
          <cell r="AK153">
            <v>136.5600759854361</v>
          </cell>
          <cell r="AL153">
            <v>141.86322621497541</v>
          </cell>
          <cell r="AM153">
            <v>144.96596485673572</v>
          </cell>
          <cell r="AN153">
            <v>145.08469210068063</v>
          </cell>
          <cell r="AO153">
            <v>146.32737058730405</v>
          </cell>
          <cell r="AP153">
            <v>147.16637644451475</v>
          </cell>
          <cell r="AQ153">
            <v>153.10273864176028</v>
          </cell>
          <cell r="AR153">
            <v>153.10273864176028</v>
          </cell>
          <cell r="AS153">
            <v>157.74101630520812</v>
          </cell>
          <cell r="AT153">
            <v>159.49026436599647</v>
          </cell>
          <cell r="AU153">
            <v>159.20531898052869</v>
          </cell>
          <cell r="AV153">
            <v>159.20531898052869</v>
          </cell>
          <cell r="AW153">
            <v>160.3371853728035</v>
          </cell>
          <cell r="AX153">
            <v>161.7539971505461</v>
          </cell>
          <cell r="AY153">
            <v>169.26547411746077</v>
          </cell>
          <cell r="AZ153">
            <v>172.87478233338607</v>
          </cell>
          <cell r="BA153">
            <v>171.79832198828555</v>
          </cell>
          <cell r="BB153">
            <v>174.63986069336707</v>
          </cell>
          <cell r="BC153">
            <v>174.25201836314702</v>
          </cell>
          <cell r="BD153">
            <v>174.60820009498175</v>
          </cell>
          <cell r="BE153">
            <v>182.52334969130911</v>
          </cell>
          <cell r="BF153">
            <v>182.62624663606138</v>
          </cell>
          <cell r="BG153">
            <v>186.42551844229854</v>
          </cell>
          <cell r="BH153">
            <v>187.20120310273859</v>
          </cell>
          <cell r="BI153">
            <v>198</v>
          </cell>
          <cell r="BJ153">
            <v>202.66740541396229</v>
          </cell>
          <cell r="BK153">
            <v>209.61690675953773</v>
          </cell>
          <cell r="BL153">
            <v>217.191704923223</v>
          </cell>
          <cell r="BM153">
            <v>269.45543770777266</v>
          </cell>
          <cell r="BN153">
            <v>278.69241728668669</v>
          </cell>
          <cell r="BO153">
            <v>281.15402881114449</v>
          </cell>
          <cell r="BP153">
            <v>289.51242678486614</v>
          </cell>
          <cell r="BQ153">
            <v>291.3408263416178</v>
          </cell>
          <cell r="BR153">
            <v>294.79974671521285</v>
          </cell>
          <cell r="BS153">
            <v>293.09007440240617</v>
          </cell>
          <cell r="BT153">
            <v>307.17904068386889</v>
          </cell>
          <cell r="BU153">
            <v>310.2817793256292</v>
          </cell>
          <cell r="BV153">
            <v>310.67753680544558</v>
          </cell>
          <cell r="BW153">
            <v>311</v>
          </cell>
          <cell r="BX153">
            <v>359.45068861801479</v>
          </cell>
          <cell r="BY153">
            <v>390.20895994934295</v>
          </cell>
          <cell r="BZ153">
            <v>396.69146746873508</v>
          </cell>
          <cell r="CA153">
            <v>424.3</v>
          </cell>
          <cell r="CB153">
            <v>433.56814943802431</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row>
        <row r="154">
          <cell r="A154" t="str">
            <v>INDEC-CM - 37930-12</v>
          </cell>
          <cell r="B154">
            <v>37930</v>
          </cell>
          <cell r="C154" t="str">
            <v>-</v>
          </cell>
          <cell r="D154">
            <v>12</v>
          </cell>
          <cell r="E154" t="str">
            <v>Membrana asfáltica común</v>
          </cell>
          <cell r="H154">
            <v>834.3</v>
          </cell>
          <cell r="I154">
            <v>946.3</v>
          </cell>
          <cell r="J154">
            <v>1052.5</v>
          </cell>
          <cell r="K154">
            <v>1100.5</v>
          </cell>
          <cell r="L154">
            <v>1124.9000000000001</v>
          </cell>
          <cell r="M154">
            <v>1160.8</v>
          </cell>
          <cell r="N154">
            <v>1174.5</v>
          </cell>
          <cell r="O154">
            <v>1195.5999999999999</v>
          </cell>
          <cell r="P154">
            <v>1221.5</v>
          </cell>
          <cell r="Q154">
            <v>1281.3</v>
          </cell>
          <cell r="R154">
            <v>1296.3</v>
          </cell>
          <cell r="S154">
            <v>1309.7</v>
          </cell>
          <cell r="T154">
            <v>1324.9</v>
          </cell>
          <cell r="U154">
            <v>1313.7</v>
          </cell>
          <cell r="V154">
            <v>1331.6</v>
          </cell>
          <cell r="W154">
            <v>1351.4</v>
          </cell>
          <cell r="X154">
            <v>1372.8</v>
          </cell>
          <cell r="Y154">
            <v>1375.4</v>
          </cell>
          <cell r="Z154">
            <v>1411.9</v>
          </cell>
          <cell r="AA154">
            <v>1424.7</v>
          </cell>
          <cell r="AB154">
            <v>1479.9</v>
          </cell>
          <cell r="AC154">
            <v>1488.9</v>
          </cell>
          <cell r="AD154">
            <v>100</v>
          </cell>
          <cell r="AE154">
            <v>100.8798441802673</v>
          </cell>
          <cell r="AF154">
            <v>105.81637450466785</v>
          </cell>
          <cell r="AG154">
            <v>117.45583988179192</v>
          </cell>
          <cell r="AH154">
            <v>119.45731748270534</v>
          </cell>
          <cell r="AI154">
            <v>121.90879172543488</v>
          </cell>
          <cell r="AJ154">
            <v>121.90879172543488</v>
          </cell>
          <cell r="AK154">
            <v>122.18416280475519</v>
          </cell>
          <cell r="AL154">
            <v>127.10054402579087</v>
          </cell>
          <cell r="AM154">
            <v>127.64456981664317</v>
          </cell>
          <cell r="AN154">
            <v>127.91994089596348</v>
          </cell>
          <cell r="AO154">
            <v>128.53113036469878</v>
          </cell>
          <cell r="AP154">
            <v>128.53113036469878</v>
          </cell>
          <cell r="AQ154">
            <v>131.96319430452013</v>
          </cell>
          <cell r="AR154">
            <v>130.1900732084089</v>
          </cell>
          <cell r="AS154">
            <v>130.8952918261804</v>
          </cell>
          <cell r="AT154">
            <v>133.48109342467592</v>
          </cell>
          <cell r="AU154">
            <v>132.25871448720531</v>
          </cell>
          <cell r="AV154">
            <v>132.69527839344482</v>
          </cell>
          <cell r="AW154">
            <v>142.07804419370004</v>
          </cell>
          <cell r="AX154">
            <v>140.20417758076431</v>
          </cell>
          <cell r="AY154">
            <v>143.80415071529313</v>
          </cell>
          <cell r="AZ154">
            <v>146.53099603734296</v>
          </cell>
          <cell r="BA154">
            <v>144.24743098932095</v>
          </cell>
          <cell r="BB154">
            <v>149.72127073678553</v>
          </cell>
          <cell r="BC154">
            <v>150.46678756128685</v>
          </cell>
          <cell r="BD154">
            <v>151.38692994828395</v>
          </cell>
          <cell r="BE154">
            <v>158.35180334475112</v>
          </cell>
          <cell r="BF154">
            <v>160.99805225334134</v>
          </cell>
          <cell r="BG154">
            <v>164.26220699845516</v>
          </cell>
          <cell r="BH154">
            <v>171.47558600308946</v>
          </cell>
          <cell r="BI154">
            <v>183.5</v>
          </cell>
          <cell r="BJ154">
            <v>218.8998589562764</v>
          </cell>
          <cell r="BK154">
            <v>233.7430317684196</v>
          </cell>
          <cell r="BL154">
            <v>244.80488951574986</v>
          </cell>
          <cell r="BM154">
            <v>282.71878568070383</v>
          </cell>
          <cell r="BN154">
            <v>294.02243266841288</v>
          </cell>
          <cell r="BO154">
            <v>298.15299885821742</v>
          </cell>
          <cell r="BP154">
            <v>305.93726912485721</v>
          </cell>
          <cell r="BQ154">
            <v>305.93726912485721</v>
          </cell>
          <cell r="BR154">
            <v>311.53200349251114</v>
          </cell>
          <cell r="BS154">
            <v>318.34240042984749</v>
          </cell>
          <cell r="BT154">
            <v>331.87588152327214</v>
          </cell>
          <cell r="BU154">
            <v>339.66015178991194</v>
          </cell>
          <cell r="BV154">
            <v>345.570555443616</v>
          </cell>
          <cell r="BW154">
            <v>345.6</v>
          </cell>
          <cell r="BX154">
            <v>420.98864933843771</v>
          </cell>
          <cell r="BY154">
            <v>430.07589495600769</v>
          </cell>
          <cell r="BZ154">
            <v>441.67506212640194</v>
          </cell>
          <cell r="CA154">
            <v>443.4</v>
          </cell>
          <cell r="CB154">
            <v>451.76976291221683</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row>
        <row r="155">
          <cell r="A155" t="str">
            <v>INDEC-CM - 37930-11</v>
          </cell>
          <cell r="B155">
            <v>37930</v>
          </cell>
          <cell r="C155" t="str">
            <v>-</v>
          </cell>
          <cell r="D155">
            <v>11</v>
          </cell>
          <cell r="E155" t="str">
            <v>Membrana asfáltica con folio de aluminio</v>
          </cell>
          <cell r="H155">
            <v>1142.2</v>
          </cell>
          <cell r="I155">
            <v>1331.4</v>
          </cell>
          <cell r="J155">
            <v>1345.3</v>
          </cell>
          <cell r="K155">
            <v>1402.3</v>
          </cell>
          <cell r="L155">
            <v>1419.2</v>
          </cell>
          <cell r="M155">
            <v>1500.3</v>
          </cell>
          <cell r="N155">
            <v>1532.1</v>
          </cell>
          <cell r="O155">
            <v>1559.4</v>
          </cell>
          <cell r="P155">
            <v>1603.9</v>
          </cell>
          <cell r="Q155">
            <v>1672.4</v>
          </cell>
          <cell r="R155">
            <v>1699.4</v>
          </cell>
          <cell r="S155">
            <v>1733.1</v>
          </cell>
          <cell r="T155">
            <v>1723.6</v>
          </cell>
          <cell r="U155">
            <v>1730.8</v>
          </cell>
          <cell r="V155">
            <v>1741.6</v>
          </cell>
          <cell r="W155">
            <v>1738.8</v>
          </cell>
          <cell r="X155">
            <v>1797.2</v>
          </cell>
          <cell r="Y155">
            <v>1813.4</v>
          </cell>
          <cell r="Z155">
            <v>1853.4</v>
          </cell>
          <cell r="AA155">
            <v>1882.7</v>
          </cell>
          <cell r="AB155">
            <v>1958.3</v>
          </cell>
          <cell r="AC155">
            <v>1981.5</v>
          </cell>
          <cell r="AD155">
            <v>100</v>
          </cell>
          <cell r="AE155">
            <v>103.29043653797628</v>
          </cell>
          <cell r="AF155">
            <v>114.78677769366641</v>
          </cell>
          <cell r="AG155">
            <v>127.08049457481708</v>
          </cell>
          <cell r="AH155">
            <v>127.887963663891</v>
          </cell>
          <cell r="AI155">
            <v>127.887963663891</v>
          </cell>
          <cell r="AJ155">
            <v>126.60105980317941</v>
          </cell>
          <cell r="AK155">
            <v>126.60105980317941</v>
          </cell>
          <cell r="AL155">
            <v>127.43376230128689</v>
          </cell>
          <cell r="AM155">
            <v>128.33207166288167</v>
          </cell>
          <cell r="AN155">
            <v>128.32702498107497</v>
          </cell>
          <cell r="AO155">
            <v>128.32702498107497</v>
          </cell>
          <cell r="AP155">
            <v>129.58364875094625</v>
          </cell>
          <cell r="AQ155">
            <v>131.87484229119354</v>
          </cell>
          <cell r="AR155">
            <v>133.11127933383801</v>
          </cell>
          <cell r="AS155">
            <v>134.67575069391876</v>
          </cell>
          <cell r="AT155">
            <v>135.7809740095887</v>
          </cell>
          <cell r="AU155">
            <v>136.08377491799143</v>
          </cell>
          <cell r="AV155">
            <v>136.41180923542771</v>
          </cell>
          <cell r="AW155">
            <v>139.82841281857179</v>
          </cell>
          <cell r="AX155">
            <v>139.83850618218523</v>
          </cell>
          <cell r="AY155">
            <v>142.59904113045673</v>
          </cell>
          <cell r="AZ155">
            <v>144.05753217259652</v>
          </cell>
          <cell r="BA155">
            <v>147.3832954832198</v>
          </cell>
          <cell r="BB155">
            <v>149.26570779712338</v>
          </cell>
          <cell r="BC155">
            <v>152.42493060812518</v>
          </cell>
          <cell r="BD155">
            <v>152.96492556144338</v>
          </cell>
          <cell r="BE155">
            <v>160.59550845319205</v>
          </cell>
          <cell r="BF155">
            <v>164.13323239969722</v>
          </cell>
          <cell r="BG155">
            <v>172.06156951804189</v>
          </cell>
          <cell r="BH155">
            <v>175.55387332828664</v>
          </cell>
          <cell r="BI155">
            <v>195.1</v>
          </cell>
          <cell r="BJ155">
            <v>218.54655563966691</v>
          </cell>
          <cell r="BK155">
            <v>225.18294221549331</v>
          </cell>
          <cell r="BL155">
            <v>232.63689124400707</v>
          </cell>
          <cell r="BM155">
            <v>264.73378753469592</v>
          </cell>
          <cell r="BN155">
            <v>283.23492303810241</v>
          </cell>
          <cell r="BO155">
            <v>292.32399697199088</v>
          </cell>
          <cell r="BP155">
            <v>289.96719656825633</v>
          </cell>
          <cell r="BQ155">
            <v>291.15821347464043</v>
          </cell>
          <cell r="BR155">
            <v>292.57633106232652</v>
          </cell>
          <cell r="BS155">
            <v>295.41761291950547</v>
          </cell>
          <cell r="BT155">
            <v>310.11859702245783</v>
          </cell>
          <cell r="BU155">
            <v>316.26040878122649</v>
          </cell>
          <cell r="BV155">
            <v>327.29750189250581</v>
          </cell>
          <cell r="BW155">
            <v>327.3</v>
          </cell>
          <cell r="BX155">
            <v>372.78324501640191</v>
          </cell>
          <cell r="BY155">
            <v>391.78400201867294</v>
          </cell>
          <cell r="BZ155">
            <v>409.94700984102974</v>
          </cell>
          <cell r="CA155">
            <v>412</v>
          </cell>
          <cell r="CB155">
            <v>423.71940449154704</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row>
        <row r="156">
          <cell r="A156" t="str">
            <v>INDEC-CM - 42999-61</v>
          </cell>
          <cell r="B156">
            <v>42999</v>
          </cell>
          <cell r="C156" t="str">
            <v>-</v>
          </cell>
          <cell r="D156">
            <v>61</v>
          </cell>
          <cell r="E156" t="str">
            <v>Mesada de acero inoxidable con bacha doble</v>
          </cell>
          <cell r="F156">
            <v>0</v>
          </cell>
          <cell r="G156">
            <v>0</v>
          </cell>
          <cell r="H156">
            <v>867.3</v>
          </cell>
          <cell r="I156">
            <v>917</v>
          </cell>
          <cell r="J156">
            <v>930.9</v>
          </cell>
          <cell r="K156">
            <v>963.3</v>
          </cell>
          <cell r="L156">
            <v>966.2</v>
          </cell>
          <cell r="M156">
            <v>1025.9000000000001</v>
          </cell>
          <cell r="N156">
            <v>1032</v>
          </cell>
          <cell r="O156">
            <v>1032</v>
          </cell>
          <cell r="P156">
            <v>1131.0999999999999</v>
          </cell>
          <cell r="Q156">
            <v>1159.5</v>
          </cell>
          <cell r="R156">
            <v>1159.5</v>
          </cell>
          <cell r="S156">
            <v>1168.9000000000001</v>
          </cell>
          <cell r="T156">
            <v>1184.4000000000001</v>
          </cell>
          <cell r="U156">
            <v>1197.9000000000001</v>
          </cell>
          <cell r="V156">
            <v>1218.7</v>
          </cell>
          <cell r="W156">
            <v>1256.0999999999999</v>
          </cell>
          <cell r="X156">
            <v>1256</v>
          </cell>
          <cell r="Y156">
            <v>1256.0999999999999</v>
          </cell>
          <cell r="Z156">
            <v>1256</v>
          </cell>
          <cell r="AA156">
            <v>1256</v>
          </cell>
          <cell r="AB156">
            <v>1358.2</v>
          </cell>
          <cell r="AC156">
            <v>1358.2</v>
          </cell>
          <cell r="AD156">
            <v>100</v>
          </cell>
          <cell r="AE156">
            <v>105.97850095714917</v>
          </cell>
          <cell r="AF156">
            <v>118.44352819908703</v>
          </cell>
          <cell r="AG156">
            <v>115.86658813135034</v>
          </cell>
          <cell r="AH156">
            <v>115.92548961861289</v>
          </cell>
          <cell r="AI156">
            <v>123.09674569282878</v>
          </cell>
          <cell r="AJ156">
            <v>129.72316300986603</v>
          </cell>
          <cell r="AK156">
            <v>129.72316300986603</v>
          </cell>
          <cell r="AL156">
            <v>132.7124134884406</v>
          </cell>
          <cell r="AM156">
            <v>133.58857311147111</v>
          </cell>
          <cell r="AN156">
            <v>135.3114416139008</v>
          </cell>
          <cell r="AO156">
            <v>135.3114416139008</v>
          </cell>
          <cell r="AP156">
            <v>135.84891768517159</v>
          </cell>
          <cell r="AQ156">
            <v>138.96333382417913</v>
          </cell>
          <cell r="AR156">
            <v>138.95597113827131</v>
          </cell>
          <cell r="AS156">
            <v>139.93520836401126</v>
          </cell>
          <cell r="AT156">
            <v>145.25843027536453</v>
          </cell>
          <cell r="AU156">
            <v>148.2550434398469</v>
          </cell>
          <cell r="AV156">
            <v>148.2550434398469</v>
          </cell>
          <cell r="AW156">
            <v>150.62582830216468</v>
          </cell>
          <cell r="AX156">
            <v>152.9671624208512</v>
          </cell>
          <cell r="AY156">
            <v>152.9671624208512</v>
          </cell>
          <cell r="AZ156">
            <v>152.9671624208512</v>
          </cell>
          <cell r="BA156">
            <v>161.3311736121338</v>
          </cell>
          <cell r="BB156">
            <v>165.49845383595948</v>
          </cell>
          <cell r="BC156">
            <v>166.75747312619654</v>
          </cell>
          <cell r="BD156">
            <v>167.64099543513484</v>
          </cell>
          <cell r="BE156">
            <v>177.65424826976894</v>
          </cell>
          <cell r="BF156">
            <v>178.81018995729653</v>
          </cell>
          <cell r="BG156">
            <v>178.81018995729653</v>
          </cell>
          <cell r="BH156">
            <v>189.00750993962606</v>
          </cell>
          <cell r="BI156">
            <v>201.7</v>
          </cell>
          <cell r="BJ156">
            <v>220.05595641289955</v>
          </cell>
          <cell r="BK156">
            <v>224.71653659254903</v>
          </cell>
          <cell r="BL156">
            <v>237.72640259166556</v>
          </cell>
          <cell r="BM156">
            <v>262.56074215873963</v>
          </cell>
          <cell r="BN156">
            <v>264.17317037255202</v>
          </cell>
          <cell r="BO156">
            <v>278.19172434103973</v>
          </cell>
          <cell r="BP156">
            <v>265.92548961861297</v>
          </cell>
          <cell r="BQ156">
            <v>282.25592696215591</v>
          </cell>
          <cell r="BR156">
            <v>282.25592696215591</v>
          </cell>
          <cell r="BS156">
            <v>284.08187306729508</v>
          </cell>
          <cell r="BT156">
            <v>289.73641584450019</v>
          </cell>
          <cell r="BU156">
            <v>300.36077160948332</v>
          </cell>
          <cell r="BV156">
            <v>305.25695773818308</v>
          </cell>
          <cell r="BW156">
            <v>309.39999999999998</v>
          </cell>
          <cell r="BX156">
            <v>369.6730967456931</v>
          </cell>
          <cell r="BY156">
            <v>424.8417022529822</v>
          </cell>
          <cell r="BZ156">
            <v>421.99234280665621</v>
          </cell>
          <cell r="CA156">
            <v>444.6</v>
          </cell>
          <cell r="CB156">
            <v>445.20689147401009</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row>
        <row r="157">
          <cell r="A157" t="str">
            <v>INDEC-CM - 42999-62</v>
          </cell>
          <cell r="B157">
            <v>42999</v>
          </cell>
          <cell r="C157" t="str">
            <v>-</v>
          </cell>
          <cell r="D157">
            <v>62</v>
          </cell>
          <cell r="E157" t="str">
            <v>Mesada de acero inoxidable lisa</v>
          </cell>
          <cell r="F157">
            <v>0</v>
          </cell>
          <cell r="G157">
            <v>0</v>
          </cell>
          <cell r="H157">
            <v>847.7</v>
          </cell>
          <cell r="I157">
            <v>902.8</v>
          </cell>
          <cell r="J157">
            <v>902.8</v>
          </cell>
          <cell r="K157">
            <v>942.4</v>
          </cell>
          <cell r="L157">
            <v>942.4</v>
          </cell>
          <cell r="M157">
            <v>1001.2</v>
          </cell>
          <cell r="N157">
            <v>1011.8</v>
          </cell>
          <cell r="O157">
            <v>1031</v>
          </cell>
          <cell r="P157">
            <v>1122.4000000000001</v>
          </cell>
          <cell r="Q157">
            <v>1133.5</v>
          </cell>
          <cell r="R157">
            <v>1133.5</v>
          </cell>
          <cell r="S157">
            <v>1143</v>
          </cell>
          <cell r="T157">
            <v>1154</v>
          </cell>
          <cell r="U157">
            <v>1166</v>
          </cell>
          <cell r="V157">
            <v>1178.2</v>
          </cell>
          <cell r="W157">
            <v>1178.2</v>
          </cell>
          <cell r="X157">
            <v>1178.2</v>
          </cell>
          <cell r="Y157">
            <v>1178.2</v>
          </cell>
          <cell r="Z157">
            <v>1178.7</v>
          </cell>
          <cell r="AA157">
            <v>1178.7</v>
          </cell>
          <cell r="AB157">
            <v>1228.7</v>
          </cell>
          <cell r="AC157">
            <v>1256.9000000000001</v>
          </cell>
          <cell r="AD157">
            <v>100</v>
          </cell>
          <cell r="AE157">
            <v>102.57777070570451</v>
          </cell>
          <cell r="AF157">
            <v>116.03150608640307</v>
          </cell>
          <cell r="AG157">
            <v>116.03150608640307</v>
          </cell>
          <cell r="AH157">
            <v>119.17415864428357</v>
          </cell>
          <cell r="AI157">
            <v>132.94613732198266</v>
          </cell>
          <cell r="AJ157">
            <v>138.80181398679289</v>
          </cell>
          <cell r="AK157">
            <v>138.6824727504177</v>
          </cell>
          <cell r="AL157">
            <v>138.6824727504177</v>
          </cell>
          <cell r="AM157">
            <v>144.39493993157774</v>
          </cell>
          <cell r="AN157">
            <v>146.31235579600607</v>
          </cell>
          <cell r="AO157">
            <v>146.31235579600607</v>
          </cell>
          <cell r="AP157">
            <v>147.65693372583343</v>
          </cell>
          <cell r="AQ157">
            <v>147.65693372583343</v>
          </cell>
          <cell r="AR157">
            <v>147.65693372583343</v>
          </cell>
          <cell r="AS157">
            <v>151.96913040019095</v>
          </cell>
          <cell r="AT157">
            <v>156.75073593762431</v>
          </cell>
          <cell r="AU157">
            <v>156.75073593762431</v>
          </cell>
          <cell r="AV157">
            <v>156.75073593762431</v>
          </cell>
          <cell r="AW157">
            <v>158.61245922507757</v>
          </cell>
          <cell r="AX157">
            <v>166.27416660036599</v>
          </cell>
          <cell r="AY157">
            <v>166.27416660036599</v>
          </cell>
          <cell r="AZ157">
            <v>166.27416660036599</v>
          </cell>
          <cell r="BA157">
            <v>176.41021560983373</v>
          </cell>
          <cell r="BB157">
            <v>180.09388177261513</v>
          </cell>
          <cell r="BC157">
            <v>183.51499721537112</v>
          </cell>
          <cell r="BD157">
            <v>185.92569019015036</v>
          </cell>
          <cell r="BE157">
            <v>204.16898719070724</v>
          </cell>
          <cell r="BF157">
            <v>204.16103110828223</v>
          </cell>
          <cell r="BG157">
            <v>207.51849789163813</v>
          </cell>
          <cell r="BH157">
            <v>222.42024027368919</v>
          </cell>
          <cell r="BI157">
            <v>252.3</v>
          </cell>
          <cell r="BJ157">
            <v>264.99323732993872</v>
          </cell>
          <cell r="BK157">
            <v>273.14822181557798</v>
          </cell>
          <cell r="BL157">
            <v>278.66974301853764</v>
          </cell>
          <cell r="BM157">
            <v>296.9289521839446</v>
          </cell>
          <cell r="BN157">
            <v>301.3286657649773</v>
          </cell>
          <cell r="BO157">
            <v>308.60052510144004</v>
          </cell>
          <cell r="BP157">
            <v>307.6378391280133</v>
          </cell>
          <cell r="BQ157">
            <v>315.31545866815173</v>
          </cell>
          <cell r="BR157">
            <v>315.31545866815173</v>
          </cell>
          <cell r="BS157">
            <v>315.31545866815173</v>
          </cell>
          <cell r="BT157">
            <v>333.00182989895774</v>
          </cell>
          <cell r="BU157">
            <v>333.00182989895774</v>
          </cell>
          <cell r="BV157">
            <v>348.02291351738404</v>
          </cell>
          <cell r="BW157">
            <v>353.4</v>
          </cell>
          <cell r="BX157">
            <v>432.71541093165729</v>
          </cell>
          <cell r="BY157">
            <v>466.99817010104232</v>
          </cell>
          <cell r="BZ157">
            <v>466.99817010104232</v>
          </cell>
          <cell r="CA157">
            <v>504.2</v>
          </cell>
          <cell r="CB157">
            <v>513.45373538069862</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row>
        <row r="158">
          <cell r="A158" t="str">
            <v>INDEC-CM - 37610-11</v>
          </cell>
          <cell r="B158">
            <v>37610</v>
          </cell>
          <cell r="C158" t="str">
            <v>-</v>
          </cell>
          <cell r="D158">
            <v>11</v>
          </cell>
          <cell r="E158" t="str">
            <v>Mesada de granito</v>
          </cell>
          <cell r="F158">
            <v>0</v>
          </cell>
          <cell r="G158">
            <v>0</v>
          </cell>
          <cell r="H158">
            <v>711.8</v>
          </cell>
          <cell r="I158">
            <v>763.5</v>
          </cell>
          <cell r="J158">
            <v>789</v>
          </cell>
          <cell r="K158">
            <v>798.1</v>
          </cell>
          <cell r="L158">
            <v>852.7</v>
          </cell>
          <cell r="M158">
            <v>857.1</v>
          </cell>
          <cell r="N158">
            <v>864.2</v>
          </cell>
          <cell r="O158">
            <v>878.6</v>
          </cell>
          <cell r="P158">
            <v>1061.0999999999999</v>
          </cell>
          <cell r="Q158">
            <v>1096.4000000000001</v>
          </cell>
          <cell r="R158">
            <v>1103.5</v>
          </cell>
          <cell r="S158">
            <v>1116.5999999999999</v>
          </cell>
          <cell r="T158">
            <v>1119.5999999999999</v>
          </cell>
          <cell r="U158">
            <v>1123.2</v>
          </cell>
          <cell r="V158">
            <v>1139.5</v>
          </cell>
          <cell r="W158">
            <v>1143</v>
          </cell>
          <cell r="X158">
            <v>1163.5</v>
          </cell>
          <cell r="Y158">
            <v>1195.9000000000001</v>
          </cell>
          <cell r="Z158">
            <v>1308.5</v>
          </cell>
          <cell r="AA158">
            <v>1364.4</v>
          </cell>
          <cell r="AB158">
            <v>1463.1</v>
          </cell>
          <cell r="AC158">
            <v>1519.1</v>
          </cell>
          <cell r="AD158">
            <v>100</v>
          </cell>
          <cell r="AE158">
            <v>102.36982423803569</v>
          </cell>
          <cell r="AF158">
            <v>105.50325850832732</v>
          </cell>
          <cell r="AG158">
            <v>107.47152919491806</v>
          </cell>
          <cell r="AH158">
            <v>122.71739845961427</v>
          </cell>
          <cell r="AI158">
            <v>125.05430847212169</v>
          </cell>
          <cell r="AJ158">
            <v>133.96089790007244</v>
          </cell>
          <cell r="AK158">
            <v>136.77835560529263</v>
          </cell>
          <cell r="AL158">
            <v>138.7597919820947</v>
          </cell>
          <cell r="AM158">
            <v>138.7597919820947</v>
          </cell>
          <cell r="AN158">
            <v>141.10986768481339</v>
          </cell>
          <cell r="AO158">
            <v>141.10986768481339</v>
          </cell>
          <cell r="AP158">
            <v>142.81482456717796</v>
          </cell>
          <cell r="AQ158">
            <v>144.79626094398003</v>
          </cell>
          <cell r="AR158">
            <v>144.79626094398003</v>
          </cell>
          <cell r="AS158">
            <v>146.06016720426575</v>
          </cell>
          <cell r="AT158">
            <v>145.98117306299787</v>
          </cell>
          <cell r="AU158">
            <v>148.30491738529398</v>
          </cell>
          <cell r="AV158">
            <v>148.30491738529398</v>
          </cell>
          <cell r="AW158">
            <v>149.88480021065109</v>
          </cell>
          <cell r="AX158">
            <v>149.88480021065109</v>
          </cell>
          <cell r="AY158">
            <v>161.61543018892769</v>
          </cell>
          <cell r="AZ158">
            <v>161.61543018892769</v>
          </cell>
          <cell r="BA158">
            <v>164.23540254097824</v>
          </cell>
          <cell r="BB158">
            <v>164.23540254097824</v>
          </cell>
          <cell r="BC158">
            <v>166.14442762161809</v>
          </cell>
          <cell r="BD158">
            <v>166.14442762161809</v>
          </cell>
          <cell r="BE158">
            <v>169.13303929958531</v>
          </cell>
          <cell r="BF158">
            <v>171.08814429596472</v>
          </cell>
          <cell r="BG158">
            <v>165.34790336383386</v>
          </cell>
          <cell r="BH158">
            <v>166.72371799091567</v>
          </cell>
          <cell r="BI158">
            <v>178.1</v>
          </cell>
          <cell r="BJ158">
            <v>191.58712395497338</v>
          </cell>
          <cell r="BK158">
            <v>203.13343427029167</v>
          </cell>
          <cell r="BL158">
            <v>208.09031663484959</v>
          </cell>
          <cell r="BM158">
            <v>226.37087749325264</v>
          </cell>
          <cell r="BN158">
            <v>213.13277598578108</v>
          </cell>
          <cell r="BO158">
            <v>214.60075044434211</v>
          </cell>
          <cell r="BP158">
            <v>217.04298597853997</v>
          </cell>
          <cell r="BQ158">
            <v>218.05674412481082</v>
          </cell>
          <cell r="BR158">
            <v>219.51813573826615</v>
          </cell>
          <cell r="BS158">
            <v>223.13870054637624</v>
          </cell>
          <cell r="BT158">
            <v>229.81370548351006</v>
          </cell>
          <cell r="BU158">
            <v>235.30379830162607</v>
          </cell>
          <cell r="BV158">
            <v>239.24033967480759</v>
          </cell>
          <cell r="BW158">
            <v>244.8</v>
          </cell>
          <cell r="BX158">
            <v>289.25679678757177</v>
          </cell>
          <cell r="BY158">
            <v>304.68698571522629</v>
          </cell>
          <cell r="BZ158">
            <v>311.57922454084672</v>
          </cell>
          <cell r="CA158">
            <v>325.10000000000002</v>
          </cell>
          <cell r="CB158">
            <v>337.58146270818264</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row>
        <row r="159">
          <cell r="A159" t="str">
            <v>INDEC-CM - 37610-12</v>
          </cell>
          <cell r="B159">
            <v>37610</v>
          </cell>
          <cell r="C159" t="str">
            <v>-</v>
          </cell>
          <cell r="D159">
            <v>12</v>
          </cell>
          <cell r="E159" t="str">
            <v>Mesada de granito con perforación para bacha</v>
          </cell>
          <cell r="F159">
            <v>0</v>
          </cell>
          <cell r="G159">
            <v>0</v>
          </cell>
          <cell r="H159">
            <v>624.79999999999995</v>
          </cell>
          <cell r="I159">
            <v>682.7</v>
          </cell>
          <cell r="J159">
            <v>739.5</v>
          </cell>
          <cell r="K159">
            <v>746.7</v>
          </cell>
          <cell r="L159">
            <v>775.2</v>
          </cell>
          <cell r="M159">
            <v>777.8</v>
          </cell>
          <cell r="N159">
            <v>785</v>
          </cell>
          <cell r="O159">
            <v>792.5</v>
          </cell>
          <cell r="P159">
            <v>948.4</v>
          </cell>
          <cell r="Q159">
            <v>976.1</v>
          </cell>
          <cell r="R159">
            <v>982.8</v>
          </cell>
          <cell r="S159">
            <v>985.3</v>
          </cell>
          <cell r="T159">
            <v>988.2</v>
          </cell>
          <cell r="U159">
            <v>991.6</v>
          </cell>
          <cell r="V159">
            <v>1001.7</v>
          </cell>
          <cell r="W159">
            <v>1005.1</v>
          </cell>
          <cell r="X159">
            <v>1050.5</v>
          </cell>
          <cell r="Y159">
            <v>1141.3</v>
          </cell>
          <cell r="Z159">
            <v>1151.5</v>
          </cell>
          <cell r="AA159">
            <v>1182.2</v>
          </cell>
          <cell r="AB159">
            <v>1195.9000000000001</v>
          </cell>
          <cell r="AC159">
            <v>1232.7</v>
          </cell>
          <cell r="AD159">
            <v>100</v>
          </cell>
          <cell r="AE159">
            <v>101.63056704794353</v>
          </cell>
          <cell r="AF159">
            <v>111.90881804169709</v>
          </cell>
          <cell r="AG159">
            <v>105.82461263892269</v>
          </cell>
          <cell r="AH159">
            <v>120.58895108298857</v>
          </cell>
          <cell r="AI159">
            <v>124.60452664881967</v>
          </cell>
          <cell r="AJ159">
            <v>132.10026770503774</v>
          </cell>
          <cell r="AK159">
            <v>133.53614018009247</v>
          </cell>
          <cell r="AL159">
            <v>133.58481382331468</v>
          </cell>
          <cell r="AM159">
            <v>133.90930477812933</v>
          </cell>
          <cell r="AN159">
            <v>136.14829236635029</v>
          </cell>
          <cell r="AO159">
            <v>140.59381844731078</v>
          </cell>
          <cell r="AP159">
            <v>143.23030745517971</v>
          </cell>
          <cell r="AQ159">
            <v>145.06368134988242</v>
          </cell>
          <cell r="AR159">
            <v>145.06368134988242</v>
          </cell>
          <cell r="AS159">
            <v>145.06368134988242</v>
          </cell>
          <cell r="AT159">
            <v>145.28271274438231</v>
          </cell>
          <cell r="AU159">
            <v>147.01062707877023</v>
          </cell>
          <cell r="AV159">
            <v>147.01062707877023</v>
          </cell>
          <cell r="AW159">
            <v>149.47675833536144</v>
          </cell>
          <cell r="AX159">
            <v>149.46864606149109</v>
          </cell>
          <cell r="AY159">
            <v>149.46864606149109</v>
          </cell>
          <cell r="AZ159">
            <v>149.46864606149109</v>
          </cell>
          <cell r="BA159">
            <v>151.43181633811963</v>
          </cell>
          <cell r="BB159">
            <v>151.43181633811963</v>
          </cell>
          <cell r="BC159">
            <v>153.67891620021098</v>
          </cell>
          <cell r="BD159">
            <v>154.433357670155</v>
          </cell>
          <cell r="BE159">
            <v>160.4770017035776</v>
          </cell>
          <cell r="BF159">
            <v>162.46450880181723</v>
          </cell>
          <cell r="BG159">
            <v>164.99553824937138</v>
          </cell>
          <cell r="BH159">
            <v>165.71753062383394</v>
          </cell>
          <cell r="BI159">
            <v>179.7</v>
          </cell>
          <cell r="BJ159">
            <v>193.62375273789254</v>
          </cell>
          <cell r="BK159">
            <v>201.33852518861045</v>
          </cell>
          <cell r="BL159">
            <v>211.74657256428981</v>
          </cell>
          <cell r="BM159">
            <v>235.13425813255461</v>
          </cell>
          <cell r="BN159">
            <v>235.4506368134989</v>
          </cell>
          <cell r="BO159">
            <v>234.09588707714778</v>
          </cell>
          <cell r="BP159">
            <v>234.09588707714778</v>
          </cell>
          <cell r="BQ159">
            <v>237.36513344690522</v>
          </cell>
          <cell r="BR159">
            <v>240.35045023119986</v>
          </cell>
          <cell r="BS159">
            <v>243.8711770909386</v>
          </cell>
          <cell r="BT159">
            <v>246.42654336010386</v>
          </cell>
          <cell r="BU159">
            <v>250.91263081041623</v>
          </cell>
          <cell r="BV159">
            <v>251.99967550904529</v>
          </cell>
          <cell r="BW159">
            <v>259.7</v>
          </cell>
          <cell r="BX159">
            <v>332.64379005435234</v>
          </cell>
          <cell r="BY159">
            <v>360.72036991968861</v>
          </cell>
          <cell r="BZ159">
            <v>373.54587490873695</v>
          </cell>
          <cell r="CA159">
            <v>383.7</v>
          </cell>
          <cell r="CB159">
            <v>397.65555285146428</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row>
        <row r="160">
          <cell r="A160" t="str">
            <v>INDEC-CM - 42943-11</v>
          </cell>
          <cell r="B160">
            <v>42943</v>
          </cell>
          <cell r="C160" t="str">
            <v>-</v>
          </cell>
          <cell r="D160">
            <v>11</v>
          </cell>
          <cell r="E160" t="str">
            <v>Metal desplegado</v>
          </cell>
          <cell r="F160">
            <v>0</v>
          </cell>
          <cell r="G160">
            <v>0</v>
          </cell>
          <cell r="H160">
            <v>935.2</v>
          </cell>
          <cell r="I160">
            <v>1047.4000000000001</v>
          </cell>
          <cell r="J160">
            <v>1120.8</v>
          </cell>
          <cell r="K160">
            <v>1139.7</v>
          </cell>
          <cell r="L160">
            <v>1150.0999999999999</v>
          </cell>
          <cell r="M160">
            <v>1173.4000000000001</v>
          </cell>
          <cell r="N160">
            <v>1185.0999999999999</v>
          </cell>
          <cell r="O160">
            <v>1268.3</v>
          </cell>
          <cell r="P160">
            <v>1270.9000000000001</v>
          </cell>
          <cell r="Q160">
            <v>1280.8</v>
          </cell>
          <cell r="R160">
            <v>1285.3</v>
          </cell>
          <cell r="S160">
            <v>1297.4000000000001</v>
          </cell>
          <cell r="T160">
            <v>1297.5</v>
          </cell>
          <cell r="U160">
            <v>1293.5</v>
          </cell>
          <cell r="V160">
            <v>1315.7</v>
          </cell>
          <cell r="W160">
            <v>1323.1</v>
          </cell>
          <cell r="X160">
            <v>1338.2</v>
          </cell>
          <cell r="Y160">
            <v>1338.2</v>
          </cell>
          <cell r="Z160">
            <v>1352.3</v>
          </cell>
          <cell r="AA160">
            <v>1365.9</v>
          </cell>
          <cell r="AB160">
            <v>1387.1</v>
          </cell>
          <cell r="AC160">
            <v>1411.8</v>
          </cell>
          <cell r="AD160">
            <v>100</v>
          </cell>
          <cell r="AE160">
            <v>101.79203853237003</v>
          </cell>
          <cell r="AF160">
            <v>112.86301175803939</v>
          </cell>
          <cell r="AG160">
            <v>120.58365207536477</v>
          </cell>
          <cell r="AH160">
            <v>120.58365207536477</v>
          </cell>
          <cell r="AI160">
            <v>124.20314492137695</v>
          </cell>
          <cell r="AJ160">
            <v>124.08981442130613</v>
          </cell>
          <cell r="AK160">
            <v>127.54639467346648</v>
          </cell>
          <cell r="AL160">
            <v>127.6030599235019</v>
          </cell>
          <cell r="AM160">
            <v>128.39637342399772</v>
          </cell>
          <cell r="AN160">
            <v>131.05964017566225</v>
          </cell>
          <cell r="AO160">
            <v>131.35004958209379</v>
          </cell>
          <cell r="AP160">
            <v>132.88709448930445</v>
          </cell>
          <cell r="AQ160">
            <v>133.69457430230912</v>
          </cell>
          <cell r="AR160">
            <v>135.78410539736507</v>
          </cell>
          <cell r="AS160">
            <v>136.06743164754215</v>
          </cell>
          <cell r="AT160">
            <v>139.68692449355433</v>
          </cell>
          <cell r="AU160">
            <v>141.33729990083583</v>
          </cell>
          <cell r="AV160">
            <v>143.22141946451339</v>
          </cell>
          <cell r="AW160">
            <v>144.7230485904519</v>
          </cell>
          <cell r="AX160">
            <v>144.7230485904519</v>
          </cell>
          <cell r="AY160">
            <v>146.97549227935968</v>
          </cell>
          <cell r="AZ160">
            <v>151.04122396940076</v>
          </cell>
          <cell r="BA160">
            <v>155.7302734098314</v>
          </cell>
          <cell r="BB160">
            <v>158.5847853803655</v>
          </cell>
          <cell r="BC160">
            <v>161.9705340699816</v>
          </cell>
          <cell r="BD160">
            <v>166.4045898852529</v>
          </cell>
          <cell r="BE160">
            <v>169.47867969967419</v>
          </cell>
          <cell r="BF160">
            <v>173.65065873353169</v>
          </cell>
          <cell r="BG160">
            <v>185.18912027199326</v>
          </cell>
          <cell r="BH160">
            <v>189.61609293101012</v>
          </cell>
          <cell r="BI160">
            <v>200.3</v>
          </cell>
          <cell r="BJ160">
            <v>223.8064881711291</v>
          </cell>
          <cell r="BK160">
            <v>246.81257968550793</v>
          </cell>
          <cell r="BL160">
            <v>248.77461396798421</v>
          </cell>
          <cell r="BM160">
            <v>297.29423431080897</v>
          </cell>
          <cell r="BN160">
            <v>314.846295509279</v>
          </cell>
          <cell r="BO160">
            <v>316.41167304150741</v>
          </cell>
          <cell r="BP160">
            <v>326.81682957926063</v>
          </cell>
          <cell r="BQ160">
            <v>335.27411814704641</v>
          </cell>
          <cell r="BR160">
            <v>337.22198611701384</v>
          </cell>
          <cell r="BS160">
            <v>348.86669499929184</v>
          </cell>
          <cell r="BT160">
            <v>367.87080322991943</v>
          </cell>
          <cell r="BU160">
            <v>383.62374273976496</v>
          </cell>
          <cell r="BV160">
            <v>404.56863578410548</v>
          </cell>
          <cell r="BW160">
            <v>403.8</v>
          </cell>
          <cell r="BX160">
            <v>449.47584643717249</v>
          </cell>
          <cell r="BY160">
            <v>485.71327383482094</v>
          </cell>
          <cell r="BZ160">
            <v>491.2452188695284</v>
          </cell>
          <cell r="CA160">
            <v>512.4</v>
          </cell>
          <cell r="CB160">
            <v>518.01246635500797</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row>
        <row r="161">
          <cell r="A161" t="str">
            <v>INDEC-CM - 37540-11</v>
          </cell>
          <cell r="B161">
            <v>37540</v>
          </cell>
          <cell r="C161" t="str">
            <v>-</v>
          </cell>
          <cell r="D161">
            <v>11</v>
          </cell>
          <cell r="E161" t="str">
            <v xml:space="preserve">Mosaico granítico          </v>
          </cell>
          <cell r="H161">
            <v>407.2</v>
          </cell>
          <cell r="I161">
            <v>431.8</v>
          </cell>
          <cell r="J161">
            <v>446.2</v>
          </cell>
          <cell r="K161">
            <v>461.4</v>
          </cell>
          <cell r="L161">
            <v>479.4</v>
          </cell>
          <cell r="M161">
            <v>485.8</v>
          </cell>
          <cell r="N161">
            <v>498.1</v>
          </cell>
          <cell r="O161">
            <v>509</v>
          </cell>
          <cell r="P161">
            <v>518.6</v>
          </cell>
          <cell r="Q161">
            <v>518.6</v>
          </cell>
          <cell r="R161">
            <v>532.1</v>
          </cell>
          <cell r="S161">
            <v>544.1</v>
          </cell>
          <cell r="T161">
            <v>558.20000000000005</v>
          </cell>
          <cell r="U161">
            <v>565.4</v>
          </cell>
          <cell r="V161">
            <v>575.29999999999995</v>
          </cell>
          <cell r="W161">
            <v>580.9</v>
          </cell>
          <cell r="X161">
            <v>591.29999999999995</v>
          </cell>
          <cell r="Y161">
            <v>608.9</v>
          </cell>
          <cell r="Z161">
            <v>622.4</v>
          </cell>
          <cell r="AA161">
            <v>642.79999999999995</v>
          </cell>
          <cell r="AB161">
            <v>645.4</v>
          </cell>
          <cell r="AC161">
            <v>664.9</v>
          </cell>
          <cell r="AD161">
            <v>100</v>
          </cell>
          <cell r="AE161">
            <v>100.13535870055648</v>
          </cell>
          <cell r="AF161">
            <v>108.37719957888406</v>
          </cell>
          <cell r="AG161">
            <v>111.03925402316139</v>
          </cell>
          <cell r="AH161">
            <v>112.36276131749138</v>
          </cell>
          <cell r="AI161">
            <v>115.41585200782073</v>
          </cell>
          <cell r="AJ161">
            <v>117.55151150548957</v>
          </cell>
          <cell r="AK161">
            <v>121.67243194465337</v>
          </cell>
          <cell r="AL161">
            <v>126.06406978493011</v>
          </cell>
          <cell r="AM161">
            <v>128.72612422920741</v>
          </cell>
          <cell r="AN161">
            <v>130.89186343811099</v>
          </cell>
          <cell r="AO161">
            <v>130.89186343811099</v>
          </cell>
          <cell r="AP161">
            <v>132.5312077004061</v>
          </cell>
          <cell r="AQ161">
            <v>136.21597232666568</v>
          </cell>
          <cell r="AR161">
            <v>136.68220785080462</v>
          </cell>
          <cell r="AS161">
            <v>142.66807038652431</v>
          </cell>
          <cell r="AT161">
            <v>142.87862836516769</v>
          </cell>
          <cell r="AU161">
            <v>147.79666115205293</v>
          </cell>
          <cell r="AV161">
            <v>150.86479169799969</v>
          </cell>
          <cell r="AW161">
            <v>151.40622650022561</v>
          </cell>
          <cell r="AX161">
            <v>153.97804181079863</v>
          </cell>
          <cell r="AY161">
            <v>156.29417957587611</v>
          </cell>
          <cell r="AZ161">
            <v>156.29417957587611</v>
          </cell>
          <cell r="BA161">
            <v>162.64099864641307</v>
          </cell>
          <cell r="BB161">
            <v>162.86659648067388</v>
          </cell>
          <cell r="BC161">
            <v>166.79199879681161</v>
          </cell>
          <cell r="BD161">
            <v>181.14002105579794</v>
          </cell>
          <cell r="BE161">
            <v>181.14002105579794</v>
          </cell>
          <cell r="BF161">
            <v>183.74191607760571</v>
          </cell>
          <cell r="BG161">
            <v>183.74191607760571</v>
          </cell>
          <cell r="BH161">
            <v>185.7873364415702</v>
          </cell>
          <cell r="BI161">
            <v>186.9</v>
          </cell>
          <cell r="BJ161">
            <v>196.30019551812308</v>
          </cell>
          <cell r="BK161">
            <v>201.84990224093852</v>
          </cell>
          <cell r="BL161">
            <v>209.83606557377053</v>
          </cell>
          <cell r="BM161">
            <v>230.00451195668526</v>
          </cell>
          <cell r="BN161">
            <v>243.08918634381115</v>
          </cell>
          <cell r="BO161">
            <v>243.08918634381115</v>
          </cell>
          <cell r="BP161">
            <v>256.74537524439768</v>
          </cell>
          <cell r="BQ161">
            <v>260.02406376898784</v>
          </cell>
          <cell r="BR161">
            <v>277.68085426379912</v>
          </cell>
          <cell r="BS161">
            <v>277.68085426379912</v>
          </cell>
          <cell r="BT161">
            <v>292.29959392389844</v>
          </cell>
          <cell r="BU161">
            <v>301.03775003759972</v>
          </cell>
          <cell r="BV161">
            <v>310.99413445630933</v>
          </cell>
          <cell r="BW161">
            <v>311.89999999999998</v>
          </cell>
          <cell r="BX161">
            <v>353.34636787486858</v>
          </cell>
          <cell r="BY161">
            <v>376.86870206046041</v>
          </cell>
          <cell r="BZ161">
            <v>377.86133253120789</v>
          </cell>
          <cell r="CA161">
            <v>406.1</v>
          </cell>
          <cell r="CB161">
            <v>421.44683411039267</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row>
        <row r="162">
          <cell r="A162" t="str">
            <v>INDEC-CM - 38130-16</v>
          </cell>
          <cell r="B162">
            <v>38130</v>
          </cell>
          <cell r="C162" t="str">
            <v>-</v>
          </cell>
          <cell r="D162">
            <v>16</v>
          </cell>
          <cell r="E162" t="str">
            <v>Mueble de cocina bajo mesada, de madera, de calidad inferior</v>
          </cell>
          <cell r="F162">
            <v>0</v>
          </cell>
          <cell r="G162">
            <v>0</v>
          </cell>
          <cell r="H162">
            <v>479.6</v>
          </cell>
          <cell r="I162">
            <v>536.29999999999995</v>
          </cell>
          <cell r="J162">
            <v>540.29999999999995</v>
          </cell>
          <cell r="K162">
            <v>545.70000000000005</v>
          </cell>
          <cell r="L162">
            <v>551.20000000000005</v>
          </cell>
          <cell r="M162">
            <v>551.20000000000005</v>
          </cell>
          <cell r="N162">
            <v>551.20000000000005</v>
          </cell>
          <cell r="O162">
            <v>562.6</v>
          </cell>
          <cell r="P162">
            <v>574.5</v>
          </cell>
          <cell r="Q162">
            <v>587.9</v>
          </cell>
          <cell r="R162">
            <v>587.9</v>
          </cell>
          <cell r="S162">
            <v>593.20000000000005</v>
          </cell>
          <cell r="T162">
            <v>582</v>
          </cell>
          <cell r="U162">
            <v>586.6</v>
          </cell>
          <cell r="V162">
            <v>587.29999999999995</v>
          </cell>
          <cell r="W162">
            <v>604.9</v>
          </cell>
          <cell r="X162">
            <v>604.9</v>
          </cell>
          <cell r="Y162">
            <v>604.9</v>
          </cell>
          <cell r="Z162">
            <v>611.1</v>
          </cell>
          <cell r="AA162">
            <v>610.9</v>
          </cell>
          <cell r="AB162">
            <v>637.70000000000005</v>
          </cell>
          <cell r="AC162">
            <v>637.70000000000005</v>
          </cell>
          <cell r="AD162">
            <v>100</v>
          </cell>
          <cell r="AE162">
            <v>100.01568135486905</v>
          </cell>
          <cell r="AF162">
            <v>105.28461659087344</v>
          </cell>
          <cell r="AG162">
            <v>106.6645758193508</v>
          </cell>
          <cell r="AH162">
            <v>120.88756468558883</v>
          </cell>
          <cell r="AI162">
            <v>126.84647953583189</v>
          </cell>
          <cell r="AJ162">
            <v>130.57864199466835</v>
          </cell>
          <cell r="AK162">
            <v>130.57864199466835</v>
          </cell>
          <cell r="AL162">
            <v>130.57864199466835</v>
          </cell>
          <cell r="AM162">
            <v>133.69923161361143</v>
          </cell>
          <cell r="AN162">
            <v>136.33369923161362</v>
          </cell>
          <cell r="AO162">
            <v>136.33369923161362</v>
          </cell>
          <cell r="AP162">
            <v>147.90653912498041</v>
          </cell>
          <cell r="AQ162">
            <v>154.57111494433121</v>
          </cell>
          <cell r="AR162">
            <v>154.57111494433121</v>
          </cell>
          <cell r="AS162">
            <v>157.51920965971459</v>
          </cell>
          <cell r="AT162">
            <v>158.47577230672729</v>
          </cell>
          <cell r="AU162">
            <v>167.41414458209186</v>
          </cell>
          <cell r="AV162">
            <v>167.38278187235377</v>
          </cell>
          <cell r="AW162">
            <v>172.54194762427471</v>
          </cell>
          <cell r="AX162">
            <v>178.67335737807744</v>
          </cell>
          <cell r="AY162">
            <v>178.6890387329465</v>
          </cell>
          <cell r="AZ162">
            <v>178.6890387329465</v>
          </cell>
          <cell r="BA162">
            <v>178.6890387329465</v>
          </cell>
          <cell r="BB162">
            <v>175.23914066175314</v>
          </cell>
          <cell r="BC162">
            <v>175.23914066175314</v>
          </cell>
          <cell r="BD162">
            <v>175.23914066175314</v>
          </cell>
          <cell r="BE162">
            <v>185.3536145522973</v>
          </cell>
          <cell r="BF162">
            <v>187.37650933040615</v>
          </cell>
          <cell r="BG162">
            <v>190.65391249803983</v>
          </cell>
          <cell r="BH162">
            <v>190.65391249803983</v>
          </cell>
          <cell r="BI162">
            <v>205.6</v>
          </cell>
          <cell r="BJ162">
            <v>212.13736866865298</v>
          </cell>
          <cell r="BK162">
            <v>215.49317861063196</v>
          </cell>
          <cell r="BL162">
            <v>215.47749725576287</v>
          </cell>
          <cell r="BM162">
            <v>239.50133291516386</v>
          </cell>
          <cell r="BN162">
            <v>253.06570487690135</v>
          </cell>
          <cell r="BO162">
            <v>256.49992159322568</v>
          </cell>
          <cell r="BP162">
            <v>256.49992159322568</v>
          </cell>
          <cell r="BQ162">
            <v>258.74235533950133</v>
          </cell>
          <cell r="BR162">
            <v>262.75678218598085</v>
          </cell>
          <cell r="BS162">
            <v>268.24525639015212</v>
          </cell>
          <cell r="BT162">
            <v>274.17280853065711</v>
          </cell>
          <cell r="BU162">
            <v>302.36788458522818</v>
          </cell>
          <cell r="BV162">
            <v>305.44143013956409</v>
          </cell>
          <cell r="BW162">
            <v>305.39999999999998</v>
          </cell>
          <cell r="BX162">
            <v>350.66645758193511</v>
          </cell>
          <cell r="BY162">
            <v>353.01866081229417</v>
          </cell>
          <cell r="BZ162">
            <v>353.01866081229417</v>
          </cell>
          <cell r="CA162">
            <v>378.6</v>
          </cell>
          <cell r="CB162">
            <v>382.23302493335416</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row>
        <row r="163">
          <cell r="A163" t="str">
            <v>INDEC-CM - 38130-15</v>
          </cell>
          <cell r="B163">
            <v>38130</v>
          </cell>
          <cell r="C163" t="str">
            <v>-</v>
          </cell>
          <cell r="D163">
            <v>15</v>
          </cell>
          <cell r="E163" t="str">
            <v>Mueble de cocina bajo mesada, de madera, de calidad media</v>
          </cell>
          <cell r="F163">
            <v>0</v>
          </cell>
          <cell r="G163">
            <v>0</v>
          </cell>
          <cell r="H163">
            <v>300.39999999999998</v>
          </cell>
          <cell r="I163">
            <v>338.1</v>
          </cell>
          <cell r="J163">
            <v>338.1</v>
          </cell>
          <cell r="K163">
            <v>341</v>
          </cell>
          <cell r="L163">
            <v>341</v>
          </cell>
          <cell r="M163">
            <v>341</v>
          </cell>
          <cell r="N163">
            <v>341</v>
          </cell>
          <cell r="O163">
            <v>348</v>
          </cell>
          <cell r="P163">
            <v>351.3</v>
          </cell>
          <cell r="Q163">
            <v>360.2</v>
          </cell>
          <cell r="R163">
            <v>363.4</v>
          </cell>
          <cell r="S163">
            <v>377.5</v>
          </cell>
          <cell r="T163">
            <v>377.5</v>
          </cell>
          <cell r="U163">
            <v>377.5</v>
          </cell>
          <cell r="V163">
            <v>377.5</v>
          </cell>
          <cell r="W163">
            <v>389.8</v>
          </cell>
          <cell r="X163">
            <v>393.3</v>
          </cell>
          <cell r="Y163">
            <v>393.3</v>
          </cell>
          <cell r="Z163">
            <v>398.6</v>
          </cell>
          <cell r="AA163">
            <v>398.6</v>
          </cell>
          <cell r="AB163">
            <v>398.6</v>
          </cell>
          <cell r="AC163">
            <v>398.6</v>
          </cell>
          <cell r="AD163">
            <v>100</v>
          </cell>
          <cell r="AE163">
            <v>100</v>
          </cell>
          <cell r="AF163">
            <v>106.19668840943301</v>
          </cell>
          <cell r="AG163">
            <v>108.42950326141496</v>
          </cell>
          <cell r="AH163">
            <v>142.32313095835426</v>
          </cell>
          <cell r="AI163">
            <v>159.75915704967386</v>
          </cell>
          <cell r="AJ163">
            <v>159.00652282990467</v>
          </cell>
          <cell r="AK163">
            <v>159.00652282990467</v>
          </cell>
          <cell r="AL163">
            <v>159.00652282990467</v>
          </cell>
          <cell r="AM163">
            <v>162.06723532363273</v>
          </cell>
          <cell r="AN163">
            <v>164.9523331660813</v>
          </cell>
          <cell r="AO163">
            <v>164.9523331660813</v>
          </cell>
          <cell r="AP163">
            <v>177.019568489714</v>
          </cell>
          <cell r="AQ163">
            <v>178.87606623181136</v>
          </cell>
          <cell r="AR163">
            <v>178.87606623181136</v>
          </cell>
          <cell r="AS163">
            <v>178.87606623181136</v>
          </cell>
          <cell r="AT163">
            <v>181.7862518815856</v>
          </cell>
          <cell r="AU163">
            <v>194.63120923231313</v>
          </cell>
          <cell r="AV163">
            <v>194.63120923231313</v>
          </cell>
          <cell r="AW163">
            <v>194.63120923231313</v>
          </cell>
          <cell r="AX163">
            <v>202.68439538384351</v>
          </cell>
          <cell r="AY163">
            <v>202.70948319116917</v>
          </cell>
          <cell r="AZ163">
            <v>202.70948319116917</v>
          </cell>
          <cell r="BA163">
            <v>202.70948319116917</v>
          </cell>
          <cell r="BB163">
            <v>202.10737581535381</v>
          </cell>
          <cell r="BC163">
            <v>202.10737581535381</v>
          </cell>
          <cell r="BD163">
            <v>202.10737581535381</v>
          </cell>
          <cell r="BE163">
            <v>207.57651781234324</v>
          </cell>
          <cell r="BF163">
            <v>209.93477170095335</v>
          </cell>
          <cell r="BG163">
            <v>213.42197691921731</v>
          </cell>
          <cell r="BH163">
            <v>213.42197691921731</v>
          </cell>
          <cell r="BI163">
            <v>227.1</v>
          </cell>
          <cell r="BJ163">
            <v>236.12644254892129</v>
          </cell>
          <cell r="BK163">
            <v>240.31610637230312</v>
          </cell>
          <cell r="BL163">
            <v>244.27997992975421</v>
          </cell>
          <cell r="BM163">
            <v>254.7666833918716</v>
          </cell>
          <cell r="BN163">
            <v>286.20170597089816</v>
          </cell>
          <cell r="BO163">
            <v>291.21926743602609</v>
          </cell>
          <cell r="BP163">
            <v>291.21926743602609</v>
          </cell>
          <cell r="BQ163">
            <v>294.38033115905677</v>
          </cell>
          <cell r="BR163">
            <v>300.60210737581542</v>
          </cell>
          <cell r="BS163">
            <v>310.61214249874564</v>
          </cell>
          <cell r="BT163">
            <v>319.24234821876576</v>
          </cell>
          <cell r="BU163">
            <v>319.24234821876576</v>
          </cell>
          <cell r="BV163">
            <v>325.33868539889619</v>
          </cell>
          <cell r="BW163">
            <v>325.3</v>
          </cell>
          <cell r="BX163">
            <v>367.28549924736586</v>
          </cell>
          <cell r="BY163">
            <v>367.51128951329667</v>
          </cell>
          <cell r="BZ163">
            <v>376.61816357250387</v>
          </cell>
          <cell r="CA163">
            <v>396.2</v>
          </cell>
          <cell r="CB163">
            <v>408.35423983943821</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row>
        <row r="164">
          <cell r="A164" t="str">
            <v>INDEC-CM - 38130-14</v>
          </cell>
          <cell r="B164">
            <v>38130</v>
          </cell>
          <cell r="C164" t="str">
            <v>-</v>
          </cell>
          <cell r="D164">
            <v>14</v>
          </cell>
          <cell r="E164" t="str">
            <v>Mueble de cocina bajo mesada, de madera, de calidad superior</v>
          </cell>
          <cell r="F164">
            <v>0</v>
          </cell>
          <cell r="G164">
            <v>0</v>
          </cell>
          <cell r="H164">
            <v>337.5</v>
          </cell>
          <cell r="I164">
            <v>374.6</v>
          </cell>
          <cell r="J164">
            <v>374.6</v>
          </cell>
          <cell r="K164">
            <v>398.9</v>
          </cell>
          <cell r="L164">
            <v>398.9</v>
          </cell>
          <cell r="M164">
            <v>408.9</v>
          </cell>
          <cell r="N164">
            <v>414.9</v>
          </cell>
          <cell r="O164">
            <v>437.4</v>
          </cell>
          <cell r="P164">
            <v>446.2</v>
          </cell>
          <cell r="Q164">
            <v>458.5</v>
          </cell>
          <cell r="R164">
            <v>463.9</v>
          </cell>
          <cell r="S164">
            <v>482.9</v>
          </cell>
          <cell r="T164">
            <v>482.9</v>
          </cell>
          <cell r="U164">
            <v>503.1</v>
          </cell>
          <cell r="V164">
            <v>503.1</v>
          </cell>
          <cell r="W164">
            <v>503.1</v>
          </cell>
          <cell r="X164">
            <v>519.5</v>
          </cell>
          <cell r="Y164">
            <v>543.70000000000005</v>
          </cell>
          <cell r="Z164">
            <v>555.79999999999995</v>
          </cell>
          <cell r="AA164">
            <v>570.5</v>
          </cell>
          <cell r="AB164">
            <v>592.79999999999995</v>
          </cell>
          <cell r="AC164">
            <v>611</v>
          </cell>
          <cell r="AD164">
            <v>100</v>
          </cell>
          <cell r="AE164">
            <v>101.63666121112929</v>
          </cell>
          <cell r="AF164">
            <v>108.87070376432079</v>
          </cell>
          <cell r="AG164">
            <v>118.60883797054008</v>
          </cell>
          <cell r="AH164">
            <v>123.97708674304417</v>
          </cell>
          <cell r="AI164">
            <v>128.60883797054007</v>
          </cell>
          <cell r="AJ164">
            <v>133.71522094926348</v>
          </cell>
          <cell r="AK164">
            <v>135.64648117839604</v>
          </cell>
          <cell r="AL164">
            <v>135.64648117839604</v>
          </cell>
          <cell r="AM164">
            <v>144.92635024549918</v>
          </cell>
          <cell r="AN164">
            <v>154.84451718494273</v>
          </cell>
          <cell r="AO164">
            <v>158.11783960720132</v>
          </cell>
          <cell r="AP164">
            <v>168.62520458265138</v>
          </cell>
          <cell r="AQ164">
            <v>176.18657937806873</v>
          </cell>
          <cell r="AR164">
            <v>176.18657937806873</v>
          </cell>
          <cell r="AS164">
            <v>187.82324058919798</v>
          </cell>
          <cell r="AT164">
            <v>195.46644844517178</v>
          </cell>
          <cell r="AU164">
            <v>207.28314238952532</v>
          </cell>
          <cell r="AV164">
            <v>214.89361702127655</v>
          </cell>
          <cell r="AW164">
            <v>223.02782324058916</v>
          </cell>
          <cell r="AX164">
            <v>232.97872340425528</v>
          </cell>
          <cell r="AY164">
            <v>240.62193126022908</v>
          </cell>
          <cell r="AZ164">
            <v>240.5728314238952</v>
          </cell>
          <cell r="BA164">
            <v>240.5728314238952</v>
          </cell>
          <cell r="BB164">
            <v>243.94435351882154</v>
          </cell>
          <cell r="BC164">
            <v>245.64648117839602</v>
          </cell>
          <cell r="BD164">
            <v>245.64648117839602</v>
          </cell>
          <cell r="BE164">
            <v>250.50736497545</v>
          </cell>
          <cell r="BF164">
            <v>255.77741407528634</v>
          </cell>
          <cell r="BG164">
            <v>253.99345335515545</v>
          </cell>
          <cell r="BH164">
            <v>253.99345335515545</v>
          </cell>
          <cell r="BI164">
            <v>259.8</v>
          </cell>
          <cell r="BJ164">
            <v>267.7414075286415</v>
          </cell>
          <cell r="BK164">
            <v>273.17512274959074</v>
          </cell>
          <cell r="BL164">
            <v>277.64320785597374</v>
          </cell>
          <cell r="BM164">
            <v>291.14566284779045</v>
          </cell>
          <cell r="BN164">
            <v>321.58756137479537</v>
          </cell>
          <cell r="BO164">
            <v>325.30278232405885</v>
          </cell>
          <cell r="BP164">
            <v>325.30278232405885</v>
          </cell>
          <cell r="BQ164">
            <v>334.99181669394432</v>
          </cell>
          <cell r="BR164">
            <v>342.34042553191489</v>
          </cell>
          <cell r="BS164">
            <v>348.26513911620299</v>
          </cell>
          <cell r="BT164">
            <v>355.07364975450088</v>
          </cell>
          <cell r="BU164">
            <v>355.07364975450088</v>
          </cell>
          <cell r="BV164">
            <v>364.12438625204595</v>
          </cell>
          <cell r="BW164">
            <v>364.1</v>
          </cell>
          <cell r="BX164">
            <v>409.50900163666125</v>
          </cell>
          <cell r="BY164">
            <v>409.50900163666125</v>
          </cell>
          <cell r="BZ164">
            <v>419.77086743044202</v>
          </cell>
          <cell r="CA164">
            <v>467.9</v>
          </cell>
          <cell r="CB164">
            <v>481.47299509001641</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row>
        <row r="165">
          <cell r="A165" t="str">
            <v>INDEC-CM - 35490-11</v>
          </cell>
          <cell r="B165">
            <v>35490</v>
          </cell>
          <cell r="C165" t="str">
            <v>-</v>
          </cell>
          <cell r="D165">
            <v>11</v>
          </cell>
          <cell r="E165" t="str">
            <v xml:space="preserve">Pegamento para PVC </v>
          </cell>
          <cell r="H165">
            <v>1046</v>
          </cell>
          <cell r="I165">
            <v>1079.0999999999999</v>
          </cell>
          <cell r="J165">
            <v>1107.4000000000001</v>
          </cell>
          <cell r="K165">
            <v>1123.9000000000001</v>
          </cell>
          <cell r="L165">
            <v>1129.9000000000001</v>
          </cell>
          <cell r="M165">
            <v>1132.8</v>
          </cell>
          <cell r="N165">
            <v>1174.7</v>
          </cell>
          <cell r="O165">
            <v>1223.3</v>
          </cell>
          <cell r="P165">
            <v>1270.0999999999999</v>
          </cell>
          <cell r="Q165">
            <v>1276.0999999999999</v>
          </cell>
          <cell r="R165">
            <v>1345</v>
          </cell>
          <cell r="S165">
            <v>1345</v>
          </cell>
          <cell r="T165">
            <v>1345</v>
          </cell>
          <cell r="U165">
            <v>1345</v>
          </cell>
          <cell r="V165">
            <v>1359.3</v>
          </cell>
          <cell r="W165">
            <v>1394.2</v>
          </cell>
          <cell r="X165">
            <v>1431.5</v>
          </cell>
          <cell r="Y165">
            <v>1431.5</v>
          </cell>
          <cell r="Z165">
            <v>1463</v>
          </cell>
          <cell r="AA165">
            <v>1483.1</v>
          </cell>
          <cell r="AB165">
            <v>1503.1</v>
          </cell>
          <cell r="AC165">
            <v>1520.6</v>
          </cell>
          <cell r="AD165">
            <v>100</v>
          </cell>
          <cell r="AE165">
            <v>100</v>
          </cell>
          <cell r="AF165">
            <v>103.61041694068132</v>
          </cell>
          <cell r="AG165">
            <v>112.6726292253058</v>
          </cell>
          <cell r="AH165">
            <v>126.57503616993293</v>
          </cell>
          <cell r="AI165">
            <v>128.6728922793634</v>
          </cell>
          <cell r="AJ165">
            <v>131.24424569248981</v>
          </cell>
          <cell r="AK165">
            <v>131.96106799947387</v>
          </cell>
          <cell r="AL165">
            <v>131.96106799947387</v>
          </cell>
          <cell r="AM165">
            <v>132.39510719452846</v>
          </cell>
          <cell r="AN165">
            <v>132.39510719452846</v>
          </cell>
          <cell r="AO165">
            <v>131.73747205050637</v>
          </cell>
          <cell r="AP165">
            <v>131.73747205050637</v>
          </cell>
          <cell r="AQ165">
            <v>131.73747205050637</v>
          </cell>
          <cell r="AR165">
            <v>132.34907273444693</v>
          </cell>
          <cell r="AS165">
            <v>134.13126397474682</v>
          </cell>
          <cell r="AT165">
            <v>134.47323424963832</v>
          </cell>
          <cell r="AU165">
            <v>135.74904642904119</v>
          </cell>
          <cell r="AV165">
            <v>136.82099171379721</v>
          </cell>
          <cell r="AW165">
            <v>137.45232145205841</v>
          </cell>
          <cell r="AX165">
            <v>138.71498092858087</v>
          </cell>
          <cell r="AY165">
            <v>140.97724582401685</v>
          </cell>
          <cell r="AZ165">
            <v>142.81204787583849</v>
          </cell>
          <cell r="BA165">
            <v>144.28515059844798</v>
          </cell>
          <cell r="BB165">
            <v>148.82283309220045</v>
          </cell>
          <cell r="BC165">
            <v>148.82283309220045</v>
          </cell>
          <cell r="BD165">
            <v>149.87504932263582</v>
          </cell>
          <cell r="BE165">
            <v>153.33421018019203</v>
          </cell>
          <cell r="BF165">
            <v>157.88504537682496</v>
          </cell>
          <cell r="BG165">
            <v>160.5681967644351</v>
          </cell>
          <cell r="BH165">
            <v>165.38208601867686</v>
          </cell>
          <cell r="BI165">
            <v>179.3</v>
          </cell>
          <cell r="BJ165">
            <v>187.70879915822704</v>
          </cell>
          <cell r="BK165">
            <v>195.00854925687233</v>
          </cell>
          <cell r="BL165">
            <v>196.03446008154683</v>
          </cell>
          <cell r="BM165">
            <v>243.66039721162704</v>
          </cell>
          <cell r="BN165">
            <v>262.9619886886756</v>
          </cell>
          <cell r="BO165">
            <v>264.69814546889398</v>
          </cell>
          <cell r="BP165">
            <v>264.94804682362241</v>
          </cell>
          <cell r="BQ165">
            <v>267.0590556359333</v>
          </cell>
          <cell r="BR165">
            <v>267.99289754044469</v>
          </cell>
          <cell r="BS165">
            <v>279.66592134683697</v>
          </cell>
          <cell r="BT165">
            <v>291.00355122977788</v>
          </cell>
          <cell r="BU165">
            <v>295.02170195975293</v>
          </cell>
          <cell r="BV165">
            <v>295.51492831776949</v>
          </cell>
          <cell r="BW165">
            <v>301</v>
          </cell>
          <cell r="BX165">
            <v>343.08167828488774</v>
          </cell>
          <cell r="BY165">
            <v>371.05747731158777</v>
          </cell>
          <cell r="BZ165">
            <v>386.15020386689491</v>
          </cell>
          <cell r="CA165">
            <v>405.4</v>
          </cell>
          <cell r="CB165">
            <v>417.01302117585197</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row>
        <row r="166">
          <cell r="A166" t="str">
            <v>INDEC-CM - 41251-11</v>
          </cell>
          <cell r="B166">
            <v>41251</v>
          </cell>
          <cell r="C166" t="str">
            <v>-</v>
          </cell>
          <cell r="D166">
            <v>11</v>
          </cell>
          <cell r="E166" t="str">
            <v>Perfil normal doble T</v>
          </cell>
          <cell r="F166">
            <v>0</v>
          </cell>
          <cell r="G166">
            <v>0</v>
          </cell>
          <cell r="H166">
            <v>1382.2</v>
          </cell>
          <cell r="I166">
            <v>1460.9</v>
          </cell>
          <cell r="J166">
            <v>1561.6</v>
          </cell>
          <cell r="K166">
            <v>1561.6</v>
          </cell>
          <cell r="L166">
            <v>1615.4</v>
          </cell>
          <cell r="M166">
            <v>1620.3</v>
          </cell>
          <cell r="N166">
            <v>1620.3</v>
          </cell>
          <cell r="O166">
            <v>1629.1</v>
          </cell>
          <cell r="P166">
            <v>1648.3</v>
          </cell>
          <cell r="Q166">
            <v>1648.3</v>
          </cell>
          <cell r="R166">
            <v>1794.3</v>
          </cell>
          <cell r="S166">
            <v>1815.4</v>
          </cell>
          <cell r="T166">
            <v>1830.3</v>
          </cell>
          <cell r="U166">
            <v>1831.3</v>
          </cell>
          <cell r="V166">
            <v>1831.3</v>
          </cell>
          <cell r="W166">
            <v>1836.8</v>
          </cell>
          <cell r="X166">
            <v>1837.2</v>
          </cell>
          <cell r="Y166">
            <v>1842.2</v>
          </cell>
          <cell r="Z166">
            <v>1873.1</v>
          </cell>
          <cell r="AA166">
            <v>1881.7</v>
          </cell>
          <cell r="AB166">
            <v>1881.7</v>
          </cell>
          <cell r="AC166">
            <v>1881.7</v>
          </cell>
          <cell r="AD166">
            <v>100</v>
          </cell>
          <cell r="AE166">
            <v>102.22670988999309</v>
          </cell>
          <cell r="AF166">
            <v>106.03709411702184</v>
          </cell>
          <cell r="AG166">
            <v>117.27693043524476</v>
          </cell>
          <cell r="AH166">
            <v>119.36546739650318</v>
          </cell>
          <cell r="AI166">
            <v>133.28373279481323</v>
          </cell>
          <cell r="AJ166">
            <v>132.75229845352609</v>
          </cell>
          <cell r="AK166">
            <v>132.07737684009146</v>
          </cell>
          <cell r="AL166">
            <v>129.11197321570924</v>
          </cell>
          <cell r="AM166">
            <v>130.77536270393796</v>
          </cell>
          <cell r="AN166">
            <v>130.41398735186269</v>
          </cell>
          <cell r="AO166">
            <v>131.0038794706914</v>
          </cell>
          <cell r="AP166">
            <v>125.84365201679333</v>
          </cell>
          <cell r="AQ166">
            <v>125.12090131264284</v>
          </cell>
          <cell r="AR166">
            <v>129.30328957857256</v>
          </cell>
          <cell r="AS166">
            <v>132.99675825051816</v>
          </cell>
          <cell r="AT166">
            <v>133.09241643194986</v>
          </cell>
          <cell r="AU166">
            <v>127.10846574905672</v>
          </cell>
          <cell r="AV166">
            <v>127.10846574905672</v>
          </cell>
          <cell r="AW166">
            <v>127.50704150502209</v>
          </cell>
          <cell r="AX166">
            <v>126.78429080087157</v>
          </cell>
          <cell r="AY166">
            <v>128.69214008609239</v>
          </cell>
          <cell r="AZ166">
            <v>131.96046128500825</v>
          </cell>
          <cell r="BA166">
            <v>132.56098209066272</v>
          </cell>
          <cell r="BB166">
            <v>134.71860551628851</v>
          </cell>
          <cell r="BC166">
            <v>136.95062974969446</v>
          </cell>
          <cell r="BD166">
            <v>138.9860232768242</v>
          </cell>
          <cell r="BE166">
            <v>157.25673593027585</v>
          </cell>
          <cell r="BF166">
            <v>164.52675771908383</v>
          </cell>
          <cell r="BG166">
            <v>168.5178296221502</v>
          </cell>
          <cell r="BH166">
            <v>168.60285911675612</v>
          </cell>
          <cell r="BI166">
            <v>206.1</v>
          </cell>
          <cell r="BJ166">
            <v>222.31492799064674</v>
          </cell>
          <cell r="BK166">
            <v>238.43864590529833</v>
          </cell>
          <cell r="BL166">
            <v>259.93516501036288</v>
          </cell>
          <cell r="BM166">
            <v>315.56571185630008</v>
          </cell>
          <cell r="BN166">
            <v>306.45692724663866</v>
          </cell>
          <cell r="BO166">
            <v>308.66769410639313</v>
          </cell>
          <cell r="BP166">
            <v>317.925280331615</v>
          </cell>
          <cell r="BQ166">
            <v>322.66567465589628</v>
          </cell>
          <cell r="BR166">
            <v>325.38130413987346</v>
          </cell>
          <cell r="BS166">
            <v>340.53781155338254</v>
          </cell>
          <cell r="BT166">
            <v>358.03263006855502</v>
          </cell>
          <cell r="BU166">
            <v>365.6055694318967</v>
          </cell>
          <cell r="BV166">
            <v>363.20880055269168</v>
          </cell>
          <cell r="BW166">
            <v>360.3</v>
          </cell>
          <cell r="BX166">
            <v>468.18834033055208</v>
          </cell>
          <cell r="BY166">
            <v>468.3690280065897</v>
          </cell>
          <cell r="BZ166">
            <v>474.07663283201362</v>
          </cell>
          <cell r="CA166">
            <v>479.3</v>
          </cell>
          <cell r="CB166">
            <v>477.14832332465323</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row>
        <row r="167">
          <cell r="A167" t="str">
            <v>INDEC-CM - 41278-21</v>
          </cell>
          <cell r="B167">
            <v>41278</v>
          </cell>
          <cell r="C167" t="str">
            <v>-</v>
          </cell>
          <cell r="D167">
            <v>21</v>
          </cell>
          <cell r="E167" t="str">
            <v>Pileta  de piso tipo PROSA</v>
          </cell>
          <cell r="F167">
            <v>0</v>
          </cell>
          <cell r="G167">
            <v>0</v>
          </cell>
          <cell r="H167">
            <v>778.1</v>
          </cell>
          <cell r="I167">
            <v>811.7</v>
          </cell>
          <cell r="J167">
            <v>811.7</v>
          </cell>
          <cell r="K167">
            <v>811.7</v>
          </cell>
          <cell r="L167">
            <v>811.7</v>
          </cell>
          <cell r="M167">
            <v>811.7</v>
          </cell>
          <cell r="N167">
            <v>811.7</v>
          </cell>
          <cell r="O167">
            <v>1025.7</v>
          </cell>
          <cell r="P167">
            <v>1157.5</v>
          </cell>
          <cell r="Q167">
            <v>1157.5</v>
          </cell>
          <cell r="R167">
            <v>1160.5999999999999</v>
          </cell>
          <cell r="S167">
            <v>1160.5999999999999</v>
          </cell>
          <cell r="T167">
            <v>1160.5999999999999</v>
          </cell>
          <cell r="U167">
            <v>1160.5999999999999</v>
          </cell>
          <cell r="V167">
            <v>1160.5999999999999</v>
          </cell>
          <cell r="W167">
            <v>1166.5999999999999</v>
          </cell>
          <cell r="X167">
            <v>1166.5999999999999</v>
          </cell>
          <cell r="Y167">
            <v>1166.5999999999999</v>
          </cell>
          <cell r="Z167">
            <v>1166.5999999999999</v>
          </cell>
          <cell r="AA167">
            <v>1166.5999999999999</v>
          </cell>
          <cell r="AB167">
            <v>1166.5999999999999</v>
          </cell>
          <cell r="AC167">
            <v>1166.5999999999999</v>
          </cell>
          <cell r="AD167" t="str">
            <v>s</v>
          </cell>
          <cell r="AE167" t="str">
            <v>s</v>
          </cell>
          <cell r="AF167" t="str">
            <v>s</v>
          </cell>
          <cell r="AG167" t="str">
            <v>s</v>
          </cell>
          <cell r="AH167" t="str">
            <v>s</v>
          </cell>
          <cell r="AI167" t="str">
            <v>s</v>
          </cell>
          <cell r="AJ167" t="str">
            <v>s</v>
          </cell>
          <cell r="AK167" t="str">
            <v>s</v>
          </cell>
          <cell r="AL167" t="str">
            <v>s</v>
          </cell>
          <cell r="AM167" t="str">
            <v>s</v>
          </cell>
          <cell r="AN167" t="str">
            <v>s</v>
          </cell>
          <cell r="AO167" t="str">
            <v>s</v>
          </cell>
          <cell r="AP167" t="str">
            <v>s</v>
          </cell>
          <cell r="AQ167" t="str">
            <v>s</v>
          </cell>
          <cell r="AR167" t="str">
            <v>s</v>
          </cell>
          <cell r="AS167" t="str">
            <v>s</v>
          </cell>
          <cell r="AT167" t="str">
            <v>s</v>
          </cell>
          <cell r="AU167" t="str">
            <v>s</v>
          </cell>
          <cell r="AV167" t="str">
            <v>s</v>
          </cell>
          <cell r="AW167" t="str">
            <v>s</v>
          </cell>
          <cell r="AX167" t="str">
            <v>s</v>
          </cell>
          <cell r="AY167" t="str">
            <v>s</v>
          </cell>
          <cell r="AZ167" t="str">
            <v>s</v>
          </cell>
          <cell r="BA167" t="str">
            <v>s</v>
          </cell>
          <cell r="BB167" t="str">
            <v>s</v>
          </cell>
          <cell r="BC167" t="str">
            <v>s</v>
          </cell>
          <cell r="BD167" t="str">
            <v>s</v>
          </cell>
          <cell r="BE167" t="str">
            <v>s</v>
          </cell>
          <cell r="BF167" t="str">
            <v>s</v>
          </cell>
          <cell r="BG167" t="str">
            <v>s</v>
          </cell>
          <cell r="BH167" t="str">
            <v>s</v>
          </cell>
          <cell r="BI167" t="str">
            <v>s</v>
          </cell>
          <cell r="BJ167" t="str">
            <v>s</v>
          </cell>
          <cell r="BK167" t="str">
            <v>s</v>
          </cell>
          <cell r="BL167" t="str">
            <v>s</v>
          </cell>
          <cell r="BM167" t="str">
            <v>s</v>
          </cell>
          <cell r="BN167" t="str">
            <v>s</v>
          </cell>
          <cell r="BO167" t="str">
            <v>s</v>
          </cell>
          <cell r="BP167" t="str">
            <v>s</v>
          </cell>
          <cell r="BQ167" t="str">
            <v>s</v>
          </cell>
          <cell r="BR167" t="str">
            <v>s</v>
          </cell>
          <cell r="BS167" t="str">
            <v>s</v>
          </cell>
          <cell r="BT167" t="str">
            <v>s</v>
          </cell>
          <cell r="BU167" t="str">
            <v>s</v>
          </cell>
          <cell r="BV167" t="str">
            <v>s</v>
          </cell>
          <cell r="BW167" t="str">
            <v>s</v>
          </cell>
          <cell r="BX167" t="str">
            <v>s</v>
          </cell>
          <cell r="BY167" t="str">
            <v>s</v>
          </cell>
          <cell r="BZ167" t="str">
            <v>s</v>
          </cell>
          <cell r="CA167" t="str">
            <v>s</v>
          </cell>
          <cell r="CB167">
            <v>297.10265275962524</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row>
        <row r="168">
          <cell r="A168" t="str">
            <v>INDEC-CM - 42911-71</v>
          </cell>
          <cell r="B168">
            <v>42911</v>
          </cell>
          <cell r="C168" t="str">
            <v>-</v>
          </cell>
          <cell r="D168">
            <v>71</v>
          </cell>
          <cell r="E168" t="str">
            <v>Pileta de cocina de acero inoxidable</v>
          </cell>
          <cell r="F168">
            <v>0</v>
          </cell>
          <cell r="G168">
            <v>0</v>
          </cell>
          <cell r="H168">
            <v>1096.2</v>
          </cell>
          <cell r="I168">
            <v>1283.4000000000001</v>
          </cell>
          <cell r="J168">
            <v>1296.5999999999999</v>
          </cell>
          <cell r="K168">
            <v>1317.1</v>
          </cell>
          <cell r="L168">
            <v>1349.4</v>
          </cell>
          <cell r="M168">
            <v>1327.9</v>
          </cell>
          <cell r="N168">
            <v>1333.4</v>
          </cell>
          <cell r="O168">
            <v>1347.1</v>
          </cell>
          <cell r="P168">
            <v>1452.2</v>
          </cell>
          <cell r="Q168">
            <v>1453.4</v>
          </cell>
          <cell r="R168">
            <v>1471</v>
          </cell>
          <cell r="S168">
            <v>1480.6</v>
          </cell>
          <cell r="T168">
            <v>1507.2</v>
          </cell>
          <cell r="U168">
            <v>1509.3</v>
          </cell>
          <cell r="V168">
            <v>1520.8</v>
          </cell>
          <cell r="W168">
            <v>1547.2</v>
          </cell>
          <cell r="X168">
            <v>1582.8</v>
          </cell>
          <cell r="Y168">
            <v>1624.7</v>
          </cell>
          <cell r="Z168">
            <v>1644.5</v>
          </cell>
          <cell r="AA168">
            <v>1644.8</v>
          </cell>
          <cell r="AB168">
            <v>1651.8</v>
          </cell>
          <cell r="AC168">
            <v>1716.3</v>
          </cell>
          <cell r="AD168">
            <v>100</v>
          </cell>
          <cell r="AE168">
            <v>101.99265862611432</v>
          </cell>
          <cell r="AF168">
            <v>105.85561964691487</v>
          </cell>
          <cell r="AG168">
            <v>110.49350346675989</v>
          </cell>
          <cell r="AH168">
            <v>115.19547864592435</v>
          </cell>
          <cell r="AI168">
            <v>118.95938938414028</v>
          </cell>
          <cell r="AJ168">
            <v>120.32861387869249</v>
          </cell>
          <cell r="AK168">
            <v>121.42981996154516</v>
          </cell>
          <cell r="AL168">
            <v>122.29214006875254</v>
          </cell>
          <cell r="AM168">
            <v>131.55625473402085</v>
          </cell>
          <cell r="AN168">
            <v>131.55625473402085</v>
          </cell>
          <cell r="AO168">
            <v>132.25543319932413</v>
          </cell>
          <cell r="AP168">
            <v>132.25543319932413</v>
          </cell>
          <cell r="AQ168">
            <v>132.25543319932413</v>
          </cell>
          <cell r="AR168">
            <v>132.25543319932413</v>
          </cell>
          <cell r="AS168">
            <v>136.56120724815011</v>
          </cell>
          <cell r="AT168">
            <v>137.63328089494843</v>
          </cell>
          <cell r="AU168">
            <v>140.05709957466647</v>
          </cell>
          <cell r="AV168">
            <v>139.82404008623203</v>
          </cell>
          <cell r="AW168">
            <v>143.87927518499097</v>
          </cell>
          <cell r="AX168">
            <v>149.47852939462797</v>
          </cell>
          <cell r="AY168">
            <v>150.06117811571403</v>
          </cell>
          <cell r="AZ168">
            <v>153.68525316086931</v>
          </cell>
          <cell r="BA168">
            <v>158.91161218901127</v>
          </cell>
          <cell r="BB168">
            <v>158.91161218901127</v>
          </cell>
          <cell r="BC168">
            <v>159.52921983336248</v>
          </cell>
          <cell r="BD168">
            <v>159.52921983336248</v>
          </cell>
          <cell r="BE168">
            <v>168.26895064965333</v>
          </cell>
          <cell r="BF168">
            <v>174.78878983860633</v>
          </cell>
          <cell r="BG168">
            <v>180.38804404824333</v>
          </cell>
          <cell r="BH168">
            <v>183.77905960496415</v>
          </cell>
          <cell r="BI168">
            <v>209.9</v>
          </cell>
          <cell r="BJ168">
            <v>224.05756569364326</v>
          </cell>
          <cell r="BK168">
            <v>232.22047427605892</v>
          </cell>
          <cell r="BL168">
            <v>232.28456563537839</v>
          </cell>
          <cell r="BM168">
            <v>268.72924313931128</v>
          </cell>
          <cell r="BN168">
            <v>270.62285148284099</v>
          </cell>
          <cell r="BO168">
            <v>266.71327856435357</v>
          </cell>
          <cell r="BP168">
            <v>275.4646623550662</v>
          </cell>
          <cell r="BQ168">
            <v>280.21907591912839</v>
          </cell>
          <cell r="BR168">
            <v>287.51383790712583</v>
          </cell>
          <cell r="BS168">
            <v>291.06799510575075</v>
          </cell>
          <cell r="BT168">
            <v>296.13121249198855</v>
          </cell>
          <cell r="BU168">
            <v>307.83079881139656</v>
          </cell>
          <cell r="BV168">
            <v>319.59447649012401</v>
          </cell>
          <cell r="BW168">
            <v>323.3</v>
          </cell>
          <cell r="BX168">
            <v>386.59325292780971</v>
          </cell>
          <cell r="BY168">
            <v>439.87647847112959</v>
          </cell>
          <cell r="BZ168">
            <v>451.6285031754353</v>
          </cell>
          <cell r="CA168">
            <v>477.4</v>
          </cell>
          <cell r="CB168">
            <v>480.17829050865208</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row>
        <row r="169">
          <cell r="A169" t="str">
            <v>INDEC-CM - 37210-42</v>
          </cell>
          <cell r="B169">
            <v>37210</v>
          </cell>
          <cell r="C169" t="str">
            <v>-</v>
          </cell>
          <cell r="D169">
            <v>42</v>
          </cell>
          <cell r="E169" t="str">
            <v>Pileta de lavar de loza, chica</v>
          </cell>
          <cell r="F169">
            <v>0</v>
          </cell>
          <cell r="G169">
            <v>0</v>
          </cell>
          <cell r="H169">
            <v>1183.7</v>
          </cell>
          <cell r="I169">
            <v>1319.9</v>
          </cell>
          <cell r="J169">
            <v>1306.2</v>
          </cell>
          <cell r="K169">
            <v>1342.5</v>
          </cell>
          <cell r="L169">
            <v>1397.4</v>
          </cell>
          <cell r="M169">
            <v>1418.8</v>
          </cell>
          <cell r="N169">
            <v>1418.8</v>
          </cell>
          <cell r="O169">
            <v>1435</v>
          </cell>
          <cell r="P169">
            <v>1511.2</v>
          </cell>
          <cell r="Q169">
            <v>1511.2</v>
          </cell>
          <cell r="R169">
            <v>1563.7</v>
          </cell>
          <cell r="S169">
            <v>1600</v>
          </cell>
          <cell r="T169">
            <v>1658.7</v>
          </cell>
          <cell r="U169">
            <v>1637.5</v>
          </cell>
          <cell r="V169">
            <v>1650.2</v>
          </cell>
          <cell r="W169">
            <v>1745.1</v>
          </cell>
          <cell r="X169">
            <v>1759.3</v>
          </cell>
          <cell r="Y169">
            <v>1818.5</v>
          </cell>
          <cell r="Z169">
            <v>1819</v>
          </cell>
          <cell r="AA169">
            <v>1837.3</v>
          </cell>
          <cell r="AB169">
            <v>1965.4</v>
          </cell>
          <cell r="AC169">
            <v>2075.9</v>
          </cell>
          <cell r="AD169">
            <v>100</v>
          </cell>
          <cell r="AE169">
            <v>101.57522038633846</v>
          </cell>
          <cell r="AF169">
            <v>110.23170672961128</v>
          </cell>
          <cell r="AG169">
            <v>113.5218459463365</v>
          </cell>
          <cell r="AH169">
            <v>115.08743195722334</v>
          </cell>
          <cell r="AI169">
            <v>116.39770701864251</v>
          </cell>
          <cell r="AJ169">
            <v>116.0653210655619</v>
          </cell>
          <cell r="AK169">
            <v>122.64078231128664</v>
          </cell>
          <cell r="AL169">
            <v>122.64078231128664</v>
          </cell>
          <cell r="AM169">
            <v>122.64078231128664</v>
          </cell>
          <cell r="AN169">
            <v>122.64078231128664</v>
          </cell>
          <cell r="AO169">
            <v>122.63596512356084</v>
          </cell>
          <cell r="AP169">
            <v>125.26614962185074</v>
          </cell>
          <cell r="AQ169">
            <v>125.98391059299581</v>
          </cell>
          <cell r="AR169">
            <v>125.98391059299581</v>
          </cell>
          <cell r="AS169">
            <v>125.98391059299581</v>
          </cell>
          <cell r="AT169">
            <v>127.80962474107615</v>
          </cell>
          <cell r="AU169">
            <v>129.81357483501134</v>
          </cell>
          <cell r="AV169">
            <v>129.81357483501134</v>
          </cell>
          <cell r="AW169">
            <v>134.47661255359122</v>
          </cell>
          <cell r="AX169">
            <v>131.36952647044657</v>
          </cell>
          <cell r="AY169">
            <v>131.36952647044657</v>
          </cell>
          <cell r="AZ169">
            <v>134.57295630810734</v>
          </cell>
          <cell r="BA169">
            <v>134.57295630810734</v>
          </cell>
          <cell r="BB169">
            <v>134.57295630810734</v>
          </cell>
          <cell r="BC169">
            <v>138.62902837323574</v>
          </cell>
          <cell r="BD169">
            <v>137.09234548870373</v>
          </cell>
          <cell r="BE169">
            <v>138.93251119996148</v>
          </cell>
          <cell r="BF169">
            <v>149.16421792957274</v>
          </cell>
          <cell r="BG169">
            <v>154.01030878173324</v>
          </cell>
          <cell r="BH169">
            <v>154.01030878173324</v>
          </cell>
          <cell r="BI169">
            <v>166.2</v>
          </cell>
          <cell r="BJ169">
            <v>173.93419721566551</v>
          </cell>
          <cell r="BK169">
            <v>183.78052892721232</v>
          </cell>
          <cell r="BL169">
            <v>183.78052892721232</v>
          </cell>
          <cell r="BM169">
            <v>214.73096006551378</v>
          </cell>
          <cell r="BN169">
            <v>236.53836890023607</v>
          </cell>
          <cell r="BO169">
            <v>236.53836890023607</v>
          </cell>
          <cell r="BP169">
            <v>242.82961607013826</v>
          </cell>
          <cell r="BQ169">
            <v>242.82961607013826</v>
          </cell>
          <cell r="BR169">
            <v>258.34577773495835</v>
          </cell>
          <cell r="BS169">
            <v>260.6628450310709</v>
          </cell>
          <cell r="BT169">
            <v>282.50397417987386</v>
          </cell>
          <cell r="BU169">
            <v>293.38600125246887</v>
          </cell>
          <cell r="BV169">
            <v>298.99802495303248</v>
          </cell>
          <cell r="BW169">
            <v>323.89999999999998</v>
          </cell>
          <cell r="BX169">
            <v>336.47574545980069</v>
          </cell>
          <cell r="BY169">
            <v>399.29187340430673</v>
          </cell>
          <cell r="BZ169">
            <v>399.29187340430673</v>
          </cell>
          <cell r="CA169">
            <v>449</v>
          </cell>
          <cell r="CB169">
            <v>467.70075629847321</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row>
        <row r="170">
          <cell r="A170" t="str">
            <v>INDEC-CM - 37210-41</v>
          </cell>
          <cell r="B170">
            <v>37210</v>
          </cell>
          <cell r="C170" t="str">
            <v>-</v>
          </cell>
          <cell r="D170">
            <v>41</v>
          </cell>
          <cell r="E170" t="str">
            <v>Pileta de lavar de loza, grande o mediana</v>
          </cell>
          <cell r="F170">
            <v>0</v>
          </cell>
          <cell r="G170">
            <v>0</v>
          </cell>
          <cell r="H170">
            <v>973.9</v>
          </cell>
          <cell r="I170">
            <v>1061.2</v>
          </cell>
          <cell r="J170">
            <v>1178.5</v>
          </cell>
          <cell r="K170">
            <v>1245.8</v>
          </cell>
          <cell r="L170">
            <v>1302</v>
          </cell>
          <cell r="M170">
            <v>1317.6</v>
          </cell>
          <cell r="N170">
            <v>1329</v>
          </cell>
          <cell r="O170">
            <v>1372.6</v>
          </cell>
          <cell r="P170">
            <v>1463.2</v>
          </cell>
          <cell r="Q170">
            <v>1476.3</v>
          </cell>
          <cell r="R170">
            <v>1556.4</v>
          </cell>
          <cell r="S170">
            <v>1578.6</v>
          </cell>
          <cell r="T170">
            <v>1594.7</v>
          </cell>
          <cell r="U170">
            <v>1602</v>
          </cell>
          <cell r="V170">
            <v>1619.2</v>
          </cell>
          <cell r="W170">
            <v>1668.1</v>
          </cell>
          <cell r="X170">
            <v>1726.8</v>
          </cell>
          <cell r="Y170">
            <v>1793</v>
          </cell>
          <cell r="Z170">
            <v>1783.7</v>
          </cell>
          <cell r="AA170">
            <v>1820.1</v>
          </cell>
          <cell r="AB170">
            <v>1883.3</v>
          </cell>
          <cell r="AC170">
            <v>1929.2</v>
          </cell>
          <cell r="AD170">
            <v>100</v>
          </cell>
          <cell r="AE170">
            <v>108.02923491602736</v>
          </cell>
          <cell r="AF170">
            <v>116.39539705577441</v>
          </cell>
          <cell r="AG170">
            <v>123.1598590089156</v>
          </cell>
          <cell r="AH170">
            <v>123.1598590089156</v>
          </cell>
          <cell r="AI170">
            <v>124.28467758656436</v>
          </cell>
          <cell r="AJ170">
            <v>125.82935931992536</v>
          </cell>
          <cell r="AK170">
            <v>130.188679245283</v>
          </cell>
          <cell r="AL170">
            <v>131.01803856520834</v>
          </cell>
          <cell r="AM170">
            <v>130.88326767572048</v>
          </cell>
          <cell r="AN170">
            <v>130.88326767572048</v>
          </cell>
          <cell r="AO170">
            <v>131.39643375492429</v>
          </cell>
          <cell r="AP170">
            <v>134.8797428986108</v>
          </cell>
          <cell r="AQ170">
            <v>135.84387310802404</v>
          </cell>
          <cell r="AR170">
            <v>135.84387310802404</v>
          </cell>
          <cell r="AS170">
            <v>138.56002488077959</v>
          </cell>
          <cell r="AT170">
            <v>138.67406178726935</v>
          </cell>
          <cell r="AU170">
            <v>139.66929297117977</v>
          </cell>
          <cell r="AV170">
            <v>140.13580758863779</v>
          </cell>
          <cell r="AW170">
            <v>143.91457599004769</v>
          </cell>
          <cell r="AX170">
            <v>143.91457599004769</v>
          </cell>
          <cell r="AY170">
            <v>143.91457599004769</v>
          </cell>
          <cell r="AZ170">
            <v>149.37279701430646</v>
          </cell>
          <cell r="BA170">
            <v>149.37279701430646</v>
          </cell>
          <cell r="BB170">
            <v>149.37279701430646</v>
          </cell>
          <cell r="BC170">
            <v>153.00642753472945</v>
          </cell>
          <cell r="BD170">
            <v>154.87248600456149</v>
          </cell>
          <cell r="BE170">
            <v>155.58780841799708</v>
          </cell>
          <cell r="BF170">
            <v>166.42649803027157</v>
          </cell>
          <cell r="BG170">
            <v>170.24673439767776</v>
          </cell>
          <cell r="BH170">
            <v>173.06137258967442</v>
          </cell>
          <cell r="BI170">
            <v>184.8</v>
          </cell>
          <cell r="BJ170">
            <v>201.96454488907315</v>
          </cell>
          <cell r="BK170">
            <v>212.77213352685047</v>
          </cell>
          <cell r="BL170">
            <v>214.25979680696659</v>
          </cell>
          <cell r="BM170">
            <v>232.5368028198217</v>
          </cell>
          <cell r="BN170">
            <v>258.51130002073393</v>
          </cell>
          <cell r="BO170">
            <v>258.34542815674888</v>
          </cell>
          <cell r="BP170">
            <v>264.24942981546752</v>
          </cell>
          <cell r="BQ170">
            <v>265.43126684636115</v>
          </cell>
          <cell r="BR170">
            <v>284.57910014513789</v>
          </cell>
          <cell r="BS170">
            <v>281.83184739788516</v>
          </cell>
          <cell r="BT170">
            <v>300.92266224341694</v>
          </cell>
          <cell r="BU170">
            <v>311.96350818992329</v>
          </cell>
          <cell r="BV170">
            <v>316.47833298776692</v>
          </cell>
          <cell r="BW170">
            <v>337</v>
          </cell>
          <cell r="BX170">
            <v>370.91022185361811</v>
          </cell>
          <cell r="BY170">
            <v>418.4169603980925</v>
          </cell>
          <cell r="BZ170">
            <v>418.4169603980925</v>
          </cell>
          <cell r="CA170">
            <v>492.3</v>
          </cell>
          <cell r="CB170">
            <v>514.88181629691064</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row>
        <row r="171">
          <cell r="A171" t="str">
            <v>INDEC-CM - 36930-11</v>
          </cell>
          <cell r="B171">
            <v>36930</v>
          </cell>
          <cell r="C171" t="str">
            <v>-</v>
          </cell>
          <cell r="D171">
            <v>11</v>
          </cell>
          <cell r="E171" t="str">
            <v>Pileta de lavar de plástico</v>
          </cell>
          <cell r="H171">
            <v>817.1</v>
          </cell>
          <cell r="I171">
            <v>860</v>
          </cell>
          <cell r="J171">
            <v>897.5</v>
          </cell>
          <cell r="K171">
            <v>897.5</v>
          </cell>
          <cell r="L171">
            <v>897.5</v>
          </cell>
          <cell r="M171">
            <v>918.2</v>
          </cell>
          <cell r="N171">
            <v>928</v>
          </cell>
          <cell r="O171">
            <v>928</v>
          </cell>
          <cell r="P171">
            <v>985</v>
          </cell>
          <cell r="Q171">
            <v>1002.2</v>
          </cell>
          <cell r="R171">
            <v>1049</v>
          </cell>
          <cell r="S171">
            <v>1002.2</v>
          </cell>
          <cell r="T171">
            <v>1002.2</v>
          </cell>
          <cell r="U171">
            <v>1002.2</v>
          </cell>
          <cell r="V171">
            <v>1010.8</v>
          </cell>
          <cell r="W171">
            <v>1010.8</v>
          </cell>
          <cell r="X171">
            <v>1010.8</v>
          </cell>
          <cell r="Y171">
            <v>989.8</v>
          </cell>
          <cell r="Z171">
            <v>989.8</v>
          </cell>
          <cell r="AA171">
            <v>989.8</v>
          </cell>
          <cell r="AB171">
            <v>999.8</v>
          </cell>
          <cell r="AC171">
            <v>1013.9</v>
          </cell>
          <cell r="AD171">
            <v>100</v>
          </cell>
          <cell r="AE171">
            <v>100</v>
          </cell>
          <cell r="AF171">
            <v>103.74790413255747</v>
          </cell>
          <cell r="AG171">
            <v>119.74553703521056</v>
          </cell>
          <cell r="AH171">
            <v>119.74553703521056</v>
          </cell>
          <cell r="AI171">
            <v>122.27044087188085</v>
          </cell>
          <cell r="AJ171">
            <v>124.45014301213136</v>
          </cell>
          <cell r="AK171">
            <v>131.97553999408223</v>
          </cell>
          <cell r="AL171">
            <v>131.97553999408223</v>
          </cell>
          <cell r="AM171">
            <v>133.72127428740504</v>
          </cell>
          <cell r="AN171">
            <v>133.70154847618105</v>
          </cell>
          <cell r="AO171">
            <v>133.72127428740504</v>
          </cell>
          <cell r="AP171">
            <v>135.14153269553211</v>
          </cell>
          <cell r="AQ171">
            <v>139.89545320051286</v>
          </cell>
          <cell r="AR171">
            <v>139.89545320051286</v>
          </cell>
          <cell r="AS171">
            <v>144.50143012131372</v>
          </cell>
          <cell r="AT171">
            <v>144.49156721570174</v>
          </cell>
          <cell r="AU171">
            <v>144.49156721570174</v>
          </cell>
          <cell r="AV171">
            <v>144.49156721570174</v>
          </cell>
          <cell r="AW171">
            <v>151.85915770786073</v>
          </cell>
          <cell r="AX171">
            <v>153.09202090935989</v>
          </cell>
          <cell r="AY171">
            <v>154.08817437617122</v>
          </cell>
          <cell r="AZ171">
            <v>154.08817437617122</v>
          </cell>
          <cell r="BA171">
            <v>157.67827201893678</v>
          </cell>
          <cell r="BB171">
            <v>157.67827201893678</v>
          </cell>
          <cell r="BC171">
            <v>165.00641088864779</v>
          </cell>
          <cell r="BD171">
            <v>166.71269355952262</v>
          </cell>
          <cell r="BE171">
            <v>172.009073873163</v>
          </cell>
          <cell r="BF171">
            <v>174.01124371239766</v>
          </cell>
          <cell r="BG171">
            <v>176.41779268172402</v>
          </cell>
          <cell r="BH171">
            <v>181.74376171220038</v>
          </cell>
          <cell r="BI171">
            <v>203.2</v>
          </cell>
          <cell r="BJ171">
            <v>214.84367294604985</v>
          </cell>
          <cell r="BK171">
            <v>225.06164316007488</v>
          </cell>
          <cell r="BL171">
            <v>229.59857974159178</v>
          </cell>
          <cell r="BM171">
            <v>261.99822467698971</v>
          </cell>
          <cell r="BN171">
            <v>265.0951770391556</v>
          </cell>
          <cell r="BO171">
            <v>272.10770292928282</v>
          </cell>
          <cell r="BP171">
            <v>274.86931650064093</v>
          </cell>
          <cell r="BQ171">
            <v>281.66485846730433</v>
          </cell>
          <cell r="BR171">
            <v>286.94151296972075</v>
          </cell>
          <cell r="BS171">
            <v>298.63891902554474</v>
          </cell>
          <cell r="BT171">
            <v>313.0979386527269</v>
          </cell>
          <cell r="BU171">
            <v>322.37893283361257</v>
          </cell>
          <cell r="BV171">
            <v>328.30653910642053</v>
          </cell>
          <cell r="BW171">
            <v>342</v>
          </cell>
          <cell r="BX171">
            <v>396.31127330111423</v>
          </cell>
          <cell r="BY171">
            <v>449.90630239668576</v>
          </cell>
          <cell r="BZ171">
            <v>467.71870993194563</v>
          </cell>
          <cell r="CA171">
            <v>486.6</v>
          </cell>
          <cell r="CB171">
            <v>493.27349837262022</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row>
        <row r="172">
          <cell r="A172" t="str">
            <v>INDEC-CM - 36950-21</v>
          </cell>
          <cell r="B172">
            <v>36950</v>
          </cell>
          <cell r="C172" t="str">
            <v>-</v>
          </cell>
          <cell r="D172">
            <v>21</v>
          </cell>
          <cell r="E172" t="str">
            <v xml:space="preserve">Pileta de piso de PVC  </v>
          </cell>
          <cell r="H172">
            <v>1087.5</v>
          </cell>
          <cell r="I172">
            <v>1232.4000000000001</v>
          </cell>
          <cell r="J172">
            <v>1276.3</v>
          </cell>
          <cell r="K172">
            <v>1276.3</v>
          </cell>
          <cell r="L172">
            <v>1328.7</v>
          </cell>
          <cell r="M172">
            <v>1328.7</v>
          </cell>
          <cell r="N172">
            <v>1345.8</v>
          </cell>
          <cell r="O172">
            <v>1399.7</v>
          </cell>
          <cell r="P172">
            <v>1443.3</v>
          </cell>
          <cell r="Q172">
            <v>1451.4</v>
          </cell>
          <cell r="R172">
            <v>1456</v>
          </cell>
          <cell r="S172">
            <v>1481</v>
          </cell>
          <cell r="T172">
            <v>1481</v>
          </cell>
          <cell r="U172">
            <v>1512.7</v>
          </cell>
          <cell r="V172">
            <v>1527.8</v>
          </cell>
          <cell r="W172">
            <v>1534.1</v>
          </cell>
          <cell r="X172">
            <v>1541.2</v>
          </cell>
          <cell r="Y172">
            <v>1541.2</v>
          </cell>
          <cell r="Z172">
            <v>1634.2</v>
          </cell>
          <cell r="AA172">
            <v>1639.4</v>
          </cell>
          <cell r="AB172">
            <v>1665.8</v>
          </cell>
          <cell r="AC172">
            <v>1665.8</v>
          </cell>
          <cell r="AD172">
            <v>100</v>
          </cell>
          <cell r="AE172">
            <v>108.67451074558771</v>
          </cell>
          <cell r="AF172">
            <v>115.53007563933245</v>
          </cell>
          <cell r="AG172">
            <v>127.57233761556009</v>
          </cell>
          <cell r="AH172">
            <v>127.92652179133151</v>
          </cell>
          <cell r="AI172">
            <v>126.65986312882701</v>
          </cell>
          <cell r="AJ172">
            <v>131.52839476527794</v>
          </cell>
          <cell r="AK172">
            <v>131.52839476527794</v>
          </cell>
          <cell r="AL172">
            <v>131.52839476527794</v>
          </cell>
          <cell r="AM172">
            <v>131.52839476527794</v>
          </cell>
          <cell r="AN172">
            <v>142.76023532236763</v>
          </cell>
          <cell r="AO172">
            <v>137.28538840196904</v>
          </cell>
          <cell r="AP172">
            <v>138.49801896986435</v>
          </cell>
          <cell r="AQ172">
            <v>138.49801896986435</v>
          </cell>
          <cell r="AR172">
            <v>140.13086805138676</v>
          </cell>
          <cell r="AS172">
            <v>140.13086805138676</v>
          </cell>
          <cell r="AT172">
            <v>149.9399687837676</v>
          </cell>
          <cell r="AU172">
            <v>151.25465241925806</v>
          </cell>
          <cell r="AV172">
            <v>153.79397286589034</v>
          </cell>
          <cell r="AW172">
            <v>156.06315283947657</v>
          </cell>
          <cell r="AX172">
            <v>156.06315283947657</v>
          </cell>
          <cell r="AY172">
            <v>162.59454916556612</v>
          </cell>
          <cell r="AZ172">
            <v>166.20842838275905</v>
          </cell>
          <cell r="BA172">
            <v>168.64569576179619</v>
          </cell>
          <cell r="BB172">
            <v>169.61820146476171</v>
          </cell>
          <cell r="BC172">
            <v>169.61820146476171</v>
          </cell>
          <cell r="BD172">
            <v>171.28106615440029</v>
          </cell>
          <cell r="BE172">
            <v>176.91199423700326</v>
          </cell>
          <cell r="BF172">
            <v>179.79349261616039</v>
          </cell>
          <cell r="BG172">
            <v>186.1928202665386</v>
          </cell>
          <cell r="BH172">
            <v>189.0743186456958</v>
          </cell>
          <cell r="BI172">
            <v>199.6</v>
          </cell>
          <cell r="BJ172">
            <v>214.22739824708853</v>
          </cell>
          <cell r="BK172">
            <v>214.22739824708853</v>
          </cell>
          <cell r="BL172">
            <v>214.22739824708853</v>
          </cell>
          <cell r="BM172">
            <v>241.87777644375078</v>
          </cell>
          <cell r="BN172">
            <v>249.93996878376757</v>
          </cell>
          <cell r="BO172">
            <v>265.86625045023413</v>
          </cell>
          <cell r="BP172">
            <v>270.34457918117414</v>
          </cell>
          <cell r="BQ172">
            <v>269.76827950534272</v>
          </cell>
          <cell r="BR172">
            <v>283.92364029295231</v>
          </cell>
          <cell r="BS172">
            <v>284.235802617361</v>
          </cell>
          <cell r="BT172">
            <v>300.49825909472918</v>
          </cell>
          <cell r="BU172">
            <v>300.2701404730459</v>
          </cell>
          <cell r="BV172">
            <v>309.34085724576778</v>
          </cell>
          <cell r="BW172">
            <v>309.3</v>
          </cell>
          <cell r="BX172">
            <v>334.48193060391407</v>
          </cell>
          <cell r="BY172">
            <v>354.71245047424668</v>
          </cell>
          <cell r="BZ172">
            <v>358.33233281306286</v>
          </cell>
          <cell r="CA172">
            <v>361.5</v>
          </cell>
          <cell r="CB172">
            <v>367.58314323448201</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row>
        <row r="173">
          <cell r="A173" t="str">
            <v>INDEC-CM - 35110-31</v>
          </cell>
          <cell r="B173">
            <v>35110</v>
          </cell>
          <cell r="C173" t="str">
            <v>-</v>
          </cell>
          <cell r="D173">
            <v>31</v>
          </cell>
          <cell r="E173" t="str">
            <v>Pintura al látex para interiores</v>
          </cell>
          <cell r="H173">
            <v>667.5</v>
          </cell>
          <cell r="I173">
            <v>770.3</v>
          </cell>
          <cell r="J173">
            <v>776.3</v>
          </cell>
          <cell r="K173">
            <v>791.3</v>
          </cell>
          <cell r="L173">
            <v>791.3</v>
          </cell>
          <cell r="M173">
            <v>789.9</v>
          </cell>
          <cell r="N173">
            <v>798.9</v>
          </cell>
          <cell r="O173">
            <v>819</v>
          </cell>
          <cell r="P173">
            <v>849.8</v>
          </cell>
          <cell r="Q173">
            <v>856.9</v>
          </cell>
          <cell r="R173">
            <v>877.2</v>
          </cell>
          <cell r="S173">
            <v>883.8</v>
          </cell>
          <cell r="T173">
            <v>895.4</v>
          </cell>
          <cell r="U173">
            <v>920.7</v>
          </cell>
          <cell r="V173">
            <v>942.3</v>
          </cell>
          <cell r="W173">
            <v>1006.8</v>
          </cell>
          <cell r="X173">
            <v>1024.7</v>
          </cell>
          <cell r="Y173">
            <v>1008.5</v>
          </cell>
          <cell r="Z173">
            <v>998.5</v>
          </cell>
          <cell r="AA173">
            <v>1031.8</v>
          </cell>
          <cell r="AB173">
            <v>1050.8</v>
          </cell>
          <cell r="AC173">
            <v>1019.7</v>
          </cell>
          <cell r="AD173">
            <v>100</v>
          </cell>
          <cell r="AE173">
            <v>100</v>
          </cell>
          <cell r="AF173">
            <v>107.45317250171618</v>
          </cell>
          <cell r="AG173">
            <v>113.15092674315974</v>
          </cell>
          <cell r="AH173">
            <v>121.89859762675297</v>
          </cell>
          <cell r="AI173">
            <v>117.98568206335196</v>
          </cell>
          <cell r="AJ173">
            <v>120.87868981072864</v>
          </cell>
          <cell r="AK173">
            <v>120.87868981072864</v>
          </cell>
          <cell r="AL173">
            <v>122.50661959399824</v>
          </cell>
          <cell r="AM173">
            <v>123.98744728841815</v>
          </cell>
          <cell r="AN173">
            <v>123.98744728841815</v>
          </cell>
          <cell r="AO173">
            <v>128.15533980582524</v>
          </cell>
          <cell r="AP173">
            <v>129.88133764832796</v>
          </cell>
          <cell r="AQ173">
            <v>130.60704128665296</v>
          </cell>
          <cell r="AR173">
            <v>131.97018730999315</v>
          </cell>
          <cell r="AS173">
            <v>133.4608218103364</v>
          </cell>
          <cell r="AT173">
            <v>134.99068353437286</v>
          </cell>
          <cell r="AU173">
            <v>137.88369128174955</v>
          </cell>
          <cell r="AV173">
            <v>138.36422477199179</v>
          </cell>
          <cell r="AW173">
            <v>140.80611944689616</v>
          </cell>
          <cell r="AX173">
            <v>142.00254976954008</v>
          </cell>
          <cell r="AY173">
            <v>147.48455428067084</v>
          </cell>
          <cell r="AZ173">
            <v>152.61351377856235</v>
          </cell>
          <cell r="BA173">
            <v>155.45748749632247</v>
          </cell>
          <cell r="BB173">
            <v>157.63459841129747</v>
          </cell>
          <cell r="BC173">
            <v>158.81141512209476</v>
          </cell>
          <cell r="BD173">
            <v>161.53770716877517</v>
          </cell>
          <cell r="BE173">
            <v>164.16593115622248</v>
          </cell>
          <cell r="BF173">
            <v>166.52937138374037</v>
          </cell>
          <cell r="BG173">
            <v>173.21761302343833</v>
          </cell>
          <cell r="BH173">
            <v>184.92693929587139</v>
          </cell>
          <cell r="BI173">
            <v>194.4</v>
          </cell>
          <cell r="BJ173">
            <v>201.45140727665006</v>
          </cell>
          <cell r="BK173">
            <v>215.35745807590476</v>
          </cell>
          <cell r="BL173">
            <v>223.3009708737865</v>
          </cell>
          <cell r="BM173">
            <v>273.68833970775728</v>
          </cell>
          <cell r="BN173">
            <v>284.90732568402478</v>
          </cell>
          <cell r="BO173">
            <v>289.45768363244105</v>
          </cell>
          <cell r="BP173">
            <v>296.37148180837511</v>
          </cell>
          <cell r="BQ173">
            <v>299.6959890163775</v>
          </cell>
          <cell r="BR173">
            <v>302.42228106305788</v>
          </cell>
          <cell r="BS173">
            <v>307.06090026478381</v>
          </cell>
          <cell r="BT173">
            <v>311.24840639403754</v>
          </cell>
          <cell r="BU173">
            <v>325.64479748945774</v>
          </cell>
          <cell r="BV173">
            <v>338.39364518976174</v>
          </cell>
          <cell r="BW173">
            <v>340.7</v>
          </cell>
          <cell r="BX173">
            <v>390.17358046484264</v>
          </cell>
          <cell r="BY173">
            <v>420.15298617240376</v>
          </cell>
          <cell r="BZ173">
            <v>424.09532215357467</v>
          </cell>
          <cell r="CA173">
            <v>461</v>
          </cell>
          <cell r="CB173">
            <v>460.56683338236746</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row>
        <row r="174">
          <cell r="A174" t="str">
            <v>INDEC-CM - 35110-32</v>
          </cell>
          <cell r="B174">
            <v>35110</v>
          </cell>
          <cell r="C174" t="str">
            <v>-</v>
          </cell>
          <cell r="D174">
            <v>32</v>
          </cell>
          <cell r="E174" t="str">
            <v>Pintura al látex para exteriores</v>
          </cell>
          <cell r="H174">
            <v>891.5</v>
          </cell>
          <cell r="I174">
            <v>1052.7</v>
          </cell>
          <cell r="J174">
            <v>1075.4000000000001</v>
          </cell>
          <cell r="K174">
            <v>1080.0999999999999</v>
          </cell>
          <cell r="L174">
            <v>1093.0999999999999</v>
          </cell>
          <cell r="M174">
            <v>1119.3</v>
          </cell>
          <cell r="N174">
            <v>1137.0999999999999</v>
          </cell>
          <cell r="O174">
            <v>1175.8</v>
          </cell>
          <cell r="P174">
            <v>1208.8</v>
          </cell>
          <cell r="Q174">
            <v>1245.8</v>
          </cell>
          <cell r="R174">
            <v>1282.2</v>
          </cell>
          <cell r="S174">
            <v>1285.7</v>
          </cell>
          <cell r="T174">
            <v>1331.7</v>
          </cell>
          <cell r="U174">
            <v>1327.3</v>
          </cell>
          <cell r="V174">
            <v>1335.8</v>
          </cell>
          <cell r="W174">
            <v>1382.7</v>
          </cell>
          <cell r="X174">
            <v>1380.6</v>
          </cell>
          <cell r="Y174">
            <v>1396</v>
          </cell>
          <cell r="Z174">
            <v>1412.1</v>
          </cell>
          <cell r="AA174">
            <v>1425.3</v>
          </cell>
          <cell r="AB174">
            <v>1440.1</v>
          </cell>
          <cell r="AC174">
            <v>1457.4</v>
          </cell>
          <cell r="AD174">
            <v>100</v>
          </cell>
          <cell r="AE174">
            <v>100.75476876629614</v>
          </cell>
          <cell r="AF174">
            <v>109.55811719500478</v>
          </cell>
          <cell r="AG174">
            <v>128.29696720186629</v>
          </cell>
          <cell r="AH174">
            <v>124.941676958968</v>
          </cell>
          <cell r="AI174">
            <v>126.90407575133797</v>
          </cell>
          <cell r="AJ174">
            <v>130.46521202140798</v>
          </cell>
          <cell r="AK174">
            <v>132.59228763551531</v>
          </cell>
          <cell r="AL174">
            <v>133.85480993550158</v>
          </cell>
          <cell r="AM174">
            <v>134.43804034582135</v>
          </cell>
          <cell r="AN174">
            <v>135.61822423493896</v>
          </cell>
          <cell r="AO174">
            <v>136.59942363112395</v>
          </cell>
          <cell r="AP174">
            <v>138.15699190338964</v>
          </cell>
          <cell r="AQ174">
            <v>141.00452861259782</v>
          </cell>
          <cell r="AR174">
            <v>142.37683546040898</v>
          </cell>
          <cell r="AS174">
            <v>142.9326197337725</v>
          </cell>
          <cell r="AT174">
            <v>146.19184849732403</v>
          </cell>
          <cell r="AU174">
            <v>148.92273912446828</v>
          </cell>
          <cell r="AV174">
            <v>150.10978454782492</v>
          </cell>
          <cell r="AW174">
            <v>151.13901468368329</v>
          </cell>
          <cell r="AX174">
            <v>153.43076711952796</v>
          </cell>
          <cell r="AY174">
            <v>155.94895018526148</v>
          </cell>
          <cell r="AZ174">
            <v>160.74516261836149</v>
          </cell>
          <cell r="BA174">
            <v>167.29792781665981</v>
          </cell>
          <cell r="BB174">
            <v>168.50555784273365</v>
          </cell>
          <cell r="BC174">
            <v>171.53835597639633</v>
          </cell>
          <cell r="BD174">
            <v>174.97598463016331</v>
          </cell>
          <cell r="BE174">
            <v>175.60724578015646</v>
          </cell>
          <cell r="BF174">
            <v>186.29751612460547</v>
          </cell>
          <cell r="BG174">
            <v>189.06271442294496</v>
          </cell>
          <cell r="BH174">
            <v>199.38932345272403</v>
          </cell>
          <cell r="BI174">
            <v>208.1</v>
          </cell>
          <cell r="BJ174">
            <v>227.06875257307536</v>
          </cell>
          <cell r="BK174">
            <v>233.19610264855223</v>
          </cell>
          <cell r="BL174">
            <v>243.00123507616303</v>
          </cell>
          <cell r="BM174">
            <v>312.10374639769458</v>
          </cell>
          <cell r="BN174">
            <v>320.90023329216422</v>
          </cell>
          <cell r="BO174">
            <v>333.19610264855226</v>
          </cell>
          <cell r="BP174">
            <v>339.57732949087421</v>
          </cell>
          <cell r="BQ174">
            <v>342.57581995334158</v>
          </cell>
          <cell r="BR174">
            <v>349.93138465760944</v>
          </cell>
          <cell r="BS174">
            <v>353.49252092767949</v>
          </cell>
          <cell r="BT174">
            <v>366.05599011939074</v>
          </cell>
          <cell r="BU174">
            <v>380.23878139151924</v>
          </cell>
          <cell r="BV174">
            <v>395.83504871689314</v>
          </cell>
          <cell r="BW174">
            <v>401.9</v>
          </cell>
          <cell r="BX174">
            <v>465.18457527103067</v>
          </cell>
          <cell r="BY174">
            <v>507.06738026622764</v>
          </cell>
          <cell r="BZ174">
            <v>517.16069713187881</v>
          </cell>
          <cell r="CA174">
            <v>557.6</v>
          </cell>
          <cell r="CB174">
            <v>556.51845752710312</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row>
        <row r="175">
          <cell r="A175" t="str">
            <v>INDEC-CM - 37940-11</v>
          </cell>
          <cell r="B175">
            <v>37940</v>
          </cell>
          <cell r="C175" t="str">
            <v>-</v>
          </cell>
          <cell r="D175">
            <v>11</v>
          </cell>
          <cell r="E175" t="str">
            <v xml:space="preserve">Pintura asfáltica </v>
          </cell>
          <cell r="H175">
            <v>688.5</v>
          </cell>
          <cell r="I175">
            <v>798.2</v>
          </cell>
          <cell r="J175">
            <v>820.2</v>
          </cell>
          <cell r="K175">
            <v>866.4</v>
          </cell>
          <cell r="L175">
            <v>867.5</v>
          </cell>
          <cell r="M175">
            <v>880.8</v>
          </cell>
          <cell r="N175">
            <v>881</v>
          </cell>
          <cell r="O175">
            <v>898.1</v>
          </cell>
          <cell r="P175">
            <v>939.6</v>
          </cell>
          <cell r="Q175">
            <v>995</v>
          </cell>
          <cell r="R175">
            <v>989</v>
          </cell>
          <cell r="S175">
            <v>998.6</v>
          </cell>
          <cell r="T175">
            <v>1039.3</v>
          </cell>
          <cell r="U175">
            <v>1046.2</v>
          </cell>
          <cell r="V175">
            <v>1051.8</v>
          </cell>
          <cell r="W175">
            <v>1032.5999999999999</v>
          </cell>
          <cell r="X175">
            <v>1038.4000000000001</v>
          </cell>
          <cell r="Y175">
            <v>1043.2</v>
          </cell>
          <cell r="Z175">
            <v>1077.2</v>
          </cell>
          <cell r="AA175">
            <v>1100.3</v>
          </cell>
          <cell r="AB175">
            <v>1129.0999999999999</v>
          </cell>
          <cell r="AC175">
            <v>1137.8</v>
          </cell>
          <cell r="AD175">
            <v>100</v>
          </cell>
          <cell r="AE175">
            <v>102.59272279838285</v>
          </cell>
          <cell r="AF175">
            <v>113.77219194937599</v>
          </cell>
          <cell r="AG175">
            <v>121.734927052206</v>
          </cell>
          <cell r="AH175">
            <v>131.56090701353489</v>
          </cell>
          <cell r="AI175">
            <v>134.80400773422392</v>
          </cell>
          <cell r="AJ175">
            <v>137.26489716997713</v>
          </cell>
          <cell r="AK175">
            <v>141.26384250307609</v>
          </cell>
          <cell r="AL175">
            <v>141.26384250307609</v>
          </cell>
          <cell r="AM175">
            <v>142.45034276674284</v>
          </cell>
          <cell r="AN175">
            <v>143.97960977324664</v>
          </cell>
          <cell r="AO175">
            <v>145.29794339954299</v>
          </cell>
          <cell r="AP175">
            <v>145.87801019511338</v>
          </cell>
          <cell r="AQ175">
            <v>139.44454209878714</v>
          </cell>
          <cell r="AR175">
            <v>131.50817366848304</v>
          </cell>
          <cell r="AS175">
            <v>133.17806292845842</v>
          </cell>
          <cell r="AT175">
            <v>136.2717525048339</v>
          </cell>
          <cell r="AU175">
            <v>143.28528739673055</v>
          </cell>
          <cell r="AV175">
            <v>139.22481982773775</v>
          </cell>
          <cell r="AW175">
            <v>141.21989804886624</v>
          </cell>
          <cell r="AX175">
            <v>144.45420987871333</v>
          </cell>
          <cell r="AY175">
            <v>145.64949903322204</v>
          </cell>
          <cell r="AZ175">
            <v>146.45807699068379</v>
          </cell>
          <cell r="BA175">
            <v>150.72947793988399</v>
          </cell>
          <cell r="BB175">
            <v>150.72947793988399</v>
          </cell>
          <cell r="BC175">
            <v>152.53120056248903</v>
          </cell>
          <cell r="BD175">
            <v>151.1249780277729</v>
          </cell>
          <cell r="BE175">
            <v>152.82123396027421</v>
          </cell>
          <cell r="BF175">
            <v>160.4763578836351</v>
          </cell>
          <cell r="BG175">
            <v>163.94796976621552</v>
          </cell>
          <cell r="BH175">
            <v>169.54649323255404</v>
          </cell>
          <cell r="BI175">
            <v>182.7</v>
          </cell>
          <cell r="BJ175">
            <v>194.67393214976269</v>
          </cell>
          <cell r="BK175">
            <v>209.99296888732641</v>
          </cell>
          <cell r="BL175">
            <v>216.96255932501313</v>
          </cell>
          <cell r="BM175">
            <v>263.21849182633144</v>
          </cell>
          <cell r="BN175">
            <v>270.67147126032683</v>
          </cell>
          <cell r="BO175">
            <v>276.43698365266295</v>
          </cell>
          <cell r="BP175">
            <v>280.06679557039888</v>
          </cell>
          <cell r="BQ175">
            <v>280.96326243628044</v>
          </cell>
          <cell r="BR175">
            <v>280.96326243628044</v>
          </cell>
          <cell r="BS175">
            <v>287.57250834944614</v>
          </cell>
          <cell r="BT175">
            <v>293.33802074178226</v>
          </cell>
          <cell r="BU175">
            <v>305.12392336087174</v>
          </cell>
          <cell r="BV175">
            <v>310.56424679205475</v>
          </cell>
          <cell r="BW175">
            <v>315</v>
          </cell>
          <cell r="BX175">
            <v>358.84162418702749</v>
          </cell>
          <cell r="BY175">
            <v>384.08331868518189</v>
          </cell>
          <cell r="BZ175">
            <v>386.07839690631033</v>
          </cell>
          <cell r="CA175">
            <v>413</v>
          </cell>
          <cell r="CB175">
            <v>417.84144840921061</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row>
        <row r="176">
          <cell r="A176" t="str">
            <v>INDEC-CM - 35110-71</v>
          </cell>
          <cell r="B176">
            <v>35110</v>
          </cell>
          <cell r="C176" t="str">
            <v>-</v>
          </cell>
          <cell r="D176">
            <v>71</v>
          </cell>
          <cell r="E176" t="str">
            <v>Pintura transparente para ladrillo visto</v>
          </cell>
          <cell r="H176">
            <v>870.9</v>
          </cell>
          <cell r="I176">
            <v>1007.1</v>
          </cell>
          <cell r="J176">
            <v>1022.8</v>
          </cell>
          <cell r="K176">
            <v>1025.8</v>
          </cell>
          <cell r="L176">
            <v>1117.5999999999999</v>
          </cell>
          <cell r="M176">
            <v>1103.9000000000001</v>
          </cell>
          <cell r="N176">
            <v>1112.7</v>
          </cell>
          <cell r="O176">
            <v>1169.5</v>
          </cell>
          <cell r="P176">
            <v>1184.8</v>
          </cell>
          <cell r="Q176">
            <v>1228.9000000000001</v>
          </cell>
          <cell r="R176">
            <v>1245.3</v>
          </cell>
          <cell r="S176">
            <v>1258.0999999999999</v>
          </cell>
          <cell r="T176">
            <v>1317.4</v>
          </cell>
          <cell r="U176">
            <v>1319</v>
          </cell>
          <cell r="V176">
            <v>1333</v>
          </cell>
          <cell r="W176">
            <v>1332.4</v>
          </cell>
          <cell r="X176">
            <v>1360.9</v>
          </cell>
          <cell r="Y176">
            <v>1378.2</v>
          </cell>
          <cell r="Z176">
            <v>1396</v>
          </cell>
          <cell r="AA176">
            <v>1446.6</v>
          </cell>
          <cell r="AB176">
            <v>1423.3</v>
          </cell>
          <cell r="AC176">
            <v>1461.9</v>
          </cell>
          <cell r="AD176">
            <v>100</v>
          </cell>
          <cell r="AE176">
            <v>101.66222039811204</v>
          </cell>
          <cell r="AF176">
            <v>109.33032355154249</v>
          </cell>
          <cell r="AG176">
            <v>125.48053902455706</v>
          </cell>
          <cell r="AH176">
            <v>127.79259867295981</v>
          </cell>
          <cell r="AI176">
            <v>128.82550106026397</v>
          </cell>
          <cell r="AJ176">
            <v>133.29913126752851</v>
          </cell>
          <cell r="AK176">
            <v>134.45516109172988</v>
          </cell>
          <cell r="AL176">
            <v>133.0870784595389</v>
          </cell>
          <cell r="AM176">
            <v>133.24440796224087</v>
          </cell>
          <cell r="AN176">
            <v>137.70435734318346</v>
          </cell>
          <cell r="AO176">
            <v>140.70729872084269</v>
          </cell>
          <cell r="AP176">
            <v>141.15192557630473</v>
          </cell>
          <cell r="AQ176">
            <v>142.56105068746146</v>
          </cell>
          <cell r="AR176">
            <v>142.5678911006224</v>
          </cell>
          <cell r="AS176">
            <v>141.64443532389348</v>
          </cell>
          <cell r="AT176">
            <v>144.60633422258698</v>
          </cell>
          <cell r="AU176">
            <v>147.52035022915379</v>
          </cell>
          <cell r="AV176">
            <v>147.59559477392432</v>
          </cell>
          <cell r="AW176">
            <v>147.59559477392432</v>
          </cell>
          <cell r="AX176">
            <v>152.63697927354812</v>
          </cell>
          <cell r="AY176">
            <v>156.07086668034748</v>
          </cell>
          <cell r="AZ176">
            <v>157.06956700184691</v>
          </cell>
          <cell r="BA176">
            <v>164.94288255010605</v>
          </cell>
          <cell r="BB176">
            <v>165.71584923729392</v>
          </cell>
          <cell r="BC176">
            <v>168.84875846501129</v>
          </cell>
          <cell r="BD176">
            <v>173.43867569601201</v>
          </cell>
          <cell r="BE176">
            <v>176.20904302619877</v>
          </cell>
          <cell r="BF176">
            <v>182.03023462617142</v>
          </cell>
          <cell r="BG176">
            <v>177.70025309528697</v>
          </cell>
          <cell r="BH176">
            <v>183.19310486353376</v>
          </cell>
          <cell r="BI176">
            <v>201.9</v>
          </cell>
          <cell r="BJ176">
            <v>208.81045215130999</v>
          </cell>
          <cell r="BK176">
            <v>227.41637594910739</v>
          </cell>
          <cell r="BL176">
            <v>232.06785689855673</v>
          </cell>
          <cell r="BM176">
            <v>288.93221150557497</v>
          </cell>
          <cell r="BN176">
            <v>294.47294616594843</v>
          </cell>
          <cell r="BO176">
            <v>299.06970381011018</v>
          </cell>
          <cell r="BP176">
            <v>299.06970381011018</v>
          </cell>
          <cell r="BQ176">
            <v>305.12346945755525</v>
          </cell>
          <cell r="BR176">
            <v>307.49709282440659</v>
          </cell>
          <cell r="BS176">
            <v>319.29680552705383</v>
          </cell>
          <cell r="BT176">
            <v>326.15773992749166</v>
          </cell>
          <cell r="BU176">
            <v>336.07633901087627</v>
          </cell>
          <cell r="BV176">
            <v>338.92879129899444</v>
          </cell>
          <cell r="BW176">
            <v>348</v>
          </cell>
          <cell r="BX176">
            <v>396.58663383268345</v>
          </cell>
          <cell r="BY176">
            <v>433.7300772966687</v>
          </cell>
          <cell r="BZ176">
            <v>435.83008413708188</v>
          </cell>
          <cell r="CA176">
            <v>450</v>
          </cell>
          <cell r="CB176">
            <v>452.70538340515776</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row>
        <row r="177">
          <cell r="A177" t="str">
            <v>INDEC-CM - 31210-31</v>
          </cell>
          <cell r="B177">
            <v>31210</v>
          </cell>
          <cell r="C177" t="str">
            <v>-</v>
          </cell>
          <cell r="D177">
            <v>31</v>
          </cell>
          <cell r="E177" t="str">
            <v>Piso de entablonado, con colocación</v>
          </cell>
          <cell r="H177">
            <v>398.7</v>
          </cell>
          <cell r="I177">
            <v>426.9</v>
          </cell>
          <cell r="J177">
            <v>395.6</v>
          </cell>
          <cell r="K177">
            <v>427.2</v>
          </cell>
          <cell r="L177">
            <v>427.2</v>
          </cell>
          <cell r="M177">
            <v>448.5</v>
          </cell>
          <cell r="N177">
            <v>448.5</v>
          </cell>
          <cell r="O177">
            <v>448.5</v>
          </cell>
          <cell r="P177">
            <v>443.9</v>
          </cell>
          <cell r="Q177">
            <v>480.2</v>
          </cell>
          <cell r="R177">
            <v>462.3</v>
          </cell>
          <cell r="S177">
            <v>465.6</v>
          </cell>
          <cell r="T177">
            <v>487</v>
          </cell>
          <cell r="U177">
            <v>502.4</v>
          </cell>
          <cell r="V177">
            <v>497.9</v>
          </cell>
          <cell r="W177">
            <v>506.8</v>
          </cell>
          <cell r="X177">
            <v>504.7</v>
          </cell>
          <cell r="Y177">
            <v>507.6</v>
          </cell>
          <cell r="Z177">
            <v>519.5</v>
          </cell>
          <cell r="AA177">
            <v>525</v>
          </cell>
          <cell r="AB177">
            <v>540.4</v>
          </cell>
          <cell r="AC177">
            <v>545.4</v>
          </cell>
          <cell r="AD177">
            <v>100</v>
          </cell>
          <cell r="AE177">
            <v>101.55848918225156</v>
          </cell>
          <cell r="AF177">
            <v>106.78401173450679</v>
          </cell>
          <cell r="AG177">
            <v>106.78401173450679</v>
          </cell>
          <cell r="AH177">
            <v>111.40447378071141</v>
          </cell>
          <cell r="AI177">
            <v>113.62302896956362</v>
          </cell>
          <cell r="AJ177">
            <v>118.2068206820682</v>
          </cell>
          <cell r="AK177">
            <v>131.51815181518148</v>
          </cell>
          <cell r="AL177">
            <v>131.07810781078103</v>
          </cell>
          <cell r="AM177">
            <v>131.07810781078103</v>
          </cell>
          <cell r="AN177">
            <v>134.30509717638427</v>
          </cell>
          <cell r="AO177">
            <v>134.30509717638427</v>
          </cell>
          <cell r="AP177">
            <v>136.01026769343596</v>
          </cell>
          <cell r="AQ177">
            <v>140.94242757609092</v>
          </cell>
          <cell r="AR177">
            <v>140.94242757609092</v>
          </cell>
          <cell r="AS177">
            <v>146.36963696369634</v>
          </cell>
          <cell r="AT177">
            <v>160.98276494316096</v>
          </cell>
          <cell r="AU177">
            <v>163.40300696736338</v>
          </cell>
          <cell r="AV177">
            <v>173.047304730473</v>
          </cell>
          <cell r="AW177">
            <v>174.91749174917487</v>
          </cell>
          <cell r="AX177">
            <v>176.89768976897685</v>
          </cell>
          <cell r="AY177">
            <v>182.06820682068204</v>
          </cell>
          <cell r="AZ177">
            <v>182.47158049138247</v>
          </cell>
          <cell r="BA177">
            <v>182.47158049138247</v>
          </cell>
          <cell r="BB177">
            <v>184.34176751008431</v>
          </cell>
          <cell r="BC177">
            <v>185.1301796846351</v>
          </cell>
          <cell r="BD177">
            <v>186.30363036303626</v>
          </cell>
          <cell r="BE177">
            <v>191.93252658599189</v>
          </cell>
          <cell r="BF177">
            <v>203.72203887055366</v>
          </cell>
          <cell r="BG177">
            <v>207.6274294096076</v>
          </cell>
          <cell r="BH177">
            <v>215.1265126512651</v>
          </cell>
          <cell r="BI177">
            <v>224.5</v>
          </cell>
          <cell r="BJ177">
            <v>224.53245324532452</v>
          </cell>
          <cell r="BK177">
            <v>228.58452511917861</v>
          </cell>
          <cell r="BL177">
            <v>232.26989365603228</v>
          </cell>
          <cell r="BM177">
            <v>252.42024202420245</v>
          </cell>
          <cell r="BN177">
            <v>257.957462412908</v>
          </cell>
          <cell r="BO177">
            <v>262.22955628896227</v>
          </cell>
          <cell r="BP177">
            <v>262.22955628896227</v>
          </cell>
          <cell r="BQ177">
            <v>262.22955628896227</v>
          </cell>
          <cell r="BR177">
            <v>275.70590392372577</v>
          </cell>
          <cell r="BS177">
            <v>282.06820682068212</v>
          </cell>
          <cell r="BT177">
            <v>282.06820682068212</v>
          </cell>
          <cell r="BU177">
            <v>267.18005133846719</v>
          </cell>
          <cell r="BV177">
            <v>267.18005133846719</v>
          </cell>
          <cell r="BW177">
            <v>267.2</v>
          </cell>
          <cell r="BX177">
            <v>293.30766409974331</v>
          </cell>
          <cell r="BY177">
            <v>293.30766409974331</v>
          </cell>
          <cell r="BZ177">
            <v>293.30766409974331</v>
          </cell>
          <cell r="CA177">
            <v>296.2</v>
          </cell>
          <cell r="CB177">
            <v>340.33736707004033</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row>
        <row r="178">
          <cell r="A178" t="str">
            <v>INDEC-CM - 31210-32</v>
          </cell>
          <cell r="B178">
            <v>31210</v>
          </cell>
          <cell r="C178" t="str">
            <v>-</v>
          </cell>
          <cell r="D178">
            <v>32</v>
          </cell>
          <cell r="E178" t="str">
            <v>Piso de parquet, con colocación</v>
          </cell>
          <cell r="H178">
            <v>449.8</v>
          </cell>
          <cell r="I178">
            <v>521</v>
          </cell>
          <cell r="J178">
            <v>561.4</v>
          </cell>
          <cell r="K178">
            <v>561.4</v>
          </cell>
          <cell r="L178">
            <v>571.20000000000005</v>
          </cell>
          <cell r="M178">
            <v>579.20000000000005</v>
          </cell>
          <cell r="N178">
            <v>581.5</v>
          </cell>
          <cell r="O178">
            <v>581.5</v>
          </cell>
          <cell r="P178">
            <v>587.79999999999995</v>
          </cell>
          <cell r="Q178">
            <v>592.4</v>
          </cell>
          <cell r="R178">
            <v>590.1</v>
          </cell>
          <cell r="S178">
            <v>596.4</v>
          </cell>
          <cell r="T178">
            <v>606.79999999999995</v>
          </cell>
          <cell r="U178">
            <v>618.20000000000005</v>
          </cell>
          <cell r="V178">
            <v>622.6</v>
          </cell>
          <cell r="W178">
            <v>643.79999999999995</v>
          </cell>
          <cell r="X178">
            <v>643.79999999999995</v>
          </cell>
          <cell r="Y178">
            <v>651</v>
          </cell>
          <cell r="Z178">
            <v>685.4</v>
          </cell>
          <cell r="AA178">
            <v>689.4</v>
          </cell>
          <cell r="AB178">
            <v>717.5</v>
          </cell>
          <cell r="AC178">
            <v>728.4</v>
          </cell>
          <cell r="AD178">
            <v>100</v>
          </cell>
          <cell r="AE178">
            <v>102.01812191103789</v>
          </cell>
          <cell r="AF178">
            <v>116.61175178473367</v>
          </cell>
          <cell r="AG178">
            <v>120.40087863811092</v>
          </cell>
          <cell r="AH178">
            <v>123.66831411312465</v>
          </cell>
          <cell r="AI178">
            <v>131.79571663920922</v>
          </cell>
          <cell r="AJ178">
            <v>136.05161998901701</v>
          </cell>
          <cell r="AK178">
            <v>142.90225151015926</v>
          </cell>
          <cell r="AL178">
            <v>143.54750137287203</v>
          </cell>
          <cell r="AM178">
            <v>143.93190554640307</v>
          </cell>
          <cell r="AN178">
            <v>144.9203734211971</v>
          </cell>
          <cell r="AO178">
            <v>145.71663920922569</v>
          </cell>
          <cell r="AP178">
            <v>147.43272926963203</v>
          </cell>
          <cell r="AQ178">
            <v>150.20593080724871</v>
          </cell>
          <cell r="AR178">
            <v>150.20593080724871</v>
          </cell>
          <cell r="AS178">
            <v>155.0521691378363</v>
          </cell>
          <cell r="AT178">
            <v>171.04612850082367</v>
          </cell>
          <cell r="AU178">
            <v>171.04612850082367</v>
          </cell>
          <cell r="AV178">
            <v>174.58813838550239</v>
          </cell>
          <cell r="AW178">
            <v>180.49148819330028</v>
          </cell>
          <cell r="AX178">
            <v>181.80944535969238</v>
          </cell>
          <cell r="AY178">
            <v>192.1883580450301</v>
          </cell>
          <cell r="AZ178">
            <v>192.1883580450301</v>
          </cell>
          <cell r="BA178">
            <v>192.1883580450301</v>
          </cell>
          <cell r="BB178">
            <v>199.3272926963206</v>
          </cell>
          <cell r="BC178">
            <v>201.55134541460723</v>
          </cell>
          <cell r="BD178">
            <v>202.22405271828654</v>
          </cell>
          <cell r="BE178">
            <v>203.36353651839636</v>
          </cell>
          <cell r="BF178">
            <v>215.80175727622174</v>
          </cell>
          <cell r="BG178">
            <v>222.0757825370674</v>
          </cell>
          <cell r="BH178">
            <v>222.11696869851718</v>
          </cell>
          <cell r="BI178">
            <v>236.4</v>
          </cell>
          <cell r="BJ178">
            <v>245.27732015376154</v>
          </cell>
          <cell r="BK178">
            <v>250.21965952773186</v>
          </cell>
          <cell r="BL178">
            <v>256.72707303679283</v>
          </cell>
          <cell r="BM178">
            <v>284.65129049972529</v>
          </cell>
          <cell r="BN178">
            <v>293.09445359692461</v>
          </cell>
          <cell r="BO178">
            <v>303.78912685337707</v>
          </cell>
          <cell r="BP178">
            <v>303.78912685337707</v>
          </cell>
          <cell r="BQ178">
            <v>305.76606260296518</v>
          </cell>
          <cell r="BR178">
            <v>309.59637561779221</v>
          </cell>
          <cell r="BS178">
            <v>315.66447007138919</v>
          </cell>
          <cell r="BT178">
            <v>325.37067545304757</v>
          </cell>
          <cell r="BU178">
            <v>338.06974190005468</v>
          </cell>
          <cell r="BV178">
            <v>343.34157056562304</v>
          </cell>
          <cell r="BW178">
            <v>343.3</v>
          </cell>
          <cell r="BX178">
            <v>390.26633717737474</v>
          </cell>
          <cell r="BY178">
            <v>409.34925864909354</v>
          </cell>
          <cell r="BZ178">
            <v>438.16584294343727</v>
          </cell>
          <cell r="CA178">
            <v>444</v>
          </cell>
          <cell r="CB178">
            <v>477.71828665568324</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row>
        <row r="179">
          <cell r="A179" t="str">
            <v>INDEC-CM - 41541-11</v>
          </cell>
          <cell r="B179">
            <v>41541</v>
          </cell>
          <cell r="C179" t="str">
            <v>-</v>
          </cell>
          <cell r="D179">
            <v>11</v>
          </cell>
          <cell r="E179" t="str">
            <v>Plomo para fundir</v>
          </cell>
          <cell r="H179">
            <v>1431.2</v>
          </cell>
          <cell r="I179">
            <v>1626.6</v>
          </cell>
          <cell r="J179">
            <v>1822.3</v>
          </cell>
          <cell r="K179">
            <v>1884.5</v>
          </cell>
          <cell r="L179">
            <v>1945.7</v>
          </cell>
          <cell r="M179">
            <v>1945.7</v>
          </cell>
          <cell r="N179">
            <v>1945.7</v>
          </cell>
          <cell r="O179">
            <v>1949.8</v>
          </cell>
          <cell r="P179">
            <v>2009.2</v>
          </cell>
          <cell r="Q179">
            <v>2009.2</v>
          </cell>
          <cell r="R179">
            <v>2015.6</v>
          </cell>
          <cell r="S179">
            <v>2015.6</v>
          </cell>
          <cell r="T179">
            <v>2015.6</v>
          </cell>
          <cell r="U179">
            <v>2119.3000000000002</v>
          </cell>
          <cell r="V179">
            <v>2173.6</v>
          </cell>
          <cell r="W179">
            <v>2285.1</v>
          </cell>
          <cell r="X179">
            <v>2285.1</v>
          </cell>
          <cell r="Y179">
            <v>2374.9</v>
          </cell>
          <cell r="Z179">
            <v>2374.9</v>
          </cell>
          <cell r="AA179">
            <v>2374.9</v>
          </cell>
          <cell r="AB179">
            <v>2375.1</v>
          </cell>
          <cell r="AC179">
            <v>2613.5</v>
          </cell>
          <cell r="AD179">
            <v>100</v>
          </cell>
          <cell r="AE179">
            <v>100</v>
          </cell>
          <cell r="AF179">
            <v>100.5318538358523</v>
          </cell>
          <cell r="AG179">
            <v>111.3334608762196</v>
          </cell>
          <cell r="AH179">
            <v>111.74669982781708</v>
          </cell>
          <cell r="AI179">
            <v>111.74669982781708</v>
          </cell>
          <cell r="AJ179">
            <v>110.75569160130091</v>
          </cell>
          <cell r="AK179">
            <v>110.75569160130091</v>
          </cell>
          <cell r="AL179">
            <v>110.75569160130091</v>
          </cell>
          <cell r="AM179">
            <v>110.75569160130091</v>
          </cell>
          <cell r="AN179">
            <v>110.75569160130091</v>
          </cell>
          <cell r="AO179">
            <v>110.75569160130091</v>
          </cell>
          <cell r="AP179">
            <v>110.75569160130091</v>
          </cell>
          <cell r="AQ179">
            <v>110.75569160130091</v>
          </cell>
          <cell r="AR179">
            <v>110.75569160130091</v>
          </cell>
          <cell r="AS179">
            <v>114.99139085517504</v>
          </cell>
          <cell r="AT179">
            <v>121.82513870288884</v>
          </cell>
          <cell r="AU179">
            <v>121.12110197053757</v>
          </cell>
          <cell r="AV179">
            <v>123.13755500286968</v>
          </cell>
          <cell r="AW179">
            <v>123.13755500286968</v>
          </cell>
          <cell r="AX179">
            <v>126.03405395064087</v>
          </cell>
          <cell r="AY179">
            <v>126.03405395064087</v>
          </cell>
          <cell r="AZ179">
            <v>148.49435622728137</v>
          </cell>
          <cell r="BA179">
            <v>148.49435622728137</v>
          </cell>
          <cell r="BB179">
            <v>150.64855557681261</v>
          </cell>
          <cell r="BC179">
            <v>150.82839104648929</v>
          </cell>
          <cell r="BD179">
            <v>154.89573369045331</v>
          </cell>
          <cell r="BE179">
            <v>154.89573369045331</v>
          </cell>
          <cell r="BF179">
            <v>154.89573369045331</v>
          </cell>
          <cell r="BG179">
            <v>169.49684331356409</v>
          </cell>
          <cell r="BH179">
            <v>173.08207384733103</v>
          </cell>
          <cell r="BI179">
            <v>181.1</v>
          </cell>
          <cell r="BJ179">
            <v>190.39602066194743</v>
          </cell>
          <cell r="BK179">
            <v>212.61526688348943</v>
          </cell>
          <cell r="BL179">
            <v>226.88731585995777</v>
          </cell>
          <cell r="BM179">
            <v>246.51999234742669</v>
          </cell>
          <cell r="BN179">
            <v>242.73579491103868</v>
          </cell>
          <cell r="BO179">
            <v>248.56705567246973</v>
          </cell>
          <cell r="BP179">
            <v>248.56705567246973</v>
          </cell>
          <cell r="BQ179">
            <v>248.56705567246973</v>
          </cell>
          <cell r="BR179">
            <v>248.56705567246973</v>
          </cell>
          <cell r="BS179">
            <v>257.18385307059481</v>
          </cell>
          <cell r="BT179">
            <v>266.26745743256151</v>
          </cell>
          <cell r="BU179">
            <v>266.26745743256151</v>
          </cell>
          <cell r="BV179">
            <v>282.78171035010507</v>
          </cell>
          <cell r="BW179">
            <v>282.8</v>
          </cell>
          <cell r="BX179">
            <v>304.38109814425081</v>
          </cell>
          <cell r="BY179">
            <v>322.2230725081306</v>
          </cell>
          <cell r="BZ179">
            <v>322.2230725081306</v>
          </cell>
          <cell r="CA179">
            <v>322.2</v>
          </cell>
          <cell r="CB179">
            <v>322.2230725081306</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row>
        <row r="180">
          <cell r="A180" t="str">
            <v>INDEC-CM - 34720-11</v>
          </cell>
          <cell r="B180">
            <v>34720</v>
          </cell>
          <cell r="C180" t="str">
            <v>-</v>
          </cell>
          <cell r="D180">
            <v>11</v>
          </cell>
          <cell r="E180" t="str">
            <v>Poliestireno expandido en placas</v>
          </cell>
          <cell r="F180">
            <v>0</v>
          </cell>
          <cell r="G180">
            <v>0</v>
          </cell>
          <cell r="H180">
            <v>1343.6</v>
          </cell>
          <cell r="I180">
            <v>1563.4</v>
          </cell>
          <cell r="J180">
            <v>1563.4</v>
          </cell>
          <cell r="K180">
            <v>1601.9</v>
          </cell>
          <cell r="L180">
            <v>1601.9</v>
          </cell>
          <cell r="M180">
            <v>1609.3</v>
          </cell>
          <cell r="N180">
            <v>1637.7</v>
          </cell>
          <cell r="O180">
            <v>1649.6</v>
          </cell>
          <cell r="P180">
            <v>1714.4</v>
          </cell>
          <cell r="Q180">
            <v>1740.3</v>
          </cell>
          <cell r="R180">
            <v>1740.3</v>
          </cell>
          <cell r="S180">
            <v>1740.3</v>
          </cell>
          <cell r="T180">
            <v>1740.3</v>
          </cell>
          <cell r="U180">
            <v>1773.2</v>
          </cell>
          <cell r="V180">
            <v>1765.4</v>
          </cell>
          <cell r="W180">
            <v>1813.9</v>
          </cell>
          <cell r="X180">
            <v>1816</v>
          </cell>
          <cell r="Y180">
            <v>1851.6</v>
          </cell>
          <cell r="Z180">
            <v>1862.3</v>
          </cell>
          <cell r="AA180">
            <v>1912</v>
          </cell>
          <cell r="AB180">
            <v>1964.3</v>
          </cell>
          <cell r="AC180">
            <v>2005.4</v>
          </cell>
          <cell r="AD180">
            <v>100</v>
          </cell>
          <cell r="AE180">
            <v>104.7172633888501</v>
          </cell>
          <cell r="AF180">
            <v>117.09883315049368</v>
          </cell>
          <cell r="AG180">
            <v>145.68664605564973</v>
          </cell>
          <cell r="AH180">
            <v>158.26269073501544</v>
          </cell>
          <cell r="AI180">
            <v>155.96389747681258</v>
          </cell>
          <cell r="AJ180">
            <v>161.71836042684748</v>
          </cell>
          <cell r="AK180">
            <v>161.4291413184402</v>
          </cell>
          <cell r="AL180">
            <v>163.78777301286524</v>
          </cell>
          <cell r="AM180">
            <v>163.76782686745784</v>
          </cell>
          <cell r="AN180">
            <v>166.19128353445694</v>
          </cell>
          <cell r="AO180">
            <v>168.48509025630793</v>
          </cell>
          <cell r="AP180">
            <v>168.48509025630793</v>
          </cell>
          <cell r="AQ180">
            <v>168.47511718360423</v>
          </cell>
          <cell r="AR180">
            <v>167.82686745786373</v>
          </cell>
          <cell r="AS180">
            <v>169.33778797247427</v>
          </cell>
          <cell r="AT180">
            <v>161.90784880821778</v>
          </cell>
          <cell r="AU180">
            <v>169.57714171736305</v>
          </cell>
          <cell r="AV180">
            <v>169.57714171736305</v>
          </cell>
          <cell r="AW180">
            <v>165.0044878827166</v>
          </cell>
          <cell r="AX180">
            <v>166.93926398723443</v>
          </cell>
          <cell r="AY180">
            <v>170.15557993417767</v>
          </cell>
          <cell r="AZ180">
            <v>176.6031714371197</v>
          </cell>
          <cell r="BA180">
            <v>176.53834646454567</v>
          </cell>
          <cell r="BB180">
            <v>176.53834646454567</v>
          </cell>
          <cell r="BC180">
            <v>176.69791562780486</v>
          </cell>
          <cell r="BD180">
            <v>176.53834646454567</v>
          </cell>
          <cell r="BE180">
            <v>180.96639074498847</v>
          </cell>
          <cell r="BF180">
            <v>183.14550713074695</v>
          </cell>
          <cell r="BG180">
            <v>185.94295402413479</v>
          </cell>
          <cell r="BH180">
            <v>190.53056746783682</v>
          </cell>
          <cell r="BI180">
            <v>205.6</v>
          </cell>
          <cell r="BJ180">
            <v>212.48628702503237</v>
          </cell>
          <cell r="BK180">
            <v>216.35085269771611</v>
          </cell>
          <cell r="BL180">
            <v>219.38266679964093</v>
          </cell>
          <cell r="BM180">
            <v>284.05305674678362</v>
          </cell>
          <cell r="BN180">
            <v>282.4623516505435</v>
          </cell>
          <cell r="BO180">
            <v>280.14859878328508</v>
          </cell>
          <cell r="BP180">
            <v>281.57973471626605</v>
          </cell>
          <cell r="BQ180">
            <v>282.63688042285827</v>
          </cell>
          <cell r="BR180">
            <v>282.63688042285827</v>
          </cell>
          <cell r="BS180">
            <v>317.05395432332699</v>
          </cell>
          <cell r="BT180">
            <v>322.64386157375088</v>
          </cell>
          <cell r="BU180">
            <v>337.85279744689342</v>
          </cell>
          <cell r="BV180">
            <v>335.33958312556098</v>
          </cell>
          <cell r="BW180">
            <v>333.9</v>
          </cell>
          <cell r="BX180">
            <v>410.79585120175528</v>
          </cell>
          <cell r="BY180">
            <v>412.23696020743989</v>
          </cell>
          <cell r="BZ180">
            <v>416.40570459758652</v>
          </cell>
          <cell r="CA180">
            <v>421.6</v>
          </cell>
          <cell r="CB180">
            <v>422.35464246534355</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row>
        <row r="181">
          <cell r="A181" t="str">
            <v>INDEC-CM - 47220-11</v>
          </cell>
          <cell r="B181">
            <v>47220</v>
          </cell>
          <cell r="C181" t="str">
            <v>-</v>
          </cell>
          <cell r="D181">
            <v>11</v>
          </cell>
          <cell r="E181" t="str">
            <v>Portero eléctrico</v>
          </cell>
          <cell r="F181">
            <v>0</v>
          </cell>
          <cell r="G181">
            <v>0</v>
          </cell>
          <cell r="H181">
            <v>280.5</v>
          </cell>
          <cell r="I181">
            <v>306.10000000000002</v>
          </cell>
          <cell r="J181">
            <v>314.3</v>
          </cell>
          <cell r="K181">
            <v>315.8</v>
          </cell>
          <cell r="L181">
            <v>316.39999999999998</v>
          </cell>
          <cell r="M181">
            <v>317.3</v>
          </cell>
          <cell r="N181">
            <v>316.60000000000002</v>
          </cell>
          <cell r="O181">
            <v>321.8</v>
          </cell>
          <cell r="P181">
            <v>323.89999999999998</v>
          </cell>
          <cell r="Q181">
            <v>327.7</v>
          </cell>
          <cell r="R181">
            <v>328.4</v>
          </cell>
          <cell r="S181">
            <v>339.5</v>
          </cell>
          <cell r="T181">
            <v>340.2</v>
          </cell>
          <cell r="U181">
            <v>341.4</v>
          </cell>
          <cell r="V181">
            <v>342.8</v>
          </cell>
          <cell r="W181">
            <v>343.5</v>
          </cell>
          <cell r="X181">
            <v>344.9</v>
          </cell>
          <cell r="Y181">
            <v>346.6</v>
          </cell>
          <cell r="Z181">
            <v>347.6</v>
          </cell>
          <cell r="AA181">
            <v>348.7</v>
          </cell>
          <cell r="AB181">
            <v>351</v>
          </cell>
          <cell r="AC181">
            <v>352.5</v>
          </cell>
          <cell r="AD181">
            <v>100</v>
          </cell>
          <cell r="AE181">
            <v>100.70921985815603</v>
          </cell>
          <cell r="AF181">
            <v>126.78014184397163</v>
          </cell>
          <cell r="AG181">
            <v>149.87234042553189</v>
          </cell>
          <cell r="AH181">
            <v>155.06382978723403</v>
          </cell>
          <cell r="AI181">
            <v>166.9219858156028</v>
          </cell>
          <cell r="AJ181">
            <v>165.30496453900707</v>
          </cell>
          <cell r="AK181">
            <v>165.30496453900707</v>
          </cell>
          <cell r="AL181">
            <v>163.71631205673756</v>
          </cell>
          <cell r="AM181">
            <v>168.11347517730493</v>
          </cell>
          <cell r="AN181">
            <v>167.31914893617017</v>
          </cell>
          <cell r="AO181">
            <v>168.70921985815602</v>
          </cell>
          <cell r="AP181">
            <v>169.30496453900705</v>
          </cell>
          <cell r="AQ181">
            <v>170.49645390070918</v>
          </cell>
          <cell r="AR181">
            <v>173.13475177304957</v>
          </cell>
          <cell r="AS181">
            <v>171.88652482269498</v>
          </cell>
          <cell r="AT181">
            <v>170.09929078014181</v>
          </cell>
          <cell r="AU181">
            <v>170.69503546099287</v>
          </cell>
          <cell r="AV181">
            <v>169.30496453900705</v>
          </cell>
          <cell r="AW181">
            <v>170.29787234042547</v>
          </cell>
          <cell r="AX181">
            <v>172.31205673758859</v>
          </cell>
          <cell r="AY181">
            <v>179.80141843971626</v>
          </cell>
          <cell r="AZ181">
            <v>183.14893617021275</v>
          </cell>
          <cell r="BA181">
            <v>188.34042553191486</v>
          </cell>
          <cell r="BB181">
            <v>191.68794326241135</v>
          </cell>
          <cell r="BC181">
            <v>192.28368794326238</v>
          </cell>
          <cell r="BD181">
            <v>192.28368794326238</v>
          </cell>
          <cell r="BE181">
            <v>203.51773049645385</v>
          </cell>
          <cell r="BF181">
            <v>210.6950354609929</v>
          </cell>
          <cell r="BG181">
            <v>219.48936170212767</v>
          </cell>
          <cell r="BH181">
            <v>218.89361702127661</v>
          </cell>
          <cell r="BI181">
            <v>251</v>
          </cell>
          <cell r="BJ181">
            <v>275.88652482269504</v>
          </cell>
          <cell r="BK181">
            <v>271.91489361702128</v>
          </cell>
          <cell r="BL181">
            <v>288.53900709219857</v>
          </cell>
          <cell r="BM181">
            <v>356.62411347517724</v>
          </cell>
          <cell r="BN181">
            <v>338.09929078014181</v>
          </cell>
          <cell r="BO181">
            <v>338.09929078014181</v>
          </cell>
          <cell r="BP181">
            <v>349.13475177304963</v>
          </cell>
          <cell r="BQ181">
            <v>366.07092198581557</v>
          </cell>
          <cell r="BR181">
            <v>373.56028368794324</v>
          </cell>
          <cell r="BS181">
            <v>385.78723404255322</v>
          </cell>
          <cell r="BT181">
            <v>399.94326241134746</v>
          </cell>
          <cell r="BU181">
            <v>425.92907801418437</v>
          </cell>
          <cell r="BV181">
            <v>413.73049645390068</v>
          </cell>
          <cell r="BW181">
            <v>409.3</v>
          </cell>
          <cell r="BX181">
            <v>531.0354609929077</v>
          </cell>
          <cell r="BY181">
            <v>527.06382978723389</v>
          </cell>
          <cell r="BZ181">
            <v>533.02127659574444</v>
          </cell>
          <cell r="CA181">
            <v>557</v>
          </cell>
          <cell r="CB181">
            <v>559.03546099290747</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row>
        <row r="182">
          <cell r="A182" t="str">
            <v>INDEC-CM - 31600-81</v>
          </cell>
          <cell r="B182">
            <v>31600</v>
          </cell>
          <cell r="C182" t="str">
            <v>-</v>
          </cell>
          <cell r="D182">
            <v>81</v>
          </cell>
          <cell r="E182" t="str">
            <v xml:space="preserve">Portón levadizo de madera </v>
          </cell>
          <cell r="H182">
            <v>780</v>
          </cell>
          <cell r="I182">
            <v>895.7</v>
          </cell>
          <cell r="J182">
            <v>930.3</v>
          </cell>
          <cell r="K182">
            <v>933.3</v>
          </cell>
          <cell r="L182">
            <v>940.2</v>
          </cell>
          <cell r="M182">
            <v>942.4</v>
          </cell>
          <cell r="N182">
            <v>954.4</v>
          </cell>
          <cell r="O182">
            <v>972.6</v>
          </cell>
          <cell r="P182">
            <v>976.8</v>
          </cell>
          <cell r="Q182">
            <v>997.4</v>
          </cell>
          <cell r="R182">
            <v>1008.3</v>
          </cell>
          <cell r="S182">
            <v>1010.6</v>
          </cell>
          <cell r="T182">
            <v>1032.3</v>
          </cell>
          <cell r="U182">
            <v>1042.5</v>
          </cell>
          <cell r="V182">
            <v>1078.5999999999999</v>
          </cell>
          <cell r="W182">
            <v>1078.5999999999999</v>
          </cell>
          <cell r="X182">
            <v>1097</v>
          </cell>
          <cell r="Y182">
            <v>1101.2</v>
          </cell>
          <cell r="Z182">
            <v>1128.5</v>
          </cell>
          <cell r="AA182">
            <v>1169.5999999999999</v>
          </cell>
          <cell r="AB182">
            <v>1201.4000000000001</v>
          </cell>
          <cell r="AC182">
            <v>1215.4000000000001</v>
          </cell>
          <cell r="AD182">
            <v>100</v>
          </cell>
          <cell r="AE182">
            <v>100.608853052493</v>
          </cell>
          <cell r="AF182">
            <v>107.55306894849431</v>
          </cell>
          <cell r="AG182">
            <v>111.69985190060881</v>
          </cell>
          <cell r="AH182">
            <v>116.4143491854533</v>
          </cell>
          <cell r="AI182">
            <v>119.81240743788048</v>
          </cell>
          <cell r="AJ182">
            <v>122.64275135757768</v>
          </cell>
          <cell r="AK182">
            <v>122.64275135757768</v>
          </cell>
          <cell r="AL182">
            <v>124.48576600296194</v>
          </cell>
          <cell r="AM182">
            <v>124.27184466019413</v>
          </cell>
          <cell r="AN182">
            <v>125.11930228731278</v>
          </cell>
          <cell r="AO182">
            <v>125.06993582359711</v>
          </cell>
          <cell r="AP182">
            <v>125.06993582359711</v>
          </cell>
          <cell r="AQ182">
            <v>125.90916570676316</v>
          </cell>
          <cell r="AR182">
            <v>129.52114530195817</v>
          </cell>
          <cell r="AS182">
            <v>129.80911634029945</v>
          </cell>
          <cell r="AT182">
            <v>130.37683067302942</v>
          </cell>
          <cell r="AU182">
            <v>134.51538588119135</v>
          </cell>
          <cell r="AV182">
            <v>135.79068619384563</v>
          </cell>
          <cell r="AW182">
            <v>140.01151884153361</v>
          </cell>
          <cell r="AX182">
            <v>140.86720421260486</v>
          </cell>
          <cell r="AY182">
            <v>143.47539904558167</v>
          </cell>
          <cell r="AZ182">
            <v>145.36778015468155</v>
          </cell>
          <cell r="BA182">
            <v>146.36333717294715</v>
          </cell>
          <cell r="BB182">
            <v>150.75695244363993</v>
          </cell>
          <cell r="BC182">
            <v>151.62086555866381</v>
          </cell>
          <cell r="BD182">
            <v>152.01579726838901</v>
          </cell>
          <cell r="BE182">
            <v>153.09363172618069</v>
          </cell>
          <cell r="BF182">
            <v>161.74099062037189</v>
          </cell>
          <cell r="BG182">
            <v>165.02386045746258</v>
          </cell>
          <cell r="BH182">
            <v>166.86687510284679</v>
          </cell>
          <cell r="BI182">
            <v>178.9</v>
          </cell>
          <cell r="BJ182">
            <v>185.93055784104001</v>
          </cell>
          <cell r="BK182">
            <v>191.17985848280401</v>
          </cell>
          <cell r="BL182">
            <v>197.6550929735067</v>
          </cell>
          <cell r="BM182">
            <v>217.65673852229719</v>
          </cell>
          <cell r="BN182">
            <v>218.57824584498928</v>
          </cell>
          <cell r="BO182">
            <v>219.32697054467664</v>
          </cell>
          <cell r="BP182">
            <v>220.15797268389011</v>
          </cell>
          <cell r="BQ182">
            <v>223.32565410564428</v>
          </cell>
          <cell r="BR182">
            <v>230.39328616093468</v>
          </cell>
          <cell r="BS182">
            <v>231.24897153200595</v>
          </cell>
          <cell r="BT182">
            <v>243.87855849925953</v>
          </cell>
          <cell r="BU182">
            <v>247.82787559651146</v>
          </cell>
          <cell r="BV182">
            <v>251.17656738522302</v>
          </cell>
          <cell r="BW182">
            <v>261.5</v>
          </cell>
          <cell r="BX182">
            <v>308.17837748889252</v>
          </cell>
          <cell r="BY182">
            <v>315.15550436070424</v>
          </cell>
          <cell r="BZ182">
            <v>355.51258844824741</v>
          </cell>
          <cell r="CA182">
            <v>354.9</v>
          </cell>
          <cell r="CB182">
            <v>357.55306894849423</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row>
        <row r="183">
          <cell r="A183" t="str">
            <v>INDEC-CM - 42120-31</v>
          </cell>
          <cell r="B183">
            <v>42120</v>
          </cell>
          <cell r="C183" t="str">
            <v>-</v>
          </cell>
          <cell r="D183">
            <v>31</v>
          </cell>
          <cell r="E183" t="str">
            <v>Portón levadizo metálico</v>
          </cell>
          <cell r="H183">
            <v>990.4</v>
          </cell>
          <cell r="I183">
            <v>1139.3</v>
          </cell>
          <cell r="J183">
            <v>1181</v>
          </cell>
          <cell r="K183">
            <v>1181</v>
          </cell>
          <cell r="L183">
            <v>1208.9000000000001</v>
          </cell>
          <cell r="M183">
            <v>1211.2</v>
          </cell>
          <cell r="N183">
            <v>1237.5999999999999</v>
          </cell>
          <cell r="O183">
            <v>1260.4000000000001</v>
          </cell>
          <cell r="P183">
            <v>1280</v>
          </cell>
          <cell r="Q183">
            <v>1280</v>
          </cell>
          <cell r="R183">
            <v>1306.5</v>
          </cell>
          <cell r="S183">
            <v>1313.9</v>
          </cell>
          <cell r="T183">
            <v>1313.9</v>
          </cell>
          <cell r="U183">
            <v>1337.7</v>
          </cell>
          <cell r="V183">
            <v>1359.7</v>
          </cell>
          <cell r="W183">
            <v>1372.3</v>
          </cell>
          <cell r="X183">
            <v>1390.7</v>
          </cell>
          <cell r="Y183">
            <v>1462</v>
          </cell>
          <cell r="Z183">
            <v>1502.3</v>
          </cell>
          <cell r="AA183">
            <v>1547.7</v>
          </cell>
          <cell r="AB183">
            <v>1579.7</v>
          </cell>
          <cell r="AC183">
            <v>1578.3</v>
          </cell>
          <cell r="AD183">
            <v>100</v>
          </cell>
          <cell r="AE183">
            <v>102.09719318253818</v>
          </cell>
          <cell r="AF183">
            <v>117.01831084077806</v>
          </cell>
          <cell r="AG183">
            <v>127.33954254577711</v>
          </cell>
          <cell r="AH183">
            <v>127.33954254577711</v>
          </cell>
          <cell r="AI183">
            <v>127.33954254577711</v>
          </cell>
          <cell r="AJ183">
            <v>132.80745105493253</v>
          </cell>
          <cell r="AK183">
            <v>135.29113603243999</v>
          </cell>
          <cell r="AL183">
            <v>135.29113603243999</v>
          </cell>
          <cell r="AM183">
            <v>135.29113603243999</v>
          </cell>
          <cell r="AN183">
            <v>135.29113603243999</v>
          </cell>
          <cell r="AO183">
            <v>135.29113603243999</v>
          </cell>
          <cell r="AP183">
            <v>134.43578533865553</v>
          </cell>
          <cell r="AQ183">
            <v>135.9817525185326</v>
          </cell>
          <cell r="AR183">
            <v>139.37147563834506</v>
          </cell>
          <cell r="AS183">
            <v>140.75270861053031</v>
          </cell>
          <cell r="AT183">
            <v>141.43065323449278</v>
          </cell>
          <cell r="AU183">
            <v>142.99562820756509</v>
          </cell>
          <cell r="AV183">
            <v>145.6757270480897</v>
          </cell>
          <cell r="AW183">
            <v>147.96933409364507</v>
          </cell>
          <cell r="AX183">
            <v>147.97567002471013</v>
          </cell>
          <cell r="AY183">
            <v>148.88170816701518</v>
          </cell>
          <cell r="AZ183">
            <v>154.51435088386239</v>
          </cell>
          <cell r="BA183">
            <v>154.51435088386239</v>
          </cell>
          <cell r="BB183">
            <v>155.23664702528038</v>
          </cell>
          <cell r="BC183">
            <v>155.23664702528038</v>
          </cell>
          <cell r="BD183">
            <v>156.38345054805805</v>
          </cell>
          <cell r="BE183">
            <v>159.90622822023701</v>
          </cell>
          <cell r="BF183">
            <v>161.99708547171011</v>
          </cell>
          <cell r="BG183">
            <v>164.63283279477923</v>
          </cell>
          <cell r="BH183">
            <v>166.86941646074891</v>
          </cell>
          <cell r="BI183">
            <v>176.6</v>
          </cell>
          <cell r="BJ183">
            <v>188.88044098080212</v>
          </cell>
          <cell r="BK183">
            <v>200.21542165621238</v>
          </cell>
          <cell r="BL183">
            <v>202.61040359880889</v>
          </cell>
          <cell r="BM183">
            <v>237.47703224988913</v>
          </cell>
          <cell r="BN183">
            <v>237.47703224988913</v>
          </cell>
          <cell r="BO183">
            <v>237.47703224988913</v>
          </cell>
          <cell r="BP183">
            <v>234.61952733954257</v>
          </cell>
          <cell r="BQ183">
            <v>234.61952733954257</v>
          </cell>
          <cell r="BR183">
            <v>240.04308433124248</v>
          </cell>
          <cell r="BS183">
            <v>245.04213394158273</v>
          </cell>
          <cell r="BT183">
            <v>264.10061458531334</v>
          </cell>
          <cell r="BU183">
            <v>266.47025280364949</v>
          </cell>
          <cell r="BV183">
            <v>269.61921054298926</v>
          </cell>
          <cell r="BW183">
            <v>272.39999999999998</v>
          </cell>
          <cell r="BX183">
            <v>315.52936704048659</v>
          </cell>
          <cell r="BY183">
            <v>324.90654501679023</v>
          </cell>
          <cell r="BZ183">
            <v>324.90654501679023</v>
          </cell>
          <cell r="CA183">
            <v>331.7</v>
          </cell>
          <cell r="CB183">
            <v>331.67965532535004</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row>
        <row r="184">
          <cell r="A184" t="str">
            <v>INDEC-CM - 35490-21</v>
          </cell>
          <cell r="B184">
            <v>35490</v>
          </cell>
          <cell r="C184" t="str">
            <v>-</v>
          </cell>
          <cell r="D184">
            <v>21</v>
          </cell>
          <cell r="E184" t="str">
            <v>Preservador para madera</v>
          </cell>
          <cell r="F184">
            <v>0</v>
          </cell>
          <cell r="G184">
            <v>0</v>
          </cell>
          <cell r="H184">
            <v>1255.4000000000001</v>
          </cell>
          <cell r="I184">
            <v>1475.4</v>
          </cell>
          <cell r="J184">
            <v>1528.9</v>
          </cell>
          <cell r="K184">
            <v>1528.5</v>
          </cell>
          <cell r="L184">
            <v>1614.9</v>
          </cell>
          <cell r="M184">
            <v>1628.4</v>
          </cell>
          <cell r="N184">
            <v>1678</v>
          </cell>
          <cell r="O184">
            <v>1728.9</v>
          </cell>
          <cell r="P184">
            <v>1732.9</v>
          </cell>
          <cell r="Q184">
            <v>1803.2</v>
          </cell>
          <cell r="R184">
            <v>1819.9</v>
          </cell>
          <cell r="S184">
            <v>1820</v>
          </cell>
          <cell r="T184">
            <v>1951.7</v>
          </cell>
          <cell r="U184">
            <v>1889.8</v>
          </cell>
          <cell r="V184">
            <v>1913.5</v>
          </cell>
          <cell r="W184">
            <v>1913.3</v>
          </cell>
          <cell r="X184">
            <v>1913.3</v>
          </cell>
          <cell r="Y184">
            <v>1977.8</v>
          </cell>
          <cell r="Z184">
            <v>2042.7</v>
          </cell>
          <cell r="AA184">
            <v>1972.8</v>
          </cell>
          <cell r="AB184">
            <v>2002.4</v>
          </cell>
          <cell r="AC184">
            <v>2109.4</v>
          </cell>
          <cell r="AD184">
            <v>100</v>
          </cell>
          <cell r="AE184">
            <v>99.132454726462498</v>
          </cell>
          <cell r="AF184">
            <v>114.72456622736324</v>
          </cell>
          <cell r="AG184">
            <v>127.81359628330331</v>
          </cell>
          <cell r="AH184">
            <v>127.94159476628427</v>
          </cell>
          <cell r="AI184">
            <v>128.23077652413011</v>
          </cell>
          <cell r="AJ184">
            <v>133.83426566796248</v>
          </cell>
          <cell r="AK184">
            <v>135.23276761164317</v>
          </cell>
          <cell r="AL184">
            <v>134.31307480800231</v>
          </cell>
          <cell r="AM184">
            <v>134.31307480800231</v>
          </cell>
          <cell r="AN184">
            <v>138.44695173983126</v>
          </cell>
          <cell r="AO184">
            <v>142.50497771878261</v>
          </cell>
          <cell r="AP184">
            <v>142.50497771878261</v>
          </cell>
          <cell r="AQ184">
            <v>144.52925002370344</v>
          </cell>
          <cell r="AR184">
            <v>144.41547359438707</v>
          </cell>
          <cell r="AS184">
            <v>144.52925002370347</v>
          </cell>
          <cell r="AT184">
            <v>146.7810751872571</v>
          </cell>
          <cell r="AU184">
            <v>151.86782971461088</v>
          </cell>
          <cell r="AV184">
            <v>149.92888973167732</v>
          </cell>
          <cell r="AW184">
            <v>150.48829050914958</v>
          </cell>
          <cell r="AX184">
            <v>156.59903290035086</v>
          </cell>
          <cell r="AY184">
            <v>159.08315160709211</v>
          </cell>
          <cell r="AZ184">
            <v>162.47748174836451</v>
          </cell>
          <cell r="BA184">
            <v>151.6070920640941</v>
          </cell>
          <cell r="BB184">
            <v>153.94899023418986</v>
          </cell>
          <cell r="BC184">
            <v>159.18744666729881</v>
          </cell>
          <cell r="BD184">
            <v>160.84668626149622</v>
          </cell>
          <cell r="BE184">
            <v>156.65118043045422</v>
          </cell>
          <cell r="BF184">
            <v>170.11946525078227</v>
          </cell>
          <cell r="BG184">
            <v>166.95268796814264</v>
          </cell>
          <cell r="BH184">
            <v>173.09661515122789</v>
          </cell>
          <cell r="BI184">
            <v>183</v>
          </cell>
          <cell r="BJ184">
            <v>202.60737650516742</v>
          </cell>
          <cell r="BK184">
            <v>210.69498435574101</v>
          </cell>
          <cell r="BL184">
            <v>215.65848108466872</v>
          </cell>
          <cell r="BM184">
            <v>264.46382857684659</v>
          </cell>
          <cell r="BN184">
            <v>269.19977244714141</v>
          </cell>
          <cell r="BO184">
            <v>271.04863942353279</v>
          </cell>
          <cell r="BP184">
            <v>274.24860149805636</v>
          </cell>
          <cell r="BQ184">
            <v>282.74390822034707</v>
          </cell>
          <cell r="BR184">
            <v>283.60197212477487</v>
          </cell>
          <cell r="BS184">
            <v>285.45083910116631</v>
          </cell>
          <cell r="BT184">
            <v>306.63221769223486</v>
          </cell>
          <cell r="BU184">
            <v>317.11387124300762</v>
          </cell>
          <cell r="BV184">
            <v>318.44126291836551</v>
          </cell>
          <cell r="BW184">
            <v>318.39999999999998</v>
          </cell>
          <cell r="BX184">
            <v>389.58471603299529</v>
          </cell>
          <cell r="BY184">
            <v>408.18242154167081</v>
          </cell>
          <cell r="BZ184">
            <v>407.84583293827643</v>
          </cell>
          <cell r="CA184">
            <v>427.4</v>
          </cell>
          <cell r="CB184">
            <v>449.61600455105736</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row>
        <row r="185">
          <cell r="A185" t="str">
            <v>INDEC-CM - 31600-41</v>
          </cell>
          <cell r="B185">
            <v>31600</v>
          </cell>
          <cell r="C185" t="str">
            <v>-</v>
          </cell>
          <cell r="D185">
            <v>41</v>
          </cell>
          <cell r="E185" t="str">
            <v>Puerta balcón corrediza de madera</v>
          </cell>
          <cell r="F185">
            <v>0</v>
          </cell>
          <cell r="G185">
            <v>0</v>
          </cell>
          <cell r="H185">
            <v>985</v>
          </cell>
          <cell r="I185">
            <v>1181.7</v>
          </cell>
          <cell r="J185">
            <v>1215.2</v>
          </cell>
          <cell r="K185">
            <v>1252.7</v>
          </cell>
          <cell r="L185">
            <v>1297</v>
          </cell>
          <cell r="M185">
            <v>1300.9000000000001</v>
          </cell>
          <cell r="N185">
            <v>1312.6</v>
          </cell>
          <cell r="O185">
            <v>1333.7</v>
          </cell>
          <cell r="P185">
            <v>1346.9</v>
          </cell>
          <cell r="Q185">
            <v>1371.6</v>
          </cell>
          <cell r="R185">
            <v>1400.9</v>
          </cell>
          <cell r="S185">
            <v>1399.7</v>
          </cell>
          <cell r="T185">
            <v>1495.3</v>
          </cell>
          <cell r="U185">
            <v>1434</v>
          </cell>
          <cell r="V185">
            <v>1419.2</v>
          </cell>
          <cell r="W185">
            <v>1517.3</v>
          </cell>
          <cell r="X185">
            <v>1536.3</v>
          </cell>
          <cell r="Y185">
            <v>1546.7</v>
          </cell>
          <cell r="Z185">
            <v>1561.1</v>
          </cell>
          <cell r="AA185">
            <v>1618.6</v>
          </cell>
          <cell r="AB185">
            <v>1637.4</v>
          </cell>
          <cell r="AC185">
            <v>1642.7</v>
          </cell>
          <cell r="AD185">
            <v>100</v>
          </cell>
          <cell r="AE185">
            <v>101.15663237353138</v>
          </cell>
          <cell r="AF185">
            <v>103.22639556827174</v>
          </cell>
          <cell r="AG185">
            <v>110.77494369026603</v>
          </cell>
          <cell r="AH185">
            <v>113.20995921349</v>
          </cell>
          <cell r="AI185">
            <v>120.02800267851707</v>
          </cell>
          <cell r="AJ185">
            <v>121.29421075059352</v>
          </cell>
          <cell r="AK185">
            <v>122.04297802398489</v>
          </cell>
          <cell r="AL185">
            <v>124.03360321422048</v>
          </cell>
          <cell r="AM185">
            <v>124.05186583064464</v>
          </cell>
          <cell r="AN185">
            <v>124.05186583064464</v>
          </cell>
          <cell r="AO185">
            <v>124.2405795336945</v>
          </cell>
          <cell r="AP185">
            <v>124.43538077555242</v>
          </cell>
          <cell r="AQ185">
            <v>125.46417483411453</v>
          </cell>
          <cell r="AR185">
            <v>127.59481341693549</v>
          </cell>
          <cell r="AS185">
            <v>127.59481341693549</v>
          </cell>
          <cell r="AT185">
            <v>129.84111523710959</v>
          </cell>
          <cell r="AU185">
            <v>134.33980641626584</v>
          </cell>
          <cell r="AV185">
            <v>135.26511231509093</v>
          </cell>
          <cell r="AW185">
            <v>138.1871309429597</v>
          </cell>
          <cell r="AX185">
            <v>140.42734522432576</v>
          </cell>
          <cell r="AY185">
            <v>142.63103427284344</v>
          </cell>
          <cell r="AZ185">
            <v>146.67924758020328</v>
          </cell>
          <cell r="BA185">
            <v>147.7993547208863</v>
          </cell>
          <cell r="BB185">
            <v>150.11870700675712</v>
          </cell>
          <cell r="BC185">
            <v>151.33012722956104</v>
          </cell>
          <cell r="BD185">
            <v>152.91897485846465</v>
          </cell>
          <cell r="BE185">
            <v>155.50009131308207</v>
          </cell>
          <cell r="BF185">
            <v>160.18749619528816</v>
          </cell>
          <cell r="BG185">
            <v>168.61264990564305</v>
          </cell>
          <cell r="BH185">
            <v>173.4461557192426</v>
          </cell>
          <cell r="BI185">
            <v>185.5</v>
          </cell>
          <cell r="BJ185">
            <v>201.3575211541972</v>
          </cell>
          <cell r="BK185">
            <v>208.34601570584996</v>
          </cell>
          <cell r="BL185">
            <v>212.24812808181636</v>
          </cell>
          <cell r="BM185">
            <v>237.24356242771029</v>
          </cell>
          <cell r="BN185">
            <v>244.47555853168544</v>
          </cell>
          <cell r="BO185">
            <v>247.73239179399749</v>
          </cell>
          <cell r="BP185">
            <v>249.18122603031577</v>
          </cell>
          <cell r="BQ185">
            <v>249.18122603031577</v>
          </cell>
          <cell r="BR185">
            <v>253.11377610032244</v>
          </cell>
          <cell r="BS185">
            <v>257.11328909721783</v>
          </cell>
          <cell r="BT185">
            <v>266.65246240944771</v>
          </cell>
          <cell r="BU185">
            <v>270.53631216898998</v>
          </cell>
          <cell r="BV185">
            <v>274.11578498812918</v>
          </cell>
          <cell r="BW185">
            <v>281</v>
          </cell>
          <cell r="BX185">
            <v>329.06799780848598</v>
          </cell>
          <cell r="BY185">
            <v>339.17331222986536</v>
          </cell>
          <cell r="BZ185">
            <v>345.48608997382348</v>
          </cell>
          <cell r="CA185">
            <v>360</v>
          </cell>
          <cell r="CB185">
            <v>362.70773726182495</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row>
        <row r="186">
          <cell r="A186" t="str">
            <v>INDEC-CM - 42120-21</v>
          </cell>
          <cell r="B186">
            <v>42120</v>
          </cell>
          <cell r="C186" t="str">
            <v>-</v>
          </cell>
          <cell r="D186">
            <v>21</v>
          </cell>
          <cell r="E186" t="str">
            <v>Puerta balcón corrediza metálica de calidad media</v>
          </cell>
          <cell r="F186">
            <v>0</v>
          </cell>
          <cell r="G186">
            <v>0</v>
          </cell>
          <cell r="H186">
            <v>864.7</v>
          </cell>
          <cell r="I186">
            <v>908.6</v>
          </cell>
          <cell r="J186">
            <v>1011.9</v>
          </cell>
          <cell r="K186">
            <v>1011.9</v>
          </cell>
          <cell r="L186">
            <v>1064.9000000000001</v>
          </cell>
          <cell r="M186">
            <v>1072.2</v>
          </cell>
          <cell r="N186">
            <v>1098.4000000000001</v>
          </cell>
          <cell r="O186">
            <v>1121.8</v>
          </cell>
          <cell r="P186">
            <v>1139.0999999999999</v>
          </cell>
          <cell r="Q186">
            <v>1150.5</v>
          </cell>
          <cell r="R186">
            <v>1162.0999999999999</v>
          </cell>
          <cell r="S186">
            <v>1162.0999999999999</v>
          </cell>
          <cell r="T186">
            <v>1166.5999999999999</v>
          </cell>
          <cell r="U186">
            <v>1191.5</v>
          </cell>
          <cell r="V186">
            <v>1242.5</v>
          </cell>
          <cell r="W186">
            <v>1242.5</v>
          </cell>
          <cell r="X186">
            <v>1265.4000000000001</v>
          </cell>
          <cell r="Y186">
            <v>1292.8</v>
          </cell>
          <cell r="Z186">
            <v>1309.7</v>
          </cell>
          <cell r="AA186">
            <v>1309.7</v>
          </cell>
          <cell r="AB186">
            <v>1339.9</v>
          </cell>
          <cell r="AC186">
            <v>1365</v>
          </cell>
          <cell r="AD186">
            <v>100</v>
          </cell>
          <cell r="AE186">
            <v>101.03296703296704</v>
          </cell>
          <cell r="AF186">
            <v>111.2893772893773</v>
          </cell>
          <cell r="AG186">
            <v>118.46153846153844</v>
          </cell>
          <cell r="AH186">
            <v>118.46153846153844</v>
          </cell>
          <cell r="AI186">
            <v>118.46153846153844</v>
          </cell>
          <cell r="AJ186">
            <v>123.08424908424905</v>
          </cell>
          <cell r="AK186">
            <v>124.51282051282048</v>
          </cell>
          <cell r="AL186">
            <v>130.56410256410254</v>
          </cell>
          <cell r="AM186">
            <v>129.09890109890108</v>
          </cell>
          <cell r="AN186">
            <v>129.09890109890108</v>
          </cell>
          <cell r="AO186">
            <v>129.09890109890108</v>
          </cell>
          <cell r="AP186">
            <v>129.09890109890108</v>
          </cell>
          <cell r="AQ186">
            <v>129.09890109890108</v>
          </cell>
          <cell r="AR186">
            <v>133.15018315018312</v>
          </cell>
          <cell r="AS186">
            <v>133.15018315018312</v>
          </cell>
          <cell r="AT186">
            <v>133.15018315018312</v>
          </cell>
          <cell r="AU186">
            <v>132.71062271062269</v>
          </cell>
          <cell r="AV186">
            <v>132.71062271062269</v>
          </cell>
          <cell r="AW186">
            <v>135.34065934065933</v>
          </cell>
          <cell r="AX186">
            <v>135.34065934065933</v>
          </cell>
          <cell r="AY186">
            <v>138.37362637362637</v>
          </cell>
          <cell r="AZ186">
            <v>137.80219780219781</v>
          </cell>
          <cell r="BA186">
            <v>142.4688644688645</v>
          </cell>
          <cell r="BB186">
            <v>142.4688644688645</v>
          </cell>
          <cell r="BC186">
            <v>142.4688644688645</v>
          </cell>
          <cell r="BD186">
            <v>145.11355311355314</v>
          </cell>
          <cell r="BE186">
            <v>150.7545787545788</v>
          </cell>
          <cell r="BF186">
            <v>150.7545787545788</v>
          </cell>
          <cell r="BG186">
            <v>150.7545787545788</v>
          </cell>
          <cell r="BH186">
            <v>154.32234432234435</v>
          </cell>
          <cell r="BI186">
            <v>169.7</v>
          </cell>
          <cell r="BJ186">
            <v>175.8608058608059</v>
          </cell>
          <cell r="BK186">
            <v>175.8608058608059</v>
          </cell>
          <cell r="BL186">
            <v>179.73626373626377</v>
          </cell>
          <cell r="BM186">
            <v>201.92673992673994</v>
          </cell>
          <cell r="BN186">
            <v>210.73992673992672</v>
          </cell>
          <cell r="BO186">
            <v>210.73992673992672</v>
          </cell>
          <cell r="BP186">
            <v>210.73992673992672</v>
          </cell>
          <cell r="BQ186">
            <v>210.73992673992672</v>
          </cell>
          <cell r="BR186">
            <v>213.38461538461536</v>
          </cell>
          <cell r="BS186">
            <v>223.01098901098899</v>
          </cell>
          <cell r="BT186">
            <v>223.01098901098899</v>
          </cell>
          <cell r="BU186">
            <v>223.01098901098899</v>
          </cell>
          <cell r="BV186">
            <v>225.65567765567766</v>
          </cell>
          <cell r="BW186">
            <v>225.7</v>
          </cell>
          <cell r="BX186">
            <v>278.63003663003667</v>
          </cell>
          <cell r="BY186">
            <v>278.62271062271066</v>
          </cell>
          <cell r="BZ186">
            <v>278.63003663003667</v>
          </cell>
          <cell r="CA186">
            <v>287.10000000000002</v>
          </cell>
          <cell r="CB186">
            <v>287.05494505494511</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row>
        <row r="187">
          <cell r="A187" t="str">
            <v>INDEC-CM - 42120-22</v>
          </cell>
          <cell r="B187">
            <v>42120</v>
          </cell>
          <cell r="C187" t="str">
            <v>-</v>
          </cell>
          <cell r="D187">
            <v>22</v>
          </cell>
          <cell r="E187" t="str">
            <v>Puerta balcón corrediza metálica de calidad superior</v>
          </cell>
          <cell r="F187">
            <v>0</v>
          </cell>
          <cell r="G187">
            <v>0</v>
          </cell>
          <cell r="H187">
            <v>384.2</v>
          </cell>
          <cell r="I187">
            <v>411.5</v>
          </cell>
          <cell r="J187">
            <v>411.5</v>
          </cell>
          <cell r="K187">
            <v>411.5</v>
          </cell>
          <cell r="L187">
            <v>411.5</v>
          </cell>
          <cell r="M187">
            <v>411.5</v>
          </cell>
          <cell r="N187">
            <v>419.7</v>
          </cell>
          <cell r="O187">
            <v>429.6</v>
          </cell>
          <cell r="P187">
            <v>429.6</v>
          </cell>
          <cell r="Q187">
            <v>429.6</v>
          </cell>
          <cell r="R187">
            <v>438.4</v>
          </cell>
          <cell r="S187">
            <v>438.4</v>
          </cell>
          <cell r="T187">
            <v>438.4</v>
          </cell>
          <cell r="U187">
            <v>451.5</v>
          </cell>
          <cell r="V187">
            <v>468.2</v>
          </cell>
          <cell r="W187">
            <v>468.2</v>
          </cell>
          <cell r="X187">
            <v>480.7</v>
          </cell>
          <cell r="Y187">
            <v>495</v>
          </cell>
          <cell r="Z187">
            <v>496.6</v>
          </cell>
          <cell r="AA187">
            <v>498.1</v>
          </cell>
          <cell r="AB187">
            <v>511.4</v>
          </cell>
          <cell r="AC187">
            <v>525.20000000000005</v>
          </cell>
          <cell r="AD187">
            <v>100</v>
          </cell>
          <cell r="AE187">
            <v>100</v>
          </cell>
          <cell r="AF187">
            <v>104.16984006092916</v>
          </cell>
          <cell r="AG187">
            <v>105.67402894135567</v>
          </cell>
          <cell r="AH187">
            <v>105.67402894135567</v>
          </cell>
          <cell r="AI187">
            <v>111.15765422696114</v>
          </cell>
          <cell r="AJ187">
            <v>117.74562071591774</v>
          </cell>
          <cell r="AK187">
            <v>117.74562071591774</v>
          </cell>
          <cell r="AL187">
            <v>124.46686976389948</v>
          </cell>
          <cell r="AM187">
            <v>124.46686976389948</v>
          </cell>
          <cell r="AN187">
            <v>124.46686976389948</v>
          </cell>
          <cell r="AO187">
            <v>124.46686976389948</v>
          </cell>
          <cell r="AP187">
            <v>126.31378522467632</v>
          </cell>
          <cell r="AQ187">
            <v>126.35186595582638</v>
          </cell>
          <cell r="AR187">
            <v>128.7890327494288</v>
          </cell>
          <cell r="AS187">
            <v>128.7890327494288</v>
          </cell>
          <cell r="AT187">
            <v>128.7890327494288</v>
          </cell>
          <cell r="AU187">
            <v>128.7890327494288</v>
          </cell>
          <cell r="AV187">
            <v>128.7890327494288</v>
          </cell>
          <cell r="AW187">
            <v>129.91241431835493</v>
          </cell>
          <cell r="AX187">
            <v>129.91241431835493</v>
          </cell>
          <cell r="AY187">
            <v>129.91241431835493</v>
          </cell>
          <cell r="AZ187">
            <v>131.41660319878144</v>
          </cell>
          <cell r="BA187">
            <v>133.05407463823306</v>
          </cell>
          <cell r="BB187">
            <v>135.14851485148517</v>
          </cell>
          <cell r="BC187">
            <v>135.14851485148517</v>
          </cell>
          <cell r="BD187">
            <v>135.14851485148517</v>
          </cell>
          <cell r="BE187">
            <v>138.00456968773804</v>
          </cell>
          <cell r="BF187">
            <v>138.00456968773804</v>
          </cell>
          <cell r="BG187">
            <v>140.97486671744102</v>
          </cell>
          <cell r="BH187">
            <v>142.23153084539229</v>
          </cell>
          <cell r="BI187">
            <v>148.80000000000001</v>
          </cell>
          <cell r="BJ187">
            <v>154.89337395277994</v>
          </cell>
          <cell r="BK187">
            <v>161.80502665651184</v>
          </cell>
          <cell r="BL187">
            <v>161.80502665651184</v>
          </cell>
          <cell r="BM187">
            <v>188.09977151561316</v>
          </cell>
          <cell r="BN187">
            <v>197.02970297029711</v>
          </cell>
          <cell r="BO187">
            <v>197.02970297029711</v>
          </cell>
          <cell r="BP187">
            <v>197.02970297029711</v>
          </cell>
          <cell r="BQ187">
            <v>197.02970297029711</v>
          </cell>
          <cell r="BR187">
            <v>206.01675552170613</v>
          </cell>
          <cell r="BS187">
            <v>209.23457730388435</v>
          </cell>
          <cell r="BT187">
            <v>219.91622239147</v>
          </cell>
          <cell r="BU187">
            <v>219.91622239147</v>
          </cell>
          <cell r="BV187">
            <v>224.4478293983245</v>
          </cell>
          <cell r="BW187">
            <v>224.4</v>
          </cell>
          <cell r="BX187">
            <v>266.92688499619203</v>
          </cell>
          <cell r="BY187">
            <v>266.92688499619203</v>
          </cell>
          <cell r="BZ187">
            <v>266.92688499619203</v>
          </cell>
          <cell r="CA187">
            <v>293.5</v>
          </cell>
          <cell r="CB187">
            <v>293.50723533891858</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row>
        <row r="188">
          <cell r="A188" t="str">
            <v>INDEC-CM - 31600-33</v>
          </cell>
          <cell r="B188">
            <v>31600</v>
          </cell>
          <cell r="C188" t="str">
            <v>-</v>
          </cell>
          <cell r="D188">
            <v>33</v>
          </cell>
          <cell r="E188" t="str">
            <v>Puerta de entrada de madera con tableros, de calidad inferior</v>
          </cell>
          <cell r="H188">
            <v>740.2</v>
          </cell>
          <cell r="I188">
            <v>714.5</v>
          </cell>
          <cell r="J188">
            <v>762.6</v>
          </cell>
          <cell r="K188">
            <v>762.6</v>
          </cell>
          <cell r="L188">
            <v>785.7</v>
          </cell>
          <cell r="M188">
            <v>790.7</v>
          </cell>
          <cell r="N188">
            <v>803</v>
          </cell>
          <cell r="O188">
            <v>821.6</v>
          </cell>
          <cell r="P188">
            <v>830.3</v>
          </cell>
          <cell r="Q188">
            <v>838.9</v>
          </cell>
          <cell r="R188">
            <v>864.2</v>
          </cell>
          <cell r="S188">
            <v>864.2</v>
          </cell>
          <cell r="T188">
            <v>886.3</v>
          </cell>
          <cell r="U188">
            <v>910.3</v>
          </cell>
          <cell r="V188">
            <v>912.4</v>
          </cell>
          <cell r="W188">
            <v>912.4</v>
          </cell>
          <cell r="X188">
            <v>953.5</v>
          </cell>
          <cell r="Y188">
            <v>953.5</v>
          </cell>
          <cell r="Z188">
            <v>980.1</v>
          </cell>
          <cell r="AA188">
            <v>991.8</v>
          </cell>
          <cell r="AB188">
            <v>1004.2</v>
          </cell>
          <cell r="AC188">
            <v>1027.4000000000001</v>
          </cell>
          <cell r="AD188">
            <v>100</v>
          </cell>
          <cell r="AE188">
            <v>100.42826552462526</v>
          </cell>
          <cell r="AF188">
            <v>103.43585750438</v>
          </cell>
          <cell r="AG188">
            <v>112.5754331321783</v>
          </cell>
          <cell r="AH188">
            <v>114.5610278372591</v>
          </cell>
          <cell r="AI188">
            <v>116.59528907922912</v>
          </cell>
          <cell r="AJ188">
            <v>118.44461748102005</v>
          </cell>
          <cell r="AK188">
            <v>118.13315164492893</v>
          </cell>
          <cell r="AL188">
            <v>120.14794627214326</v>
          </cell>
          <cell r="AM188">
            <v>120.14794627214326</v>
          </cell>
          <cell r="AN188">
            <v>120.14794627214326</v>
          </cell>
          <cell r="AO188">
            <v>120.14794627214326</v>
          </cell>
          <cell r="AP188">
            <v>120.14794627214326</v>
          </cell>
          <cell r="AQ188">
            <v>121.93887482966709</v>
          </cell>
          <cell r="AR188">
            <v>126.59139575627793</v>
          </cell>
          <cell r="AS188">
            <v>126.59139575627793</v>
          </cell>
          <cell r="AT188">
            <v>128.62565699824796</v>
          </cell>
          <cell r="AU188">
            <v>133.42417753552652</v>
          </cell>
          <cell r="AV188">
            <v>134.88417364220359</v>
          </cell>
          <cell r="AW188">
            <v>137.52189994160014</v>
          </cell>
          <cell r="AX188">
            <v>137.52189994160014</v>
          </cell>
          <cell r="AY188">
            <v>139.71189410161571</v>
          </cell>
          <cell r="AZ188">
            <v>141.78508857309711</v>
          </cell>
          <cell r="BA188">
            <v>143.11855168386217</v>
          </cell>
          <cell r="BB188">
            <v>148.51080397118938</v>
          </cell>
          <cell r="BC188">
            <v>148.51080397118938</v>
          </cell>
          <cell r="BD188">
            <v>150.55479852053722</v>
          </cell>
          <cell r="BE188">
            <v>150.55479852053722</v>
          </cell>
          <cell r="BF188">
            <v>155.08078645123607</v>
          </cell>
          <cell r="BG188">
            <v>158.99357601713055</v>
          </cell>
          <cell r="BH188">
            <v>160.83317111154363</v>
          </cell>
          <cell r="BI188">
            <v>174.2</v>
          </cell>
          <cell r="BJ188">
            <v>181.25364999026664</v>
          </cell>
          <cell r="BK188">
            <v>187.5024333268444</v>
          </cell>
          <cell r="BL188">
            <v>198.20907144247607</v>
          </cell>
          <cell r="BM188">
            <v>229.13178898189597</v>
          </cell>
          <cell r="BN188">
            <v>229.13178898189597</v>
          </cell>
          <cell r="BO188">
            <v>229.56005450652123</v>
          </cell>
          <cell r="BP188">
            <v>230.79618454350776</v>
          </cell>
          <cell r="BQ188">
            <v>230.79618454350776</v>
          </cell>
          <cell r="BR188">
            <v>233.87190967490744</v>
          </cell>
          <cell r="BS188">
            <v>236.13977029394573</v>
          </cell>
          <cell r="BT188">
            <v>244.89974693400802</v>
          </cell>
          <cell r="BU188">
            <v>250.09733307377829</v>
          </cell>
          <cell r="BV188">
            <v>258.32197780805899</v>
          </cell>
          <cell r="BW188">
            <v>269.8</v>
          </cell>
          <cell r="BX188">
            <v>315.11582635779615</v>
          </cell>
          <cell r="BY188">
            <v>329.21938874829647</v>
          </cell>
          <cell r="BZ188">
            <v>332.12964765427273</v>
          </cell>
          <cell r="CA188">
            <v>323.2</v>
          </cell>
          <cell r="CB188">
            <v>330.84485108039695</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row>
        <row r="189">
          <cell r="A189" t="str">
            <v>INDEC-CM - 31600-32</v>
          </cell>
          <cell r="B189">
            <v>31600</v>
          </cell>
          <cell r="C189" t="str">
            <v>-</v>
          </cell>
          <cell r="D189">
            <v>32</v>
          </cell>
          <cell r="E189" t="str">
            <v>Puerta de entrada de madera con tableros, de calidad media</v>
          </cell>
          <cell r="H189">
            <v>713.5</v>
          </cell>
          <cell r="I189">
            <v>804.7</v>
          </cell>
          <cell r="J189">
            <v>853.3</v>
          </cell>
          <cell r="K189">
            <v>867</v>
          </cell>
          <cell r="L189">
            <v>903.3</v>
          </cell>
          <cell r="M189">
            <v>903.3</v>
          </cell>
          <cell r="N189">
            <v>915.3</v>
          </cell>
          <cell r="O189">
            <v>915.3</v>
          </cell>
          <cell r="P189">
            <v>921.4</v>
          </cell>
          <cell r="Q189">
            <v>939.8</v>
          </cell>
          <cell r="R189">
            <v>951.2</v>
          </cell>
          <cell r="S189">
            <v>951.2</v>
          </cell>
          <cell r="T189">
            <v>980.6</v>
          </cell>
          <cell r="U189">
            <v>992</v>
          </cell>
          <cell r="V189">
            <v>992.3</v>
          </cell>
          <cell r="W189">
            <v>1000.1</v>
          </cell>
          <cell r="X189">
            <v>1024.8</v>
          </cell>
          <cell r="Y189">
            <v>1031.3</v>
          </cell>
          <cell r="Z189">
            <v>1047.5999999999999</v>
          </cell>
          <cell r="AA189">
            <v>1087.3</v>
          </cell>
          <cell r="AB189">
            <v>1099.0999999999999</v>
          </cell>
          <cell r="AC189">
            <v>1114.8</v>
          </cell>
          <cell r="AD189">
            <v>100</v>
          </cell>
          <cell r="AE189">
            <v>101.41729458198779</v>
          </cell>
          <cell r="AF189">
            <v>105.40904198062431</v>
          </cell>
          <cell r="AG189">
            <v>112.84535342662362</v>
          </cell>
          <cell r="AH189">
            <v>114.989235737352</v>
          </cell>
          <cell r="AI189">
            <v>122.4524578399713</v>
          </cell>
          <cell r="AJ189">
            <v>122.4524578399713</v>
          </cell>
          <cell r="AK189">
            <v>123.15213491209187</v>
          </cell>
          <cell r="AL189">
            <v>125.29601722282024</v>
          </cell>
          <cell r="AM189">
            <v>124.88338715464658</v>
          </cell>
          <cell r="AN189">
            <v>124.88338715464658</v>
          </cell>
          <cell r="AO189">
            <v>127.09006099748834</v>
          </cell>
          <cell r="AP189">
            <v>127.29637603157516</v>
          </cell>
          <cell r="AQ189">
            <v>128.42662360961609</v>
          </cell>
          <cell r="AR189">
            <v>128.65984930032292</v>
          </cell>
          <cell r="AS189">
            <v>131.25224255471835</v>
          </cell>
          <cell r="AT189">
            <v>133.27951202009331</v>
          </cell>
          <cell r="AU189">
            <v>138.46429852888411</v>
          </cell>
          <cell r="AV189">
            <v>140.1686401148188</v>
          </cell>
          <cell r="AW189">
            <v>142.26767133118048</v>
          </cell>
          <cell r="AX189">
            <v>143.30821672048799</v>
          </cell>
          <cell r="AY189">
            <v>143.62217438105492</v>
          </cell>
          <cell r="AZ189">
            <v>148.00861141011845</v>
          </cell>
          <cell r="BA189">
            <v>149.17473986365272</v>
          </cell>
          <cell r="BB189">
            <v>151.44420523860785</v>
          </cell>
          <cell r="BC189">
            <v>154.52996053103698</v>
          </cell>
          <cell r="BD189">
            <v>155.31036957301762</v>
          </cell>
          <cell r="BE189">
            <v>158.65626121277364</v>
          </cell>
          <cell r="BF189">
            <v>162.82741298887697</v>
          </cell>
          <cell r="BG189">
            <v>165.99390025116617</v>
          </cell>
          <cell r="BH189">
            <v>166.43344097595985</v>
          </cell>
          <cell r="BI189">
            <v>172.8</v>
          </cell>
          <cell r="BJ189">
            <v>179.74524578399718</v>
          </cell>
          <cell r="BK189">
            <v>187.33405095084325</v>
          </cell>
          <cell r="BL189">
            <v>189.61248654467175</v>
          </cell>
          <cell r="BM189">
            <v>205.57050592034452</v>
          </cell>
          <cell r="BN189">
            <v>211.71510584858279</v>
          </cell>
          <cell r="BO189">
            <v>215.99390025116625</v>
          </cell>
          <cell r="BP189">
            <v>217.26767133118057</v>
          </cell>
          <cell r="BQ189">
            <v>217.26767133118057</v>
          </cell>
          <cell r="BR189">
            <v>222.10261930391113</v>
          </cell>
          <cell r="BS189">
            <v>223.36742016505212</v>
          </cell>
          <cell r="BT189">
            <v>238.18622174381068</v>
          </cell>
          <cell r="BU189">
            <v>240.67097237172601</v>
          </cell>
          <cell r="BV189">
            <v>250.00000000000014</v>
          </cell>
          <cell r="BW189">
            <v>259.2</v>
          </cell>
          <cell r="BX189">
            <v>300.92393254395427</v>
          </cell>
          <cell r="BY189">
            <v>304.37746681019041</v>
          </cell>
          <cell r="BZ189">
            <v>312.64800861141038</v>
          </cell>
          <cell r="CA189">
            <v>331.6</v>
          </cell>
          <cell r="CB189">
            <v>334.50843200574116</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row>
        <row r="190">
          <cell r="A190" t="str">
            <v>INDEC-CM - 31600-31</v>
          </cell>
          <cell r="B190">
            <v>31600</v>
          </cell>
          <cell r="C190" t="str">
            <v>-</v>
          </cell>
          <cell r="D190">
            <v>31</v>
          </cell>
          <cell r="E190" t="str">
            <v>Puerta de entrada de madera con tableros, de calidad superior</v>
          </cell>
          <cell r="H190">
            <v>692.1</v>
          </cell>
          <cell r="I190">
            <v>785.2</v>
          </cell>
          <cell r="J190">
            <v>833.6</v>
          </cell>
          <cell r="K190">
            <v>863.2</v>
          </cell>
          <cell r="L190">
            <v>874.2</v>
          </cell>
          <cell r="M190">
            <v>871.1</v>
          </cell>
          <cell r="N190">
            <v>891</v>
          </cell>
          <cell r="O190">
            <v>906.7</v>
          </cell>
          <cell r="P190">
            <v>909</v>
          </cell>
          <cell r="Q190">
            <v>915.5</v>
          </cell>
          <cell r="R190">
            <v>926</v>
          </cell>
          <cell r="S190">
            <v>931.3</v>
          </cell>
          <cell r="T190">
            <v>964.4</v>
          </cell>
          <cell r="U190">
            <v>979.1</v>
          </cell>
          <cell r="V190">
            <v>996.2</v>
          </cell>
          <cell r="W190">
            <v>999.4</v>
          </cell>
          <cell r="X190">
            <v>1014.2</v>
          </cell>
          <cell r="Y190">
            <v>1033.8</v>
          </cell>
          <cell r="Z190">
            <v>1048.5999999999999</v>
          </cell>
          <cell r="AA190">
            <v>1069.3</v>
          </cell>
          <cell r="AB190">
            <v>1093.7</v>
          </cell>
          <cell r="AC190">
            <v>1160.4000000000001</v>
          </cell>
          <cell r="AD190">
            <v>100</v>
          </cell>
          <cell r="AE190">
            <v>100.42226818338503</v>
          </cell>
          <cell r="AF190">
            <v>108.83316097897277</v>
          </cell>
          <cell r="AG190">
            <v>115.73595311961391</v>
          </cell>
          <cell r="AH190">
            <v>122.21647707687004</v>
          </cell>
          <cell r="AI190">
            <v>124.9482936918304</v>
          </cell>
          <cell r="AJ190">
            <v>128.02481902792141</v>
          </cell>
          <cell r="AK190">
            <v>126.00827300930715</v>
          </cell>
          <cell r="AL190">
            <v>129.06756290934163</v>
          </cell>
          <cell r="AM190">
            <v>129.06756290934163</v>
          </cell>
          <cell r="AN190">
            <v>129.06756290934163</v>
          </cell>
          <cell r="AO190">
            <v>129.71389176146158</v>
          </cell>
          <cell r="AP190">
            <v>129.71389176146158</v>
          </cell>
          <cell r="AQ190">
            <v>130.54119269217512</v>
          </cell>
          <cell r="AR190">
            <v>136.11685625646328</v>
          </cell>
          <cell r="AS190">
            <v>136.11685625646328</v>
          </cell>
          <cell r="AT190">
            <v>137.10789382971387</v>
          </cell>
          <cell r="AU190">
            <v>138.75387797311268</v>
          </cell>
          <cell r="AV190">
            <v>140.11547742157876</v>
          </cell>
          <cell r="AW190">
            <v>145.38952085487762</v>
          </cell>
          <cell r="AX190">
            <v>145.38952085487762</v>
          </cell>
          <cell r="AY190">
            <v>146.78559117545674</v>
          </cell>
          <cell r="AZ190">
            <v>151.89589796621854</v>
          </cell>
          <cell r="BA190">
            <v>152.55084453636678</v>
          </cell>
          <cell r="BB190">
            <v>155.27404343329886</v>
          </cell>
          <cell r="BC190">
            <v>155.27404343329886</v>
          </cell>
          <cell r="BD190">
            <v>157.68700448121339</v>
          </cell>
          <cell r="BE190">
            <v>159.98793519476044</v>
          </cell>
          <cell r="BF190">
            <v>163.21096173733198</v>
          </cell>
          <cell r="BG190">
            <v>168.62288865908309</v>
          </cell>
          <cell r="BH190">
            <v>170.70837642192348</v>
          </cell>
          <cell r="BI190">
            <v>178.3</v>
          </cell>
          <cell r="BJ190">
            <v>196.65632540503273</v>
          </cell>
          <cell r="BK190">
            <v>201.05997931747672</v>
          </cell>
          <cell r="BL190">
            <v>207.29920716994138</v>
          </cell>
          <cell r="BM190">
            <v>231.15305067218199</v>
          </cell>
          <cell r="BN190">
            <v>232.54912099276109</v>
          </cell>
          <cell r="BO190">
            <v>235.99620820406753</v>
          </cell>
          <cell r="BP190">
            <v>237.02171664943117</v>
          </cell>
          <cell r="BQ190">
            <v>242.65770423991722</v>
          </cell>
          <cell r="BR190">
            <v>248.12995518786619</v>
          </cell>
          <cell r="BS190">
            <v>252.54222681833843</v>
          </cell>
          <cell r="BT190">
            <v>265.14994829369175</v>
          </cell>
          <cell r="BU190">
            <v>266.4081351258186</v>
          </cell>
          <cell r="BV190">
            <v>270.20854877628392</v>
          </cell>
          <cell r="BW190">
            <v>270.60000000000002</v>
          </cell>
          <cell r="BX190">
            <v>312.97828335056863</v>
          </cell>
          <cell r="BY190">
            <v>323.94863840055137</v>
          </cell>
          <cell r="BZ190">
            <v>334.29851775249898</v>
          </cell>
          <cell r="CA190">
            <v>340</v>
          </cell>
          <cell r="CB190">
            <v>347.36297828335046</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row>
        <row r="191">
          <cell r="A191" t="str">
            <v>INDEC-CM - 42120-11</v>
          </cell>
          <cell r="B191">
            <v>42120</v>
          </cell>
          <cell r="C191" t="str">
            <v>-</v>
          </cell>
          <cell r="D191">
            <v>11</v>
          </cell>
          <cell r="E191" t="str">
            <v>Puerta metálica vidriada</v>
          </cell>
          <cell r="H191">
            <v>892.9</v>
          </cell>
          <cell r="I191">
            <v>959.4</v>
          </cell>
          <cell r="J191">
            <v>1032.9000000000001</v>
          </cell>
          <cell r="K191">
            <v>1044.4000000000001</v>
          </cell>
          <cell r="L191">
            <v>1069.3</v>
          </cell>
          <cell r="M191">
            <v>1063.3</v>
          </cell>
          <cell r="N191">
            <v>1070.0999999999999</v>
          </cell>
          <cell r="O191">
            <v>1079.9000000000001</v>
          </cell>
          <cell r="P191">
            <v>1110.9000000000001</v>
          </cell>
          <cell r="Q191">
            <v>1120.2</v>
          </cell>
          <cell r="R191">
            <v>1137</v>
          </cell>
          <cell r="S191">
            <v>1137</v>
          </cell>
          <cell r="T191">
            <v>1137</v>
          </cell>
          <cell r="U191">
            <v>1153.4000000000001</v>
          </cell>
          <cell r="V191">
            <v>1172.9000000000001</v>
          </cell>
          <cell r="W191">
            <v>1184.8</v>
          </cell>
          <cell r="X191">
            <v>1214.2</v>
          </cell>
          <cell r="Y191">
            <v>1232.2</v>
          </cell>
          <cell r="Z191">
            <v>1262.4000000000001</v>
          </cell>
          <cell r="AA191">
            <v>1285.0999999999999</v>
          </cell>
          <cell r="AB191">
            <v>1291.9000000000001</v>
          </cell>
          <cell r="AC191">
            <v>1305.7</v>
          </cell>
          <cell r="AD191">
            <v>100</v>
          </cell>
          <cell r="AE191">
            <v>101.87638814429042</v>
          </cell>
          <cell r="AF191">
            <v>120.4641188634449</v>
          </cell>
          <cell r="AG191">
            <v>125.45760894539325</v>
          </cell>
          <cell r="AH191">
            <v>128.8504250593551</v>
          </cell>
          <cell r="AI191">
            <v>128.8504250593551</v>
          </cell>
          <cell r="AJ191">
            <v>130.67320211380866</v>
          </cell>
          <cell r="AK191">
            <v>132.5419315309795</v>
          </cell>
          <cell r="AL191">
            <v>132.56490771233817</v>
          </cell>
          <cell r="AM191">
            <v>132.56490771233817</v>
          </cell>
          <cell r="AN191">
            <v>134.6174465803783</v>
          </cell>
          <cell r="AO191">
            <v>134.6174465803783</v>
          </cell>
          <cell r="AP191">
            <v>134.6174465803783</v>
          </cell>
          <cell r="AQ191">
            <v>136.63169181282066</v>
          </cell>
          <cell r="AR191">
            <v>139.09780194531663</v>
          </cell>
          <cell r="AS191">
            <v>142.95014168645164</v>
          </cell>
          <cell r="AT191">
            <v>142.32978478976787</v>
          </cell>
          <cell r="AU191">
            <v>145.21712491383923</v>
          </cell>
          <cell r="AV191">
            <v>147.39986214291176</v>
          </cell>
          <cell r="AW191">
            <v>149.61323428046248</v>
          </cell>
          <cell r="AX191">
            <v>151.12966225013392</v>
          </cell>
          <cell r="AY191">
            <v>153.902121467412</v>
          </cell>
          <cell r="AZ191">
            <v>159.0334686375123</v>
          </cell>
          <cell r="BA191">
            <v>162.31906257180043</v>
          </cell>
          <cell r="BB191">
            <v>163.75890327027631</v>
          </cell>
          <cell r="BC191">
            <v>165.44382323657791</v>
          </cell>
          <cell r="BD191">
            <v>166.26330703837007</v>
          </cell>
          <cell r="BE191">
            <v>173.24806617140212</v>
          </cell>
          <cell r="BF191">
            <v>177.90457226009019</v>
          </cell>
          <cell r="BG191">
            <v>181.41226928084532</v>
          </cell>
          <cell r="BH191">
            <v>187.21758443746631</v>
          </cell>
          <cell r="BI191">
            <v>198.9</v>
          </cell>
          <cell r="BJ191">
            <v>208.815194914605</v>
          </cell>
          <cell r="BK191">
            <v>214.13035153557462</v>
          </cell>
          <cell r="BL191">
            <v>216.0450333154628</v>
          </cell>
          <cell r="BM191">
            <v>257.68553266447094</v>
          </cell>
          <cell r="BN191">
            <v>260.97112659875904</v>
          </cell>
          <cell r="BO191">
            <v>260.92517423604176</v>
          </cell>
          <cell r="BP191">
            <v>262.94707819560369</v>
          </cell>
          <cell r="BQ191">
            <v>262.94707819560369</v>
          </cell>
          <cell r="BR191">
            <v>269.99310714559221</v>
          </cell>
          <cell r="BS191">
            <v>281.62671364019275</v>
          </cell>
          <cell r="BT191">
            <v>291.52178907865488</v>
          </cell>
          <cell r="BU191">
            <v>293.88833575859667</v>
          </cell>
          <cell r="BV191">
            <v>297.49559623190595</v>
          </cell>
          <cell r="BW191">
            <v>297.5</v>
          </cell>
          <cell r="BX191">
            <v>355.2577161675726</v>
          </cell>
          <cell r="BY191">
            <v>355.2577161675726</v>
          </cell>
          <cell r="BZ191">
            <v>359.93719843761932</v>
          </cell>
          <cell r="CA191">
            <v>365.8</v>
          </cell>
          <cell r="CB191">
            <v>365.76548977559901</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row>
        <row r="192">
          <cell r="A192" t="str">
            <v>INDEC-CM - 31600-23</v>
          </cell>
          <cell r="B192">
            <v>31600</v>
          </cell>
          <cell r="C192" t="str">
            <v>-</v>
          </cell>
          <cell r="D192">
            <v>23</v>
          </cell>
          <cell r="E192" t="str">
            <v>Puerta placa de madera, de calidad inferior</v>
          </cell>
          <cell r="H192">
            <v>973</v>
          </cell>
          <cell r="I192">
            <v>990.9</v>
          </cell>
          <cell r="J192">
            <v>1079.9000000000001</v>
          </cell>
          <cell r="K192">
            <v>1083.8</v>
          </cell>
          <cell r="L192">
            <v>1153.5999999999999</v>
          </cell>
          <cell r="M192">
            <v>1175.4000000000001</v>
          </cell>
          <cell r="N192">
            <v>1206.0999999999999</v>
          </cell>
          <cell r="O192">
            <v>1226.4000000000001</v>
          </cell>
          <cell r="P192">
            <v>1242.7</v>
          </cell>
          <cell r="Q192">
            <v>1294.9000000000001</v>
          </cell>
          <cell r="R192">
            <v>1282.7</v>
          </cell>
          <cell r="S192">
            <v>1288.9000000000001</v>
          </cell>
          <cell r="T192">
            <v>1288.9000000000001</v>
          </cell>
          <cell r="U192">
            <v>1359.1</v>
          </cell>
          <cell r="V192">
            <v>1402.9</v>
          </cell>
          <cell r="W192">
            <v>1416.1</v>
          </cell>
          <cell r="X192">
            <v>1440.4</v>
          </cell>
          <cell r="Y192">
            <v>1500.3</v>
          </cell>
          <cell r="Z192">
            <v>1528</v>
          </cell>
          <cell r="AA192">
            <v>1528</v>
          </cell>
          <cell r="AB192">
            <v>1573.5</v>
          </cell>
          <cell r="AC192">
            <v>1614.5</v>
          </cell>
          <cell r="AD192">
            <v>100</v>
          </cell>
          <cell r="AE192">
            <v>101.81480334468876</v>
          </cell>
          <cell r="AF192">
            <v>107.10436667698978</v>
          </cell>
          <cell r="AG192">
            <v>113.61412201920098</v>
          </cell>
          <cell r="AH192">
            <v>118.37720656550015</v>
          </cell>
          <cell r="AI192">
            <v>118.37720656550015</v>
          </cell>
          <cell r="AJ192">
            <v>121.72808919170021</v>
          </cell>
          <cell r="AK192">
            <v>122.76246515949208</v>
          </cell>
          <cell r="AL192">
            <v>124.39145246206253</v>
          </cell>
          <cell r="AM192">
            <v>125.33911427686587</v>
          </cell>
          <cell r="AN192">
            <v>125.33911427686587</v>
          </cell>
          <cell r="AO192">
            <v>125.33911427686587</v>
          </cell>
          <cell r="AP192">
            <v>126.24961288324556</v>
          </cell>
          <cell r="AQ192">
            <v>128.00247754722821</v>
          </cell>
          <cell r="AR192">
            <v>132.660266336327</v>
          </cell>
          <cell r="AS192">
            <v>132.660266336327</v>
          </cell>
          <cell r="AT192">
            <v>135.89965933725605</v>
          </cell>
          <cell r="AU192">
            <v>134.96438525859395</v>
          </cell>
          <cell r="AV192">
            <v>138.5444410034066</v>
          </cell>
          <cell r="AW192">
            <v>139.15144007432636</v>
          </cell>
          <cell r="AX192">
            <v>140.78662124496742</v>
          </cell>
          <cell r="AY192">
            <v>142.09972127593676</v>
          </cell>
          <cell r="AZ192">
            <v>145.49396097863109</v>
          </cell>
          <cell r="BA192">
            <v>145.49396097863109</v>
          </cell>
          <cell r="BB192">
            <v>146.42923505729323</v>
          </cell>
          <cell r="BC192">
            <v>146.42923505729323</v>
          </cell>
          <cell r="BD192">
            <v>150.56673892846078</v>
          </cell>
          <cell r="BE192">
            <v>155.32982347475993</v>
          </cell>
          <cell r="BF192">
            <v>161.77144626819444</v>
          </cell>
          <cell r="BG192">
            <v>162.94828120161037</v>
          </cell>
          <cell r="BH192">
            <v>162.94828120161037</v>
          </cell>
          <cell r="BI192">
            <v>172.5</v>
          </cell>
          <cell r="BJ192">
            <v>179.62836791576331</v>
          </cell>
          <cell r="BK192">
            <v>181.99442551873639</v>
          </cell>
          <cell r="BL192">
            <v>186.60885723134089</v>
          </cell>
          <cell r="BM192">
            <v>223.36327036234115</v>
          </cell>
          <cell r="BN192">
            <v>223.36327036234115</v>
          </cell>
          <cell r="BO192">
            <v>223.36327036234115</v>
          </cell>
          <cell r="BP192">
            <v>223.36327036234115</v>
          </cell>
          <cell r="BQ192">
            <v>228.99969030659636</v>
          </cell>
          <cell r="BR192">
            <v>229.3775162589036</v>
          </cell>
          <cell r="BS192">
            <v>233.73799938061308</v>
          </cell>
          <cell r="BT192">
            <v>246.37968411272831</v>
          </cell>
          <cell r="BU192">
            <v>253.33539795602343</v>
          </cell>
          <cell r="BV192">
            <v>256.45091359554033</v>
          </cell>
          <cell r="BW192">
            <v>256.5</v>
          </cell>
          <cell r="BX192">
            <v>291.98513471663051</v>
          </cell>
          <cell r="BY192">
            <v>303.72870857850722</v>
          </cell>
          <cell r="BZ192">
            <v>303.72870857850722</v>
          </cell>
          <cell r="CA192">
            <v>306.60000000000002</v>
          </cell>
          <cell r="CB192">
            <v>312.81511303809231</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row>
        <row r="193">
          <cell r="A193" t="str">
            <v>INDEC-CM - 31600-22</v>
          </cell>
          <cell r="B193">
            <v>31600</v>
          </cell>
          <cell r="C193" t="str">
            <v>-</v>
          </cell>
          <cell r="D193">
            <v>22</v>
          </cell>
          <cell r="E193" t="str">
            <v>Puerta placa de madera, de calidad media</v>
          </cell>
          <cell r="H193">
            <v>849</v>
          </cell>
          <cell r="I193">
            <v>892.9</v>
          </cell>
          <cell r="J193">
            <v>942.5</v>
          </cell>
          <cell r="K193">
            <v>951.3</v>
          </cell>
          <cell r="L193">
            <v>993.3</v>
          </cell>
          <cell r="M193">
            <v>1008.2</v>
          </cell>
          <cell r="N193">
            <v>1034.8</v>
          </cell>
          <cell r="O193">
            <v>1053.5999999999999</v>
          </cell>
          <cell r="P193">
            <v>1063.3</v>
          </cell>
          <cell r="Q193">
            <v>1090.8</v>
          </cell>
          <cell r="R193">
            <v>1094.2</v>
          </cell>
          <cell r="S193">
            <v>1095.2</v>
          </cell>
          <cell r="T193">
            <v>1108.4000000000001</v>
          </cell>
          <cell r="U193">
            <v>1122</v>
          </cell>
          <cell r="V193">
            <v>1163</v>
          </cell>
          <cell r="W193">
            <v>1168.7</v>
          </cell>
          <cell r="X193">
            <v>1198.4000000000001</v>
          </cell>
          <cell r="Y193">
            <v>1236.9000000000001</v>
          </cell>
          <cell r="Z193">
            <v>1259.3</v>
          </cell>
          <cell r="AA193">
            <v>1272.0999999999999</v>
          </cell>
          <cell r="AB193">
            <v>1338.2</v>
          </cell>
          <cell r="AC193">
            <v>1350.2</v>
          </cell>
          <cell r="AD193">
            <v>100</v>
          </cell>
          <cell r="AE193">
            <v>101.09613390608799</v>
          </cell>
          <cell r="AF193">
            <v>106.96933787587025</v>
          </cell>
          <cell r="AG193">
            <v>111.58346911568654</v>
          </cell>
          <cell r="AH193">
            <v>116.41978966079098</v>
          </cell>
          <cell r="AI193">
            <v>117.43445415493997</v>
          </cell>
          <cell r="AJ193">
            <v>122.90771737520363</v>
          </cell>
          <cell r="AK193">
            <v>122.61146496815282</v>
          </cell>
          <cell r="AL193">
            <v>124.83335802103387</v>
          </cell>
          <cell r="AM193">
            <v>125.58139534883715</v>
          </cell>
          <cell r="AN193">
            <v>125.98874240853202</v>
          </cell>
          <cell r="AO193">
            <v>126.81824914827428</v>
          </cell>
          <cell r="AP193">
            <v>126.81824914827428</v>
          </cell>
          <cell r="AQ193">
            <v>127.72181898977924</v>
          </cell>
          <cell r="AR193">
            <v>132.26188712783284</v>
          </cell>
          <cell r="AS193">
            <v>132.26188712783284</v>
          </cell>
          <cell r="AT193">
            <v>133.1950822100429</v>
          </cell>
          <cell r="AU193">
            <v>135.26144274922225</v>
          </cell>
          <cell r="AV193">
            <v>137.37224114945926</v>
          </cell>
          <cell r="AW193">
            <v>138.21656050955406</v>
          </cell>
          <cell r="AX193">
            <v>139.03125462894377</v>
          </cell>
          <cell r="AY193">
            <v>140.76433121019099</v>
          </cell>
          <cell r="AZ193">
            <v>143.86016886387193</v>
          </cell>
          <cell r="BA193">
            <v>143.85276255369567</v>
          </cell>
          <cell r="BB193">
            <v>146.07465560657673</v>
          </cell>
          <cell r="BC193">
            <v>146.07465560657673</v>
          </cell>
          <cell r="BD193">
            <v>149.43712042660337</v>
          </cell>
          <cell r="BE193">
            <v>152.21448674270465</v>
          </cell>
          <cell r="BF193">
            <v>153.56984150496211</v>
          </cell>
          <cell r="BG193">
            <v>159.4578580950969</v>
          </cell>
          <cell r="BH193">
            <v>161.80565842097451</v>
          </cell>
          <cell r="BI193">
            <v>168.5</v>
          </cell>
          <cell r="BJ193">
            <v>179.64005332543314</v>
          </cell>
          <cell r="BK193">
            <v>185.68360242926963</v>
          </cell>
          <cell r="BL193">
            <v>193.48244704488215</v>
          </cell>
          <cell r="BM193">
            <v>225.54436379795575</v>
          </cell>
          <cell r="BN193">
            <v>225.54436379795575</v>
          </cell>
          <cell r="BO193">
            <v>225.53695748777946</v>
          </cell>
          <cell r="BP193">
            <v>227.07006369426742</v>
          </cell>
          <cell r="BQ193">
            <v>228.78832765516211</v>
          </cell>
          <cell r="BR193">
            <v>237.65368093615754</v>
          </cell>
          <cell r="BS193">
            <v>239.77188564657084</v>
          </cell>
          <cell r="BT193">
            <v>253.9920011850096</v>
          </cell>
          <cell r="BU193">
            <v>255.04369723003995</v>
          </cell>
          <cell r="BV193">
            <v>266.24944452673674</v>
          </cell>
          <cell r="BW193">
            <v>268.7</v>
          </cell>
          <cell r="BX193">
            <v>309.9022367056732</v>
          </cell>
          <cell r="BY193">
            <v>322.60405865797657</v>
          </cell>
          <cell r="BZ193">
            <v>332.79514146052429</v>
          </cell>
          <cell r="CA193">
            <v>347.5</v>
          </cell>
          <cell r="CB193">
            <v>357.59146793067691</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row>
        <row r="194">
          <cell r="A194" t="str">
            <v>INDEC-CM - 31600-21</v>
          </cell>
          <cell r="B194">
            <v>31600</v>
          </cell>
          <cell r="C194" t="str">
            <v>-</v>
          </cell>
          <cell r="D194">
            <v>21</v>
          </cell>
          <cell r="E194" t="str">
            <v>Puerta placa de madera, de calidad superior</v>
          </cell>
          <cell r="H194">
            <v>832.1</v>
          </cell>
          <cell r="I194">
            <v>909.1</v>
          </cell>
          <cell r="J194">
            <v>936.7</v>
          </cell>
          <cell r="K194">
            <v>936.8</v>
          </cell>
          <cell r="L194">
            <v>999.9</v>
          </cell>
          <cell r="M194">
            <v>989.9</v>
          </cell>
          <cell r="N194">
            <v>1014.9</v>
          </cell>
          <cell r="O194">
            <v>1025.2</v>
          </cell>
          <cell r="P194">
            <v>1034.9000000000001</v>
          </cell>
          <cell r="Q194">
            <v>1078.3</v>
          </cell>
          <cell r="R194">
            <v>1084</v>
          </cell>
          <cell r="S194">
            <v>1096.8</v>
          </cell>
          <cell r="T194">
            <v>1103.9000000000001</v>
          </cell>
          <cell r="U194">
            <v>1176</v>
          </cell>
          <cell r="V194">
            <v>1204.2</v>
          </cell>
          <cell r="W194">
            <v>1208</v>
          </cell>
          <cell r="X194">
            <v>1237.5999999999999</v>
          </cell>
          <cell r="Y194">
            <v>1288.2</v>
          </cell>
          <cell r="Z194">
            <v>1302.4000000000001</v>
          </cell>
          <cell r="AA194">
            <v>1314.4</v>
          </cell>
          <cell r="AB194">
            <v>1396.4</v>
          </cell>
          <cell r="AC194">
            <v>1416</v>
          </cell>
          <cell r="AD194">
            <v>100</v>
          </cell>
          <cell r="AE194">
            <v>101.05932203389831</v>
          </cell>
          <cell r="AF194">
            <v>104.51977401129943</v>
          </cell>
          <cell r="AG194">
            <v>112.88135593220339</v>
          </cell>
          <cell r="AH194">
            <v>113.69350282485877</v>
          </cell>
          <cell r="AI194">
            <v>116.10169491525423</v>
          </cell>
          <cell r="AJ194">
            <v>120.0776836158192</v>
          </cell>
          <cell r="AK194">
            <v>122.26694915254237</v>
          </cell>
          <cell r="AL194">
            <v>124.51271186440677</v>
          </cell>
          <cell r="AM194">
            <v>125.16242937853107</v>
          </cell>
          <cell r="AN194">
            <v>125.18361581920902</v>
          </cell>
          <cell r="AO194">
            <v>125.31073446327683</v>
          </cell>
          <cell r="AP194">
            <v>126.44067796610167</v>
          </cell>
          <cell r="AQ194">
            <v>126.77259887005646</v>
          </cell>
          <cell r="AR194">
            <v>130.52966101694912</v>
          </cell>
          <cell r="AS194">
            <v>131.64548022598868</v>
          </cell>
          <cell r="AT194">
            <v>133.28389830508473</v>
          </cell>
          <cell r="AU194">
            <v>135.55084745762713</v>
          </cell>
          <cell r="AV194">
            <v>137.93785310734464</v>
          </cell>
          <cell r="AW194">
            <v>140.4943502824859</v>
          </cell>
          <cell r="AX194">
            <v>140.4943502824859</v>
          </cell>
          <cell r="AY194">
            <v>144.25141242937855</v>
          </cell>
          <cell r="AZ194">
            <v>150.62146892655372</v>
          </cell>
          <cell r="BA194">
            <v>150.62146892655372</v>
          </cell>
          <cell r="BB194">
            <v>151.2076271186441</v>
          </cell>
          <cell r="BC194">
            <v>151.78672316384186</v>
          </cell>
          <cell r="BD194">
            <v>153.03672316384183</v>
          </cell>
          <cell r="BE194">
            <v>158.06497175141243</v>
          </cell>
          <cell r="BF194">
            <v>158.75706214689268</v>
          </cell>
          <cell r="BG194">
            <v>160.56497175141246</v>
          </cell>
          <cell r="BH194">
            <v>165.76271186440681</v>
          </cell>
          <cell r="BI194">
            <v>178.4</v>
          </cell>
          <cell r="BJ194">
            <v>185.53672316384186</v>
          </cell>
          <cell r="BK194">
            <v>189.05367231638422</v>
          </cell>
          <cell r="BL194">
            <v>194.20903954802264</v>
          </cell>
          <cell r="BM194">
            <v>228.40395480225993</v>
          </cell>
          <cell r="BN194">
            <v>228.40395480225993</v>
          </cell>
          <cell r="BO194">
            <v>228.40395480225993</v>
          </cell>
          <cell r="BP194">
            <v>228.40395480225993</v>
          </cell>
          <cell r="BQ194">
            <v>232.5918079096046</v>
          </cell>
          <cell r="BR194">
            <v>237.55649717514132</v>
          </cell>
          <cell r="BS194">
            <v>239.19491525423737</v>
          </cell>
          <cell r="BT194">
            <v>253.77118644067804</v>
          </cell>
          <cell r="BU194">
            <v>259.61864406779665</v>
          </cell>
          <cell r="BV194">
            <v>266.41949152542378</v>
          </cell>
          <cell r="BW194">
            <v>266.89999999999998</v>
          </cell>
          <cell r="BX194">
            <v>311.06638418079103</v>
          </cell>
          <cell r="BY194">
            <v>313.9901129943504</v>
          </cell>
          <cell r="BZ194">
            <v>322.50706214689274</v>
          </cell>
          <cell r="CA194">
            <v>332.5</v>
          </cell>
          <cell r="CB194">
            <v>337.57062146892662</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row>
        <row r="195">
          <cell r="A195" t="str">
            <v>INDEC-CM - 41278-33</v>
          </cell>
          <cell r="B195">
            <v>41278</v>
          </cell>
          <cell r="C195" t="str">
            <v>-</v>
          </cell>
          <cell r="D195">
            <v>33</v>
          </cell>
          <cell r="E195" t="str">
            <v>Ramal de hierro fundido</v>
          </cell>
          <cell r="F195">
            <v>0</v>
          </cell>
          <cell r="G195">
            <v>0</v>
          </cell>
          <cell r="H195">
            <v>1583.5</v>
          </cell>
          <cell r="I195">
            <v>1666.3</v>
          </cell>
          <cell r="J195">
            <v>1737.2</v>
          </cell>
          <cell r="K195">
            <v>1750</v>
          </cell>
          <cell r="L195">
            <v>1751.1</v>
          </cell>
          <cell r="M195">
            <v>1805.9</v>
          </cell>
          <cell r="N195">
            <v>1861.8</v>
          </cell>
          <cell r="O195">
            <v>1895.5</v>
          </cell>
          <cell r="P195">
            <v>1919.4</v>
          </cell>
          <cell r="Q195">
            <v>1919.4</v>
          </cell>
          <cell r="R195">
            <v>1985.3</v>
          </cell>
          <cell r="S195">
            <v>2044.6</v>
          </cell>
          <cell r="T195">
            <v>2044.6</v>
          </cell>
          <cell r="U195">
            <v>2044.6</v>
          </cell>
          <cell r="V195">
            <v>2093.6</v>
          </cell>
          <cell r="W195">
            <v>2209.9</v>
          </cell>
          <cell r="X195">
            <v>2220.6</v>
          </cell>
          <cell r="Y195">
            <v>2220.4</v>
          </cell>
          <cell r="Z195">
            <v>2407.3000000000002</v>
          </cell>
          <cell r="AA195">
            <v>2440</v>
          </cell>
          <cell r="AB195">
            <v>2440</v>
          </cell>
          <cell r="AC195">
            <v>2485.9</v>
          </cell>
          <cell r="AD195">
            <v>100</v>
          </cell>
          <cell r="AE195">
            <v>102.35327245665553</v>
          </cell>
          <cell r="AF195">
            <v>105.12892714912104</v>
          </cell>
          <cell r="AG195">
            <v>116.73035922603485</v>
          </cell>
          <cell r="AH195">
            <v>116.74242728991513</v>
          </cell>
          <cell r="AI195">
            <v>119.04340480308944</v>
          </cell>
          <cell r="AJ195">
            <v>122.22937366748462</v>
          </cell>
          <cell r="AK195">
            <v>126.04690454161472</v>
          </cell>
          <cell r="AL195">
            <v>126.04690454161472</v>
          </cell>
          <cell r="AM195">
            <v>126.04690454161472</v>
          </cell>
          <cell r="AN195">
            <v>126.0549499175349</v>
          </cell>
          <cell r="AO195">
            <v>126.0549499175349</v>
          </cell>
          <cell r="AP195">
            <v>126.0549499175349</v>
          </cell>
          <cell r="AQ195">
            <v>126.058972605495</v>
          </cell>
          <cell r="AR195">
            <v>129.42193974013438</v>
          </cell>
          <cell r="AS195">
            <v>132.52343215736758</v>
          </cell>
          <cell r="AT195">
            <v>133.31590168550628</v>
          </cell>
          <cell r="AU195">
            <v>145.44028319723242</v>
          </cell>
          <cell r="AV195">
            <v>151.69958566314014</v>
          </cell>
          <cell r="AW195">
            <v>151.69958566314014</v>
          </cell>
          <cell r="AX195">
            <v>151.69958566314014</v>
          </cell>
          <cell r="AY195">
            <v>151.69958566314014</v>
          </cell>
          <cell r="AZ195">
            <v>151.69958566314014</v>
          </cell>
          <cell r="BA195">
            <v>151.69958566314014</v>
          </cell>
          <cell r="BB195">
            <v>151.69958566314014</v>
          </cell>
          <cell r="BC195">
            <v>151.651313407619</v>
          </cell>
          <cell r="BD195">
            <v>160.66615712619176</v>
          </cell>
          <cell r="BE195">
            <v>161.60746610885397</v>
          </cell>
          <cell r="BF195">
            <v>164.2745082263969</v>
          </cell>
          <cell r="BG195">
            <v>167.58920310551514</v>
          </cell>
          <cell r="BH195">
            <v>167.69781568043771</v>
          </cell>
          <cell r="BI195">
            <v>168.5</v>
          </cell>
          <cell r="BJ195">
            <v>180.35319200289638</v>
          </cell>
          <cell r="BK195">
            <v>186.10965847379225</v>
          </cell>
          <cell r="BL195">
            <v>191.49603765235935</v>
          </cell>
          <cell r="BM195">
            <v>199.53336819662906</v>
          </cell>
          <cell r="BN195">
            <v>224.75562170642431</v>
          </cell>
          <cell r="BO195">
            <v>232.34643388712345</v>
          </cell>
          <cell r="BP195">
            <v>239.55911339957368</v>
          </cell>
          <cell r="BQ195">
            <v>239.55911339957368</v>
          </cell>
          <cell r="BR195">
            <v>239.55911339957368</v>
          </cell>
          <cell r="BS195">
            <v>245.50866889255411</v>
          </cell>
          <cell r="BT195">
            <v>272.58135886399299</v>
          </cell>
          <cell r="BU195">
            <v>283.63168269037379</v>
          </cell>
          <cell r="BV195">
            <v>294.09469407458067</v>
          </cell>
          <cell r="BW195">
            <v>294.10000000000002</v>
          </cell>
          <cell r="BX195">
            <v>318.10209582042722</v>
          </cell>
          <cell r="BY195">
            <v>365.89967416227523</v>
          </cell>
          <cell r="BZ195">
            <v>365.89967416227523</v>
          </cell>
          <cell r="CA195">
            <v>365.9</v>
          </cell>
          <cell r="CB195">
            <v>365.89967416227523</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row>
        <row r="196">
          <cell r="A196" t="str">
            <v>INDEC-CM - 36320-33</v>
          </cell>
          <cell r="B196">
            <v>36320</v>
          </cell>
          <cell r="C196" t="str">
            <v>-</v>
          </cell>
          <cell r="D196">
            <v>33</v>
          </cell>
          <cell r="E196" t="str">
            <v>Ramal de PVC</v>
          </cell>
          <cell r="H196">
            <v>993.8</v>
          </cell>
          <cell r="I196">
            <v>1076.4000000000001</v>
          </cell>
          <cell r="J196">
            <v>1147.2</v>
          </cell>
          <cell r="K196">
            <v>1229.2</v>
          </cell>
          <cell r="L196">
            <v>1237.0999999999999</v>
          </cell>
          <cell r="M196">
            <v>1257.7</v>
          </cell>
          <cell r="N196">
            <v>1265.5999999999999</v>
          </cell>
          <cell r="O196">
            <v>1331.2</v>
          </cell>
          <cell r="P196">
            <v>1364.7</v>
          </cell>
          <cell r="Q196">
            <v>1372</v>
          </cell>
          <cell r="R196">
            <v>1413.3</v>
          </cell>
          <cell r="S196">
            <v>1432.8</v>
          </cell>
          <cell r="T196">
            <v>1432.8</v>
          </cell>
          <cell r="U196">
            <v>1436.1</v>
          </cell>
          <cell r="V196">
            <v>1447.9</v>
          </cell>
          <cell r="W196">
            <v>1452.9</v>
          </cell>
          <cell r="X196">
            <v>1458.4</v>
          </cell>
          <cell r="Y196">
            <v>1458.4</v>
          </cell>
          <cell r="Z196">
            <v>1535.5</v>
          </cell>
          <cell r="AA196">
            <v>1541.6</v>
          </cell>
          <cell r="AB196">
            <v>1562.2</v>
          </cell>
          <cell r="AC196">
            <v>1581.9</v>
          </cell>
          <cell r="AD196">
            <v>100</v>
          </cell>
          <cell r="AE196">
            <v>107.79442442632276</v>
          </cell>
          <cell r="AF196">
            <v>113.80618243883936</v>
          </cell>
          <cell r="AG196">
            <v>127.26468171186546</v>
          </cell>
          <cell r="AH196">
            <v>130.64036917630696</v>
          </cell>
          <cell r="AI196">
            <v>130.51393893419305</v>
          </cell>
          <cell r="AJ196">
            <v>136.84177255199441</v>
          </cell>
          <cell r="AK196">
            <v>140.58410771856629</v>
          </cell>
          <cell r="AL196">
            <v>137.80264239206019</v>
          </cell>
          <cell r="AM196">
            <v>137.80264239206019</v>
          </cell>
          <cell r="AN196">
            <v>139.50312914849232</v>
          </cell>
          <cell r="AO196">
            <v>141.61451419179465</v>
          </cell>
          <cell r="AP196">
            <v>144.08622542512168</v>
          </cell>
          <cell r="AQ196">
            <v>142.22137935394147</v>
          </cell>
          <cell r="AR196">
            <v>144.18736961881282</v>
          </cell>
          <cell r="AS196">
            <v>145.33156330994373</v>
          </cell>
          <cell r="AT196">
            <v>147.8412036159049</v>
          </cell>
          <cell r="AU196">
            <v>142.70813578608002</v>
          </cell>
          <cell r="AV196">
            <v>155.02244136797523</v>
          </cell>
          <cell r="AW196">
            <v>157.43093748024526</v>
          </cell>
          <cell r="AX196">
            <v>160.49054933940198</v>
          </cell>
          <cell r="AY196">
            <v>162.71572160060686</v>
          </cell>
          <cell r="AZ196">
            <v>167.21663821986218</v>
          </cell>
          <cell r="BA196">
            <v>170.61761173272646</v>
          </cell>
          <cell r="BB196">
            <v>171.04747455591377</v>
          </cell>
          <cell r="BC196">
            <v>171.04747455591377</v>
          </cell>
          <cell r="BD196">
            <v>174.45476958088372</v>
          </cell>
          <cell r="BE196">
            <v>181.90151084139325</v>
          </cell>
          <cell r="BF196">
            <v>182.65377078197102</v>
          </cell>
          <cell r="BG196">
            <v>182.69802136671086</v>
          </cell>
          <cell r="BH196">
            <v>182.69802136671086</v>
          </cell>
          <cell r="BI196">
            <v>202</v>
          </cell>
          <cell r="BJ196">
            <v>219.88115557241287</v>
          </cell>
          <cell r="BK196">
            <v>222.13793539414621</v>
          </cell>
          <cell r="BL196">
            <v>222.70054997155313</v>
          </cell>
          <cell r="BM196">
            <v>252.64555281623356</v>
          </cell>
          <cell r="BN196">
            <v>259.4474998419621</v>
          </cell>
          <cell r="BO196">
            <v>258.59409570769316</v>
          </cell>
          <cell r="BP196">
            <v>265.52879448764133</v>
          </cell>
          <cell r="BQ196">
            <v>265.52879448764133</v>
          </cell>
          <cell r="BR196">
            <v>267.65282255515507</v>
          </cell>
          <cell r="BS196">
            <v>281.5664706997913</v>
          </cell>
          <cell r="BT196">
            <v>287.34433276439711</v>
          </cell>
          <cell r="BU196">
            <v>289.17124976294309</v>
          </cell>
          <cell r="BV196">
            <v>293.349769264808</v>
          </cell>
          <cell r="BW196">
            <v>295.2</v>
          </cell>
          <cell r="BX196">
            <v>335.63436373980642</v>
          </cell>
          <cell r="BY196">
            <v>347.51880649851432</v>
          </cell>
          <cell r="BZ196">
            <v>352.63290979202213</v>
          </cell>
          <cell r="CA196">
            <v>361.4</v>
          </cell>
          <cell r="CB196">
            <v>368.06372084202525</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row>
        <row r="197">
          <cell r="A197" t="str">
            <v>INDEC-CM - 48270-11</v>
          </cell>
          <cell r="B197">
            <v>48270</v>
          </cell>
          <cell r="C197" t="str">
            <v>-</v>
          </cell>
          <cell r="D197">
            <v>11</v>
          </cell>
          <cell r="E197" t="str">
            <v>Regulador de gas</v>
          </cell>
          <cell r="F197">
            <v>0</v>
          </cell>
          <cell r="G197">
            <v>0</v>
          </cell>
          <cell r="H197">
            <v>286.10000000000002</v>
          </cell>
          <cell r="I197">
            <v>304.89999999999998</v>
          </cell>
          <cell r="J197">
            <v>327.3</v>
          </cell>
          <cell r="K197">
            <v>350.5</v>
          </cell>
          <cell r="L197">
            <v>362.8</v>
          </cell>
          <cell r="M197">
            <v>387.8</v>
          </cell>
          <cell r="N197">
            <v>381.9</v>
          </cell>
          <cell r="O197">
            <v>395.1</v>
          </cell>
          <cell r="P197">
            <v>420.2</v>
          </cell>
          <cell r="Q197">
            <v>420.2</v>
          </cell>
          <cell r="R197">
            <v>432.7</v>
          </cell>
          <cell r="S197">
            <v>443.5</v>
          </cell>
          <cell r="T197">
            <v>457.6</v>
          </cell>
          <cell r="U197">
            <v>457.6</v>
          </cell>
          <cell r="V197">
            <v>457.6</v>
          </cell>
          <cell r="W197">
            <v>457.6</v>
          </cell>
          <cell r="X197">
            <v>502.5</v>
          </cell>
          <cell r="Y197">
            <v>512.1</v>
          </cell>
          <cell r="Z197">
            <v>512.20000000000005</v>
          </cell>
          <cell r="AA197">
            <v>512.1</v>
          </cell>
          <cell r="AB197">
            <v>512.1</v>
          </cell>
          <cell r="AC197">
            <v>551.1</v>
          </cell>
          <cell r="AD197">
            <v>100</v>
          </cell>
          <cell r="AE197">
            <v>99.909272364362181</v>
          </cell>
          <cell r="AF197">
            <v>101.66938849573579</v>
          </cell>
          <cell r="AG197">
            <v>117.56487025948104</v>
          </cell>
          <cell r="AH197">
            <v>112.55670477227363</v>
          </cell>
          <cell r="AI197">
            <v>112.55670477227363</v>
          </cell>
          <cell r="AJ197">
            <v>116.80275812012341</v>
          </cell>
          <cell r="AK197">
            <v>116.80275812012341</v>
          </cell>
          <cell r="AL197">
            <v>116.94792233714392</v>
          </cell>
          <cell r="AM197">
            <v>114.91562329885686</v>
          </cell>
          <cell r="AN197">
            <v>122.17383414988208</v>
          </cell>
          <cell r="AO197">
            <v>122.88150970785705</v>
          </cell>
          <cell r="AP197">
            <v>122.88150970785705</v>
          </cell>
          <cell r="AQ197">
            <v>122.88150970785705</v>
          </cell>
          <cell r="AR197">
            <v>123.98838686263836</v>
          </cell>
          <cell r="AS197">
            <v>127.69007439666125</v>
          </cell>
          <cell r="AT197">
            <v>131.60950825621484</v>
          </cell>
          <cell r="AU197">
            <v>131.60950825621484</v>
          </cell>
          <cell r="AV197">
            <v>133.76882598439488</v>
          </cell>
          <cell r="AW197">
            <v>133.76882598439488</v>
          </cell>
          <cell r="AX197">
            <v>136.254763200871</v>
          </cell>
          <cell r="AY197">
            <v>140.31936127744513</v>
          </cell>
          <cell r="AZ197">
            <v>144.32952277263658</v>
          </cell>
          <cell r="BA197">
            <v>149.55543458537474</v>
          </cell>
          <cell r="BB197">
            <v>149.55543458537474</v>
          </cell>
          <cell r="BC197">
            <v>155.87007802576667</v>
          </cell>
          <cell r="BD197">
            <v>157.35801125022687</v>
          </cell>
          <cell r="BE197">
            <v>157.01324623480315</v>
          </cell>
          <cell r="BF197">
            <v>161.31373616403559</v>
          </cell>
          <cell r="BG197">
            <v>164.10814734168031</v>
          </cell>
          <cell r="BH197">
            <v>166.57593903102889</v>
          </cell>
          <cell r="BI197">
            <v>181.5</v>
          </cell>
          <cell r="BJ197">
            <v>194.46561422609332</v>
          </cell>
          <cell r="BK197">
            <v>215.55071674832158</v>
          </cell>
          <cell r="BL197">
            <v>230.70223189983673</v>
          </cell>
          <cell r="BM197">
            <v>286.02794411177649</v>
          </cell>
          <cell r="BN197">
            <v>286.02794411177649</v>
          </cell>
          <cell r="BO197">
            <v>286.00979858464893</v>
          </cell>
          <cell r="BP197">
            <v>286.00979858464893</v>
          </cell>
          <cell r="BQ197">
            <v>286.00979858464893</v>
          </cell>
          <cell r="BR197">
            <v>291.39902014153512</v>
          </cell>
          <cell r="BS197">
            <v>302.68553801487934</v>
          </cell>
          <cell r="BT197">
            <v>314.75231355470873</v>
          </cell>
          <cell r="BU197">
            <v>318.50843767011429</v>
          </cell>
          <cell r="BV197">
            <v>336.99872981310108</v>
          </cell>
          <cell r="BW197">
            <v>348.2</v>
          </cell>
          <cell r="BX197">
            <v>411.63128288876788</v>
          </cell>
          <cell r="BY197">
            <v>430.88368717111223</v>
          </cell>
          <cell r="BZ197">
            <v>431.39176193068403</v>
          </cell>
          <cell r="CA197">
            <v>470.4</v>
          </cell>
          <cell r="CB197">
            <v>470.42279078207213</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row>
        <row r="198">
          <cell r="A198" t="str">
            <v>INDEC-CM - 42190-11</v>
          </cell>
          <cell r="B198">
            <v>42190</v>
          </cell>
          <cell r="C198" t="str">
            <v>-</v>
          </cell>
          <cell r="D198">
            <v>11</v>
          </cell>
          <cell r="E198" t="str">
            <v>Reja de barrotes</v>
          </cell>
          <cell r="H198">
            <v>901.9</v>
          </cell>
          <cell r="I198">
            <v>1023.3</v>
          </cell>
          <cell r="J198">
            <v>1038.0999999999999</v>
          </cell>
          <cell r="K198">
            <v>1057.2</v>
          </cell>
          <cell r="L198">
            <v>1120.7</v>
          </cell>
          <cell r="M198">
            <v>1125.8</v>
          </cell>
          <cell r="N198">
            <v>1146.3</v>
          </cell>
          <cell r="O198">
            <v>1141.2</v>
          </cell>
          <cell r="P198">
            <v>1171.8</v>
          </cell>
          <cell r="Q198">
            <v>1178.5</v>
          </cell>
          <cell r="R198">
            <v>1192</v>
          </cell>
          <cell r="S198">
            <v>1192</v>
          </cell>
          <cell r="T198">
            <v>1198.7</v>
          </cell>
          <cell r="U198">
            <v>1255</v>
          </cell>
          <cell r="V198">
            <v>1274.8</v>
          </cell>
          <cell r="W198">
            <v>1309.5999999999999</v>
          </cell>
          <cell r="X198">
            <v>1309.0999999999999</v>
          </cell>
          <cell r="Y198">
            <v>1333.9</v>
          </cell>
          <cell r="Z198">
            <v>1346.7</v>
          </cell>
          <cell r="AA198">
            <v>1424.4</v>
          </cell>
          <cell r="AB198">
            <v>1437.3</v>
          </cell>
          <cell r="AC198">
            <v>1499.2</v>
          </cell>
          <cell r="AD198">
            <v>100</v>
          </cell>
          <cell r="AE198">
            <v>102.92822838847385</v>
          </cell>
          <cell r="AF198">
            <v>111.0058697972252</v>
          </cell>
          <cell r="AG198">
            <v>122.23185699039486</v>
          </cell>
          <cell r="AH198">
            <v>127.9015474919957</v>
          </cell>
          <cell r="AI198">
            <v>128.92876200640339</v>
          </cell>
          <cell r="AJ198">
            <v>132.37726787620059</v>
          </cell>
          <cell r="AK198">
            <v>134.77854855923155</v>
          </cell>
          <cell r="AL198">
            <v>128.94877267876197</v>
          </cell>
          <cell r="AM198">
            <v>128.94877267876197</v>
          </cell>
          <cell r="AN198">
            <v>131.45677694770541</v>
          </cell>
          <cell r="AO198">
            <v>131.45677694770541</v>
          </cell>
          <cell r="AP198">
            <v>131.45677694770541</v>
          </cell>
          <cell r="AQ198">
            <v>131.45677694770541</v>
          </cell>
          <cell r="AR198">
            <v>134.89194236926357</v>
          </cell>
          <cell r="AS198">
            <v>136.79962646744929</v>
          </cell>
          <cell r="AT198">
            <v>141.35538954108856</v>
          </cell>
          <cell r="AU198">
            <v>140.2681430096051</v>
          </cell>
          <cell r="AV198">
            <v>140.2681430096051</v>
          </cell>
          <cell r="AW198">
            <v>140.2681430096051</v>
          </cell>
          <cell r="AX198">
            <v>140.2681430096051</v>
          </cell>
          <cell r="AY198">
            <v>143.06296691568835</v>
          </cell>
          <cell r="AZ198">
            <v>142.79615795090714</v>
          </cell>
          <cell r="BA198">
            <v>145.57097118463179</v>
          </cell>
          <cell r="BB198">
            <v>153.3151013874066</v>
          </cell>
          <cell r="BC198">
            <v>158.0042689434365</v>
          </cell>
          <cell r="BD198">
            <v>161.78628601921022</v>
          </cell>
          <cell r="BE198">
            <v>159.11152614727854</v>
          </cell>
          <cell r="BF198">
            <v>160.16542155816433</v>
          </cell>
          <cell r="BG198">
            <v>162.00640341515472</v>
          </cell>
          <cell r="BH198">
            <v>163.93409818569899</v>
          </cell>
          <cell r="BI198">
            <v>185.7</v>
          </cell>
          <cell r="BJ198">
            <v>216.66889007470644</v>
          </cell>
          <cell r="BK198">
            <v>223.31910352187825</v>
          </cell>
          <cell r="BL198">
            <v>219.48372465314827</v>
          </cell>
          <cell r="BM198">
            <v>287.13980789754527</v>
          </cell>
          <cell r="BN198">
            <v>302.22785485592306</v>
          </cell>
          <cell r="BO198">
            <v>301.82097118463167</v>
          </cell>
          <cell r="BP198">
            <v>301.82097118463167</v>
          </cell>
          <cell r="BQ198">
            <v>301.82097118463167</v>
          </cell>
          <cell r="BR198">
            <v>308.45117395944493</v>
          </cell>
          <cell r="BS198">
            <v>311.39274279615779</v>
          </cell>
          <cell r="BT198">
            <v>320.18409818569893</v>
          </cell>
          <cell r="BU198">
            <v>370.92449306296675</v>
          </cell>
          <cell r="BV198">
            <v>382.34391675560289</v>
          </cell>
          <cell r="BW198">
            <v>382.3</v>
          </cell>
          <cell r="BX198">
            <v>485.27214514407666</v>
          </cell>
          <cell r="BY198">
            <v>485.27214514407666</v>
          </cell>
          <cell r="BZ198">
            <v>485.27214514407666</v>
          </cell>
          <cell r="CA198">
            <v>491.6</v>
          </cell>
          <cell r="CB198">
            <v>491.62886872998916</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row>
        <row r="199">
          <cell r="A199" t="str">
            <v>INDEC-CM - 43923-31</v>
          </cell>
          <cell r="B199">
            <v>43923</v>
          </cell>
          <cell r="C199" t="str">
            <v>-</v>
          </cell>
          <cell r="D199">
            <v>31</v>
          </cell>
          <cell r="E199" t="str">
            <v>Rociador de techo tipo Spray</v>
          </cell>
          <cell r="F199">
            <v>0</v>
          </cell>
          <cell r="G199">
            <v>0</v>
          </cell>
          <cell r="H199">
            <v>537.70000000000005</v>
          </cell>
          <cell r="I199">
            <v>603.70000000000005</v>
          </cell>
          <cell r="J199">
            <v>614.9</v>
          </cell>
          <cell r="K199">
            <v>634.5</v>
          </cell>
          <cell r="L199">
            <v>634.5</v>
          </cell>
          <cell r="M199">
            <v>634.5</v>
          </cell>
          <cell r="N199">
            <v>643.4</v>
          </cell>
          <cell r="O199">
            <v>658.2</v>
          </cell>
          <cell r="P199">
            <v>667.1</v>
          </cell>
          <cell r="Q199">
            <v>677.4</v>
          </cell>
          <cell r="R199">
            <v>699.6</v>
          </cell>
          <cell r="S199">
            <v>704.3</v>
          </cell>
          <cell r="T199">
            <v>714.9</v>
          </cell>
          <cell r="U199">
            <v>714.7</v>
          </cell>
          <cell r="V199">
            <v>709.3</v>
          </cell>
          <cell r="W199">
            <v>713.2</v>
          </cell>
          <cell r="X199">
            <v>713.2</v>
          </cell>
          <cell r="Y199">
            <v>752.1</v>
          </cell>
          <cell r="Z199">
            <v>757.2</v>
          </cell>
          <cell r="AA199">
            <v>766.2</v>
          </cell>
          <cell r="AB199">
            <v>772.1</v>
          </cell>
          <cell r="AC199">
            <v>772.1</v>
          </cell>
          <cell r="AD199">
            <v>100</v>
          </cell>
          <cell r="AE199">
            <v>101.8002849371843</v>
          </cell>
          <cell r="AF199">
            <v>107.38246341147521</v>
          </cell>
          <cell r="AG199">
            <v>120.32120191685013</v>
          </cell>
          <cell r="AH199">
            <v>124.93200362647325</v>
          </cell>
          <cell r="AI199">
            <v>130.25514829685272</v>
          </cell>
          <cell r="AJ199">
            <v>137.18430255148294</v>
          </cell>
          <cell r="AK199">
            <v>136.64033156326897</v>
          </cell>
          <cell r="AL199">
            <v>136.29063592798857</v>
          </cell>
          <cell r="AM199">
            <v>138.73850537495142</v>
          </cell>
          <cell r="AN199">
            <v>138.73850537495142</v>
          </cell>
          <cell r="AO199">
            <v>138.73850537495142</v>
          </cell>
          <cell r="AP199">
            <v>138.99753917886281</v>
          </cell>
          <cell r="AQ199">
            <v>142.63696412381813</v>
          </cell>
          <cell r="AR199">
            <v>144.35953891982899</v>
          </cell>
          <cell r="AS199">
            <v>149.96762077451106</v>
          </cell>
          <cell r="AT199">
            <v>145.86193498251521</v>
          </cell>
          <cell r="AU199">
            <v>146.48361611190259</v>
          </cell>
          <cell r="AV199">
            <v>144.28182877865561</v>
          </cell>
          <cell r="AW199">
            <v>147.90830203341537</v>
          </cell>
          <cell r="AX199">
            <v>151.67724388032639</v>
          </cell>
          <cell r="AY199">
            <v>160.47144152311878</v>
          </cell>
          <cell r="AZ199">
            <v>163.81297759357597</v>
          </cell>
          <cell r="BA199">
            <v>169.88732029529854</v>
          </cell>
          <cell r="BB199">
            <v>171.57104002072271</v>
          </cell>
          <cell r="BC199">
            <v>171.57104002072271</v>
          </cell>
          <cell r="BD199">
            <v>171.57104002072271</v>
          </cell>
          <cell r="BE199">
            <v>177.08846004403574</v>
          </cell>
          <cell r="BF199">
            <v>181.05167724388033</v>
          </cell>
          <cell r="BG199">
            <v>187.43686051029661</v>
          </cell>
          <cell r="BH199">
            <v>192.16422743167985</v>
          </cell>
          <cell r="BI199">
            <v>212.4</v>
          </cell>
          <cell r="BJ199">
            <v>235.64305141821006</v>
          </cell>
          <cell r="BK199">
            <v>237.80598368087033</v>
          </cell>
          <cell r="BL199">
            <v>244.87760652765186</v>
          </cell>
          <cell r="BM199">
            <v>327.01722574796014</v>
          </cell>
          <cell r="BN199">
            <v>306.04843932133144</v>
          </cell>
          <cell r="BO199">
            <v>301.39878254112159</v>
          </cell>
          <cell r="BP199">
            <v>305.9577774899625</v>
          </cell>
          <cell r="BQ199">
            <v>305.84121227820236</v>
          </cell>
          <cell r="BR199">
            <v>305.84121227820236</v>
          </cell>
          <cell r="BS199">
            <v>319.1296464188577</v>
          </cell>
          <cell r="BT199">
            <v>337.49514311617668</v>
          </cell>
          <cell r="BU199">
            <v>344.86465483745621</v>
          </cell>
          <cell r="BV199">
            <v>345.17549540214992</v>
          </cell>
          <cell r="BW199">
            <v>340.3</v>
          </cell>
          <cell r="BX199">
            <v>457.0910503820748</v>
          </cell>
          <cell r="BY199">
            <v>461.6111902603289</v>
          </cell>
          <cell r="BZ199">
            <v>466.84367309933941</v>
          </cell>
          <cell r="CA199">
            <v>506.4</v>
          </cell>
          <cell r="CB199">
            <v>504.94754565470782</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row>
        <row r="200">
          <cell r="A200" t="str">
            <v>INDEC-CM - 31210-11</v>
          </cell>
          <cell r="B200">
            <v>31210</v>
          </cell>
          <cell r="C200" t="str">
            <v>-</v>
          </cell>
          <cell r="D200">
            <v>11</v>
          </cell>
          <cell r="E200" t="str">
            <v>Tabla con una cara cepillada para encofrado</v>
          </cell>
          <cell r="F200">
            <v>0</v>
          </cell>
          <cell r="G200">
            <v>0</v>
          </cell>
          <cell r="H200">
            <v>843.2</v>
          </cell>
          <cell r="I200">
            <v>928.1</v>
          </cell>
          <cell r="J200">
            <v>981</v>
          </cell>
          <cell r="K200">
            <v>996.4</v>
          </cell>
          <cell r="L200">
            <v>1030</v>
          </cell>
          <cell r="M200">
            <v>1112.7</v>
          </cell>
          <cell r="N200">
            <v>1112.3</v>
          </cell>
          <cell r="O200">
            <v>1146.4000000000001</v>
          </cell>
          <cell r="P200">
            <v>1188.7</v>
          </cell>
          <cell r="Q200">
            <v>1190.5999999999999</v>
          </cell>
          <cell r="R200">
            <v>1239.8</v>
          </cell>
          <cell r="S200">
            <v>1230.8</v>
          </cell>
          <cell r="T200">
            <v>1263.0999999999999</v>
          </cell>
          <cell r="U200">
            <v>1317</v>
          </cell>
          <cell r="V200">
            <v>1318.4</v>
          </cell>
          <cell r="W200">
            <v>1331.2</v>
          </cell>
          <cell r="X200">
            <v>1363.8</v>
          </cell>
          <cell r="Y200">
            <v>1374.8</v>
          </cell>
          <cell r="Z200">
            <v>1424.8</v>
          </cell>
          <cell r="AA200">
            <v>1445.1</v>
          </cell>
          <cell r="AB200">
            <v>1491.9</v>
          </cell>
          <cell r="AC200">
            <v>1542.6</v>
          </cell>
          <cell r="AD200">
            <v>100</v>
          </cell>
          <cell r="AE200">
            <v>100.57046544794504</v>
          </cell>
          <cell r="AF200">
            <v>106.67055620381174</v>
          </cell>
          <cell r="AG200">
            <v>113.8402696745754</v>
          </cell>
          <cell r="AH200">
            <v>114.90989238947232</v>
          </cell>
          <cell r="AI200">
            <v>117.40567872423182</v>
          </cell>
          <cell r="AJ200">
            <v>122.80565279398419</v>
          </cell>
          <cell r="AK200">
            <v>126.82484117723325</v>
          </cell>
          <cell r="AL200">
            <v>128.1408012446519</v>
          </cell>
          <cell r="AM200">
            <v>128.1408012446519</v>
          </cell>
          <cell r="AN200">
            <v>129.17801115000651</v>
          </cell>
          <cell r="AO200">
            <v>129.63827304550762</v>
          </cell>
          <cell r="AP200">
            <v>129.63827304550762</v>
          </cell>
          <cell r="AQ200">
            <v>136.3217943731363</v>
          </cell>
          <cell r="AR200">
            <v>136.3217943731363</v>
          </cell>
          <cell r="AS200">
            <v>136.42551536367174</v>
          </cell>
          <cell r="AT200">
            <v>139.18708673667834</v>
          </cell>
          <cell r="AU200">
            <v>142.03941397640349</v>
          </cell>
          <cell r="AV200">
            <v>143.76377544405551</v>
          </cell>
          <cell r="AW200">
            <v>147.93206275119931</v>
          </cell>
          <cell r="AX200">
            <v>148.3339815895242</v>
          </cell>
          <cell r="AY200">
            <v>148.80720860884225</v>
          </cell>
          <cell r="AZ200">
            <v>148.52197588486973</v>
          </cell>
          <cell r="BA200">
            <v>151.61415791520812</v>
          </cell>
          <cell r="BB200">
            <v>153.59133929729032</v>
          </cell>
          <cell r="BC200">
            <v>154.23959548813696</v>
          </cell>
          <cell r="BD200">
            <v>157.48087644237006</v>
          </cell>
          <cell r="BE200">
            <v>158.51160378581619</v>
          </cell>
          <cell r="BF200">
            <v>166.43977699987039</v>
          </cell>
          <cell r="BG200">
            <v>168.06041747698697</v>
          </cell>
          <cell r="BH200">
            <v>155.75651497471804</v>
          </cell>
          <cell r="BI200">
            <v>165.5</v>
          </cell>
          <cell r="BJ200">
            <v>172.13146635550376</v>
          </cell>
          <cell r="BK200">
            <v>174.82821210942569</v>
          </cell>
          <cell r="BL200">
            <v>182.01089070400624</v>
          </cell>
          <cell r="BM200">
            <v>197.40697523661353</v>
          </cell>
          <cell r="BN200">
            <v>195.93543368339169</v>
          </cell>
          <cell r="BO200">
            <v>199.87034876183066</v>
          </cell>
          <cell r="BP200">
            <v>201.73732659146896</v>
          </cell>
          <cell r="BQ200">
            <v>201.73732659146896</v>
          </cell>
          <cell r="BR200">
            <v>206.55387008945939</v>
          </cell>
          <cell r="BS200">
            <v>214.89692726565542</v>
          </cell>
          <cell r="BT200">
            <v>221.0294308310645</v>
          </cell>
          <cell r="BU200">
            <v>227.51847530143917</v>
          </cell>
          <cell r="BV200">
            <v>241.26798910929605</v>
          </cell>
          <cell r="BW200">
            <v>247.1</v>
          </cell>
          <cell r="BX200">
            <v>268.15117334370552</v>
          </cell>
          <cell r="BY200">
            <v>287.02839362115918</v>
          </cell>
          <cell r="BZ200">
            <v>287.86464410735135</v>
          </cell>
          <cell r="CA200">
            <v>299.39999999999998</v>
          </cell>
          <cell r="CB200">
            <v>306.34642810838852</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row>
        <row r="201">
          <cell r="A201" t="str">
            <v>INDEC-CM - 37129-21</v>
          </cell>
          <cell r="B201">
            <v>37129</v>
          </cell>
          <cell r="C201" t="str">
            <v>-</v>
          </cell>
          <cell r="D201">
            <v>21</v>
          </cell>
          <cell r="E201" t="str">
            <v>Tanque para agua de polietileno tricapa, aprobado, de 1000 litros de capacidad</v>
          </cell>
          <cell r="H201">
            <v>827.1</v>
          </cell>
          <cell r="I201">
            <v>954.7</v>
          </cell>
          <cell r="J201">
            <v>1011.7</v>
          </cell>
          <cell r="K201">
            <v>993.7</v>
          </cell>
          <cell r="L201">
            <v>1017.3</v>
          </cell>
          <cell r="M201">
            <v>1006.1</v>
          </cell>
          <cell r="N201">
            <v>1021.1</v>
          </cell>
          <cell r="O201">
            <v>1028.5999999999999</v>
          </cell>
          <cell r="P201">
            <v>1030.5999999999999</v>
          </cell>
          <cell r="Q201">
            <v>1032.2</v>
          </cell>
          <cell r="R201">
            <v>1054.2</v>
          </cell>
          <cell r="S201">
            <v>1066.8</v>
          </cell>
          <cell r="T201">
            <v>1072.7</v>
          </cell>
          <cell r="U201">
            <v>1075.7</v>
          </cell>
          <cell r="V201">
            <v>1124.9000000000001</v>
          </cell>
          <cell r="W201">
            <v>1131.5999999999999</v>
          </cell>
          <cell r="X201">
            <v>1165.7</v>
          </cell>
          <cell r="Y201">
            <v>1167.7</v>
          </cell>
          <cell r="Z201">
            <v>1187</v>
          </cell>
          <cell r="AA201">
            <v>1199.9000000000001</v>
          </cell>
          <cell r="AB201">
            <v>1216</v>
          </cell>
          <cell r="AC201">
            <v>1253</v>
          </cell>
          <cell r="AD201">
            <v>100</v>
          </cell>
          <cell r="AE201">
            <v>102.19473264166001</v>
          </cell>
          <cell r="AF201">
            <v>115.77015163607342</v>
          </cell>
          <cell r="AG201">
            <v>125.7541899441341</v>
          </cell>
          <cell r="AH201">
            <v>129.45730247406226</v>
          </cell>
          <cell r="AI201">
            <v>131.87549880287312</v>
          </cell>
          <cell r="AJ201">
            <v>132.88906624102154</v>
          </cell>
          <cell r="AK201">
            <v>138.18834796488429</v>
          </cell>
          <cell r="AL201">
            <v>139.62490023942539</v>
          </cell>
          <cell r="AM201">
            <v>142.2346368715084</v>
          </cell>
          <cell r="AN201">
            <v>142.24261771747805</v>
          </cell>
          <cell r="AO201">
            <v>143.68715083798884</v>
          </cell>
          <cell r="AP201">
            <v>144.03032721468477</v>
          </cell>
          <cell r="AQ201">
            <v>146.41660015961693</v>
          </cell>
          <cell r="AR201">
            <v>146.76775738228255</v>
          </cell>
          <cell r="AS201">
            <v>148.66719872306467</v>
          </cell>
          <cell r="AT201">
            <v>150.2154828411812</v>
          </cell>
          <cell r="AU201">
            <v>151.7956903431764</v>
          </cell>
          <cell r="AV201">
            <v>151.84357541899442</v>
          </cell>
          <cell r="AW201">
            <v>151.40462889066242</v>
          </cell>
          <cell r="AX201">
            <v>155.6903431763767</v>
          </cell>
          <cell r="AY201">
            <v>157.52593774940144</v>
          </cell>
          <cell r="AZ201">
            <v>160.43894652833202</v>
          </cell>
          <cell r="BA201">
            <v>161.98723064644855</v>
          </cell>
          <cell r="BB201">
            <v>165.2673583399841</v>
          </cell>
          <cell r="BC201">
            <v>167.02314445331211</v>
          </cell>
          <cell r="BD201">
            <v>168.70710295291309</v>
          </cell>
          <cell r="BE201">
            <v>173.91061452513972</v>
          </cell>
          <cell r="BF201">
            <v>178.45171588188356</v>
          </cell>
          <cell r="BG201">
            <v>180.9018355945731</v>
          </cell>
          <cell r="BH201">
            <v>189.04229848363934</v>
          </cell>
          <cell r="BI201">
            <v>199.1</v>
          </cell>
          <cell r="BJ201">
            <v>214.92418196328822</v>
          </cell>
          <cell r="BK201">
            <v>227.45411013567448</v>
          </cell>
          <cell r="BL201">
            <v>233.26416600159629</v>
          </cell>
          <cell r="BM201">
            <v>262.94493216280932</v>
          </cell>
          <cell r="BN201">
            <v>279.00239425379101</v>
          </cell>
          <cell r="BO201">
            <v>282.03511572226665</v>
          </cell>
          <cell r="BP201">
            <v>288.06863527533926</v>
          </cell>
          <cell r="BQ201">
            <v>288.02075019952122</v>
          </cell>
          <cell r="BR201">
            <v>291.26895450917806</v>
          </cell>
          <cell r="BS201">
            <v>303.82282521947337</v>
          </cell>
          <cell r="BT201">
            <v>307.61372705506795</v>
          </cell>
          <cell r="BU201">
            <v>314.8443735035915</v>
          </cell>
          <cell r="BV201">
            <v>326.01755786113341</v>
          </cell>
          <cell r="BW201">
            <v>334.6</v>
          </cell>
          <cell r="BX201">
            <v>385.89784517158836</v>
          </cell>
          <cell r="BY201">
            <v>392.74541101356766</v>
          </cell>
          <cell r="BZ201">
            <v>404.57302474062271</v>
          </cell>
          <cell r="CA201">
            <v>418.3</v>
          </cell>
          <cell r="CB201">
            <v>435.84197924980072</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row>
        <row r="202">
          <cell r="A202" t="str">
            <v>INDEC-CM - 37560-21</v>
          </cell>
          <cell r="B202">
            <v>37560</v>
          </cell>
          <cell r="C202" t="str">
            <v>-</v>
          </cell>
          <cell r="D202">
            <v>21</v>
          </cell>
          <cell r="E202" t="str">
            <v>Tapa de chapa para cámara de inspección</v>
          </cell>
          <cell r="F202">
            <v>0</v>
          </cell>
          <cell r="G202">
            <v>0</v>
          </cell>
          <cell r="H202">
            <v>846.3</v>
          </cell>
          <cell r="I202">
            <v>941.7</v>
          </cell>
          <cell r="J202">
            <v>1021.4</v>
          </cell>
          <cell r="K202">
            <v>1036.5</v>
          </cell>
          <cell r="L202">
            <v>1041.9000000000001</v>
          </cell>
          <cell r="M202">
            <v>1067.0999999999999</v>
          </cell>
          <cell r="N202">
            <v>1074.2</v>
          </cell>
          <cell r="O202">
            <v>1086.2</v>
          </cell>
          <cell r="P202">
            <v>1099.5999999999999</v>
          </cell>
          <cell r="Q202">
            <v>1118.9000000000001</v>
          </cell>
          <cell r="R202">
            <v>1133.2</v>
          </cell>
          <cell r="S202">
            <v>1167.5</v>
          </cell>
          <cell r="T202">
            <v>1167.5</v>
          </cell>
          <cell r="U202">
            <v>1174.2</v>
          </cell>
          <cell r="V202">
            <v>1220.9000000000001</v>
          </cell>
          <cell r="W202">
            <v>1240.7</v>
          </cell>
          <cell r="X202">
            <v>1263.4000000000001</v>
          </cell>
          <cell r="Y202">
            <v>1292.5999999999999</v>
          </cell>
          <cell r="Z202">
            <v>1411</v>
          </cell>
          <cell r="AA202">
            <v>1421.1</v>
          </cell>
          <cell r="AB202">
            <v>1427.6</v>
          </cell>
          <cell r="AC202">
            <v>1466.9</v>
          </cell>
          <cell r="AD202">
            <v>100</v>
          </cell>
          <cell r="AE202">
            <v>102.65866793919149</v>
          </cell>
          <cell r="AF202">
            <v>104.94921262526415</v>
          </cell>
          <cell r="AG202">
            <v>115.48844502011042</v>
          </cell>
          <cell r="AH202">
            <v>118.01758811098235</v>
          </cell>
          <cell r="AI202">
            <v>119.04696980025905</v>
          </cell>
          <cell r="AJ202">
            <v>122.44870134296818</v>
          </cell>
          <cell r="AK202">
            <v>124.45974504056176</v>
          </cell>
          <cell r="AL202">
            <v>127.78648851319112</v>
          </cell>
          <cell r="AM202">
            <v>127.78648851319112</v>
          </cell>
          <cell r="AN202">
            <v>130.31563160406301</v>
          </cell>
          <cell r="AO202">
            <v>130.31563160406301</v>
          </cell>
          <cell r="AP202">
            <v>130.31563160406301</v>
          </cell>
          <cell r="AQ202">
            <v>131.03824391574071</v>
          </cell>
          <cell r="AR202">
            <v>131.62451428181882</v>
          </cell>
          <cell r="AS202">
            <v>136.06244461108463</v>
          </cell>
          <cell r="AT202">
            <v>138.23028154611771</v>
          </cell>
          <cell r="AU202">
            <v>138.23028154611771</v>
          </cell>
          <cell r="AV202">
            <v>140.99120594450886</v>
          </cell>
          <cell r="AW202">
            <v>140.99120594450886</v>
          </cell>
          <cell r="AX202">
            <v>140.99120594450886</v>
          </cell>
          <cell r="AY202">
            <v>144.49519394641766</v>
          </cell>
          <cell r="AZ202">
            <v>147.60379030608772</v>
          </cell>
          <cell r="BA202">
            <v>148.83086781648379</v>
          </cell>
          <cell r="BB202">
            <v>148.83086781648379</v>
          </cell>
          <cell r="BC202">
            <v>153.09837071375014</v>
          </cell>
          <cell r="BD202">
            <v>155.42300088622272</v>
          </cell>
          <cell r="BE202">
            <v>160.70625127820583</v>
          </cell>
          <cell r="BF202">
            <v>165.18508419115147</v>
          </cell>
          <cell r="BG202">
            <v>165.18508419115147</v>
          </cell>
          <cell r="BH202">
            <v>171.02733656009278</v>
          </cell>
          <cell r="BI202">
            <v>176.5</v>
          </cell>
          <cell r="BJ202">
            <v>182.57549935237583</v>
          </cell>
          <cell r="BK202">
            <v>191.66269002658677</v>
          </cell>
          <cell r="BL202">
            <v>193.40786693026121</v>
          </cell>
          <cell r="BM202">
            <v>224.30295180312237</v>
          </cell>
          <cell r="BN202">
            <v>234.18774285909075</v>
          </cell>
          <cell r="BO202">
            <v>239.49144454291377</v>
          </cell>
          <cell r="BP202">
            <v>240.52764332947049</v>
          </cell>
          <cell r="BQ202">
            <v>240.52764332947049</v>
          </cell>
          <cell r="BR202">
            <v>255.21848796782351</v>
          </cell>
          <cell r="BS202">
            <v>258.72247596973227</v>
          </cell>
          <cell r="BT202">
            <v>265.76453745994974</v>
          </cell>
          <cell r="BU202">
            <v>273.39286931624537</v>
          </cell>
          <cell r="BV202">
            <v>281.78471606789856</v>
          </cell>
          <cell r="BW202">
            <v>297</v>
          </cell>
          <cell r="BX202">
            <v>362.86727111595917</v>
          </cell>
          <cell r="BY202">
            <v>369.68436839593733</v>
          </cell>
          <cell r="BZ202">
            <v>369.68436839593733</v>
          </cell>
          <cell r="CA202">
            <v>393.6</v>
          </cell>
          <cell r="CB202">
            <v>400.2249642102397</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row>
        <row r="203">
          <cell r="A203" t="str">
            <v>INDEC-CM - 42999-71</v>
          </cell>
          <cell r="B203">
            <v>42999</v>
          </cell>
          <cell r="C203" t="str">
            <v>-</v>
          </cell>
          <cell r="D203">
            <v>71</v>
          </cell>
          <cell r="E203" t="str">
            <v>Tapa sumergida para tanque</v>
          </cell>
          <cell r="H203">
            <v>840.8</v>
          </cell>
          <cell r="I203">
            <v>913.6</v>
          </cell>
          <cell r="J203">
            <v>967.2</v>
          </cell>
          <cell r="K203">
            <v>1021.4</v>
          </cell>
          <cell r="L203">
            <v>1021.4</v>
          </cell>
          <cell r="M203">
            <v>1030.4000000000001</v>
          </cell>
          <cell r="N203">
            <v>1043.2</v>
          </cell>
          <cell r="O203">
            <v>1046.0999999999999</v>
          </cell>
          <cell r="P203">
            <v>1072.5</v>
          </cell>
          <cell r="Q203">
            <v>1089.0999999999999</v>
          </cell>
          <cell r="R203">
            <v>1093.5999999999999</v>
          </cell>
          <cell r="S203">
            <v>1093.5999999999999</v>
          </cell>
          <cell r="T203">
            <v>1105.7</v>
          </cell>
          <cell r="U203">
            <v>1105.7</v>
          </cell>
          <cell r="V203">
            <v>1105.7</v>
          </cell>
          <cell r="W203">
            <v>1153.4000000000001</v>
          </cell>
          <cell r="X203">
            <v>1153.4000000000001</v>
          </cell>
          <cell r="Y203">
            <v>1156.9000000000001</v>
          </cell>
          <cell r="Z203">
            <v>1189.3</v>
          </cell>
          <cell r="AA203">
            <v>1235.0999999999999</v>
          </cell>
          <cell r="AB203">
            <v>1291.9000000000001</v>
          </cell>
          <cell r="AC203">
            <v>1291.9000000000001</v>
          </cell>
          <cell r="AD203">
            <v>100</v>
          </cell>
          <cell r="AE203">
            <v>106.14598653146528</v>
          </cell>
          <cell r="AF203">
            <v>108.37526124313028</v>
          </cell>
          <cell r="AG203">
            <v>108.37526124313024</v>
          </cell>
          <cell r="AH203">
            <v>119.26619707407691</v>
          </cell>
          <cell r="AI203">
            <v>128.87994426813219</v>
          </cell>
          <cell r="AJ203">
            <v>128.87994426813219</v>
          </cell>
          <cell r="AK203">
            <v>129.10441984673736</v>
          </cell>
          <cell r="AL203">
            <v>135.23492530381606</v>
          </cell>
          <cell r="AM203">
            <v>135.23492530381606</v>
          </cell>
          <cell r="AN203">
            <v>136.47341125474105</v>
          </cell>
          <cell r="AO203">
            <v>148.87375183837756</v>
          </cell>
          <cell r="AP203">
            <v>148.87375183837756</v>
          </cell>
          <cell r="AQ203">
            <v>148.87375183837756</v>
          </cell>
          <cell r="AR203">
            <v>148.87375183837756</v>
          </cell>
          <cell r="AS203">
            <v>150.90177258301725</v>
          </cell>
          <cell r="AT203">
            <v>154.98877622106974</v>
          </cell>
          <cell r="AU203">
            <v>158.27850452821426</v>
          </cell>
          <cell r="AV203">
            <v>160.86384395077016</v>
          </cell>
          <cell r="AW203">
            <v>165.43076089480607</v>
          </cell>
          <cell r="AX203">
            <v>165.43076089480607</v>
          </cell>
          <cell r="AY203">
            <v>165.43076089480607</v>
          </cell>
          <cell r="AZ203">
            <v>165.43076089480607</v>
          </cell>
          <cell r="BA203">
            <v>165.43076089480607</v>
          </cell>
          <cell r="BB203">
            <v>173.80602213793637</v>
          </cell>
          <cell r="BC203">
            <v>175.834042882576</v>
          </cell>
          <cell r="BD203">
            <v>181.14405139716689</v>
          </cell>
          <cell r="BE203">
            <v>188.98521557396077</v>
          </cell>
          <cell r="BF203">
            <v>188.98521557396077</v>
          </cell>
          <cell r="BG203">
            <v>192.42975462497091</v>
          </cell>
          <cell r="BH203">
            <v>192.42975462497091</v>
          </cell>
          <cell r="BI203">
            <v>193.7</v>
          </cell>
          <cell r="BJ203">
            <v>213.0041024847124</v>
          </cell>
          <cell r="BK203">
            <v>220.79108290115329</v>
          </cell>
          <cell r="BL203">
            <v>228.14459323477041</v>
          </cell>
          <cell r="BM203">
            <v>241.06354981035676</v>
          </cell>
          <cell r="BN203">
            <v>241.06354981035676</v>
          </cell>
          <cell r="BO203">
            <v>257.63603994117182</v>
          </cell>
          <cell r="BP203">
            <v>256.81554299868401</v>
          </cell>
          <cell r="BQ203">
            <v>259.43958510720631</v>
          </cell>
          <cell r="BR203">
            <v>259.43958510720631</v>
          </cell>
          <cell r="BS203">
            <v>262.16425419924133</v>
          </cell>
          <cell r="BT203">
            <v>270.97298552519533</v>
          </cell>
          <cell r="BU203">
            <v>270.97298552519533</v>
          </cell>
          <cell r="BV203">
            <v>270.97298552519533</v>
          </cell>
          <cell r="BW203">
            <v>271</v>
          </cell>
          <cell r="BX203">
            <v>367.11819800294131</v>
          </cell>
          <cell r="BY203">
            <v>359.87305519003007</v>
          </cell>
          <cell r="BZ203">
            <v>363.70462110070429</v>
          </cell>
          <cell r="CA203">
            <v>378.7</v>
          </cell>
          <cell r="CB203">
            <v>385.37038470469849</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row>
        <row r="204">
          <cell r="A204" t="str">
            <v>INDEC-CM - 41516-22</v>
          </cell>
          <cell r="B204">
            <v>41516</v>
          </cell>
          <cell r="C204" t="str">
            <v>-</v>
          </cell>
          <cell r="D204">
            <v>22</v>
          </cell>
          <cell r="E204" t="str">
            <v>Te para caño de cobre</v>
          </cell>
          <cell r="H204">
            <v>1064.7</v>
          </cell>
          <cell r="I204">
            <v>1200.3</v>
          </cell>
          <cell r="J204">
            <v>1248.5999999999999</v>
          </cell>
          <cell r="K204">
            <v>1272.5</v>
          </cell>
          <cell r="L204">
            <v>1290.0999999999999</v>
          </cell>
          <cell r="M204">
            <v>1290.0999999999999</v>
          </cell>
          <cell r="N204">
            <v>1462.8</v>
          </cell>
          <cell r="O204">
            <v>1478.4</v>
          </cell>
          <cell r="P204">
            <v>1478.4</v>
          </cell>
          <cell r="Q204">
            <v>1552.7</v>
          </cell>
          <cell r="R204">
            <v>1552.7</v>
          </cell>
          <cell r="S204">
            <v>1552.7</v>
          </cell>
          <cell r="T204">
            <v>1552.7</v>
          </cell>
          <cell r="U204">
            <v>1611.9</v>
          </cell>
          <cell r="V204">
            <v>1629</v>
          </cell>
          <cell r="W204">
            <v>1664.5</v>
          </cell>
          <cell r="X204">
            <v>1664.1</v>
          </cell>
          <cell r="Y204">
            <v>1664.1</v>
          </cell>
          <cell r="Z204">
            <v>1858.9</v>
          </cell>
          <cell r="AA204">
            <v>1887.6</v>
          </cell>
          <cell r="AB204">
            <v>1905.3</v>
          </cell>
          <cell r="AC204">
            <v>1905.3</v>
          </cell>
          <cell r="AD204">
            <v>100</v>
          </cell>
          <cell r="AE204">
            <v>105.06481918857924</v>
          </cell>
          <cell r="AF204">
            <v>108.2769117724243</v>
          </cell>
          <cell r="AG204">
            <v>111.735684669081</v>
          </cell>
          <cell r="AH204">
            <v>110.81194562536085</v>
          </cell>
          <cell r="AI204">
            <v>114.05028079567523</v>
          </cell>
          <cell r="AJ204">
            <v>134.30955754999212</v>
          </cell>
          <cell r="AK204">
            <v>140.0146958484228</v>
          </cell>
          <cell r="AL204">
            <v>140.0146958484228</v>
          </cell>
          <cell r="AM204">
            <v>140.0146958484228</v>
          </cell>
          <cell r="AN204">
            <v>140.0146958484228</v>
          </cell>
          <cell r="AO204">
            <v>145.97176297695901</v>
          </cell>
          <cell r="AP204">
            <v>145.9297748386081</v>
          </cell>
          <cell r="AQ204">
            <v>147.56206371699994</v>
          </cell>
          <cell r="AR204">
            <v>147.60405185535089</v>
          </cell>
          <cell r="AS204">
            <v>149.46727549467278</v>
          </cell>
          <cell r="AT204">
            <v>153.67133784705823</v>
          </cell>
          <cell r="AU204">
            <v>157.24557812417993</v>
          </cell>
          <cell r="AV204">
            <v>162.12669920747391</v>
          </cell>
          <cell r="AW204">
            <v>162.12669920747391</v>
          </cell>
          <cell r="AX204">
            <v>166.00535348763975</v>
          </cell>
          <cell r="AY204">
            <v>171.14365191833309</v>
          </cell>
          <cell r="AZ204">
            <v>175.56290347976699</v>
          </cell>
          <cell r="BA204">
            <v>175.56290347976699</v>
          </cell>
          <cell r="BB204">
            <v>178.06119771164649</v>
          </cell>
          <cell r="BC204">
            <v>178.18716212669923</v>
          </cell>
          <cell r="BD204">
            <v>184.81079095155619</v>
          </cell>
          <cell r="BE204">
            <v>191.12475725607518</v>
          </cell>
          <cell r="BF204">
            <v>191.12475725607518</v>
          </cell>
          <cell r="BG204">
            <v>195.082139295649</v>
          </cell>
          <cell r="BH204">
            <v>193.80150107594608</v>
          </cell>
          <cell r="BI204">
            <v>211.7</v>
          </cell>
          <cell r="BJ204">
            <v>219.4772476775311</v>
          </cell>
          <cell r="BK204">
            <v>225.99065763921698</v>
          </cell>
          <cell r="BL204">
            <v>229.5963890201019</v>
          </cell>
          <cell r="BM204">
            <v>257.44502178134684</v>
          </cell>
          <cell r="BN204">
            <v>261.83278223901755</v>
          </cell>
          <cell r="BO204">
            <v>261.49162861491635</v>
          </cell>
          <cell r="BP204">
            <v>261.83278223901755</v>
          </cell>
          <cell r="BQ204">
            <v>261.83278223901755</v>
          </cell>
          <cell r="BR204">
            <v>261.83278223901755</v>
          </cell>
          <cell r="BS204">
            <v>283.0525376581117</v>
          </cell>
          <cell r="BT204">
            <v>287.3615703563745</v>
          </cell>
          <cell r="BU204">
            <v>298.00031491103783</v>
          </cell>
          <cell r="BV204">
            <v>302.68199233716496</v>
          </cell>
          <cell r="BW204">
            <v>313.39999999999998</v>
          </cell>
          <cell r="BX204">
            <v>356.0121765601221</v>
          </cell>
          <cell r="BY204">
            <v>361.56510785703068</v>
          </cell>
          <cell r="BZ204">
            <v>369.64257597228817</v>
          </cell>
          <cell r="CA204">
            <v>396.9</v>
          </cell>
          <cell r="CB204">
            <v>396.89287776203258</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row>
        <row r="205">
          <cell r="A205" t="str">
            <v>INDEC-CM - 37350-51</v>
          </cell>
          <cell r="B205">
            <v>37350</v>
          </cell>
          <cell r="C205" t="str">
            <v>-</v>
          </cell>
          <cell r="D205">
            <v>51</v>
          </cell>
          <cell r="E205" t="str">
            <v>Teja francesa</v>
          </cell>
          <cell r="H205">
            <v>887.3</v>
          </cell>
          <cell r="I205">
            <v>960.7</v>
          </cell>
          <cell r="J205">
            <v>982.6</v>
          </cell>
          <cell r="K205">
            <v>1026.2</v>
          </cell>
          <cell r="L205">
            <v>1033.3</v>
          </cell>
          <cell r="M205">
            <v>1028</v>
          </cell>
          <cell r="N205">
            <v>1075.5999999999999</v>
          </cell>
          <cell r="O205">
            <v>1106.3</v>
          </cell>
          <cell r="P205">
            <v>1108.7</v>
          </cell>
          <cell r="Q205">
            <v>1118.7</v>
          </cell>
          <cell r="R205">
            <v>1163</v>
          </cell>
          <cell r="S205">
            <v>1204.8</v>
          </cell>
          <cell r="T205">
            <v>1223.2</v>
          </cell>
          <cell r="U205">
            <v>1223.2</v>
          </cell>
          <cell r="V205">
            <v>1223.2</v>
          </cell>
          <cell r="W205">
            <v>1233.3</v>
          </cell>
          <cell r="X205">
            <v>1246</v>
          </cell>
          <cell r="Y205">
            <v>1266</v>
          </cell>
          <cell r="Z205">
            <v>1305</v>
          </cell>
          <cell r="AA205">
            <v>1308.4000000000001</v>
          </cell>
          <cell r="AB205">
            <v>1390.8</v>
          </cell>
          <cell r="AC205">
            <v>1394</v>
          </cell>
          <cell r="AD205">
            <v>100</v>
          </cell>
          <cell r="AE205">
            <v>103.30703012912483</v>
          </cell>
          <cell r="AF205">
            <v>109.4906743185079</v>
          </cell>
          <cell r="AG205">
            <v>109.65566714490674</v>
          </cell>
          <cell r="AH205">
            <v>118.0200860832138</v>
          </cell>
          <cell r="AI205">
            <v>117.36011477761838</v>
          </cell>
          <cell r="AJ205">
            <v>117.37446197991395</v>
          </cell>
          <cell r="AK205">
            <v>125.58823529411768</v>
          </cell>
          <cell r="AL205">
            <v>126.20516499282644</v>
          </cell>
          <cell r="AM205">
            <v>126.28407460545198</v>
          </cell>
          <cell r="AN205">
            <v>131.05451936872313</v>
          </cell>
          <cell r="AO205">
            <v>135.11477761836446</v>
          </cell>
          <cell r="AP205">
            <v>135.96126255380204</v>
          </cell>
          <cell r="AQ205">
            <v>136.49928263988525</v>
          </cell>
          <cell r="AR205">
            <v>137.41750358680062</v>
          </cell>
          <cell r="AS205">
            <v>139.5050215208035</v>
          </cell>
          <cell r="AT205">
            <v>140.48063127690105</v>
          </cell>
          <cell r="AU205">
            <v>146.0616929698709</v>
          </cell>
          <cell r="AV205">
            <v>146.04734576757537</v>
          </cell>
          <cell r="AW205">
            <v>150.37302725968439</v>
          </cell>
          <cell r="AX205">
            <v>150.38020086083219</v>
          </cell>
          <cell r="AY205">
            <v>153.97417503586806</v>
          </cell>
          <cell r="AZ205">
            <v>155.05738880918227</v>
          </cell>
          <cell r="BA205">
            <v>155.803443328551</v>
          </cell>
          <cell r="BB205">
            <v>158.15638450502155</v>
          </cell>
          <cell r="BC205">
            <v>159.46197991391685</v>
          </cell>
          <cell r="BD205">
            <v>165.91104734576766</v>
          </cell>
          <cell r="BE205">
            <v>167.28837876614065</v>
          </cell>
          <cell r="BF205">
            <v>169.44763271162128</v>
          </cell>
          <cell r="BG205">
            <v>169.44763271162128</v>
          </cell>
          <cell r="BH205">
            <v>170.51649928263993</v>
          </cell>
          <cell r="BI205">
            <v>190.7</v>
          </cell>
          <cell r="BJ205">
            <v>197.61836441893834</v>
          </cell>
          <cell r="BK205">
            <v>228.7374461979914</v>
          </cell>
          <cell r="BL205">
            <v>236.5423242467719</v>
          </cell>
          <cell r="BM205">
            <v>270.10760401721666</v>
          </cell>
          <cell r="BN205">
            <v>275.60258249641316</v>
          </cell>
          <cell r="BO205">
            <v>285.01434720229548</v>
          </cell>
          <cell r="BP205">
            <v>285.00717360114771</v>
          </cell>
          <cell r="BQ205">
            <v>299.55523672883783</v>
          </cell>
          <cell r="BR205">
            <v>300.43758967001435</v>
          </cell>
          <cell r="BS205">
            <v>312.27403156384509</v>
          </cell>
          <cell r="BT205">
            <v>314.648493543759</v>
          </cell>
          <cell r="BU205">
            <v>341.58536585365857</v>
          </cell>
          <cell r="BV205">
            <v>353.95265423242472</v>
          </cell>
          <cell r="BW205">
            <v>354</v>
          </cell>
          <cell r="BX205">
            <v>387.4390243902439</v>
          </cell>
          <cell r="BY205">
            <v>402.25968436154955</v>
          </cell>
          <cell r="BZ205">
            <v>434.296987087518</v>
          </cell>
          <cell r="CA205">
            <v>440.4</v>
          </cell>
          <cell r="CB205">
            <v>456.8794835007173</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row>
        <row r="206">
          <cell r="A206" t="str">
            <v>INDEC-CM - 44826-21</v>
          </cell>
          <cell r="B206">
            <v>44826</v>
          </cell>
          <cell r="C206" t="str">
            <v>-</v>
          </cell>
          <cell r="D206">
            <v>21</v>
          </cell>
          <cell r="E206" t="str">
            <v>Termotanque a gas</v>
          </cell>
          <cell r="H206">
            <v>768</v>
          </cell>
          <cell r="I206">
            <v>800.3</v>
          </cell>
          <cell r="J206">
            <v>800.3</v>
          </cell>
          <cell r="K206">
            <v>849.7</v>
          </cell>
          <cell r="L206">
            <v>854.9</v>
          </cell>
          <cell r="M206">
            <v>875.2</v>
          </cell>
          <cell r="N206">
            <v>883</v>
          </cell>
          <cell r="O206">
            <v>905.6</v>
          </cell>
          <cell r="P206">
            <v>1000.9</v>
          </cell>
          <cell r="Q206">
            <v>906.1</v>
          </cell>
          <cell r="R206">
            <v>944.1</v>
          </cell>
          <cell r="S206">
            <v>944.1</v>
          </cell>
          <cell r="T206">
            <v>944.1</v>
          </cell>
          <cell r="U206">
            <v>956.2</v>
          </cell>
          <cell r="V206">
            <v>970.7</v>
          </cell>
          <cell r="W206">
            <v>970.7</v>
          </cell>
          <cell r="X206">
            <v>1014.1</v>
          </cell>
          <cell r="Y206">
            <v>1014.1</v>
          </cell>
          <cell r="Z206">
            <v>1020.1</v>
          </cell>
          <cell r="AA206">
            <v>1041.4000000000001</v>
          </cell>
          <cell r="AB206">
            <v>1050.2</v>
          </cell>
          <cell r="AC206">
            <v>1050.2</v>
          </cell>
          <cell r="AD206">
            <v>100</v>
          </cell>
          <cell r="AE206">
            <v>102.73281279756237</v>
          </cell>
          <cell r="AF206">
            <v>109.5886497809941</v>
          </cell>
          <cell r="AG206">
            <v>114.25442772805178</v>
          </cell>
          <cell r="AH206">
            <v>116.14930489430581</v>
          </cell>
          <cell r="AI206">
            <v>119.32965149495331</v>
          </cell>
          <cell r="AJ206">
            <v>121.4625785564654</v>
          </cell>
          <cell r="AK206">
            <v>123.05275185678916</v>
          </cell>
          <cell r="AL206">
            <v>123.59550561797751</v>
          </cell>
          <cell r="AM206">
            <v>125.78556465435153</v>
          </cell>
          <cell r="AN206">
            <v>127.31860597981336</v>
          </cell>
          <cell r="AO206">
            <v>126.509236335936</v>
          </cell>
          <cell r="AP206">
            <v>126.12835650352312</v>
          </cell>
          <cell r="AQ206">
            <v>128.02323366977717</v>
          </cell>
          <cell r="AR206">
            <v>128.71833936393068</v>
          </cell>
          <cell r="AS206">
            <v>130.90839840030469</v>
          </cell>
          <cell r="AT206">
            <v>132.44143972576651</v>
          </cell>
          <cell r="AU206">
            <v>132.44143972576651</v>
          </cell>
          <cell r="AV206">
            <v>133.0413254618168</v>
          </cell>
          <cell r="AW206">
            <v>138.96400685583697</v>
          </cell>
          <cell r="AX206">
            <v>139.84003047038655</v>
          </cell>
          <cell r="AY206">
            <v>142.57284326794891</v>
          </cell>
          <cell r="AZ206">
            <v>144.72481432108165</v>
          </cell>
          <cell r="BA206">
            <v>147.67663302228144</v>
          </cell>
          <cell r="BB206">
            <v>150.59036374023989</v>
          </cell>
          <cell r="BC206">
            <v>151.87583317463333</v>
          </cell>
          <cell r="BD206">
            <v>148.65739859074455</v>
          </cell>
          <cell r="BE206">
            <v>149.87621405446572</v>
          </cell>
          <cell r="BF206">
            <v>153.0089506760616</v>
          </cell>
          <cell r="BG206">
            <v>155.8084174442962</v>
          </cell>
          <cell r="BH206">
            <v>159.14111597790884</v>
          </cell>
          <cell r="BI206">
            <v>163.5</v>
          </cell>
          <cell r="BJ206">
            <v>178.33745953151765</v>
          </cell>
          <cell r="BK206">
            <v>185.57417634736223</v>
          </cell>
          <cell r="BL206">
            <v>191.93486954865719</v>
          </cell>
          <cell r="BM206">
            <v>236.50733193677371</v>
          </cell>
          <cell r="BN206">
            <v>238.06893924966644</v>
          </cell>
          <cell r="BO206">
            <v>238.06893924966644</v>
          </cell>
          <cell r="BP206">
            <v>238.06893924966644</v>
          </cell>
          <cell r="BQ206">
            <v>250.11426394972358</v>
          </cell>
          <cell r="BR206">
            <v>250.11426394972358</v>
          </cell>
          <cell r="BS206">
            <v>252.47571891068341</v>
          </cell>
          <cell r="BT206">
            <v>270.55798895448459</v>
          </cell>
          <cell r="BU206">
            <v>277.52808988764014</v>
          </cell>
          <cell r="BV206">
            <v>298.32412873738303</v>
          </cell>
          <cell r="BW206">
            <v>299.3</v>
          </cell>
          <cell r="BX206">
            <v>363.16892020567468</v>
          </cell>
          <cell r="BY206">
            <v>374.15730337078605</v>
          </cell>
          <cell r="BZ206">
            <v>370.98647876594885</v>
          </cell>
          <cell r="CA206">
            <v>393.9</v>
          </cell>
          <cell r="CB206">
            <v>392.58236526375873</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row>
        <row r="207">
          <cell r="A207" t="str">
            <v>INDEC-CM - 31210-22</v>
          </cell>
          <cell r="B207">
            <v>31210</v>
          </cell>
          <cell r="C207" t="str">
            <v>-</v>
          </cell>
          <cell r="D207">
            <v>22</v>
          </cell>
          <cell r="E207" t="str">
            <v>Tirante  cepillado</v>
          </cell>
          <cell r="H207">
            <v>844.6</v>
          </cell>
          <cell r="I207">
            <v>909</v>
          </cell>
          <cell r="J207">
            <v>1003.2</v>
          </cell>
          <cell r="K207">
            <v>1045</v>
          </cell>
          <cell r="L207">
            <v>1056.2</v>
          </cell>
          <cell r="M207">
            <v>1120.3</v>
          </cell>
          <cell r="N207">
            <v>1117.2</v>
          </cell>
          <cell r="O207">
            <v>1246.5999999999999</v>
          </cell>
          <cell r="P207">
            <v>1166.0999999999999</v>
          </cell>
          <cell r="Q207">
            <v>1226.8</v>
          </cell>
          <cell r="R207">
            <v>1231.9000000000001</v>
          </cell>
          <cell r="S207">
            <v>1301.2</v>
          </cell>
          <cell r="T207">
            <v>1314</v>
          </cell>
          <cell r="U207">
            <v>1319.6</v>
          </cell>
          <cell r="V207">
            <v>1330</v>
          </cell>
          <cell r="W207">
            <v>1396.4</v>
          </cell>
          <cell r="X207">
            <v>1382.4</v>
          </cell>
          <cell r="Y207">
            <v>1408.5</v>
          </cell>
          <cell r="Z207">
            <v>1427.4</v>
          </cell>
          <cell r="AA207">
            <v>1432.4</v>
          </cell>
          <cell r="AB207">
            <v>1448.9</v>
          </cell>
          <cell r="AC207">
            <v>1528.3</v>
          </cell>
          <cell r="AD207">
            <v>100</v>
          </cell>
          <cell r="AE207">
            <v>101.75358241183014</v>
          </cell>
          <cell r="AF207">
            <v>110.84865536871033</v>
          </cell>
          <cell r="AG207">
            <v>116.57397107897665</v>
          </cell>
          <cell r="AH207">
            <v>117.91533075966761</v>
          </cell>
          <cell r="AI207">
            <v>120.28397565922923</v>
          </cell>
          <cell r="AJ207">
            <v>120.23162991559251</v>
          </cell>
          <cell r="AK207">
            <v>121.16731008309887</v>
          </cell>
          <cell r="AL207">
            <v>122.47595367401689</v>
          </cell>
          <cell r="AM207">
            <v>123.71916508538901</v>
          </cell>
          <cell r="AN207">
            <v>123.7845972649349</v>
          </cell>
          <cell r="AO207">
            <v>123.96126414970882</v>
          </cell>
          <cell r="AP207">
            <v>123.96780736766341</v>
          </cell>
          <cell r="AQ207">
            <v>127.80867630700779</v>
          </cell>
          <cell r="AR207">
            <v>128.30596087155664</v>
          </cell>
          <cell r="AS207">
            <v>131.45979192566904</v>
          </cell>
          <cell r="AT207">
            <v>132.12065693908264</v>
          </cell>
          <cell r="AU207">
            <v>132.67028724726819</v>
          </cell>
          <cell r="AV207">
            <v>136.11856310933717</v>
          </cell>
          <cell r="AW207">
            <v>137.68239220048417</v>
          </cell>
          <cell r="AX207">
            <v>138.16004711116926</v>
          </cell>
          <cell r="AY207">
            <v>138.39560295753452</v>
          </cell>
          <cell r="AZ207">
            <v>141.68029837073874</v>
          </cell>
          <cell r="BA207">
            <v>144.4088202578028</v>
          </cell>
          <cell r="BB207">
            <v>146.76437872145524</v>
          </cell>
          <cell r="BC207">
            <v>149.99672839102277</v>
          </cell>
          <cell r="BD207">
            <v>150.85388994307408</v>
          </cell>
          <cell r="BE207">
            <v>153.36648563763666</v>
          </cell>
          <cell r="BF207">
            <v>159.32081397631362</v>
          </cell>
          <cell r="BG207">
            <v>168.65798599751363</v>
          </cell>
          <cell r="BH207">
            <v>171.07243342275737</v>
          </cell>
          <cell r="BI207">
            <v>175.8</v>
          </cell>
          <cell r="BJ207">
            <v>176.77157626120533</v>
          </cell>
          <cell r="BK207">
            <v>176.04527906824583</v>
          </cell>
          <cell r="BL207">
            <v>177.08565072302565</v>
          </cell>
          <cell r="BM207">
            <v>191.67702676176148</v>
          </cell>
          <cell r="BN207">
            <v>199.56814761499712</v>
          </cell>
          <cell r="BO207">
            <v>198.4558005627168</v>
          </cell>
          <cell r="BP207">
            <v>198.46234378067138</v>
          </cell>
          <cell r="BQ207">
            <v>199.7644441536348</v>
          </cell>
          <cell r="BR207">
            <v>201.53765621932868</v>
          </cell>
          <cell r="BS207">
            <v>204.03716547798209</v>
          </cell>
          <cell r="BT207">
            <v>207.81260223778051</v>
          </cell>
          <cell r="BU207">
            <v>213.90433815350383</v>
          </cell>
          <cell r="BV207">
            <v>215.44853759078711</v>
          </cell>
          <cell r="BW207">
            <v>217.1</v>
          </cell>
          <cell r="BX207">
            <v>234.55473401819012</v>
          </cell>
          <cell r="BY207">
            <v>242.1644964993784</v>
          </cell>
          <cell r="BZ207">
            <v>244.58548714257674</v>
          </cell>
          <cell r="CA207">
            <v>271.3</v>
          </cell>
          <cell r="CB207">
            <v>281.96689131714982</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row>
        <row r="208">
          <cell r="A208" t="str">
            <v>INDEC-CM - 31100-11</v>
          </cell>
          <cell r="B208">
            <v>31100</v>
          </cell>
          <cell r="C208" t="str">
            <v>-</v>
          </cell>
          <cell r="D208">
            <v>11</v>
          </cell>
          <cell r="E208" t="str">
            <v>Tirante  sin cepillar</v>
          </cell>
          <cell r="H208">
            <v>1023.7</v>
          </cell>
          <cell r="I208">
            <v>1114.8</v>
          </cell>
          <cell r="J208">
            <v>1189.9000000000001</v>
          </cell>
          <cell r="K208">
            <v>1243.3</v>
          </cell>
          <cell r="L208">
            <v>1256.9000000000001</v>
          </cell>
          <cell r="M208">
            <v>1299.0999999999999</v>
          </cell>
          <cell r="N208">
            <v>1318.4</v>
          </cell>
          <cell r="O208">
            <v>1352.2</v>
          </cell>
          <cell r="P208">
            <v>1349.9</v>
          </cell>
          <cell r="Q208">
            <v>1373.3</v>
          </cell>
          <cell r="R208">
            <v>1406</v>
          </cell>
          <cell r="S208">
            <v>1405.7</v>
          </cell>
          <cell r="T208">
            <v>1461.2</v>
          </cell>
          <cell r="U208">
            <v>1498.9</v>
          </cell>
          <cell r="V208">
            <v>1519</v>
          </cell>
          <cell r="W208">
            <v>1570.4</v>
          </cell>
          <cell r="X208">
            <v>1623.5</v>
          </cell>
          <cell r="Y208">
            <v>1620.2</v>
          </cell>
          <cell r="Z208">
            <v>1633.8</v>
          </cell>
          <cell r="AA208">
            <v>1639.6</v>
          </cell>
          <cell r="AB208">
            <v>1694.9</v>
          </cell>
          <cell r="AC208">
            <v>1726.9</v>
          </cell>
          <cell r="AD208">
            <v>100</v>
          </cell>
          <cell r="AE208">
            <v>101.59244889686721</v>
          </cell>
          <cell r="AF208">
            <v>105.25797672129247</v>
          </cell>
          <cell r="AG208">
            <v>113.20863975910592</v>
          </cell>
          <cell r="AH208">
            <v>121.39093172737277</v>
          </cell>
          <cell r="AI208">
            <v>121.45462968324746</v>
          </cell>
          <cell r="AJ208">
            <v>123.15131159881869</v>
          </cell>
          <cell r="AK208">
            <v>130.41866929179454</v>
          </cell>
          <cell r="AL208">
            <v>131.56523249753894</v>
          </cell>
          <cell r="AM208">
            <v>133.21558862701951</v>
          </cell>
          <cell r="AN208">
            <v>133.31982164572355</v>
          </cell>
          <cell r="AO208">
            <v>135.68243673634834</v>
          </cell>
          <cell r="AP208">
            <v>135.52029648503097</v>
          </cell>
          <cell r="AQ208">
            <v>137.13590827494349</v>
          </cell>
          <cell r="AR208">
            <v>137.13590827494349</v>
          </cell>
          <cell r="AS208">
            <v>142.1680467890439</v>
          </cell>
          <cell r="AT208">
            <v>145.49771266431171</v>
          </cell>
          <cell r="AU208">
            <v>148.81000636979553</v>
          </cell>
          <cell r="AV208">
            <v>152.32497538942607</v>
          </cell>
          <cell r="AW208">
            <v>154.15484394000805</v>
          </cell>
          <cell r="AX208">
            <v>155.00028953616302</v>
          </cell>
          <cell r="AY208">
            <v>155.63147837164857</v>
          </cell>
          <cell r="AZ208">
            <v>157.01546123110771</v>
          </cell>
          <cell r="BA208">
            <v>158.93798135387104</v>
          </cell>
          <cell r="BB208">
            <v>160.25826625745552</v>
          </cell>
          <cell r="BC208">
            <v>161.95494817302679</v>
          </cell>
          <cell r="BD208">
            <v>164.15542301233421</v>
          </cell>
          <cell r="BE208">
            <v>171.55017661705944</v>
          </cell>
          <cell r="BF208">
            <v>176.20591811917305</v>
          </cell>
          <cell r="BG208">
            <v>179.3908159129075</v>
          </cell>
          <cell r="BH208">
            <v>173.36846372111876</v>
          </cell>
          <cell r="BI208">
            <v>181.2</v>
          </cell>
          <cell r="BJ208">
            <v>188.44171637037459</v>
          </cell>
          <cell r="BK208">
            <v>191.11703051711152</v>
          </cell>
          <cell r="BL208">
            <v>195.40216573049969</v>
          </cell>
          <cell r="BM208">
            <v>210.19167293995014</v>
          </cell>
          <cell r="BN208">
            <v>218.91829289478247</v>
          </cell>
          <cell r="BO208">
            <v>223.35398691296533</v>
          </cell>
          <cell r="BP208">
            <v>223.78250043430415</v>
          </cell>
          <cell r="BQ208">
            <v>223.57403439689608</v>
          </cell>
          <cell r="BR208">
            <v>228.89570907406329</v>
          </cell>
          <cell r="BS208">
            <v>231.35676646013079</v>
          </cell>
          <cell r="BT208">
            <v>238.53726330418661</v>
          </cell>
          <cell r="BU208">
            <v>250.26926863165198</v>
          </cell>
          <cell r="BV208">
            <v>254.45596154959745</v>
          </cell>
          <cell r="BW208">
            <v>264.3</v>
          </cell>
          <cell r="BX208">
            <v>290.77537784469268</v>
          </cell>
          <cell r="BY208">
            <v>309.24778504835245</v>
          </cell>
          <cell r="BZ208">
            <v>312.10261161619081</v>
          </cell>
          <cell r="CA208">
            <v>319.8</v>
          </cell>
          <cell r="CB208">
            <v>321.19404713648731</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row>
        <row r="209">
          <cell r="A209" t="str">
            <v>INDEC-CM - 46212-53</v>
          </cell>
          <cell r="B209">
            <v>46212</v>
          </cell>
          <cell r="C209" t="str">
            <v>-</v>
          </cell>
          <cell r="D209">
            <v>53</v>
          </cell>
          <cell r="E209" t="str">
            <v>Toma TV</v>
          </cell>
          <cell r="H209">
            <v>512.29999999999995</v>
          </cell>
          <cell r="I209">
            <v>546.6</v>
          </cell>
          <cell r="J209">
            <v>565.70000000000005</v>
          </cell>
          <cell r="K209">
            <v>605</v>
          </cell>
          <cell r="L209">
            <v>581.4</v>
          </cell>
          <cell r="M209">
            <v>593.20000000000005</v>
          </cell>
          <cell r="N209">
            <v>598.9</v>
          </cell>
          <cell r="O209">
            <v>612.20000000000005</v>
          </cell>
          <cell r="P209">
            <v>623.5</v>
          </cell>
          <cell r="Q209">
            <v>658.1</v>
          </cell>
          <cell r="R209">
            <v>699</v>
          </cell>
          <cell r="S209">
            <v>699</v>
          </cell>
          <cell r="T209">
            <v>704.5</v>
          </cell>
          <cell r="U209">
            <v>701.3</v>
          </cell>
          <cell r="V209">
            <v>705.6</v>
          </cell>
          <cell r="W209">
            <v>717.4</v>
          </cell>
          <cell r="X209">
            <v>718.8</v>
          </cell>
          <cell r="Y209">
            <v>726.1</v>
          </cell>
          <cell r="Z209">
            <v>737.1</v>
          </cell>
          <cell r="AA209">
            <v>737.1</v>
          </cell>
          <cell r="AB209">
            <v>760.3</v>
          </cell>
          <cell r="AC209">
            <v>767.2</v>
          </cell>
          <cell r="AD209">
            <v>100</v>
          </cell>
          <cell r="AE209">
            <v>100.75599582898852</v>
          </cell>
          <cell r="AF209">
            <v>105.47445255474453</v>
          </cell>
          <cell r="AG209">
            <v>107.05161626694472</v>
          </cell>
          <cell r="AH209">
            <v>109.35870698644422</v>
          </cell>
          <cell r="AI209">
            <v>109.89311783107405</v>
          </cell>
          <cell r="AJ209">
            <v>113.20385818561003</v>
          </cell>
          <cell r="AK209">
            <v>116.0714285714286</v>
          </cell>
          <cell r="AL209">
            <v>117.40093847758085</v>
          </cell>
          <cell r="AM209">
            <v>118.48279457768511</v>
          </cell>
          <cell r="AN209">
            <v>118.48279457768511</v>
          </cell>
          <cell r="AO209">
            <v>119.73409801876959</v>
          </cell>
          <cell r="AP209">
            <v>120.50312825860274</v>
          </cell>
          <cell r="AQ209">
            <v>120.58133472367054</v>
          </cell>
          <cell r="AR209">
            <v>122.71897810218982</v>
          </cell>
          <cell r="AS209">
            <v>124.38738269030243</v>
          </cell>
          <cell r="AT209">
            <v>123.9702815432743</v>
          </cell>
          <cell r="AU209">
            <v>127.71115745568305</v>
          </cell>
          <cell r="AV209">
            <v>129.91397288842549</v>
          </cell>
          <cell r="AW209">
            <v>129.28832116788325</v>
          </cell>
          <cell r="AX209">
            <v>129.28832116788325</v>
          </cell>
          <cell r="AY209">
            <v>130.23983315954126</v>
          </cell>
          <cell r="AZ209">
            <v>133.47236704900945</v>
          </cell>
          <cell r="BA209">
            <v>135.47966631908247</v>
          </cell>
          <cell r="BB209">
            <v>135.34932221063616</v>
          </cell>
          <cell r="BC209">
            <v>137.7737226277373</v>
          </cell>
          <cell r="BD209">
            <v>137.7737226277373</v>
          </cell>
          <cell r="BE209">
            <v>139.25964546402511</v>
          </cell>
          <cell r="BF209">
            <v>151.40771637122009</v>
          </cell>
          <cell r="BG209">
            <v>153.93639207507829</v>
          </cell>
          <cell r="BH209">
            <v>155.18769551616276</v>
          </cell>
          <cell r="BI209">
            <v>169.9</v>
          </cell>
          <cell r="BJ209">
            <v>182.36444212721597</v>
          </cell>
          <cell r="BK209">
            <v>191.0583941605841</v>
          </cell>
          <cell r="BL209">
            <v>191.86652763295118</v>
          </cell>
          <cell r="BM209">
            <v>228.28467153284694</v>
          </cell>
          <cell r="BN209">
            <v>242.70072992700753</v>
          </cell>
          <cell r="BO209">
            <v>247.60166840458834</v>
          </cell>
          <cell r="BP209">
            <v>251.75964546402525</v>
          </cell>
          <cell r="BQ209">
            <v>255.21376433785215</v>
          </cell>
          <cell r="BR209">
            <v>256.4129301355581</v>
          </cell>
          <cell r="BS209">
            <v>266.34515119916603</v>
          </cell>
          <cell r="BT209">
            <v>283.98070907195012</v>
          </cell>
          <cell r="BU209">
            <v>290.52398331595435</v>
          </cell>
          <cell r="BV209">
            <v>299.72627737226304</v>
          </cell>
          <cell r="BW209">
            <v>298.39999999999998</v>
          </cell>
          <cell r="BX209">
            <v>348.12304483837369</v>
          </cell>
          <cell r="BY209">
            <v>345.26850886339975</v>
          </cell>
          <cell r="BZ209">
            <v>348.11001042752901</v>
          </cell>
          <cell r="CA209">
            <v>366.3</v>
          </cell>
          <cell r="CB209">
            <v>371.41553701772722</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row>
        <row r="210">
          <cell r="A210" t="str">
            <v>INDEC-CM - 46212-52</v>
          </cell>
          <cell r="B210">
            <v>46212</v>
          </cell>
          <cell r="C210" t="str">
            <v>-</v>
          </cell>
          <cell r="D210">
            <v>52</v>
          </cell>
          <cell r="E210" t="str">
            <v>Tomacorriente con toma a tierra</v>
          </cell>
          <cell r="F210">
            <v>0</v>
          </cell>
          <cell r="G210">
            <v>0</v>
          </cell>
          <cell r="H210">
            <v>724.7</v>
          </cell>
          <cell r="I210">
            <v>796.1</v>
          </cell>
          <cell r="J210">
            <v>800.7</v>
          </cell>
          <cell r="K210">
            <v>821.2</v>
          </cell>
          <cell r="L210">
            <v>839.7</v>
          </cell>
          <cell r="M210">
            <v>839.9</v>
          </cell>
          <cell r="N210">
            <v>878.9</v>
          </cell>
          <cell r="O210">
            <v>915.7</v>
          </cell>
          <cell r="P210">
            <v>964.7</v>
          </cell>
          <cell r="Q210">
            <v>1007.8</v>
          </cell>
          <cell r="R210">
            <v>1070.3</v>
          </cell>
          <cell r="S210">
            <v>1076</v>
          </cell>
          <cell r="T210">
            <v>1079.3</v>
          </cell>
          <cell r="U210">
            <v>1108.9000000000001</v>
          </cell>
          <cell r="V210">
            <v>1120.2</v>
          </cell>
          <cell r="W210">
            <v>1121.3</v>
          </cell>
          <cell r="X210">
            <v>1117.7</v>
          </cell>
          <cell r="Y210">
            <v>1140.3</v>
          </cell>
          <cell r="Z210">
            <v>1142.2</v>
          </cell>
          <cell r="AA210">
            <v>1148.8</v>
          </cell>
          <cell r="AB210">
            <v>1170.7</v>
          </cell>
          <cell r="AC210">
            <v>1176.9000000000001</v>
          </cell>
          <cell r="AD210">
            <v>100</v>
          </cell>
          <cell r="AE210">
            <v>100.70524258645594</v>
          </cell>
          <cell r="AF210">
            <v>109.87339621038319</v>
          </cell>
          <cell r="AG210">
            <v>114.25779590449486</v>
          </cell>
          <cell r="AH210">
            <v>115.96567252952673</v>
          </cell>
          <cell r="AI210">
            <v>116.54346163650268</v>
          </cell>
          <cell r="AJ210">
            <v>106.33018948083951</v>
          </cell>
          <cell r="AK210">
            <v>109.43155748151925</v>
          </cell>
          <cell r="AL210">
            <v>111.20740929560711</v>
          </cell>
          <cell r="AM210">
            <v>112.21004333418303</v>
          </cell>
          <cell r="AN210">
            <v>112.21004333418303</v>
          </cell>
          <cell r="AO210">
            <v>111.75121080805508</v>
          </cell>
          <cell r="AP210">
            <v>111.75121080805508</v>
          </cell>
          <cell r="AQ210">
            <v>112.72835415073499</v>
          </cell>
          <cell r="AR210">
            <v>115.27742374033478</v>
          </cell>
          <cell r="AS210">
            <v>114.83558501147081</v>
          </cell>
          <cell r="AT210">
            <v>117.66505225592658</v>
          </cell>
          <cell r="AU210">
            <v>121.39519075537429</v>
          </cell>
          <cell r="AV210">
            <v>126.1109694961339</v>
          </cell>
          <cell r="AW210">
            <v>126.55280822499788</v>
          </cell>
          <cell r="AX210">
            <v>124.40309287110203</v>
          </cell>
          <cell r="AY210">
            <v>128.84697085563769</v>
          </cell>
          <cell r="AZ210">
            <v>130.75877304783754</v>
          </cell>
          <cell r="BA210">
            <v>133.62222788682129</v>
          </cell>
          <cell r="BB210">
            <v>136.23077576684511</v>
          </cell>
          <cell r="BC210">
            <v>138.7288639646529</v>
          </cell>
          <cell r="BD210">
            <v>140.01189565808477</v>
          </cell>
          <cell r="BE210">
            <v>142.2720706941966</v>
          </cell>
          <cell r="BF210">
            <v>149.09508029569204</v>
          </cell>
          <cell r="BG210">
            <v>152.60429943070775</v>
          </cell>
          <cell r="BH210">
            <v>153.19908233494769</v>
          </cell>
          <cell r="BI210">
            <v>169.1</v>
          </cell>
          <cell r="BJ210">
            <v>185.81867618319308</v>
          </cell>
          <cell r="BK210">
            <v>186.18404282436904</v>
          </cell>
          <cell r="BL210">
            <v>186.20953352026507</v>
          </cell>
          <cell r="BM210">
            <v>214.04537343869481</v>
          </cell>
          <cell r="BN210">
            <v>223.36647123799807</v>
          </cell>
          <cell r="BO210">
            <v>226.90118106890978</v>
          </cell>
          <cell r="BP210">
            <v>230.2914436230775</v>
          </cell>
          <cell r="BQ210">
            <v>234.27648908148518</v>
          </cell>
          <cell r="BR210">
            <v>232.20324581527737</v>
          </cell>
          <cell r="BS210">
            <v>249.27351516696399</v>
          </cell>
          <cell r="BT210">
            <v>253.81935593508362</v>
          </cell>
          <cell r="BU210">
            <v>265.73200781714672</v>
          </cell>
          <cell r="BV210">
            <v>268.51049366981044</v>
          </cell>
          <cell r="BW210">
            <v>268.2</v>
          </cell>
          <cell r="BX210">
            <v>314.64865324156676</v>
          </cell>
          <cell r="BY210">
            <v>323.30699294757409</v>
          </cell>
          <cell r="BZ210">
            <v>325.89854703033393</v>
          </cell>
          <cell r="CA210">
            <v>353.1</v>
          </cell>
          <cell r="CB210">
            <v>362.61364601920297</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row>
        <row r="211">
          <cell r="A211" t="str">
            <v>INDEC-CM - 15400-21</v>
          </cell>
          <cell r="B211">
            <v>15400</v>
          </cell>
          <cell r="C211" t="str">
            <v>-</v>
          </cell>
          <cell r="D211">
            <v>21</v>
          </cell>
          <cell r="E211" t="str">
            <v xml:space="preserve">Tosca  </v>
          </cell>
          <cell r="H211">
            <v>458.9</v>
          </cell>
          <cell r="I211">
            <v>481.1</v>
          </cell>
          <cell r="J211">
            <v>481.1</v>
          </cell>
          <cell r="K211">
            <v>485.4</v>
          </cell>
          <cell r="L211">
            <v>514.29999999999995</v>
          </cell>
          <cell r="M211">
            <v>514.29999999999995</v>
          </cell>
          <cell r="N211">
            <v>522.79999999999995</v>
          </cell>
          <cell r="O211">
            <v>549.9</v>
          </cell>
          <cell r="P211">
            <v>558.4</v>
          </cell>
          <cell r="Q211">
            <v>566.9</v>
          </cell>
          <cell r="R211">
            <v>589.4</v>
          </cell>
          <cell r="S211">
            <v>589.4</v>
          </cell>
          <cell r="T211">
            <v>603.9</v>
          </cell>
          <cell r="U211">
            <v>614.1</v>
          </cell>
          <cell r="V211">
            <v>623.20000000000005</v>
          </cell>
          <cell r="W211">
            <v>623.20000000000005</v>
          </cell>
          <cell r="X211">
            <v>627.20000000000005</v>
          </cell>
          <cell r="Y211">
            <v>632.4</v>
          </cell>
          <cell r="Z211">
            <v>647.5</v>
          </cell>
          <cell r="AA211">
            <v>647.5</v>
          </cell>
          <cell r="AB211">
            <v>658.6</v>
          </cell>
          <cell r="AC211">
            <v>673.8</v>
          </cell>
          <cell r="AD211">
            <v>100</v>
          </cell>
          <cell r="AE211">
            <v>100.0296823983378</v>
          </cell>
          <cell r="AF211">
            <v>108.25170673790443</v>
          </cell>
          <cell r="AG211">
            <v>117.24547343425348</v>
          </cell>
          <cell r="AH211">
            <v>119.18967052537846</v>
          </cell>
          <cell r="AI211">
            <v>119.18967052537846</v>
          </cell>
          <cell r="AJ211">
            <v>131.1219946571683</v>
          </cell>
          <cell r="AK211">
            <v>131.1219946571683</v>
          </cell>
          <cell r="AL211">
            <v>137.07331552389434</v>
          </cell>
          <cell r="AM211">
            <v>138.48322944493916</v>
          </cell>
          <cell r="AN211">
            <v>139.93766696349064</v>
          </cell>
          <cell r="AO211">
            <v>141.46631047788662</v>
          </cell>
          <cell r="AP211">
            <v>141.46631047788662</v>
          </cell>
          <cell r="AQ211">
            <v>141.46631047788662</v>
          </cell>
          <cell r="AR211">
            <v>142.98011279311368</v>
          </cell>
          <cell r="AS211">
            <v>148.82754526565745</v>
          </cell>
          <cell r="AT211">
            <v>148.79786286731968</v>
          </cell>
          <cell r="AU211">
            <v>152.28554467200948</v>
          </cell>
          <cell r="AV211">
            <v>161.14574057583852</v>
          </cell>
          <cell r="AW211">
            <v>161.14574057583852</v>
          </cell>
          <cell r="AX211">
            <v>161.14574057583852</v>
          </cell>
          <cell r="AY211">
            <v>167.95785099436034</v>
          </cell>
          <cell r="AZ211">
            <v>167.95785099436034</v>
          </cell>
          <cell r="BA211">
            <v>167.95785099436034</v>
          </cell>
          <cell r="BB211">
            <v>188.20124666073016</v>
          </cell>
          <cell r="BC211">
            <v>195.56248144850102</v>
          </cell>
          <cell r="BD211">
            <v>195.56248144850102</v>
          </cell>
          <cell r="BE211">
            <v>195.56248144850102</v>
          </cell>
          <cell r="BF211">
            <v>204.11101216978329</v>
          </cell>
          <cell r="BG211">
            <v>204.11101216978329</v>
          </cell>
          <cell r="BH211">
            <v>204.11101216978329</v>
          </cell>
          <cell r="BI211">
            <v>222.3</v>
          </cell>
          <cell r="BJ211">
            <v>234.9510240427426</v>
          </cell>
          <cell r="BK211">
            <v>234.9510240427426</v>
          </cell>
          <cell r="BL211">
            <v>249.06500445235969</v>
          </cell>
          <cell r="BM211">
            <v>271.05966162065891</v>
          </cell>
          <cell r="BN211">
            <v>271.47521519738791</v>
          </cell>
          <cell r="BO211">
            <v>271.47521519738791</v>
          </cell>
          <cell r="BP211">
            <v>288.42386464826353</v>
          </cell>
          <cell r="BQ211">
            <v>288.4683882457702</v>
          </cell>
          <cell r="BR211">
            <v>290.90234490946864</v>
          </cell>
          <cell r="BS211">
            <v>293.78153754823381</v>
          </cell>
          <cell r="BT211">
            <v>311.66518254674969</v>
          </cell>
          <cell r="BU211">
            <v>311.66518254674969</v>
          </cell>
          <cell r="BV211">
            <v>311.66518254674969</v>
          </cell>
          <cell r="BW211">
            <v>317.2</v>
          </cell>
          <cell r="BX211">
            <v>321.71267438409012</v>
          </cell>
          <cell r="BY211">
            <v>321.71267438409012</v>
          </cell>
          <cell r="BZ211">
            <v>321.71267438409012</v>
          </cell>
          <cell r="CA211">
            <v>336.1</v>
          </cell>
          <cell r="CB211">
            <v>344.87978628673193</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row>
        <row r="212">
          <cell r="A212" t="str">
            <v>INDEC-CM - 43240-11</v>
          </cell>
          <cell r="B212">
            <v>43240</v>
          </cell>
          <cell r="C212" t="str">
            <v>-</v>
          </cell>
          <cell r="D212">
            <v>11</v>
          </cell>
          <cell r="E212" t="str">
            <v>Válvula a flotante</v>
          </cell>
          <cell r="H212">
            <v>1169.2</v>
          </cell>
          <cell r="I212">
            <v>1243.5999999999999</v>
          </cell>
          <cell r="J212">
            <v>1347.2</v>
          </cell>
          <cell r="K212">
            <v>1352</v>
          </cell>
          <cell r="L212">
            <v>1368.7</v>
          </cell>
          <cell r="M212">
            <v>1387</v>
          </cell>
          <cell r="N212">
            <v>1404</v>
          </cell>
          <cell r="O212">
            <v>1413.9</v>
          </cell>
          <cell r="P212">
            <v>1455.2</v>
          </cell>
          <cell r="Q212">
            <v>1474.8</v>
          </cell>
          <cell r="R212">
            <v>1478</v>
          </cell>
          <cell r="S212">
            <v>1501.4</v>
          </cell>
          <cell r="T212">
            <v>1501.4</v>
          </cell>
          <cell r="U212">
            <v>1501.4</v>
          </cell>
          <cell r="V212">
            <v>1493.1</v>
          </cell>
          <cell r="W212">
            <v>1558.4</v>
          </cell>
          <cell r="X212">
            <v>1585</v>
          </cell>
          <cell r="Y212">
            <v>1608.8</v>
          </cell>
          <cell r="Z212">
            <v>1695.6</v>
          </cell>
          <cell r="AA212">
            <v>1717</v>
          </cell>
          <cell r="AB212">
            <v>1717</v>
          </cell>
          <cell r="AC212">
            <v>1718.3</v>
          </cell>
          <cell r="AD212">
            <v>100</v>
          </cell>
          <cell r="AE212">
            <v>101.71681312925567</v>
          </cell>
          <cell r="AF212">
            <v>105.98847698306467</v>
          </cell>
          <cell r="AG212">
            <v>118.81510795553748</v>
          </cell>
          <cell r="AH212">
            <v>120.49700285165574</v>
          </cell>
          <cell r="AI212">
            <v>127.97532444858294</v>
          </cell>
          <cell r="AJ212">
            <v>129.17418378630046</v>
          </cell>
          <cell r="AK212">
            <v>133.5971599837049</v>
          </cell>
          <cell r="AL212">
            <v>133.13158354187286</v>
          </cell>
          <cell r="AM212">
            <v>133.13158354187286</v>
          </cell>
          <cell r="AN212">
            <v>134.06273642553697</v>
          </cell>
          <cell r="AO212">
            <v>134.06273642553697</v>
          </cell>
          <cell r="AP212">
            <v>135.09864400861326</v>
          </cell>
          <cell r="AQ212">
            <v>136.83873595996053</v>
          </cell>
          <cell r="AR212">
            <v>136.83873595996053</v>
          </cell>
          <cell r="AS212">
            <v>139.83006459873138</v>
          </cell>
          <cell r="AT212">
            <v>140.70302042716645</v>
          </cell>
          <cell r="AU212">
            <v>141.63417331083053</v>
          </cell>
          <cell r="AV212">
            <v>141.54105802246414</v>
          </cell>
          <cell r="AW212">
            <v>143.52557760577324</v>
          </cell>
          <cell r="AX212">
            <v>148.66437758249444</v>
          </cell>
          <cell r="AY212">
            <v>158.15631729034521</v>
          </cell>
          <cell r="AZ212">
            <v>160.09427922947111</v>
          </cell>
          <cell r="BA212">
            <v>162.78880288657405</v>
          </cell>
          <cell r="BB212">
            <v>165.87906651923427</v>
          </cell>
          <cell r="BC212">
            <v>171.72205086422642</v>
          </cell>
          <cell r="BD212">
            <v>171.5474596985394</v>
          </cell>
          <cell r="BE212">
            <v>180.52144561485207</v>
          </cell>
          <cell r="BF212">
            <v>183.16359192224894</v>
          </cell>
          <cell r="BG212">
            <v>188.11616132223733</v>
          </cell>
          <cell r="BH212">
            <v>194.75644532386684</v>
          </cell>
          <cell r="BI212">
            <v>211.4</v>
          </cell>
          <cell r="BJ212">
            <v>228.54565558982745</v>
          </cell>
          <cell r="BK212">
            <v>240.1850666356286</v>
          </cell>
          <cell r="BL212">
            <v>235.57585986149135</v>
          </cell>
          <cell r="BM212">
            <v>275.41174416574557</v>
          </cell>
          <cell r="BN212">
            <v>290.81650468486339</v>
          </cell>
          <cell r="BO212">
            <v>290.81068497934046</v>
          </cell>
          <cell r="BP212">
            <v>296.75260431822193</v>
          </cell>
          <cell r="BQ212">
            <v>296.75260431822193</v>
          </cell>
          <cell r="BR212">
            <v>296.75260431822193</v>
          </cell>
          <cell r="BS212">
            <v>303.70715241808807</v>
          </cell>
          <cell r="BT212">
            <v>309.26497119245806</v>
          </cell>
          <cell r="BU212">
            <v>326.55531630099557</v>
          </cell>
          <cell r="BV212">
            <v>332.06075772565947</v>
          </cell>
          <cell r="BW212">
            <v>332.1</v>
          </cell>
          <cell r="BX212">
            <v>419.33306174707604</v>
          </cell>
          <cell r="BY212">
            <v>440.42367456206767</v>
          </cell>
          <cell r="BZ212">
            <v>460.55403596578066</v>
          </cell>
          <cell r="CA212">
            <v>489.2</v>
          </cell>
          <cell r="CB212">
            <v>494.09881859977952</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row>
        <row r="213">
          <cell r="A213" t="str">
            <v>INDEC-CM - 31600-42</v>
          </cell>
          <cell r="B213">
            <v>31600</v>
          </cell>
          <cell r="C213" t="str">
            <v>-</v>
          </cell>
          <cell r="D213">
            <v>42</v>
          </cell>
          <cell r="E213" t="str">
            <v>Ventana corrediza de madera</v>
          </cell>
          <cell r="F213">
            <v>0</v>
          </cell>
          <cell r="G213">
            <v>0</v>
          </cell>
          <cell r="H213">
            <v>937.6</v>
          </cell>
          <cell r="I213">
            <v>1066.8</v>
          </cell>
          <cell r="J213">
            <v>1128.4000000000001</v>
          </cell>
          <cell r="K213">
            <v>1157</v>
          </cell>
          <cell r="L213">
            <v>1209.0999999999999</v>
          </cell>
          <cell r="M213">
            <v>1215.9000000000001</v>
          </cell>
          <cell r="N213">
            <v>1220</v>
          </cell>
          <cell r="O213">
            <v>1198.0999999999999</v>
          </cell>
          <cell r="P213">
            <v>1251</v>
          </cell>
          <cell r="Q213">
            <v>1288</v>
          </cell>
          <cell r="R213">
            <v>1288</v>
          </cell>
          <cell r="S213">
            <v>1288</v>
          </cell>
          <cell r="T213">
            <v>1383.2</v>
          </cell>
          <cell r="U213">
            <v>1387.3</v>
          </cell>
          <cell r="V213">
            <v>1394.6</v>
          </cell>
          <cell r="W213">
            <v>1412</v>
          </cell>
          <cell r="X213">
            <v>1431.6</v>
          </cell>
          <cell r="Y213">
            <v>1440.2</v>
          </cell>
          <cell r="Z213">
            <v>1448.9</v>
          </cell>
          <cell r="AA213">
            <v>1463.3</v>
          </cell>
          <cell r="AB213">
            <v>1496.5</v>
          </cell>
          <cell r="AC213">
            <v>1496.5</v>
          </cell>
          <cell r="AD213">
            <v>100</v>
          </cell>
          <cell r="AE213">
            <v>102.03140661543601</v>
          </cell>
          <cell r="AF213">
            <v>111.74072836618777</v>
          </cell>
          <cell r="AG213">
            <v>118.14233210825256</v>
          </cell>
          <cell r="AH213">
            <v>120.57467423989307</v>
          </cell>
          <cell r="AI213">
            <v>125.30571333110589</v>
          </cell>
          <cell r="AJ213">
            <v>132.50918810557965</v>
          </cell>
          <cell r="AK213">
            <v>131.48012028065483</v>
          </cell>
          <cell r="AL213">
            <v>134.21984630805207</v>
          </cell>
          <cell r="AM213">
            <v>133.61176077514196</v>
          </cell>
          <cell r="AN213">
            <v>133.61176077514196</v>
          </cell>
          <cell r="AO213">
            <v>133.61176077514196</v>
          </cell>
          <cell r="AP213">
            <v>133.61176077514196</v>
          </cell>
          <cell r="AQ213">
            <v>133.61176077514196</v>
          </cell>
          <cell r="AR213">
            <v>136.87270297360504</v>
          </cell>
          <cell r="AS213">
            <v>138.48312729702636</v>
          </cell>
          <cell r="AT213">
            <v>139.7861677246909</v>
          </cell>
          <cell r="AU213">
            <v>143.26762445706646</v>
          </cell>
          <cell r="AV213">
            <v>144.77781490143664</v>
          </cell>
          <cell r="AW213">
            <v>147.80487804878047</v>
          </cell>
          <cell r="AX213">
            <v>147.80487804878047</v>
          </cell>
          <cell r="AY213">
            <v>149.40862011359837</v>
          </cell>
          <cell r="AZ213">
            <v>152.76979619111253</v>
          </cell>
          <cell r="BA213">
            <v>152.76979619111253</v>
          </cell>
          <cell r="BB213">
            <v>160.76177748078845</v>
          </cell>
          <cell r="BC213">
            <v>162.05145339124618</v>
          </cell>
          <cell r="BD213">
            <v>164.19645840294012</v>
          </cell>
          <cell r="BE213">
            <v>167.41062479117937</v>
          </cell>
          <cell r="BF213">
            <v>170.97895088539917</v>
          </cell>
          <cell r="BG213">
            <v>172.54259939859665</v>
          </cell>
          <cell r="BH213">
            <v>176.81256264617434</v>
          </cell>
          <cell r="BI213">
            <v>188.8</v>
          </cell>
          <cell r="BJ213">
            <v>197.83494821249576</v>
          </cell>
          <cell r="BK213">
            <v>204.6642165051787</v>
          </cell>
          <cell r="BL213">
            <v>208.82726361510183</v>
          </cell>
          <cell r="BM213">
            <v>237.24690945539587</v>
          </cell>
          <cell r="BN213">
            <v>240.92215168727023</v>
          </cell>
          <cell r="BO213">
            <v>241.64383561643828</v>
          </cell>
          <cell r="BP213">
            <v>242.40561309722682</v>
          </cell>
          <cell r="BQ213">
            <v>244.69762779819578</v>
          </cell>
          <cell r="BR213">
            <v>250.89208152355496</v>
          </cell>
          <cell r="BS213">
            <v>254.6207818242566</v>
          </cell>
          <cell r="BT213">
            <v>269.18142332108249</v>
          </cell>
          <cell r="BU213">
            <v>272.44904777814895</v>
          </cell>
          <cell r="BV213">
            <v>277.94854660875376</v>
          </cell>
          <cell r="BW213">
            <v>282.5</v>
          </cell>
          <cell r="BX213">
            <v>332.3755429335115</v>
          </cell>
          <cell r="BY213">
            <v>343.34112930170392</v>
          </cell>
          <cell r="BZ213">
            <v>347.28366187771462</v>
          </cell>
          <cell r="CA213">
            <v>355</v>
          </cell>
          <cell r="CB213">
            <v>362.58603407951881</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row>
        <row r="214">
          <cell r="A214" t="str">
            <v>INDEC-CM - 42120-42</v>
          </cell>
          <cell r="B214">
            <v>42120</v>
          </cell>
          <cell r="C214" t="str">
            <v>-</v>
          </cell>
          <cell r="D214">
            <v>42</v>
          </cell>
          <cell r="E214" t="str">
            <v>Ventana corrediza metálica</v>
          </cell>
          <cell r="F214">
            <v>0</v>
          </cell>
          <cell r="G214">
            <v>0</v>
          </cell>
          <cell r="H214">
            <v>569.79999999999995</v>
          </cell>
          <cell r="I214">
            <v>611.1</v>
          </cell>
          <cell r="J214">
            <v>611.1</v>
          </cell>
          <cell r="K214">
            <v>611</v>
          </cell>
          <cell r="L214">
            <v>620.9</v>
          </cell>
          <cell r="M214">
            <v>620.9</v>
          </cell>
          <cell r="N214">
            <v>620.9</v>
          </cell>
          <cell r="O214">
            <v>653.20000000000005</v>
          </cell>
          <cell r="P214">
            <v>653.20000000000005</v>
          </cell>
          <cell r="Q214">
            <v>653.20000000000005</v>
          </cell>
          <cell r="R214">
            <v>653.20000000000005</v>
          </cell>
          <cell r="S214">
            <v>653.20000000000005</v>
          </cell>
          <cell r="T214">
            <v>653.20000000000005</v>
          </cell>
          <cell r="U214">
            <v>653.20000000000005</v>
          </cell>
          <cell r="V214">
            <v>701.7</v>
          </cell>
          <cell r="W214">
            <v>701.7</v>
          </cell>
          <cell r="X214">
            <v>713.6</v>
          </cell>
          <cell r="Y214">
            <v>726.5</v>
          </cell>
          <cell r="Z214">
            <v>728.9</v>
          </cell>
          <cell r="AA214">
            <v>756.4</v>
          </cell>
          <cell r="AB214">
            <v>820.5</v>
          </cell>
          <cell r="AC214">
            <v>823.8</v>
          </cell>
          <cell r="AD214" t="str">
            <v>s</v>
          </cell>
          <cell r="AE214" t="str">
            <v>s</v>
          </cell>
          <cell r="AF214" t="str">
            <v>s</v>
          </cell>
          <cell r="AG214" t="str">
            <v>s</v>
          </cell>
          <cell r="AH214" t="str">
            <v>s</v>
          </cell>
          <cell r="AI214" t="str">
            <v>s</v>
          </cell>
          <cell r="AJ214" t="str">
            <v>s</v>
          </cell>
          <cell r="AK214" t="str">
            <v>s</v>
          </cell>
          <cell r="AL214" t="str">
            <v>s</v>
          </cell>
          <cell r="AM214" t="str">
            <v>s</v>
          </cell>
          <cell r="AN214" t="str">
            <v>s</v>
          </cell>
          <cell r="AO214" t="str">
            <v>s</v>
          </cell>
          <cell r="AP214" t="str">
            <v>s</v>
          </cell>
          <cell r="AQ214" t="str">
            <v>s</v>
          </cell>
          <cell r="AR214" t="str">
            <v>s</v>
          </cell>
          <cell r="AS214" t="str">
            <v>s</v>
          </cell>
          <cell r="AT214" t="str">
            <v>s</v>
          </cell>
          <cell r="AU214" t="str">
            <v>s</v>
          </cell>
          <cell r="AV214" t="str">
            <v>s</v>
          </cell>
          <cell r="AW214" t="str">
            <v>s</v>
          </cell>
          <cell r="AX214" t="str">
            <v>s</v>
          </cell>
          <cell r="AY214" t="str">
            <v>s</v>
          </cell>
          <cell r="AZ214" t="str">
            <v>s</v>
          </cell>
          <cell r="BA214" t="str">
            <v>s</v>
          </cell>
          <cell r="BB214" t="str">
            <v>s</v>
          </cell>
          <cell r="BC214" t="str">
            <v>s</v>
          </cell>
          <cell r="BD214" t="str">
            <v>s</v>
          </cell>
          <cell r="BE214" t="str">
            <v>s</v>
          </cell>
          <cell r="BF214" t="str">
            <v>s</v>
          </cell>
          <cell r="BG214" t="str">
            <v>s</v>
          </cell>
          <cell r="BH214" t="str">
            <v>s</v>
          </cell>
          <cell r="BI214" t="str">
            <v>s</v>
          </cell>
          <cell r="BJ214" t="str">
            <v>s</v>
          </cell>
          <cell r="BK214" t="str">
            <v>s</v>
          </cell>
          <cell r="BL214" t="str">
            <v>s</v>
          </cell>
          <cell r="BM214" t="str">
            <v>s</v>
          </cell>
          <cell r="BN214" t="str">
            <v>s</v>
          </cell>
          <cell r="BO214" t="str">
            <v>s</v>
          </cell>
          <cell r="BP214" t="str">
            <v>s</v>
          </cell>
          <cell r="BQ214" t="str">
            <v>s</v>
          </cell>
          <cell r="BR214" t="str">
            <v>s</v>
          </cell>
          <cell r="BS214" t="str">
            <v>s</v>
          </cell>
          <cell r="BT214" t="str">
            <v>s</v>
          </cell>
          <cell r="BU214" t="str">
            <v>s</v>
          </cell>
          <cell r="BV214" t="str">
            <v>s</v>
          </cell>
          <cell r="BW214" t="str">
            <v>s</v>
          </cell>
          <cell r="BX214" t="str">
            <v>s</v>
          </cell>
          <cell r="BY214" t="str">
            <v>s</v>
          </cell>
          <cell r="BZ214" t="str">
            <v>s</v>
          </cell>
          <cell r="CA214" t="str">
            <v>s</v>
          </cell>
          <cell r="CB214">
            <v>353.63422916021716</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row>
        <row r="215">
          <cell r="A215" t="str">
            <v>INDEC-CM - 42120-41</v>
          </cell>
          <cell r="B215">
            <v>42120</v>
          </cell>
          <cell r="C215" t="str">
            <v>-</v>
          </cell>
          <cell r="D215">
            <v>41</v>
          </cell>
          <cell r="E215" t="str">
            <v>Ventana corrediza metálica con vidrio repartido</v>
          </cell>
          <cell r="F215">
            <v>0</v>
          </cell>
          <cell r="G215">
            <v>0</v>
          </cell>
          <cell r="H215">
            <v>293.89999999999998</v>
          </cell>
          <cell r="I215">
            <v>307.8</v>
          </cell>
          <cell r="J215">
            <v>343.2</v>
          </cell>
          <cell r="K215">
            <v>343.2</v>
          </cell>
          <cell r="L215">
            <v>351.4</v>
          </cell>
          <cell r="M215">
            <v>351.4</v>
          </cell>
          <cell r="N215">
            <v>351.4</v>
          </cell>
          <cell r="O215">
            <v>351.4</v>
          </cell>
          <cell r="P215">
            <v>351.4</v>
          </cell>
          <cell r="Q215">
            <v>351.4</v>
          </cell>
          <cell r="R215">
            <v>351.4</v>
          </cell>
          <cell r="S215">
            <v>351.4</v>
          </cell>
          <cell r="T215">
            <v>351.4</v>
          </cell>
          <cell r="U215">
            <v>351.4</v>
          </cell>
          <cell r="V215">
            <v>351.4</v>
          </cell>
          <cell r="W215">
            <v>351.4</v>
          </cell>
          <cell r="X215">
            <v>351.4</v>
          </cell>
          <cell r="Y215">
            <v>376</v>
          </cell>
          <cell r="Z215">
            <v>376</v>
          </cell>
          <cell r="AA215">
            <v>376</v>
          </cell>
          <cell r="AB215">
            <v>463.4</v>
          </cell>
          <cell r="AC215">
            <v>463.4</v>
          </cell>
          <cell r="AD215" t="str">
            <v>s</v>
          </cell>
          <cell r="AE215" t="str">
            <v>s</v>
          </cell>
          <cell r="AF215" t="str">
            <v>s</v>
          </cell>
          <cell r="AG215" t="str">
            <v>s</v>
          </cell>
          <cell r="AH215" t="str">
            <v>s</v>
          </cell>
          <cell r="AI215" t="str">
            <v>s</v>
          </cell>
          <cell r="AJ215" t="str">
            <v>s</v>
          </cell>
          <cell r="AK215" t="str">
            <v>s</v>
          </cell>
          <cell r="AL215" t="str">
            <v>s</v>
          </cell>
          <cell r="AM215" t="str">
            <v>s</v>
          </cell>
          <cell r="AN215" t="str">
            <v>s</v>
          </cell>
          <cell r="AO215" t="str">
            <v>s</v>
          </cell>
          <cell r="AP215" t="str">
            <v>s</v>
          </cell>
          <cell r="AQ215" t="str">
            <v>s</v>
          </cell>
          <cell r="AR215" t="str">
            <v>s</v>
          </cell>
          <cell r="AS215" t="str">
            <v>s</v>
          </cell>
          <cell r="AT215" t="str">
            <v>s</v>
          </cell>
          <cell r="AU215" t="str">
            <v>s</v>
          </cell>
          <cell r="AV215" t="str">
            <v>s</v>
          </cell>
          <cell r="AW215" t="str">
            <v>s</v>
          </cell>
          <cell r="AX215" t="str">
            <v>s</v>
          </cell>
          <cell r="AY215" t="str">
            <v>s</v>
          </cell>
          <cell r="AZ215" t="str">
            <v>s</v>
          </cell>
          <cell r="BA215" t="str">
            <v>s</v>
          </cell>
          <cell r="BB215" t="str">
            <v>s</v>
          </cell>
          <cell r="BC215" t="str">
            <v>s</v>
          </cell>
          <cell r="BD215" t="str">
            <v>s</v>
          </cell>
          <cell r="BE215" t="str">
            <v>s</v>
          </cell>
          <cell r="BF215" t="str">
            <v>s</v>
          </cell>
          <cell r="BG215" t="str">
            <v>s</v>
          </cell>
          <cell r="BH215" t="str">
            <v>s</v>
          </cell>
          <cell r="BI215" t="str">
            <v>s</v>
          </cell>
          <cell r="BJ215" t="str">
            <v>s</v>
          </cell>
          <cell r="BK215" t="str">
            <v>s</v>
          </cell>
          <cell r="BL215" t="str">
            <v>s</v>
          </cell>
          <cell r="BM215" t="str">
            <v>s</v>
          </cell>
          <cell r="BN215" t="str">
            <v>s</v>
          </cell>
          <cell r="BO215" t="str">
            <v>s</v>
          </cell>
          <cell r="BP215" t="str">
            <v>s</v>
          </cell>
          <cell r="BQ215" t="str">
            <v>s</v>
          </cell>
          <cell r="BR215" t="str">
            <v>s</v>
          </cell>
          <cell r="BS215" t="str">
            <v>s</v>
          </cell>
          <cell r="BT215" t="str">
            <v>s</v>
          </cell>
          <cell r="BU215" t="str">
            <v>s</v>
          </cell>
          <cell r="BV215" t="str">
            <v>s</v>
          </cell>
          <cell r="BW215" t="str">
            <v>s</v>
          </cell>
          <cell r="BX215" t="str">
            <v>s</v>
          </cell>
          <cell r="BY215" t="str">
            <v>s</v>
          </cell>
          <cell r="BZ215" t="str">
            <v>s</v>
          </cell>
          <cell r="CA215" t="str">
            <v>s</v>
          </cell>
          <cell r="CB215">
            <v>353.63422916021716</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row>
        <row r="216">
          <cell r="A216" t="str">
            <v>INDEC-CM - 42120-51</v>
          </cell>
          <cell r="B216">
            <v>42120</v>
          </cell>
          <cell r="C216" t="str">
            <v>-</v>
          </cell>
          <cell r="D216">
            <v>51</v>
          </cell>
          <cell r="E216" t="str">
            <v>Ventiluz metálico</v>
          </cell>
          <cell r="H216">
            <v>742.6</v>
          </cell>
          <cell r="I216">
            <v>768.3</v>
          </cell>
          <cell r="J216">
            <v>905.4</v>
          </cell>
          <cell r="K216">
            <v>926.8</v>
          </cell>
          <cell r="L216">
            <v>953.8</v>
          </cell>
          <cell r="M216">
            <v>972.8</v>
          </cell>
          <cell r="N216">
            <v>982.7</v>
          </cell>
          <cell r="O216">
            <v>997.9</v>
          </cell>
          <cell r="P216">
            <v>1013.5</v>
          </cell>
          <cell r="Q216">
            <v>1037.8</v>
          </cell>
          <cell r="R216">
            <v>1054.2</v>
          </cell>
          <cell r="S216">
            <v>1054.2</v>
          </cell>
          <cell r="T216">
            <v>1054.2</v>
          </cell>
          <cell r="U216">
            <v>1054.2</v>
          </cell>
          <cell r="V216">
            <v>1088</v>
          </cell>
          <cell r="W216">
            <v>1088</v>
          </cell>
          <cell r="X216">
            <v>1088</v>
          </cell>
          <cell r="Y216">
            <v>1121.8</v>
          </cell>
          <cell r="Z216">
            <v>1152.9000000000001</v>
          </cell>
          <cell r="AA216">
            <v>1134.5</v>
          </cell>
          <cell r="AB216">
            <v>1189.5999999999999</v>
          </cell>
          <cell r="AC216">
            <v>1189.5999999999999</v>
          </cell>
          <cell r="AD216" t="str">
            <v>s</v>
          </cell>
          <cell r="AE216" t="str">
            <v>s</v>
          </cell>
          <cell r="AF216" t="str">
            <v>s</v>
          </cell>
          <cell r="AG216" t="str">
            <v>s</v>
          </cell>
          <cell r="AH216" t="str">
            <v>s</v>
          </cell>
          <cell r="AI216" t="str">
            <v>s</v>
          </cell>
          <cell r="AJ216" t="str">
            <v>s</v>
          </cell>
          <cell r="AK216" t="str">
            <v>s</v>
          </cell>
          <cell r="AL216" t="str">
            <v>s</v>
          </cell>
          <cell r="AM216" t="str">
            <v>s</v>
          </cell>
          <cell r="AN216" t="str">
            <v>s</v>
          </cell>
          <cell r="AO216" t="str">
            <v>s</v>
          </cell>
          <cell r="AP216" t="str">
            <v>s</v>
          </cell>
          <cell r="AQ216" t="str">
            <v>s</v>
          </cell>
          <cell r="AR216" t="str">
            <v>s</v>
          </cell>
          <cell r="AS216" t="str">
            <v>s</v>
          </cell>
          <cell r="AT216" t="str">
            <v>s</v>
          </cell>
          <cell r="AU216" t="str">
            <v>s</v>
          </cell>
          <cell r="AV216" t="str">
            <v>s</v>
          </cell>
          <cell r="AW216" t="str">
            <v>s</v>
          </cell>
          <cell r="AX216" t="str">
            <v>s</v>
          </cell>
          <cell r="AY216" t="str">
            <v>s</v>
          </cell>
          <cell r="AZ216" t="str">
            <v>s</v>
          </cell>
          <cell r="BA216" t="str">
            <v>s</v>
          </cell>
          <cell r="BB216" t="str">
            <v>s</v>
          </cell>
          <cell r="BC216" t="str">
            <v>s</v>
          </cell>
          <cell r="BD216" t="str">
            <v>s</v>
          </cell>
          <cell r="BE216" t="str">
            <v>s</v>
          </cell>
          <cell r="BF216" t="str">
            <v>s</v>
          </cell>
          <cell r="BG216" t="str">
            <v>s</v>
          </cell>
          <cell r="BH216" t="str">
            <v>s</v>
          </cell>
          <cell r="BI216" t="str">
            <v>s</v>
          </cell>
          <cell r="BJ216" t="str">
            <v>s</v>
          </cell>
          <cell r="BK216" t="str">
            <v>s</v>
          </cell>
          <cell r="BL216" t="str">
            <v>s</v>
          </cell>
          <cell r="BM216" t="str">
            <v>s</v>
          </cell>
          <cell r="BN216" t="str">
            <v>s</v>
          </cell>
          <cell r="BO216" t="str">
            <v>s</v>
          </cell>
          <cell r="BP216" t="str">
            <v>s</v>
          </cell>
          <cell r="BQ216" t="str">
            <v>s</v>
          </cell>
          <cell r="BR216" t="str">
            <v>s</v>
          </cell>
          <cell r="BS216" t="str">
            <v>s</v>
          </cell>
          <cell r="BT216" t="str">
            <v>s</v>
          </cell>
          <cell r="BU216" t="str">
            <v>s</v>
          </cell>
          <cell r="BV216" t="str">
            <v>s</v>
          </cell>
          <cell r="BW216" t="str">
            <v>s</v>
          </cell>
          <cell r="BX216" t="str">
            <v>s</v>
          </cell>
          <cell r="BY216" t="str">
            <v>s</v>
          </cell>
          <cell r="BZ216" t="str">
            <v>s</v>
          </cell>
          <cell r="CA216" t="str">
            <v>s</v>
          </cell>
          <cell r="CB216">
            <v>353.63422916021716</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row>
        <row r="217">
          <cell r="A217" t="str">
            <v>INDEC-CM - 37550-11</v>
          </cell>
          <cell r="B217">
            <v>37550</v>
          </cell>
          <cell r="C217" t="str">
            <v>-</v>
          </cell>
          <cell r="D217">
            <v>11</v>
          </cell>
          <cell r="E217" t="str">
            <v>Vigueta de hormigón pretensado</v>
          </cell>
          <cell r="H217">
            <v>851.7</v>
          </cell>
          <cell r="I217">
            <v>914.8</v>
          </cell>
          <cell r="J217">
            <v>906.4</v>
          </cell>
          <cell r="K217">
            <v>941.3</v>
          </cell>
          <cell r="L217">
            <v>962.1</v>
          </cell>
          <cell r="M217">
            <v>977</v>
          </cell>
          <cell r="N217">
            <v>986.9</v>
          </cell>
          <cell r="O217">
            <v>1007</v>
          </cell>
          <cell r="P217">
            <v>1049.9000000000001</v>
          </cell>
          <cell r="Q217">
            <v>1077.3</v>
          </cell>
          <cell r="R217">
            <v>1102.9000000000001</v>
          </cell>
          <cell r="S217">
            <v>1111.2</v>
          </cell>
          <cell r="T217">
            <v>1123.7</v>
          </cell>
          <cell r="U217">
            <v>1123.7</v>
          </cell>
          <cell r="V217">
            <v>1159.8</v>
          </cell>
          <cell r="W217">
            <v>1172.3</v>
          </cell>
          <cell r="X217">
            <v>1175.7</v>
          </cell>
          <cell r="Y217">
            <v>1208.5999999999999</v>
          </cell>
          <cell r="Z217">
            <v>1286.8</v>
          </cell>
          <cell r="AA217">
            <v>1259.3</v>
          </cell>
          <cell r="AB217">
            <v>1299.2</v>
          </cell>
          <cell r="AC217">
            <v>1308.0999999999999</v>
          </cell>
          <cell r="AD217">
            <v>100</v>
          </cell>
          <cell r="AE217">
            <v>101.15434599801239</v>
          </cell>
          <cell r="AF217">
            <v>109.43352954667074</v>
          </cell>
          <cell r="AG217">
            <v>114.60897484901768</v>
          </cell>
          <cell r="AH217">
            <v>117.71271309532912</v>
          </cell>
          <cell r="AI217">
            <v>120.66355783197007</v>
          </cell>
          <cell r="AJ217">
            <v>120.79351731519</v>
          </cell>
          <cell r="AK217">
            <v>123.18630074153357</v>
          </cell>
          <cell r="AL217">
            <v>123.18630074153357</v>
          </cell>
          <cell r="AM217">
            <v>123.47679840990756</v>
          </cell>
          <cell r="AN217">
            <v>125.08218026144796</v>
          </cell>
          <cell r="AO217">
            <v>126.24417093494387</v>
          </cell>
          <cell r="AP217">
            <v>126.62640470912015</v>
          </cell>
          <cell r="AQ217">
            <v>126.42764314654846</v>
          </cell>
          <cell r="AR217">
            <v>126.42764314654846</v>
          </cell>
          <cell r="AS217">
            <v>129.32497515480472</v>
          </cell>
          <cell r="AT217">
            <v>134.69153734423978</v>
          </cell>
          <cell r="AU217">
            <v>137.32130571057263</v>
          </cell>
          <cell r="AV217">
            <v>138.68205794664021</v>
          </cell>
          <cell r="AW217">
            <v>142.0304258084245</v>
          </cell>
          <cell r="AX217">
            <v>142.0304258084245</v>
          </cell>
          <cell r="AY217">
            <v>142.74902530387592</v>
          </cell>
          <cell r="AZ217">
            <v>142.70315725097478</v>
          </cell>
          <cell r="BA217">
            <v>142.88662946257941</v>
          </cell>
          <cell r="BB217">
            <v>144.95833651861491</v>
          </cell>
          <cell r="BC217">
            <v>146.72425655530932</v>
          </cell>
          <cell r="BD217">
            <v>149.22406543842223</v>
          </cell>
          <cell r="BE217">
            <v>151.59391483831521</v>
          </cell>
          <cell r="BF217">
            <v>155.41625258007809</v>
          </cell>
          <cell r="BG217">
            <v>163.03034936166972</v>
          </cell>
          <cell r="BH217">
            <v>164.08531457839626</v>
          </cell>
          <cell r="BI217">
            <v>173.6</v>
          </cell>
          <cell r="BJ217">
            <v>176.27092729913628</v>
          </cell>
          <cell r="BK217">
            <v>181.10236220472453</v>
          </cell>
          <cell r="BL217">
            <v>183.52572433300216</v>
          </cell>
          <cell r="BM217">
            <v>217.52924088372458</v>
          </cell>
          <cell r="BN217">
            <v>231.19792064826859</v>
          </cell>
          <cell r="BO217">
            <v>238.65147924470617</v>
          </cell>
          <cell r="BP217">
            <v>241.34240501490723</v>
          </cell>
          <cell r="BQ217">
            <v>247.21351578625502</v>
          </cell>
          <cell r="BR217">
            <v>243.74283311673435</v>
          </cell>
          <cell r="BS217">
            <v>252.57243330020657</v>
          </cell>
          <cell r="BT217">
            <v>260.96628698111783</v>
          </cell>
          <cell r="BU217">
            <v>267.20434217567487</v>
          </cell>
          <cell r="BV217">
            <v>270.69031419616255</v>
          </cell>
          <cell r="BW217">
            <v>276</v>
          </cell>
          <cell r="BX217">
            <v>305.85582142038089</v>
          </cell>
          <cell r="BY217">
            <v>331.58015442244493</v>
          </cell>
          <cell r="BZ217">
            <v>334.40103967586595</v>
          </cell>
          <cell r="CA217">
            <v>352</v>
          </cell>
          <cell r="CB217">
            <v>356.73113676324454</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row>
        <row r="218">
          <cell r="A218" t="str">
            <v>INDEC-CM - 37410-11</v>
          </cell>
          <cell r="B218">
            <v>37410</v>
          </cell>
          <cell r="C218" t="str">
            <v>-</v>
          </cell>
          <cell r="D218">
            <v>11</v>
          </cell>
          <cell r="E218" t="str">
            <v>Yeso blanco</v>
          </cell>
          <cell r="H218">
            <v>752.2</v>
          </cell>
          <cell r="I218">
            <v>773.6</v>
          </cell>
          <cell r="J218">
            <v>792.5</v>
          </cell>
          <cell r="K218">
            <v>799.5</v>
          </cell>
          <cell r="L218">
            <v>828.9</v>
          </cell>
          <cell r="M218">
            <v>848.4</v>
          </cell>
          <cell r="N218">
            <v>872.8</v>
          </cell>
          <cell r="O218">
            <v>900.2</v>
          </cell>
          <cell r="P218">
            <v>937.6</v>
          </cell>
          <cell r="Q218">
            <v>972.4</v>
          </cell>
          <cell r="R218">
            <v>989.2</v>
          </cell>
          <cell r="S218">
            <v>1016.8</v>
          </cell>
          <cell r="T218">
            <v>1020.1</v>
          </cell>
          <cell r="U218">
            <v>1078.0999999999999</v>
          </cell>
          <cell r="V218">
            <v>1084.5</v>
          </cell>
          <cell r="W218">
            <v>1115.2</v>
          </cell>
          <cell r="X218">
            <v>1124.9000000000001</v>
          </cell>
          <cell r="Y218">
            <v>1159.0999999999999</v>
          </cell>
          <cell r="Z218">
            <v>1176.5</v>
          </cell>
          <cell r="AA218">
            <v>1213</v>
          </cell>
          <cell r="AB218">
            <v>1254.3</v>
          </cell>
          <cell r="AC218">
            <v>1266.8</v>
          </cell>
          <cell r="AD218">
            <v>100</v>
          </cell>
          <cell r="AE218">
            <v>103.5838332807073</v>
          </cell>
          <cell r="AF218">
            <v>111.0198926428797</v>
          </cell>
          <cell r="AG218">
            <v>114.1300915693085</v>
          </cell>
          <cell r="AH218">
            <v>120.80833596463532</v>
          </cell>
          <cell r="AI218">
            <v>121.32933375434166</v>
          </cell>
          <cell r="AJ218">
            <v>127.25765708872751</v>
          </cell>
          <cell r="AK218">
            <v>131.01515629933692</v>
          </cell>
          <cell r="AL218">
            <v>131.01515629933692</v>
          </cell>
          <cell r="AM218">
            <v>135.47521313545943</v>
          </cell>
          <cell r="AN218">
            <v>136.22513419640038</v>
          </cell>
          <cell r="AO218">
            <v>139.63530154720556</v>
          </cell>
          <cell r="AP218">
            <v>139.2879696874013</v>
          </cell>
          <cell r="AQ218">
            <v>144.17429744237447</v>
          </cell>
          <cell r="AR218">
            <v>146.0372592358699</v>
          </cell>
          <cell r="AS218">
            <v>147.95547837069782</v>
          </cell>
          <cell r="AT218">
            <v>149.50268392800757</v>
          </cell>
          <cell r="AU218">
            <v>152.26555099463215</v>
          </cell>
          <cell r="AV218">
            <v>155.62046100410484</v>
          </cell>
          <cell r="AW218">
            <v>155.32049257972844</v>
          </cell>
          <cell r="AX218">
            <v>155.32049257972844</v>
          </cell>
          <cell r="AY218">
            <v>159.75686769813703</v>
          </cell>
          <cell r="AZ218">
            <v>160.76728765393113</v>
          </cell>
          <cell r="BA218">
            <v>160.71992421850331</v>
          </cell>
          <cell r="BB218">
            <v>164.59583201768234</v>
          </cell>
          <cell r="BC218">
            <v>167.08241237764443</v>
          </cell>
          <cell r="BD218">
            <v>168.14019576886642</v>
          </cell>
          <cell r="BE218">
            <v>174.2027155036312</v>
          </cell>
          <cell r="BF218">
            <v>176.00252604988947</v>
          </cell>
          <cell r="BG218">
            <v>177.0760972529207</v>
          </cell>
          <cell r="BH218">
            <v>177.0760972529207</v>
          </cell>
          <cell r="BI218">
            <v>187.9</v>
          </cell>
          <cell r="BJ218">
            <v>196.20303125986734</v>
          </cell>
          <cell r="BK218">
            <v>202.31291443005995</v>
          </cell>
          <cell r="BL218">
            <v>204.25481528260175</v>
          </cell>
          <cell r="BM218">
            <v>225.73413324913159</v>
          </cell>
          <cell r="BN218">
            <v>231.8598042311335</v>
          </cell>
          <cell r="BO218">
            <v>246.96084622671293</v>
          </cell>
          <cell r="BP218">
            <v>246.96874013261757</v>
          </cell>
          <cell r="BQ218">
            <v>254.11272497631822</v>
          </cell>
          <cell r="BR218">
            <v>255.05999368487522</v>
          </cell>
          <cell r="BS218">
            <v>260.70413640669398</v>
          </cell>
          <cell r="BT218">
            <v>276.8945374171139</v>
          </cell>
          <cell r="BU218">
            <v>279.26270918850634</v>
          </cell>
          <cell r="BV218">
            <v>283.65961477739171</v>
          </cell>
          <cell r="BW218">
            <v>286.3</v>
          </cell>
          <cell r="BX218">
            <v>316.64824755288907</v>
          </cell>
          <cell r="BY218">
            <v>340.13261761919784</v>
          </cell>
          <cell r="BZ218">
            <v>344.01641932428151</v>
          </cell>
          <cell r="CA218">
            <v>357.2</v>
          </cell>
          <cell r="CB218">
            <v>380.5020524155351</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row>
        <row r="219">
          <cell r="A219" t="str">
            <v>INDEC-CM - 31210-33</v>
          </cell>
          <cell r="B219">
            <v>31210</v>
          </cell>
          <cell r="C219" t="str">
            <v>-</v>
          </cell>
          <cell r="D219">
            <v>33</v>
          </cell>
          <cell r="E219" t="str">
            <v>Zócalo de madera</v>
          </cell>
          <cell r="H219">
            <v>771.9</v>
          </cell>
          <cell r="I219">
            <v>865.3</v>
          </cell>
          <cell r="J219">
            <v>931.6</v>
          </cell>
          <cell r="K219">
            <v>936.3</v>
          </cell>
          <cell r="L219">
            <v>948.9</v>
          </cell>
          <cell r="M219">
            <v>952.5</v>
          </cell>
          <cell r="N219">
            <v>972.2</v>
          </cell>
          <cell r="O219">
            <v>976</v>
          </cell>
          <cell r="P219">
            <v>1032.4000000000001</v>
          </cell>
          <cell r="Q219">
            <v>1058.8</v>
          </cell>
          <cell r="R219">
            <v>1093.5</v>
          </cell>
          <cell r="S219">
            <v>1098.8</v>
          </cell>
          <cell r="T219">
            <v>1114.7</v>
          </cell>
          <cell r="U219">
            <v>1122.5999999999999</v>
          </cell>
          <cell r="V219">
            <v>1139.2</v>
          </cell>
          <cell r="W219">
            <v>1214.5</v>
          </cell>
          <cell r="X219">
            <v>1219.7</v>
          </cell>
          <cell r="Y219">
            <v>1230</v>
          </cell>
          <cell r="Z219">
            <v>1264.5999999999999</v>
          </cell>
          <cell r="AA219">
            <v>1288.3</v>
          </cell>
          <cell r="AB219">
            <v>1317.3</v>
          </cell>
          <cell r="AC219">
            <v>1323.2</v>
          </cell>
          <cell r="AD219">
            <v>100</v>
          </cell>
          <cell r="AE219">
            <v>104.05834340991535</v>
          </cell>
          <cell r="AF219">
            <v>115.95374848851269</v>
          </cell>
          <cell r="AG219">
            <v>119.59643288996371</v>
          </cell>
          <cell r="AH219">
            <v>123.26178960096735</v>
          </cell>
          <cell r="AI219">
            <v>132.63301088270859</v>
          </cell>
          <cell r="AJ219">
            <v>133.30562273276905</v>
          </cell>
          <cell r="AK219">
            <v>136.69891172914146</v>
          </cell>
          <cell r="AL219">
            <v>145.67714631197094</v>
          </cell>
          <cell r="AM219">
            <v>147.27176541717046</v>
          </cell>
          <cell r="AN219">
            <v>147.10550181378471</v>
          </cell>
          <cell r="AO219">
            <v>147.24153567110031</v>
          </cell>
          <cell r="AP219">
            <v>147.24153567110031</v>
          </cell>
          <cell r="AQ219">
            <v>148.63210399032644</v>
          </cell>
          <cell r="AR219">
            <v>148.63210399032644</v>
          </cell>
          <cell r="AS219">
            <v>151.19407496977021</v>
          </cell>
          <cell r="AT219">
            <v>157.16444981862148</v>
          </cell>
          <cell r="AU219">
            <v>162.71160822249087</v>
          </cell>
          <cell r="AV219">
            <v>163.59582829504222</v>
          </cell>
          <cell r="AW219">
            <v>165.47762998790802</v>
          </cell>
          <cell r="AX219">
            <v>165.75725513905675</v>
          </cell>
          <cell r="AY219">
            <v>166.21070133010878</v>
          </cell>
          <cell r="AZ219">
            <v>168.084945586457</v>
          </cell>
          <cell r="BA219">
            <v>181.30290205562264</v>
          </cell>
          <cell r="BB219">
            <v>191.08978234582821</v>
          </cell>
          <cell r="BC219">
            <v>191.92865779927439</v>
          </cell>
          <cell r="BD219">
            <v>192.60882708585237</v>
          </cell>
          <cell r="BE219">
            <v>193.87091898428042</v>
          </cell>
          <cell r="BF219">
            <v>209.5072551390567</v>
          </cell>
          <cell r="BG219">
            <v>210.21009673518731</v>
          </cell>
          <cell r="BH219">
            <v>211.6913542926238</v>
          </cell>
          <cell r="BI219">
            <v>213.2</v>
          </cell>
          <cell r="BJ219">
            <v>221.289298669891</v>
          </cell>
          <cell r="BK219">
            <v>229.33041112454637</v>
          </cell>
          <cell r="BL219">
            <v>226.40568319226102</v>
          </cell>
          <cell r="BM219">
            <v>231.48428053204336</v>
          </cell>
          <cell r="BN219">
            <v>232.48186215235776</v>
          </cell>
          <cell r="BO219">
            <v>232.82950423216431</v>
          </cell>
          <cell r="BP219">
            <v>233.47944377267214</v>
          </cell>
          <cell r="BQ219">
            <v>234.47702539298655</v>
          </cell>
          <cell r="BR219">
            <v>237.72672309552587</v>
          </cell>
          <cell r="BS219">
            <v>238.21039903264801</v>
          </cell>
          <cell r="BT219">
            <v>243.75755743651743</v>
          </cell>
          <cell r="BU219">
            <v>251.1411729141474</v>
          </cell>
          <cell r="BV219">
            <v>256.6354292623941</v>
          </cell>
          <cell r="BW219">
            <v>257.39999999999998</v>
          </cell>
          <cell r="BX219">
            <v>292.87333736396602</v>
          </cell>
          <cell r="BY219">
            <v>293.08494558645691</v>
          </cell>
          <cell r="BZ219">
            <v>301.41324062877857</v>
          </cell>
          <cell r="CA219">
            <v>317.3</v>
          </cell>
          <cell r="CB219">
            <v>318.26632406287769</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row>
        <row r="220">
          <cell r="A220" t="str">
            <v>INDEC-CM - 37540-21</v>
          </cell>
          <cell r="B220">
            <v>37540</v>
          </cell>
          <cell r="C220" t="str">
            <v>-</v>
          </cell>
          <cell r="D220">
            <v>21</v>
          </cell>
          <cell r="E220" t="str">
            <v xml:space="preserve">Zócalo granítico             </v>
          </cell>
          <cell r="H220">
            <v>631.9</v>
          </cell>
          <cell r="I220">
            <v>695.3</v>
          </cell>
          <cell r="J220">
            <v>695.3</v>
          </cell>
          <cell r="K220">
            <v>707.1</v>
          </cell>
          <cell r="L220">
            <v>717.1</v>
          </cell>
          <cell r="M220">
            <v>744.4</v>
          </cell>
          <cell r="N220">
            <v>751.9</v>
          </cell>
          <cell r="O220">
            <v>772</v>
          </cell>
          <cell r="P220">
            <v>799.9</v>
          </cell>
          <cell r="Q220">
            <v>809.7</v>
          </cell>
          <cell r="R220">
            <v>836.2</v>
          </cell>
          <cell r="S220">
            <v>836.2</v>
          </cell>
          <cell r="T220">
            <v>841.3</v>
          </cell>
          <cell r="U220">
            <v>863.6</v>
          </cell>
          <cell r="V220">
            <v>894.4</v>
          </cell>
          <cell r="W220">
            <v>908.5</v>
          </cell>
          <cell r="X220">
            <v>929.2</v>
          </cell>
          <cell r="Y220">
            <v>960.2</v>
          </cell>
          <cell r="Z220">
            <v>912.5</v>
          </cell>
          <cell r="AA220">
            <v>1011.6</v>
          </cell>
          <cell r="AB220">
            <v>1048.5</v>
          </cell>
          <cell r="AC220">
            <v>1063.5999999999999</v>
          </cell>
          <cell r="AD220">
            <v>100</v>
          </cell>
          <cell r="AE220">
            <v>100</v>
          </cell>
          <cell r="AF220">
            <v>110.65250094020311</v>
          </cell>
          <cell r="AG220">
            <v>112.89018427980444</v>
          </cell>
          <cell r="AH220">
            <v>114.98683715682589</v>
          </cell>
          <cell r="AI220">
            <v>115.92704024069199</v>
          </cell>
          <cell r="AJ220">
            <v>119.31177134261</v>
          </cell>
          <cell r="AK220">
            <v>123.04437758555848</v>
          </cell>
          <cell r="AL220">
            <v>124.22903347122977</v>
          </cell>
          <cell r="AM220">
            <v>129.83264385107182</v>
          </cell>
          <cell r="AN220">
            <v>130.30274539300487</v>
          </cell>
          <cell r="AO220">
            <v>134.90974050394883</v>
          </cell>
          <cell r="AP220">
            <v>134.90974050394883</v>
          </cell>
          <cell r="AQ220">
            <v>138.60473862354266</v>
          </cell>
          <cell r="AR220">
            <v>138.60473862354266</v>
          </cell>
          <cell r="AS220">
            <v>142.7792403159082</v>
          </cell>
          <cell r="AT220">
            <v>146.03234298608496</v>
          </cell>
          <cell r="AU220">
            <v>152.81120722075963</v>
          </cell>
          <cell r="AV220">
            <v>154.23091387739746</v>
          </cell>
          <cell r="AW220">
            <v>154.23091387739746</v>
          </cell>
          <cell r="AX220">
            <v>162.1568258743888</v>
          </cell>
          <cell r="AY220">
            <v>163.81158330199315</v>
          </cell>
          <cell r="AZ220">
            <v>163.81158330199315</v>
          </cell>
          <cell r="BA220">
            <v>171.33320797292205</v>
          </cell>
          <cell r="BB220">
            <v>171.33320797292205</v>
          </cell>
          <cell r="BC220">
            <v>171.33320797292205</v>
          </cell>
          <cell r="BD220">
            <v>176.4573147799924</v>
          </cell>
          <cell r="BE220">
            <v>178.28130876269267</v>
          </cell>
          <cell r="BF220">
            <v>186.18841669800671</v>
          </cell>
          <cell r="BG220">
            <v>193.9732982324181</v>
          </cell>
          <cell r="BH220">
            <v>193.9732982324181</v>
          </cell>
          <cell r="BI220">
            <v>197.6</v>
          </cell>
          <cell r="BJ220">
            <v>208.62166227905217</v>
          </cell>
          <cell r="BK220">
            <v>215.12786761940566</v>
          </cell>
          <cell r="BL220">
            <v>221.28619781872871</v>
          </cell>
          <cell r="BM220">
            <v>233.40541556976294</v>
          </cell>
          <cell r="BN220">
            <v>262.06280556600211</v>
          </cell>
          <cell r="BO220">
            <v>262.06280556600211</v>
          </cell>
          <cell r="BP220">
            <v>270.05453177886409</v>
          </cell>
          <cell r="BQ220">
            <v>270.05453177886409</v>
          </cell>
          <cell r="BR220">
            <v>249.13501316284305</v>
          </cell>
          <cell r="BS220">
            <v>249.13501316284305</v>
          </cell>
          <cell r="BT220">
            <v>286.78074464084222</v>
          </cell>
          <cell r="BU220">
            <v>293.11771342609984</v>
          </cell>
          <cell r="BV220">
            <v>299.18202331703628</v>
          </cell>
          <cell r="BW220">
            <v>299.2</v>
          </cell>
          <cell r="BX220">
            <v>338.3038736367053</v>
          </cell>
          <cell r="BY220">
            <v>364.77059044753639</v>
          </cell>
          <cell r="BZ220">
            <v>380.44377585558453</v>
          </cell>
          <cell r="CA220">
            <v>394.6</v>
          </cell>
          <cell r="CB220">
            <v>408.36780744640811</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row>
        <row r="221">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row>
        <row r="223">
          <cell r="A223">
            <v>0</v>
          </cell>
          <cell r="B223" t="str">
            <v>Cuadro 2. Índices del Capítulo Materiales, desagregación inmediata superior disponible</v>
          </cell>
          <cell r="C223">
            <v>0</v>
          </cell>
          <cell r="D223">
            <v>0</v>
          </cell>
          <cell r="E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row>
        <row r="224">
          <cell r="A224">
            <v>0</v>
          </cell>
          <cell r="B224">
            <v>0</v>
          </cell>
          <cell r="C224">
            <v>0</v>
          </cell>
          <cell r="D224">
            <v>0</v>
          </cell>
          <cell r="E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row>
        <row r="225">
          <cell r="A225" t="str">
            <v>Codigo Unificado</v>
          </cell>
          <cell r="B225" t="str">
            <v>Código</v>
          </cell>
          <cell r="C225">
            <v>0</v>
          </cell>
          <cell r="D225">
            <v>0</v>
          </cell>
          <cell r="E225" t="str">
            <v>Descripción</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row>
        <row r="226">
          <cell r="A226">
            <v>0</v>
          </cell>
          <cell r="B226" t="str">
            <v>CPC1</v>
          </cell>
          <cell r="C226">
            <v>0</v>
          </cell>
          <cell r="D226">
            <v>0</v>
          </cell>
          <cell r="E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row>
        <row r="227">
          <cell r="A227" t="str">
            <v/>
          </cell>
          <cell r="B227">
            <v>0</v>
          </cell>
          <cell r="C227">
            <v>0</v>
          </cell>
          <cell r="D227">
            <v>0</v>
          </cell>
          <cell r="E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100</v>
          </cell>
          <cell r="AE228">
            <v>101.20365213622269</v>
          </cell>
          <cell r="AF228">
            <v>106.85784716099462</v>
          </cell>
          <cell r="AG228">
            <v>114.28039290727315</v>
          </cell>
          <cell r="AH228">
            <v>115.78364122048778</v>
          </cell>
          <cell r="AI228">
            <v>117.64100772940822</v>
          </cell>
          <cell r="AJ228">
            <v>118.48937243213135</v>
          </cell>
          <cell r="AK228">
            <v>121.366027240097</v>
          </cell>
          <cell r="AL228">
            <v>121.366027240097</v>
          </cell>
          <cell r="AM228">
            <v>121.366027240097</v>
          </cell>
          <cell r="AN228">
            <v>124.64347681328404</v>
          </cell>
          <cell r="AO228">
            <v>126.46786387715571</v>
          </cell>
          <cell r="AP228">
            <v>128.03234725692337</v>
          </cell>
          <cell r="AQ228">
            <v>128.30768205489028</v>
          </cell>
          <cell r="AR228">
            <v>129.21465095230263</v>
          </cell>
          <cell r="AS228">
            <v>130.75295766624802</v>
          </cell>
          <cell r="AT228">
            <v>132.19084538168596</v>
          </cell>
          <cell r="AU228">
            <v>132.97508571242793</v>
          </cell>
          <cell r="AV228">
            <v>134.9609272393306</v>
          </cell>
          <cell r="AW228">
            <v>140.73489117799431</v>
          </cell>
          <cell r="AX228">
            <v>141.84009237391399</v>
          </cell>
          <cell r="AY228">
            <v>142.09397431125689</v>
          </cell>
          <cell r="AZ228">
            <v>143.4502383449572</v>
          </cell>
          <cell r="BA228">
            <v>144.9067189328718</v>
          </cell>
          <cell r="BB228">
            <v>147.60362574250772</v>
          </cell>
          <cell r="BC228">
            <v>148.51559638585795</v>
          </cell>
          <cell r="BD228">
            <v>150.03869806298695</v>
          </cell>
          <cell r="BE228">
            <v>153.899097732977</v>
          </cell>
          <cell r="BF228">
            <v>155.62274149980888</v>
          </cell>
          <cell r="BG228">
            <v>161.13191747332104</v>
          </cell>
          <cell r="BH228">
            <v>161.36666427710642</v>
          </cell>
          <cell r="BI228">
            <v>166.3</v>
          </cell>
          <cell r="BJ228">
            <v>174.50433186966319</v>
          </cell>
          <cell r="BK228">
            <v>190.72428896321105</v>
          </cell>
          <cell r="BL228">
            <v>192.00372030534703</v>
          </cell>
          <cell r="BM228">
            <v>213.67519545429968</v>
          </cell>
          <cell r="BN228">
            <v>219.25035168700543</v>
          </cell>
          <cell r="BO228">
            <v>230.25438530377528</v>
          </cell>
          <cell r="BP228">
            <v>236.39967623068586</v>
          </cell>
          <cell r="BQ228">
            <v>236.98794183316875</v>
          </cell>
          <cell r="BR228">
            <v>240.32849364031239</v>
          </cell>
          <cell r="BS228">
            <v>242.69683066003728</v>
          </cell>
          <cell r="BT228">
            <v>252.99733035904242</v>
          </cell>
          <cell r="BU228">
            <v>261.72271930421601</v>
          </cell>
          <cell r="BV228">
            <v>269.84674308903965</v>
          </cell>
          <cell r="BW228">
            <v>270.7</v>
          </cell>
          <cell r="BX228">
            <v>290.33418170128033</v>
          </cell>
          <cell r="BY228">
            <v>291.87414472111556</v>
          </cell>
          <cell r="BZ228">
            <v>297.33291823547103</v>
          </cell>
          <cell r="CA228">
            <v>300.5</v>
          </cell>
          <cell r="CB228">
            <v>312.01649241986655</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row>
        <row r="229">
          <cell r="A229" t="str">
            <v>INDEC-CM - 31600-6</v>
          </cell>
          <cell r="B229">
            <v>31600</v>
          </cell>
          <cell r="C229" t="str">
            <v>-</v>
          </cell>
          <cell r="D229">
            <v>6</v>
          </cell>
          <cell r="E229" t="str">
            <v>Cajonera para placard (incluye: Cajonera para placard de calidad inferior, media y superior)</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100</v>
          </cell>
          <cell r="AE229">
            <v>106.782556710276</v>
          </cell>
          <cell r="AF229">
            <v>111.0013544065683</v>
          </cell>
          <cell r="AG229">
            <v>111.69230545394515</v>
          </cell>
          <cell r="AH229">
            <v>118.09037797819414</v>
          </cell>
          <cell r="AI229">
            <v>122.51963412888216</v>
          </cell>
          <cell r="AJ229">
            <v>123.83921914046201</v>
          </cell>
          <cell r="AK229">
            <v>132.60012802332403</v>
          </cell>
          <cell r="AL229">
            <v>134.1179914532068</v>
          </cell>
          <cell r="AM229">
            <v>134.1179914532068</v>
          </cell>
          <cell r="AN229">
            <v>136.30897493569543</v>
          </cell>
          <cell r="AO229">
            <v>137.01957591028096</v>
          </cell>
          <cell r="AP229">
            <v>137.01552810349696</v>
          </cell>
          <cell r="AQ229">
            <v>142.60495374463241</v>
          </cell>
          <cell r="AR229">
            <v>142.60090593784841</v>
          </cell>
          <cell r="AS229">
            <v>144.94870913703016</v>
          </cell>
          <cell r="AT229">
            <v>147.78053135597094</v>
          </cell>
          <cell r="AU229">
            <v>149.01086999517108</v>
          </cell>
          <cell r="AV229">
            <v>151.66768821605251</v>
          </cell>
          <cell r="AW229">
            <v>161.43130218796702</v>
          </cell>
          <cell r="AX229">
            <v>159.82432289472411</v>
          </cell>
          <cell r="AY229">
            <v>159.82432289472411</v>
          </cell>
          <cell r="AZ229">
            <v>167.24436640122758</v>
          </cell>
          <cell r="BA229">
            <v>167.24436640122758</v>
          </cell>
          <cell r="BB229">
            <v>174.64647324624201</v>
          </cell>
          <cell r="BC229">
            <v>176.64582219072523</v>
          </cell>
          <cell r="BD229">
            <v>176.64582219072523</v>
          </cell>
          <cell r="BE229">
            <v>178.93833188800647</v>
          </cell>
          <cell r="BF229">
            <v>178.93833188800647</v>
          </cell>
          <cell r="BG229">
            <v>183.04360580369021</v>
          </cell>
          <cell r="BH229">
            <v>184.16575297642947</v>
          </cell>
          <cell r="BI229">
            <v>191.1</v>
          </cell>
          <cell r="BJ229">
            <v>213.47224465547936</v>
          </cell>
          <cell r="BK229">
            <v>217.90880096495579</v>
          </cell>
          <cell r="BL229">
            <v>227.74304644544503</v>
          </cell>
          <cell r="BM229">
            <v>233.44418848009335</v>
          </cell>
          <cell r="BN229">
            <v>257.43603870847954</v>
          </cell>
          <cell r="BO229">
            <v>269.32174035148296</v>
          </cell>
          <cell r="BP229">
            <v>293.17071733764885</v>
          </cell>
          <cell r="BQ229">
            <v>293.17071733764885</v>
          </cell>
          <cell r="BR229">
            <v>307.40356122314972</v>
          </cell>
          <cell r="BS229">
            <v>322.21584387760083</v>
          </cell>
          <cell r="BT229">
            <v>358.13005411941595</v>
          </cell>
          <cell r="BU229">
            <v>358.13005411941595</v>
          </cell>
          <cell r="BV229">
            <v>379.74316536616283</v>
          </cell>
          <cell r="BW229">
            <v>391.8</v>
          </cell>
          <cell r="BX229">
            <v>446.06482987246341</v>
          </cell>
          <cell r="BY229">
            <v>483.85101395824074</v>
          </cell>
          <cell r="BZ229">
            <v>506.7476986094016</v>
          </cell>
          <cell r="CA229">
            <v>521.20000000000005</v>
          </cell>
          <cell r="CB229">
            <v>534.44114449547828</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100</v>
          </cell>
          <cell r="AE230">
            <v>102.64042036455247</v>
          </cell>
          <cell r="AF230">
            <v>105.87428832753618</v>
          </cell>
          <cell r="AG230">
            <v>114.39272017418595</v>
          </cell>
          <cell r="AH230">
            <v>114.58725523278669</v>
          </cell>
          <cell r="AI230">
            <v>115.69266246746299</v>
          </cell>
          <cell r="AJ230">
            <v>118.25374281902683</v>
          </cell>
          <cell r="AK230">
            <v>119.95586317026104</v>
          </cell>
          <cell r="AL230">
            <v>120.27869695985459</v>
          </cell>
          <cell r="AM230">
            <v>121.07700428544732</v>
          </cell>
          <cell r="AN230">
            <v>121.51652449764562</v>
          </cell>
          <cell r="AO230">
            <v>122.21587782590139</v>
          </cell>
          <cell r="AP230">
            <v>122.25819742980408</v>
          </cell>
          <cell r="AQ230">
            <v>122.3104906318857</v>
          </cell>
          <cell r="AR230">
            <v>124.32336138365098</v>
          </cell>
          <cell r="AS230">
            <v>125.46983003239085</v>
          </cell>
          <cell r="AT230">
            <v>126.58974571092152</v>
          </cell>
          <cell r="AU230">
            <v>132.75297964415651</v>
          </cell>
          <cell r="AV230">
            <v>134.43627928450508</v>
          </cell>
          <cell r="AW230">
            <v>135.45547094407209</v>
          </cell>
          <cell r="AX230">
            <v>136.22069649347861</v>
          </cell>
          <cell r="AY230">
            <v>137.20881586188412</v>
          </cell>
          <cell r="AZ230">
            <v>138.81626232922054</v>
          </cell>
          <cell r="BA230">
            <v>139.7919501154683</v>
          </cell>
          <cell r="BB230">
            <v>140.37240662068638</v>
          </cell>
          <cell r="BC230">
            <v>140.72708881403753</v>
          </cell>
          <cell r="BD230">
            <v>144.68177870019784</v>
          </cell>
          <cell r="BE230">
            <v>145.04518260032066</v>
          </cell>
          <cell r="BF230">
            <v>148.0023674240407</v>
          </cell>
          <cell r="BG230">
            <v>150.83939152452507</v>
          </cell>
          <cell r="BH230">
            <v>151.70284679454321</v>
          </cell>
          <cell r="BI230">
            <v>155.30000000000001</v>
          </cell>
          <cell r="BJ230">
            <v>165.37831900226621</v>
          </cell>
          <cell r="BK230">
            <v>171.21499014018775</v>
          </cell>
          <cell r="BL230">
            <v>175.19115219642367</v>
          </cell>
          <cell r="BM230">
            <v>191.58952682040092</v>
          </cell>
          <cell r="BN230">
            <v>202.35042924172399</v>
          </cell>
          <cell r="BO230">
            <v>205.88487323830532</v>
          </cell>
          <cell r="BP230">
            <v>209.40636907493419</v>
          </cell>
          <cell r="BQ230">
            <v>207.89590015169034</v>
          </cell>
          <cell r="BR230">
            <v>207.99363934901476</v>
          </cell>
          <cell r="BS230">
            <v>212.24842587325043</v>
          </cell>
          <cell r="BT230">
            <v>226.38401084329794</v>
          </cell>
          <cell r="BU230">
            <v>232.95981803855381</v>
          </cell>
          <cell r="BV230">
            <v>238.46034282005161</v>
          </cell>
          <cell r="BW230">
            <v>238.6</v>
          </cell>
          <cell r="BX230">
            <v>262.36843497456596</v>
          </cell>
          <cell r="BY230">
            <v>288.65694868449066</v>
          </cell>
          <cell r="BZ230">
            <v>289.65761107883628</v>
          </cell>
          <cell r="CA230">
            <v>294.10000000000002</v>
          </cell>
          <cell r="CB230">
            <v>297.10265275962524</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row>
        <row r="231">
          <cell r="A231" t="str">
            <v>INDEC-CM - 31600-7</v>
          </cell>
          <cell r="B231">
            <v>31600</v>
          </cell>
          <cell r="C231" t="str">
            <v>-</v>
          </cell>
          <cell r="D231">
            <v>7</v>
          </cell>
          <cell r="E231" t="str">
            <v>Estantes y divisiones para placard (incluye: Estantes y divisiones para placard de calidad inferior, media y superior)</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100</v>
          </cell>
          <cell r="AE231">
            <v>101.27556086793335</v>
          </cell>
          <cell r="AF231">
            <v>113.25895191681937</v>
          </cell>
          <cell r="AG231">
            <v>117.52412261354846</v>
          </cell>
          <cell r="AH231">
            <v>118.41575612936435</v>
          </cell>
          <cell r="AI231">
            <v>121.85374426570095</v>
          </cell>
          <cell r="AJ231">
            <v>122.8026388548021</v>
          </cell>
          <cell r="AK231">
            <v>126.64172432371262</v>
          </cell>
          <cell r="AL231">
            <v>130.25043463703415</v>
          </cell>
          <cell r="AM231">
            <v>134.08766736021383</v>
          </cell>
          <cell r="AN231">
            <v>134.80116039592579</v>
          </cell>
          <cell r="AO231">
            <v>137.10277274275018</v>
          </cell>
          <cell r="AP231">
            <v>139.86631929598798</v>
          </cell>
          <cell r="AQ231">
            <v>143.91630419389588</v>
          </cell>
          <cell r="AR231">
            <v>146.19289477718723</v>
          </cell>
          <cell r="AS231">
            <v>147.1806925866162</v>
          </cell>
          <cell r="AT231">
            <v>152.83427816823627</v>
          </cell>
          <cell r="AU231">
            <v>151.77501564873324</v>
          </cell>
          <cell r="AV231">
            <v>153.21202650425781</v>
          </cell>
          <cell r="AW231">
            <v>157.01187236512106</v>
          </cell>
          <cell r="AX231">
            <v>159.94675874169195</v>
          </cell>
          <cell r="AY231">
            <v>159.94675874169195</v>
          </cell>
          <cell r="AZ231">
            <v>163.76141099759246</v>
          </cell>
          <cell r="BA231">
            <v>167.05320095372787</v>
          </cell>
          <cell r="BB231">
            <v>168.49016177722478</v>
          </cell>
          <cell r="BC231">
            <v>168.84962827252323</v>
          </cell>
          <cell r="BD231">
            <v>168.84962827252323</v>
          </cell>
          <cell r="BE231">
            <v>176.75467854785882</v>
          </cell>
          <cell r="BF231">
            <v>177.83638671240956</v>
          </cell>
          <cell r="BG231">
            <v>186.36304552836847</v>
          </cell>
          <cell r="BH231">
            <v>186.77728787056952</v>
          </cell>
          <cell r="BI231">
            <v>194</v>
          </cell>
          <cell r="BJ231">
            <v>202.35579119216956</v>
          </cell>
          <cell r="BK231">
            <v>194.03471160097124</v>
          </cell>
          <cell r="BL231">
            <v>206.9452866525634</v>
          </cell>
          <cell r="BM231">
            <v>217.979577633833</v>
          </cell>
          <cell r="BN231">
            <v>228.04367067899599</v>
          </cell>
          <cell r="BO231">
            <v>237.49970615236634</v>
          </cell>
          <cell r="BP231">
            <v>241.22062685375528</v>
          </cell>
          <cell r="BQ231">
            <v>241.22062685375528</v>
          </cell>
          <cell r="BR231">
            <v>257.22409212976095</v>
          </cell>
          <cell r="BS231">
            <v>260.06830413907807</v>
          </cell>
          <cell r="BT231">
            <v>275.77519839305597</v>
          </cell>
          <cell r="BU231">
            <v>282.17597546349737</v>
          </cell>
          <cell r="BV231">
            <v>287.21880220353756</v>
          </cell>
          <cell r="BW231">
            <v>296.60000000000002</v>
          </cell>
          <cell r="BX231">
            <v>329.37810881728109</v>
          </cell>
          <cell r="BY231">
            <v>329.37810881728109</v>
          </cell>
          <cell r="BZ231">
            <v>347.39181102258004</v>
          </cell>
          <cell r="CA231">
            <v>364.5</v>
          </cell>
          <cell r="CB231">
            <v>386.84815036977363</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100</v>
          </cell>
          <cell r="AE232">
            <v>100.25853002918684</v>
          </cell>
          <cell r="AF232">
            <v>100.74671173323652</v>
          </cell>
          <cell r="AG232">
            <v>104.45181909996843</v>
          </cell>
          <cell r="AH232">
            <v>104.45181909996843</v>
          </cell>
          <cell r="AI232">
            <v>104.95936298489133</v>
          </cell>
          <cell r="AJ232">
            <v>110.4072665793763</v>
          </cell>
          <cell r="AK232">
            <v>110.4072665793763</v>
          </cell>
          <cell r="AL232">
            <v>116.03048944009501</v>
          </cell>
          <cell r="AM232">
            <v>116.12950094063467</v>
          </cell>
          <cell r="AN232">
            <v>116.12950094063467</v>
          </cell>
          <cell r="AO232">
            <v>116.44372493887508</v>
          </cell>
          <cell r="AP232">
            <v>116.44372493887508</v>
          </cell>
          <cell r="AQ232">
            <v>118.77852396928978</v>
          </cell>
          <cell r="AR232">
            <v>119.40765954563548</v>
          </cell>
          <cell r="AS232">
            <v>119.40765954563548</v>
          </cell>
          <cell r="AT232">
            <v>121.91156488845925</v>
          </cell>
          <cell r="AU232">
            <v>122.27116915778035</v>
          </cell>
          <cell r="AV232">
            <v>122.27116915778035</v>
          </cell>
          <cell r="AW232">
            <v>125.10363897440155</v>
          </cell>
          <cell r="AX232">
            <v>124.80070902744367</v>
          </cell>
          <cell r="AY232">
            <v>124.81210906754245</v>
          </cell>
          <cell r="AZ232">
            <v>130.89378398885827</v>
          </cell>
          <cell r="BA232">
            <v>130.89378398885827</v>
          </cell>
          <cell r="BB232">
            <v>133.38113064600878</v>
          </cell>
          <cell r="BC232">
            <v>133.38113064600878</v>
          </cell>
          <cell r="BD232">
            <v>133.96557353113869</v>
          </cell>
          <cell r="BE232">
            <v>136.54903912903058</v>
          </cell>
          <cell r="BF232">
            <v>136.54903912903058</v>
          </cell>
          <cell r="BG232">
            <v>140.69943697338644</v>
          </cell>
          <cell r="BH232">
            <v>140.69943697338644</v>
          </cell>
          <cell r="BI232">
            <v>142.30000000000001</v>
          </cell>
          <cell r="BJ232">
            <v>157.07182140142694</v>
          </cell>
          <cell r="BK232">
            <v>168.68921976341642</v>
          </cell>
          <cell r="BL232">
            <v>169.45312099327441</v>
          </cell>
          <cell r="BM232">
            <v>186.60535824246787</v>
          </cell>
          <cell r="BN232">
            <v>235.99568526319848</v>
          </cell>
          <cell r="BO232">
            <v>235.99568526319848</v>
          </cell>
          <cell r="BP232">
            <v>235.99568526319848</v>
          </cell>
          <cell r="BQ232">
            <v>235.99568526319848</v>
          </cell>
          <cell r="BR232">
            <v>252.16065074216067</v>
          </cell>
          <cell r="BS232">
            <v>252.16065074216067</v>
          </cell>
          <cell r="BT232">
            <v>267.5230014798617</v>
          </cell>
          <cell r="BU232">
            <v>267.5230014798617</v>
          </cell>
          <cell r="BV232">
            <v>286.80951654923769</v>
          </cell>
          <cell r="BW232">
            <v>286.8</v>
          </cell>
          <cell r="BX232">
            <v>334.78363972516155</v>
          </cell>
          <cell r="BY232">
            <v>334.78363972516155</v>
          </cell>
          <cell r="BZ232">
            <v>334.78363972516155</v>
          </cell>
          <cell r="CA232">
            <v>353.6</v>
          </cell>
          <cell r="CB232">
            <v>353.63422916021716</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row>
        <row r="233">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row>
        <row r="234">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row>
        <row r="235">
          <cell r="A235">
            <v>0</v>
          </cell>
          <cell r="B235" t="str">
            <v>Cuadro 1. Índices del Capítulo Mano de Obra, mayor desagregación disponible</v>
          </cell>
          <cell r="C235">
            <v>0</v>
          </cell>
          <cell r="D235">
            <v>0</v>
          </cell>
          <cell r="E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row>
        <row r="236">
          <cell r="A236">
            <v>0</v>
          </cell>
          <cell r="D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row>
        <row r="237">
          <cell r="A237" t="str">
            <v>Codigo Unificado</v>
          </cell>
          <cell r="B237" t="str">
            <v>Código</v>
          </cell>
          <cell r="C237">
            <v>0</v>
          </cell>
          <cell r="D237">
            <v>0</v>
          </cell>
          <cell r="E237" t="str">
            <v>Aperturas</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row>
        <row r="238">
          <cell r="A238">
            <v>0</v>
          </cell>
          <cell r="B238">
            <v>0</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row>
        <row r="239">
          <cell r="E239" t="str">
            <v>Mano de obra</v>
          </cell>
          <cell r="H239">
            <v>969.2</v>
          </cell>
          <cell r="I239">
            <v>969.5</v>
          </cell>
          <cell r="J239">
            <v>973.2</v>
          </cell>
          <cell r="K239">
            <v>1110.7</v>
          </cell>
          <cell r="L239">
            <v>1140.7</v>
          </cell>
          <cell r="M239">
            <v>1145.3</v>
          </cell>
          <cell r="N239">
            <v>1241.5999999999999</v>
          </cell>
          <cell r="O239">
            <v>1243.9000000000001</v>
          </cell>
          <cell r="P239">
            <v>1248.9000000000001</v>
          </cell>
          <cell r="Q239">
            <v>1253.3</v>
          </cell>
          <cell r="R239">
            <v>1253.8</v>
          </cell>
          <cell r="S239">
            <v>1254.5999999999999</v>
          </cell>
          <cell r="T239">
            <v>1252.7</v>
          </cell>
          <cell r="U239">
            <v>1255.3</v>
          </cell>
          <cell r="V239">
            <v>1261.9000000000001</v>
          </cell>
          <cell r="W239">
            <v>1440.7</v>
          </cell>
          <cell r="X239">
            <v>1447.2</v>
          </cell>
          <cell r="Y239">
            <v>1463.7</v>
          </cell>
          <cell r="Z239">
            <v>1476.9</v>
          </cell>
          <cell r="AA239">
            <v>1570.6</v>
          </cell>
          <cell r="AB239">
            <v>1580.5</v>
          </cell>
          <cell r="AC239">
            <v>1582.7</v>
          </cell>
          <cell r="AD239">
            <v>100</v>
          </cell>
          <cell r="AE239">
            <v>100.14994377108584</v>
          </cell>
          <cell r="AF239">
            <v>100.4060977133575</v>
          </cell>
          <cell r="AG239">
            <v>100.63101336998626</v>
          </cell>
          <cell r="AH239">
            <v>100.78720479820068</v>
          </cell>
          <cell r="AI239">
            <v>101.39322753967262</v>
          </cell>
          <cell r="AJ239">
            <v>119.9675121829314</v>
          </cell>
          <cell r="AK239">
            <v>122.67899537673371</v>
          </cell>
          <cell r="AL239">
            <v>123.4099712607772</v>
          </cell>
          <cell r="AM239">
            <v>123.29126577533425</v>
          </cell>
          <cell r="AN239">
            <v>123.2787704610771</v>
          </cell>
          <cell r="AO239">
            <v>123.32250406097714</v>
          </cell>
          <cell r="AP239">
            <v>132.03173809821317</v>
          </cell>
          <cell r="AQ239">
            <v>135.0930900912158</v>
          </cell>
          <cell r="AR239">
            <v>135.79282768961639</v>
          </cell>
          <cell r="AS239">
            <v>140.38485567912031</v>
          </cell>
          <cell r="AT239">
            <v>140.54104710733475</v>
          </cell>
          <cell r="AU239">
            <v>140.60977133574909</v>
          </cell>
          <cell r="AV239">
            <v>152.91140822191679</v>
          </cell>
          <cell r="AW239">
            <v>153.99850056228917</v>
          </cell>
          <cell r="AX239">
            <v>155.26052730226169</v>
          </cell>
          <cell r="AY239">
            <v>166.86242659002878</v>
          </cell>
          <cell r="AZ239">
            <v>168.18068224415848</v>
          </cell>
          <cell r="BA239">
            <v>169.07409721354492</v>
          </cell>
          <cell r="BB239">
            <v>171.57940772210426</v>
          </cell>
          <cell r="BC239">
            <v>171.75434212170441</v>
          </cell>
          <cell r="BD239">
            <v>172.02299137823323</v>
          </cell>
          <cell r="BE239">
            <v>172.08546794951897</v>
          </cell>
          <cell r="BF239">
            <v>173.18505560414849</v>
          </cell>
          <cell r="BG239">
            <v>176.32137948269403</v>
          </cell>
          <cell r="BH239">
            <v>189.56641259527677</v>
          </cell>
          <cell r="BI239">
            <v>191.5</v>
          </cell>
          <cell r="BJ239">
            <v>193.08384355866556</v>
          </cell>
          <cell r="BK239">
            <v>194.90815944020991</v>
          </cell>
          <cell r="BL239">
            <v>202.11795576658756</v>
          </cell>
          <cell r="BM239">
            <v>208.92790203673624</v>
          </cell>
          <cell r="BN239">
            <v>210.5522928901662</v>
          </cell>
          <cell r="BO239">
            <v>216.10021242034242</v>
          </cell>
          <cell r="BP239">
            <v>231.55691615644145</v>
          </cell>
          <cell r="BQ239">
            <v>234.26215169311516</v>
          </cell>
          <cell r="BR239">
            <v>237.29851305760343</v>
          </cell>
          <cell r="BS239">
            <v>242.19042858927904</v>
          </cell>
          <cell r="BT239">
            <v>243.33374984380862</v>
          </cell>
          <cell r="BU239">
            <v>267.82456578782967</v>
          </cell>
          <cell r="BV239">
            <v>272.39160314881934</v>
          </cell>
          <cell r="BW239">
            <v>282.60000000000002</v>
          </cell>
          <cell r="BX239">
            <v>300.33737348494316</v>
          </cell>
          <cell r="BY239">
            <v>302.26789953767343</v>
          </cell>
          <cell r="BZ239">
            <v>319.69886292640263</v>
          </cell>
          <cell r="CA239">
            <v>337.3</v>
          </cell>
          <cell r="CB239">
            <v>340.32862676496319</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row>
        <row r="240">
          <cell r="E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row>
        <row r="241">
          <cell r="A241">
            <v>0</v>
          </cell>
          <cell r="D241">
            <v>0</v>
          </cell>
          <cell r="E241" t="str">
            <v xml:space="preserve">        Mano de obra asalariada</v>
          </cell>
          <cell r="H241">
            <v>1331.1</v>
          </cell>
          <cell r="I241">
            <v>1330.1</v>
          </cell>
          <cell r="J241">
            <v>1336.1</v>
          </cell>
          <cell r="K241">
            <v>1563.5</v>
          </cell>
          <cell r="L241">
            <v>1577.9</v>
          </cell>
          <cell r="M241">
            <v>1582.3</v>
          </cell>
          <cell r="N241">
            <v>1737.5</v>
          </cell>
          <cell r="O241">
            <v>1738.8</v>
          </cell>
          <cell r="P241">
            <v>1735.8</v>
          </cell>
          <cell r="Q241">
            <v>1739</v>
          </cell>
          <cell r="R241">
            <v>1739.3</v>
          </cell>
          <cell r="S241">
            <v>1739.8</v>
          </cell>
          <cell r="T241">
            <v>1733.5</v>
          </cell>
          <cell r="U241">
            <v>1737.9</v>
          </cell>
          <cell r="V241">
            <v>1748.9</v>
          </cell>
          <cell r="W241">
            <v>2047.4</v>
          </cell>
          <cell r="X241">
            <v>2045.9</v>
          </cell>
          <cell r="Y241">
            <v>2046.7</v>
          </cell>
          <cell r="Z241">
            <v>2046.8</v>
          </cell>
          <cell r="AA241">
            <v>2189.1</v>
          </cell>
          <cell r="AB241">
            <v>2191.6999999999998</v>
          </cell>
          <cell r="AC241">
            <v>2194.9</v>
          </cell>
          <cell r="AD241">
            <v>100</v>
          </cell>
          <cell r="AE241">
            <v>100.18428622797553</v>
          </cell>
          <cell r="AF241">
            <v>100.42700467457747</v>
          </cell>
          <cell r="AG241">
            <v>100.52588996763754</v>
          </cell>
          <cell r="AH241">
            <v>100.63376483279396</v>
          </cell>
          <cell r="AI241">
            <v>101.08324343761235</v>
          </cell>
          <cell r="AJ241">
            <v>122.90992448759435</v>
          </cell>
          <cell r="AK241">
            <v>123.15713772024449</v>
          </cell>
          <cell r="AL241">
            <v>123.22905429701542</v>
          </cell>
          <cell r="AM241">
            <v>122.98633585041347</v>
          </cell>
          <cell r="AN241">
            <v>122.96386192017255</v>
          </cell>
          <cell r="AO241">
            <v>122.96835670622073</v>
          </cell>
          <cell r="AP241">
            <v>132.66361021215386</v>
          </cell>
          <cell r="AQ241">
            <v>135.06832074793235</v>
          </cell>
          <cell r="AR241">
            <v>135.19866954332971</v>
          </cell>
          <cell r="AS241">
            <v>139.96314275440488</v>
          </cell>
          <cell r="AT241">
            <v>139.92268967997123</v>
          </cell>
          <cell r="AU241">
            <v>139.77885652642934</v>
          </cell>
          <cell r="AV241">
            <v>154.59816612729233</v>
          </cell>
          <cell r="AW241">
            <v>154.26105717367852</v>
          </cell>
          <cell r="AX241">
            <v>154.85886371808704</v>
          </cell>
          <cell r="AY241">
            <v>167.53416037396622</v>
          </cell>
          <cell r="AZ241">
            <v>168.05555555555554</v>
          </cell>
          <cell r="BA241">
            <v>168.61740381157855</v>
          </cell>
          <cell r="BB241">
            <v>171.34124415677815</v>
          </cell>
          <cell r="BC241">
            <v>171.53451995685009</v>
          </cell>
          <cell r="BD241">
            <v>171.69183746853656</v>
          </cell>
          <cell r="BE241">
            <v>171.69183746853656</v>
          </cell>
          <cell r="BF241">
            <v>172.15929521754762</v>
          </cell>
          <cell r="BG241">
            <v>175.72366055375764</v>
          </cell>
          <cell r="BH241">
            <v>189.66199208917652</v>
          </cell>
          <cell r="BI241">
            <v>190.7</v>
          </cell>
          <cell r="BJ241">
            <v>191.36551600143835</v>
          </cell>
          <cell r="BK241">
            <v>193.29827400215748</v>
          </cell>
          <cell r="BL241">
            <v>201.63610212153901</v>
          </cell>
          <cell r="BM241">
            <v>208.90866594750088</v>
          </cell>
          <cell r="BN241">
            <v>209.58288385472858</v>
          </cell>
          <cell r="BO241">
            <v>215.06652283351315</v>
          </cell>
          <cell r="BP241">
            <v>232.7445163610212</v>
          </cell>
          <cell r="BQ241">
            <v>235.10877382236606</v>
          </cell>
          <cell r="BR241">
            <v>237.34717727436174</v>
          </cell>
          <cell r="BS241">
            <v>242.15659834591864</v>
          </cell>
          <cell r="BT241">
            <v>242.1476087738223</v>
          </cell>
          <cell r="BU241">
            <v>270.86929162171867</v>
          </cell>
          <cell r="BV241">
            <v>273.14365336209988</v>
          </cell>
          <cell r="BW241">
            <v>283.60000000000002</v>
          </cell>
          <cell r="BX241">
            <v>301.91927364257447</v>
          </cell>
          <cell r="BY241">
            <v>301.97770586120089</v>
          </cell>
          <cell r="BZ241">
            <v>321.86263933836733</v>
          </cell>
          <cell r="CA241">
            <v>341</v>
          </cell>
          <cell r="CB241">
            <v>339.97213232650103</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row>
        <row r="242">
          <cell r="A242">
            <v>0</v>
          </cell>
          <cell r="D242">
            <v>0</v>
          </cell>
          <cell r="E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row>
        <row r="243">
          <cell r="B243">
            <v>0</v>
          </cell>
          <cell r="E243" t="str">
            <v>Mano de obra directa (en Albañilería y H. Armado)</v>
          </cell>
          <cell r="H243">
            <v>1463.1</v>
          </cell>
          <cell r="I243">
            <v>1464.8</v>
          </cell>
          <cell r="J243">
            <v>1465.9</v>
          </cell>
          <cell r="K243">
            <v>1721.2</v>
          </cell>
          <cell r="L243">
            <v>1724</v>
          </cell>
          <cell r="M243">
            <v>1726</v>
          </cell>
          <cell r="N243">
            <v>1895.6</v>
          </cell>
          <cell r="O243">
            <v>1896.3</v>
          </cell>
          <cell r="P243">
            <v>1896.2</v>
          </cell>
          <cell r="Q243">
            <v>1896.2</v>
          </cell>
          <cell r="R243">
            <v>1895.4</v>
          </cell>
          <cell r="S243">
            <v>1895.2</v>
          </cell>
          <cell r="T243">
            <v>1895.7</v>
          </cell>
          <cell r="U243">
            <v>1905.8</v>
          </cell>
          <cell r="V243">
            <v>1920</v>
          </cell>
          <cell r="W243">
            <v>2248.9</v>
          </cell>
          <cell r="X243">
            <v>2251</v>
          </cell>
          <cell r="Y243">
            <v>2251.8000000000002</v>
          </cell>
          <cell r="Z243">
            <v>2251.8000000000002</v>
          </cell>
          <cell r="AA243">
            <v>2440.6</v>
          </cell>
          <cell r="AB243">
            <v>2444.3000000000002</v>
          </cell>
          <cell r="AC243">
            <v>2449</v>
          </cell>
          <cell r="AD243">
            <v>100</v>
          </cell>
          <cell r="AE243">
            <v>100.19189939572107</v>
          </cell>
          <cell r="AF243">
            <v>100.35521803037727</v>
          </cell>
          <cell r="AG243">
            <v>100.41646251837336</v>
          </cell>
          <cell r="AH243">
            <v>100.49403886983508</v>
          </cell>
          <cell r="AI243">
            <v>100.76759758288424</v>
          </cell>
          <cell r="AJ243">
            <v>122.31749142577172</v>
          </cell>
          <cell r="AK243">
            <v>122.55022048015681</v>
          </cell>
          <cell r="AL243">
            <v>122.61146496815289</v>
          </cell>
          <cell r="AM243">
            <v>122.29707659643968</v>
          </cell>
          <cell r="AN243">
            <v>122.28074473297406</v>
          </cell>
          <cell r="AO243">
            <v>122.31749142577171</v>
          </cell>
          <cell r="AP243">
            <v>134.05193532582069</v>
          </cell>
          <cell r="AQ243">
            <v>134.22341989220973</v>
          </cell>
          <cell r="AR243">
            <v>134.35815776580108</v>
          </cell>
          <cell r="AS243">
            <v>139.14339376122817</v>
          </cell>
          <cell r="AT243">
            <v>139.19647231749141</v>
          </cell>
          <cell r="AU243">
            <v>139.2740486689531</v>
          </cell>
          <cell r="AV243">
            <v>154.19320594479828</v>
          </cell>
          <cell r="AW243">
            <v>154.45451576024823</v>
          </cell>
          <cell r="AX243">
            <v>154.63416625837004</v>
          </cell>
          <cell r="AY243">
            <v>169.90037563285966</v>
          </cell>
          <cell r="AZ243">
            <v>170.52506941041969</v>
          </cell>
          <cell r="BA243">
            <v>171.21917360770857</v>
          </cell>
          <cell r="BB243">
            <v>170.8517066797321</v>
          </cell>
          <cell r="BC243">
            <v>171.04768904131959</v>
          </cell>
          <cell r="BD243">
            <v>171.22325657357504</v>
          </cell>
          <cell r="BE243">
            <v>171.20284174424302</v>
          </cell>
          <cell r="BF243">
            <v>172.31340845990525</v>
          </cell>
          <cell r="BG243">
            <v>176.97615547934015</v>
          </cell>
          <cell r="BH243">
            <v>194.50841090968467</v>
          </cell>
          <cell r="BI243">
            <v>194.7</v>
          </cell>
          <cell r="BJ243">
            <v>195.16985138004242</v>
          </cell>
          <cell r="BK243">
            <v>194.80238445206595</v>
          </cell>
          <cell r="BL243">
            <v>204.33610975012246</v>
          </cell>
          <cell r="BM243">
            <v>213.16348195329084</v>
          </cell>
          <cell r="BN243">
            <v>213.54728074473286</v>
          </cell>
          <cell r="BO243">
            <v>219.74930589580268</v>
          </cell>
          <cell r="BP243">
            <v>241.03788992324016</v>
          </cell>
          <cell r="BQ243">
            <v>243.58566062387709</v>
          </cell>
          <cell r="BR243">
            <v>244.02662093744885</v>
          </cell>
          <cell r="BS243">
            <v>249.42021884697041</v>
          </cell>
          <cell r="BT243">
            <v>249.54679078882901</v>
          </cell>
          <cell r="BU243">
            <v>286.50171484566397</v>
          </cell>
          <cell r="BV243">
            <v>287.48979258533393</v>
          </cell>
          <cell r="BW243">
            <v>287.7</v>
          </cell>
          <cell r="BX243">
            <v>310.12983831455165</v>
          </cell>
          <cell r="BY243">
            <v>309.97060264576191</v>
          </cell>
          <cell r="BZ243">
            <v>333.99885676955739</v>
          </cell>
          <cell r="CA243">
            <v>353.8</v>
          </cell>
          <cell r="CB243">
            <v>352.99281398007525</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row>
        <row r="244">
          <cell r="A244" t="str">
            <v>INDEC-MO - 51560-11</v>
          </cell>
          <cell r="B244">
            <v>51560</v>
          </cell>
          <cell r="C244" t="str">
            <v>-</v>
          </cell>
          <cell r="D244">
            <v>11</v>
          </cell>
          <cell r="E244" t="str">
            <v>Oficial especializado</v>
          </cell>
          <cell r="H244">
            <v>1373.4</v>
          </cell>
          <cell r="I244">
            <v>1377.3</v>
          </cell>
          <cell r="J244">
            <v>1379.3</v>
          </cell>
          <cell r="K244">
            <v>1618.2</v>
          </cell>
          <cell r="L244">
            <v>1622.9</v>
          </cell>
          <cell r="M244">
            <v>1625.8</v>
          </cell>
          <cell r="N244">
            <v>1784.9</v>
          </cell>
          <cell r="O244">
            <v>1785.3</v>
          </cell>
          <cell r="P244">
            <v>1785.6</v>
          </cell>
          <cell r="Q244">
            <v>1786.5</v>
          </cell>
          <cell r="R244">
            <v>1784.6</v>
          </cell>
          <cell r="S244">
            <v>1784.1</v>
          </cell>
          <cell r="T244">
            <v>1786.4</v>
          </cell>
          <cell r="U244">
            <v>1820.2</v>
          </cell>
          <cell r="V244">
            <v>1873.8</v>
          </cell>
          <cell r="W244">
            <v>2197.3000000000002</v>
          </cell>
          <cell r="X244">
            <v>2202.9</v>
          </cell>
          <cell r="Y244">
            <v>2205.5</v>
          </cell>
          <cell r="Z244">
            <v>2205</v>
          </cell>
          <cell r="AA244">
            <v>2385.1</v>
          </cell>
          <cell r="AB244">
            <v>2395</v>
          </cell>
          <cell r="AC244">
            <v>2408.9</v>
          </cell>
          <cell r="AD244">
            <v>100</v>
          </cell>
          <cell r="AE244">
            <v>100.54329794293299</v>
          </cell>
          <cell r="AF244">
            <v>101.11562707365627</v>
          </cell>
          <cell r="AG244">
            <v>101.49717982747183</v>
          </cell>
          <cell r="AH244">
            <v>101.67966157929662</v>
          </cell>
          <cell r="AI244">
            <v>102.4095885865959</v>
          </cell>
          <cell r="AJ244">
            <v>123.071499668215</v>
          </cell>
          <cell r="AK244">
            <v>123.47378898473789</v>
          </cell>
          <cell r="AL244">
            <v>123.58576642335768</v>
          </cell>
          <cell r="AM244">
            <v>122.55308560053086</v>
          </cell>
          <cell r="AN244">
            <v>122.59041141340413</v>
          </cell>
          <cell r="AO244">
            <v>122.77704047777041</v>
          </cell>
          <cell r="AP244">
            <v>134.24850696748507</v>
          </cell>
          <cell r="AQ244">
            <v>134.5014930325149</v>
          </cell>
          <cell r="AR244">
            <v>134.69226940942266</v>
          </cell>
          <cell r="AS244">
            <v>139.14233576642334</v>
          </cell>
          <cell r="AT244">
            <v>139.10915726609156</v>
          </cell>
          <cell r="AU244">
            <v>139.30822826808227</v>
          </cell>
          <cell r="AV244">
            <v>153.83211678832117</v>
          </cell>
          <cell r="AW244">
            <v>154.54130723291308</v>
          </cell>
          <cell r="AX244">
            <v>155.1094890510949</v>
          </cell>
          <cell r="AY244">
            <v>170.38818845388187</v>
          </cell>
          <cell r="AZ244">
            <v>172.44525547445255</v>
          </cell>
          <cell r="BA244">
            <v>174.96682149966824</v>
          </cell>
          <cell r="BB244">
            <v>173.29960185799604</v>
          </cell>
          <cell r="BC244">
            <v>173.7848374253484</v>
          </cell>
          <cell r="BD244">
            <v>174.24104180491045</v>
          </cell>
          <cell r="BE244">
            <v>174.28251493032516</v>
          </cell>
          <cell r="BF244">
            <v>177.43861977438613</v>
          </cell>
          <cell r="BG244">
            <v>181.46151293961503</v>
          </cell>
          <cell r="BH244">
            <v>199.15809555408094</v>
          </cell>
          <cell r="BI244">
            <v>199.7</v>
          </cell>
          <cell r="BJ244">
            <v>201.20272063702714</v>
          </cell>
          <cell r="BK244">
            <v>200.06220968812201</v>
          </cell>
          <cell r="BL244">
            <v>209.43098871930979</v>
          </cell>
          <cell r="BM244">
            <v>219.38453881884521</v>
          </cell>
          <cell r="BN244">
            <v>220.29694757796932</v>
          </cell>
          <cell r="BO244">
            <v>226.45570670205694</v>
          </cell>
          <cell r="BP244">
            <v>266.40676841406753</v>
          </cell>
          <cell r="BQ244">
            <v>264.27090245520884</v>
          </cell>
          <cell r="BR244">
            <v>265.15428002654261</v>
          </cell>
          <cell r="BS244">
            <v>257.60617120106156</v>
          </cell>
          <cell r="BT244">
            <v>257.83012607830119</v>
          </cell>
          <cell r="BU244">
            <v>293.02007299270065</v>
          </cell>
          <cell r="BV244">
            <v>295.74900464498995</v>
          </cell>
          <cell r="BW244">
            <v>296.60000000000002</v>
          </cell>
          <cell r="BX244">
            <v>319.08593231585934</v>
          </cell>
          <cell r="BY244">
            <v>318.66705374917046</v>
          </cell>
          <cell r="BZ244">
            <v>343.32282680822834</v>
          </cell>
          <cell r="CA244">
            <v>363.3</v>
          </cell>
          <cell r="CB244">
            <v>360.79545454545428</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row>
        <row r="245">
          <cell r="A245" t="str">
            <v>INDEC-MO - 51560-12</v>
          </cell>
          <cell r="B245">
            <v>51560</v>
          </cell>
          <cell r="C245" t="str">
            <v>-</v>
          </cell>
          <cell r="D245">
            <v>12</v>
          </cell>
          <cell r="E245" t="str">
            <v>Oficial</v>
          </cell>
          <cell r="H245">
            <v>1448.3</v>
          </cell>
          <cell r="I245">
            <v>1450.1</v>
          </cell>
          <cell r="J245">
            <v>1451.3</v>
          </cell>
          <cell r="K245">
            <v>1705.3</v>
          </cell>
          <cell r="L245">
            <v>1707.6</v>
          </cell>
          <cell r="M245">
            <v>1709.2</v>
          </cell>
          <cell r="N245">
            <v>1877.7</v>
          </cell>
          <cell r="O245">
            <v>1878.8</v>
          </cell>
          <cell r="P245">
            <v>1879.1</v>
          </cell>
          <cell r="Q245">
            <v>1879.1</v>
          </cell>
          <cell r="R245">
            <v>1879.3</v>
          </cell>
          <cell r="S245">
            <v>1879.5</v>
          </cell>
          <cell r="T245">
            <v>1880.1</v>
          </cell>
          <cell r="U245">
            <v>1882.6</v>
          </cell>
          <cell r="V245">
            <v>1882.2</v>
          </cell>
          <cell r="W245">
            <v>2204.1999999999998</v>
          </cell>
          <cell r="X245">
            <v>2205.1999999999998</v>
          </cell>
          <cell r="Y245">
            <v>2205.1</v>
          </cell>
          <cell r="Z245">
            <v>2205.6</v>
          </cell>
          <cell r="AA245">
            <v>2392.5</v>
          </cell>
          <cell r="AB245">
            <v>2394</v>
          </cell>
          <cell r="AC245">
            <v>2395.1999999999998</v>
          </cell>
          <cell r="AD245">
            <v>100</v>
          </cell>
          <cell r="AE245">
            <v>100.04593093657355</v>
          </cell>
          <cell r="AF245">
            <v>100.07515971439308</v>
          </cell>
          <cell r="AG245">
            <v>100.07098417470456</v>
          </cell>
          <cell r="AH245">
            <v>100.1127395715896</v>
          </cell>
          <cell r="AI245">
            <v>100.20042590504819</v>
          </cell>
          <cell r="AJ245">
            <v>122.01762077748543</v>
          </cell>
          <cell r="AK245">
            <v>122.18881790471416</v>
          </cell>
          <cell r="AL245">
            <v>122.2389243809762</v>
          </cell>
          <cell r="AM245">
            <v>122.21804668253367</v>
          </cell>
          <cell r="AN245">
            <v>122.26397761910722</v>
          </cell>
          <cell r="AO245">
            <v>122.35583949225435</v>
          </cell>
          <cell r="AP245">
            <v>134.3020585410664</v>
          </cell>
          <cell r="AQ245">
            <v>134.5692930811307</v>
          </cell>
          <cell r="AR245">
            <v>134.77807006555594</v>
          </cell>
          <cell r="AS245">
            <v>139.75113783456507</v>
          </cell>
          <cell r="AT245">
            <v>139.81794646958116</v>
          </cell>
          <cell r="AU245">
            <v>139.85970186646622</v>
          </cell>
          <cell r="AV245">
            <v>154.92087352290281</v>
          </cell>
          <cell r="AW245">
            <v>155.02108647542693</v>
          </cell>
          <cell r="AX245">
            <v>155.02108647542693</v>
          </cell>
          <cell r="AY245">
            <v>170.27433295753474</v>
          </cell>
          <cell r="AZ245">
            <v>170.4204768466324</v>
          </cell>
          <cell r="BA245">
            <v>170.45805670382896</v>
          </cell>
          <cell r="BB245">
            <v>170.73781786295876</v>
          </cell>
          <cell r="BC245">
            <v>170.89231283143346</v>
          </cell>
          <cell r="BD245">
            <v>171.02175456177713</v>
          </cell>
          <cell r="BE245">
            <v>171.01340348240012</v>
          </cell>
          <cell r="BF245">
            <v>171.76500062633093</v>
          </cell>
          <cell r="BG245">
            <v>176.50841371247228</v>
          </cell>
          <cell r="BH245">
            <v>194.15424443609339</v>
          </cell>
          <cell r="BI245">
            <v>194.2</v>
          </cell>
          <cell r="BJ245">
            <v>194.37137249989556</v>
          </cell>
          <cell r="BK245">
            <v>194.22522861079793</v>
          </cell>
          <cell r="BL245">
            <v>203.82896989435878</v>
          </cell>
          <cell r="BM245">
            <v>212.35959747797403</v>
          </cell>
          <cell r="BN245">
            <v>212.6560607958578</v>
          </cell>
          <cell r="BO245">
            <v>218.86926385235284</v>
          </cell>
          <cell r="BP245">
            <v>236.81990897323473</v>
          </cell>
          <cell r="BQ245">
            <v>240.1102342477765</v>
          </cell>
          <cell r="BR245">
            <v>240.63635224852808</v>
          </cell>
          <cell r="BS245">
            <v>248.28594095786883</v>
          </cell>
          <cell r="BT245">
            <v>248.35274959288486</v>
          </cell>
          <cell r="BU245">
            <v>285.99941542444361</v>
          </cell>
          <cell r="BV245">
            <v>286.50883126644118</v>
          </cell>
          <cell r="BW245">
            <v>286.5</v>
          </cell>
          <cell r="BX245">
            <v>309.05257004467825</v>
          </cell>
          <cell r="BY245">
            <v>308.98158586997363</v>
          </cell>
          <cell r="BZ245">
            <v>332.91577936448277</v>
          </cell>
          <cell r="CA245">
            <v>352.8</v>
          </cell>
          <cell r="CB245">
            <v>352.39884755104606</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row>
        <row r="246">
          <cell r="A246" t="str">
            <v>INDEC-MO - 51560-13</v>
          </cell>
          <cell r="B246">
            <v>51560</v>
          </cell>
          <cell r="C246" t="str">
            <v>-</v>
          </cell>
          <cell r="D246">
            <v>13</v>
          </cell>
          <cell r="E246" t="str">
            <v>Medio Oficial</v>
          </cell>
          <cell r="H246">
            <v>1633.4</v>
          </cell>
          <cell r="I246">
            <v>1633.5</v>
          </cell>
          <cell r="J246">
            <v>1634.1</v>
          </cell>
          <cell r="K246">
            <v>1913.3</v>
          </cell>
          <cell r="L246">
            <v>1917.3</v>
          </cell>
          <cell r="M246">
            <v>1921.7</v>
          </cell>
          <cell r="N246">
            <v>2108.1</v>
          </cell>
          <cell r="O246">
            <v>2110.4</v>
          </cell>
          <cell r="P246">
            <v>2107.6</v>
          </cell>
          <cell r="Q246">
            <v>2103.3000000000002</v>
          </cell>
          <cell r="R246">
            <v>2099.1</v>
          </cell>
          <cell r="S246">
            <v>2098.4</v>
          </cell>
          <cell r="T246">
            <v>2097.8000000000002</v>
          </cell>
          <cell r="U246">
            <v>2098</v>
          </cell>
          <cell r="V246">
            <v>2098.4</v>
          </cell>
          <cell r="W246">
            <v>2451.6</v>
          </cell>
          <cell r="X246">
            <v>2453.1</v>
          </cell>
          <cell r="Y246">
            <v>2454.8000000000002</v>
          </cell>
          <cell r="Z246">
            <v>2456.5</v>
          </cell>
          <cell r="AA246">
            <v>2664.1</v>
          </cell>
          <cell r="AB246">
            <v>2669.3</v>
          </cell>
          <cell r="AC246">
            <v>2675.9</v>
          </cell>
          <cell r="AD246">
            <v>100</v>
          </cell>
          <cell r="AE246">
            <v>100.29566974811931</v>
          </cell>
          <cell r="AF246">
            <v>100.27695647292188</v>
          </cell>
          <cell r="AG246">
            <v>99.988772034881549</v>
          </cell>
          <cell r="AH246">
            <v>100.06362513567124</v>
          </cell>
          <cell r="AI246">
            <v>100.52397170552791</v>
          </cell>
          <cell r="AJ246">
            <v>122.78528388038475</v>
          </cell>
          <cell r="AK246">
            <v>123.24188779520195</v>
          </cell>
          <cell r="AL246">
            <v>123.29428496575476</v>
          </cell>
          <cell r="AM246">
            <v>123.00610052771441</v>
          </cell>
          <cell r="AN246">
            <v>122.50458475242341</v>
          </cell>
          <cell r="AO246">
            <v>121.99932632209293</v>
          </cell>
          <cell r="AP246">
            <v>133.27594595606129</v>
          </cell>
          <cell r="AQ246">
            <v>133.27220330102179</v>
          </cell>
          <cell r="AR246">
            <v>133.29840188629817</v>
          </cell>
          <cell r="AS246">
            <v>138.00666192597032</v>
          </cell>
          <cell r="AT246">
            <v>138.18630936786559</v>
          </cell>
          <cell r="AU246">
            <v>138.2649051236948</v>
          </cell>
          <cell r="AV246">
            <v>153.09330439013439</v>
          </cell>
          <cell r="AW246">
            <v>153.29166510722709</v>
          </cell>
          <cell r="AX246">
            <v>153.47879785920134</v>
          </cell>
          <cell r="AY246">
            <v>168.62158014895769</v>
          </cell>
          <cell r="AZ246">
            <v>168.7151465249448</v>
          </cell>
          <cell r="BA246">
            <v>168.76380104045811</v>
          </cell>
          <cell r="BB246">
            <v>168.58789625360228</v>
          </cell>
          <cell r="BC246">
            <v>168.59912421872073</v>
          </cell>
          <cell r="BD246">
            <v>168.61409483887866</v>
          </cell>
          <cell r="BE246">
            <v>168.58789625360228</v>
          </cell>
          <cell r="BF246">
            <v>168.59912421872073</v>
          </cell>
          <cell r="BG246">
            <v>173.52820090572251</v>
          </cell>
          <cell r="BH246">
            <v>190.78558329278792</v>
          </cell>
          <cell r="BI246">
            <v>191</v>
          </cell>
          <cell r="BJ246">
            <v>190.96897338972266</v>
          </cell>
          <cell r="BK246">
            <v>190.94651745948573</v>
          </cell>
          <cell r="BL246">
            <v>200.56139825592274</v>
          </cell>
          <cell r="BM246">
            <v>209.16950484673825</v>
          </cell>
          <cell r="BN246">
            <v>209.41652007934425</v>
          </cell>
          <cell r="BO246">
            <v>215.5282757588233</v>
          </cell>
          <cell r="BP246">
            <v>231.86122235113586</v>
          </cell>
          <cell r="BQ246">
            <v>235.54025225494959</v>
          </cell>
          <cell r="BR246">
            <v>235.48411242935731</v>
          </cell>
          <cell r="BS246">
            <v>244.32426363262098</v>
          </cell>
          <cell r="BT246">
            <v>244.65361727609559</v>
          </cell>
          <cell r="BU246">
            <v>281.54122534525987</v>
          </cell>
          <cell r="BV246">
            <v>282.13256484149855</v>
          </cell>
          <cell r="BW246">
            <v>282.10000000000002</v>
          </cell>
          <cell r="BX246">
            <v>304.2067442643812</v>
          </cell>
          <cell r="BY246">
            <v>304.13189116359132</v>
          </cell>
          <cell r="BZ246">
            <v>327.72933118754446</v>
          </cell>
          <cell r="CA246">
            <v>347.1</v>
          </cell>
          <cell r="CB246">
            <v>346.75698940828619</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row>
        <row r="247">
          <cell r="A247" t="str">
            <v>INDEC-MO - 51560-14</v>
          </cell>
          <cell r="B247">
            <v>51560</v>
          </cell>
          <cell r="C247" t="str">
            <v>-</v>
          </cell>
          <cell r="D247">
            <v>14</v>
          </cell>
          <cell r="E247" t="str">
            <v>Ayudante</v>
          </cell>
          <cell r="H247">
            <v>1513.8</v>
          </cell>
          <cell r="I247">
            <v>1514.1</v>
          </cell>
          <cell r="J247">
            <v>1514.2</v>
          </cell>
          <cell r="K247">
            <v>1779.3</v>
          </cell>
          <cell r="L247">
            <v>1780.4</v>
          </cell>
          <cell r="M247">
            <v>1781.3</v>
          </cell>
          <cell r="N247">
            <v>1956.9</v>
          </cell>
          <cell r="O247">
            <v>1957</v>
          </cell>
          <cell r="P247">
            <v>1956.8</v>
          </cell>
          <cell r="Q247">
            <v>1957.2</v>
          </cell>
          <cell r="R247">
            <v>1957.2</v>
          </cell>
          <cell r="S247">
            <v>1957.1</v>
          </cell>
          <cell r="T247">
            <v>1956.2</v>
          </cell>
          <cell r="U247">
            <v>1956.4</v>
          </cell>
          <cell r="V247">
            <v>1956.4</v>
          </cell>
          <cell r="W247">
            <v>2292</v>
          </cell>
          <cell r="X247">
            <v>2292.1</v>
          </cell>
          <cell r="Y247">
            <v>2291.8000000000002</v>
          </cell>
          <cell r="Z247">
            <v>2291.3000000000002</v>
          </cell>
          <cell r="AA247">
            <v>2484.8000000000002</v>
          </cell>
          <cell r="AB247">
            <v>2485.1999999999998</v>
          </cell>
          <cell r="AC247">
            <v>2484.6</v>
          </cell>
          <cell r="AD247">
            <v>100</v>
          </cell>
          <cell r="AE247">
            <v>100.02012396361587</v>
          </cell>
          <cell r="AF247">
            <v>100.02414875633905</v>
          </cell>
          <cell r="AG247">
            <v>100</v>
          </cell>
          <cell r="AH247">
            <v>100.0201239636159</v>
          </cell>
          <cell r="AI247">
            <v>100.03219834178543</v>
          </cell>
          <cell r="AJ247">
            <v>121.81840135233038</v>
          </cell>
          <cell r="AK247">
            <v>121.88682282862437</v>
          </cell>
          <cell r="AL247">
            <v>121.92304596313296</v>
          </cell>
          <cell r="AM247">
            <v>121.89487241407073</v>
          </cell>
          <cell r="AN247">
            <v>121.92707075585615</v>
          </cell>
          <cell r="AO247">
            <v>121.94719471947202</v>
          </cell>
          <cell r="AP247">
            <v>133.82838283828389</v>
          </cell>
          <cell r="AQ247">
            <v>133.86460597279248</v>
          </cell>
          <cell r="AR247">
            <v>133.88070514368516</v>
          </cell>
          <cell r="AS247">
            <v>138.76680350961934</v>
          </cell>
          <cell r="AT247">
            <v>138.83924977863646</v>
          </cell>
          <cell r="AU247">
            <v>138.85534894952914</v>
          </cell>
          <cell r="AV247">
            <v>153.9966191741126</v>
          </cell>
          <cell r="AW247">
            <v>154.06504065040659</v>
          </cell>
          <cell r="AX247">
            <v>154.10126378491518</v>
          </cell>
          <cell r="AY247">
            <v>169.41157530387193</v>
          </cell>
          <cell r="AZ247">
            <v>169.50414553650495</v>
          </cell>
          <cell r="BA247">
            <v>169.53634387829035</v>
          </cell>
          <cell r="BB247">
            <v>169.49609595105861</v>
          </cell>
          <cell r="BC247">
            <v>169.54036867101351</v>
          </cell>
          <cell r="BD247">
            <v>169.54841825645991</v>
          </cell>
          <cell r="BE247">
            <v>169.46389760927323</v>
          </cell>
          <cell r="BF247">
            <v>169.47597198744273</v>
          </cell>
          <cell r="BG247">
            <v>174.55928519681248</v>
          </cell>
          <cell r="BH247">
            <v>191.88199307735658</v>
          </cell>
          <cell r="BI247">
            <v>192</v>
          </cell>
          <cell r="BJ247">
            <v>191.97456330998966</v>
          </cell>
          <cell r="BK247">
            <v>191.92626579731157</v>
          </cell>
          <cell r="BL247">
            <v>201.50124768574432</v>
          </cell>
          <cell r="BM247">
            <v>209.71182484102079</v>
          </cell>
          <cell r="BN247">
            <v>209.75207276825256</v>
          </cell>
          <cell r="BO247">
            <v>216.01867503823559</v>
          </cell>
          <cell r="BP247">
            <v>225.4527891813573</v>
          </cell>
          <cell r="BQ247">
            <v>231.15189567737269</v>
          </cell>
          <cell r="BR247">
            <v>231.2364163245594</v>
          </cell>
          <cell r="BS247">
            <v>244.90863720518405</v>
          </cell>
          <cell r="BT247">
            <v>244.94486033969261</v>
          </cell>
          <cell r="BU247">
            <v>282.71754004668776</v>
          </cell>
          <cell r="BV247">
            <v>282.81413507204394</v>
          </cell>
          <cell r="BW247">
            <v>282.8</v>
          </cell>
          <cell r="BX247">
            <v>305.11953634387845</v>
          </cell>
          <cell r="BY247">
            <v>305.06721403847712</v>
          </cell>
          <cell r="BZ247">
            <v>328.76519359253007</v>
          </cell>
          <cell r="CA247">
            <v>348.6</v>
          </cell>
          <cell r="CB247">
            <v>348.57119858327303</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row>
        <row r="248">
          <cell r="A248" t="str">
            <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row>
        <row r="249">
          <cell r="A249" t="str">
            <v>INDEC-MO - 51560-32</v>
          </cell>
          <cell r="B249">
            <v>51560</v>
          </cell>
          <cell r="C249" t="str">
            <v>-</v>
          </cell>
          <cell r="D249">
            <v>32</v>
          </cell>
          <cell r="E249" t="str">
            <v xml:space="preserve">Mano de obra indirecta (capataz de primera2) </v>
          </cell>
          <cell r="H249">
            <v>774.9</v>
          </cell>
          <cell r="I249">
            <v>774.5</v>
          </cell>
          <cell r="J249">
            <v>765.5</v>
          </cell>
          <cell r="K249">
            <v>865.5</v>
          </cell>
          <cell r="L249">
            <v>853.1</v>
          </cell>
          <cell r="M249">
            <v>848.4</v>
          </cell>
          <cell r="N249">
            <v>923.2</v>
          </cell>
          <cell r="O249">
            <v>923.3</v>
          </cell>
          <cell r="P249">
            <v>925.5</v>
          </cell>
          <cell r="Q249">
            <v>933.2</v>
          </cell>
          <cell r="R249">
            <v>942.3</v>
          </cell>
          <cell r="S249">
            <v>948.7</v>
          </cell>
          <cell r="T249">
            <v>952.3</v>
          </cell>
          <cell r="U249">
            <v>952</v>
          </cell>
          <cell r="V249">
            <v>945.8</v>
          </cell>
          <cell r="W249">
            <v>1088.7</v>
          </cell>
          <cell r="X249">
            <v>1083.4000000000001</v>
          </cell>
          <cell r="Y249">
            <v>1083.5999999999999</v>
          </cell>
          <cell r="Z249">
            <v>1083.5999999999999</v>
          </cell>
          <cell r="AA249">
            <v>1167.8</v>
          </cell>
          <cell r="AB249">
            <v>1167.0999999999999</v>
          </cell>
          <cell r="AC249">
            <v>1166.4000000000001</v>
          </cell>
          <cell r="AD249">
            <v>100</v>
          </cell>
          <cell r="AE249">
            <v>100.00856604420078</v>
          </cell>
          <cell r="AF249">
            <v>100</v>
          </cell>
          <cell r="AG249">
            <v>100.07709439780709</v>
          </cell>
          <cell r="AH249">
            <v>100.05996230940551</v>
          </cell>
          <cell r="AI249">
            <v>99.982867911598419</v>
          </cell>
          <cell r="AJ249">
            <v>120.16446804865511</v>
          </cell>
          <cell r="AK249">
            <v>120.05310947404486</v>
          </cell>
          <cell r="AL249">
            <v>120.13876991605274</v>
          </cell>
          <cell r="AM249">
            <v>120.20729826965903</v>
          </cell>
          <cell r="AN249">
            <v>120.10450573924956</v>
          </cell>
          <cell r="AO249">
            <v>119.59054308720228</v>
          </cell>
          <cell r="AP249">
            <v>129.74987150933694</v>
          </cell>
          <cell r="AQ249">
            <v>133.16772314545142</v>
          </cell>
          <cell r="AR249">
            <v>134.60681857118382</v>
          </cell>
          <cell r="AS249">
            <v>140.78293643995204</v>
          </cell>
          <cell r="AT249">
            <v>141.44252184341272</v>
          </cell>
          <cell r="AU249">
            <v>141.31403118040089</v>
          </cell>
          <cell r="AV249">
            <v>155.11392838787046</v>
          </cell>
          <cell r="AW249">
            <v>154.92547541545312</v>
          </cell>
          <cell r="AX249">
            <v>154.72845639883499</v>
          </cell>
          <cell r="AY249">
            <v>169.20507109816685</v>
          </cell>
          <cell r="AZ249">
            <v>169.75329792701731</v>
          </cell>
          <cell r="BA249">
            <v>170.22443035806066</v>
          </cell>
          <cell r="BB249">
            <v>171.66352578379303</v>
          </cell>
          <cell r="BC249">
            <v>172.44303580606476</v>
          </cell>
          <cell r="BD249">
            <v>172.9398663697105</v>
          </cell>
          <cell r="BE249">
            <v>173.22254582833651</v>
          </cell>
          <cell r="BF249">
            <v>178.59345554223057</v>
          </cell>
          <cell r="BG249">
            <v>176.84598252526979</v>
          </cell>
          <cell r="BH249">
            <v>181.12043858146305</v>
          </cell>
          <cell r="BI249">
            <v>195.8</v>
          </cell>
          <cell r="BJ249">
            <v>200.18845297241728</v>
          </cell>
          <cell r="BK249">
            <v>199.77728285077941</v>
          </cell>
          <cell r="BL249">
            <v>211.23008394723308</v>
          </cell>
          <cell r="BM249">
            <v>219.72759979441486</v>
          </cell>
          <cell r="BN249">
            <v>219.23933527497002</v>
          </cell>
          <cell r="BO249">
            <v>231.24036320027406</v>
          </cell>
          <cell r="BP249">
            <v>234.84666780880585</v>
          </cell>
          <cell r="BQ249">
            <v>242.19633373308201</v>
          </cell>
          <cell r="BR249">
            <v>241.87082405345205</v>
          </cell>
          <cell r="BS249">
            <v>256.33030666438231</v>
          </cell>
          <cell r="BT249">
            <v>254.25732396779159</v>
          </cell>
          <cell r="BU249">
            <v>261.16155559362676</v>
          </cell>
          <cell r="BV249">
            <v>291.37399348980631</v>
          </cell>
          <cell r="BW249">
            <v>291.5</v>
          </cell>
          <cell r="BX249">
            <v>305.91913654274458</v>
          </cell>
          <cell r="BY249">
            <v>310.17646051053617</v>
          </cell>
          <cell r="BZ249">
            <v>331.60013705670724</v>
          </cell>
          <cell r="CA249">
            <v>352.2</v>
          </cell>
          <cell r="CB249">
            <v>351.38769916052786</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row>
        <row r="250">
          <cell r="A250" t="str">
            <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row>
        <row r="251">
          <cell r="A251" t="str">
            <v>INDEC-MO - 81291-1</v>
          </cell>
          <cell r="B251">
            <v>81291</v>
          </cell>
          <cell r="C251" t="str">
            <v>-</v>
          </cell>
          <cell r="D251">
            <v>1</v>
          </cell>
          <cell r="E251" t="str">
            <v>Seguro de Accidentes de Trabajo3</v>
          </cell>
          <cell r="H251">
            <v>1120</v>
          </cell>
          <cell r="I251">
            <v>1108.7</v>
          </cell>
          <cell r="J251">
            <v>1139.9000000000001</v>
          </cell>
          <cell r="K251">
            <v>1327.5</v>
          </cell>
          <cell r="L251">
            <v>1398</v>
          </cell>
          <cell r="M251">
            <v>1415.7</v>
          </cell>
          <cell r="N251">
            <v>1557.7</v>
          </cell>
          <cell r="O251">
            <v>1561.4</v>
          </cell>
          <cell r="P251">
            <v>1545.3</v>
          </cell>
          <cell r="Q251">
            <v>1558.3</v>
          </cell>
          <cell r="R251">
            <v>1558.3</v>
          </cell>
          <cell r="S251">
            <v>1558.3</v>
          </cell>
          <cell r="T251">
            <v>1522.3</v>
          </cell>
          <cell r="U251">
            <v>1507.8</v>
          </cell>
          <cell r="V251">
            <v>1515.5</v>
          </cell>
          <cell r="W251">
            <v>1778.9</v>
          </cell>
          <cell r="X251">
            <v>1766.4</v>
          </cell>
          <cell r="Y251">
            <v>1767.5</v>
          </cell>
          <cell r="Z251">
            <v>1767.5</v>
          </cell>
          <cell r="AA251">
            <v>1767.5</v>
          </cell>
          <cell r="AB251">
            <v>1767.5</v>
          </cell>
          <cell r="AC251">
            <v>1767.5</v>
          </cell>
          <cell r="AD251">
            <v>100</v>
          </cell>
          <cell r="AE251">
            <v>100.1874316655386</v>
          </cell>
          <cell r="AF251">
            <v>100.90071328161608</v>
          </cell>
          <cell r="AG251">
            <v>101.17665434477014</v>
          </cell>
          <cell r="AH251">
            <v>101.47342114853961</v>
          </cell>
          <cell r="AI251">
            <v>102.88436507523301</v>
          </cell>
          <cell r="AJ251">
            <v>126.50596136825121</v>
          </cell>
          <cell r="AK251">
            <v>126.9328890508669</v>
          </cell>
          <cell r="AL251">
            <v>127.04222418909775</v>
          </cell>
          <cell r="AM251">
            <v>127.04222418909775</v>
          </cell>
          <cell r="AN251">
            <v>127.04222418909775</v>
          </cell>
          <cell r="AO251">
            <v>127.04222418909775</v>
          </cell>
          <cell r="AP251">
            <v>127.04222418909775</v>
          </cell>
          <cell r="AQ251">
            <v>139.60535221533823</v>
          </cell>
          <cell r="AR251">
            <v>139.31899828187647</v>
          </cell>
          <cell r="AS251">
            <v>143.57265580257203</v>
          </cell>
          <cell r="AT251">
            <v>142.86458062164843</v>
          </cell>
          <cell r="AU251">
            <v>141.6879262768783</v>
          </cell>
          <cell r="AV251">
            <v>156.36486697558192</v>
          </cell>
          <cell r="AW251">
            <v>153.15249648565637</v>
          </cell>
          <cell r="AX251">
            <v>155.95355859842778</v>
          </cell>
          <cell r="AY251">
            <v>155.95355859842778</v>
          </cell>
          <cell r="AZ251">
            <v>155.95355859842778</v>
          </cell>
          <cell r="BA251">
            <v>155.95355859842778</v>
          </cell>
          <cell r="BB251">
            <v>173.53569011297972</v>
          </cell>
          <cell r="BC251">
            <v>173.53569011297972</v>
          </cell>
          <cell r="BD251">
            <v>173.53569011297972</v>
          </cell>
          <cell r="BE251">
            <v>173.53569011297972</v>
          </cell>
          <cell r="BF251">
            <v>169.52152860936127</v>
          </cell>
          <cell r="BG251">
            <v>169.51632217420743</v>
          </cell>
          <cell r="BH251">
            <v>169.51111573905357</v>
          </cell>
          <cell r="BI251">
            <v>170.2</v>
          </cell>
          <cell r="BJ251">
            <v>170.88561461967001</v>
          </cell>
          <cell r="BK251">
            <v>184.30780444629576</v>
          </cell>
          <cell r="BL251">
            <v>186.10923100952789</v>
          </cell>
          <cell r="BM251">
            <v>185.72395480814296</v>
          </cell>
          <cell r="BN251">
            <v>188.12412141406787</v>
          </cell>
          <cell r="BO251">
            <v>188.2699015983757</v>
          </cell>
          <cell r="BP251">
            <v>193.25246004061032</v>
          </cell>
          <cell r="BQ251">
            <v>193.25766647576413</v>
          </cell>
          <cell r="BR251">
            <v>204.68579163846522</v>
          </cell>
          <cell r="BS251">
            <v>203.86838131931074</v>
          </cell>
          <cell r="BT251">
            <v>203.86317488415688</v>
          </cell>
          <cell r="BU251">
            <v>200.5050242099235</v>
          </cell>
          <cell r="BV251">
            <v>200.44775342323118</v>
          </cell>
          <cell r="BW251">
            <v>262.3</v>
          </cell>
          <cell r="BX251">
            <v>262.23772582912488</v>
          </cell>
          <cell r="BY251">
            <v>262.05550059874014</v>
          </cell>
          <cell r="BZ251">
            <v>262.06070703389395</v>
          </cell>
          <cell r="CA251">
            <v>277.39999999999998</v>
          </cell>
          <cell r="CB251">
            <v>275.54016764721212</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row>
        <row r="252">
          <cell r="A252" t="str">
            <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row>
        <row r="253">
          <cell r="A253" t="str">
            <v/>
          </cell>
          <cell r="E253" t="str">
            <v xml:space="preserve">         Subcontratos de mano de obra</v>
          </cell>
          <cell r="H253">
            <v>432.6</v>
          </cell>
          <cell r="I253">
            <v>434.9</v>
          </cell>
          <cell r="J253">
            <v>435.2</v>
          </cell>
          <cell r="K253">
            <v>439.4</v>
          </cell>
          <cell r="L253">
            <v>492.5</v>
          </cell>
          <cell r="M253">
            <v>497.3</v>
          </cell>
          <cell r="N253">
            <v>506.3</v>
          </cell>
          <cell r="O253">
            <v>510.1</v>
          </cell>
          <cell r="P253">
            <v>527.1</v>
          </cell>
          <cell r="Q253">
            <v>533</v>
          </cell>
          <cell r="R253">
            <v>534</v>
          </cell>
          <cell r="S253">
            <v>535.20000000000005</v>
          </cell>
          <cell r="T253">
            <v>539.79999999999995</v>
          </cell>
          <cell r="U253">
            <v>539.79999999999995</v>
          </cell>
          <cell r="V253">
            <v>540</v>
          </cell>
          <cell r="W253">
            <v>541.1</v>
          </cell>
          <cell r="X253">
            <v>559.5</v>
          </cell>
          <cell r="Y253">
            <v>599.29999999999995</v>
          </cell>
          <cell r="Z253">
            <v>631.9</v>
          </cell>
          <cell r="AA253">
            <v>653.6</v>
          </cell>
          <cell r="AB253">
            <v>674.4</v>
          </cell>
          <cell r="AC253">
            <v>675.1</v>
          </cell>
          <cell r="AD253">
            <v>100</v>
          </cell>
          <cell r="AE253">
            <v>100</v>
          </cell>
          <cell r="AF253">
            <v>100.31106502740334</v>
          </cell>
          <cell r="AG253">
            <v>101.15538438749815</v>
          </cell>
          <cell r="AH253">
            <v>101.52569989631165</v>
          </cell>
          <cell r="AI253">
            <v>102.90327358909791</v>
          </cell>
          <cell r="AJ253">
            <v>105.5843578729077</v>
          </cell>
          <cell r="AK253">
            <v>120.33772774403791</v>
          </cell>
          <cell r="AL253">
            <v>124.30750999851874</v>
          </cell>
          <cell r="AM253">
            <v>124.79632647015256</v>
          </cell>
          <cell r="AN253">
            <v>124.79632647015256</v>
          </cell>
          <cell r="AO253">
            <v>125.04814101614575</v>
          </cell>
          <cell r="AP253">
            <v>128.94386016886384</v>
          </cell>
          <cell r="AQ253">
            <v>135.22441119834096</v>
          </cell>
          <cell r="AR253">
            <v>138.6905643608354</v>
          </cell>
          <cell r="AS253">
            <v>142.4677825507332</v>
          </cell>
          <cell r="AT253">
            <v>143.59354169752629</v>
          </cell>
          <cell r="AU253">
            <v>144.67486298326176</v>
          </cell>
          <cell r="AV253">
            <v>144.67486298326176</v>
          </cell>
          <cell r="AW253">
            <v>152.73292845504369</v>
          </cell>
          <cell r="AX253">
            <v>157.23596504221598</v>
          </cell>
          <cell r="AY253">
            <v>163.57576655310325</v>
          </cell>
          <cell r="AZ253">
            <v>168.80462153754999</v>
          </cell>
          <cell r="BA253">
            <v>171.29314175677681</v>
          </cell>
          <cell r="BB253">
            <v>172.72996593097321</v>
          </cell>
          <cell r="BC253">
            <v>172.833654273441</v>
          </cell>
          <cell r="BD253">
            <v>173.63353577247821</v>
          </cell>
          <cell r="BE253">
            <v>174.01866390164426</v>
          </cell>
          <cell r="BF253">
            <v>178.21063546141318</v>
          </cell>
          <cell r="BG253">
            <v>179.247518886091</v>
          </cell>
          <cell r="BH253">
            <v>189.09791142053035</v>
          </cell>
          <cell r="BI253">
            <v>195.5</v>
          </cell>
          <cell r="BJ253">
            <v>201.49607465560669</v>
          </cell>
          <cell r="BK253">
            <v>202.78477262627771</v>
          </cell>
          <cell r="BL253">
            <v>204.48822396681987</v>
          </cell>
          <cell r="BM253">
            <v>209.02088579469719</v>
          </cell>
          <cell r="BN253">
            <v>215.28662420382182</v>
          </cell>
          <cell r="BO253">
            <v>221.15242186342778</v>
          </cell>
          <cell r="BP253">
            <v>225.7443341727153</v>
          </cell>
          <cell r="BQ253">
            <v>230.14368241741983</v>
          </cell>
          <cell r="BR253">
            <v>237.06117612205617</v>
          </cell>
          <cell r="BS253">
            <v>242.37890682861817</v>
          </cell>
          <cell r="BT253">
            <v>249.11864908902405</v>
          </cell>
          <cell r="BU253">
            <v>252.955117760332</v>
          </cell>
          <cell r="BV253">
            <v>268.71574581543496</v>
          </cell>
          <cell r="BW253">
            <v>277.3</v>
          </cell>
          <cell r="BX253">
            <v>292.6085024440826</v>
          </cell>
          <cell r="BY253">
            <v>303.70315508813536</v>
          </cell>
          <cell r="BZ253">
            <v>309.13938675751763</v>
          </cell>
          <cell r="CA253">
            <v>319.5</v>
          </cell>
          <cell r="CB253">
            <v>342.06784180121485</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row>
        <row r="254">
          <cell r="A254" t="str">
            <v>INDEC-MO - 51641-1</v>
          </cell>
          <cell r="B254">
            <v>51641</v>
          </cell>
          <cell r="C254" t="str">
            <v>-</v>
          </cell>
          <cell r="D254">
            <v>1</v>
          </cell>
          <cell r="E254" t="str">
            <v>Instalación eléctrica</v>
          </cell>
          <cell r="H254">
            <v>713.3</v>
          </cell>
          <cell r="I254">
            <v>713.3</v>
          </cell>
          <cell r="J254">
            <v>713.3</v>
          </cell>
          <cell r="K254">
            <v>727.3</v>
          </cell>
          <cell r="L254">
            <v>823.4</v>
          </cell>
          <cell r="M254">
            <v>823.4</v>
          </cell>
          <cell r="N254">
            <v>856.2</v>
          </cell>
          <cell r="O254">
            <v>873.7</v>
          </cell>
          <cell r="P254">
            <v>878.7</v>
          </cell>
          <cell r="Q254">
            <v>883.3</v>
          </cell>
          <cell r="R254">
            <v>888.8</v>
          </cell>
          <cell r="S254">
            <v>895.5</v>
          </cell>
          <cell r="T254">
            <v>914.4</v>
          </cell>
          <cell r="U254">
            <v>914.4</v>
          </cell>
          <cell r="V254">
            <v>915.2</v>
          </cell>
          <cell r="W254">
            <v>915.2</v>
          </cell>
          <cell r="X254">
            <v>915.3</v>
          </cell>
          <cell r="Y254">
            <v>1022</v>
          </cell>
          <cell r="Z254">
            <v>1044.8</v>
          </cell>
          <cell r="AA254">
            <v>1092.0999999999999</v>
          </cell>
          <cell r="AB254">
            <v>1117.8</v>
          </cell>
          <cell r="AC254">
            <v>1121</v>
          </cell>
          <cell r="AD254">
            <v>100</v>
          </cell>
          <cell r="AE254">
            <v>100</v>
          </cell>
          <cell r="AF254">
            <v>101.06155218554863</v>
          </cell>
          <cell r="AG254">
            <v>103.71097234611953</v>
          </cell>
          <cell r="AH254">
            <v>104.94201605709189</v>
          </cell>
          <cell r="AI254">
            <v>104.94201605709189</v>
          </cell>
          <cell r="AJ254">
            <v>109.19714540588758</v>
          </cell>
          <cell r="AK254">
            <v>128.08206958073146</v>
          </cell>
          <cell r="AL254">
            <v>129.49152542372877</v>
          </cell>
          <cell r="AM254">
            <v>131.09723461195358</v>
          </cell>
          <cell r="AN254">
            <v>131.09723461195358</v>
          </cell>
          <cell r="AO254">
            <v>131.09723461195358</v>
          </cell>
          <cell r="AP254">
            <v>136.41391614629791</v>
          </cell>
          <cell r="AQ254">
            <v>145.28991971454056</v>
          </cell>
          <cell r="AR254">
            <v>145.28991971454056</v>
          </cell>
          <cell r="AS254">
            <v>149.53612845673501</v>
          </cell>
          <cell r="AT254">
            <v>151.14183764495982</v>
          </cell>
          <cell r="AU254">
            <v>151.14183764495982</v>
          </cell>
          <cell r="AV254">
            <v>151.14183764495982</v>
          </cell>
          <cell r="AW254">
            <v>161.08831400535234</v>
          </cell>
          <cell r="AX254">
            <v>162.61373773416591</v>
          </cell>
          <cell r="AY254">
            <v>174.68331846565565</v>
          </cell>
          <cell r="AZ254">
            <v>179.33987511150758</v>
          </cell>
          <cell r="BA254">
            <v>182.95272078501338</v>
          </cell>
          <cell r="BB254">
            <v>185.19179304192684</v>
          </cell>
          <cell r="BC254">
            <v>185.34344335414804</v>
          </cell>
          <cell r="BD254">
            <v>188.01962533452269</v>
          </cell>
          <cell r="BE254">
            <v>189.30419268510255</v>
          </cell>
          <cell r="BF254">
            <v>189.30419268510255</v>
          </cell>
          <cell r="BG254">
            <v>189.30419268510255</v>
          </cell>
          <cell r="BH254">
            <v>199.9732381801962</v>
          </cell>
          <cell r="BI254">
            <v>214.1</v>
          </cell>
          <cell r="BJ254">
            <v>215.72702943800175</v>
          </cell>
          <cell r="BK254">
            <v>215.72702943800175</v>
          </cell>
          <cell r="BL254">
            <v>220.99018733273857</v>
          </cell>
          <cell r="BM254">
            <v>228.17127564674394</v>
          </cell>
          <cell r="BN254">
            <v>233.33630686886701</v>
          </cell>
          <cell r="BO254">
            <v>235.86083853702047</v>
          </cell>
          <cell r="BP254">
            <v>241.39161462979479</v>
          </cell>
          <cell r="BQ254">
            <v>247.77876895628896</v>
          </cell>
          <cell r="BR254">
            <v>250.61552185548612</v>
          </cell>
          <cell r="BS254">
            <v>255.10258697591431</v>
          </cell>
          <cell r="BT254">
            <v>257.1097234611953</v>
          </cell>
          <cell r="BU254">
            <v>264.98661909009809</v>
          </cell>
          <cell r="BV254">
            <v>296.69937555753785</v>
          </cell>
          <cell r="BW254">
            <v>296.7</v>
          </cell>
          <cell r="BX254">
            <v>316.7707404103478</v>
          </cell>
          <cell r="BY254">
            <v>328.18019625334512</v>
          </cell>
          <cell r="BZ254">
            <v>339.03657448706502</v>
          </cell>
          <cell r="CA254">
            <v>354.6</v>
          </cell>
          <cell r="CB254">
            <v>370.56199821587865</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row>
        <row r="255">
          <cell r="A255" t="str">
            <v>INDEC-MO - 51620-1</v>
          </cell>
          <cell r="B255">
            <v>51620</v>
          </cell>
          <cell r="C255" t="str">
            <v>-</v>
          </cell>
          <cell r="D255">
            <v>1</v>
          </cell>
          <cell r="E255" t="str">
            <v xml:space="preserve">Instalación sanitaria </v>
          </cell>
          <cell r="H255">
            <v>379.1</v>
          </cell>
          <cell r="I255">
            <v>379.1</v>
          </cell>
          <cell r="J255">
            <v>379.6</v>
          </cell>
          <cell r="K255">
            <v>379.6</v>
          </cell>
          <cell r="L255">
            <v>444.6</v>
          </cell>
          <cell r="M255">
            <v>448.4</v>
          </cell>
          <cell r="N255">
            <v>448.4</v>
          </cell>
          <cell r="O255">
            <v>448.4</v>
          </cell>
          <cell r="P255">
            <v>473.5</v>
          </cell>
          <cell r="Q255">
            <v>488.1</v>
          </cell>
          <cell r="R255">
            <v>488.1</v>
          </cell>
          <cell r="S255">
            <v>488.1</v>
          </cell>
          <cell r="T255">
            <v>488.1</v>
          </cell>
          <cell r="U255">
            <v>488.1</v>
          </cell>
          <cell r="V255">
            <v>488.1</v>
          </cell>
          <cell r="W255">
            <v>489.2</v>
          </cell>
          <cell r="X255">
            <v>548.29999999999995</v>
          </cell>
          <cell r="Y255">
            <v>571.4</v>
          </cell>
          <cell r="Z255">
            <v>576.20000000000005</v>
          </cell>
          <cell r="AA255">
            <v>610</v>
          </cell>
          <cell r="AB255">
            <v>626.1</v>
          </cell>
          <cell r="AC255">
            <v>626.1</v>
          </cell>
          <cell r="AD255">
            <v>100</v>
          </cell>
          <cell r="AE255">
            <v>100</v>
          </cell>
          <cell r="AF255">
            <v>100</v>
          </cell>
          <cell r="AG255">
            <v>100</v>
          </cell>
          <cell r="AH255">
            <v>100</v>
          </cell>
          <cell r="AI255">
            <v>100</v>
          </cell>
          <cell r="AJ255">
            <v>100.01597188947453</v>
          </cell>
          <cell r="AK255">
            <v>121.37038811691423</v>
          </cell>
          <cell r="AL255">
            <v>122.40856093275835</v>
          </cell>
          <cell r="AM255">
            <v>122.40856093275835</v>
          </cell>
          <cell r="AN255">
            <v>122.40856093275835</v>
          </cell>
          <cell r="AO255">
            <v>122.45647660118193</v>
          </cell>
          <cell r="AP255">
            <v>122.45647660118193</v>
          </cell>
          <cell r="AQ255">
            <v>127.32790289091201</v>
          </cell>
          <cell r="AR255">
            <v>135.71314486503758</v>
          </cell>
          <cell r="AS255">
            <v>137.74157482830222</v>
          </cell>
          <cell r="AT255">
            <v>139.833892349465</v>
          </cell>
          <cell r="AU255">
            <v>139.67417345471975</v>
          </cell>
          <cell r="AV255">
            <v>139.67417345471975</v>
          </cell>
          <cell r="AW255">
            <v>139.67417345471975</v>
          </cell>
          <cell r="AX255">
            <v>152.29196613959436</v>
          </cell>
          <cell r="AY255">
            <v>152.33988180801794</v>
          </cell>
          <cell r="AZ255">
            <v>164.4625459191823</v>
          </cell>
          <cell r="BA255">
            <v>168.35968695096636</v>
          </cell>
          <cell r="BB255">
            <v>168.40760261938996</v>
          </cell>
          <cell r="BC255">
            <v>168.40760261938996</v>
          </cell>
          <cell r="BD255">
            <v>168.40760261938996</v>
          </cell>
          <cell r="BE255">
            <v>168.40760261938996</v>
          </cell>
          <cell r="BF255">
            <v>185.03433956237032</v>
          </cell>
          <cell r="BG255">
            <v>187.19054464143116</v>
          </cell>
          <cell r="BH255">
            <v>190.36895064686161</v>
          </cell>
          <cell r="BI255">
            <v>194.5</v>
          </cell>
          <cell r="BJ255">
            <v>211.38795719533627</v>
          </cell>
          <cell r="BK255">
            <v>211.38795719533627</v>
          </cell>
          <cell r="BL255">
            <v>211.86711387957203</v>
          </cell>
          <cell r="BM255">
            <v>211.93100143747014</v>
          </cell>
          <cell r="BN255">
            <v>217.64893786935005</v>
          </cell>
          <cell r="BO255">
            <v>222.12106692221698</v>
          </cell>
          <cell r="BP255">
            <v>228.92509183836455</v>
          </cell>
          <cell r="BQ255">
            <v>235.12218495448019</v>
          </cell>
          <cell r="BR255">
            <v>237.02283980194866</v>
          </cell>
          <cell r="BS255">
            <v>244.56157163392442</v>
          </cell>
          <cell r="BT255">
            <v>253.4579140712348</v>
          </cell>
          <cell r="BU255">
            <v>258.23350902411772</v>
          </cell>
          <cell r="BV255">
            <v>273.71026992493233</v>
          </cell>
          <cell r="BW255">
            <v>289.60000000000002</v>
          </cell>
          <cell r="BX255">
            <v>296.99728477878961</v>
          </cell>
          <cell r="BY255">
            <v>303.01868711068551</v>
          </cell>
          <cell r="BZ255">
            <v>310.11020603737455</v>
          </cell>
          <cell r="CA255">
            <v>310.10000000000002</v>
          </cell>
          <cell r="CB255">
            <v>328.47787893307816</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row>
        <row r="256">
          <cell r="A256" t="str">
            <v>INDEC-MO - 51690-1</v>
          </cell>
          <cell r="B256">
            <v>51690</v>
          </cell>
          <cell r="C256" t="str">
            <v>-</v>
          </cell>
          <cell r="D256">
            <v>1</v>
          </cell>
          <cell r="E256" t="str">
            <v xml:space="preserve">Instalación contra incendio </v>
          </cell>
          <cell r="H256">
            <v>534.20000000000005</v>
          </cell>
          <cell r="I256">
            <v>534.20000000000005</v>
          </cell>
          <cell r="J256">
            <v>534.20000000000005</v>
          </cell>
          <cell r="K256">
            <v>540.9</v>
          </cell>
          <cell r="L256">
            <v>607.6</v>
          </cell>
          <cell r="M256">
            <v>607.6</v>
          </cell>
          <cell r="N256">
            <v>607.6</v>
          </cell>
          <cell r="O256">
            <v>607.6</v>
          </cell>
          <cell r="P256">
            <v>629.20000000000005</v>
          </cell>
          <cell r="Q256">
            <v>629.20000000000005</v>
          </cell>
          <cell r="R256">
            <v>629.20000000000005</v>
          </cell>
          <cell r="S256">
            <v>629.20000000000005</v>
          </cell>
          <cell r="T256">
            <v>629.20000000000005</v>
          </cell>
          <cell r="U256">
            <v>629.20000000000005</v>
          </cell>
          <cell r="V256">
            <v>629.20000000000005</v>
          </cell>
          <cell r="W256">
            <v>638.1</v>
          </cell>
          <cell r="X256">
            <v>678.6</v>
          </cell>
          <cell r="Y256">
            <v>705.1</v>
          </cell>
          <cell r="Z256">
            <v>705.1</v>
          </cell>
          <cell r="AA256">
            <v>735.1</v>
          </cell>
          <cell r="AB256">
            <v>749.9</v>
          </cell>
          <cell r="AC256">
            <v>749.9</v>
          </cell>
          <cell r="AD256">
            <v>100</v>
          </cell>
          <cell r="AE256">
            <v>100</v>
          </cell>
          <cell r="AF256">
            <v>100</v>
          </cell>
          <cell r="AG256">
            <v>100</v>
          </cell>
          <cell r="AH256">
            <v>100</v>
          </cell>
          <cell r="AI256">
            <v>100</v>
          </cell>
          <cell r="AJ256">
            <v>103.84051206827579</v>
          </cell>
          <cell r="AK256">
            <v>122.09627950393386</v>
          </cell>
          <cell r="AL256">
            <v>122.06960928123749</v>
          </cell>
          <cell r="AM256">
            <v>122.06960928123749</v>
          </cell>
          <cell r="AN256">
            <v>122.06960928123749</v>
          </cell>
          <cell r="AO256">
            <v>122.06960928123749</v>
          </cell>
          <cell r="AP256">
            <v>127.52366982264301</v>
          </cell>
          <cell r="AQ256">
            <v>131.17749033204427</v>
          </cell>
          <cell r="AR256">
            <v>134.95132684357912</v>
          </cell>
          <cell r="AS256">
            <v>134.95132684357912</v>
          </cell>
          <cell r="AT256">
            <v>137.05827443659152</v>
          </cell>
          <cell r="AU256">
            <v>137.05827443659152</v>
          </cell>
          <cell r="AV256">
            <v>137.05827443659152</v>
          </cell>
          <cell r="AW256">
            <v>137.05827443659152</v>
          </cell>
          <cell r="AX256">
            <v>147.65968795839441</v>
          </cell>
          <cell r="AY256">
            <v>154.68729163888517</v>
          </cell>
          <cell r="AZ256">
            <v>160.35471396186156</v>
          </cell>
          <cell r="BA256">
            <v>160.35471396186156</v>
          </cell>
          <cell r="BB256">
            <v>160.35471396186156</v>
          </cell>
          <cell r="BC256">
            <v>166.5822109614615</v>
          </cell>
          <cell r="BD256">
            <v>166.5822109614615</v>
          </cell>
          <cell r="BE256">
            <v>166.5822109614615</v>
          </cell>
          <cell r="BF256">
            <v>167.36898253100409</v>
          </cell>
          <cell r="BG256">
            <v>167.36898253100409</v>
          </cell>
          <cell r="BH256">
            <v>168.52913721829574</v>
          </cell>
          <cell r="BI256">
            <v>177.9</v>
          </cell>
          <cell r="BJ256">
            <v>189.14521936258168</v>
          </cell>
          <cell r="BK256">
            <v>189.14521936258168</v>
          </cell>
          <cell r="BL256">
            <v>189.14521936258168</v>
          </cell>
          <cell r="BM256">
            <v>196.39951993599144</v>
          </cell>
          <cell r="BN256">
            <v>201.74689958661153</v>
          </cell>
          <cell r="BO256">
            <v>207.88105080677423</v>
          </cell>
          <cell r="BP256">
            <v>212.65502066942258</v>
          </cell>
          <cell r="BQ256">
            <v>213.44179223896518</v>
          </cell>
          <cell r="BR256">
            <v>216.76223496466196</v>
          </cell>
          <cell r="BS256">
            <v>225.12334977997068</v>
          </cell>
          <cell r="BT256">
            <v>241.39218562475</v>
          </cell>
          <cell r="BU256">
            <v>242.61901586878255</v>
          </cell>
          <cell r="BV256">
            <v>253.42045606080814</v>
          </cell>
          <cell r="BW256">
            <v>278.2</v>
          </cell>
          <cell r="BX256">
            <v>294.54593945859455</v>
          </cell>
          <cell r="BY256">
            <v>302.49366582210968</v>
          </cell>
          <cell r="BZ256">
            <v>306.06747566342182</v>
          </cell>
          <cell r="CA256">
            <v>309.2</v>
          </cell>
          <cell r="CB256">
            <v>321.34951326843589</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row>
        <row r="257">
          <cell r="A257" t="str">
            <v>INDEC-MO - 51630-1</v>
          </cell>
          <cell r="B257">
            <v>51630</v>
          </cell>
          <cell r="C257" t="str">
            <v>-</v>
          </cell>
          <cell r="D257">
            <v>1</v>
          </cell>
          <cell r="E257" t="str">
            <v>Instalación de gas</v>
          </cell>
          <cell r="H257">
            <v>427.5</v>
          </cell>
          <cell r="I257">
            <v>431</v>
          </cell>
          <cell r="J257">
            <v>433</v>
          </cell>
          <cell r="K257">
            <v>448.2</v>
          </cell>
          <cell r="L257">
            <v>472.8</v>
          </cell>
          <cell r="M257">
            <v>478.4</v>
          </cell>
          <cell r="N257">
            <v>478.4</v>
          </cell>
          <cell r="O257">
            <v>488.2</v>
          </cell>
          <cell r="P257">
            <v>500.3</v>
          </cell>
          <cell r="Q257">
            <v>516.6</v>
          </cell>
          <cell r="R257">
            <v>516.70000000000005</v>
          </cell>
          <cell r="S257">
            <v>516.70000000000005</v>
          </cell>
          <cell r="T257">
            <v>532.5</v>
          </cell>
          <cell r="U257">
            <v>532.5</v>
          </cell>
          <cell r="V257">
            <v>533</v>
          </cell>
          <cell r="W257">
            <v>535</v>
          </cell>
          <cell r="X257">
            <v>562.9</v>
          </cell>
          <cell r="Y257">
            <v>598.70000000000005</v>
          </cell>
          <cell r="Z257">
            <v>614.5</v>
          </cell>
          <cell r="AA257">
            <v>644.4</v>
          </cell>
          <cell r="AB257">
            <v>644.4</v>
          </cell>
          <cell r="AC257">
            <v>645.70000000000005</v>
          </cell>
          <cell r="AD257">
            <v>100</v>
          </cell>
          <cell r="AE257">
            <v>100</v>
          </cell>
          <cell r="AF257">
            <v>100</v>
          </cell>
          <cell r="AG257">
            <v>100.88276289298435</v>
          </cell>
          <cell r="AH257">
            <v>100.78984048319651</v>
          </cell>
          <cell r="AI257">
            <v>100.78984048319651</v>
          </cell>
          <cell r="AJ257">
            <v>100.78984048319651</v>
          </cell>
          <cell r="AK257">
            <v>119.38980950905992</v>
          </cell>
          <cell r="AL257">
            <v>122.6266067833359</v>
          </cell>
          <cell r="AM257">
            <v>122.6266067833359</v>
          </cell>
          <cell r="AN257">
            <v>122.6266067833359</v>
          </cell>
          <cell r="AO257">
            <v>122.67306798822983</v>
          </cell>
          <cell r="AP257">
            <v>122.67306798822983</v>
          </cell>
          <cell r="AQ257">
            <v>126.20411956016727</v>
          </cell>
          <cell r="AR257">
            <v>133.82375716276911</v>
          </cell>
          <cell r="AS257">
            <v>134.16447266532447</v>
          </cell>
          <cell r="AT257">
            <v>135.62025708533378</v>
          </cell>
          <cell r="AU257">
            <v>135.57379588043986</v>
          </cell>
          <cell r="AV257">
            <v>135.57379588043986</v>
          </cell>
          <cell r="AW257">
            <v>138.82608022301383</v>
          </cell>
          <cell r="AX257">
            <v>145.6713644107171</v>
          </cell>
          <cell r="AY257">
            <v>145.71782561561102</v>
          </cell>
          <cell r="AZ257">
            <v>151.49450209075428</v>
          </cell>
          <cell r="BA257">
            <v>153.70915285736413</v>
          </cell>
          <cell r="BB257">
            <v>153.70915285736413</v>
          </cell>
          <cell r="BC257">
            <v>153.70915285736413</v>
          </cell>
          <cell r="BD257">
            <v>153.70915285736413</v>
          </cell>
          <cell r="BE257">
            <v>153.70915285736413</v>
          </cell>
          <cell r="BF257">
            <v>153.70915285736413</v>
          </cell>
          <cell r="BG257">
            <v>154.40607093077284</v>
          </cell>
          <cell r="BH257">
            <v>156.88400185844822</v>
          </cell>
          <cell r="BI257">
            <v>156.9</v>
          </cell>
          <cell r="BJ257">
            <v>165.0147127148831</v>
          </cell>
          <cell r="BK257">
            <v>165.0147127148831</v>
          </cell>
          <cell r="BL257">
            <v>165.06117391977699</v>
          </cell>
          <cell r="BM257">
            <v>186.21650921480568</v>
          </cell>
          <cell r="BN257">
            <v>187.53291002013324</v>
          </cell>
          <cell r="BO257">
            <v>193.44897010995822</v>
          </cell>
          <cell r="BP257">
            <v>195.60167260337624</v>
          </cell>
          <cell r="BQ257">
            <v>201.08409478085807</v>
          </cell>
          <cell r="BR257">
            <v>203.56202570853347</v>
          </cell>
          <cell r="BS257">
            <v>217.91853802075275</v>
          </cell>
          <cell r="BT257">
            <v>220.75267151928151</v>
          </cell>
          <cell r="BU257">
            <v>224.70187393526416</v>
          </cell>
          <cell r="BV257">
            <v>235.1401579680967</v>
          </cell>
          <cell r="BW257">
            <v>241.2</v>
          </cell>
          <cell r="BX257">
            <v>256.77559238036253</v>
          </cell>
          <cell r="BY257">
            <v>260.53894997676952</v>
          </cell>
          <cell r="BZ257">
            <v>265.88198853956959</v>
          </cell>
          <cell r="CA257">
            <v>265.89999999999998</v>
          </cell>
          <cell r="CB257">
            <v>277.86897940219927</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row>
        <row r="258">
          <cell r="A258" t="str">
            <v>INDEC-MO - 51720-1</v>
          </cell>
          <cell r="B258">
            <v>51720</v>
          </cell>
          <cell r="C258" t="str">
            <v>-</v>
          </cell>
          <cell r="D258">
            <v>1</v>
          </cell>
          <cell r="E258" t="str">
            <v xml:space="preserve">Yesería </v>
          </cell>
          <cell r="H258">
            <v>227</v>
          </cell>
          <cell r="I258">
            <v>227</v>
          </cell>
          <cell r="J258">
            <v>227</v>
          </cell>
          <cell r="K258">
            <v>227</v>
          </cell>
          <cell r="L258">
            <v>261.10000000000002</v>
          </cell>
          <cell r="M258">
            <v>261.10000000000002</v>
          </cell>
          <cell r="N258">
            <v>287.2</v>
          </cell>
          <cell r="O258">
            <v>287.2</v>
          </cell>
          <cell r="P258">
            <v>287.2</v>
          </cell>
          <cell r="Q258">
            <v>287.2</v>
          </cell>
          <cell r="R258">
            <v>287.2</v>
          </cell>
          <cell r="S258">
            <v>287.2</v>
          </cell>
          <cell r="T258">
            <v>287.2</v>
          </cell>
          <cell r="U258">
            <v>287.2</v>
          </cell>
          <cell r="V258">
            <v>287.2</v>
          </cell>
          <cell r="W258">
            <v>287.2</v>
          </cell>
          <cell r="X258">
            <v>287.2</v>
          </cell>
          <cell r="Y258">
            <v>337.1</v>
          </cell>
          <cell r="Z258">
            <v>337.1</v>
          </cell>
          <cell r="AA258">
            <v>337.1</v>
          </cell>
          <cell r="AB258">
            <v>370.7</v>
          </cell>
          <cell r="AC258">
            <v>370.7</v>
          </cell>
          <cell r="AD258" t="str">
            <v>s</v>
          </cell>
          <cell r="AE258" t="str">
            <v>s</v>
          </cell>
          <cell r="AF258" t="str">
            <v>s</v>
          </cell>
          <cell r="AG258" t="str">
            <v>s</v>
          </cell>
          <cell r="AH258" t="str">
            <v>s</v>
          </cell>
          <cell r="AI258" t="str">
            <v>s</v>
          </cell>
          <cell r="AJ258" t="str">
            <v>s</v>
          </cell>
          <cell r="AK258" t="str">
            <v>s</v>
          </cell>
          <cell r="AL258" t="str">
            <v>s</v>
          </cell>
          <cell r="AM258" t="str">
            <v>s</v>
          </cell>
          <cell r="AN258" t="str">
            <v>s</v>
          </cell>
          <cell r="AO258" t="str">
            <v>s</v>
          </cell>
          <cell r="AP258" t="str">
            <v>s</v>
          </cell>
          <cell r="AQ258" t="str">
            <v>s</v>
          </cell>
          <cell r="AR258" t="str">
            <v>s</v>
          </cell>
          <cell r="AS258" t="str">
            <v>s</v>
          </cell>
          <cell r="AT258" t="str">
            <v>s</v>
          </cell>
          <cell r="AU258" t="str">
            <v>s</v>
          </cell>
          <cell r="AV258" t="str">
            <v>s</v>
          </cell>
          <cell r="AW258" t="str">
            <v>s</v>
          </cell>
          <cell r="AX258" t="str">
            <v>s</v>
          </cell>
          <cell r="AY258" t="str">
            <v>s</v>
          </cell>
          <cell r="AZ258" t="str">
            <v>s</v>
          </cell>
          <cell r="BA258" t="str">
            <v>s</v>
          </cell>
          <cell r="BB258" t="str">
            <v>s</v>
          </cell>
          <cell r="BC258" t="str">
            <v>s</v>
          </cell>
          <cell r="BD258" t="str">
            <v>s</v>
          </cell>
          <cell r="BE258" t="str">
            <v>s</v>
          </cell>
          <cell r="BF258" t="str">
            <v>s</v>
          </cell>
          <cell r="BG258" t="str">
            <v>s</v>
          </cell>
          <cell r="BH258" t="str">
            <v>s</v>
          </cell>
          <cell r="BI258" t="str">
            <v xml:space="preserve"> s </v>
          </cell>
          <cell r="BJ258" t="str">
            <v>s</v>
          </cell>
          <cell r="BK258" t="str">
            <v>s</v>
          </cell>
          <cell r="BL258" t="str">
            <v>s</v>
          </cell>
          <cell r="BM258" t="str">
            <v>s</v>
          </cell>
          <cell r="BN258" t="str">
            <v>s</v>
          </cell>
          <cell r="BO258" t="str">
            <v>s</v>
          </cell>
          <cell r="BP258" t="str">
            <v>s</v>
          </cell>
          <cell r="BQ258" t="str">
            <v>s</v>
          </cell>
          <cell r="BR258" t="str">
            <v>s</v>
          </cell>
          <cell r="BS258" t="str">
            <v>s</v>
          </cell>
          <cell r="BT258" t="str">
            <v>s</v>
          </cell>
          <cell r="BU258" t="str">
            <v>s</v>
          </cell>
          <cell r="BV258" t="str">
            <v>s</v>
          </cell>
          <cell r="BW258" t="str">
            <v xml:space="preserve"> s </v>
          </cell>
          <cell r="BX258" t="str">
            <v>s</v>
          </cell>
          <cell r="BY258" t="str">
            <v>s</v>
          </cell>
          <cell r="BZ258" t="str">
            <v>s</v>
          </cell>
          <cell r="CA258" t="str">
            <v xml:space="preserve"> s </v>
          </cell>
          <cell r="CB258" t="str">
            <v>s</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row>
        <row r="259">
          <cell r="A259" t="str">
            <v>INDEC-MO - 51730-1</v>
          </cell>
          <cell r="B259">
            <v>51730</v>
          </cell>
          <cell r="C259" t="str">
            <v>-</v>
          </cell>
          <cell r="D259">
            <v>1</v>
          </cell>
          <cell r="E259" t="str">
            <v xml:space="preserve">Pintura </v>
          </cell>
          <cell r="H259">
            <v>395.8</v>
          </cell>
          <cell r="I259">
            <v>401.7</v>
          </cell>
          <cell r="J259">
            <v>401.7</v>
          </cell>
          <cell r="K259">
            <v>403.2</v>
          </cell>
          <cell r="L259">
            <v>436.9</v>
          </cell>
          <cell r="M259">
            <v>446.5</v>
          </cell>
          <cell r="N259">
            <v>446.5</v>
          </cell>
          <cell r="O259">
            <v>446.5</v>
          </cell>
          <cell r="P259">
            <v>469.7</v>
          </cell>
          <cell r="Q259">
            <v>469.7</v>
          </cell>
          <cell r="R259">
            <v>469.7</v>
          </cell>
          <cell r="S259">
            <v>469.7</v>
          </cell>
          <cell r="T259">
            <v>469.6</v>
          </cell>
          <cell r="U259">
            <v>469.6</v>
          </cell>
          <cell r="V259">
            <v>469.6</v>
          </cell>
          <cell r="W259">
            <v>471.4</v>
          </cell>
          <cell r="X259">
            <v>471.4</v>
          </cell>
          <cell r="Y259">
            <v>487.5</v>
          </cell>
          <cell r="Z259">
            <v>561.70000000000005</v>
          </cell>
          <cell r="AA259">
            <v>566.1</v>
          </cell>
          <cell r="AB259">
            <v>588.20000000000005</v>
          </cell>
          <cell r="AC259">
            <v>588.20000000000005</v>
          </cell>
          <cell r="AD259">
            <v>100</v>
          </cell>
          <cell r="AE259">
            <v>100</v>
          </cell>
          <cell r="AF259">
            <v>99.982998979938785</v>
          </cell>
          <cell r="AG259">
            <v>99.948996939816382</v>
          </cell>
          <cell r="AH259">
            <v>99.948996939816382</v>
          </cell>
          <cell r="AI259">
            <v>104.47126827609657</v>
          </cell>
          <cell r="AJ259">
            <v>108.90853451207073</v>
          </cell>
          <cell r="AK259">
            <v>111.73070384223054</v>
          </cell>
          <cell r="AL259">
            <v>121.74430465827949</v>
          </cell>
          <cell r="AM259">
            <v>121.74430465827949</v>
          </cell>
          <cell r="AN259">
            <v>121.7613056783407</v>
          </cell>
          <cell r="AO259">
            <v>122.52635158109486</v>
          </cell>
          <cell r="AP259">
            <v>127.32063923835429</v>
          </cell>
          <cell r="AQ259">
            <v>134.22305338320297</v>
          </cell>
          <cell r="AR259">
            <v>136.80720843250594</v>
          </cell>
          <cell r="AS259">
            <v>142.14552873172389</v>
          </cell>
          <cell r="AT259">
            <v>142.12852771166268</v>
          </cell>
          <cell r="AU259">
            <v>145.80074804488268</v>
          </cell>
          <cell r="AV259">
            <v>145.78374702482148</v>
          </cell>
          <cell r="AW259">
            <v>158.44950697041824</v>
          </cell>
          <cell r="AX259">
            <v>159.45256715402925</v>
          </cell>
          <cell r="AY259">
            <v>164.84189051343083</v>
          </cell>
          <cell r="AZ259">
            <v>165.92995579734787</v>
          </cell>
          <cell r="BA259">
            <v>166.83100986059165</v>
          </cell>
          <cell r="BB259">
            <v>169.26215572934379</v>
          </cell>
          <cell r="BC259">
            <v>169.26215572934379</v>
          </cell>
          <cell r="BD259">
            <v>169.26215572934379</v>
          </cell>
          <cell r="BE259">
            <v>169.26215572934379</v>
          </cell>
          <cell r="BF259">
            <v>169.26215572934379</v>
          </cell>
          <cell r="BG259">
            <v>170.70724243454609</v>
          </cell>
          <cell r="BH259">
            <v>189.23835430125808</v>
          </cell>
          <cell r="BI259">
            <v>189.2</v>
          </cell>
          <cell r="BJ259">
            <v>191.02346140768447</v>
          </cell>
          <cell r="BK259">
            <v>195.22271336280176</v>
          </cell>
          <cell r="BL259">
            <v>195.22271336280176</v>
          </cell>
          <cell r="BM259">
            <v>195.97075824549475</v>
          </cell>
          <cell r="BN259">
            <v>206.256375382523</v>
          </cell>
          <cell r="BO259">
            <v>216.04896293777628</v>
          </cell>
          <cell r="BP259">
            <v>218.10608636518194</v>
          </cell>
          <cell r="BQ259">
            <v>219.72118327099631</v>
          </cell>
          <cell r="BR259">
            <v>234.69908194491674</v>
          </cell>
          <cell r="BS259">
            <v>234.69908194491674</v>
          </cell>
          <cell r="BT259">
            <v>246.2767766065964</v>
          </cell>
          <cell r="BU259">
            <v>246.2767766065964</v>
          </cell>
          <cell r="BV259">
            <v>246.25977558653523</v>
          </cell>
          <cell r="BW259">
            <v>256.5</v>
          </cell>
          <cell r="BX259">
            <v>276.62359741584493</v>
          </cell>
          <cell r="BY259">
            <v>288.6773206392383</v>
          </cell>
          <cell r="BZ259">
            <v>288.6773206392383</v>
          </cell>
          <cell r="CA259">
            <v>292.89999999999998</v>
          </cell>
          <cell r="CB259">
            <v>329.68378102686154</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row>
        <row r="260">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row>
        <row r="261">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row>
        <row r="262">
          <cell r="A262">
            <v>0</v>
          </cell>
          <cell r="B262" t="str">
            <v>Cuadro 2. Índices del Capítulo Mano de Obra, desagregación disponible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row>
        <row r="263">
          <cell r="A263">
            <v>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row>
        <row r="264">
          <cell r="A264" t="str">
            <v>Codigo Unificado</v>
          </cell>
          <cell r="B264" t="str">
            <v>Código</v>
          </cell>
          <cell r="C264">
            <v>0</v>
          </cell>
          <cell r="D264">
            <v>0</v>
          </cell>
          <cell r="E264" t="str">
            <v>Aperturas</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row>
        <row r="266">
          <cell r="A266">
            <v>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row>
        <row r="267">
          <cell r="A267" t="str">
            <v>INDEC-MO - 51720-1</v>
          </cell>
          <cell r="B267">
            <v>51720</v>
          </cell>
          <cell r="C267" t="str">
            <v>-</v>
          </cell>
          <cell r="D267">
            <v>1</v>
          </cell>
          <cell r="E267" t="str">
            <v>Yesería (incluye: mano de obra de subcontrato de yesería y sus materiales intervinientes para dicho ítem)</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100</v>
          </cell>
          <cell r="AE267">
            <v>101</v>
          </cell>
          <cell r="AF267">
            <v>103.32299999999999</v>
          </cell>
          <cell r="AG267">
            <v>104.91532424617928</v>
          </cell>
          <cell r="AH267">
            <v>106.81536555142506</v>
          </cell>
          <cell r="AI267">
            <v>107.41429161503513</v>
          </cell>
          <cell r="AJ267">
            <v>108.92193308550188</v>
          </cell>
          <cell r="AK267">
            <v>124.74184221396121</v>
          </cell>
          <cell r="AL267">
            <v>125.01032631144159</v>
          </cell>
          <cell r="AM267">
            <v>126.22883106154488</v>
          </cell>
          <cell r="AN267">
            <v>126.6625361420901</v>
          </cell>
          <cell r="AO267">
            <v>127.63320941759611</v>
          </cell>
          <cell r="AP267">
            <v>135.89425857083856</v>
          </cell>
          <cell r="AQ267">
            <v>137.38124741842222</v>
          </cell>
          <cell r="AR267">
            <v>137.83560512185053</v>
          </cell>
          <cell r="AS267">
            <v>142.23461379595219</v>
          </cell>
          <cell r="AT267">
            <v>142.73027674514671</v>
          </cell>
          <cell r="AU267">
            <v>143.57703428335407</v>
          </cell>
          <cell r="AV267">
            <v>144.42379182156142</v>
          </cell>
          <cell r="AW267">
            <v>154.89467162329626</v>
          </cell>
          <cell r="AX267">
            <v>155.22511358942594</v>
          </cell>
          <cell r="AY267">
            <v>166.74927715819916</v>
          </cell>
          <cell r="AZ267">
            <v>167.20363486162753</v>
          </cell>
          <cell r="BA267">
            <v>167.74060305658833</v>
          </cell>
          <cell r="BB267">
            <v>168.71127633209431</v>
          </cell>
          <cell r="BC267">
            <v>169.5580338703017</v>
          </cell>
          <cell r="BD267">
            <v>170.17761255679491</v>
          </cell>
          <cell r="BE267">
            <v>172.24287484510555</v>
          </cell>
          <cell r="BF267">
            <v>173.52333746385816</v>
          </cell>
          <cell r="BG267">
            <v>174.86575795126006</v>
          </cell>
          <cell r="BH267">
            <v>175.42337876910392</v>
          </cell>
          <cell r="BI267">
            <v>190.3</v>
          </cell>
          <cell r="BJ267">
            <v>192.95745559686108</v>
          </cell>
          <cell r="BK267">
            <v>195.55968608013245</v>
          </cell>
          <cell r="BL267">
            <v>196.92275919041745</v>
          </cell>
          <cell r="BM267">
            <v>210.94589012804653</v>
          </cell>
          <cell r="BN267">
            <v>213.61007847996723</v>
          </cell>
          <cell r="BO267">
            <v>223.02767451466366</v>
          </cell>
          <cell r="BP267">
            <v>227.98430400660914</v>
          </cell>
          <cell r="BQ267">
            <v>230.33870301528322</v>
          </cell>
          <cell r="BR267">
            <v>240.10739363899242</v>
          </cell>
          <cell r="BS267">
            <v>252.49896736885611</v>
          </cell>
          <cell r="BT267">
            <v>257.60000000000002</v>
          </cell>
          <cell r="BU267">
            <v>259.3</v>
          </cell>
          <cell r="BV267">
            <v>277.39999999999998</v>
          </cell>
          <cell r="BW267">
            <v>287.3</v>
          </cell>
          <cell r="BX267">
            <v>297.85212722015729</v>
          </cell>
          <cell r="BY267">
            <v>327.77777777777806</v>
          </cell>
          <cell r="BZ267">
            <v>330.02891367203665</v>
          </cell>
          <cell r="CA267">
            <v>380.7</v>
          </cell>
          <cell r="CB267">
            <v>397.08798017348232</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row>
        <row r="269">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row>
        <row r="271">
          <cell r="A271">
            <v>0</v>
          </cell>
          <cell r="B271" t="str">
            <v>Índice de precios de equipos para la construcción</v>
          </cell>
          <cell r="C271">
            <v>0</v>
          </cell>
          <cell r="D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row>
        <row r="272">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row>
        <row r="273">
          <cell r="A273" t="str">
            <v>Codigo Unificado</v>
          </cell>
          <cell r="B273" t="str">
            <v>Código</v>
          </cell>
          <cell r="C273">
            <v>0</v>
          </cell>
          <cell r="D273">
            <v>0</v>
          </cell>
          <cell r="E273" t="str">
            <v>Concepto</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row>
        <row r="274">
          <cell r="A274">
            <v>0</v>
          </cell>
          <cell r="B274" t="str">
            <v>CPC1</v>
          </cell>
          <cell r="C274">
            <v>0</v>
          </cell>
          <cell r="D274">
            <v>0</v>
          </cell>
          <cell r="E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row>
        <row r="275">
          <cell r="E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row>
        <row r="276">
          <cell r="A276" t="str">
            <v>INDEC-EC - 43520-11</v>
          </cell>
          <cell r="B276">
            <v>43520</v>
          </cell>
          <cell r="C276" t="str">
            <v>-</v>
          </cell>
          <cell r="D276">
            <v>11</v>
          </cell>
          <cell r="E276" t="str">
            <v>Guinche 1200 Kg.</v>
          </cell>
          <cell r="H276">
            <v>812.7</v>
          </cell>
          <cell r="I276">
            <v>844.8</v>
          </cell>
          <cell r="J276">
            <v>844.8</v>
          </cell>
          <cell r="K276">
            <v>899.6</v>
          </cell>
          <cell r="L276">
            <v>899.6</v>
          </cell>
          <cell r="M276">
            <v>899.6</v>
          </cell>
          <cell r="N276">
            <v>899.6</v>
          </cell>
          <cell r="O276">
            <v>922.6</v>
          </cell>
          <cell r="P276">
            <v>922.6</v>
          </cell>
          <cell r="Q276">
            <v>922.6</v>
          </cell>
          <cell r="R276">
            <v>984.1</v>
          </cell>
          <cell r="S276">
            <v>984.1</v>
          </cell>
          <cell r="T276">
            <v>984.1</v>
          </cell>
          <cell r="U276">
            <v>1054.3</v>
          </cell>
          <cell r="V276">
            <v>1054.3</v>
          </cell>
          <cell r="W276">
            <v>1054.3</v>
          </cell>
          <cell r="X276">
            <v>1054.3</v>
          </cell>
          <cell r="Y276">
            <v>1054.3</v>
          </cell>
          <cell r="Z276">
            <v>1078.9000000000001</v>
          </cell>
          <cell r="AA276">
            <v>1133</v>
          </cell>
          <cell r="AB276">
            <v>1133</v>
          </cell>
          <cell r="AC276">
            <v>1133</v>
          </cell>
          <cell r="AD276">
            <v>100</v>
          </cell>
          <cell r="AE276">
            <v>107.40511915269198</v>
          </cell>
          <cell r="AF276">
            <v>107.40511915269198</v>
          </cell>
          <cell r="AG276">
            <v>107.40511915269198</v>
          </cell>
          <cell r="AH276">
            <v>123.38923212709621</v>
          </cell>
          <cell r="AI276">
            <v>123.38923212709621</v>
          </cell>
          <cell r="AJ276">
            <v>123.38923212709621</v>
          </cell>
          <cell r="AK276">
            <v>125.22506619593997</v>
          </cell>
          <cell r="AL276">
            <v>152.3036187113857</v>
          </cell>
          <cell r="AM276">
            <v>156.19593998234777</v>
          </cell>
          <cell r="AN276">
            <v>156.19593998234777</v>
          </cell>
          <cell r="AO276">
            <v>156.19593998234777</v>
          </cell>
          <cell r="AP276">
            <v>156.19593998234777</v>
          </cell>
          <cell r="AQ276">
            <v>158.33186231244485</v>
          </cell>
          <cell r="AR276">
            <v>158.33186231244485</v>
          </cell>
          <cell r="AS276">
            <v>168.03177405119152</v>
          </cell>
          <cell r="AT276">
            <v>170.28243601059134</v>
          </cell>
          <cell r="AU276">
            <v>170.28243601059134</v>
          </cell>
          <cell r="AV276">
            <v>172.63901147396291</v>
          </cell>
          <cell r="AW276">
            <v>172.63901147396291</v>
          </cell>
          <cell r="AX276">
            <v>172.63901147396291</v>
          </cell>
          <cell r="AY276">
            <v>175.1191526919682</v>
          </cell>
          <cell r="AZ276">
            <v>175.1191526919682</v>
          </cell>
          <cell r="BA276">
            <v>175.1191526919682</v>
          </cell>
          <cell r="BB276">
            <v>179.89408649602822</v>
          </cell>
          <cell r="BC276">
            <v>179.89408649602822</v>
          </cell>
          <cell r="BD276">
            <v>179.89408649602822</v>
          </cell>
          <cell r="BE276">
            <v>189.18799646954983</v>
          </cell>
          <cell r="BF276">
            <v>189.18799646954983</v>
          </cell>
          <cell r="BG276">
            <v>189.18799646954983</v>
          </cell>
          <cell r="BH276">
            <v>191.91526919682255</v>
          </cell>
          <cell r="BI276">
            <v>197.7</v>
          </cell>
          <cell r="BJ276">
            <v>197.66107678729031</v>
          </cell>
          <cell r="BK276">
            <v>215.59576345984104</v>
          </cell>
          <cell r="BL276">
            <v>222.54192409532206</v>
          </cell>
          <cell r="BM276">
            <v>230.18534863195046</v>
          </cell>
          <cell r="BN276">
            <v>238.5878199470431</v>
          </cell>
          <cell r="BO276">
            <v>238.5878199470431</v>
          </cell>
          <cell r="BP276">
            <v>238.5878199470431</v>
          </cell>
          <cell r="BQ276">
            <v>252.53309796999102</v>
          </cell>
          <cell r="BR276">
            <v>252.53309796999102</v>
          </cell>
          <cell r="BS276">
            <v>252.53309796999102</v>
          </cell>
          <cell r="BT276">
            <v>261.77405119152678</v>
          </cell>
          <cell r="BU276">
            <v>266.85789938217107</v>
          </cell>
          <cell r="BV276">
            <v>277.53751103265648</v>
          </cell>
          <cell r="BW276">
            <v>285.2</v>
          </cell>
          <cell r="BX276">
            <v>296.92850838481888</v>
          </cell>
          <cell r="BY276">
            <v>335.55163283318603</v>
          </cell>
          <cell r="BZ276">
            <v>335.55163283318603</v>
          </cell>
          <cell r="CA276">
            <v>335.6</v>
          </cell>
          <cell r="CB276">
            <v>361.27978817299186</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row>
        <row r="277">
          <cell r="A277" t="str">
            <v>INDEC-EC - 44440-2</v>
          </cell>
          <cell r="B277">
            <v>44440</v>
          </cell>
          <cell r="C277" t="str">
            <v>-</v>
          </cell>
          <cell r="D277">
            <v>2</v>
          </cell>
          <cell r="E277" t="str">
            <v>Hormigoneras de 130 a 300 litros</v>
          </cell>
          <cell r="H277">
            <v>651.1</v>
          </cell>
          <cell r="I277">
            <v>707.9</v>
          </cell>
          <cell r="J277">
            <v>725.3</v>
          </cell>
          <cell r="K277">
            <v>787.9</v>
          </cell>
          <cell r="L277">
            <v>787.9</v>
          </cell>
          <cell r="M277">
            <v>787.9</v>
          </cell>
          <cell r="N277">
            <v>814</v>
          </cell>
          <cell r="O277">
            <v>825</v>
          </cell>
          <cell r="P277">
            <v>825</v>
          </cell>
          <cell r="Q277">
            <v>827.6</v>
          </cell>
          <cell r="R277">
            <v>874</v>
          </cell>
          <cell r="S277">
            <v>874</v>
          </cell>
          <cell r="T277">
            <v>895</v>
          </cell>
          <cell r="U277">
            <v>895</v>
          </cell>
          <cell r="V277">
            <v>899</v>
          </cell>
          <cell r="W277">
            <v>899</v>
          </cell>
          <cell r="X277">
            <v>902.8</v>
          </cell>
          <cell r="Y277">
            <v>902.8</v>
          </cell>
          <cell r="Z277">
            <v>943.4</v>
          </cell>
          <cell r="AA277">
            <v>970.8</v>
          </cell>
          <cell r="AB277">
            <v>957.1</v>
          </cell>
          <cell r="AC277">
            <v>975.9</v>
          </cell>
          <cell r="AD277">
            <v>100</v>
          </cell>
          <cell r="AE277">
            <v>103.39174095706528</v>
          </cell>
          <cell r="AF277">
            <v>108.36151245004612</v>
          </cell>
          <cell r="AG277">
            <v>109.74485090685519</v>
          </cell>
          <cell r="AH277">
            <v>129.95183932779995</v>
          </cell>
          <cell r="AI277">
            <v>131.01752228711953</v>
          </cell>
          <cell r="AJ277">
            <v>131.81678450660925</v>
          </cell>
          <cell r="AK277">
            <v>136.10001024695151</v>
          </cell>
          <cell r="AL277">
            <v>145.40424223793417</v>
          </cell>
          <cell r="AM277">
            <v>149.85141920278713</v>
          </cell>
          <cell r="AN277">
            <v>149.85141920278713</v>
          </cell>
          <cell r="AO277">
            <v>151.87006865457522</v>
          </cell>
          <cell r="AP277">
            <v>151.87006865457522</v>
          </cell>
          <cell r="AQ277">
            <v>153.89896505789523</v>
          </cell>
          <cell r="AR277">
            <v>153.89896505789523</v>
          </cell>
          <cell r="AS277">
            <v>157.987498719131</v>
          </cell>
          <cell r="AT277">
            <v>162.94702326057993</v>
          </cell>
          <cell r="AU277">
            <v>162.94702326057993</v>
          </cell>
          <cell r="AV277">
            <v>165.4882672404959</v>
          </cell>
          <cell r="AW277">
            <v>165.58048980428319</v>
          </cell>
          <cell r="AX277">
            <v>165.58048980428319</v>
          </cell>
          <cell r="AY277">
            <v>171.11384363151959</v>
          </cell>
          <cell r="AZ277">
            <v>171.11384363151959</v>
          </cell>
          <cell r="BA277">
            <v>172.67138026437129</v>
          </cell>
          <cell r="BB277">
            <v>177.68213956347981</v>
          </cell>
          <cell r="BC277">
            <v>177.68213956347981</v>
          </cell>
          <cell r="BD277">
            <v>180.73573111999175</v>
          </cell>
          <cell r="BE277">
            <v>189.59934419510193</v>
          </cell>
          <cell r="BF277">
            <v>188.07254841684596</v>
          </cell>
          <cell r="BG277">
            <v>188.74884721795263</v>
          </cell>
          <cell r="BH277">
            <v>191.58725279229427</v>
          </cell>
          <cell r="BI277">
            <v>202.7</v>
          </cell>
          <cell r="BJ277">
            <v>207.32657034532221</v>
          </cell>
          <cell r="BK277">
            <v>218.34204324213542</v>
          </cell>
          <cell r="BL277">
            <v>223.17860436520129</v>
          </cell>
          <cell r="BM277">
            <v>254.3805717798954</v>
          </cell>
          <cell r="BN277">
            <v>260.65170611742997</v>
          </cell>
          <cell r="BO277">
            <v>260.65170611742997</v>
          </cell>
          <cell r="BP277">
            <v>260.65170611742997</v>
          </cell>
          <cell r="BQ277">
            <v>265.61123065887892</v>
          </cell>
          <cell r="BR277">
            <v>273.26570345322267</v>
          </cell>
          <cell r="BS277">
            <v>277.21077979301157</v>
          </cell>
          <cell r="BT277">
            <v>281.00215185982171</v>
          </cell>
          <cell r="BU277">
            <v>293.39071626191202</v>
          </cell>
          <cell r="BV277">
            <v>301.29111589302175</v>
          </cell>
          <cell r="BW277">
            <v>305.10000000000002</v>
          </cell>
          <cell r="BX277">
            <v>343.06793728865648</v>
          </cell>
          <cell r="BY277">
            <v>387.67291730710099</v>
          </cell>
          <cell r="BZ277">
            <v>390.72650886361293</v>
          </cell>
          <cell r="CA277">
            <v>400.3</v>
          </cell>
          <cell r="CB277">
            <v>408.03361000102456</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row>
        <row r="278">
          <cell r="A278" t="str">
            <v>INDEC-EC - 44221-11</v>
          </cell>
          <cell r="B278">
            <v>44221</v>
          </cell>
          <cell r="C278" t="str">
            <v>-</v>
          </cell>
          <cell r="D278">
            <v>11</v>
          </cell>
          <cell r="E278" t="str">
            <v>Mesa de corte de cerámicos</v>
          </cell>
          <cell r="H278">
            <v>847.8</v>
          </cell>
          <cell r="I278">
            <v>878.6</v>
          </cell>
          <cell r="J278">
            <v>878.6</v>
          </cell>
          <cell r="K278">
            <v>878.6</v>
          </cell>
          <cell r="L278">
            <v>878.6</v>
          </cell>
          <cell r="M278">
            <v>878.6</v>
          </cell>
          <cell r="N278">
            <v>864.5</v>
          </cell>
          <cell r="O278">
            <v>864.5</v>
          </cell>
          <cell r="P278">
            <v>864.5</v>
          </cell>
          <cell r="Q278">
            <v>864.5</v>
          </cell>
          <cell r="R278">
            <v>923.4</v>
          </cell>
          <cell r="S278">
            <v>920.3</v>
          </cell>
          <cell r="T278">
            <v>952.8</v>
          </cell>
          <cell r="U278">
            <v>952.8</v>
          </cell>
          <cell r="V278">
            <v>952.8</v>
          </cell>
          <cell r="W278">
            <v>952.8</v>
          </cell>
          <cell r="X278">
            <v>952.8</v>
          </cell>
          <cell r="Y278">
            <v>986.4</v>
          </cell>
          <cell r="Z278">
            <v>1010</v>
          </cell>
          <cell r="AA278">
            <v>1030.3</v>
          </cell>
          <cell r="AB278">
            <v>1030.3</v>
          </cell>
          <cell r="AC278">
            <v>1030.3</v>
          </cell>
          <cell r="AD278">
            <v>100</v>
          </cell>
          <cell r="AE278">
            <v>102.69824323012713</v>
          </cell>
          <cell r="AF278">
            <v>109.25943899834999</v>
          </cell>
          <cell r="AG278">
            <v>109.25943899835001</v>
          </cell>
          <cell r="AH278">
            <v>117.33475686693198</v>
          </cell>
          <cell r="AI278">
            <v>128.91390857031934</v>
          </cell>
          <cell r="AJ278">
            <v>128.91390857031934</v>
          </cell>
          <cell r="AK278">
            <v>130.83567892846744</v>
          </cell>
          <cell r="AL278">
            <v>195.03057361933418</v>
          </cell>
          <cell r="AM278">
            <v>198.23352421624773</v>
          </cell>
          <cell r="AN278">
            <v>198.23352421624773</v>
          </cell>
          <cell r="AO278">
            <v>198.23352421624773</v>
          </cell>
          <cell r="AP278">
            <v>198.23352421624773</v>
          </cell>
          <cell r="AQ278">
            <v>205.76531107444438</v>
          </cell>
          <cell r="AR278">
            <v>205.76531107444438</v>
          </cell>
          <cell r="AS278">
            <v>215.13151509269147</v>
          </cell>
          <cell r="AT278">
            <v>216.98534407454142</v>
          </cell>
          <cell r="AU278">
            <v>216.98534407454142</v>
          </cell>
          <cell r="AV278">
            <v>218.93623216538876</v>
          </cell>
          <cell r="AW278">
            <v>218.93623216538876</v>
          </cell>
          <cell r="AX278">
            <v>218.93623216538876</v>
          </cell>
          <cell r="AY278">
            <v>220.97447345433372</v>
          </cell>
          <cell r="AZ278">
            <v>220.97447345433372</v>
          </cell>
          <cell r="BA278">
            <v>220.97447345433372</v>
          </cell>
          <cell r="BB278">
            <v>228.78773172862276</v>
          </cell>
          <cell r="BC278">
            <v>228.78773172862276</v>
          </cell>
          <cell r="BD278">
            <v>228.78773172862276</v>
          </cell>
          <cell r="BE278">
            <v>240.20188294671459</v>
          </cell>
          <cell r="BF278">
            <v>240.20188294671459</v>
          </cell>
          <cell r="BG278">
            <v>240.20188294671459</v>
          </cell>
          <cell r="BH278">
            <v>242.45365427545377</v>
          </cell>
          <cell r="BI278">
            <v>247.2</v>
          </cell>
          <cell r="BJ278">
            <v>247.18043288362614</v>
          </cell>
          <cell r="BK278">
            <v>264.26283606716493</v>
          </cell>
          <cell r="BL278">
            <v>269.97961758711062</v>
          </cell>
          <cell r="BM278">
            <v>344.89954382218781</v>
          </cell>
          <cell r="BN278">
            <v>351.81985829370097</v>
          </cell>
          <cell r="BO278">
            <v>351.81985829370097</v>
          </cell>
          <cell r="BP278">
            <v>351.81985829370097</v>
          </cell>
          <cell r="BQ278">
            <v>379.79229350674569</v>
          </cell>
          <cell r="BR278">
            <v>379.79229350674569</v>
          </cell>
          <cell r="BS278">
            <v>379.79229350674569</v>
          </cell>
          <cell r="BT278">
            <v>358.94399689410858</v>
          </cell>
          <cell r="BU278">
            <v>363.13695040279538</v>
          </cell>
          <cell r="BV278">
            <v>371.93050567795797</v>
          </cell>
          <cell r="BW278">
            <v>381.3</v>
          </cell>
          <cell r="BX278">
            <v>422.48859555469284</v>
          </cell>
          <cell r="BY278">
            <v>464.91313209744737</v>
          </cell>
          <cell r="BZ278">
            <v>464.91313209744737</v>
          </cell>
          <cell r="CA278">
            <v>464.9</v>
          </cell>
          <cell r="CB278">
            <v>495.42851596622347</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row>
        <row r="279">
          <cell r="A279" t="str">
            <v>INDEC-EC - 44221-12</v>
          </cell>
          <cell r="B279">
            <v>44221</v>
          </cell>
          <cell r="C279" t="str">
            <v>-</v>
          </cell>
          <cell r="D279">
            <v>12</v>
          </cell>
          <cell r="E279" t="str">
            <v>Mesa de corte de mosaicos</v>
          </cell>
          <cell r="H279">
            <v>637.29999999999995</v>
          </cell>
          <cell r="I279">
            <v>663.8</v>
          </cell>
          <cell r="J279">
            <v>663.8</v>
          </cell>
          <cell r="K279">
            <v>705.2</v>
          </cell>
          <cell r="L279">
            <v>705.2</v>
          </cell>
          <cell r="M279">
            <v>705.2</v>
          </cell>
          <cell r="N279">
            <v>705.2</v>
          </cell>
          <cell r="O279">
            <v>722.6</v>
          </cell>
          <cell r="P279">
            <v>722.6</v>
          </cell>
          <cell r="Q279">
            <v>722.6</v>
          </cell>
          <cell r="R279">
            <v>773.5</v>
          </cell>
          <cell r="S279">
            <v>773.5</v>
          </cell>
          <cell r="T279">
            <v>773.5</v>
          </cell>
          <cell r="U279">
            <v>773.5</v>
          </cell>
          <cell r="V279">
            <v>773.5</v>
          </cell>
          <cell r="W279">
            <v>773.5</v>
          </cell>
          <cell r="X279">
            <v>773.5</v>
          </cell>
          <cell r="Y279">
            <v>773.5</v>
          </cell>
          <cell r="Z279">
            <v>793.9</v>
          </cell>
          <cell r="AA279">
            <v>838.5</v>
          </cell>
          <cell r="AB279">
            <v>838.5</v>
          </cell>
          <cell r="AC279">
            <v>838.5</v>
          </cell>
          <cell r="AD279">
            <v>100</v>
          </cell>
          <cell r="AE279">
            <v>108.03816338700059</v>
          </cell>
          <cell r="AF279">
            <v>108.03816338700059</v>
          </cell>
          <cell r="AG279">
            <v>108.03816338700058</v>
          </cell>
          <cell r="AH279">
            <v>116.41025641025641</v>
          </cell>
          <cell r="AI279">
            <v>116.41025641025641</v>
          </cell>
          <cell r="AJ279">
            <v>116.41025641025641</v>
          </cell>
          <cell r="AK279">
            <v>118.48539057841383</v>
          </cell>
          <cell r="AL279">
            <v>139.20095408467503</v>
          </cell>
          <cell r="AM279">
            <v>143.55396541443054</v>
          </cell>
          <cell r="AN279">
            <v>143.55396541443054</v>
          </cell>
          <cell r="AO279">
            <v>143.55396541443054</v>
          </cell>
          <cell r="AP279">
            <v>143.55396541443054</v>
          </cell>
          <cell r="AQ279">
            <v>147.62075134168157</v>
          </cell>
          <cell r="AR279">
            <v>147.62075134168157</v>
          </cell>
          <cell r="AS279">
            <v>155.46809779367919</v>
          </cell>
          <cell r="AT279">
            <v>157.81753130590343</v>
          </cell>
          <cell r="AU279">
            <v>157.81753130590343</v>
          </cell>
          <cell r="AV279">
            <v>160.28622540250453</v>
          </cell>
          <cell r="AW279">
            <v>160.28622540250453</v>
          </cell>
          <cell r="AX279">
            <v>160.28622540250453</v>
          </cell>
          <cell r="AY279">
            <v>162.88610614192015</v>
          </cell>
          <cell r="AZ279">
            <v>162.88610614192015</v>
          </cell>
          <cell r="BA279">
            <v>162.88610614192015</v>
          </cell>
          <cell r="BB279">
            <v>168.41979725700662</v>
          </cell>
          <cell r="BC279">
            <v>168.41979725700662</v>
          </cell>
          <cell r="BD279">
            <v>168.41979725700662</v>
          </cell>
          <cell r="BE279">
            <v>179.53488372093031</v>
          </cell>
          <cell r="BF279">
            <v>179.53488372093031</v>
          </cell>
          <cell r="BG279">
            <v>179.53488372093031</v>
          </cell>
          <cell r="BH279">
            <v>182.39713774597504</v>
          </cell>
          <cell r="BI279">
            <v>188.4</v>
          </cell>
          <cell r="BJ279">
            <v>188.40787119856893</v>
          </cell>
          <cell r="BK279">
            <v>205.08050089445445</v>
          </cell>
          <cell r="BL279">
            <v>212.3553965414431</v>
          </cell>
          <cell r="BM279">
            <v>220.34585569469297</v>
          </cell>
          <cell r="BN279">
            <v>229.13536076326781</v>
          </cell>
          <cell r="BO279">
            <v>229.13536076326781</v>
          </cell>
          <cell r="BP279">
            <v>229.13536076326781</v>
          </cell>
          <cell r="BQ279">
            <v>252.86821705426368</v>
          </cell>
          <cell r="BR279">
            <v>252.86821705426368</v>
          </cell>
          <cell r="BS279">
            <v>252.86821705426368</v>
          </cell>
          <cell r="BT279">
            <v>262.54025044722727</v>
          </cell>
          <cell r="BU279">
            <v>267.85927251043535</v>
          </cell>
          <cell r="BV279">
            <v>279.03398926654745</v>
          </cell>
          <cell r="BW279">
            <v>286.2</v>
          </cell>
          <cell r="BX279">
            <v>298.52116875372695</v>
          </cell>
          <cell r="BY279">
            <v>338.16338700059634</v>
          </cell>
          <cell r="BZ279">
            <v>338.16338700059634</v>
          </cell>
          <cell r="CA279">
            <v>338.2</v>
          </cell>
          <cell r="CB279">
            <v>364.03100775193803</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row>
        <row r="280">
          <cell r="A280" t="str">
            <v>INDEC-EC - 43520-21</v>
          </cell>
          <cell r="B280">
            <v>43520</v>
          </cell>
          <cell r="C280" t="str">
            <v>-</v>
          </cell>
          <cell r="D280">
            <v>21</v>
          </cell>
          <cell r="E280" t="str">
            <v>Pluma 300 Kg.</v>
          </cell>
          <cell r="H280">
            <v>477.1</v>
          </cell>
          <cell r="I280">
            <v>498.4</v>
          </cell>
          <cell r="J280">
            <v>498.4</v>
          </cell>
          <cell r="K280">
            <v>498.4</v>
          </cell>
          <cell r="L280">
            <v>498.4</v>
          </cell>
          <cell r="M280">
            <v>498.4</v>
          </cell>
          <cell r="N280">
            <v>498.4</v>
          </cell>
          <cell r="O280">
            <v>498.4</v>
          </cell>
          <cell r="P280">
            <v>498.4</v>
          </cell>
          <cell r="Q280">
            <v>498.4</v>
          </cell>
          <cell r="R280">
            <v>539.1</v>
          </cell>
          <cell r="S280">
            <v>539.1</v>
          </cell>
          <cell r="T280">
            <v>539.1</v>
          </cell>
          <cell r="U280">
            <v>539.1</v>
          </cell>
          <cell r="V280">
            <v>539.1</v>
          </cell>
          <cell r="W280">
            <v>539.1</v>
          </cell>
          <cell r="X280">
            <v>539.1</v>
          </cell>
          <cell r="Y280">
            <v>539.1</v>
          </cell>
          <cell r="Z280">
            <v>568.20000000000005</v>
          </cell>
          <cell r="AA280">
            <v>599.20000000000005</v>
          </cell>
          <cell r="AB280">
            <v>599.20000000000005</v>
          </cell>
          <cell r="AC280">
            <v>599.20000000000005</v>
          </cell>
          <cell r="AD280">
            <v>100</v>
          </cell>
          <cell r="AE280">
            <v>106.54205607476635</v>
          </cell>
          <cell r="AF280">
            <v>106.54205607476635</v>
          </cell>
          <cell r="AG280">
            <v>106.54205607476635</v>
          </cell>
          <cell r="AH280">
            <v>117.33978638184246</v>
          </cell>
          <cell r="AI280">
            <v>117.33978638184246</v>
          </cell>
          <cell r="AJ280">
            <v>117.33978638184246</v>
          </cell>
          <cell r="AK280">
            <v>121.49532710280374</v>
          </cell>
          <cell r="AL280">
            <v>173.29773030707611</v>
          </cell>
          <cell r="AM280">
            <v>181.99265687583443</v>
          </cell>
          <cell r="AN280">
            <v>181.99265687583443</v>
          </cell>
          <cell r="AO280">
            <v>181.99265687583443</v>
          </cell>
          <cell r="AP280">
            <v>181.99265687583443</v>
          </cell>
          <cell r="AQ280">
            <v>186.78237650200268</v>
          </cell>
          <cell r="AR280">
            <v>186.78237650200268</v>
          </cell>
          <cell r="AS280">
            <v>186.76568758344459</v>
          </cell>
          <cell r="AT280">
            <v>191.78905206942591</v>
          </cell>
          <cell r="AU280">
            <v>191.78905206942591</v>
          </cell>
          <cell r="AV280">
            <v>197.06275033377838</v>
          </cell>
          <cell r="AW280">
            <v>197.06275033377838</v>
          </cell>
          <cell r="AX280">
            <v>197.06275033377838</v>
          </cell>
          <cell r="AY280">
            <v>202.6034712950601</v>
          </cell>
          <cell r="AZ280">
            <v>202.6034712950601</v>
          </cell>
          <cell r="BA280">
            <v>202.6034712950601</v>
          </cell>
          <cell r="BB280">
            <v>202.6034712950601</v>
          </cell>
          <cell r="BC280">
            <v>202.6034712950601</v>
          </cell>
          <cell r="BD280">
            <v>202.6034712950601</v>
          </cell>
          <cell r="BE280">
            <v>208.41121495327104</v>
          </cell>
          <cell r="BF280">
            <v>208.41121495327104</v>
          </cell>
          <cell r="BG280">
            <v>208.41121495327104</v>
          </cell>
          <cell r="BH280">
            <v>214.51935914552743</v>
          </cell>
          <cell r="BI280">
            <v>227.3</v>
          </cell>
          <cell r="BJ280">
            <v>227.33644859813089</v>
          </cell>
          <cell r="BK280">
            <v>241.42189586114822</v>
          </cell>
          <cell r="BL280">
            <v>256.92590120160219</v>
          </cell>
          <cell r="BM280">
            <v>273.98197596795734</v>
          </cell>
          <cell r="BN280">
            <v>292.75700934579447</v>
          </cell>
          <cell r="BO280">
            <v>292.75700934579447</v>
          </cell>
          <cell r="BP280">
            <v>292.75700934579447</v>
          </cell>
          <cell r="BQ280">
            <v>292.75700934579447</v>
          </cell>
          <cell r="BR280">
            <v>292.75700934579447</v>
          </cell>
          <cell r="BS280">
            <v>292.75700934579447</v>
          </cell>
          <cell r="BT280">
            <v>313.38451268357818</v>
          </cell>
          <cell r="BU280">
            <v>324.73297730307081</v>
          </cell>
          <cell r="BV280">
            <v>348.58144192256344</v>
          </cell>
          <cell r="BW280">
            <v>353.4</v>
          </cell>
          <cell r="BX280">
            <v>379.37249666221629</v>
          </cell>
          <cell r="BY280">
            <v>422.17957276368497</v>
          </cell>
          <cell r="BZ280">
            <v>422.17957276368497</v>
          </cell>
          <cell r="CA280">
            <v>422.2</v>
          </cell>
          <cell r="CB280">
            <v>422.17957276368497</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row>
        <row r="281">
          <cell r="A281" t="str">
            <v>INDEC-EC - 44231-21</v>
          </cell>
          <cell r="B281">
            <v>44231</v>
          </cell>
          <cell r="C281" t="str">
            <v>-</v>
          </cell>
          <cell r="D281">
            <v>21</v>
          </cell>
          <cell r="E281" t="str">
            <v>Taladro percutor</v>
          </cell>
          <cell r="H281">
            <v>870.9</v>
          </cell>
          <cell r="I281">
            <v>896.9</v>
          </cell>
          <cell r="J281">
            <v>896.9</v>
          </cell>
          <cell r="K281">
            <v>896.9</v>
          </cell>
          <cell r="L281">
            <v>926.5</v>
          </cell>
          <cell r="M281">
            <v>891.1</v>
          </cell>
          <cell r="N281">
            <v>926.5</v>
          </cell>
          <cell r="O281">
            <v>909.5</v>
          </cell>
          <cell r="P281">
            <v>945.7</v>
          </cell>
          <cell r="Q281">
            <v>945.7</v>
          </cell>
          <cell r="R281">
            <v>1008.9</v>
          </cell>
          <cell r="S281">
            <v>1029</v>
          </cell>
          <cell r="T281">
            <v>1029</v>
          </cell>
          <cell r="U281">
            <v>1045</v>
          </cell>
          <cell r="V281">
            <v>1107.7</v>
          </cell>
          <cell r="W281">
            <v>1080.5</v>
          </cell>
          <cell r="X281">
            <v>1078.3</v>
          </cell>
          <cell r="Y281">
            <v>1126.7</v>
          </cell>
          <cell r="Z281">
            <v>1145.4000000000001</v>
          </cell>
          <cell r="AA281">
            <v>1175.8</v>
          </cell>
          <cell r="AB281">
            <v>1208.4000000000001</v>
          </cell>
          <cell r="AC281">
            <v>1246.8</v>
          </cell>
          <cell r="AD281">
            <v>100</v>
          </cell>
          <cell r="AE281">
            <v>102.06127686878409</v>
          </cell>
          <cell r="AF281">
            <v>103.89797882579403</v>
          </cell>
          <cell r="AG281">
            <v>115.50368944497914</v>
          </cell>
          <cell r="AH281">
            <v>118.88033365415464</v>
          </cell>
          <cell r="AI281">
            <v>128.60121912094965</v>
          </cell>
          <cell r="AJ281">
            <v>136.26884825152391</v>
          </cell>
          <cell r="AK281">
            <v>141.21751684311837</v>
          </cell>
          <cell r="AL281">
            <v>137.57619505935193</v>
          </cell>
          <cell r="AM281">
            <v>143.46326596085979</v>
          </cell>
          <cell r="AN281">
            <v>143.46326596085979</v>
          </cell>
          <cell r="AO281">
            <v>143.49534809111324</v>
          </cell>
          <cell r="AP281">
            <v>144.72248957330768</v>
          </cell>
          <cell r="AQ281">
            <v>145.73307667629132</v>
          </cell>
          <cell r="AR281">
            <v>146.85595123516202</v>
          </cell>
          <cell r="AS281">
            <v>151.02662816811036</v>
          </cell>
          <cell r="AT281">
            <v>152.35001604106512</v>
          </cell>
          <cell r="AU281">
            <v>151.86878408726341</v>
          </cell>
          <cell r="AV281">
            <v>154.49951876804622</v>
          </cell>
          <cell r="AW281">
            <v>156.62495989733719</v>
          </cell>
          <cell r="AX281">
            <v>156.62495989733719</v>
          </cell>
          <cell r="AY281">
            <v>160.12191209496314</v>
          </cell>
          <cell r="AZ281">
            <v>162.04683991017006</v>
          </cell>
          <cell r="BA281">
            <v>167.19602181584861</v>
          </cell>
          <cell r="BB281">
            <v>167.19602181584861</v>
          </cell>
          <cell r="BC281">
            <v>169.60218158485728</v>
          </cell>
          <cell r="BD281">
            <v>171.79178697465517</v>
          </cell>
          <cell r="BE281">
            <v>175.52935514918192</v>
          </cell>
          <cell r="BF281">
            <v>175.52133461661856</v>
          </cell>
          <cell r="BG281">
            <v>180.75072184793072</v>
          </cell>
          <cell r="BH281">
            <v>185.64324671158167</v>
          </cell>
          <cell r="BI281">
            <v>189.9</v>
          </cell>
          <cell r="BJ281">
            <v>207.91626564003852</v>
          </cell>
          <cell r="BK281">
            <v>233.03657362848895</v>
          </cell>
          <cell r="BL281">
            <v>239.18030157202438</v>
          </cell>
          <cell r="BM281">
            <v>312.85691369906959</v>
          </cell>
          <cell r="BN281">
            <v>317.09175489252482</v>
          </cell>
          <cell r="BO281">
            <v>317.09977542508818</v>
          </cell>
          <cell r="BP281">
            <v>317.09977542508818</v>
          </cell>
          <cell r="BQ281">
            <v>317.09977542508818</v>
          </cell>
          <cell r="BR281">
            <v>317.09977542508818</v>
          </cell>
          <cell r="BS281">
            <v>319.25729868463264</v>
          </cell>
          <cell r="BT281">
            <v>350.56945781199869</v>
          </cell>
          <cell r="BU281">
            <v>352.96759704844402</v>
          </cell>
          <cell r="BV281">
            <v>371.35867821623356</v>
          </cell>
          <cell r="BW281">
            <v>375.7</v>
          </cell>
          <cell r="BX281">
            <v>453.40872633942894</v>
          </cell>
          <cell r="BY281">
            <v>462.52807186397177</v>
          </cell>
          <cell r="BZ281">
            <v>470.0673724735322</v>
          </cell>
          <cell r="CA281">
            <v>497.7</v>
          </cell>
          <cell r="CB281">
            <v>502.65479627847287</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row>
        <row r="282">
          <cell r="A282" t="str">
            <v>INDEC-EC - 44440-11</v>
          </cell>
          <cell r="B282">
            <v>44440</v>
          </cell>
          <cell r="C282" t="str">
            <v>-</v>
          </cell>
          <cell r="D282">
            <v>11</v>
          </cell>
          <cell r="E282" t="str">
            <v>Trituradora a mandíbula</v>
          </cell>
          <cell r="H282">
            <v>667.8</v>
          </cell>
          <cell r="I282">
            <v>800.7</v>
          </cell>
          <cell r="J282">
            <v>800.7</v>
          </cell>
          <cell r="K282">
            <v>800.7</v>
          </cell>
          <cell r="L282">
            <v>800.7</v>
          </cell>
          <cell r="M282">
            <v>800.7</v>
          </cell>
          <cell r="N282">
            <v>800.7</v>
          </cell>
          <cell r="O282">
            <v>800.7</v>
          </cell>
          <cell r="P282">
            <v>800.7</v>
          </cell>
          <cell r="Q282">
            <v>800.7</v>
          </cell>
          <cell r="R282">
            <v>800.7</v>
          </cell>
          <cell r="S282">
            <v>800.7</v>
          </cell>
          <cell r="T282">
            <v>800.7</v>
          </cell>
          <cell r="U282">
            <v>800.7</v>
          </cell>
          <cell r="V282">
            <v>800.7</v>
          </cell>
          <cell r="W282">
            <v>800.7</v>
          </cell>
          <cell r="X282">
            <v>800.7</v>
          </cell>
          <cell r="Y282">
            <v>800.7</v>
          </cell>
          <cell r="Z282">
            <v>800.7</v>
          </cell>
          <cell r="AA282">
            <v>885</v>
          </cell>
          <cell r="AB282">
            <v>885</v>
          </cell>
          <cell r="AC282">
            <v>885</v>
          </cell>
          <cell r="AD282" t="str">
            <v>s</v>
          </cell>
          <cell r="AE282" t="str">
            <v>s</v>
          </cell>
          <cell r="AF282" t="str">
            <v>s</v>
          </cell>
          <cell r="AG282" t="str">
            <v>s</v>
          </cell>
          <cell r="AH282" t="str">
            <v>s</v>
          </cell>
          <cell r="AI282" t="str">
            <v>s</v>
          </cell>
          <cell r="AJ282" t="str">
            <v>s</v>
          </cell>
          <cell r="AK282" t="str">
            <v>s</v>
          </cell>
          <cell r="AL282" t="str">
            <v>s</v>
          </cell>
          <cell r="AM282" t="str">
            <v>s</v>
          </cell>
          <cell r="AN282" t="str">
            <v>s</v>
          </cell>
          <cell r="AO282" t="str">
            <v>s</v>
          </cell>
          <cell r="AP282" t="str">
            <v>s</v>
          </cell>
          <cell r="AQ282" t="str">
            <v>s</v>
          </cell>
          <cell r="AR282" t="str">
            <v>s</v>
          </cell>
          <cell r="AS282" t="str">
            <v>s</v>
          </cell>
          <cell r="AT282" t="str">
            <v>s</v>
          </cell>
          <cell r="AU282" t="str">
            <v>s</v>
          </cell>
          <cell r="AV282" t="str">
            <v>s</v>
          </cell>
          <cell r="AW282" t="str">
            <v>s</v>
          </cell>
          <cell r="AX282" t="str">
            <v>s</v>
          </cell>
          <cell r="AY282" t="str">
            <v>s</v>
          </cell>
          <cell r="AZ282" t="str">
            <v>s</v>
          </cell>
          <cell r="BA282" t="str">
            <v>s</v>
          </cell>
          <cell r="BB282" t="str">
            <v>s</v>
          </cell>
          <cell r="BC282" t="str">
            <v>s</v>
          </cell>
          <cell r="BD282" t="str">
            <v>s</v>
          </cell>
          <cell r="BE282" t="str">
            <v>s</v>
          </cell>
          <cell r="BF282" t="str">
            <v>s</v>
          </cell>
          <cell r="BG282" t="str">
            <v>s</v>
          </cell>
          <cell r="BH282" t="str">
            <v>s</v>
          </cell>
          <cell r="BI282" t="str">
            <v xml:space="preserve"> s </v>
          </cell>
          <cell r="BJ282" t="str">
            <v>s</v>
          </cell>
          <cell r="BK282" t="str">
            <v>s</v>
          </cell>
          <cell r="BL282" t="str">
            <v>s</v>
          </cell>
          <cell r="BM282" t="str">
            <v>s</v>
          </cell>
          <cell r="BN282" t="str">
            <v>s</v>
          </cell>
          <cell r="BO282" t="str">
            <v>s</v>
          </cell>
          <cell r="BP282" t="str">
            <v>s</v>
          </cell>
          <cell r="BQ282" t="str">
            <v>s</v>
          </cell>
          <cell r="BR282" t="str">
            <v>s</v>
          </cell>
          <cell r="BS282" t="str">
            <v>s</v>
          </cell>
          <cell r="BT282" t="str">
            <v>s</v>
          </cell>
          <cell r="BU282" t="str">
            <v>s</v>
          </cell>
          <cell r="BV282" t="str">
            <v>s</v>
          </cell>
          <cell r="BW282" t="str">
            <v xml:space="preserve"> s </v>
          </cell>
          <cell r="BX282" t="str">
            <v>s</v>
          </cell>
          <cell r="BY282" t="str">
            <v>s</v>
          </cell>
          <cell r="BZ282" t="str">
            <v>s</v>
          </cell>
          <cell r="CA282" t="str">
            <v xml:space="preserve"> s </v>
          </cell>
          <cell r="CB282" t="str">
            <v>s</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row>
        <row r="283">
          <cell r="A283" t="str">
            <v>INDEC-EC - 44231-11</v>
          </cell>
          <cell r="B283">
            <v>44231</v>
          </cell>
          <cell r="C283" t="str">
            <v>-</v>
          </cell>
          <cell r="D283">
            <v>11</v>
          </cell>
          <cell r="E283" t="str">
            <v>Vibrador a péndulo</v>
          </cell>
          <cell r="H283">
            <v>531</v>
          </cell>
          <cell r="I283">
            <v>561.70000000000005</v>
          </cell>
          <cell r="J283">
            <v>561.70000000000005</v>
          </cell>
          <cell r="K283">
            <v>561.70000000000005</v>
          </cell>
          <cell r="L283">
            <v>561.70000000000005</v>
          </cell>
          <cell r="M283">
            <v>561.70000000000005</v>
          </cell>
          <cell r="N283">
            <v>561.70000000000005</v>
          </cell>
          <cell r="O283">
            <v>561.70000000000005</v>
          </cell>
          <cell r="P283">
            <v>561.70000000000005</v>
          </cell>
          <cell r="Q283">
            <v>561.70000000000005</v>
          </cell>
          <cell r="R283">
            <v>600.70000000000005</v>
          </cell>
          <cell r="S283">
            <v>600.70000000000005</v>
          </cell>
          <cell r="T283">
            <v>600.70000000000005</v>
          </cell>
          <cell r="U283">
            <v>600.70000000000005</v>
          </cell>
          <cell r="V283">
            <v>600.70000000000005</v>
          </cell>
          <cell r="W283">
            <v>600.70000000000005</v>
          </cell>
          <cell r="X283">
            <v>600.70000000000005</v>
          </cell>
          <cell r="Y283">
            <v>600.70000000000005</v>
          </cell>
          <cell r="Z283">
            <v>623.5</v>
          </cell>
          <cell r="AA283">
            <v>657.8</v>
          </cell>
          <cell r="AB283">
            <v>657.8</v>
          </cell>
          <cell r="AC283">
            <v>657.8</v>
          </cell>
          <cell r="AD283">
            <v>100</v>
          </cell>
          <cell r="AE283">
            <v>103.19245971419885</v>
          </cell>
          <cell r="AF283">
            <v>103.19245971419883</v>
          </cell>
          <cell r="AG283">
            <v>103.19245971419883</v>
          </cell>
          <cell r="AH283">
            <v>150.86652477956827</v>
          </cell>
          <cell r="AI283">
            <v>150.86652477956827</v>
          </cell>
          <cell r="AJ283">
            <v>150.86652477956827</v>
          </cell>
          <cell r="AK283">
            <v>153.80054727880818</v>
          </cell>
          <cell r="AL283">
            <v>164.06202493159017</v>
          </cell>
          <cell r="AM283">
            <v>168.63788385527516</v>
          </cell>
          <cell r="AN283">
            <v>168.63788385527516</v>
          </cell>
          <cell r="AO283">
            <v>168.63788385527516</v>
          </cell>
          <cell r="AP283">
            <v>168.63788385527516</v>
          </cell>
          <cell r="AQ283">
            <v>171.16144724840379</v>
          </cell>
          <cell r="AR283">
            <v>171.16144724840379</v>
          </cell>
          <cell r="AS283">
            <v>171.16144724840379</v>
          </cell>
          <cell r="AT283">
            <v>174.59714198844634</v>
          </cell>
          <cell r="AU283">
            <v>174.61234417756157</v>
          </cell>
          <cell r="AV283">
            <v>177.37914259653391</v>
          </cell>
          <cell r="AW283">
            <v>177.37914259653391</v>
          </cell>
          <cell r="AX283">
            <v>177.37914259653391</v>
          </cell>
          <cell r="AY283">
            <v>180.2979629066586</v>
          </cell>
          <cell r="AZ283">
            <v>180.2979629066586</v>
          </cell>
          <cell r="BA283">
            <v>180.2979629066586</v>
          </cell>
          <cell r="BB283">
            <v>195.6369717239283</v>
          </cell>
          <cell r="BC283">
            <v>195.6369717239283</v>
          </cell>
          <cell r="BD283">
            <v>195.91061112800247</v>
          </cell>
          <cell r="BE283">
            <v>198.98145332927947</v>
          </cell>
          <cell r="BF283">
            <v>215.4302219519611</v>
          </cell>
          <cell r="BG283">
            <v>215.4302219519611</v>
          </cell>
          <cell r="BH283">
            <v>218.63788385527519</v>
          </cell>
          <cell r="BI283">
            <v>228.8</v>
          </cell>
          <cell r="BJ283">
            <v>228.79294618425055</v>
          </cell>
          <cell r="BK283">
            <v>236.22681666159932</v>
          </cell>
          <cell r="BL283">
            <v>244.40559440559446</v>
          </cell>
          <cell r="BM283">
            <v>280.70842201276986</v>
          </cell>
          <cell r="BN283">
            <v>290.58984493767105</v>
          </cell>
          <cell r="BO283">
            <v>290.58984493767105</v>
          </cell>
          <cell r="BP283">
            <v>290.58984493767105</v>
          </cell>
          <cell r="BQ283">
            <v>290.58984493767105</v>
          </cell>
          <cell r="BR283">
            <v>290.58984493767105</v>
          </cell>
          <cell r="BS283">
            <v>290.58984493767105</v>
          </cell>
          <cell r="BT283">
            <v>317.98418972332018</v>
          </cell>
          <cell r="BU283">
            <v>323.97385223472185</v>
          </cell>
          <cell r="BV283">
            <v>355.13833992094868</v>
          </cell>
          <cell r="BW283">
            <v>364.3</v>
          </cell>
          <cell r="BX283">
            <v>421.87595013681971</v>
          </cell>
          <cell r="BY283">
            <v>444.67923380966857</v>
          </cell>
          <cell r="BZ283">
            <v>444.67923380966857</v>
          </cell>
          <cell r="CA283">
            <v>444.7</v>
          </cell>
          <cell r="CB283">
            <v>444.67923380966857</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row>
        <row r="285">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row>
        <row r="286">
          <cell r="A286">
            <v>0</v>
          </cell>
          <cell r="B286" t="str">
            <v xml:space="preserve">Índice de precios de algunos servicios </v>
          </cell>
          <cell r="C286">
            <v>0</v>
          </cell>
          <cell r="D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row>
        <row r="287">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row>
        <row r="288">
          <cell r="A288" t="str">
            <v>Codigo Unificado</v>
          </cell>
          <cell r="B288" t="str">
            <v>Código</v>
          </cell>
          <cell r="C288">
            <v>0</v>
          </cell>
          <cell r="D288">
            <v>0</v>
          </cell>
          <cell r="E288" t="str">
            <v>Servicios de alquiler</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row>
        <row r="289">
          <cell r="A289">
            <v>0</v>
          </cell>
          <cell r="B289" t="str">
            <v>CPC1</v>
          </cell>
          <cell r="C289">
            <v>0</v>
          </cell>
          <cell r="D289">
            <v>0</v>
          </cell>
          <cell r="E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row>
        <row r="290">
          <cell r="E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row>
        <row r="291">
          <cell r="A291" t="str">
            <v>INDEC-SA - 83107-1</v>
          </cell>
          <cell r="B291">
            <v>83107</v>
          </cell>
          <cell r="C291" t="str">
            <v>-</v>
          </cell>
          <cell r="D291">
            <v>1</v>
          </cell>
          <cell r="E291" t="str">
            <v>Andamios</v>
          </cell>
          <cell r="H291">
            <v>419.2</v>
          </cell>
          <cell r="I291">
            <v>424.4</v>
          </cell>
          <cell r="J291">
            <v>446.1</v>
          </cell>
          <cell r="K291">
            <v>446.1</v>
          </cell>
          <cell r="L291">
            <v>472.1</v>
          </cell>
          <cell r="M291">
            <v>0</v>
          </cell>
          <cell r="N291">
            <v>477.3</v>
          </cell>
          <cell r="O291">
            <v>511.8</v>
          </cell>
          <cell r="P291">
            <v>511.8</v>
          </cell>
          <cell r="Q291">
            <v>511.8</v>
          </cell>
          <cell r="R291">
            <v>516.70000000000005</v>
          </cell>
          <cell r="S291">
            <v>516.70000000000005</v>
          </cell>
          <cell r="T291">
            <v>525.20000000000005</v>
          </cell>
          <cell r="U291">
            <v>526.29999999999995</v>
          </cell>
          <cell r="V291">
            <v>526.29999999999995</v>
          </cell>
          <cell r="W291">
            <v>529</v>
          </cell>
          <cell r="X291">
            <v>529</v>
          </cell>
          <cell r="Y291">
            <v>532.5</v>
          </cell>
          <cell r="Z291">
            <v>534.5</v>
          </cell>
          <cell r="AA291">
            <v>543</v>
          </cell>
          <cell r="AB291">
            <v>543</v>
          </cell>
          <cell r="AC291">
            <v>543</v>
          </cell>
          <cell r="AD291">
            <v>100</v>
          </cell>
          <cell r="AE291">
            <v>100.87001553599171</v>
          </cell>
          <cell r="AF291">
            <v>105.59295701708959</v>
          </cell>
          <cell r="AG291">
            <v>106.06939409632315</v>
          </cell>
          <cell r="AH291">
            <v>109.64267219057483</v>
          </cell>
          <cell r="AI291">
            <v>119.48213360952873</v>
          </cell>
          <cell r="AJ291">
            <v>125.91403417918177</v>
          </cell>
          <cell r="AK291">
            <v>132.85344381149662</v>
          </cell>
          <cell r="AL291">
            <v>133.98239254272394</v>
          </cell>
          <cell r="AM291">
            <v>135.08026929052303</v>
          </cell>
          <cell r="AN291">
            <v>135.75349559813566</v>
          </cell>
          <cell r="AO291">
            <v>135.96064215432415</v>
          </cell>
          <cell r="AP291">
            <v>134.64526152252714</v>
          </cell>
          <cell r="AQ291">
            <v>135.8570688762299</v>
          </cell>
          <cell r="AR291">
            <v>137.4210253754531</v>
          </cell>
          <cell r="AS291">
            <v>138.63283272915587</v>
          </cell>
          <cell r="AT291">
            <v>139.14034179181772</v>
          </cell>
          <cell r="AU291">
            <v>145.67581563956497</v>
          </cell>
          <cell r="AV291">
            <v>148.30657690315897</v>
          </cell>
          <cell r="AW291">
            <v>149.24909373381666</v>
          </cell>
          <cell r="AX291">
            <v>151.50699119627134</v>
          </cell>
          <cell r="AY291">
            <v>155.01812532366648</v>
          </cell>
          <cell r="AZ291">
            <v>162.49611600207143</v>
          </cell>
          <cell r="BA291">
            <v>162.49611600207143</v>
          </cell>
          <cell r="BB291">
            <v>163.5525634386328</v>
          </cell>
          <cell r="BC291">
            <v>164.23614707405486</v>
          </cell>
          <cell r="BD291">
            <v>166.3490419471776</v>
          </cell>
          <cell r="BE291">
            <v>172.18021750388399</v>
          </cell>
          <cell r="BF291">
            <v>189.06266183324703</v>
          </cell>
          <cell r="BG291">
            <v>189.65302951838427</v>
          </cell>
          <cell r="BH291">
            <v>190.98912480580015</v>
          </cell>
          <cell r="BI291">
            <v>199.6</v>
          </cell>
          <cell r="BJ291">
            <v>202.07146556188505</v>
          </cell>
          <cell r="BK291">
            <v>212.52200932159508</v>
          </cell>
          <cell r="BL291">
            <v>215.17348524080791</v>
          </cell>
          <cell r="BM291">
            <v>226.91869497669603</v>
          </cell>
          <cell r="BN291">
            <v>240.53858104609012</v>
          </cell>
          <cell r="BO291">
            <v>242.84826514759189</v>
          </cell>
          <cell r="BP291">
            <v>246.88762299326771</v>
          </cell>
          <cell r="BQ291">
            <v>252.97773174520972</v>
          </cell>
          <cell r="BR291">
            <v>278.85033661315379</v>
          </cell>
          <cell r="BS291">
            <v>281.19109269808388</v>
          </cell>
          <cell r="BT291">
            <v>290.32625582599684</v>
          </cell>
          <cell r="BU291">
            <v>310.46090108751935</v>
          </cell>
          <cell r="BV291">
            <v>316.85137234593469</v>
          </cell>
          <cell r="BW291">
            <v>322.2</v>
          </cell>
          <cell r="BX291">
            <v>342.06110823407556</v>
          </cell>
          <cell r="BY291">
            <v>354.30346970481611</v>
          </cell>
          <cell r="BZ291">
            <v>360.76644225789738</v>
          </cell>
          <cell r="CA291">
            <v>384.7</v>
          </cell>
          <cell r="CB291">
            <v>401.27395132055926</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row>
        <row r="292">
          <cell r="A292" t="str">
            <v>INDEC-SA - 71240-21</v>
          </cell>
          <cell r="B292">
            <v>71240</v>
          </cell>
          <cell r="C292" t="str">
            <v>-</v>
          </cell>
          <cell r="D292">
            <v>21</v>
          </cell>
          <cell r="E292" t="str">
            <v>Camión con acoplado2</v>
          </cell>
          <cell r="H292">
            <v>1399.3</v>
          </cell>
          <cell r="I292">
            <v>1520.7</v>
          </cell>
          <cell r="J292">
            <v>1547.3</v>
          </cell>
          <cell r="K292">
            <v>1691.6</v>
          </cell>
          <cell r="L292">
            <v>1706.6</v>
          </cell>
          <cell r="M292">
            <v>0</v>
          </cell>
          <cell r="N292">
            <v>1721.1</v>
          </cell>
          <cell r="O292">
            <v>1892.5</v>
          </cell>
          <cell r="P292">
            <v>1898.9</v>
          </cell>
          <cell r="Q292">
            <v>1913.1</v>
          </cell>
          <cell r="R292">
            <v>1918.9</v>
          </cell>
          <cell r="S292">
            <v>1928.5</v>
          </cell>
          <cell r="T292">
            <v>2032.8</v>
          </cell>
          <cell r="U292">
            <v>2071.6999999999998</v>
          </cell>
          <cell r="V292">
            <v>2075.1</v>
          </cell>
          <cell r="W292">
            <v>2093.3000000000002</v>
          </cell>
          <cell r="X292">
            <v>2269.1999999999998</v>
          </cell>
          <cell r="Y292">
            <v>2274.3000000000002</v>
          </cell>
          <cell r="Z292">
            <v>2280.5</v>
          </cell>
          <cell r="AA292">
            <v>2311.1</v>
          </cell>
          <cell r="AB292">
            <v>2368.5</v>
          </cell>
          <cell r="AC292">
            <v>2527.9</v>
          </cell>
          <cell r="AD292">
            <v>100</v>
          </cell>
          <cell r="AE292">
            <v>100.35998259424818</v>
          </cell>
          <cell r="AF292">
            <v>101.22235847937023</v>
          </cell>
          <cell r="AG292">
            <v>106.33332014715772</v>
          </cell>
          <cell r="AH292">
            <v>107.67831005973338</v>
          </cell>
          <cell r="AI292">
            <v>115.74429368250325</v>
          </cell>
          <cell r="AJ292">
            <v>118.01890897582973</v>
          </cell>
          <cell r="AK292">
            <v>126.72969658609911</v>
          </cell>
          <cell r="AL292">
            <v>127.97579018157361</v>
          </cell>
          <cell r="AM292">
            <v>128.69971122275405</v>
          </cell>
          <cell r="AN292">
            <v>138.68032754460219</v>
          </cell>
          <cell r="AO292">
            <v>138.68032754460219</v>
          </cell>
          <cell r="AP292">
            <v>139.37260176431025</v>
          </cell>
          <cell r="AQ292">
            <v>149.09213180901136</v>
          </cell>
          <cell r="AR292">
            <v>149.65386289014589</v>
          </cell>
          <cell r="AS292">
            <v>149.76067091261513</v>
          </cell>
          <cell r="AT292">
            <v>151.12544008861101</v>
          </cell>
          <cell r="AU292">
            <v>152.1064915542544</v>
          </cell>
          <cell r="AV292">
            <v>160.80145575378762</v>
          </cell>
          <cell r="AW292">
            <v>160.44542901222349</v>
          </cell>
          <cell r="AX292">
            <v>161.44625974128712</v>
          </cell>
          <cell r="AY292">
            <v>161.52142094228398</v>
          </cell>
          <cell r="AZ292">
            <v>167.39190632540829</v>
          </cell>
          <cell r="BA292">
            <v>168.13956248269298</v>
          </cell>
          <cell r="BB292">
            <v>168.49954507694119</v>
          </cell>
          <cell r="BC292">
            <v>169.88804936904134</v>
          </cell>
          <cell r="BD292">
            <v>171.73147671980678</v>
          </cell>
          <cell r="BE292">
            <v>185.91320859211186</v>
          </cell>
          <cell r="BF292">
            <v>188.03750148344457</v>
          </cell>
          <cell r="BG292">
            <v>189.72665057953228</v>
          </cell>
          <cell r="BH292">
            <v>197.93900075161184</v>
          </cell>
          <cell r="BI292">
            <v>208.5</v>
          </cell>
          <cell r="BJ292">
            <v>209.34767989240063</v>
          </cell>
          <cell r="BK292">
            <v>219.58147078602772</v>
          </cell>
          <cell r="BL292">
            <v>226.42509592942739</v>
          </cell>
          <cell r="BM292">
            <v>239.42798370188672</v>
          </cell>
          <cell r="BN292">
            <v>258.01257961153505</v>
          </cell>
          <cell r="BO292">
            <v>274.63111673721249</v>
          </cell>
          <cell r="BP292">
            <v>281.54990308160905</v>
          </cell>
          <cell r="BQ292">
            <v>285.95672297163634</v>
          </cell>
          <cell r="BR292">
            <v>301.55465010482993</v>
          </cell>
          <cell r="BS292">
            <v>312.84069781241328</v>
          </cell>
          <cell r="BT292">
            <v>325.4400886110999</v>
          </cell>
          <cell r="BU292">
            <v>332.23624352229103</v>
          </cell>
          <cell r="BV292">
            <v>336.93975236362178</v>
          </cell>
          <cell r="BW292">
            <v>340.4</v>
          </cell>
          <cell r="BX292">
            <v>346.26765299260234</v>
          </cell>
          <cell r="BY292">
            <v>364.97488033545613</v>
          </cell>
          <cell r="BZ292">
            <v>383.51200601289582</v>
          </cell>
          <cell r="CA292">
            <v>389.9</v>
          </cell>
          <cell r="CB292">
            <v>416.27833379484923</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row>
        <row r="293">
          <cell r="A293" t="str">
            <v>INDEC-SA - 71240-31</v>
          </cell>
          <cell r="B293">
            <v>71240</v>
          </cell>
          <cell r="C293" t="str">
            <v>-</v>
          </cell>
          <cell r="D293">
            <v>31</v>
          </cell>
          <cell r="E293" t="str">
            <v>Camión playo2</v>
          </cell>
          <cell r="H293">
            <v>967</v>
          </cell>
          <cell r="I293">
            <v>975.8</v>
          </cell>
          <cell r="J293">
            <v>990.2</v>
          </cell>
          <cell r="K293">
            <v>1023</v>
          </cell>
          <cell r="L293">
            <v>1035.8</v>
          </cell>
          <cell r="M293">
            <v>0</v>
          </cell>
          <cell r="N293">
            <v>1090.2</v>
          </cell>
          <cell r="O293">
            <v>1170.9000000000001</v>
          </cell>
          <cell r="P293">
            <v>1178</v>
          </cell>
          <cell r="Q293">
            <v>1224.2</v>
          </cell>
          <cell r="R293">
            <v>1230.7</v>
          </cell>
          <cell r="S293">
            <v>1230.7</v>
          </cell>
          <cell r="T293">
            <v>1230.7</v>
          </cell>
          <cell r="U293">
            <v>1380.2</v>
          </cell>
          <cell r="V293">
            <v>1380.2</v>
          </cell>
          <cell r="W293">
            <v>1392</v>
          </cell>
          <cell r="X293">
            <v>1400.2</v>
          </cell>
          <cell r="Y293">
            <v>1400.2</v>
          </cell>
          <cell r="Z293">
            <v>1400.2</v>
          </cell>
          <cell r="AA293">
            <v>1400.2</v>
          </cell>
          <cell r="AB293">
            <v>1672</v>
          </cell>
          <cell r="AC293">
            <v>1672</v>
          </cell>
          <cell r="AD293">
            <v>100</v>
          </cell>
          <cell r="AE293">
            <v>100</v>
          </cell>
          <cell r="AF293">
            <v>100.52631578947368</v>
          </cell>
          <cell r="AG293">
            <v>113.06220095693782</v>
          </cell>
          <cell r="AH293">
            <v>112.00956937799043</v>
          </cell>
          <cell r="AI293">
            <v>112.6196172248804</v>
          </cell>
          <cell r="AJ293">
            <v>112.6196172248804</v>
          </cell>
          <cell r="AK293">
            <v>118.82177033492826</v>
          </cell>
          <cell r="AL293">
            <v>121.7703349282297</v>
          </cell>
          <cell r="AM293">
            <v>123.54665071770339</v>
          </cell>
          <cell r="AN293">
            <v>123.54665071770339</v>
          </cell>
          <cell r="AO293">
            <v>123.54665071770339</v>
          </cell>
          <cell r="AP293">
            <v>123.54665071770339</v>
          </cell>
          <cell r="AQ293">
            <v>123.54665071770339</v>
          </cell>
          <cell r="AR293">
            <v>123.54665071770339</v>
          </cell>
          <cell r="AS293">
            <v>123.54665071770339</v>
          </cell>
          <cell r="AT293">
            <v>124.65909090909096</v>
          </cell>
          <cell r="AU293">
            <v>129.91626794258377</v>
          </cell>
          <cell r="AV293">
            <v>137.51794258373212</v>
          </cell>
          <cell r="AW293">
            <v>137.51794258373212</v>
          </cell>
          <cell r="AX293">
            <v>138.29545454545462</v>
          </cell>
          <cell r="AY293">
            <v>138.29545454545462</v>
          </cell>
          <cell r="AZ293">
            <v>139.74880382775126</v>
          </cell>
          <cell r="BA293">
            <v>139.84449760765557</v>
          </cell>
          <cell r="BB293">
            <v>144.354066985646</v>
          </cell>
          <cell r="BC293">
            <v>144.354066985646</v>
          </cell>
          <cell r="BD293">
            <v>145.24521531100487</v>
          </cell>
          <cell r="BE293">
            <v>158.10406698564603</v>
          </cell>
          <cell r="BF293">
            <v>159.08492822966517</v>
          </cell>
          <cell r="BG293">
            <v>160.10167464114841</v>
          </cell>
          <cell r="BH293">
            <v>161.65669856459337</v>
          </cell>
          <cell r="BI293">
            <v>174.5</v>
          </cell>
          <cell r="BJ293">
            <v>177.86483253588526</v>
          </cell>
          <cell r="BK293">
            <v>180.22129186602879</v>
          </cell>
          <cell r="BL293">
            <v>180.24521531100484</v>
          </cell>
          <cell r="BM293">
            <v>216.57894736842113</v>
          </cell>
          <cell r="BN293">
            <v>219.78468899521542</v>
          </cell>
          <cell r="BO293">
            <v>226.53110047846897</v>
          </cell>
          <cell r="BP293">
            <v>234.7547846889953</v>
          </cell>
          <cell r="BQ293">
            <v>237.86483253588528</v>
          </cell>
          <cell r="BR293">
            <v>240.29904306220109</v>
          </cell>
          <cell r="BS293">
            <v>255.11961722488056</v>
          </cell>
          <cell r="BT293">
            <v>268.43899521531119</v>
          </cell>
          <cell r="BU293">
            <v>271.14832535885188</v>
          </cell>
          <cell r="BV293">
            <v>273.93540669856475</v>
          </cell>
          <cell r="BW293">
            <v>278.7</v>
          </cell>
          <cell r="BX293">
            <v>281.72846889952166</v>
          </cell>
          <cell r="BY293">
            <v>295.91507177033503</v>
          </cell>
          <cell r="BZ293">
            <v>313.79784688995227</v>
          </cell>
          <cell r="CA293">
            <v>322.8</v>
          </cell>
          <cell r="CB293">
            <v>345.39473684210543</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row>
        <row r="294">
          <cell r="A294" t="str">
            <v>INDEC-SA - 71240-11</v>
          </cell>
          <cell r="B294">
            <v>71240</v>
          </cell>
          <cell r="C294" t="str">
            <v>-</v>
          </cell>
          <cell r="D294">
            <v>11</v>
          </cell>
          <cell r="E294" t="str">
            <v>Camión volcador</v>
          </cell>
          <cell r="H294">
            <v>1392.1</v>
          </cell>
          <cell r="I294">
            <v>1585.7</v>
          </cell>
          <cell r="J294">
            <v>1620.2</v>
          </cell>
          <cell r="K294">
            <v>1758.3</v>
          </cell>
          <cell r="L294">
            <v>1758.3</v>
          </cell>
          <cell r="M294">
            <v>0</v>
          </cell>
          <cell r="N294">
            <v>1832.3</v>
          </cell>
          <cell r="O294">
            <v>1959.3</v>
          </cell>
          <cell r="P294">
            <v>1959.3</v>
          </cell>
          <cell r="Q294">
            <v>1959.3</v>
          </cell>
          <cell r="R294">
            <v>1959.3</v>
          </cell>
          <cell r="S294">
            <v>1959.3</v>
          </cell>
          <cell r="T294">
            <v>2077.6999999999998</v>
          </cell>
          <cell r="U294">
            <v>2077.6999999999998</v>
          </cell>
          <cell r="V294">
            <v>2077.6999999999998</v>
          </cell>
          <cell r="W294">
            <v>2139.3000000000002</v>
          </cell>
          <cell r="X294">
            <v>2372.3000000000002</v>
          </cell>
          <cell r="Y294">
            <v>2372.3000000000002</v>
          </cell>
          <cell r="Z294">
            <v>2371.1</v>
          </cell>
          <cell r="AA294">
            <v>2372.3000000000002</v>
          </cell>
          <cell r="AB294">
            <v>2372.3000000000002</v>
          </cell>
          <cell r="AC294">
            <v>2552.4</v>
          </cell>
          <cell r="AD294">
            <v>100</v>
          </cell>
          <cell r="AE294">
            <v>100</v>
          </cell>
          <cell r="AF294">
            <v>100</v>
          </cell>
          <cell r="AG294">
            <v>106.03745494436609</v>
          </cell>
          <cell r="AH294">
            <v>106.28036357937627</v>
          </cell>
          <cell r="AI294">
            <v>114.20231938567623</v>
          </cell>
          <cell r="AJ294">
            <v>114.20231938567623</v>
          </cell>
          <cell r="AK294">
            <v>123.0919918508071</v>
          </cell>
          <cell r="AL294">
            <v>123.33098260460744</v>
          </cell>
          <cell r="AM294">
            <v>128.16173013634227</v>
          </cell>
          <cell r="AN294">
            <v>138.11314840934023</v>
          </cell>
          <cell r="AO294">
            <v>138.11314840934023</v>
          </cell>
          <cell r="AP294">
            <v>165.62451026484877</v>
          </cell>
          <cell r="AQ294">
            <v>176.73562137595988</v>
          </cell>
          <cell r="AR294">
            <v>176.73562137595988</v>
          </cell>
          <cell r="AS294">
            <v>176.71211408870082</v>
          </cell>
          <cell r="AT294">
            <v>176.71211408870082</v>
          </cell>
          <cell r="AU294">
            <v>189.17489421720734</v>
          </cell>
          <cell r="AV294">
            <v>189.17489421720734</v>
          </cell>
          <cell r="AW294">
            <v>199.12631249020532</v>
          </cell>
          <cell r="AX294">
            <v>213.08964112208119</v>
          </cell>
          <cell r="AY294">
            <v>220.33380347907857</v>
          </cell>
          <cell r="AZ294">
            <v>220.33380347907857</v>
          </cell>
          <cell r="BA294">
            <v>220.33380347907857</v>
          </cell>
          <cell r="BB294">
            <v>220.33380347907857</v>
          </cell>
          <cell r="BC294">
            <v>220.33380347907857</v>
          </cell>
          <cell r="BD294">
            <v>220.33380347907857</v>
          </cell>
          <cell r="BE294">
            <v>228.94922425952046</v>
          </cell>
          <cell r="BF294">
            <v>228.94922425952046</v>
          </cell>
          <cell r="BG294">
            <v>228.94922425952046</v>
          </cell>
          <cell r="BH294">
            <v>259.95141827299796</v>
          </cell>
          <cell r="BI294">
            <v>268.39999999999998</v>
          </cell>
          <cell r="BJ294">
            <v>268.35135558689859</v>
          </cell>
          <cell r="BK294">
            <v>295.2123491615734</v>
          </cell>
          <cell r="BL294">
            <v>295.2123491615734</v>
          </cell>
          <cell r="BM294">
            <v>298.08023820717756</v>
          </cell>
          <cell r="BN294">
            <v>312.09449929478143</v>
          </cell>
          <cell r="BO294">
            <v>331.70741263124904</v>
          </cell>
          <cell r="BP294">
            <v>341.25137125842349</v>
          </cell>
          <cell r="BQ294">
            <v>341.25137125842349</v>
          </cell>
          <cell r="BR294">
            <v>363.80661338348216</v>
          </cell>
          <cell r="BS294">
            <v>363.80661338348216</v>
          </cell>
          <cell r="BT294">
            <v>363.80661338348216</v>
          </cell>
          <cell r="BU294">
            <v>381.10014104372357</v>
          </cell>
          <cell r="BV294">
            <v>381.10014104372357</v>
          </cell>
          <cell r="BW294">
            <v>385.4</v>
          </cell>
          <cell r="BX294">
            <v>385.40981037454941</v>
          </cell>
          <cell r="BY294">
            <v>404.42720576712111</v>
          </cell>
          <cell r="BZ294">
            <v>404.42720576712111</v>
          </cell>
          <cell r="CA294">
            <v>404.4</v>
          </cell>
          <cell r="CB294">
            <v>448.56605547719789</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row>
        <row r="295">
          <cell r="A295" t="str">
            <v>INDEC-SA - 74110-11</v>
          </cell>
          <cell r="B295">
            <v>74110</v>
          </cell>
          <cell r="C295" t="str">
            <v>-</v>
          </cell>
          <cell r="D295">
            <v>11</v>
          </cell>
          <cell r="E295" t="str">
            <v>Contenedor tipo volquete</v>
          </cell>
          <cell r="H295">
            <v>890.7</v>
          </cell>
          <cell r="I295">
            <v>927.8</v>
          </cell>
          <cell r="J295">
            <v>927.8</v>
          </cell>
          <cell r="K295">
            <v>927.8</v>
          </cell>
          <cell r="L295">
            <v>927.8</v>
          </cell>
          <cell r="M295">
            <v>0</v>
          </cell>
          <cell r="N295">
            <v>927.8</v>
          </cell>
          <cell r="O295">
            <v>1002</v>
          </cell>
          <cell r="P295">
            <v>1002</v>
          </cell>
          <cell r="Q295">
            <v>1039.0999999999999</v>
          </cell>
          <cell r="R295">
            <v>1039.0999999999999</v>
          </cell>
          <cell r="S295">
            <v>1039.0999999999999</v>
          </cell>
          <cell r="T295">
            <v>1039.0999999999999</v>
          </cell>
          <cell r="U295">
            <v>1039.0999999999999</v>
          </cell>
          <cell r="V295">
            <v>1039.0999999999999</v>
          </cell>
          <cell r="W295">
            <v>1039.0999999999999</v>
          </cell>
          <cell r="X295">
            <v>1039.0999999999999</v>
          </cell>
          <cell r="Y295">
            <v>1039.0999999999999</v>
          </cell>
          <cell r="Z295">
            <v>1039.0999999999999</v>
          </cell>
          <cell r="AA295">
            <v>1143.0999999999999</v>
          </cell>
          <cell r="AB295">
            <v>1143.0999999999999</v>
          </cell>
          <cell r="AC295">
            <v>1163.7</v>
          </cell>
          <cell r="AD295">
            <v>100</v>
          </cell>
          <cell r="AE295">
            <v>100</v>
          </cell>
          <cell r="AF295">
            <v>102.14832001374924</v>
          </cell>
          <cell r="AG295">
            <v>102.14832001374926</v>
          </cell>
          <cell r="AH295">
            <v>112.51181576007561</v>
          </cell>
          <cell r="AI295">
            <v>116.80845578757409</v>
          </cell>
          <cell r="AJ295">
            <v>116.80845578757409</v>
          </cell>
          <cell r="AK295">
            <v>118.57867147890347</v>
          </cell>
          <cell r="AL295">
            <v>118.57867147890347</v>
          </cell>
          <cell r="AM295">
            <v>152.19558305405167</v>
          </cell>
          <cell r="AN295">
            <v>152.19558305405167</v>
          </cell>
          <cell r="AO295">
            <v>152.19558305405167</v>
          </cell>
          <cell r="AP295">
            <v>152.19558305405167</v>
          </cell>
          <cell r="AQ295">
            <v>159.09598693821425</v>
          </cell>
          <cell r="AR295">
            <v>159.09598693821425</v>
          </cell>
          <cell r="AS295">
            <v>159.09598693821425</v>
          </cell>
          <cell r="AT295">
            <v>165.7987453811119</v>
          </cell>
          <cell r="AU295">
            <v>177.51997937612782</v>
          </cell>
          <cell r="AV295">
            <v>177.51997937612782</v>
          </cell>
          <cell r="AW295">
            <v>177.51997937612782</v>
          </cell>
          <cell r="AX295">
            <v>177.51997937612782</v>
          </cell>
          <cell r="AY295">
            <v>177.51997937612782</v>
          </cell>
          <cell r="AZ295">
            <v>187.57411704047428</v>
          </cell>
          <cell r="BA295">
            <v>187.57411704047428</v>
          </cell>
          <cell r="BB295">
            <v>187.57411704047428</v>
          </cell>
          <cell r="BC295">
            <v>197.61966142476575</v>
          </cell>
          <cell r="BD295">
            <v>211.01658503050606</v>
          </cell>
          <cell r="BE295">
            <v>214.36796425195487</v>
          </cell>
          <cell r="BF295">
            <v>227.76488785769519</v>
          </cell>
          <cell r="BG295">
            <v>237.81043224198669</v>
          </cell>
          <cell r="BH295">
            <v>237.81043224198669</v>
          </cell>
          <cell r="BI295">
            <v>254.6</v>
          </cell>
          <cell r="BJ295">
            <v>261.26149351207351</v>
          </cell>
          <cell r="BK295">
            <v>261.26149351207351</v>
          </cell>
          <cell r="BL295">
            <v>261.26149351207351</v>
          </cell>
          <cell r="BM295">
            <v>279.67689266993204</v>
          </cell>
          <cell r="BN295">
            <v>303.12795394001881</v>
          </cell>
          <cell r="BO295">
            <v>303.12795394001881</v>
          </cell>
          <cell r="BP295">
            <v>303.12795394001881</v>
          </cell>
          <cell r="BQ295">
            <v>303.12795394001881</v>
          </cell>
          <cell r="BR295">
            <v>316.52487754575913</v>
          </cell>
          <cell r="BS295">
            <v>329.92180115149938</v>
          </cell>
          <cell r="BT295">
            <v>343.31872475723969</v>
          </cell>
          <cell r="BU295">
            <v>343.31872475723969</v>
          </cell>
          <cell r="BV295">
            <v>363.41840680587768</v>
          </cell>
          <cell r="BW295">
            <v>363.4</v>
          </cell>
          <cell r="BX295">
            <v>363.41840680587768</v>
          </cell>
          <cell r="BY295">
            <v>396.91501246025587</v>
          </cell>
          <cell r="BZ295">
            <v>423.70885967173649</v>
          </cell>
          <cell r="CA295">
            <v>440.5</v>
          </cell>
          <cell r="CB295">
            <v>447.15132766176828</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row>
        <row r="296">
          <cell r="A296" t="str">
            <v>INDEC-SA - 71233-11</v>
          </cell>
          <cell r="B296">
            <v>71233</v>
          </cell>
          <cell r="C296" t="str">
            <v>-</v>
          </cell>
          <cell r="D296">
            <v>11</v>
          </cell>
          <cell r="E296" t="str">
            <v>Camioneta</v>
          </cell>
          <cell r="H296">
            <v>1419.5</v>
          </cell>
          <cell r="I296">
            <v>1570.7</v>
          </cell>
          <cell r="J296">
            <v>1570.7</v>
          </cell>
          <cell r="K296">
            <v>1776.2</v>
          </cell>
          <cell r="L296">
            <v>1776.2</v>
          </cell>
          <cell r="M296">
            <v>0</v>
          </cell>
          <cell r="N296">
            <v>1776.2</v>
          </cell>
          <cell r="O296">
            <v>1910.8</v>
          </cell>
          <cell r="P296">
            <v>1910.8</v>
          </cell>
          <cell r="Q296">
            <v>1934.4</v>
          </cell>
          <cell r="R296">
            <v>1993.5</v>
          </cell>
          <cell r="S296">
            <v>1993.5</v>
          </cell>
          <cell r="T296">
            <v>2118.6</v>
          </cell>
          <cell r="U296">
            <v>2142.3000000000002</v>
          </cell>
          <cell r="V296">
            <v>2142.3000000000002</v>
          </cell>
          <cell r="W296">
            <v>2189.5</v>
          </cell>
          <cell r="X296">
            <v>2397.3000000000002</v>
          </cell>
          <cell r="Y296">
            <v>2421</v>
          </cell>
          <cell r="Z296">
            <v>2468.1999999999998</v>
          </cell>
          <cell r="AA296">
            <v>2468.1999999999998</v>
          </cell>
          <cell r="AB296">
            <v>2468.1999999999998</v>
          </cell>
          <cell r="AC296">
            <v>2659.5</v>
          </cell>
          <cell r="AD296">
            <v>100</v>
          </cell>
          <cell r="AE296">
            <v>100</v>
          </cell>
          <cell r="AF296">
            <v>101.77476969355142</v>
          </cell>
          <cell r="AG296">
            <v>101.77476969355142</v>
          </cell>
          <cell r="AH296">
            <v>107.10659898477158</v>
          </cell>
          <cell r="AI296">
            <v>115.18706523782667</v>
          </cell>
          <cell r="AJ296">
            <v>116.96183493137809</v>
          </cell>
          <cell r="AK296">
            <v>126.01992855799965</v>
          </cell>
          <cell r="AL296">
            <v>126.01992855799965</v>
          </cell>
          <cell r="AM296">
            <v>126.01992855799965</v>
          </cell>
          <cell r="AN296">
            <v>138.81180673058847</v>
          </cell>
          <cell r="AO296">
            <v>143.25249106974996</v>
          </cell>
          <cell r="AP296">
            <v>143.25249106974996</v>
          </cell>
          <cell r="AQ296">
            <v>154.52904681331077</v>
          </cell>
          <cell r="AR296">
            <v>157.19496145892086</v>
          </cell>
          <cell r="AS296">
            <v>157.19496145892086</v>
          </cell>
          <cell r="AT296">
            <v>157.19496145892086</v>
          </cell>
          <cell r="AU296">
            <v>169.89283699943599</v>
          </cell>
          <cell r="AV296">
            <v>169.89283699943599</v>
          </cell>
          <cell r="AW296">
            <v>169.89283699943599</v>
          </cell>
          <cell r="AX296">
            <v>184.10227486369615</v>
          </cell>
          <cell r="AY296">
            <v>185.88080466253052</v>
          </cell>
          <cell r="AZ296">
            <v>185.88080466253052</v>
          </cell>
          <cell r="BA296">
            <v>185.88080466253052</v>
          </cell>
          <cell r="BB296">
            <v>185.88080466253052</v>
          </cell>
          <cell r="BC296">
            <v>185.88080466253052</v>
          </cell>
          <cell r="BD296">
            <v>190.32148900169204</v>
          </cell>
          <cell r="BE296">
            <v>203.55329949238578</v>
          </cell>
          <cell r="BF296">
            <v>212.43466817070876</v>
          </cell>
          <cell r="BG296">
            <v>212.43466817070876</v>
          </cell>
          <cell r="BH296">
            <v>229.66347057717613</v>
          </cell>
          <cell r="BI296">
            <v>229.7</v>
          </cell>
          <cell r="BJ296">
            <v>229.66347057717613</v>
          </cell>
          <cell r="BK296">
            <v>248.93401015228423</v>
          </cell>
          <cell r="BL296">
            <v>253.37469449144575</v>
          </cell>
          <cell r="BM296">
            <v>253.37469449144575</v>
          </cell>
          <cell r="BN296">
            <v>279.39838315472832</v>
          </cell>
          <cell r="BO296">
            <v>311.36679827035152</v>
          </cell>
          <cell r="BP296">
            <v>311.36679827035152</v>
          </cell>
          <cell r="BQ296">
            <v>311.36679827035152</v>
          </cell>
          <cell r="BR296">
            <v>346.09513066365849</v>
          </cell>
          <cell r="BS296">
            <v>350.53581500282002</v>
          </cell>
          <cell r="BT296">
            <v>359.41342357586007</v>
          </cell>
          <cell r="BU296">
            <v>385.97104718932115</v>
          </cell>
          <cell r="BV296">
            <v>385.97104718932115</v>
          </cell>
          <cell r="BW296">
            <v>386</v>
          </cell>
          <cell r="BX296">
            <v>385.97104718932115</v>
          </cell>
          <cell r="BY296">
            <v>415.18706523782646</v>
          </cell>
          <cell r="BZ296">
            <v>415.18706523782646</v>
          </cell>
          <cell r="CA296">
            <v>419.6</v>
          </cell>
          <cell r="CB296">
            <v>444.04963338973465</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row>
        <row r="297">
          <cell r="A297" t="str">
            <v>INDEC-SA - 51800-11</v>
          </cell>
          <cell r="B297">
            <v>51800</v>
          </cell>
          <cell r="C297" t="str">
            <v>-</v>
          </cell>
          <cell r="D297">
            <v>11</v>
          </cell>
          <cell r="E297" t="str">
            <v>Pala cargadora</v>
          </cell>
          <cell r="H297">
            <v>659.2</v>
          </cell>
          <cell r="I297">
            <v>791.1</v>
          </cell>
          <cell r="J297">
            <v>815.8</v>
          </cell>
          <cell r="K297">
            <v>815.8</v>
          </cell>
          <cell r="L297">
            <v>815.8</v>
          </cell>
          <cell r="M297">
            <v>0</v>
          </cell>
          <cell r="N297">
            <v>877.6</v>
          </cell>
          <cell r="O297">
            <v>877.6</v>
          </cell>
          <cell r="P297">
            <v>877.6</v>
          </cell>
          <cell r="Q297">
            <v>877.6</v>
          </cell>
          <cell r="R297">
            <v>940.9</v>
          </cell>
          <cell r="S297">
            <v>969.4</v>
          </cell>
          <cell r="T297">
            <v>969.4</v>
          </cell>
          <cell r="U297">
            <v>969.4</v>
          </cell>
          <cell r="V297">
            <v>988.4</v>
          </cell>
          <cell r="W297">
            <v>1051.7</v>
          </cell>
          <cell r="X297">
            <v>1083.4000000000001</v>
          </cell>
          <cell r="Y297">
            <v>1083.4000000000001</v>
          </cell>
          <cell r="Z297">
            <v>1083.4000000000001</v>
          </cell>
          <cell r="AA297">
            <v>1100</v>
          </cell>
          <cell r="AB297">
            <v>1100</v>
          </cell>
          <cell r="AC297">
            <v>1100</v>
          </cell>
          <cell r="AD297">
            <v>100</v>
          </cell>
          <cell r="AE297">
            <v>100</v>
          </cell>
          <cell r="AF297">
            <v>100</v>
          </cell>
          <cell r="AG297">
            <v>105.87272727272727</v>
          </cell>
          <cell r="AH297">
            <v>109.86363636363637</v>
          </cell>
          <cell r="AI297">
            <v>113.05454545454546</v>
          </cell>
          <cell r="AJ297">
            <v>113.05454545454546</v>
          </cell>
          <cell r="AK297">
            <v>119.6909090909091</v>
          </cell>
          <cell r="AL297">
            <v>119.6909090909091</v>
          </cell>
          <cell r="AM297">
            <v>151.71818181818185</v>
          </cell>
          <cell r="AN297">
            <v>159.3909090909091</v>
          </cell>
          <cell r="AO297">
            <v>159.3909090909091</v>
          </cell>
          <cell r="AP297">
            <v>161.32727272727271</v>
          </cell>
          <cell r="AQ297">
            <v>161.32727272727271</v>
          </cell>
          <cell r="AR297">
            <v>161.32727272727271</v>
          </cell>
          <cell r="AS297">
            <v>161.32727272727271</v>
          </cell>
          <cell r="AT297">
            <v>161.32727272727271</v>
          </cell>
          <cell r="AU297">
            <v>161.32727272727271</v>
          </cell>
          <cell r="AV297">
            <v>161.32727272727271</v>
          </cell>
          <cell r="AW297">
            <v>170.28181818181815</v>
          </cell>
          <cell r="AX297">
            <v>170.28181818181815</v>
          </cell>
          <cell r="AY297">
            <v>174.64545454545453</v>
          </cell>
          <cell r="AZ297">
            <v>174.64545454545453</v>
          </cell>
          <cell r="BA297">
            <v>174.64545454545453</v>
          </cell>
          <cell r="BB297">
            <v>174.64545454545453</v>
          </cell>
          <cell r="BC297">
            <v>174.64545454545453</v>
          </cell>
          <cell r="BD297">
            <v>174.64545454545453</v>
          </cell>
          <cell r="BE297">
            <v>174.64545454545453</v>
          </cell>
          <cell r="BF297">
            <v>178.96363636363634</v>
          </cell>
          <cell r="BG297">
            <v>178.96363636363634</v>
          </cell>
          <cell r="BH297">
            <v>178.96363636363634</v>
          </cell>
          <cell r="BI297">
            <v>200.4</v>
          </cell>
          <cell r="BJ297">
            <v>202.78181818181812</v>
          </cell>
          <cell r="BK297">
            <v>202.78181818181812</v>
          </cell>
          <cell r="BL297">
            <v>202.78181818181812</v>
          </cell>
          <cell r="BM297">
            <v>207.69090909090903</v>
          </cell>
          <cell r="BN297">
            <v>212.97272727272721</v>
          </cell>
          <cell r="BO297">
            <v>212.97272727272721</v>
          </cell>
          <cell r="BP297">
            <v>239.6545454545454</v>
          </cell>
          <cell r="BQ297">
            <v>239.6545454545454</v>
          </cell>
          <cell r="BR297">
            <v>239.6545454545454</v>
          </cell>
          <cell r="BS297">
            <v>245.59090909090904</v>
          </cell>
          <cell r="BT297">
            <v>250.96363636363631</v>
          </cell>
          <cell r="BU297">
            <v>250.96363636363631</v>
          </cell>
          <cell r="BV297">
            <v>250.96363636363631</v>
          </cell>
          <cell r="BW297">
            <v>251</v>
          </cell>
          <cell r="BX297">
            <v>258.08181818181816</v>
          </cell>
          <cell r="BY297">
            <v>263.19999999999993</v>
          </cell>
          <cell r="BZ297">
            <v>263.19999999999993</v>
          </cell>
          <cell r="CA297">
            <v>288.5</v>
          </cell>
          <cell r="CB297">
            <v>302.4818181818182</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row>
        <row r="298">
          <cell r="A298" t="str">
            <v>INDEC-SA - 51800-21</v>
          </cell>
          <cell r="B298">
            <v>51800</v>
          </cell>
          <cell r="C298" t="str">
            <v>-</v>
          </cell>
          <cell r="D298">
            <v>21</v>
          </cell>
          <cell r="E298" t="str">
            <v>Retroexcavadora</v>
          </cell>
          <cell r="H298">
            <v>409.3</v>
          </cell>
          <cell r="I298">
            <v>447.8</v>
          </cell>
          <cell r="J298">
            <v>447.8</v>
          </cell>
          <cell r="K298">
            <v>447.8</v>
          </cell>
          <cell r="L298">
            <v>447.8</v>
          </cell>
          <cell r="M298">
            <v>0</v>
          </cell>
          <cell r="N298">
            <v>447.8</v>
          </cell>
          <cell r="O298">
            <v>447.8</v>
          </cell>
          <cell r="P298">
            <v>447.8</v>
          </cell>
          <cell r="Q298">
            <v>447.8</v>
          </cell>
          <cell r="R298">
            <v>447.8</v>
          </cell>
          <cell r="S298">
            <v>473.9</v>
          </cell>
          <cell r="T298">
            <v>473.9</v>
          </cell>
          <cell r="U298">
            <v>473.9</v>
          </cell>
          <cell r="V298">
            <v>490.7</v>
          </cell>
          <cell r="W298">
            <v>490.7</v>
          </cell>
          <cell r="X298">
            <v>490.7</v>
          </cell>
          <cell r="Y298">
            <v>490.7</v>
          </cell>
          <cell r="Z298">
            <v>490.7</v>
          </cell>
          <cell r="AA298">
            <v>504.5</v>
          </cell>
          <cell r="AB298">
            <v>504.5</v>
          </cell>
          <cell r="AC298">
            <v>504.5</v>
          </cell>
          <cell r="AD298">
            <v>100</v>
          </cell>
          <cell r="AE298">
            <v>100</v>
          </cell>
          <cell r="AF298">
            <v>100</v>
          </cell>
          <cell r="AG298">
            <v>102.73538156590682</v>
          </cell>
          <cell r="AH298">
            <v>113.2804757185332</v>
          </cell>
          <cell r="AI298">
            <v>121.12983151635282</v>
          </cell>
          <cell r="AJ298">
            <v>121.12983151635282</v>
          </cell>
          <cell r="AK298">
            <v>135.48067393458871</v>
          </cell>
          <cell r="AL298">
            <v>137.7205153617443</v>
          </cell>
          <cell r="AM298">
            <v>148.66204162537167</v>
          </cell>
          <cell r="AN298">
            <v>148.66204162537167</v>
          </cell>
          <cell r="AO298">
            <v>148.66204162537167</v>
          </cell>
          <cell r="AP298">
            <v>148.66204162537167</v>
          </cell>
          <cell r="AQ298">
            <v>148.66204162537167</v>
          </cell>
          <cell r="AR298">
            <v>148.66204162537167</v>
          </cell>
          <cell r="AS298">
            <v>148.66204162537167</v>
          </cell>
          <cell r="AT298">
            <v>148.66204162537167</v>
          </cell>
          <cell r="AU298">
            <v>148.66204162537167</v>
          </cell>
          <cell r="AV298">
            <v>157.40336967294351</v>
          </cell>
          <cell r="AW298">
            <v>157.40336967294351</v>
          </cell>
          <cell r="AX298">
            <v>157.40336967294351</v>
          </cell>
          <cell r="AY298">
            <v>160.89197224975226</v>
          </cell>
          <cell r="AZ298">
            <v>160.89197224975226</v>
          </cell>
          <cell r="BA298">
            <v>160.89197224975226</v>
          </cell>
          <cell r="BB298">
            <v>160.89197224975226</v>
          </cell>
          <cell r="BC298">
            <v>160.89197224975226</v>
          </cell>
          <cell r="BD298">
            <v>160.89197224975226</v>
          </cell>
          <cell r="BE298">
            <v>160.89197224975226</v>
          </cell>
          <cell r="BF298">
            <v>160.89197224975226</v>
          </cell>
          <cell r="BG298">
            <v>160.89197224975226</v>
          </cell>
          <cell r="BH298">
            <v>160.89197224975226</v>
          </cell>
          <cell r="BI298">
            <v>217.9</v>
          </cell>
          <cell r="BJ298">
            <v>217.91873141724483</v>
          </cell>
          <cell r="BK298">
            <v>222.41823587710604</v>
          </cell>
          <cell r="BL298">
            <v>222.41823587710604</v>
          </cell>
          <cell r="BM298">
            <v>232.78493557978197</v>
          </cell>
          <cell r="BN298">
            <v>232.78493557978197</v>
          </cell>
          <cell r="BO298">
            <v>232.78493557978197</v>
          </cell>
          <cell r="BP298">
            <v>252.88404360753219</v>
          </cell>
          <cell r="BQ298">
            <v>252.4876114965312</v>
          </cell>
          <cell r="BR298">
            <v>252.4876114965312</v>
          </cell>
          <cell r="BS298">
            <v>252.4876114965312</v>
          </cell>
          <cell r="BT298">
            <v>261.72447968285434</v>
          </cell>
          <cell r="BU298">
            <v>261.72447968285434</v>
          </cell>
          <cell r="BV298">
            <v>261.72447968285434</v>
          </cell>
          <cell r="BW298">
            <v>264</v>
          </cell>
          <cell r="BX298">
            <v>270.22794846382556</v>
          </cell>
          <cell r="BY298">
            <v>270.22794846382556</v>
          </cell>
          <cell r="BZ298">
            <v>270.22794846382556</v>
          </cell>
          <cell r="CA298">
            <v>312.39999999999998</v>
          </cell>
          <cell r="CB298">
            <v>312.38850346878098</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row>
        <row r="299">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row>
        <row r="300">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row>
        <row r="301">
          <cell r="A301">
            <v>0</v>
          </cell>
          <cell r="B301" t="str">
            <v>Cuadro 1. Índice de Precios Internos Básicos al por Mayor (IPIB), mayor desagregación disponible</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row>
        <row r="303">
          <cell r="A303" t="str">
            <v>Codigo Unificado</v>
          </cell>
          <cell r="B303" t="str">
            <v>Código</v>
          </cell>
          <cell r="C303">
            <v>0</v>
          </cell>
          <cell r="D303">
            <v>0</v>
          </cell>
          <cell r="E303" t="str">
            <v>Descripción</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row>
        <row r="304">
          <cell r="A304">
            <v>0</v>
          </cell>
          <cell r="B304" t="str">
            <v>CPC1</v>
          </cell>
          <cell r="C304">
            <v>0</v>
          </cell>
          <cell r="D304">
            <v>0</v>
          </cell>
          <cell r="E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row>
        <row r="305">
          <cell r="A305">
            <v>0</v>
          </cell>
          <cell r="B305">
            <v>0</v>
          </cell>
          <cell r="C305">
            <v>0</v>
          </cell>
          <cell r="D305">
            <v>0</v>
          </cell>
          <cell r="E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row>
        <row r="306">
          <cell r="A306" t="str">
            <v>INDEC-PB - 42120-1</v>
          </cell>
          <cell r="B306">
            <v>42120</v>
          </cell>
          <cell r="C306" t="str">
            <v>-</v>
          </cell>
          <cell r="D306">
            <v>1</v>
          </cell>
          <cell r="E306" t="str">
            <v xml:space="preserve">Aberturas de aluminio                                                  </v>
          </cell>
          <cell r="H306">
            <v>748.68920000000003</v>
          </cell>
          <cell r="I306">
            <v>854.42160000000001</v>
          </cell>
          <cell r="J306">
            <v>854.42160000000001</v>
          </cell>
          <cell r="K306">
            <v>850.76229999999998</v>
          </cell>
          <cell r="L306">
            <v>880.23940000000005</v>
          </cell>
          <cell r="M306">
            <v>912.70140000000004</v>
          </cell>
          <cell r="N306">
            <v>912.70140000000004</v>
          </cell>
          <cell r="O306">
            <v>930.44039999999995</v>
          </cell>
          <cell r="P306">
            <v>944.26570000000004</v>
          </cell>
          <cell r="Q306">
            <v>947.37159999999994</v>
          </cell>
          <cell r="R306">
            <v>955.49329999999998</v>
          </cell>
          <cell r="S306">
            <v>957.63750000000005</v>
          </cell>
          <cell r="T306">
            <v>986.75350000000003</v>
          </cell>
          <cell r="U306">
            <v>991.25509999999997</v>
          </cell>
          <cell r="V306">
            <v>1010.5264</v>
          </cell>
          <cell r="W306">
            <v>1043.8137999999999</v>
          </cell>
          <cell r="X306">
            <v>1056.5627999999999</v>
          </cell>
          <cell r="Y306">
            <v>1062.8150000000001</v>
          </cell>
          <cell r="Z306">
            <v>1072.1042</v>
          </cell>
          <cell r="AA306">
            <v>1116.8478</v>
          </cell>
          <cell r="AB306">
            <v>1122.7485999999999</v>
          </cell>
          <cell r="AC306">
            <v>1169.2636</v>
          </cell>
          <cell r="AD306">
            <v>0</v>
          </cell>
          <cell r="AE306">
            <v>0</v>
          </cell>
          <cell r="AF306">
            <v>100</v>
          </cell>
          <cell r="AG306">
            <v>128.80000000000001</v>
          </cell>
          <cell r="AH306">
            <v>139.5</v>
          </cell>
          <cell r="AI306">
            <v>148.19999999999999</v>
          </cell>
          <cell r="AJ306">
            <v>148.19999999999999</v>
          </cell>
          <cell r="AK306">
            <v>148.19999999999999</v>
          </cell>
          <cell r="AL306">
            <v>149.19999999999999</v>
          </cell>
          <cell r="AM306">
            <v>149.19999999999999</v>
          </cell>
          <cell r="AN306">
            <v>149.19999999999999</v>
          </cell>
          <cell r="AO306">
            <v>149.19999999999999</v>
          </cell>
          <cell r="AP306">
            <v>149.19999999999999</v>
          </cell>
          <cell r="AQ306">
            <v>149.1601659387772</v>
          </cell>
          <cell r="AR306">
            <v>149.1601659387772</v>
          </cell>
          <cell r="AS306">
            <v>150.87996708572555</v>
          </cell>
          <cell r="AT306">
            <v>152.60207881076815</v>
          </cell>
          <cell r="AU306">
            <v>156.82562556510763</v>
          </cell>
          <cell r="AV306">
            <v>156.82562556510763</v>
          </cell>
          <cell r="AW306">
            <v>157.24190777858163</v>
          </cell>
          <cell r="AX306">
            <v>158.99051353016335</v>
          </cell>
          <cell r="AY306">
            <v>159.54520129391983</v>
          </cell>
          <cell r="AZ306">
            <v>162.32294142538973</v>
          </cell>
          <cell r="BA306">
            <v>163.17074573815302</v>
          </cell>
          <cell r="BB306">
            <v>165.7</v>
          </cell>
          <cell r="BC306">
            <v>165.7</v>
          </cell>
          <cell r="BD306">
            <v>172.2</v>
          </cell>
          <cell r="BE306">
            <v>175.6638469617053</v>
          </cell>
          <cell r="BF306">
            <v>184.71150330839066</v>
          </cell>
          <cell r="BG306">
            <v>186.7717357669556</v>
          </cell>
          <cell r="BH306">
            <v>186.7717357669556</v>
          </cell>
          <cell r="BI306">
            <v>193.1</v>
          </cell>
          <cell r="BJ306">
            <v>227.26513195184395</v>
          </cell>
          <cell r="BK306">
            <v>245.43633087054263</v>
          </cell>
          <cell r="BL306">
            <v>253.56789760455678</v>
          </cell>
          <cell r="BM306">
            <v>297.3</v>
          </cell>
          <cell r="BN306">
            <v>303.7851956442953</v>
          </cell>
          <cell r="BO306">
            <v>313.00368291717569</v>
          </cell>
          <cell r="BP306">
            <v>320.1277329257864</v>
          </cell>
          <cell r="BQ306">
            <v>311.0052073003057</v>
          </cell>
          <cell r="BR306">
            <v>316.98294486208027</v>
          </cell>
          <cell r="BS306">
            <v>331.7889561788225</v>
          </cell>
          <cell r="BT306">
            <v>332.38213441105876</v>
          </cell>
          <cell r="BU306">
            <v>343.20157298421213</v>
          </cell>
          <cell r="BV306">
            <v>347.01231616027081</v>
          </cell>
          <cell r="BW306">
            <v>349.6</v>
          </cell>
          <cell r="BX306">
            <v>417.5</v>
          </cell>
          <cell r="BY306">
            <v>427.1</v>
          </cell>
          <cell r="BZ306">
            <v>434.5</v>
          </cell>
          <cell r="CA306">
            <v>455.2</v>
          </cell>
          <cell r="CB306">
            <v>466.48042740064335</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row>
        <row r="307">
          <cell r="A307" t="str">
            <v>INDEC-PB - 42120-2</v>
          </cell>
          <cell r="B307">
            <v>42120</v>
          </cell>
          <cell r="C307" t="str">
            <v>-</v>
          </cell>
          <cell r="D307">
            <v>2</v>
          </cell>
          <cell r="E307" t="str">
            <v xml:space="preserve">Aberturas de chapa de hierro                                           </v>
          </cell>
          <cell r="G307" t="str">
            <v>(1)</v>
          </cell>
          <cell r="H307">
            <v>1197.8371</v>
          </cell>
          <cell r="I307">
            <v>1212.9849999999999</v>
          </cell>
          <cell r="J307">
            <v>1212.9849999999999</v>
          </cell>
          <cell r="K307">
            <v>1219.1420000000001</v>
          </cell>
          <cell r="L307">
            <v>1280.0472</v>
          </cell>
          <cell r="M307">
            <v>1287.4514999999999</v>
          </cell>
          <cell r="N307">
            <v>1287.4514999999999</v>
          </cell>
          <cell r="O307">
            <v>1289.1908000000001</v>
          </cell>
          <cell r="P307">
            <v>1290.9613999999999</v>
          </cell>
          <cell r="Q307">
            <v>1363.4875</v>
          </cell>
          <cell r="R307">
            <v>1367.6043</v>
          </cell>
          <cell r="S307">
            <v>1369.0748000000001</v>
          </cell>
          <cell r="T307">
            <v>1370.4739999999999</v>
          </cell>
          <cell r="U307">
            <v>1438.8701000000001</v>
          </cell>
          <cell r="V307">
            <v>1444.1017999999999</v>
          </cell>
          <cell r="W307">
            <v>1450.6514</v>
          </cell>
          <cell r="X307">
            <v>1457.6204</v>
          </cell>
          <cell r="Y307">
            <v>1551.1510000000001</v>
          </cell>
          <cell r="Z307">
            <v>1555.7277999999999</v>
          </cell>
          <cell r="AA307">
            <v>1561.5183</v>
          </cell>
          <cell r="AB307">
            <v>1653.7511999999999</v>
          </cell>
          <cell r="AC307">
            <v>1664.5425</v>
          </cell>
          <cell r="AD307">
            <v>0</v>
          </cell>
          <cell r="AE307">
            <v>0</v>
          </cell>
          <cell r="AF307" t="str">
            <v>s</v>
          </cell>
          <cell r="AG307" t="str">
            <v>s</v>
          </cell>
          <cell r="AH307" t="str">
            <v>s</v>
          </cell>
          <cell r="AI307" t="str">
            <v>s</v>
          </cell>
          <cell r="AJ307" t="str">
            <v>s</v>
          </cell>
          <cell r="AK307" t="str">
            <v>s</v>
          </cell>
          <cell r="AL307" t="str">
            <v>s</v>
          </cell>
          <cell r="AM307">
            <v>120.5</v>
          </cell>
          <cell r="AN307">
            <v>120.5</v>
          </cell>
          <cell r="AO307">
            <v>120.5</v>
          </cell>
          <cell r="AP307">
            <v>120.5</v>
          </cell>
          <cell r="AQ307">
            <v>120.70440551138431</v>
          </cell>
          <cell r="AR307">
            <v>120.70440551138431</v>
          </cell>
          <cell r="AS307">
            <v>126.38232226655941</v>
          </cell>
          <cell r="AT307">
            <v>126.62911298235062</v>
          </cell>
          <cell r="AU307">
            <v>126.81624000860985</v>
          </cell>
          <cell r="AV307">
            <v>127.09177171343089</v>
          </cell>
          <cell r="AW307">
            <v>127.42888693504715</v>
          </cell>
          <cell r="AX307">
            <v>127.61406283681976</v>
          </cell>
          <cell r="AY307">
            <v>133.29607094069888</v>
          </cell>
          <cell r="AZ307">
            <v>133.82693592519271</v>
          </cell>
          <cell r="BA307">
            <v>133.91850642606929</v>
          </cell>
          <cell r="BB307">
            <v>134.4</v>
          </cell>
          <cell r="BC307">
            <v>134.4</v>
          </cell>
          <cell r="BD307">
            <v>140.19999999999999</v>
          </cell>
          <cell r="BE307">
            <v>140.5723728378882</v>
          </cell>
          <cell r="BF307">
            <v>148.42894899744209</v>
          </cell>
          <cell r="BG307">
            <v>157.07159081256518</v>
          </cell>
          <cell r="BH307">
            <v>157.3506140844305</v>
          </cell>
          <cell r="BI307">
            <v>168.2</v>
          </cell>
          <cell r="BJ307">
            <v>169.60734178041469</v>
          </cell>
          <cell r="BK307">
            <v>195.25630624216495</v>
          </cell>
          <cell r="BL307">
            <v>195.8290376309069</v>
          </cell>
          <cell r="BM307">
            <v>222.7</v>
          </cell>
          <cell r="BN307">
            <v>222.74625450866588</v>
          </cell>
          <cell r="BO307">
            <v>224.8228298925429</v>
          </cell>
          <cell r="BP307">
            <v>224.8228298925429</v>
          </cell>
          <cell r="BQ307">
            <v>224.8228298925429</v>
          </cell>
          <cell r="BR307">
            <v>236.24695355027961</v>
          </cell>
          <cell r="BS307">
            <v>237.00488463431836</v>
          </cell>
          <cell r="BT307">
            <v>250.96520470891735</v>
          </cell>
          <cell r="BU307">
            <v>251.73893156962976</v>
          </cell>
          <cell r="BV307">
            <v>263.11609937217742</v>
          </cell>
          <cell r="BW307">
            <v>263.39999999999998</v>
          </cell>
          <cell r="BX307">
            <v>298.89999999999998</v>
          </cell>
          <cell r="BY307">
            <v>302.39999999999998</v>
          </cell>
          <cell r="BZ307">
            <v>317.7</v>
          </cell>
          <cell r="CA307">
            <v>336.9</v>
          </cell>
          <cell r="CB307">
            <v>338.28535357116323</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row>
        <row r="308">
          <cell r="A308" t="str">
            <v>INDEC-PB - 37910-1</v>
          </cell>
          <cell r="B308">
            <v>37910</v>
          </cell>
          <cell r="C308" t="str">
            <v>-</v>
          </cell>
          <cell r="D308">
            <v>1</v>
          </cell>
          <cell r="E308" t="str">
            <v xml:space="preserve">Abrasivos                                                              </v>
          </cell>
          <cell r="H308">
            <v>550.84320000000002</v>
          </cell>
          <cell r="I308">
            <v>560.7672</v>
          </cell>
          <cell r="J308">
            <v>579.65419999999995</v>
          </cell>
          <cell r="K308">
            <v>591.21730000000002</v>
          </cell>
          <cell r="L308">
            <v>600.55899999999997</v>
          </cell>
          <cell r="M308">
            <v>600.9434</v>
          </cell>
          <cell r="N308">
            <v>602.09649999999999</v>
          </cell>
          <cell r="O308">
            <v>616.18380000000002</v>
          </cell>
          <cell r="P308">
            <v>607.72709999999995</v>
          </cell>
          <cell r="Q308">
            <v>649.68340000000001</v>
          </cell>
          <cell r="R308">
            <v>650.06780000000003</v>
          </cell>
          <cell r="S308">
            <v>658.80020000000002</v>
          </cell>
          <cell r="T308">
            <v>659.18460000000005</v>
          </cell>
          <cell r="U308">
            <v>689.02909999999997</v>
          </cell>
          <cell r="V308">
            <v>698.63239999999996</v>
          </cell>
          <cell r="W308">
            <v>699.78470000000004</v>
          </cell>
          <cell r="X308">
            <v>700.55340000000001</v>
          </cell>
          <cell r="Y308">
            <v>735.67560000000003</v>
          </cell>
          <cell r="Z308">
            <v>735.95820000000003</v>
          </cell>
          <cell r="AA308">
            <v>737.49720000000002</v>
          </cell>
          <cell r="AB308">
            <v>737.49570000000006</v>
          </cell>
          <cell r="AC308">
            <v>783.27930000000003</v>
          </cell>
          <cell r="AD308">
            <v>0</v>
          </cell>
          <cell r="AE308">
            <v>0</v>
          </cell>
          <cell r="AF308">
            <v>100</v>
          </cell>
          <cell r="AG308">
            <v>111.2</v>
          </cell>
          <cell r="AH308">
            <v>114.8</v>
          </cell>
          <cell r="AI308">
            <v>120.4</v>
          </cell>
          <cell r="AJ308">
            <v>119.6</v>
          </cell>
          <cell r="AK308">
            <v>119.7</v>
          </cell>
          <cell r="AL308">
            <v>119.1</v>
          </cell>
          <cell r="AM308">
            <v>117.5</v>
          </cell>
          <cell r="AN308">
            <v>119.9</v>
          </cell>
          <cell r="AO308">
            <v>122.5</v>
          </cell>
          <cell r="AP308">
            <v>123.2</v>
          </cell>
          <cell r="AQ308">
            <v>123.23074594716479</v>
          </cell>
          <cell r="AR308">
            <v>123.23074594716479</v>
          </cell>
          <cell r="AS308">
            <v>127.68299880330862</v>
          </cell>
          <cell r="AT308">
            <v>128.11587837610236</v>
          </cell>
          <cell r="AU308">
            <v>130.03388379676647</v>
          </cell>
          <cell r="AV308">
            <v>130.03388379676647</v>
          </cell>
          <cell r="AW308">
            <v>133.40038021934936</v>
          </cell>
          <cell r="AX308">
            <v>133.94673043818332</v>
          </cell>
          <cell r="AY308">
            <v>133.94673043818332</v>
          </cell>
          <cell r="AZ308">
            <v>138.2833536116768</v>
          </cell>
          <cell r="BA308">
            <v>138.28335361167686</v>
          </cell>
          <cell r="BB308">
            <v>145.69999999999999</v>
          </cell>
          <cell r="BC308">
            <v>145.69999999999999</v>
          </cell>
          <cell r="BD308">
            <v>147.9</v>
          </cell>
          <cell r="BE308">
            <v>149.23746717813225</v>
          </cell>
          <cell r="BF308">
            <v>156.72345269889752</v>
          </cell>
          <cell r="BG308">
            <v>158.09998446182738</v>
          </cell>
          <cell r="BH308">
            <v>158.09998446182732</v>
          </cell>
          <cell r="BI308">
            <v>163.80000000000001</v>
          </cell>
          <cell r="BJ308">
            <v>170.89792399790815</v>
          </cell>
          <cell r="BK308">
            <v>180.41854107520095</v>
          </cell>
          <cell r="BL308">
            <v>182.94218264057224</v>
          </cell>
          <cell r="BM308">
            <v>209.4</v>
          </cell>
          <cell r="BN308">
            <v>230.63917684341266</v>
          </cell>
          <cell r="BO308">
            <v>206.69211260764379</v>
          </cell>
          <cell r="BP308">
            <v>212.1064708751677</v>
          </cell>
          <cell r="BQ308">
            <v>218.19581505669836</v>
          </cell>
          <cell r="BR308">
            <v>223.823942325861</v>
          </cell>
          <cell r="BS308">
            <v>223.823942325861</v>
          </cell>
          <cell r="BT308">
            <v>226.03066971749271</v>
          </cell>
          <cell r="BU308">
            <v>230.73792243186745</v>
          </cell>
          <cell r="BV308">
            <v>240.74602502509438</v>
          </cell>
          <cell r="BW308">
            <v>240.7</v>
          </cell>
          <cell r="BX308">
            <v>250.8</v>
          </cell>
          <cell r="BY308">
            <v>270.10000000000002</v>
          </cell>
          <cell r="BZ308">
            <v>284.8</v>
          </cell>
          <cell r="CA308">
            <v>284.8</v>
          </cell>
          <cell r="CB308">
            <v>303.91131371881943</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row>
        <row r="309">
          <cell r="A309" t="str">
            <v>INDEC-PB - 42921-4</v>
          </cell>
          <cell r="B309">
            <v>42921</v>
          </cell>
          <cell r="C309" t="str">
            <v>-</v>
          </cell>
          <cell r="D309">
            <v>4</v>
          </cell>
          <cell r="E309" t="str">
            <v xml:space="preserve">Abrazaderas                                                            </v>
          </cell>
          <cell r="H309">
            <v>775.73530000000005</v>
          </cell>
          <cell r="I309">
            <v>796.04700000000003</v>
          </cell>
          <cell r="J309">
            <v>901.02499999999998</v>
          </cell>
          <cell r="K309">
            <v>901.02499999999998</v>
          </cell>
          <cell r="L309">
            <v>900.8732</v>
          </cell>
          <cell r="M309">
            <v>912.52949999999998</v>
          </cell>
          <cell r="N309">
            <v>920.9579</v>
          </cell>
          <cell r="O309">
            <v>928.56290000000001</v>
          </cell>
          <cell r="P309">
            <v>927.70259999999996</v>
          </cell>
          <cell r="Q309">
            <v>956.21310000000005</v>
          </cell>
          <cell r="R309">
            <v>956.21310000000005</v>
          </cell>
          <cell r="S309">
            <v>976.8501</v>
          </cell>
          <cell r="T309">
            <v>990.56110000000001</v>
          </cell>
          <cell r="U309">
            <v>990.56110000000001</v>
          </cell>
          <cell r="V309">
            <v>1020.8831</v>
          </cell>
          <cell r="W309">
            <v>1056.7391</v>
          </cell>
          <cell r="X309">
            <v>1056.7391</v>
          </cell>
          <cell r="Y309">
            <v>1109.2627</v>
          </cell>
          <cell r="Z309">
            <v>1109.2627</v>
          </cell>
          <cell r="AA309">
            <v>1109.2627</v>
          </cell>
          <cell r="AB309">
            <v>1139.8652999999999</v>
          </cell>
          <cell r="AC309">
            <v>1139.8652999999999</v>
          </cell>
          <cell r="AD309">
            <v>0</v>
          </cell>
          <cell r="AE309">
            <v>0</v>
          </cell>
          <cell r="AF309">
            <v>100</v>
          </cell>
          <cell r="AG309">
            <v>104.3</v>
          </cell>
          <cell r="AH309">
            <v>106</v>
          </cell>
          <cell r="AI309">
            <v>110.8</v>
          </cell>
          <cell r="AJ309">
            <v>110.8</v>
          </cell>
          <cell r="AK309">
            <v>114.5</v>
          </cell>
          <cell r="AL309">
            <v>114.5</v>
          </cell>
          <cell r="AM309">
            <v>114.5</v>
          </cell>
          <cell r="AN309">
            <v>114.5</v>
          </cell>
          <cell r="AO309">
            <v>117.5</v>
          </cell>
          <cell r="AP309">
            <v>117.5</v>
          </cell>
          <cell r="AQ309">
            <v>117.49983217266333</v>
          </cell>
          <cell r="AR309">
            <v>117.76898262721964</v>
          </cell>
          <cell r="AS309">
            <v>117.76898262721964</v>
          </cell>
          <cell r="AT309">
            <v>117.7689826139636</v>
          </cell>
          <cell r="AU309">
            <v>117.76898267357222</v>
          </cell>
          <cell r="AV309">
            <v>124.76841820136531</v>
          </cell>
          <cell r="AW309">
            <v>124.76841820136531</v>
          </cell>
          <cell r="AX309">
            <v>124.76841820136531</v>
          </cell>
          <cell r="AY309">
            <v>129.4368392803205</v>
          </cell>
          <cell r="AZ309">
            <v>135.23648245520167</v>
          </cell>
          <cell r="BA309">
            <v>135.23648245520167</v>
          </cell>
          <cell r="BB309">
            <v>135.69999999999999</v>
          </cell>
          <cell r="BC309">
            <v>135.69999999999999</v>
          </cell>
          <cell r="BD309">
            <v>138</v>
          </cell>
          <cell r="BE309">
            <v>140.92293038714482</v>
          </cell>
          <cell r="BF309">
            <v>143.81746834783564</v>
          </cell>
          <cell r="BG309">
            <v>148.62606144190497</v>
          </cell>
          <cell r="BH309">
            <v>148.62606144190497</v>
          </cell>
          <cell r="BI309">
            <v>156.5</v>
          </cell>
          <cell r="BJ309">
            <v>166.00253738059891</v>
          </cell>
          <cell r="BK309">
            <v>173.7135914229431</v>
          </cell>
          <cell r="BL309">
            <v>186.72138906251377</v>
          </cell>
          <cell r="BM309">
            <v>219.6</v>
          </cell>
          <cell r="BN309">
            <v>219.58947273942749</v>
          </cell>
          <cell r="BO309">
            <v>219.58947273942749</v>
          </cell>
          <cell r="BP309">
            <v>224.15164728680961</v>
          </cell>
          <cell r="BQ309">
            <v>224.15164728680961</v>
          </cell>
          <cell r="BR309">
            <v>225.40532126182592</v>
          </cell>
          <cell r="BS309">
            <v>232.32837238704897</v>
          </cell>
          <cell r="BT309">
            <v>246.87691233074145</v>
          </cell>
          <cell r="BU309">
            <v>248.03634158385969</v>
          </cell>
          <cell r="BV309">
            <v>261.20950246222031</v>
          </cell>
          <cell r="BW309">
            <v>258.5</v>
          </cell>
          <cell r="BX309">
            <v>270.7</v>
          </cell>
          <cell r="BY309">
            <v>291</v>
          </cell>
          <cell r="BZ309">
            <v>301.8</v>
          </cell>
          <cell r="CA309">
            <v>360.5</v>
          </cell>
          <cell r="CB309">
            <v>360.47096232267677</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row>
        <row r="310">
          <cell r="A310" t="str">
            <v>INDEC-PB - 44251-1</v>
          </cell>
          <cell r="B310">
            <v>44251</v>
          </cell>
          <cell r="C310" t="str">
            <v>-</v>
          </cell>
          <cell r="D310">
            <v>1</v>
          </cell>
          <cell r="E310" t="str">
            <v xml:space="preserve">Accesorio para máquinas herramientas                                   </v>
          </cell>
          <cell r="H310">
            <v>964.79750000000001</v>
          </cell>
          <cell r="I310">
            <v>1032.9038</v>
          </cell>
          <cell r="J310">
            <v>1077.9628</v>
          </cell>
          <cell r="K310">
            <v>1077.9628</v>
          </cell>
          <cell r="L310">
            <v>1077.9628</v>
          </cell>
          <cell r="M310">
            <v>1077.9628</v>
          </cell>
          <cell r="N310">
            <v>1077.9628</v>
          </cell>
          <cell r="O310">
            <v>1091.3605</v>
          </cell>
          <cell r="P310">
            <v>1118.5561</v>
          </cell>
          <cell r="Q310">
            <v>1151.0446999999999</v>
          </cell>
          <cell r="R310">
            <v>1151.0446999999999</v>
          </cell>
          <cell r="S310">
            <v>1198.7739999999999</v>
          </cell>
          <cell r="T310">
            <v>1199.1451</v>
          </cell>
          <cell r="U310">
            <v>1198.7739999999999</v>
          </cell>
          <cell r="V310">
            <v>1222.3979999999999</v>
          </cell>
          <cell r="W310">
            <v>1222.3979999999999</v>
          </cell>
          <cell r="X310">
            <v>1313.7557999999999</v>
          </cell>
          <cell r="Y310">
            <v>1343.0237999999999</v>
          </cell>
          <cell r="Z310">
            <v>1343.0237999999999</v>
          </cell>
          <cell r="AA310">
            <v>1343.0237999999999</v>
          </cell>
          <cell r="AB310">
            <v>1343.0237999999999</v>
          </cell>
          <cell r="AC310">
            <v>1402.6893</v>
          </cell>
          <cell r="AD310">
            <v>0</v>
          </cell>
          <cell r="AE310">
            <v>0</v>
          </cell>
          <cell r="AF310">
            <v>100</v>
          </cell>
          <cell r="AG310">
            <v>110.7</v>
          </cell>
          <cell r="AH310">
            <v>110.7</v>
          </cell>
          <cell r="AI310">
            <v>113.7</v>
          </cell>
          <cell r="AJ310">
            <v>122.6</v>
          </cell>
          <cell r="AK310">
            <v>122.6</v>
          </cell>
          <cell r="AL310">
            <v>125.7</v>
          </cell>
          <cell r="AM310">
            <v>128.80000000000001</v>
          </cell>
          <cell r="AN310">
            <v>132.4</v>
          </cell>
          <cell r="AO310">
            <v>132.4</v>
          </cell>
          <cell r="AP310">
            <v>137.19999999999999</v>
          </cell>
          <cell r="AQ310">
            <v>137.15977271400834</v>
          </cell>
          <cell r="AR310">
            <v>137.15977271400834</v>
          </cell>
          <cell r="AS310">
            <v>132.97283504522994</v>
          </cell>
          <cell r="AT310">
            <v>139.04322706662532</v>
          </cell>
          <cell r="AU310">
            <v>139.04322706662532</v>
          </cell>
          <cell r="AV310">
            <v>139.04322706662532</v>
          </cell>
          <cell r="AW310">
            <v>139.04322706662532</v>
          </cell>
          <cell r="AX310">
            <v>145.39365592302954</v>
          </cell>
          <cell r="AY310">
            <v>145.39365592302954</v>
          </cell>
          <cell r="AZ310">
            <v>151.01115111027838</v>
          </cell>
          <cell r="BA310">
            <v>151.01115111027838</v>
          </cell>
          <cell r="BB310">
            <v>151</v>
          </cell>
          <cell r="BC310">
            <v>156.5</v>
          </cell>
          <cell r="BD310">
            <v>161.4</v>
          </cell>
          <cell r="BE310">
            <v>161.38783020762102</v>
          </cell>
          <cell r="BF310">
            <v>163.85441104097745</v>
          </cell>
          <cell r="BG310">
            <v>173.88246117137757</v>
          </cell>
          <cell r="BH310">
            <v>174.6011246607211</v>
          </cell>
          <cell r="BI310">
            <v>174.6</v>
          </cell>
          <cell r="BJ310">
            <v>191.38026321301001</v>
          </cell>
          <cell r="BK310">
            <v>194.94286572814258</v>
          </cell>
          <cell r="BL310">
            <v>198.76091994049639</v>
          </cell>
          <cell r="BM310">
            <v>246.2</v>
          </cell>
          <cell r="BN310">
            <v>246.21641119257043</v>
          </cell>
          <cell r="BO310">
            <v>255.69959954869512</v>
          </cell>
          <cell r="BP310">
            <v>255.69959954869512</v>
          </cell>
          <cell r="BQ310">
            <v>255.69959954869512</v>
          </cell>
          <cell r="BR310">
            <v>269.60227160103392</v>
          </cell>
          <cell r="BS310">
            <v>278.14680545090198</v>
          </cell>
          <cell r="BT310">
            <v>285.64607613852939</v>
          </cell>
          <cell r="BU310">
            <v>294.56153879500692</v>
          </cell>
          <cell r="BV310">
            <v>304.92968120726186</v>
          </cell>
          <cell r="BW310">
            <v>304.89999999999998</v>
          </cell>
          <cell r="BX310">
            <v>349.4</v>
          </cell>
          <cell r="BY310">
            <v>367.4</v>
          </cell>
          <cell r="BZ310">
            <v>367.4</v>
          </cell>
          <cell r="CA310">
            <v>413.7</v>
          </cell>
          <cell r="CB310">
            <v>413.68351385766135</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row>
        <row r="311">
          <cell r="A311" t="str">
            <v>INDEC-PB - 42922-1</v>
          </cell>
          <cell r="B311">
            <v>42922</v>
          </cell>
          <cell r="C311" t="str">
            <v>-</v>
          </cell>
          <cell r="D311">
            <v>1</v>
          </cell>
          <cell r="E311" t="str">
            <v xml:space="preserve">Accesorios para herramientas                                           </v>
          </cell>
          <cell r="H311">
            <v>859.89350000000002</v>
          </cell>
          <cell r="I311">
            <v>918.95849999999996</v>
          </cell>
          <cell r="J311">
            <v>918.95849999999996</v>
          </cell>
          <cell r="K311">
            <v>918.95849999999996</v>
          </cell>
          <cell r="L311">
            <v>918.95849999999996</v>
          </cell>
          <cell r="M311">
            <v>918.95849999999996</v>
          </cell>
          <cell r="N311">
            <v>918.95609999999999</v>
          </cell>
          <cell r="O311">
            <v>946.03499999999997</v>
          </cell>
          <cell r="P311">
            <v>946.03499999999997</v>
          </cell>
          <cell r="Q311">
            <v>946.03499999999997</v>
          </cell>
          <cell r="R311">
            <v>945.95519999999999</v>
          </cell>
          <cell r="S311">
            <v>1053.9584</v>
          </cell>
          <cell r="T311">
            <v>1053.9584</v>
          </cell>
          <cell r="U311">
            <v>1084.5349000000001</v>
          </cell>
          <cell r="V311">
            <v>1084.5349000000001</v>
          </cell>
          <cell r="W311">
            <v>1110.4568999999999</v>
          </cell>
          <cell r="X311">
            <v>1116.3902</v>
          </cell>
          <cell r="Y311">
            <v>1117.8475000000001</v>
          </cell>
          <cell r="Z311">
            <v>1119.9293</v>
          </cell>
          <cell r="AA311">
            <v>1122.1152999999999</v>
          </cell>
          <cell r="AB311">
            <v>1204.9060999999999</v>
          </cell>
          <cell r="AC311">
            <v>1207.1962000000001</v>
          </cell>
          <cell r="AD311">
            <v>0</v>
          </cell>
          <cell r="AE311">
            <v>0</v>
          </cell>
          <cell r="AF311">
            <v>100</v>
          </cell>
          <cell r="AG311">
            <v>119.6</v>
          </cell>
          <cell r="AH311">
            <v>123.7</v>
          </cell>
          <cell r="AI311">
            <v>123</v>
          </cell>
          <cell r="AJ311">
            <v>125.4</v>
          </cell>
          <cell r="AK311">
            <v>124.9</v>
          </cell>
          <cell r="AL311">
            <v>123.9</v>
          </cell>
          <cell r="AM311">
            <v>128.6</v>
          </cell>
          <cell r="AN311">
            <v>128.6</v>
          </cell>
          <cell r="AO311">
            <v>128.6</v>
          </cell>
          <cell r="AP311">
            <v>128.9</v>
          </cell>
          <cell r="AQ311">
            <v>129.89812664953237</v>
          </cell>
          <cell r="AR311">
            <v>130.7806505425977</v>
          </cell>
          <cell r="AS311">
            <v>132.72873034971403</v>
          </cell>
          <cell r="AT311">
            <v>137.57676962360802</v>
          </cell>
          <cell r="AU311">
            <v>153.04148045812229</v>
          </cell>
          <cell r="AV311">
            <v>152.21086973523731</v>
          </cell>
          <cell r="AW311">
            <v>152.84680606994613</v>
          </cell>
          <cell r="AX311">
            <v>156.16874566297091</v>
          </cell>
          <cell r="AY311">
            <v>158.68653441671609</v>
          </cell>
          <cell r="AZ311">
            <v>159.55608001723627</v>
          </cell>
          <cell r="BA311">
            <v>161.81388253799136</v>
          </cell>
          <cell r="BB311">
            <v>162.30000000000001</v>
          </cell>
          <cell r="BC311">
            <v>162.5</v>
          </cell>
          <cell r="BD311">
            <v>165.5</v>
          </cell>
          <cell r="BE311">
            <v>168.84646945758089</v>
          </cell>
          <cell r="BF311">
            <v>182.07494385287171</v>
          </cell>
          <cell r="BG311">
            <v>186.72368007041112</v>
          </cell>
          <cell r="BH311">
            <v>186.68472973493311</v>
          </cell>
          <cell r="BI311">
            <v>205.3</v>
          </cell>
          <cell r="BJ311">
            <v>231.15044887455585</v>
          </cell>
          <cell r="BK311">
            <v>230.46259922795582</v>
          </cell>
          <cell r="BL311">
            <v>242.04379799165446</v>
          </cell>
          <cell r="BM311">
            <v>280</v>
          </cell>
          <cell r="BN311">
            <v>291.0493201173341</v>
          </cell>
          <cell r="BO311">
            <v>303.29744514430757</v>
          </cell>
          <cell r="BP311">
            <v>308.94300356451572</v>
          </cell>
          <cell r="BQ311">
            <v>310.02991212492446</v>
          </cell>
          <cell r="BR311">
            <v>313.41464303710808</v>
          </cell>
          <cell r="BS311">
            <v>333.48625403806943</v>
          </cell>
          <cell r="BT311">
            <v>348.52993733782614</v>
          </cell>
          <cell r="BU311">
            <v>371.48503401595633</v>
          </cell>
          <cell r="BV311">
            <v>370.98520214693463</v>
          </cell>
          <cell r="BW311">
            <v>374.8</v>
          </cell>
          <cell r="BX311">
            <v>457</v>
          </cell>
          <cell r="BY311">
            <v>462.5</v>
          </cell>
          <cell r="BZ311">
            <v>473.9</v>
          </cell>
          <cell r="CA311">
            <v>497.7</v>
          </cell>
          <cell r="CB311">
            <v>508.37176997024295</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row>
        <row r="312">
          <cell r="A312" t="str">
            <v>INDEC-PB - 33380-1</v>
          </cell>
          <cell r="B312">
            <v>33380</v>
          </cell>
          <cell r="C312" t="str">
            <v>-</v>
          </cell>
          <cell r="D312">
            <v>1</v>
          </cell>
          <cell r="E312" t="str">
            <v xml:space="preserve">Aceites lubricantes                                                    </v>
          </cell>
          <cell r="H312">
            <v>1021.8929000000001</v>
          </cell>
          <cell r="I312">
            <v>1085.2963999999999</v>
          </cell>
          <cell r="J312">
            <v>1138.4005999999999</v>
          </cell>
          <cell r="K312">
            <v>1151.8189</v>
          </cell>
          <cell r="L312">
            <v>1161.5903000000001</v>
          </cell>
          <cell r="M312">
            <v>1166.1126999999999</v>
          </cell>
          <cell r="N312">
            <v>1172.7746</v>
          </cell>
          <cell r="O312">
            <v>1198.1739</v>
          </cell>
          <cell r="P312">
            <v>1209.0987</v>
          </cell>
          <cell r="Q312">
            <v>1227.3444</v>
          </cell>
          <cell r="R312">
            <v>1254.0059000000001</v>
          </cell>
          <cell r="S312">
            <v>1256.2718</v>
          </cell>
          <cell r="T312">
            <v>1256.2718</v>
          </cell>
          <cell r="U312">
            <v>1256.2718</v>
          </cell>
          <cell r="V312">
            <v>1256.2718</v>
          </cell>
          <cell r="W312">
            <v>1256.2718</v>
          </cell>
          <cell r="X312">
            <v>1255.7333000000001</v>
          </cell>
          <cell r="Y312">
            <v>1284.027</v>
          </cell>
          <cell r="Z312">
            <v>1293.9365</v>
          </cell>
          <cell r="AA312">
            <v>1293.9365</v>
          </cell>
          <cell r="AB312">
            <v>1298.5636999999999</v>
          </cell>
          <cell r="AC312">
            <v>1302.8082999999999</v>
          </cell>
          <cell r="AD312">
            <v>0</v>
          </cell>
          <cell r="AE312">
            <v>0</v>
          </cell>
          <cell r="AF312">
            <v>100</v>
          </cell>
          <cell r="AG312">
            <v>113.2</v>
          </cell>
          <cell r="AH312">
            <v>119.8</v>
          </cell>
          <cell r="AI312">
            <v>123.7</v>
          </cell>
          <cell r="AJ312">
            <v>125.6</v>
          </cell>
          <cell r="AK312">
            <v>128.1</v>
          </cell>
          <cell r="AL312">
            <v>124.2</v>
          </cell>
          <cell r="AM312">
            <v>124.5</v>
          </cell>
          <cell r="AN312">
            <v>126.4</v>
          </cell>
          <cell r="AO312">
            <v>129</v>
          </cell>
          <cell r="AP312">
            <v>130.30000000000001</v>
          </cell>
          <cell r="AQ312">
            <v>130.36918973025095</v>
          </cell>
          <cell r="AR312">
            <v>131.09209871891099</v>
          </cell>
          <cell r="AS312">
            <v>133.02965361687399</v>
          </cell>
          <cell r="AT312">
            <v>133.9391603174939</v>
          </cell>
          <cell r="AU312">
            <v>134.78661395859467</v>
          </cell>
          <cell r="AV312">
            <v>135.5274449657559</v>
          </cell>
          <cell r="AW312">
            <v>136.71324274828928</v>
          </cell>
          <cell r="AX312">
            <v>139.21060409755145</v>
          </cell>
          <cell r="AY312">
            <v>141.20307293823578</v>
          </cell>
          <cell r="AZ312">
            <v>143.51770600971386</v>
          </cell>
          <cell r="BA312">
            <v>146.69505063024098</v>
          </cell>
          <cell r="BB312">
            <v>146.69999999999999</v>
          </cell>
          <cell r="BC312">
            <v>148</v>
          </cell>
          <cell r="BD312">
            <v>150.5</v>
          </cell>
          <cell r="BE312">
            <v>150.53378802029675</v>
          </cell>
          <cell r="BF312">
            <v>155.7654695312024</v>
          </cell>
          <cell r="BG312">
            <v>160.1804194653896</v>
          </cell>
          <cell r="BH312">
            <v>165.468644658833</v>
          </cell>
          <cell r="BI312">
            <v>168</v>
          </cell>
          <cell r="BJ312">
            <v>193.60125949470927</v>
          </cell>
          <cell r="BK312">
            <v>207.04096744251825</v>
          </cell>
          <cell r="BL312">
            <v>221.63538001084711</v>
          </cell>
          <cell r="BM312">
            <v>274.39999999999998</v>
          </cell>
          <cell r="BN312">
            <v>288.13563932574169</v>
          </cell>
          <cell r="BO312">
            <v>297.97516632711074</v>
          </cell>
          <cell r="BP312">
            <v>297.0470420983475</v>
          </cell>
          <cell r="BQ312">
            <v>297.13639705302546</v>
          </cell>
          <cell r="BR312">
            <v>303.18400532880571</v>
          </cell>
          <cell r="BS312">
            <v>307.47160655759723</v>
          </cell>
          <cell r="BT312">
            <v>314.08322934128228</v>
          </cell>
          <cell r="BU312">
            <v>332.58473076796628</v>
          </cell>
          <cell r="BV312">
            <v>344.39322755469192</v>
          </cell>
          <cell r="BW312">
            <v>339.4</v>
          </cell>
          <cell r="BX312">
            <v>369.1</v>
          </cell>
          <cell r="BY312">
            <v>411.8</v>
          </cell>
          <cell r="BZ312">
            <v>422.2</v>
          </cell>
          <cell r="CA312">
            <v>437.1</v>
          </cell>
          <cell r="CB312">
            <v>450.70008714126419</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row>
        <row r="313">
          <cell r="A313" t="str">
            <v>INDEC-PB - 49229-1</v>
          </cell>
          <cell r="B313">
            <v>49229</v>
          </cell>
          <cell r="C313" t="str">
            <v>-</v>
          </cell>
          <cell r="D313">
            <v>1</v>
          </cell>
          <cell r="E313" t="str">
            <v xml:space="preserve">Acoplados                                                              </v>
          </cell>
          <cell r="H313">
            <v>635.60490000000004</v>
          </cell>
          <cell r="I313">
            <v>676.55160000000001</v>
          </cell>
          <cell r="J313">
            <v>676.55160000000001</v>
          </cell>
          <cell r="K313">
            <v>691.62450000000001</v>
          </cell>
          <cell r="L313">
            <v>709.57960000000003</v>
          </cell>
          <cell r="M313">
            <v>727.77639999999997</v>
          </cell>
          <cell r="N313">
            <v>727.77639999999997</v>
          </cell>
          <cell r="O313">
            <v>731.95870000000002</v>
          </cell>
          <cell r="P313">
            <v>739.48270000000002</v>
          </cell>
          <cell r="Q313">
            <v>737.17020000000002</v>
          </cell>
          <cell r="R313">
            <v>740.09969999999998</v>
          </cell>
          <cell r="S313">
            <v>740.09969999999998</v>
          </cell>
          <cell r="T313">
            <v>747.99990000000003</v>
          </cell>
          <cell r="U313">
            <v>757.85889999999995</v>
          </cell>
          <cell r="V313">
            <v>762.33500000000004</v>
          </cell>
          <cell r="W313">
            <v>766.52729999999997</v>
          </cell>
          <cell r="X313">
            <v>777.57730000000004</v>
          </cell>
          <cell r="Y313">
            <v>808.87310000000002</v>
          </cell>
          <cell r="Z313">
            <v>810.53020000000004</v>
          </cell>
          <cell r="AA313">
            <v>813.87549999999999</v>
          </cell>
          <cell r="AB313">
            <v>813.87379999999996</v>
          </cell>
          <cell r="AC313">
            <v>841.20489999999995</v>
          </cell>
          <cell r="AD313">
            <v>0</v>
          </cell>
          <cell r="AE313">
            <v>0</v>
          </cell>
          <cell r="AF313">
            <v>100</v>
          </cell>
          <cell r="AG313">
            <v>104.4</v>
          </cell>
          <cell r="AH313">
            <v>112.4</v>
          </cell>
          <cell r="AI313">
            <v>112.4</v>
          </cell>
          <cell r="AJ313">
            <v>113</v>
          </cell>
          <cell r="AK313">
            <v>117.8</v>
          </cell>
          <cell r="AL313">
            <v>118.9</v>
          </cell>
          <cell r="AM313">
            <v>119.6</v>
          </cell>
          <cell r="AN313">
            <v>122.5</v>
          </cell>
          <cell r="AO313">
            <v>122.8</v>
          </cell>
          <cell r="AP313">
            <v>124.8</v>
          </cell>
          <cell r="AQ313">
            <v>127.33579782187674</v>
          </cell>
          <cell r="AR313">
            <v>129.4365673689698</v>
          </cell>
          <cell r="AS313">
            <v>131.22136607045496</v>
          </cell>
          <cell r="AT313">
            <v>135.10374232163508</v>
          </cell>
          <cell r="AU313">
            <v>136.04724975763716</v>
          </cell>
          <cell r="AV313">
            <v>137.15531466550129</v>
          </cell>
          <cell r="AW313">
            <v>141.33972068660032</v>
          </cell>
          <cell r="AX313">
            <v>145.37234054152663</v>
          </cell>
          <cell r="AY313">
            <v>147.77924186014306</v>
          </cell>
          <cell r="AZ313">
            <v>150.79175391598025</v>
          </cell>
          <cell r="BA313">
            <v>152.19907273107546</v>
          </cell>
          <cell r="BB313">
            <v>155.5</v>
          </cell>
          <cell r="BC313">
            <v>158.1</v>
          </cell>
          <cell r="BD313">
            <v>160.69999999999999</v>
          </cell>
          <cell r="BE313">
            <v>168.50328796388641</v>
          </cell>
          <cell r="BF313">
            <v>170.81676324191307</v>
          </cell>
          <cell r="BG313">
            <v>172.23973056629876</v>
          </cell>
          <cell r="BH313">
            <v>174.1566040948957</v>
          </cell>
          <cell r="BI313">
            <v>188.7</v>
          </cell>
          <cell r="BJ313">
            <v>201.7775166248137</v>
          </cell>
          <cell r="BK313">
            <v>213.12866004250864</v>
          </cell>
          <cell r="BL313">
            <v>215.72785613057954</v>
          </cell>
          <cell r="BM313">
            <v>255.7</v>
          </cell>
          <cell r="BN313">
            <v>258.52456552705087</v>
          </cell>
          <cell r="BO313">
            <v>260.86269070642402</v>
          </cell>
          <cell r="BP313">
            <v>263.51539965513183</v>
          </cell>
          <cell r="BQ313">
            <v>264.84551402380924</v>
          </cell>
          <cell r="BR313">
            <v>268.08941267098027</v>
          </cell>
          <cell r="BS313">
            <v>271.89875967787361</v>
          </cell>
          <cell r="BT313">
            <v>282.39629073269572</v>
          </cell>
          <cell r="BU313">
            <v>290.0878091603974</v>
          </cell>
          <cell r="BV313">
            <v>297.19314308268127</v>
          </cell>
          <cell r="BW313">
            <v>302.89999999999998</v>
          </cell>
          <cell r="BX313">
            <v>332.8</v>
          </cell>
          <cell r="BY313">
            <v>367.3</v>
          </cell>
          <cell r="BZ313">
            <v>372.3</v>
          </cell>
          <cell r="CA313">
            <v>387.9</v>
          </cell>
          <cell r="CB313">
            <v>403.26988185857289</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row>
        <row r="314">
          <cell r="A314" t="str">
            <v>INDEC-PB - 46420-1</v>
          </cell>
          <cell r="B314">
            <v>46420</v>
          </cell>
          <cell r="C314" t="str">
            <v>-</v>
          </cell>
          <cell r="D314">
            <v>1</v>
          </cell>
          <cell r="E314" t="str">
            <v xml:space="preserve">Acumuladores eléctricos                                                </v>
          </cell>
          <cell r="H314">
            <v>1190.2976000000001</v>
          </cell>
          <cell r="I314">
            <v>1282.4229</v>
          </cell>
          <cell r="J314">
            <v>1335.0845999999999</v>
          </cell>
          <cell r="K314">
            <v>1365.3143</v>
          </cell>
          <cell r="L314">
            <v>1365.3143</v>
          </cell>
          <cell r="M314">
            <v>1435.9482</v>
          </cell>
          <cell r="N314">
            <v>1410.6665</v>
          </cell>
          <cell r="O314">
            <v>1410.6665</v>
          </cell>
          <cell r="P314">
            <v>1461.2569000000001</v>
          </cell>
          <cell r="Q314">
            <v>1486.5385000000001</v>
          </cell>
          <cell r="R314">
            <v>1461.2569000000001</v>
          </cell>
          <cell r="S314">
            <v>1461.2569000000001</v>
          </cell>
          <cell r="T314">
            <v>1586.8402000000001</v>
          </cell>
          <cell r="U314">
            <v>1608.1998000000001</v>
          </cell>
          <cell r="V314">
            <v>1726.9878000000001</v>
          </cell>
          <cell r="W314">
            <v>1767.61</v>
          </cell>
          <cell r="X314">
            <v>1767.61</v>
          </cell>
          <cell r="Y314">
            <v>1767.61</v>
          </cell>
          <cell r="Z314">
            <v>1767.61</v>
          </cell>
          <cell r="AA314">
            <v>1798.5071</v>
          </cell>
          <cell r="AB314">
            <v>1849.6785</v>
          </cell>
          <cell r="AC314">
            <v>1849.6785</v>
          </cell>
          <cell r="AD314">
            <v>0</v>
          </cell>
          <cell r="AE314">
            <v>0</v>
          </cell>
          <cell r="AF314">
            <v>100</v>
          </cell>
          <cell r="AG314">
            <v>111.2</v>
          </cell>
          <cell r="AH314">
            <v>115.3</v>
          </cell>
          <cell r="AI314">
            <v>119.5</v>
          </cell>
          <cell r="AJ314">
            <v>119.5</v>
          </cell>
          <cell r="AK314">
            <v>121.1</v>
          </cell>
          <cell r="AL314">
            <v>128.6</v>
          </cell>
          <cell r="AM314">
            <v>125.8</v>
          </cell>
          <cell r="AN314">
            <v>125.8</v>
          </cell>
          <cell r="AO314">
            <v>123</v>
          </cell>
          <cell r="AP314">
            <v>123</v>
          </cell>
          <cell r="AQ314">
            <v>122.95609928715857</v>
          </cell>
          <cell r="AR314">
            <v>122.95609928715857</v>
          </cell>
          <cell r="AS314">
            <v>115.99700657501646</v>
          </cell>
          <cell r="AT314">
            <v>116.00086630154047</v>
          </cell>
          <cell r="AU314">
            <v>124.92028872886823</v>
          </cell>
          <cell r="AV314">
            <v>124.91893983607592</v>
          </cell>
          <cell r="AW314">
            <v>124.91893983607592</v>
          </cell>
          <cell r="AX314">
            <v>124.91893983607592</v>
          </cell>
          <cell r="AY314">
            <v>127.61106700100098</v>
          </cell>
          <cell r="AZ314">
            <v>127.61106768225386</v>
          </cell>
          <cell r="BA314">
            <v>129.35246440350139</v>
          </cell>
          <cell r="BB314">
            <v>129.4</v>
          </cell>
          <cell r="BC314">
            <v>134.1</v>
          </cell>
          <cell r="BD314">
            <v>134.1</v>
          </cell>
          <cell r="BE314">
            <v>140.56601713429708</v>
          </cell>
          <cell r="BF314">
            <v>140.56601713429708</v>
          </cell>
          <cell r="BG314">
            <v>149.40729742983476</v>
          </cell>
          <cell r="BH314">
            <v>149.40729780638705</v>
          </cell>
          <cell r="BI314">
            <v>157.1</v>
          </cell>
          <cell r="BJ314">
            <v>171.5298446524605</v>
          </cell>
          <cell r="BK314">
            <v>177.94408476572775</v>
          </cell>
          <cell r="BL314">
            <v>180.50806022278329</v>
          </cell>
          <cell r="BM314">
            <v>200.2</v>
          </cell>
          <cell r="BN314">
            <v>200.2115158736795</v>
          </cell>
          <cell r="BO314">
            <v>200.2115158736795</v>
          </cell>
          <cell r="BP314">
            <v>204.92046207611517</v>
          </cell>
          <cell r="BQ314">
            <v>204.92046207611517</v>
          </cell>
          <cell r="BR314">
            <v>204.92046207611517</v>
          </cell>
          <cell r="BS314">
            <v>213.1360062170908</v>
          </cell>
          <cell r="BT314">
            <v>229.00489271486947</v>
          </cell>
          <cell r="BU314">
            <v>240.6857384789817</v>
          </cell>
          <cell r="BV314">
            <v>240.6857384789817</v>
          </cell>
          <cell r="BW314">
            <v>250.6</v>
          </cell>
          <cell r="BX314">
            <v>296.39999999999998</v>
          </cell>
          <cell r="BY314">
            <v>311.7</v>
          </cell>
          <cell r="BZ314">
            <v>329.4</v>
          </cell>
          <cell r="CA314">
            <v>360.8</v>
          </cell>
          <cell r="CB314">
            <v>360.77425560594611</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row>
        <row r="315">
          <cell r="A315" t="str">
            <v>INDEC-PB - 41263-1</v>
          </cell>
          <cell r="B315">
            <v>41263</v>
          </cell>
          <cell r="C315" t="str">
            <v>-</v>
          </cell>
          <cell r="D315">
            <v>1</v>
          </cell>
          <cell r="E315" t="str">
            <v xml:space="preserve">Alambres de acero                                                      </v>
          </cell>
          <cell r="G315" t="str">
            <v>(2)</v>
          </cell>
          <cell r="H315">
            <v>1259.4246000000001</v>
          </cell>
          <cell r="I315">
            <v>1281.0984000000001</v>
          </cell>
          <cell r="J315">
            <v>1299.0965000000001</v>
          </cell>
          <cell r="K315">
            <v>1369.4688000000001</v>
          </cell>
          <cell r="L315">
            <v>1401.202</v>
          </cell>
          <cell r="M315">
            <v>1388.2357</v>
          </cell>
          <cell r="N315">
            <v>1415.6185</v>
          </cell>
          <cell r="O315">
            <v>1495.3268</v>
          </cell>
          <cell r="P315">
            <v>1511.2001</v>
          </cell>
          <cell r="Q315">
            <v>1508.9558999999999</v>
          </cell>
          <cell r="R315">
            <v>1513.2216000000001</v>
          </cell>
          <cell r="S315">
            <v>1517.7885000000001</v>
          </cell>
          <cell r="T315">
            <v>1498.3320000000001</v>
          </cell>
          <cell r="U315">
            <v>1540.3619000000001</v>
          </cell>
          <cell r="V315">
            <v>1597.4331</v>
          </cell>
          <cell r="W315">
            <v>1622.298</v>
          </cell>
          <cell r="X315">
            <v>1646.1574000000001</v>
          </cell>
          <cell r="Y315">
            <v>1656.4213</v>
          </cell>
          <cell r="Z315">
            <v>1669.604</v>
          </cell>
          <cell r="AA315">
            <v>1697.652</v>
          </cell>
          <cell r="AB315">
            <v>1729.86</v>
          </cell>
          <cell r="AC315">
            <v>1759.2218</v>
          </cell>
          <cell r="AD315">
            <v>0</v>
          </cell>
          <cell r="AE315">
            <v>0</v>
          </cell>
          <cell r="AF315">
            <v>100</v>
          </cell>
          <cell r="AG315">
            <v>104.1</v>
          </cell>
          <cell r="AH315">
            <v>107</v>
          </cell>
          <cell r="AI315">
            <v>113.8</v>
          </cell>
          <cell r="AJ315">
            <v>109.6</v>
          </cell>
          <cell r="AK315">
            <v>110.1</v>
          </cell>
          <cell r="AL315">
            <v>108</v>
          </cell>
          <cell r="AM315">
            <v>115</v>
          </cell>
          <cell r="AN315">
            <v>115.4</v>
          </cell>
          <cell r="AO315">
            <v>117.5</v>
          </cell>
          <cell r="AP315">
            <v>118.6</v>
          </cell>
          <cell r="AQ315">
            <v>121.03076123422316</v>
          </cell>
          <cell r="AR315">
            <v>128.02231315532305</v>
          </cell>
          <cell r="AS315">
            <v>128.90231509809419</v>
          </cell>
          <cell r="AT315">
            <v>131.11813523301205</v>
          </cell>
          <cell r="AU315">
            <v>131.03223452424919</v>
          </cell>
          <cell r="AV315">
            <v>129.58773830801766</v>
          </cell>
          <cell r="AW315">
            <v>131.31879021082037</v>
          </cell>
          <cell r="AX315">
            <v>135.11889089043683</v>
          </cell>
          <cell r="AY315">
            <v>142.05534033964827</v>
          </cell>
          <cell r="AZ315">
            <v>143.6820239109795</v>
          </cell>
          <cell r="BA315">
            <v>142.89668539151924</v>
          </cell>
          <cell r="BB315">
            <v>148.6</v>
          </cell>
          <cell r="BC315">
            <v>149.30000000000001</v>
          </cell>
          <cell r="BD315">
            <v>150.4</v>
          </cell>
          <cell r="BE315">
            <v>161.94547675662787</v>
          </cell>
          <cell r="BF315">
            <v>170.97562900405995</v>
          </cell>
          <cell r="BG315">
            <v>175.63475551959655</v>
          </cell>
          <cell r="BH315">
            <v>178.98597087655992</v>
          </cell>
          <cell r="BI315">
            <v>205.6</v>
          </cell>
          <cell r="BJ315">
            <v>231.55469598201717</v>
          </cell>
          <cell r="BK315">
            <v>232.29308716825284</v>
          </cell>
          <cell r="BL315">
            <v>248.68865479820431</v>
          </cell>
          <cell r="BM315">
            <v>311.7</v>
          </cell>
          <cell r="BN315">
            <v>287.34932377506379</v>
          </cell>
          <cell r="BO315">
            <v>289.82349675725453</v>
          </cell>
          <cell r="BP315">
            <v>307.52624015075838</v>
          </cell>
          <cell r="BQ315">
            <v>298.58202317596636</v>
          </cell>
          <cell r="BR315">
            <v>319.37279187199528</v>
          </cell>
          <cell r="BS315">
            <v>338.38753095615158</v>
          </cell>
          <cell r="BT315">
            <v>358.72986887404841</v>
          </cell>
          <cell r="BU315">
            <v>387.67089333191052</v>
          </cell>
          <cell r="BV315" t="str">
            <v>s</v>
          </cell>
          <cell r="BW315" t="str">
            <v xml:space="preserve"> s </v>
          </cell>
          <cell r="BX315" t="str">
            <v xml:space="preserve"> s </v>
          </cell>
          <cell r="BY315" t="str">
            <v>s</v>
          </cell>
          <cell r="BZ315" t="str">
            <v>s</v>
          </cell>
          <cell r="CA315" t="str">
            <v>s</v>
          </cell>
          <cell r="CB315">
            <v>510.62107798730375</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row>
        <row r="316">
          <cell r="A316" t="str">
            <v>INDEC-PB - 41241-1</v>
          </cell>
          <cell r="B316">
            <v>41241</v>
          </cell>
          <cell r="C316" t="str">
            <v>-</v>
          </cell>
          <cell r="D316">
            <v>1</v>
          </cell>
          <cell r="E316" t="str">
            <v xml:space="preserve">Alambrones de hierro                                                   </v>
          </cell>
          <cell r="G316" t="str">
            <v>(2)</v>
          </cell>
          <cell r="H316">
            <v>1008.8558</v>
          </cell>
          <cell r="I316">
            <v>1064.8430000000001</v>
          </cell>
          <cell r="J316">
            <v>1088.2422999999999</v>
          </cell>
          <cell r="K316">
            <v>1138.9456</v>
          </cell>
          <cell r="L316">
            <v>1196.7554</v>
          </cell>
          <cell r="M316">
            <v>1173.106</v>
          </cell>
          <cell r="N316">
            <v>1174.5844999999999</v>
          </cell>
          <cell r="O316">
            <v>1250.7473</v>
          </cell>
          <cell r="P316">
            <v>1269.9726000000001</v>
          </cell>
          <cell r="Q316">
            <v>1277.4201</v>
          </cell>
          <cell r="R316">
            <v>1282.4747</v>
          </cell>
          <cell r="S316">
            <v>1287.8406</v>
          </cell>
          <cell r="T316">
            <v>1274.1693</v>
          </cell>
          <cell r="U316">
            <v>1280.8224</v>
          </cell>
          <cell r="V316">
            <v>1303.7552000000001</v>
          </cell>
          <cell r="W316">
            <v>1315.1078</v>
          </cell>
          <cell r="X316">
            <v>1327.8601000000001</v>
          </cell>
          <cell r="Y316">
            <v>1339.6614</v>
          </cell>
          <cell r="Z316">
            <v>1355.7947999999999</v>
          </cell>
          <cell r="AA316">
            <v>1371.5994000000001</v>
          </cell>
          <cell r="AB316">
            <v>1390.3007</v>
          </cell>
          <cell r="AC316">
            <v>1426.1334999999999</v>
          </cell>
          <cell r="AD316">
            <v>0</v>
          </cell>
          <cell r="AE316">
            <v>0</v>
          </cell>
          <cell r="AF316" t="str">
            <v>s</v>
          </cell>
          <cell r="AG316" t="str">
            <v>s</v>
          </cell>
          <cell r="AH316" t="str">
            <v>s</v>
          </cell>
          <cell r="AI316" t="str">
            <v>s</v>
          </cell>
          <cell r="AJ316" t="str">
            <v>s</v>
          </cell>
          <cell r="AK316" t="str">
            <v>s</v>
          </cell>
          <cell r="AL316" t="str">
            <v>s</v>
          </cell>
          <cell r="AM316" t="str">
            <v>s</v>
          </cell>
          <cell r="AN316" t="str">
            <v>s</v>
          </cell>
          <cell r="AO316" t="str">
            <v>s</v>
          </cell>
          <cell r="AP316" t="str">
            <v>s</v>
          </cell>
          <cell r="AQ316" t="str">
            <v>s</v>
          </cell>
          <cell r="AR316" t="str">
            <v>s</v>
          </cell>
          <cell r="AS316" t="str">
            <v>s</v>
          </cell>
          <cell r="AT316" t="str">
            <v>s</v>
          </cell>
          <cell r="AU316" t="str">
            <v>s</v>
          </cell>
          <cell r="AV316" t="str">
            <v>s</v>
          </cell>
          <cell r="AW316" t="str">
            <v>s</v>
          </cell>
          <cell r="AX316" t="str">
            <v>s</v>
          </cell>
          <cell r="AY316" t="str">
            <v>s</v>
          </cell>
          <cell r="AZ316" t="str">
            <v>s</v>
          </cell>
          <cell r="BA316" t="str">
            <v>s</v>
          </cell>
          <cell r="BB316" t="str">
            <v xml:space="preserve"> s </v>
          </cell>
          <cell r="BC316" t="str">
            <v xml:space="preserve"> s </v>
          </cell>
          <cell r="BD316" t="str">
            <v xml:space="preserve"> s </v>
          </cell>
          <cell r="BE316" t="str">
            <v>s</v>
          </cell>
          <cell r="BF316" t="str">
            <v>s</v>
          </cell>
          <cell r="BG316" t="str">
            <v>s</v>
          </cell>
          <cell r="BH316" t="str">
            <v>s</v>
          </cell>
          <cell r="BI316" t="str">
            <v xml:space="preserve"> s </v>
          </cell>
          <cell r="BJ316" t="str">
            <v>s</v>
          </cell>
          <cell r="BK316" t="str">
            <v>s</v>
          </cell>
          <cell r="BL316" t="str">
            <v>s</v>
          </cell>
          <cell r="BM316" t="str">
            <v xml:space="preserve"> s </v>
          </cell>
          <cell r="BN316" t="str">
            <v>s</v>
          </cell>
          <cell r="BO316" t="str">
            <v>s</v>
          </cell>
          <cell r="BP316" t="str">
            <v>s</v>
          </cell>
          <cell r="BQ316" t="str">
            <v>s</v>
          </cell>
          <cell r="BR316" t="str">
            <v>s</v>
          </cell>
          <cell r="BS316" t="str">
            <v>s</v>
          </cell>
          <cell r="BT316" t="str">
            <v>s</v>
          </cell>
          <cell r="BU316" t="str">
            <v>s</v>
          </cell>
          <cell r="BV316" t="str">
            <v>s</v>
          </cell>
          <cell r="BW316" t="str">
            <v xml:space="preserve"> s </v>
          </cell>
          <cell r="BX316" t="str">
            <v xml:space="preserve"> s </v>
          </cell>
          <cell r="BY316" t="str">
            <v>s</v>
          </cell>
          <cell r="BZ316" t="str">
            <v>s</v>
          </cell>
          <cell r="CA316" t="str">
            <v>s</v>
          </cell>
          <cell r="CB316">
            <v>510.62107798730375</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row>
        <row r="317">
          <cell r="A317" t="str">
            <v>INDEC-PB - 44216-1</v>
          </cell>
          <cell r="B317">
            <v>44216</v>
          </cell>
          <cell r="C317" t="str">
            <v>-</v>
          </cell>
          <cell r="D317">
            <v>1</v>
          </cell>
          <cell r="E317" t="str">
            <v xml:space="preserve">Amoladoras                                                             </v>
          </cell>
          <cell r="G317" t="str">
            <v>(3)</v>
          </cell>
          <cell r="H317">
            <v>746.87080000000003</v>
          </cell>
          <cell r="I317">
            <v>817.9633</v>
          </cell>
          <cell r="J317">
            <v>817.9633</v>
          </cell>
          <cell r="K317">
            <v>832.17160000000001</v>
          </cell>
          <cell r="L317">
            <v>832.17160000000001</v>
          </cell>
          <cell r="M317">
            <v>832.17160000000001</v>
          </cell>
          <cell r="N317">
            <v>832.17160000000001</v>
          </cell>
          <cell r="O317">
            <v>832.17160000000001</v>
          </cell>
          <cell r="P317">
            <v>876.29859999999996</v>
          </cell>
          <cell r="Q317">
            <v>876.29859999999996</v>
          </cell>
          <cell r="R317">
            <v>876.29859999999996</v>
          </cell>
          <cell r="S317">
            <v>876.29859999999996</v>
          </cell>
          <cell r="T317">
            <v>876.29859999999996</v>
          </cell>
          <cell r="U317">
            <v>891.52170000000001</v>
          </cell>
          <cell r="V317">
            <v>891.52170000000001</v>
          </cell>
          <cell r="W317">
            <v>910.12779999999998</v>
          </cell>
          <cell r="X317">
            <v>910.12779999999998</v>
          </cell>
          <cell r="Y317">
            <v>966.7681</v>
          </cell>
          <cell r="Z317">
            <v>966.7681</v>
          </cell>
          <cell r="AA317">
            <v>984.35940000000005</v>
          </cell>
          <cell r="AB317">
            <v>984.35940000000005</v>
          </cell>
          <cell r="AC317">
            <v>1064.5447999999999</v>
          </cell>
          <cell r="AD317">
            <v>0</v>
          </cell>
          <cell r="AE317">
            <v>0</v>
          </cell>
          <cell r="AF317" t="str">
            <v>s</v>
          </cell>
          <cell r="AG317" t="str">
            <v>s</v>
          </cell>
          <cell r="AH317" t="str">
            <v>s</v>
          </cell>
          <cell r="AI317" t="str">
            <v>s</v>
          </cell>
          <cell r="AJ317" t="str">
            <v>s</v>
          </cell>
          <cell r="AK317" t="str">
            <v>s</v>
          </cell>
          <cell r="AL317" t="str">
            <v>s</v>
          </cell>
          <cell r="AM317">
            <v>118.1</v>
          </cell>
          <cell r="AN317">
            <v>118.1</v>
          </cell>
          <cell r="AO317">
            <v>118.1</v>
          </cell>
          <cell r="AP317">
            <v>118.1</v>
          </cell>
          <cell r="AQ317">
            <v>124.16926240052611</v>
          </cell>
          <cell r="AR317">
            <v>124.1692671324967</v>
          </cell>
          <cell r="AS317">
            <v>124.1692671324967</v>
          </cell>
          <cell r="AT317">
            <v>125.77115002073694</v>
          </cell>
          <cell r="AU317">
            <v>125.77115002073694</v>
          </cell>
          <cell r="AV317">
            <v>125.77115002073694</v>
          </cell>
          <cell r="AW317">
            <v>127.06887793019735</v>
          </cell>
          <cell r="AX317">
            <v>127.06887793019735</v>
          </cell>
          <cell r="AY317">
            <v>139.8170309983152</v>
          </cell>
          <cell r="AZ317">
            <v>140.72949593465452</v>
          </cell>
          <cell r="BA317">
            <v>140.72949593465452</v>
          </cell>
          <cell r="BB317">
            <v>140.69999999999999</v>
          </cell>
          <cell r="BC317">
            <v>142.19999999999999</v>
          </cell>
          <cell r="BD317">
            <v>142.19999999999999</v>
          </cell>
          <cell r="BE317">
            <v>142.15564674787183</v>
          </cell>
          <cell r="BF317">
            <v>142.15564674787183</v>
          </cell>
          <cell r="BG317">
            <v>142.15564674787183</v>
          </cell>
          <cell r="BH317">
            <v>143.91974575856173</v>
          </cell>
          <cell r="BI317">
            <v>154.9</v>
          </cell>
          <cell r="BJ317">
            <v>157.37328792457114</v>
          </cell>
          <cell r="BK317">
            <v>158.995447934401</v>
          </cell>
          <cell r="BL317">
            <v>160.99611194652442</v>
          </cell>
          <cell r="BM317">
            <v>172.9</v>
          </cell>
          <cell r="BN317">
            <v>172.91831430193892</v>
          </cell>
          <cell r="BO317">
            <v>170.84573905001074</v>
          </cell>
          <cell r="BP317">
            <v>172.37327305926712</v>
          </cell>
          <cell r="BQ317">
            <v>174.94169307483102</v>
          </cell>
          <cell r="BR317">
            <v>179.0143257167307</v>
          </cell>
          <cell r="BS317">
            <v>179.0143257167307</v>
          </cell>
          <cell r="BT317">
            <v>188.03703648951273</v>
          </cell>
          <cell r="BU317">
            <v>189.99714650139043</v>
          </cell>
          <cell r="BV317">
            <v>189.99714650139043</v>
          </cell>
          <cell r="BW317">
            <v>209.5</v>
          </cell>
          <cell r="BX317">
            <v>214.1</v>
          </cell>
          <cell r="BY317">
            <v>222.4</v>
          </cell>
          <cell r="BZ317">
            <v>222.4</v>
          </cell>
          <cell r="CA317">
            <v>255.6</v>
          </cell>
          <cell r="CB317">
            <v>255.60105476442274</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row>
        <row r="318">
          <cell r="A318" t="str">
            <v>INDEC-PB - 15400-1</v>
          </cell>
          <cell r="B318">
            <v>15400</v>
          </cell>
          <cell r="C318" t="str">
            <v>-</v>
          </cell>
          <cell r="D318">
            <v>1</v>
          </cell>
          <cell r="E318" t="str">
            <v xml:space="preserve">Arcillas                                                               </v>
          </cell>
          <cell r="G318" t="str">
            <v>(29)</v>
          </cell>
          <cell r="H318">
            <v>741.12279999999998</v>
          </cell>
          <cell r="I318">
            <v>753.50409999999999</v>
          </cell>
          <cell r="J318">
            <v>753.50409999999999</v>
          </cell>
          <cell r="K318">
            <v>753.50409999999999</v>
          </cell>
          <cell r="L318">
            <v>774.37249999999995</v>
          </cell>
          <cell r="M318">
            <v>774.37249999999995</v>
          </cell>
          <cell r="N318">
            <v>793.50980000000004</v>
          </cell>
          <cell r="O318">
            <v>793.50980000000004</v>
          </cell>
          <cell r="P318">
            <v>814.73839999999996</v>
          </cell>
          <cell r="Q318">
            <v>814.73839999999996</v>
          </cell>
          <cell r="R318">
            <v>814.73839999999996</v>
          </cell>
          <cell r="S318">
            <v>826.8383</v>
          </cell>
          <cell r="T318">
            <v>826.8383</v>
          </cell>
          <cell r="U318">
            <v>851.79010000000005</v>
          </cell>
          <cell r="V318">
            <v>927.88850000000002</v>
          </cell>
          <cell r="W318">
            <v>927.88850000000002</v>
          </cell>
          <cell r="X318">
            <v>927.88850000000002</v>
          </cell>
          <cell r="Y318">
            <v>939.1694</v>
          </cell>
          <cell r="Z318">
            <v>939.1694</v>
          </cell>
          <cell r="AA318">
            <v>939.1694</v>
          </cell>
          <cell r="AB318">
            <v>960.21929999999998</v>
          </cell>
          <cell r="AC318">
            <v>960.21929999999998</v>
          </cell>
          <cell r="AD318">
            <v>0</v>
          </cell>
          <cell r="AE318">
            <v>0</v>
          </cell>
          <cell r="AF318">
            <v>100</v>
          </cell>
          <cell r="AG318">
            <v>108.3</v>
          </cell>
          <cell r="AH318">
            <v>108.3</v>
          </cell>
          <cell r="AI318">
            <v>108.3</v>
          </cell>
          <cell r="AJ318">
            <v>109.8</v>
          </cell>
          <cell r="AK318">
            <v>110.5</v>
          </cell>
          <cell r="AL318">
            <v>115.8</v>
          </cell>
          <cell r="AM318">
            <v>117.2</v>
          </cell>
          <cell r="AN318">
            <v>118.6</v>
          </cell>
          <cell r="AO318">
            <v>120</v>
          </cell>
          <cell r="AP318">
            <v>121.5</v>
          </cell>
          <cell r="AQ318">
            <v>122.99951952132457</v>
          </cell>
          <cell r="AR318">
            <v>122.99951952132457</v>
          </cell>
          <cell r="AS318">
            <v>125.95248938956712</v>
          </cell>
          <cell r="AT318">
            <v>125.95249314490955</v>
          </cell>
          <cell r="AU318">
            <v>129.85738127432143</v>
          </cell>
          <cell r="AV318">
            <v>129.85738127432143</v>
          </cell>
          <cell r="AW318">
            <v>131.53150513097017</v>
          </cell>
          <cell r="AX318">
            <v>136.4508173264926</v>
          </cell>
          <cell r="AY318">
            <v>136.43939538105616</v>
          </cell>
          <cell r="AZ318">
            <v>139.74266387030312</v>
          </cell>
          <cell r="BA318">
            <v>139.74266387030312</v>
          </cell>
          <cell r="BB318">
            <v>147.19999999999999</v>
          </cell>
          <cell r="BC318">
            <v>147.19999999999999</v>
          </cell>
          <cell r="BD318">
            <v>153.19999999999999</v>
          </cell>
          <cell r="BE318">
            <v>153.1689675512884</v>
          </cell>
          <cell r="BF318">
            <v>156.70584893857452</v>
          </cell>
          <cell r="BG318">
            <v>163.4985036073567</v>
          </cell>
          <cell r="BH318">
            <v>163.4985036073567</v>
          </cell>
          <cell r="BI318">
            <v>179.9</v>
          </cell>
          <cell r="BJ318">
            <v>179.85156192884887</v>
          </cell>
          <cell r="BK318">
            <v>179.85156192884887</v>
          </cell>
          <cell r="BL318">
            <v>184.0230005529651</v>
          </cell>
          <cell r="BM318">
            <v>201.5</v>
          </cell>
          <cell r="BN318">
            <v>221.64491113776577</v>
          </cell>
          <cell r="BO318">
            <v>221.64491113776577</v>
          </cell>
          <cell r="BP318">
            <v>226.66246443051153</v>
          </cell>
          <cell r="BQ318">
            <v>231.55311661050982</v>
          </cell>
          <cell r="BR318">
            <v>238.4446385139718</v>
          </cell>
          <cell r="BS318">
            <v>238.4446385139718</v>
          </cell>
          <cell r="BT318">
            <v>253.33089595731511</v>
          </cell>
          <cell r="BU318">
            <v>262.73850857891932</v>
          </cell>
          <cell r="BV318">
            <v>269.26896766632882</v>
          </cell>
          <cell r="BW318">
            <v>269.3</v>
          </cell>
          <cell r="BX318" t="str">
            <v>s</v>
          </cell>
          <cell r="BY318" t="str">
            <v>s</v>
          </cell>
          <cell r="BZ318" t="str">
            <v>s</v>
          </cell>
          <cell r="CA318" t="str">
            <v>s</v>
          </cell>
          <cell r="CB318">
            <v>313.07776664910045</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row>
        <row r="319">
          <cell r="A319" t="str">
            <v>INDEC-PB - 15310-1</v>
          </cell>
          <cell r="B319">
            <v>15310</v>
          </cell>
          <cell r="C319" t="str">
            <v>-</v>
          </cell>
          <cell r="D319">
            <v>1</v>
          </cell>
          <cell r="E319" t="str">
            <v xml:space="preserve">Arenas                                                                 </v>
          </cell>
          <cell r="H319">
            <v>963.58410000000003</v>
          </cell>
          <cell r="I319">
            <v>1012.3729</v>
          </cell>
          <cell r="J319">
            <v>1005.7306</v>
          </cell>
          <cell r="K319">
            <v>1030.0125</v>
          </cell>
          <cell r="L319">
            <v>1054.9006999999999</v>
          </cell>
          <cell r="M319">
            <v>1112.5319</v>
          </cell>
          <cell r="N319">
            <v>1134.5354</v>
          </cell>
          <cell r="O319">
            <v>1161.1287</v>
          </cell>
          <cell r="P319">
            <v>1178.1478</v>
          </cell>
          <cell r="Q319">
            <v>1212.2692999999999</v>
          </cell>
          <cell r="R319">
            <v>1227.0541000000001</v>
          </cell>
          <cell r="S319">
            <v>1251.2401</v>
          </cell>
          <cell r="T319">
            <v>1265.1804999999999</v>
          </cell>
          <cell r="U319">
            <v>1283.1949</v>
          </cell>
          <cell r="V319">
            <v>1315.2760000000001</v>
          </cell>
          <cell r="W319">
            <v>1330.7553</v>
          </cell>
          <cell r="X319">
            <v>1378.7945999999999</v>
          </cell>
          <cell r="Y319">
            <v>1389.6324</v>
          </cell>
          <cell r="Z319">
            <v>1462.5740000000001</v>
          </cell>
          <cell r="AA319">
            <v>1505.1288999999999</v>
          </cell>
          <cell r="AB319">
            <v>1516.3811000000001</v>
          </cell>
          <cell r="AC319">
            <v>1546.3735999999999</v>
          </cell>
          <cell r="AD319">
            <v>0</v>
          </cell>
          <cell r="AE319">
            <v>0</v>
          </cell>
          <cell r="AF319">
            <v>100</v>
          </cell>
          <cell r="AG319">
            <v>102.7</v>
          </cell>
          <cell r="AH319">
            <v>103.4</v>
          </cell>
          <cell r="AI319">
            <v>104.2</v>
          </cell>
          <cell r="AJ319">
            <v>105.2</v>
          </cell>
          <cell r="AK319">
            <v>107.4</v>
          </cell>
          <cell r="AL319">
            <v>107.7</v>
          </cell>
          <cell r="AM319">
            <v>110.5</v>
          </cell>
          <cell r="AN319">
            <v>110.9</v>
          </cell>
          <cell r="AO319">
            <v>114.3</v>
          </cell>
          <cell r="AP319">
            <v>114.6</v>
          </cell>
          <cell r="AQ319">
            <v>117.29603721273401</v>
          </cell>
          <cell r="AR319">
            <v>120.34731202898017</v>
          </cell>
          <cell r="AS319">
            <v>120.95785027573022</v>
          </cell>
          <cell r="AT319">
            <v>122.48366544049239</v>
          </cell>
          <cell r="AU319">
            <v>123.10854435867114</v>
          </cell>
          <cell r="AV319">
            <v>129.5461391552372</v>
          </cell>
          <cell r="AW319">
            <v>130.25519237668982</v>
          </cell>
          <cell r="AX319">
            <v>131.92730479383658</v>
          </cell>
          <cell r="AY319">
            <v>132.97584592202</v>
          </cell>
          <cell r="AZ319">
            <v>138.4871182955435</v>
          </cell>
          <cell r="BA319">
            <v>140.392501043555</v>
          </cell>
          <cell r="BB319">
            <v>141.1</v>
          </cell>
          <cell r="BC319">
            <v>143.5</v>
          </cell>
          <cell r="BD319">
            <v>148.69999999999999</v>
          </cell>
          <cell r="BE319">
            <v>152.79412288199345</v>
          </cell>
          <cell r="BF319">
            <v>153.85637858337543</v>
          </cell>
          <cell r="BG319">
            <v>155.94099853986552</v>
          </cell>
          <cell r="BH319">
            <v>163.25299145190894</v>
          </cell>
          <cell r="BI319">
            <v>167.1</v>
          </cell>
          <cell r="BJ319">
            <v>169.76413871401283</v>
          </cell>
          <cell r="BK319">
            <v>172.51369598013457</v>
          </cell>
          <cell r="BL319">
            <v>179.7298851086922</v>
          </cell>
          <cell r="BM319">
            <v>197.9</v>
          </cell>
          <cell r="BN319">
            <v>204.13541931120415</v>
          </cell>
          <cell r="BO319">
            <v>210.16728784273621</v>
          </cell>
          <cell r="BP319">
            <v>212.39854753704353</v>
          </cell>
          <cell r="BQ319">
            <v>214.70912371810104</v>
          </cell>
          <cell r="BR319">
            <v>222.69643167379996</v>
          </cell>
          <cell r="BS319">
            <v>224.30136022820975</v>
          </cell>
          <cell r="BT319">
            <v>225.22954821321201</v>
          </cell>
          <cell r="BU319">
            <v>227.46010210953659</v>
          </cell>
          <cell r="BV319">
            <v>229.85149647218299</v>
          </cell>
          <cell r="BW319">
            <v>237.6</v>
          </cell>
          <cell r="BX319">
            <v>256.5</v>
          </cell>
          <cell r="BY319">
            <v>264.89999999999998</v>
          </cell>
          <cell r="BZ319">
            <v>268.60000000000002</v>
          </cell>
          <cell r="CA319">
            <v>285.89999999999998</v>
          </cell>
          <cell r="CB319">
            <v>289.72583134264966</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row>
        <row r="320">
          <cell r="A320" t="str">
            <v>INDEC-PB - 37210-1</v>
          </cell>
          <cell r="B320">
            <v>37210</v>
          </cell>
          <cell r="C320" t="str">
            <v>-</v>
          </cell>
          <cell r="D320">
            <v>1</v>
          </cell>
          <cell r="E320" t="str">
            <v xml:space="preserve">Artefactos sanitarios                                                  </v>
          </cell>
          <cell r="G320" t="str">
            <v>(4)</v>
          </cell>
          <cell r="H320">
            <v>510.43389999999999</v>
          </cell>
          <cell r="I320">
            <v>530.60479999999995</v>
          </cell>
          <cell r="J320">
            <v>547.38630000000001</v>
          </cell>
          <cell r="K320">
            <v>576.91499999999996</v>
          </cell>
          <cell r="L320">
            <v>590.4855</v>
          </cell>
          <cell r="M320">
            <v>628.56889999999999</v>
          </cell>
          <cell r="N320">
            <v>653.20550000000003</v>
          </cell>
          <cell r="O320">
            <v>685.22640000000001</v>
          </cell>
          <cell r="P320">
            <v>700.99969999999996</v>
          </cell>
          <cell r="Q320">
            <v>732.46529999999996</v>
          </cell>
          <cell r="R320">
            <v>747.1395</v>
          </cell>
          <cell r="S320">
            <v>782.4538</v>
          </cell>
          <cell r="T320">
            <v>790.8546</v>
          </cell>
          <cell r="U320">
            <v>804.55319999999995</v>
          </cell>
          <cell r="V320">
            <v>826.54380000000003</v>
          </cell>
          <cell r="W320">
            <v>826.54380000000003</v>
          </cell>
          <cell r="X320">
            <v>877.87369999999999</v>
          </cell>
          <cell r="Y320">
            <v>877.87369999999999</v>
          </cell>
          <cell r="Z320">
            <v>877.87369999999999</v>
          </cell>
          <cell r="AA320">
            <v>921.14</v>
          </cell>
          <cell r="AB320">
            <v>921.14</v>
          </cell>
          <cell r="AC320">
            <v>956.45939999999996</v>
          </cell>
          <cell r="AD320">
            <v>0</v>
          </cell>
          <cell r="AE320">
            <v>0</v>
          </cell>
          <cell r="AF320" t="str">
            <v>s</v>
          </cell>
          <cell r="AG320" t="str">
            <v>s</v>
          </cell>
          <cell r="AH320" t="str">
            <v>s</v>
          </cell>
          <cell r="AI320" t="str">
            <v>s</v>
          </cell>
          <cell r="AJ320" t="str">
            <v>s</v>
          </cell>
          <cell r="AK320" t="str">
            <v>s</v>
          </cell>
          <cell r="AL320" t="str">
            <v>s</v>
          </cell>
          <cell r="AM320" t="str">
            <v>s</v>
          </cell>
          <cell r="AN320" t="str">
            <v>s</v>
          </cell>
          <cell r="AO320" t="str">
            <v>s</v>
          </cell>
          <cell r="AP320" t="str">
            <v>s</v>
          </cell>
          <cell r="AQ320" t="str">
            <v>s</v>
          </cell>
          <cell r="AR320" t="str">
            <v>s</v>
          </cell>
          <cell r="AS320" t="str">
            <v>s</v>
          </cell>
          <cell r="AT320" t="str">
            <v>s</v>
          </cell>
          <cell r="AU320" t="str">
            <v>s</v>
          </cell>
          <cell r="AV320" t="str">
            <v>s</v>
          </cell>
          <cell r="AW320" t="str">
            <v>s</v>
          </cell>
          <cell r="AX320" t="str">
            <v>s</v>
          </cell>
          <cell r="AY320" t="str">
            <v>s</v>
          </cell>
          <cell r="AZ320" t="str">
            <v>s</v>
          </cell>
          <cell r="BA320" t="str">
            <v>s</v>
          </cell>
          <cell r="BB320" t="str">
            <v xml:space="preserve"> s </v>
          </cell>
          <cell r="BC320" t="str">
            <v xml:space="preserve"> s </v>
          </cell>
          <cell r="BD320" t="str">
            <v xml:space="preserve"> s </v>
          </cell>
          <cell r="BE320" t="str">
            <v>s</v>
          </cell>
          <cell r="BF320" t="str">
            <v>s</v>
          </cell>
          <cell r="BG320" t="str">
            <v>s</v>
          </cell>
          <cell r="BH320" t="str">
            <v>s</v>
          </cell>
          <cell r="BI320" t="str">
            <v xml:space="preserve"> s </v>
          </cell>
          <cell r="BJ320" t="str">
            <v>s</v>
          </cell>
          <cell r="BK320" t="str">
            <v>s</v>
          </cell>
          <cell r="BL320" t="str">
            <v>s</v>
          </cell>
          <cell r="BM320" t="str">
            <v xml:space="preserve"> s </v>
          </cell>
          <cell r="BN320" t="str">
            <v>s</v>
          </cell>
          <cell r="BO320" t="str">
            <v>s</v>
          </cell>
          <cell r="BP320" t="str">
            <v>s</v>
          </cell>
          <cell r="BQ320" t="str">
            <v>s</v>
          </cell>
          <cell r="BR320" t="str">
            <v>s</v>
          </cell>
          <cell r="BS320" t="str">
            <v>s</v>
          </cell>
          <cell r="BT320" t="str">
            <v>s</v>
          </cell>
          <cell r="BU320" t="str">
            <v>s</v>
          </cell>
          <cell r="BV320" t="str">
            <v>s</v>
          </cell>
          <cell r="BW320" t="str">
            <v xml:space="preserve"> s </v>
          </cell>
          <cell r="BX320" t="str">
            <v xml:space="preserve"> s </v>
          </cell>
          <cell r="BY320" t="str">
            <v>s</v>
          </cell>
          <cell r="BZ320" t="str">
            <v>s</v>
          </cell>
          <cell r="CA320" t="str">
            <v>s</v>
          </cell>
          <cell r="CB320">
            <v>511.06823820335234</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row>
        <row r="321">
          <cell r="A321" t="str">
            <v>INDEC-PB - 37540-2</v>
          </cell>
          <cell r="B321">
            <v>37540</v>
          </cell>
          <cell r="C321" t="str">
            <v>-</v>
          </cell>
          <cell r="D321">
            <v>2</v>
          </cell>
          <cell r="E321" t="str">
            <v xml:space="preserve">Artículos pretensados                                                  </v>
          </cell>
          <cell r="G321" t="str">
            <v>(5)</v>
          </cell>
          <cell r="H321">
            <v>980.64409999999998</v>
          </cell>
          <cell r="I321">
            <v>983.50829999999996</v>
          </cell>
          <cell r="J321">
            <v>983.50829999999996</v>
          </cell>
          <cell r="K321">
            <v>1069.1114</v>
          </cell>
          <cell r="L321">
            <v>1070.5289</v>
          </cell>
          <cell r="M321">
            <v>1072.1916000000001</v>
          </cell>
          <cell r="N321">
            <v>1072.1955</v>
          </cell>
          <cell r="O321">
            <v>1072.1955</v>
          </cell>
          <cell r="P321">
            <v>1128.6396</v>
          </cell>
          <cell r="Q321">
            <v>1128.7207000000001</v>
          </cell>
          <cell r="R321">
            <v>1131.0607</v>
          </cell>
          <cell r="S321">
            <v>1133.2083</v>
          </cell>
          <cell r="T321">
            <v>1133.2164</v>
          </cell>
          <cell r="U321">
            <v>1138.261</v>
          </cell>
          <cell r="V321">
            <v>1189.9602</v>
          </cell>
          <cell r="W321">
            <v>1194.7474999999999</v>
          </cell>
          <cell r="X321">
            <v>1194.7474999999999</v>
          </cell>
          <cell r="Y321">
            <v>1367.0881999999999</v>
          </cell>
          <cell r="Z321">
            <v>1367.0881999999999</v>
          </cell>
          <cell r="AA321">
            <v>1373.5979</v>
          </cell>
          <cell r="AB321">
            <v>1373.5979</v>
          </cell>
          <cell r="AC321">
            <v>1373.7911999999999</v>
          </cell>
          <cell r="AD321">
            <v>0</v>
          </cell>
          <cell r="AE321">
            <v>0</v>
          </cell>
          <cell r="AF321" t="str">
            <v>s</v>
          </cell>
          <cell r="AG321" t="str">
            <v>s</v>
          </cell>
          <cell r="AH321" t="str">
            <v>s</v>
          </cell>
          <cell r="AI321" t="str">
            <v>s</v>
          </cell>
          <cell r="AJ321" t="str">
            <v>s</v>
          </cell>
          <cell r="AK321" t="str">
            <v>s</v>
          </cell>
          <cell r="AL321" t="str">
            <v>s</v>
          </cell>
          <cell r="AM321" t="str">
            <v>s</v>
          </cell>
          <cell r="AN321" t="str">
            <v>s</v>
          </cell>
          <cell r="AO321" t="str">
            <v>s</v>
          </cell>
          <cell r="AP321" t="str">
            <v>s</v>
          </cell>
          <cell r="AQ321" t="str">
            <v>s</v>
          </cell>
          <cell r="AR321" t="str">
            <v>s</v>
          </cell>
          <cell r="AS321" t="str">
            <v>s</v>
          </cell>
          <cell r="AT321" t="str">
            <v>s</v>
          </cell>
          <cell r="AU321" t="str">
            <v>s</v>
          </cell>
          <cell r="AV321" t="str">
            <v>s</v>
          </cell>
          <cell r="AW321" t="str">
            <v>s</v>
          </cell>
          <cell r="AX321" t="str">
            <v>s</v>
          </cell>
          <cell r="AY321" t="str">
            <v>s</v>
          </cell>
          <cell r="AZ321" t="str">
            <v>s</v>
          </cell>
          <cell r="BA321" t="str">
            <v>s</v>
          </cell>
          <cell r="BB321" t="str">
            <v xml:space="preserve"> s </v>
          </cell>
          <cell r="BC321" t="str">
            <v xml:space="preserve"> s </v>
          </cell>
          <cell r="BD321" t="str">
            <v xml:space="preserve"> s </v>
          </cell>
          <cell r="BE321" t="str">
            <v>s</v>
          </cell>
          <cell r="BF321" t="str">
            <v>s</v>
          </cell>
          <cell r="BG321" t="str">
            <v>s</v>
          </cell>
          <cell r="BH321" t="str">
            <v>s</v>
          </cell>
          <cell r="BI321" t="str">
            <v xml:space="preserve"> s </v>
          </cell>
          <cell r="BJ321" t="str">
            <v>s</v>
          </cell>
          <cell r="BK321" t="str">
            <v>s</v>
          </cell>
          <cell r="BL321" t="str">
            <v>s</v>
          </cell>
          <cell r="BM321" t="str">
            <v xml:space="preserve"> s </v>
          </cell>
          <cell r="BN321" t="str">
            <v>s</v>
          </cell>
          <cell r="BO321" t="str">
            <v>s</v>
          </cell>
          <cell r="BP321" t="str">
            <v>s</v>
          </cell>
          <cell r="BQ321" t="str">
            <v>s</v>
          </cell>
          <cell r="BR321" t="str">
            <v>s</v>
          </cell>
          <cell r="BS321" t="str">
            <v>s</v>
          </cell>
          <cell r="BT321" t="str">
            <v>s</v>
          </cell>
          <cell r="BU321" t="str">
            <v>s</v>
          </cell>
          <cell r="BV321" t="str">
            <v>s</v>
          </cell>
          <cell r="BW321" t="str">
            <v xml:space="preserve"> s </v>
          </cell>
          <cell r="BX321" t="str">
            <v xml:space="preserve"> s </v>
          </cell>
          <cell r="BY321" t="str">
            <v>s</v>
          </cell>
          <cell r="BZ321" t="str">
            <v>s</v>
          </cell>
          <cell r="CA321" t="str">
            <v>s</v>
          </cell>
          <cell r="CB321">
            <v>409.27955854692931</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row>
        <row r="322">
          <cell r="A322" t="str">
            <v>INDEC-PB - 49113-1</v>
          </cell>
          <cell r="B322">
            <v>49113</v>
          </cell>
          <cell r="C322" t="str">
            <v>-</v>
          </cell>
          <cell r="D322">
            <v>1</v>
          </cell>
          <cell r="E322" t="str">
            <v xml:space="preserve">Automóviles                                                            </v>
          </cell>
          <cell r="H322">
            <v>497.35829999999999</v>
          </cell>
          <cell r="I322">
            <v>529.49779999999998</v>
          </cell>
          <cell r="J322">
            <v>535.53859999999997</v>
          </cell>
          <cell r="K322">
            <v>538.93129999999996</v>
          </cell>
          <cell r="L322">
            <v>550.6671</v>
          </cell>
          <cell r="M322">
            <v>559.31830000000002</v>
          </cell>
          <cell r="N322">
            <v>551.54020000000003</v>
          </cell>
          <cell r="O322">
            <v>563.29369999999994</v>
          </cell>
          <cell r="P322">
            <v>570.71289999999999</v>
          </cell>
          <cell r="Q322">
            <v>599.70540000000005</v>
          </cell>
          <cell r="R322">
            <v>630.85329999999999</v>
          </cell>
          <cell r="S322">
            <v>634.16750000000002</v>
          </cell>
          <cell r="T322">
            <v>657.70190000000002</v>
          </cell>
          <cell r="U322">
            <v>665.16959999999995</v>
          </cell>
          <cell r="V322">
            <v>676.94489999999996</v>
          </cell>
          <cell r="W322">
            <v>681.29010000000005</v>
          </cell>
          <cell r="X322">
            <v>704.39080000000001</v>
          </cell>
          <cell r="Y322">
            <v>711.3999</v>
          </cell>
          <cell r="Z322">
            <v>723.25379999999996</v>
          </cell>
          <cell r="AA322">
            <v>733.32169999999996</v>
          </cell>
          <cell r="AB322">
            <v>746.33929999999998</v>
          </cell>
          <cell r="AC322">
            <v>756.26110000000006</v>
          </cell>
          <cell r="AD322">
            <v>0</v>
          </cell>
          <cell r="AE322">
            <v>0</v>
          </cell>
          <cell r="AF322">
            <v>100</v>
          </cell>
          <cell r="AG322">
            <v>112.4</v>
          </cell>
          <cell r="AH322">
            <v>112.8</v>
          </cell>
          <cell r="AI322">
            <v>116.8</v>
          </cell>
          <cell r="AJ322">
            <v>119.7</v>
          </cell>
          <cell r="AK322">
            <v>121.2</v>
          </cell>
          <cell r="AL322">
            <v>122.3</v>
          </cell>
          <cell r="AM322">
            <v>123.4</v>
          </cell>
          <cell r="AN322">
            <v>124.6</v>
          </cell>
          <cell r="AO322">
            <v>125.5</v>
          </cell>
          <cell r="AP322">
            <v>135.1</v>
          </cell>
          <cell r="AQ322">
            <v>135.24586988630111</v>
          </cell>
          <cell r="AR322">
            <v>136.35986024509415</v>
          </cell>
          <cell r="AS322">
            <v>137.69746919308369</v>
          </cell>
          <cell r="AT322">
            <v>139.24181143468687</v>
          </cell>
          <cell r="AU322">
            <v>147.07197105419814</v>
          </cell>
          <cell r="AV322">
            <v>148.99229720811843</v>
          </cell>
          <cell r="AW322">
            <v>150.63787171381023</v>
          </cell>
          <cell r="AX322">
            <v>152.0529931675311</v>
          </cell>
          <cell r="AY322">
            <v>153.89619749055674</v>
          </cell>
          <cell r="AZ322">
            <v>156.64618410163516</v>
          </cell>
          <cell r="BA322">
            <v>158.70985823941447</v>
          </cell>
          <cell r="BB322">
            <v>160</v>
          </cell>
          <cell r="BC322">
            <v>161.69999999999999</v>
          </cell>
          <cell r="BD322">
            <v>162.69999999999999</v>
          </cell>
          <cell r="BE322">
            <v>170.22831597982378</v>
          </cell>
          <cell r="BF322">
            <v>176.40274153995912</v>
          </cell>
          <cell r="BG322">
            <v>180.78762539926225</v>
          </cell>
          <cell r="BH322">
            <v>184.1578188196452</v>
          </cell>
          <cell r="BI322">
            <v>191.9</v>
          </cell>
          <cell r="BJ322">
            <v>208.24620316871921</v>
          </cell>
          <cell r="BK322">
            <v>224.39664609104599</v>
          </cell>
          <cell r="BL322">
            <v>232.61314873334155</v>
          </cell>
          <cell r="BM322">
            <v>275.39999999999998</v>
          </cell>
          <cell r="BN322">
            <v>293.02919369504804</v>
          </cell>
          <cell r="BO322">
            <v>302.40278227337541</v>
          </cell>
          <cell r="BP322">
            <v>307.99528246218608</v>
          </cell>
          <cell r="BQ322">
            <v>316.95346916201737</v>
          </cell>
          <cell r="BR322">
            <v>326.29443661960011</v>
          </cell>
          <cell r="BS322">
            <v>337.69195777479024</v>
          </cell>
          <cell r="BT322">
            <v>349.25576311128071</v>
          </cell>
          <cell r="BU322">
            <v>367.0266993131055</v>
          </cell>
          <cell r="BV322">
            <v>378.4818470520521</v>
          </cell>
          <cell r="BW322">
            <v>381</v>
          </cell>
          <cell r="BX322">
            <v>430.4</v>
          </cell>
          <cell r="BY322">
            <v>439.8</v>
          </cell>
          <cell r="BZ322">
            <v>460.6</v>
          </cell>
          <cell r="CA322">
            <v>481.9</v>
          </cell>
          <cell r="CB322">
            <v>527.30056766799373</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row>
        <row r="323">
          <cell r="A323" t="str">
            <v>INDEC-PB - 36270-1</v>
          </cell>
          <cell r="B323">
            <v>36270</v>
          </cell>
          <cell r="C323" t="str">
            <v>-</v>
          </cell>
          <cell r="D323">
            <v>1</v>
          </cell>
          <cell r="E323" t="str">
            <v xml:space="preserve">Autopartes de goma                                                     </v>
          </cell>
          <cell r="H323">
            <v>1020.5124</v>
          </cell>
          <cell r="I323">
            <v>1099.7663</v>
          </cell>
          <cell r="J323">
            <v>1151.0610999999999</v>
          </cell>
          <cell r="K323">
            <v>1165.8543</v>
          </cell>
          <cell r="L323">
            <v>1173.5889999999999</v>
          </cell>
          <cell r="M323">
            <v>1217.8203000000001</v>
          </cell>
          <cell r="N323">
            <v>1227.0059000000001</v>
          </cell>
          <cell r="O323">
            <v>1235.3015</v>
          </cell>
          <cell r="P323">
            <v>1241.3698999999999</v>
          </cell>
          <cell r="Q323">
            <v>1248.1022</v>
          </cell>
          <cell r="R323">
            <v>1311.9124999999999</v>
          </cell>
          <cell r="S323">
            <v>1317.8239000000001</v>
          </cell>
          <cell r="T323">
            <v>1319.3178</v>
          </cell>
          <cell r="U323">
            <v>1334.7547999999999</v>
          </cell>
          <cell r="V323">
            <v>1339.5215000000001</v>
          </cell>
          <cell r="W323">
            <v>1359.6594</v>
          </cell>
          <cell r="X323">
            <v>1407.1751999999999</v>
          </cell>
          <cell r="Y323">
            <v>1452.2506000000001</v>
          </cell>
          <cell r="Z323">
            <v>1457.7067</v>
          </cell>
          <cell r="AA323">
            <v>1462.8196</v>
          </cell>
          <cell r="AB323">
            <v>1495.1812</v>
          </cell>
          <cell r="AC323">
            <v>1538.8891000000001</v>
          </cell>
          <cell r="AD323">
            <v>0</v>
          </cell>
          <cell r="AE323">
            <v>0</v>
          </cell>
          <cell r="AF323">
            <v>100</v>
          </cell>
          <cell r="AG323">
            <v>112.5</v>
          </cell>
          <cell r="AH323">
            <v>113.3</v>
          </cell>
          <cell r="AI323">
            <v>120.6</v>
          </cell>
          <cell r="AJ323">
            <v>122.4</v>
          </cell>
          <cell r="AK323">
            <v>125.5</v>
          </cell>
          <cell r="AL323">
            <v>126.4</v>
          </cell>
          <cell r="AM323">
            <v>128.1</v>
          </cell>
          <cell r="AN323">
            <v>128.4</v>
          </cell>
          <cell r="AO323">
            <v>130.30000000000001</v>
          </cell>
          <cell r="AP323">
            <v>132.9</v>
          </cell>
          <cell r="AQ323">
            <v>134.12433230418119</v>
          </cell>
          <cell r="AR323">
            <v>134.22899640661709</v>
          </cell>
          <cell r="AS323">
            <v>134.95265186570001</v>
          </cell>
          <cell r="AT323">
            <v>136.04888549138337</v>
          </cell>
          <cell r="AU323">
            <v>136.58558819807288</v>
          </cell>
          <cell r="AV323">
            <v>137.33976006274779</v>
          </cell>
          <cell r="AW323">
            <v>137.69064640100396</v>
          </cell>
          <cell r="AX323">
            <v>138.42606019733557</v>
          </cell>
          <cell r="AY323">
            <v>140.56384826255862</v>
          </cell>
          <cell r="AZ323">
            <v>143.87661775820797</v>
          </cell>
          <cell r="BA323">
            <v>144.63461432722272</v>
          </cell>
          <cell r="BB323">
            <v>148.9</v>
          </cell>
          <cell r="BC323">
            <v>149.30000000000001</v>
          </cell>
          <cell r="BD323">
            <v>149.30000000000001</v>
          </cell>
          <cell r="BE323">
            <v>154.77633351368789</v>
          </cell>
          <cell r="BF323">
            <v>156.68006163253</v>
          </cell>
          <cell r="BG323">
            <v>161.54973793060566</v>
          </cell>
          <cell r="BH323">
            <v>165.12032110292921</v>
          </cell>
          <cell r="BI323">
            <v>175.9</v>
          </cell>
          <cell r="BJ323">
            <v>180.69223841405679</v>
          </cell>
          <cell r="BK323">
            <v>186.03574739653467</v>
          </cell>
          <cell r="BL323">
            <v>190.71899479766844</v>
          </cell>
          <cell r="BM323">
            <v>224.6</v>
          </cell>
          <cell r="BN323">
            <v>222.44874569237223</v>
          </cell>
          <cell r="BO323">
            <v>221.90706045896974</v>
          </cell>
          <cell r="BP323">
            <v>224.81640836619624</v>
          </cell>
          <cell r="BQ323">
            <v>225.23774188462528</v>
          </cell>
          <cell r="BR323">
            <v>228.38933794427172</v>
          </cell>
          <cell r="BS323">
            <v>236.48530786677608</v>
          </cell>
          <cell r="BT323">
            <v>248.95136481865435</v>
          </cell>
          <cell r="BU323">
            <v>257.85505049997892</v>
          </cell>
          <cell r="BV323">
            <v>258.5312364723294</v>
          </cell>
          <cell r="BW323">
            <v>253.8</v>
          </cell>
          <cell r="BX323">
            <v>293.89999999999998</v>
          </cell>
          <cell r="BY323">
            <v>288.10000000000002</v>
          </cell>
          <cell r="BZ323">
            <v>289.60000000000002</v>
          </cell>
          <cell r="CA323">
            <v>332.4</v>
          </cell>
          <cell r="CB323">
            <v>332.78780718881478</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row>
        <row r="324">
          <cell r="A324" t="str">
            <v>INDEC-PB - 46539-1</v>
          </cell>
          <cell r="B324">
            <v>46539</v>
          </cell>
          <cell r="C324" t="str">
            <v>-</v>
          </cell>
          <cell r="D324">
            <v>1</v>
          </cell>
          <cell r="E324" t="str">
            <v xml:space="preserve">Balastos                                                               </v>
          </cell>
          <cell r="H324">
            <v>698.51099999999997</v>
          </cell>
          <cell r="I324">
            <v>698.51099999999997</v>
          </cell>
          <cell r="J324">
            <v>861.16899999999998</v>
          </cell>
          <cell r="K324">
            <v>831.34289999999999</v>
          </cell>
          <cell r="L324">
            <v>818.14919999999995</v>
          </cell>
          <cell r="M324">
            <v>800.36810000000003</v>
          </cell>
          <cell r="N324">
            <v>800.36810000000003</v>
          </cell>
          <cell r="O324">
            <v>816.76570000000004</v>
          </cell>
          <cell r="P324">
            <v>840.71220000000005</v>
          </cell>
          <cell r="Q324">
            <v>882.36149999999998</v>
          </cell>
          <cell r="R324">
            <v>877.46069999999997</v>
          </cell>
          <cell r="S324">
            <v>889.18539999999996</v>
          </cell>
          <cell r="T324">
            <v>890.89580000000001</v>
          </cell>
          <cell r="U324">
            <v>890.89580000000001</v>
          </cell>
          <cell r="V324">
            <v>917.49779999999998</v>
          </cell>
          <cell r="W324">
            <v>920.95410000000004</v>
          </cell>
          <cell r="X324">
            <v>929.08960000000002</v>
          </cell>
          <cell r="Y324">
            <v>934.54870000000005</v>
          </cell>
          <cell r="Z324">
            <v>975.71370000000002</v>
          </cell>
          <cell r="AA324">
            <v>974.32860000000005</v>
          </cell>
          <cell r="AB324">
            <v>983.22180000000003</v>
          </cell>
          <cell r="AC324">
            <v>992.08399999999995</v>
          </cell>
          <cell r="AD324">
            <v>0</v>
          </cell>
          <cell r="AE324">
            <v>0</v>
          </cell>
          <cell r="AF324">
            <v>100</v>
          </cell>
          <cell r="AG324">
            <v>137.80000000000001</v>
          </cell>
          <cell r="AH324">
            <v>146.6</v>
          </cell>
          <cell r="AI324">
            <v>143.80000000000001</v>
          </cell>
          <cell r="AJ324">
            <v>142.30000000000001</v>
          </cell>
          <cell r="AK324">
            <v>138.69999999999999</v>
          </cell>
          <cell r="AL324">
            <v>137.69999999999999</v>
          </cell>
          <cell r="AM324">
            <v>142.30000000000001</v>
          </cell>
          <cell r="AN324">
            <v>141.9</v>
          </cell>
          <cell r="AO324">
            <v>143</v>
          </cell>
          <cell r="AP324">
            <v>142.80000000000001</v>
          </cell>
          <cell r="AQ324">
            <v>144.36285012961685</v>
          </cell>
          <cell r="AR324">
            <v>145.52698996961678</v>
          </cell>
          <cell r="AS324">
            <v>148.9182437513563</v>
          </cell>
          <cell r="AT324">
            <v>146.34285155923331</v>
          </cell>
          <cell r="AU324">
            <v>146.68570590920643</v>
          </cell>
          <cell r="AV324">
            <v>146.21222555650496</v>
          </cell>
          <cell r="AW324">
            <v>149.40811546224091</v>
          </cell>
          <cell r="AX324">
            <v>149.31603678666025</v>
          </cell>
          <cell r="AY324">
            <v>155.66899426809229</v>
          </cell>
          <cell r="AZ324">
            <v>157.03378281279959</v>
          </cell>
          <cell r="BA324">
            <v>155.99663208214471</v>
          </cell>
          <cell r="BB324">
            <v>157.6</v>
          </cell>
          <cell r="BC324">
            <v>158</v>
          </cell>
          <cell r="BD324">
            <v>159.9</v>
          </cell>
          <cell r="BE324">
            <v>165.36263195386192</v>
          </cell>
          <cell r="BF324">
            <v>169.3525026343132</v>
          </cell>
          <cell r="BG324">
            <v>171.94334715694367</v>
          </cell>
          <cell r="BH324">
            <v>195.67404963022014</v>
          </cell>
          <cell r="BI324">
            <v>215.1</v>
          </cell>
          <cell r="BJ324">
            <v>236.67618115942298</v>
          </cell>
          <cell r="BK324">
            <v>261.02466096264391</v>
          </cell>
          <cell r="BL324">
            <v>288.22768525715554</v>
          </cell>
          <cell r="BM324">
            <v>326.60000000000002</v>
          </cell>
          <cell r="BN324">
            <v>319.09469535823632</v>
          </cell>
          <cell r="BO324">
            <v>317.5297661367461</v>
          </cell>
          <cell r="BP324">
            <v>325.09835295270301</v>
          </cell>
          <cell r="BQ324">
            <v>320.22589997276333</v>
          </cell>
          <cell r="BR324">
            <v>330.83980401886396</v>
          </cell>
          <cell r="BS324">
            <v>336.51681785740516</v>
          </cell>
          <cell r="BT324">
            <v>364.76926335252722</v>
          </cell>
          <cell r="BU324">
            <v>365.94456426678875</v>
          </cell>
          <cell r="BV324">
            <v>350.87159387527038</v>
          </cell>
          <cell r="BW324">
            <v>351.3</v>
          </cell>
          <cell r="BX324">
            <v>425.3</v>
          </cell>
          <cell r="BY324">
            <v>436.3</v>
          </cell>
          <cell r="BZ324">
            <v>463.1</v>
          </cell>
          <cell r="CA324">
            <v>468.6</v>
          </cell>
          <cell r="CB324">
            <v>471.58222448382594</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row>
        <row r="325">
          <cell r="A325" t="str">
            <v>INDEC-PB - 37370-1</v>
          </cell>
          <cell r="B325">
            <v>37370</v>
          </cell>
          <cell r="C325" t="str">
            <v>-</v>
          </cell>
          <cell r="D325">
            <v>1</v>
          </cell>
          <cell r="E325" t="str">
            <v xml:space="preserve">Baldosas cerámicas                                                     </v>
          </cell>
          <cell r="H325">
            <v>291.51389999999998</v>
          </cell>
          <cell r="I325">
            <v>296.77480000000003</v>
          </cell>
          <cell r="J325">
            <v>296.77480000000003</v>
          </cell>
          <cell r="K325">
            <v>295.62580000000003</v>
          </cell>
          <cell r="L325">
            <v>298.0505</v>
          </cell>
          <cell r="M325">
            <v>308.97699999999998</v>
          </cell>
          <cell r="N325">
            <v>315.77800000000002</v>
          </cell>
          <cell r="O325">
            <v>316.21730000000002</v>
          </cell>
          <cell r="P325">
            <v>316.21730000000002</v>
          </cell>
          <cell r="Q325">
            <v>326.54829999999998</v>
          </cell>
          <cell r="R325">
            <v>314.78809999999999</v>
          </cell>
          <cell r="S325">
            <v>318.1506</v>
          </cell>
          <cell r="T325">
            <v>326.72980000000001</v>
          </cell>
          <cell r="U325">
            <v>332.60149999999999</v>
          </cell>
          <cell r="V325">
            <v>341.17660000000001</v>
          </cell>
          <cell r="W325">
            <v>341.17660000000001</v>
          </cell>
          <cell r="X325">
            <v>341.17660000000001</v>
          </cell>
          <cell r="Y325">
            <v>347.89429999999999</v>
          </cell>
          <cell r="Z325">
            <v>352.23680000000002</v>
          </cell>
          <cell r="AA325">
            <v>352.23680000000002</v>
          </cell>
          <cell r="AB325">
            <v>360.73509999999999</v>
          </cell>
          <cell r="AC325">
            <v>360.73509999999999</v>
          </cell>
          <cell r="AD325">
            <v>0</v>
          </cell>
          <cell r="AE325">
            <v>0</v>
          </cell>
          <cell r="AF325">
            <v>100</v>
          </cell>
          <cell r="AG325">
            <v>100</v>
          </cell>
          <cell r="AH325">
            <v>100</v>
          </cell>
          <cell r="AI325">
            <v>100</v>
          </cell>
          <cell r="AJ325">
            <v>100</v>
          </cell>
          <cell r="AK325">
            <v>100</v>
          </cell>
          <cell r="AL325">
            <v>100</v>
          </cell>
          <cell r="AM325">
            <v>100</v>
          </cell>
          <cell r="AN325">
            <v>100</v>
          </cell>
          <cell r="AO325">
            <v>104.5</v>
          </cell>
          <cell r="AP325">
            <v>104.5</v>
          </cell>
          <cell r="AQ325">
            <v>104.44740974355346</v>
          </cell>
          <cell r="AR325">
            <v>105.21837202429872</v>
          </cell>
          <cell r="AS325">
            <v>110.85470115853428</v>
          </cell>
          <cell r="AT325">
            <v>110.85470115853428</v>
          </cell>
          <cell r="AU325">
            <v>111.53521535047703</v>
          </cell>
          <cell r="AV325">
            <v>111.53521535047703</v>
          </cell>
          <cell r="AW325">
            <v>111.5291805572023</v>
          </cell>
          <cell r="AX325">
            <v>113.54675960016721</v>
          </cell>
          <cell r="AY325">
            <v>115.30696544012307</v>
          </cell>
          <cell r="AZ325">
            <v>115.30696544012307</v>
          </cell>
          <cell r="BA325">
            <v>120.16980028026639</v>
          </cell>
          <cell r="BB325">
            <v>122.6</v>
          </cell>
          <cell r="BC325">
            <v>125.5</v>
          </cell>
          <cell r="BD325">
            <v>128.9</v>
          </cell>
          <cell r="BE325">
            <v>128.93956222727041</v>
          </cell>
          <cell r="BF325">
            <v>129.89859910536694</v>
          </cell>
          <cell r="BG325">
            <v>129.89859910536694</v>
          </cell>
          <cell r="BH325">
            <v>130.74565263542226</v>
          </cell>
          <cell r="BI325">
            <v>140.80000000000001</v>
          </cell>
          <cell r="BJ325">
            <v>147.45200043852429</v>
          </cell>
          <cell r="BK325">
            <v>149.02084844720002</v>
          </cell>
          <cell r="BL325">
            <v>151.8285149796252</v>
          </cell>
          <cell r="BM325">
            <v>176</v>
          </cell>
          <cell r="BN325">
            <v>183.31281942141285</v>
          </cell>
          <cell r="BO325">
            <v>189.6852491755788</v>
          </cell>
          <cell r="BP325">
            <v>189.0951830724386</v>
          </cell>
          <cell r="BQ325">
            <v>191.66574303308016</v>
          </cell>
          <cell r="BR325">
            <v>204.6951148687078</v>
          </cell>
          <cell r="BS325">
            <v>204.69301045899272</v>
          </cell>
          <cell r="BT325">
            <v>212.20070948146642</v>
          </cell>
          <cell r="BU325">
            <v>214.17871292222341</v>
          </cell>
          <cell r="BV325">
            <v>224.60247954936102</v>
          </cell>
          <cell r="BW325">
            <v>220.4</v>
          </cell>
          <cell r="BX325">
            <v>234.6</v>
          </cell>
          <cell r="BY325">
            <v>252.2</v>
          </cell>
          <cell r="BZ325">
            <v>271.89999999999998</v>
          </cell>
          <cell r="CA325">
            <v>294</v>
          </cell>
          <cell r="CB325">
            <v>303.39235067620336</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row>
        <row r="326">
          <cell r="A326" t="str">
            <v>INDEC-PB - 35110-4</v>
          </cell>
          <cell r="B326">
            <v>35110</v>
          </cell>
          <cell r="C326" t="str">
            <v>-</v>
          </cell>
          <cell r="D326">
            <v>4</v>
          </cell>
          <cell r="E326" t="str">
            <v xml:space="preserve">Barnices y protectores para madera                                     </v>
          </cell>
          <cell r="H326">
            <v>989.36810000000003</v>
          </cell>
          <cell r="I326">
            <v>1039.5654999999999</v>
          </cell>
          <cell r="J326">
            <v>1052.3061</v>
          </cell>
          <cell r="K326">
            <v>1062.0936999999999</v>
          </cell>
          <cell r="L326">
            <v>1090.5767000000001</v>
          </cell>
          <cell r="M326">
            <v>1112.4146000000001</v>
          </cell>
          <cell r="N326">
            <v>1121.6850999999999</v>
          </cell>
          <cell r="O326">
            <v>1130.4061999999999</v>
          </cell>
          <cell r="P326">
            <v>1169.3671999999999</v>
          </cell>
          <cell r="Q326">
            <v>1187.6042</v>
          </cell>
          <cell r="R326">
            <v>1240.2626</v>
          </cell>
          <cell r="S326">
            <v>1273.2186999999999</v>
          </cell>
          <cell r="T326">
            <v>1273.2186999999999</v>
          </cell>
          <cell r="U326">
            <v>1318.5610999999999</v>
          </cell>
          <cell r="V326">
            <v>1338.9724000000001</v>
          </cell>
          <cell r="W326">
            <v>1347.0781999999999</v>
          </cell>
          <cell r="X326">
            <v>1347.0781999999999</v>
          </cell>
          <cell r="Y326">
            <v>1347.0781999999999</v>
          </cell>
          <cell r="Z326">
            <v>1400.404</v>
          </cell>
          <cell r="AA326">
            <v>1416.9893</v>
          </cell>
          <cell r="AB326">
            <v>1416.9893</v>
          </cell>
          <cell r="AC326">
            <v>1485.5353</v>
          </cell>
          <cell r="AD326">
            <v>0</v>
          </cell>
          <cell r="AE326">
            <v>0</v>
          </cell>
          <cell r="AF326">
            <v>100</v>
          </cell>
          <cell r="AG326">
            <v>112.5</v>
          </cell>
          <cell r="AH326">
            <v>119.9</v>
          </cell>
          <cell r="AI326">
            <v>126.4</v>
          </cell>
          <cell r="AJ326">
            <v>130.5</v>
          </cell>
          <cell r="AK326">
            <v>132.5</v>
          </cell>
          <cell r="AL326">
            <v>132.5</v>
          </cell>
          <cell r="AM326">
            <v>132.5</v>
          </cell>
          <cell r="AN326">
            <v>132.5</v>
          </cell>
          <cell r="AO326">
            <v>133.9</v>
          </cell>
          <cell r="AP326">
            <v>136.4</v>
          </cell>
          <cell r="AQ326">
            <v>136.44458639143519</v>
          </cell>
          <cell r="AR326">
            <v>136.44458639143519</v>
          </cell>
          <cell r="AS326">
            <v>139.66790649095745</v>
          </cell>
          <cell r="AT326">
            <v>140.60674302108515</v>
          </cell>
          <cell r="AU326">
            <v>141.84698193932437</v>
          </cell>
          <cell r="AV326">
            <v>148.77124506553579</v>
          </cell>
          <cell r="AW326">
            <v>150.90523371900139</v>
          </cell>
          <cell r="AX326">
            <v>153.59495601676031</v>
          </cell>
          <cell r="AY326">
            <v>155.28577277628824</v>
          </cell>
          <cell r="AZ326">
            <v>157.41583074520062</v>
          </cell>
          <cell r="BA326">
            <v>164.69785995201894</v>
          </cell>
          <cell r="BB326">
            <v>169.7</v>
          </cell>
          <cell r="BC326">
            <v>165.9</v>
          </cell>
          <cell r="BD326">
            <v>174.2</v>
          </cell>
          <cell r="BE326">
            <v>177.5805624116407</v>
          </cell>
          <cell r="BF326">
            <v>184.39099870169144</v>
          </cell>
          <cell r="BG326">
            <v>187.81190050572454</v>
          </cell>
          <cell r="BH326">
            <v>199.08817610549471</v>
          </cell>
          <cell r="BI326">
            <v>217.2</v>
          </cell>
          <cell r="BJ326">
            <v>236.14801708069706</v>
          </cell>
          <cell r="BK326">
            <v>245.33494343761797</v>
          </cell>
          <cell r="BL326">
            <v>257.89168485814042</v>
          </cell>
          <cell r="BM326">
            <v>307.60000000000002</v>
          </cell>
          <cell r="BN326">
            <v>341.10535774541961</v>
          </cell>
          <cell r="BO326">
            <v>342.84215564678419</v>
          </cell>
          <cell r="BP326">
            <v>359.65759355508987</v>
          </cell>
          <cell r="BQ326">
            <v>359.65759535005105</v>
          </cell>
          <cell r="BR326">
            <v>359.65759823026679</v>
          </cell>
          <cell r="BS326">
            <v>369.23392657218432</v>
          </cell>
          <cell r="BT326">
            <v>385.22974592606431</v>
          </cell>
          <cell r="BU326">
            <v>399.03365056127848</v>
          </cell>
          <cell r="BV326">
            <v>419.89662997014517</v>
          </cell>
          <cell r="BW326">
            <v>404.5</v>
          </cell>
          <cell r="BX326">
            <v>489.8</v>
          </cell>
          <cell r="BY326">
            <v>524.4</v>
          </cell>
          <cell r="BZ326">
            <v>530.4</v>
          </cell>
          <cell r="CA326">
            <v>565.5</v>
          </cell>
          <cell r="CB326">
            <v>588.49757282644828</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row>
        <row r="327">
          <cell r="A327" t="str">
            <v>INDEC-PB - 41261-1</v>
          </cell>
          <cell r="B327">
            <v>41261</v>
          </cell>
          <cell r="C327" t="str">
            <v>-</v>
          </cell>
          <cell r="D327">
            <v>1</v>
          </cell>
          <cell r="E327" t="str">
            <v xml:space="preserve">Barras de hierro y acero                                               </v>
          </cell>
          <cell r="H327">
            <v>645.35940000000005</v>
          </cell>
          <cell r="I327">
            <v>656.56280000000004</v>
          </cell>
          <cell r="J327">
            <v>664.83199999999999</v>
          </cell>
          <cell r="K327">
            <v>691.10659999999996</v>
          </cell>
          <cell r="L327">
            <v>718.50930000000005</v>
          </cell>
          <cell r="M327">
            <v>725.31629999999996</v>
          </cell>
          <cell r="N327">
            <v>732.28869999999995</v>
          </cell>
          <cell r="O327">
            <v>742.27859999999998</v>
          </cell>
          <cell r="P327">
            <v>752.0163</v>
          </cell>
          <cell r="Q327">
            <v>762.0204</v>
          </cell>
          <cell r="R327">
            <v>767.58929999999998</v>
          </cell>
          <cell r="S327">
            <v>770.55449999999996</v>
          </cell>
          <cell r="T327">
            <v>772.22130000000004</v>
          </cell>
          <cell r="U327">
            <v>778.38679999999999</v>
          </cell>
          <cell r="V327">
            <v>785.4162</v>
          </cell>
          <cell r="W327">
            <v>792.726</v>
          </cell>
          <cell r="X327">
            <v>799.87620000000004</v>
          </cell>
          <cell r="Y327">
            <v>806.90869999999995</v>
          </cell>
          <cell r="Z327">
            <v>814.64959999999996</v>
          </cell>
          <cell r="AA327">
            <v>824.24559999999997</v>
          </cell>
          <cell r="AB327">
            <v>833.87390000000005</v>
          </cell>
          <cell r="AC327">
            <v>887.32870000000003</v>
          </cell>
          <cell r="AD327">
            <v>0</v>
          </cell>
          <cell r="AE327">
            <v>0</v>
          </cell>
          <cell r="AF327">
            <v>100</v>
          </cell>
          <cell r="AG327">
            <v>103.9</v>
          </cell>
          <cell r="AH327">
            <v>106.9</v>
          </cell>
          <cell r="AI327">
            <v>125.7</v>
          </cell>
          <cell r="AJ327">
            <v>122.7</v>
          </cell>
          <cell r="AK327">
            <v>121.1</v>
          </cell>
          <cell r="AL327">
            <v>119.8</v>
          </cell>
          <cell r="AM327">
            <v>124.1</v>
          </cell>
          <cell r="AN327">
            <v>125.4</v>
          </cell>
          <cell r="AO327">
            <v>126.8</v>
          </cell>
          <cell r="AP327">
            <v>128.1</v>
          </cell>
          <cell r="AQ327">
            <v>130.02338043970846</v>
          </cell>
          <cell r="AR327">
            <v>131.89585741653073</v>
          </cell>
          <cell r="AS327">
            <v>132.33393319115737</v>
          </cell>
          <cell r="AT327">
            <v>133.50855738996671</v>
          </cell>
          <cell r="AU327">
            <v>133.0528108396451</v>
          </cell>
          <cell r="AV327">
            <v>132.4633554480634</v>
          </cell>
          <cell r="AW327">
            <v>133.63992930892883</v>
          </cell>
          <cell r="AX327">
            <v>136.47173260023743</v>
          </cell>
          <cell r="AY327">
            <v>142.64659195533048</v>
          </cell>
          <cell r="AZ327">
            <v>144.69774382519657</v>
          </cell>
          <cell r="BA327">
            <v>143.56909025842018</v>
          </cell>
          <cell r="BB327">
            <v>146</v>
          </cell>
          <cell r="BC327">
            <v>147.4</v>
          </cell>
          <cell r="BD327">
            <v>146.5</v>
          </cell>
          <cell r="BE327">
            <v>154.43370450743248</v>
          </cell>
          <cell r="BF327">
            <v>163.00333960629686</v>
          </cell>
          <cell r="BG327">
            <v>165.80432328236634</v>
          </cell>
          <cell r="BH327">
            <v>166.4103383892606</v>
          </cell>
          <cell r="BI327">
            <v>192.2</v>
          </cell>
          <cell r="BJ327">
            <v>205.64589865011652</v>
          </cell>
          <cell r="BK327">
            <v>203.96069099194452</v>
          </cell>
          <cell r="BL327">
            <v>210.06946744018262</v>
          </cell>
          <cell r="BM327">
            <v>238.5</v>
          </cell>
          <cell r="BN327">
            <v>230.67839698147586</v>
          </cell>
          <cell r="BO327">
            <v>233.31554501294153</v>
          </cell>
          <cell r="BP327">
            <v>243.14422308487042</v>
          </cell>
          <cell r="BQ327">
            <v>238.08488567190236</v>
          </cell>
          <cell r="BR327">
            <v>249.09501458705284</v>
          </cell>
          <cell r="BS327">
            <v>265.44507855028019</v>
          </cell>
          <cell r="BT327">
            <v>281.17199784764887</v>
          </cell>
          <cell r="BU327">
            <v>299.99924837825927</v>
          </cell>
          <cell r="BV327">
            <v>295.05281227590115</v>
          </cell>
          <cell r="BW327">
            <v>286</v>
          </cell>
          <cell r="BX327">
            <v>365.9</v>
          </cell>
          <cell r="BY327">
            <v>363.6</v>
          </cell>
          <cell r="BZ327">
            <v>378.4</v>
          </cell>
          <cell r="CA327">
            <v>406.8</v>
          </cell>
          <cell r="CB327">
            <v>405.58566471420517</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row>
        <row r="328">
          <cell r="A328" t="str">
            <v>INDEC-PB - 36490-6</v>
          </cell>
          <cell r="B328">
            <v>36490</v>
          </cell>
          <cell r="C328" t="str">
            <v>-</v>
          </cell>
          <cell r="D328">
            <v>6</v>
          </cell>
          <cell r="E328" t="str">
            <v xml:space="preserve">Bolsas de plástico                                                     </v>
          </cell>
          <cell r="H328">
            <v>829.51520000000005</v>
          </cell>
          <cell r="I328">
            <v>878.87660000000005</v>
          </cell>
          <cell r="J328">
            <v>906.04679999999996</v>
          </cell>
          <cell r="K328">
            <v>946.04489999999998</v>
          </cell>
          <cell r="L328">
            <v>933.75289999999995</v>
          </cell>
          <cell r="M328">
            <v>936.43939999999998</v>
          </cell>
          <cell r="N328">
            <v>963.07809999999995</v>
          </cell>
          <cell r="O328">
            <v>975.42909999999995</v>
          </cell>
          <cell r="P328">
            <v>983.54470000000003</v>
          </cell>
          <cell r="Q328">
            <v>995.06569999999999</v>
          </cell>
          <cell r="R328">
            <v>1009.7966</v>
          </cell>
          <cell r="S328">
            <v>1014.9868</v>
          </cell>
          <cell r="T328">
            <v>1025.5659000000001</v>
          </cell>
          <cell r="U328">
            <v>1032.6400000000001</v>
          </cell>
          <cell r="V328">
            <v>1032.3879999999999</v>
          </cell>
          <cell r="W328">
            <v>1044.4773</v>
          </cell>
          <cell r="X328">
            <v>1051.1748</v>
          </cell>
          <cell r="Y328">
            <v>1046.5110999999999</v>
          </cell>
          <cell r="Z328">
            <v>1064.5331000000001</v>
          </cell>
          <cell r="AA328">
            <v>1069.4009000000001</v>
          </cell>
          <cell r="AB328">
            <v>1068.2904000000001</v>
          </cell>
          <cell r="AC328">
            <v>1072.0649000000001</v>
          </cell>
          <cell r="AD328">
            <v>0</v>
          </cell>
          <cell r="AE328">
            <v>0</v>
          </cell>
          <cell r="AF328">
            <v>100</v>
          </cell>
          <cell r="AG328">
            <v>116.5</v>
          </cell>
          <cell r="AH328">
            <v>121.2</v>
          </cell>
          <cell r="AI328">
            <v>123.9</v>
          </cell>
          <cell r="AJ328">
            <v>124.5</v>
          </cell>
          <cell r="AK328">
            <v>127</v>
          </cell>
          <cell r="AL328">
            <v>128.19999999999999</v>
          </cell>
          <cell r="AM328">
            <v>128.80000000000001</v>
          </cell>
          <cell r="AN328">
            <v>129.4</v>
          </cell>
          <cell r="AO328">
            <v>130</v>
          </cell>
          <cell r="AP328">
            <v>128.19999999999999</v>
          </cell>
          <cell r="AQ328">
            <v>128.68922088923452</v>
          </cell>
          <cell r="AR328">
            <v>129.44870078089147</v>
          </cell>
          <cell r="AS328">
            <v>130.36786985643977</v>
          </cell>
          <cell r="AT328">
            <v>133.07163895894803</v>
          </cell>
          <cell r="AU328">
            <v>132.51498587830349</v>
          </cell>
          <cell r="AV328">
            <v>131.95667598871964</v>
          </cell>
          <cell r="AW328">
            <v>132.88447681096088</v>
          </cell>
          <cell r="AX328">
            <v>132.88300918362785</v>
          </cell>
          <cell r="AY328">
            <v>133.07636439528466</v>
          </cell>
          <cell r="AZ328">
            <v>138.10237814994144</v>
          </cell>
          <cell r="BA328">
            <v>139.70630098216111</v>
          </cell>
          <cell r="BB328">
            <v>141.80000000000001</v>
          </cell>
          <cell r="BC328">
            <v>144.4</v>
          </cell>
          <cell r="BD328">
            <v>146.6</v>
          </cell>
          <cell r="BE328">
            <v>152.62978833781096</v>
          </cell>
          <cell r="BF328">
            <v>160.28336535637621</v>
          </cell>
          <cell r="BG328">
            <v>164.94754192260024</v>
          </cell>
          <cell r="BH328">
            <v>167.16187288893553</v>
          </cell>
          <cell r="BI328">
            <v>178.2</v>
          </cell>
          <cell r="BJ328">
            <v>191.19205310452131</v>
          </cell>
          <cell r="BK328">
            <v>211.35270578693209</v>
          </cell>
          <cell r="BL328">
            <v>220.89010432860658</v>
          </cell>
          <cell r="BM328">
            <v>264.7</v>
          </cell>
          <cell r="BN328">
            <v>265.92465920894938</v>
          </cell>
          <cell r="BO328">
            <v>269.05377637107449</v>
          </cell>
          <cell r="BP328">
            <v>269.73497233606241</v>
          </cell>
          <cell r="BQ328">
            <v>276.51069798014021</v>
          </cell>
          <cell r="BR328">
            <v>276.99619561264001</v>
          </cell>
          <cell r="BS328">
            <v>268.75244904642773</v>
          </cell>
          <cell r="BT328">
            <v>286.65173960237678</v>
          </cell>
          <cell r="BU328">
            <v>293.0949707517027</v>
          </cell>
          <cell r="BV328">
            <v>296.55423763493525</v>
          </cell>
          <cell r="BW328">
            <v>295.3</v>
          </cell>
          <cell r="BX328">
            <v>348.9</v>
          </cell>
          <cell r="BY328">
            <v>362.7</v>
          </cell>
          <cell r="BZ328">
            <v>371.5</v>
          </cell>
          <cell r="CA328">
            <v>395.1</v>
          </cell>
          <cell r="CB328">
            <v>399.27190671211468</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row>
        <row r="329">
          <cell r="A329" t="str">
            <v>INDEC-PB - 42944-1</v>
          </cell>
          <cell r="B329">
            <v>42944</v>
          </cell>
          <cell r="C329" t="str">
            <v>-</v>
          </cell>
          <cell r="D329">
            <v>1</v>
          </cell>
          <cell r="E329" t="str">
            <v xml:space="preserve">Bulones                                                                </v>
          </cell>
          <cell r="H329">
            <v>638.92420000000004</v>
          </cell>
          <cell r="I329">
            <v>651.19510000000002</v>
          </cell>
          <cell r="J329">
            <v>697.24400000000003</v>
          </cell>
          <cell r="K329">
            <v>732.09069999999997</v>
          </cell>
          <cell r="L329">
            <v>742.64080000000001</v>
          </cell>
          <cell r="M329">
            <v>755.60929999999996</v>
          </cell>
          <cell r="N329">
            <v>746.52</v>
          </cell>
          <cell r="O329">
            <v>755.60929999999996</v>
          </cell>
          <cell r="P329">
            <v>755.60929999999996</v>
          </cell>
          <cell r="Q329">
            <v>757.06010000000003</v>
          </cell>
          <cell r="R329">
            <v>747.97080000000005</v>
          </cell>
          <cell r="S329">
            <v>747.97080000000005</v>
          </cell>
          <cell r="T329">
            <v>747.97080000000005</v>
          </cell>
          <cell r="U329">
            <v>747.97080000000005</v>
          </cell>
          <cell r="V329">
            <v>760.90200000000004</v>
          </cell>
          <cell r="W329">
            <v>740.00469999999996</v>
          </cell>
          <cell r="X329">
            <v>733.14269999999999</v>
          </cell>
          <cell r="Y329">
            <v>766.50729999999999</v>
          </cell>
          <cell r="Z329">
            <v>766.49379999999996</v>
          </cell>
          <cell r="AA329">
            <v>771.97519999999997</v>
          </cell>
          <cell r="AB329">
            <v>766.50729999999999</v>
          </cell>
          <cell r="AC329">
            <v>768.44269999999995</v>
          </cell>
          <cell r="AD329">
            <v>0</v>
          </cell>
          <cell r="AE329">
            <v>0</v>
          </cell>
          <cell r="AF329">
            <v>100</v>
          </cell>
          <cell r="AG329">
            <v>104.8</v>
          </cell>
          <cell r="AH329">
            <v>105.2</v>
          </cell>
          <cell r="AI329">
            <v>105.9</v>
          </cell>
          <cell r="AJ329">
            <v>107.8</v>
          </cell>
          <cell r="AK329">
            <v>107.8</v>
          </cell>
          <cell r="AL329">
            <v>111</v>
          </cell>
          <cell r="AM329">
            <v>113.5</v>
          </cell>
          <cell r="AN329">
            <v>109.7</v>
          </cell>
          <cell r="AO329">
            <v>113.5</v>
          </cell>
          <cell r="AP329">
            <v>113.5</v>
          </cell>
          <cell r="AQ329">
            <v>113.49987250186653</v>
          </cell>
          <cell r="AR329">
            <v>113.49987250186655</v>
          </cell>
          <cell r="AS329">
            <v>113.49987250186653</v>
          </cell>
          <cell r="AT329">
            <v>117.91409528657692</v>
          </cell>
          <cell r="AU329">
            <v>117.91409528657692</v>
          </cell>
          <cell r="AV329">
            <v>117.91409528657692</v>
          </cell>
          <cell r="AW329">
            <v>117.91409528657692</v>
          </cell>
          <cell r="AX329">
            <v>117.91409528657692</v>
          </cell>
          <cell r="AY329">
            <v>118.7953379513857</v>
          </cell>
          <cell r="AZ329">
            <v>118.7953379513857</v>
          </cell>
          <cell r="BA329">
            <v>118.7953379513857</v>
          </cell>
          <cell r="BB329">
            <v>118.8</v>
          </cell>
          <cell r="BC329">
            <v>118.8</v>
          </cell>
          <cell r="BD329">
            <v>122.4</v>
          </cell>
          <cell r="BE329">
            <v>122.97006893023644</v>
          </cell>
          <cell r="BF329">
            <v>125.75209658560509</v>
          </cell>
          <cell r="BG329">
            <v>125.75209658560507</v>
          </cell>
          <cell r="BH329">
            <v>125.75210881425956</v>
          </cell>
          <cell r="BI329">
            <v>151.69999999999999</v>
          </cell>
          <cell r="BJ329">
            <v>156.15078825896319</v>
          </cell>
          <cell r="BK329">
            <v>164.57254449039573</v>
          </cell>
          <cell r="BL329">
            <v>178.64482143178432</v>
          </cell>
          <cell r="BM329">
            <v>190.7</v>
          </cell>
          <cell r="BN329">
            <v>216.98451581873627</v>
          </cell>
          <cell r="BO329">
            <v>192.22440817871848</v>
          </cell>
          <cell r="BP329">
            <v>212.09952177151797</v>
          </cell>
          <cell r="BQ329">
            <v>212.09952177151803</v>
          </cell>
          <cell r="BR329">
            <v>212.09952177151803</v>
          </cell>
          <cell r="BS329">
            <v>212.09952826300315</v>
          </cell>
          <cell r="BT329">
            <v>221.40921421609875</v>
          </cell>
          <cell r="BU329">
            <v>230.41708327281034</v>
          </cell>
          <cell r="BV329">
            <v>230.41708327281034</v>
          </cell>
          <cell r="BW329">
            <v>237.5</v>
          </cell>
          <cell r="BX329">
            <v>264.2</v>
          </cell>
          <cell r="BY329">
            <v>282.8</v>
          </cell>
          <cell r="BZ329">
            <v>289.7</v>
          </cell>
          <cell r="CA329">
            <v>294</v>
          </cell>
          <cell r="CB329">
            <v>293.98661465681005</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row>
        <row r="330">
          <cell r="A330" t="str">
            <v>INDEC-PB - 42320-1</v>
          </cell>
          <cell r="B330">
            <v>42320</v>
          </cell>
          <cell r="C330" t="str">
            <v>-</v>
          </cell>
          <cell r="D330">
            <v>1</v>
          </cell>
          <cell r="E330" t="str">
            <v xml:space="preserve">Calderas ( de gas y fuel oil)                                                              </v>
          </cell>
          <cell r="H330">
            <v>1403.8166000000001</v>
          </cell>
          <cell r="I330">
            <v>1441.8349000000001</v>
          </cell>
          <cell r="J330">
            <v>1493.9128000000001</v>
          </cell>
          <cell r="K330">
            <v>1567.2652</v>
          </cell>
          <cell r="L330">
            <v>1574.2264</v>
          </cell>
          <cell r="M330">
            <v>1590.3227999999999</v>
          </cell>
          <cell r="N330">
            <v>1630.6380999999999</v>
          </cell>
          <cell r="O330">
            <v>1636.1396</v>
          </cell>
          <cell r="P330">
            <v>1650.1106</v>
          </cell>
          <cell r="Q330">
            <v>1651.7295999999999</v>
          </cell>
          <cell r="R330">
            <v>1657.3806999999999</v>
          </cell>
          <cell r="S330">
            <v>1658.9350999999999</v>
          </cell>
          <cell r="T330">
            <v>1626.1755000000001</v>
          </cell>
          <cell r="U330">
            <v>1638.2112</v>
          </cell>
          <cell r="V330">
            <v>1737.5962</v>
          </cell>
          <cell r="W330">
            <v>1696.4449999999999</v>
          </cell>
          <cell r="X330">
            <v>1859.2052000000001</v>
          </cell>
          <cell r="Y330">
            <v>1872.6693</v>
          </cell>
          <cell r="Z330">
            <v>1890.9485</v>
          </cell>
          <cell r="AA330">
            <v>1972.1802</v>
          </cell>
          <cell r="AB330">
            <v>2123.7667999999999</v>
          </cell>
          <cell r="AC330">
            <v>2160.2646</v>
          </cell>
          <cell r="AD330">
            <v>0</v>
          </cell>
          <cell r="AE330">
            <v>0</v>
          </cell>
          <cell r="AF330">
            <v>100</v>
          </cell>
          <cell r="AG330">
            <v>104.1</v>
          </cell>
          <cell r="AH330">
            <v>107.1</v>
          </cell>
          <cell r="AI330">
            <v>124.1</v>
          </cell>
          <cell r="AJ330">
            <v>127.6</v>
          </cell>
          <cell r="AK330">
            <v>126.4</v>
          </cell>
          <cell r="AL330">
            <v>114.7</v>
          </cell>
          <cell r="AM330">
            <v>123.8</v>
          </cell>
          <cell r="AN330">
            <v>123.4</v>
          </cell>
          <cell r="AO330">
            <v>118.2</v>
          </cell>
          <cell r="AP330">
            <v>116.1</v>
          </cell>
          <cell r="AQ330">
            <v>120.7705308156297</v>
          </cell>
          <cell r="AR330">
            <v>121.45023401598769</v>
          </cell>
          <cell r="AS330">
            <v>124.37720580118506</v>
          </cell>
          <cell r="AT330">
            <v>127.55302998868945</v>
          </cell>
          <cell r="AU330">
            <v>127.55302998868945</v>
          </cell>
          <cell r="AV330">
            <v>127.55468389298869</v>
          </cell>
          <cell r="AW330">
            <v>130.29363146288694</v>
          </cell>
          <cell r="AX330">
            <v>133.12864661960342</v>
          </cell>
          <cell r="AY330">
            <v>140.97535760115082</v>
          </cell>
          <cell r="AZ330">
            <v>141.45761387985303</v>
          </cell>
          <cell r="BA330">
            <v>141.8755915512088</v>
          </cell>
          <cell r="BB330">
            <v>141.9</v>
          </cell>
          <cell r="BC330">
            <v>141.9</v>
          </cell>
          <cell r="BD330">
            <v>144.6</v>
          </cell>
          <cell r="BE330">
            <v>157.58030791017458</v>
          </cell>
          <cell r="BF330">
            <v>153.47367391247099</v>
          </cell>
          <cell r="BG330">
            <v>155.25694349432391</v>
          </cell>
          <cell r="BH330">
            <v>168.62371971918165</v>
          </cell>
          <cell r="BI330">
            <v>183.6</v>
          </cell>
          <cell r="BJ330">
            <v>203.26332431138701</v>
          </cell>
          <cell r="BK330">
            <v>206.77275479696715</v>
          </cell>
          <cell r="BL330">
            <v>208.53139584919666</v>
          </cell>
          <cell r="BM330">
            <v>238.8</v>
          </cell>
          <cell r="BN330">
            <v>237.95244250452362</v>
          </cell>
          <cell r="BO330">
            <v>237.95244250452362</v>
          </cell>
          <cell r="BP330">
            <v>242.46836032203257</v>
          </cell>
          <cell r="BQ330">
            <v>243.76221854354668</v>
          </cell>
          <cell r="BR330">
            <v>268.12433972596529</v>
          </cell>
          <cell r="BS330">
            <v>262.15320045389296</v>
          </cell>
          <cell r="BT330">
            <v>263.94235255998331</v>
          </cell>
          <cell r="BU330">
            <v>273.56126260448963</v>
          </cell>
          <cell r="BV330">
            <v>286.41738835904465</v>
          </cell>
          <cell r="BW330">
            <v>284.10000000000002</v>
          </cell>
          <cell r="BX330">
            <v>338.4</v>
          </cell>
          <cell r="BY330">
            <v>346.7</v>
          </cell>
          <cell r="BZ330">
            <v>350.5</v>
          </cell>
          <cell r="CA330">
            <v>357.2</v>
          </cell>
          <cell r="CB330">
            <v>361.21088973158305</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row>
        <row r="331">
          <cell r="A331" t="str">
            <v>INDEC-PB - 37420-1</v>
          </cell>
          <cell r="B331">
            <v>37420</v>
          </cell>
          <cell r="C331" t="str">
            <v>-</v>
          </cell>
          <cell r="D331">
            <v>1</v>
          </cell>
          <cell r="E331" t="str">
            <v xml:space="preserve">Cales                                                                  </v>
          </cell>
          <cell r="H331">
            <v>833.33309999999994</v>
          </cell>
          <cell r="I331">
            <v>860.65809999999999</v>
          </cell>
          <cell r="J331">
            <v>874.92409999999995</v>
          </cell>
          <cell r="K331">
            <v>910.84960000000001</v>
          </cell>
          <cell r="L331">
            <v>915.46770000000004</v>
          </cell>
          <cell r="M331">
            <v>937.0145</v>
          </cell>
          <cell r="N331">
            <v>939.42460000000005</v>
          </cell>
          <cell r="O331">
            <v>948.16989999999998</v>
          </cell>
          <cell r="P331">
            <v>1004.023</v>
          </cell>
          <cell r="Q331">
            <v>1035.2297000000001</v>
          </cell>
          <cell r="R331">
            <v>1043.6088</v>
          </cell>
          <cell r="S331">
            <v>1062.7783999999999</v>
          </cell>
          <cell r="T331">
            <v>1083.1575</v>
          </cell>
          <cell r="U331">
            <v>1111.1605999999999</v>
          </cell>
          <cell r="V331">
            <v>1138.4967999999999</v>
          </cell>
          <cell r="W331">
            <v>1142.7530999999999</v>
          </cell>
          <cell r="X331">
            <v>1171.0989999999999</v>
          </cell>
          <cell r="Y331">
            <v>1190.0829000000001</v>
          </cell>
          <cell r="Z331">
            <v>1209.8909000000001</v>
          </cell>
          <cell r="AA331">
            <v>1270.4938</v>
          </cell>
          <cell r="AB331">
            <v>1271.1867</v>
          </cell>
          <cell r="AC331">
            <v>1303.2953</v>
          </cell>
          <cell r="AD331">
            <v>0</v>
          </cell>
          <cell r="AE331">
            <v>0</v>
          </cell>
          <cell r="AF331">
            <v>100</v>
          </cell>
          <cell r="AG331">
            <v>103.8</v>
          </cell>
          <cell r="AH331">
            <v>108.1</v>
          </cell>
          <cell r="AI331">
            <v>110.2</v>
          </cell>
          <cell r="AJ331">
            <v>113.1</v>
          </cell>
          <cell r="AK331">
            <v>113.6</v>
          </cell>
          <cell r="AL331">
            <v>114.8</v>
          </cell>
          <cell r="AM331">
            <v>117.9</v>
          </cell>
          <cell r="AN331">
            <v>121.8</v>
          </cell>
          <cell r="AO331">
            <v>122.8</v>
          </cell>
          <cell r="AP331">
            <v>125.3</v>
          </cell>
          <cell r="AQ331">
            <v>126.62457066465296</v>
          </cell>
          <cell r="AR331">
            <v>127.17773862968581</v>
          </cell>
          <cell r="AS331">
            <v>130.07071011297143</v>
          </cell>
          <cell r="AT331">
            <v>130.62693087455847</v>
          </cell>
          <cell r="AU331">
            <v>133.12807340009181</v>
          </cell>
          <cell r="AV331">
            <v>139.35710873358988</v>
          </cell>
          <cell r="AW331">
            <v>141.47161574164073</v>
          </cell>
          <cell r="AX331">
            <v>142.50341391966222</v>
          </cell>
          <cell r="AY331">
            <v>152.7429435156356</v>
          </cell>
          <cell r="AZ331">
            <v>155.09729347288732</v>
          </cell>
          <cell r="BA331">
            <v>156.40398462069328</v>
          </cell>
          <cell r="BB331">
            <v>157.1</v>
          </cell>
          <cell r="BC331">
            <v>161</v>
          </cell>
          <cell r="BD331">
            <v>165.8</v>
          </cell>
          <cell r="BE331">
            <v>176.54628818682562</v>
          </cell>
          <cell r="BF331">
            <v>180.2647835222165</v>
          </cell>
          <cell r="BG331">
            <v>186.03089044326703</v>
          </cell>
          <cell r="BH331">
            <v>194.64877023223528</v>
          </cell>
          <cell r="BI331">
            <v>200.2</v>
          </cell>
          <cell r="BJ331">
            <v>206.25295680530621</v>
          </cell>
          <cell r="BK331">
            <v>213.14328916514981</v>
          </cell>
          <cell r="BL331">
            <v>224.26854117163936</v>
          </cell>
          <cell r="BM331">
            <v>248.2</v>
          </cell>
          <cell r="BN331">
            <v>267.65184315947732</v>
          </cell>
          <cell r="BO331">
            <v>282.95513581124567</v>
          </cell>
          <cell r="BP331">
            <v>299.0736790860185</v>
          </cell>
          <cell r="BQ331">
            <v>308.87564037561089</v>
          </cell>
          <cell r="BR331">
            <v>314.37780662501893</v>
          </cell>
          <cell r="BS331">
            <v>324.01932553793097</v>
          </cell>
          <cell r="BT331">
            <v>336.92220965696168</v>
          </cell>
          <cell r="BU331">
            <v>350.68100552246301</v>
          </cell>
          <cell r="BV331">
            <v>351.41928861342251</v>
          </cell>
          <cell r="BW331">
            <v>353.1</v>
          </cell>
          <cell r="BX331">
            <v>365</v>
          </cell>
          <cell r="BY331">
            <v>403.3</v>
          </cell>
          <cell r="BZ331">
            <v>417.4</v>
          </cell>
          <cell r="CA331">
            <v>443.8</v>
          </cell>
          <cell r="CB331">
            <v>468.96590212809872</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row>
        <row r="332">
          <cell r="A332" t="str">
            <v>INDEC-PB - 49115-2</v>
          </cell>
          <cell r="B332">
            <v>49115</v>
          </cell>
          <cell r="C332" t="str">
            <v>-</v>
          </cell>
          <cell r="D332">
            <v>2</v>
          </cell>
          <cell r="E332" t="str">
            <v xml:space="preserve">Camiones y sus chasis                                                  </v>
          </cell>
          <cell r="G332" t="str">
            <v>(6)</v>
          </cell>
          <cell r="H332">
            <v>1464.9170999999999</v>
          </cell>
          <cell r="I332">
            <v>1604.8318999999999</v>
          </cell>
          <cell r="J332">
            <v>1604.8318999999999</v>
          </cell>
          <cell r="K332">
            <v>1636.82</v>
          </cell>
          <cell r="L332">
            <v>1636.82</v>
          </cell>
          <cell r="M332">
            <v>1637.7260000000001</v>
          </cell>
          <cell r="N332">
            <v>1655.1744000000001</v>
          </cell>
          <cell r="O332">
            <v>1660.84</v>
          </cell>
          <cell r="P332">
            <v>1705.2195999999999</v>
          </cell>
          <cell r="Q332">
            <v>1707.7280000000001</v>
          </cell>
          <cell r="R332">
            <v>1736.77</v>
          </cell>
          <cell r="S332">
            <v>1738.9323999999999</v>
          </cell>
          <cell r="T332">
            <v>1740.6626000000001</v>
          </cell>
          <cell r="U332">
            <v>1703.2896000000001</v>
          </cell>
          <cell r="V332">
            <v>1776.0804000000001</v>
          </cell>
          <cell r="W332">
            <v>1858.9027000000001</v>
          </cell>
          <cell r="X332">
            <v>1888.4519</v>
          </cell>
          <cell r="Y332">
            <v>1926.1597999999999</v>
          </cell>
          <cell r="Z332">
            <v>1930.2687000000001</v>
          </cell>
          <cell r="AA332">
            <v>1981.1415999999999</v>
          </cell>
          <cell r="AB332">
            <v>2017.9969000000001</v>
          </cell>
          <cell r="AC332">
            <v>2055.4841999999999</v>
          </cell>
          <cell r="AD332">
            <v>0</v>
          </cell>
          <cell r="AE332">
            <v>0</v>
          </cell>
          <cell r="AF332" t="str">
            <v>s</v>
          </cell>
          <cell r="AG332" t="str">
            <v>s</v>
          </cell>
          <cell r="AH332" t="str">
            <v>s</v>
          </cell>
          <cell r="AI332" t="str">
            <v>s</v>
          </cell>
          <cell r="AJ332" t="str">
            <v>s</v>
          </cell>
          <cell r="AK332" t="str">
            <v>s</v>
          </cell>
          <cell r="AL332" t="str">
            <v>s</v>
          </cell>
          <cell r="AM332" t="str">
            <v>s</v>
          </cell>
          <cell r="AN332" t="str">
            <v>s</v>
          </cell>
          <cell r="AO332" t="str">
            <v>s</v>
          </cell>
          <cell r="AP332" t="str">
            <v>s</v>
          </cell>
          <cell r="AQ332" t="str">
            <v>s</v>
          </cell>
          <cell r="AR332" t="str">
            <v>s</v>
          </cell>
          <cell r="AS332" t="str">
            <v>s</v>
          </cell>
          <cell r="AT332" t="str">
            <v>s</v>
          </cell>
          <cell r="AU332" t="str">
            <v>s</v>
          </cell>
          <cell r="AV332" t="str">
            <v>s</v>
          </cell>
          <cell r="AW332" t="str">
            <v>s</v>
          </cell>
          <cell r="AX332" t="str">
            <v>s</v>
          </cell>
          <cell r="AY332" t="str">
            <v>s</v>
          </cell>
          <cell r="AZ332" t="str">
            <v>s</v>
          </cell>
          <cell r="BA332" t="str">
            <v>s</v>
          </cell>
          <cell r="BB332" t="str">
            <v xml:space="preserve"> s </v>
          </cell>
          <cell r="BC332" t="str">
            <v xml:space="preserve"> s </v>
          </cell>
          <cell r="BD332" t="str">
            <v xml:space="preserve"> s </v>
          </cell>
          <cell r="BE332" t="str">
            <v>s</v>
          </cell>
          <cell r="BF332" t="str">
            <v>s</v>
          </cell>
          <cell r="BG332" t="str">
            <v>s</v>
          </cell>
          <cell r="BH332" t="str">
            <v>s</v>
          </cell>
          <cell r="BI332" t="str">
            <v xml:space="preserve"> s </v>
          </cell>
          <cell r="BJ332" t="str">
            <v>s</v>
          </cell>
          <cell r="BK332" t="str">
            <v>s</v>
          </cell>
          <cell r="BL332" t="str">
            <v>s</v>
          </cell>
          <cell r="BM332" t="str">
            <v xml:space="preserve"> s </v>
          </cell>
          <cell r="BN332" t="str">
            <v>s</v>
          </cell>
          <cell r="BO332" t="str">
            <v>s</v>
          </cell>
          <cell r="BP332" t="str">
            <v>s</v>
          </cell>
          <cell r="BQ332" t="str">
            <v>s</v>
          </cell>
          <cell r="BR332" t="str">
            <v>s</v>
          </cell>
          <cell r="BS332" t="str">
            <v>s</v>
          </cell>
          <cell r="BT332" t="str">
            <v>s</v>
          </cell>
          <cell r="BU332" t="str">
            <v>s</v>
          </cell>
          <cell r="BV332" t="str">
            <v>s</v>
          </cell>
          <cell r="BW332" t="str">
            <v xml:space="preserve"> s </v>
          </cell>
          <cell r="BX332" t="str">
            <v xml:space="preserve"> s </v>
          </cell>
          <cell r="BY332" t="str">
            <v>s</v>
          </cell>
          <cell r="BZ332" t="str">
            <v>s</v>
          </cell>
          <cell r="CA332" t="str">
            <v>s</v>
          </cell>
          <cell r="CB332">
            <v>501.14448327518119</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row>
        <row r="333">
          <cell r="A333" t="str">
            <v>INDEC-PB - 36320-3</v>
          </cell>
          <cell r="B333">
            <v>36320</v>
          </cell>
          <cell r="C333" t="str">
            <v>-</v>
          </cell>
          <cell r="D333">
            <v>3</v>
          </cell>
          <cell r="E333" t="str">
            <v xml:space="preserve">Caños y tubos de polietileno                                           </v>
          </cell>
          <cell r="G333" t="str">
            <v>(7)</v>
          </cell>
          <cell r="H333">
            <v>712.33540000000005</v>
          </cell>
          <cell r="I333">
            <v>763.05160000000001</v>
          </cell>
          <cell r="J333">
            <v>763.07159999999999</v>
          </cell>
          <cell r="K333">
            <v>763.05160000000001</v>
          </cell>
          <cell r="L333">
            <v>763.05160000000001</v>
          </cell>
          <cell r="M333">
            <v>763.05160000000001</v>
          </cell>
          <cell r="N333">
            <v>784.78830000000005</v>
          </cell>
          <cell r="O333">
            <v>784.78830000000005</v>
          </cell>
          <cell r="P333">
            <v>784.78830000000005</v>
          </cell>
          <cell r="Q333">
            <v>880.23530000000005</v>
          </cell>
          <cell r="R333">
            <v>880.23530000000005</v>
          </cell>
          <cell r="S333">
            <v>881.26779999999997</v>
          </cell>
          <cell r="T333">
            <v>902.68939999999998</v>
          </cell>
          <cell r="U333">
            <v>901.65689999999995</v>
          </cell>
          <cell r="V333">
            <v>901.65689999999995</v>
          </cell>
          <cell r="W333">
            <v>919.98879999999997</v>
          </cell>
          <cell r="X333">
            <v>919.98879999999997</v>
          </cell>
          <cell r="Y333">
            <v>930.84230000000002</v>
          </cell>
          <cell r="Z333">
            <v>930.84230000000002</v>
          </cell>
          <cell r="AA333">
            <v>940.49260000000004</v>
          </cell>
          <cell r="AB333">
            <v>940.49260000000004</v>
          </cell>
          <cell r="AC333">
            <v>967.69060000000002</v>
          </cell>
          <cell r="AD333">
            <v>0</v>
          </cell>
          <cell r="AE333">
            <v>0</v>
          </cell>
          <cell r="AF333" t="str">
            <v>s</v>
          </cell>
          <cell r="AG333" t="str">
            <v>s</v>
          </cell>
          <cell r="AH333" t="str">
            <v>s</v>
          </cell>
          <cell r="AI333" t="str">
            <v>s</v>
          </cell>
          <cell r="AJ333" t="str">
            <v>s</v>
          </cell>
          <cell r="AK333" t="str">
            <v>s</v>
          </cell>
          <cell r="AL333" t="str">
            <v>s</v>
          </cell>
          <cell r="AM333" t="str">
            <v>s</v>
          </cell>
          <cell r="AN333" t="str">
            <v>s</v>
          </cell>
          <cell r="AO333" t="str">
            <v>s</v>
          </cell>
          <cell r="AP333" t="str">
            <v>s</v>
          </cell>
          <cell r="AQ333" t="str">
            <v>s</v>
          </cell>
          <cell r="AR333" t="str">
            <v>s</v>
          </cell>
          <cell r="AS333" t="str">
            <v>s</v>
          </cell>
          <cell r="AT333" t="str">
            <v>s</v>
          </cell>
          <cell r="AU333" t="str">
            <v>s</v>
          </cell>
          <cell r="AV333" t="str">
            <v>s</v>
          </cell>
          <cell r="AW333" t="str">
            <v>s</v>
          </cell>
          <cell r="AX333" t="str">
            <v>s</v>
          </cell>
          <cell r="AY333" t="str">
            <v>s</v>
          </cell>
          <cell r="AZ333" t="str">
            <v>s</v>
          </cell>
          <cell r="BA333" t="str">
            <v>s</v>
          </cell>
          <cell r="BB333" t="str">
            <v xml:space="preserve"> s </v>
          </cell>
          <cell r="BC333" t="str">
            <v xml:space="preserve"> s </v>
          </cell>
          <cell r="BD333" t="str">
            <v xml:space="preserve"> s </v>
          </cell>
          <cell r="BE333" t="str">
            <v>s</v>
          </cell>
          <cell r="BF333" t="str">
            <v>s</v>
          </cell>
          <cell r="BG333" t="str">
            <v>s</v>
          </cell>
          <cell r="BH333" t="str">
            <v>s</v>
          </cell>
          <cell r="BI333" t="str">
            <v xml:space="preserve"> s </v>
          </cell>
          <cell r="BJ333" t="str">
            <v>s</v>
          </cell>
          <cell r="BK333" t="str">
            <v>s</v>
          </cell>
          <cell r="BL333" t="str">
            <v>s</v>
          </cell>
          <cell r="BM333" t="str">
            <v xml:space="preserve"> s </v>
          </cell>
          <cell r="BN333" t="str">
            <v>s</v>
          </cell>
          <cell r="BO333" t="str">
            <v>s</v>
          </cell>
          <cell r="BP333" t="str">
            <v>s</v>
          </cell>
          <cell r="BQ333" t="str">
            <v>s</v>
          </cell>
          <cell r="BR333" t="str">
            <v>s</v>
          </cell>
          <cell r="BS333" t="str">
            <v>s</v>
          </cell>
          <cell r="BT333" t="str">
            <v>s</v>
          </cell>
          <cell r="BU333" t="str">
            <v>s</v>
          </cell>
          <cell r="BV333" t="str">
            <v>s</v>
          </cell>
          <cell r="BW333" t="str">
            <v xml:space="preserve"> s </v>
          </cell>
          <cell r="BX333" t="str">
            <v xml:space="preserve"> s </v>
          </cell>
          <cell r="BY333" t="str">
            <v>s</v>
          </cell>
          <cell r="BZ333" t="str">
            <v>s</v>
          </cell>
          <cell r="CA333" t="str">
            <v>s</v>
          </cell>
          <cell r="CB333">
            <v>454.47191591582413</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row>
        <row r="334">
          <cell r="A334" t="str">
            <v>INDEC-PB - 36320-2</v>
          </cell>
          <cell r="B334">
            <v>36320</v>
          </cell>
          <cell r="C334" t="str">
            <v>-</v>
          </cell>
          <cell r="D334">
            <v>2</v>
          </cell>
          <cell r="E334" t="str">
            <v xml:space="preserve">Caños y tubos de polipropileno                                         </v>
          </cell>
          <cell r="G334" t="str">
            <v>(7)</v>
          </cell>
          <cell r="H334">
            <v>592.10109999999997</v>
          </cell>
          <cell r="I334">
            <v>680.83439999999996</v>
          </cell>
          <cell r="J334">
            <v>714.87609999999995</v>
          </cell>
          <cell r="K334">
            <v>714.87609999999995</v>
          </cell>
          <cell r="L334">
            <v>750.61990000000003</v>
          </cell>
          <cell r="M334">
            <v>750.61990000000003</v>
          </cell>
          <cell r="N334">
            <v>750.61990000000003</v>
          </cell>
          <cell r="O334">
            <v>750.61990000000003</v>
          </cell>
          <cell r="P334">
            <v>780.64729999999997</v>
          </cell>
          <cell r="Q334">
            <v>780.64729999999997</v>
          </cell>
          <cell r="R334">
            <v>780.64729999999997</v>
          </cell>
          <cell r="S334">
            <v>780.64729999999997</v>
          </cell>
          <cell r="T334">
            <v>780.63120000000004</v>
          </cell>
          <cell r="U334">
            <v>780.64729999999997</v>
          </cell>
          <cell r="V334">
            <v>780.64729999999997</v>
          </cell>
          <cell r="W334">
            <v>780.64729999999997</v>
          </cell>
          <cell r="X334">
            <v>780.64729999999997</v>
          </cell>
          <cell r="Y334">
            <v>780.64729999999997</v>
          </cell>
          <cell r="Z334">
            <v>780.64729999999997</v>
          </cell>
          <cell r="AA334">
            <v>811.86289999999997</v>
          </cell>
          <cell r="AB334">
            <v>811.86289999999997</v>
          </cell>
          <cell r="AC334">
            <v>811.86289999999997</v>
          </cell>
          <cell r="AD334">
            <v>0</v>
          </cell>
          <cell r="AE334">
            <v>0</v>
          </cell>
          <cell r="AF334" t="str">
            <v>s</v>
          </cell>
          <cell r="AG334" t="str">
            <v>s</v>
          </cell>
          <cell r="AH334" t="str">
            <v>s</v>
          </cell>
          <cell r="AI334" t="str">
            <v>s</v>
          </cell>
          <cell r="AJ334" t="str">
            <v>s</v>
          </cell>
          <cell r="AK334" t="str">
            <v>s</v>
          </cell>
          <cell r="AL334" t="str">
            <v>s</v>
          </cell>
          <cell r="AM334" t="str">
            <v>s</v>
          </cell>
          <cell r="AN334" t="str">
            <v>s</v>
          </cell>
          <cell r="AO334" t="str">
            <v>s</v>
          </cell>
          <cell r="AP334" t="str">
            <v>s</v>
          </cell>
          <cell r="AQ334" t="str">
            <v>s</v>
          </cell>
          <cell r="AR334" t="str">
            <v>s</v>
          </cell>
          <cell r="AS334" t="str">
            <v>s</v>
          </cell>
          <cell r="AT334" t="str">
            <v>s</v>
          </cell>
          <cell r="AU334" t="str">
            <v>s</v>
          </cell>
          <cell r="AV334" t="str">
            <v>s</v>
          </cell>
          <cell r="AW334" t="str">
            <v>s</v>
          </cell>
          <cell r="AX334" t="str">
            <v>s</v>
          </cell>
          <cell r="AY334" t="str">
            <v>s</v>
          </cell>
          <cell r="AZ334" t="str">
            <v>s</v>
          </cell>
          <cell r="BA334" t="str">
            <v>s</v>
          </cell>
          <cell r="BB334" t="str">
            <v xml:space="preserve"> s </v>
          </cell>
          <cell r="BC334" t="str">
            <v xml:space="preserve"> s </v>
          </cell>
          <cell r="BD334" t="str">
            <v xml:space="preserve"> s </v>
          </cell>
          <cell r="BE334" t="str">
            <v>s</v>
          </cell>
          <cell r="BF334" t="str">
            <v>s</v>
          </cell>
          <cell r="BG334" t="str">
            <v>s</v>
          </cell>
          <cell r="BH334" t="str">
            <v>s</v>
          </cell>
          <cell r="BI334" t="str">
            <v xml:space="preserve"> s </v>
          </cell>
          <cell r="BJ334" t="str">
            <v>s</v>
          </cell>
          <cell r="BK334" t="str">
            <v>s</v>
          </cell>
          <cell r="BL334" t="str">
            <v>s</v>
          </cell>
          <cell r="BM334" t="str">
            <v xml:space="preserve"> s </v>
          </cell>
          <cell r="BN334" t="str">
            <v>s</v>
          </cell>
          <cell r="BO334" t="str">
            <v>s</v>
          </cell>
          <cell r="BP334" t="str">
            <v>s</v>
          </cell>
          <cell r="BQ334" t="str">
            <v>s</v>
          </cell>
          <cell r="BR334" t="str">
            <v>s</v>
          </cell>
          <cell r="BS334" t="str">
            <v>s</v>
          </cell>
          <cell r="BT334" t="str">
            <v>s</v>
          </cell>
          <cell r="BU334" t="str">
            <v>s</v>
          </cell>
          <cell r="BV334" t="str">
            <v>s</v>
          </cell>
          <cell r="BW334" t="str">
            <v xml:space="preserve"> s </v>
          </cell>
          <cell r="BX334" t="str">
            <v xml:space="preserve"> s </v>
          </cell>
          <cell r="BY334" t="str">
            <v>s</v>
          </cell>
          <cell r="BZ334" t="str">
            <v>s</v>
          </cell>
          <cell r="CA334" t="str">
            <v>s</v>
          </cell>
          <cell r="CB334">
            <v>276.8807530149773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row>
        <row r="335">
          <cell r="A335" t="str">
            <v>INDEC-PB - 36320-1</v>
          </cell>
          <cell r="B335">
            <v>36320</v>
          </cell>
          <cell r="C335" t="str">
            <v>-</v>
          </cell>
          <cell r="D335">
            <v>1</v>
          </cell>
          <cell r="E335" t="str">
            <v xml:space="preserve">Caños y tubos de PVC                                                   </v>
          </cell>
          <cell r="H335">
            <v>672.41470000000004</v>
          </cell>
          <cell r="I335">
            <v>701.83180000000004</v>
          </cell>
          <cell r="J335">
            <v>709.22720000000004</v>
          </cell>
          <cell r="K335">
            <v>709.22469999999998</v>
          </cell>
          <cell r="L335">
            <v>712.43179999999995</v>
          </cell>
          <cell r="M335">
            <v>718.59609999999998</v>
          </cell>
          <cell r="N335">
            <v>720.74919999999997</v>
          </cell>
          <cell r="O335">
            <v>730.93690000000004</v>
          </cell>
          <cell r="P335">
            <v>737.76859999999999</v>
          </cell>
          <cell r="Q335">
            <v>741.18449999999996</v>
          </cell>
          <cell r="R335">
            <v>743.27470000000005</v>
          </cell>
          <cell r="S335">
            <v>745.92600000000004</v>
          </cell>
          <cell r="T335">
            <v>748.01620000000003</v>
          </cell>
          <cell r="U335">
            <v>752.00059999999996</v>
          </cell>
          <cell r="V335">
            <v>758.06780000000003</v>
          </cell>
          <cell r="W335">
            <v>769.05930000000001</v>
          </cell>
          <cell r="X335">
            <v>777.34590000000003</v>
          </cell>
          <cell r="Y335">
            <v>787.0249</v>
          </cell>
          <cell r="Z335">
            <v>793.34159999999997</v>
          </cell>
          <cell r="AA335">
            <v>804.11509999999998</v>
          </cell>
          <cell r="AB335">
            <v>814.00829999999996</v>
          </cell>
          <cell r="AC335">
            <v>821.58219999999994</v>
          </cell>
          <cell r="AD335">
            <v>0</v>
          </cell>
          <cell r="AE335">
            <v>0</v>
          </cell>
          <cell r="AF335">
            <v>100</v>
          </cell>
          <cell r="AG335">
            <v>120.8</v>
          </cell>
          <cell r="AH335">
            <v>133.9</v>
          </cell>
          <cell r="AI335">
            <v>134.9</v>
          </cell>
          <cell r="AJ335">
            <v>132.1</v>
          </cell>
          <cell r="AK335">
            <v>131.1</v>
          </cell>
          <cell r="AL335">
            <v>129.5</v>
          </cell>
          <cell r="AM335">
            <v>137.19999999999999</v>
          </cell>
          <cell r="AN335">
            <v>137.30000000000001</v>
          </cell>
          <cell r="AO335">
            <v>140.19999999999999</v>
          </cell>
          <cell r="AP335">
            <v>141.1</v>
          </cell>
          <cell r="AQ335">
            <v>144.32984029622554</v>
          </cell>
          <cell r="AR335">
            <v>147.41980687993529</v>
          </cell>
          <cell r="AS335">
            <v>149.35603584361374</v>
          </cell>
          <cell r="AT335">
            <v>146.27027483144136</v>
          </cell>
          <cell r="AU335">
            <v>148.25604906529307</v>
          </cell>
          <cell r="AV335">
            <v>146.1203412441053</v>
          </cell>
          <cell r="AW335">
            <v>148.53553010859898</v>
          </cell>
          <cell r="AX335">
            <v>152.32555345494532</v>
          </cell>
          <cell r="AY335">
            <v>159.703368585129</v>
          </cell>
          <cell r="AZ335">
            <v>162.78620023392298</v>
          </cell>
          <cell r="BA335">
            <v>161.24685701185206</v>
          </cell>
          <cell r="BB335">
            <v>165.7</v>
          </cell>
          <cell r="BC335">
            <v>166.8</v>
          </cell>
          <cell r="BD335">
            <v>167.4</v>
          </cell>
          <cell r="BE335">
            <v>180.69773172235841</v>
          </cell>
          <cell r="BF335">
            <v>188.23958610885884</v>
          </cell>
          <cell r="BG335">
            <v>194.45490607808716</v>
          </cell>
          <cell r="BH335">
            <v>193.80635337314391</v>
          </cell>
          <cell r="BI335">
            <v>231.4</v>
          </cell>
          <cell r="BJ335">
            <v>260.30946990349918</v>
          </cell>
          <cell r="BK335">
            <v>261.26540047993529</v>
          </cell>
          <cell r="BL335">
            <v>283.5956987582727</v>
          </cell>
          <cell r="BM335">
            <v>364.8</v>
          </cell>
          <cell r="BN335">
            <v>346.77395778879168</v>
          </cell>
          <cell r="BO335">
            <v>348.24121701398116</v>
          </cell>
          <cell r="BP335">
            <v>364.57843743321774</v>
          </cell>
          <cell r="BQ335">
            <v>364.6263113482903</v>
          </cell>
          <cell r="BR335">
            <v>374.72351910529039</v>
          </cell>
          <cell r="BS335">
            <v>388.2255943618589</v>
          </cell>
          <cell r="BT335">
            <v>405.09203655429189</v>
          </cell>
          <cell r="BU335">
            <v>433.02980955893349</v>
          </cell>
          <cell r="BV335">
            <v>420.8335621927003</v>
          </cell>
          <cell r="BW335">
            <v>413.6</v>
          </cell>
          <cell r="BX335">
            <v>546.70000000000005</v>
          </cell>
          <cell r="BY335">
            <v>548.5</v>
          </cell>
          <cell r="BZ335">
            <v>565.79999999999995</v>
          </cell>
          <cell r="CA335">
            <v>588.4</v>
          </cell>
          <cell r="CB335">
            <v>594.25270764741344</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row>
        <row r="336">
          <cell r="A336" t="str">
            <v>INDEC-PB - 46220-1</v>
          </cell>
          <cell r="B336">
            <v>46220</v>
          </cell>
          <cell r="C336" t="str">
            <v>-</v>
          </cell>
          <cell r="D336">
            <v>1</v>
          </cell>
          <cell r="E336" t="str">
            <v xml:space="preserve">Capacitores electrolíticos                                             </v>
          </cell>
          <cell r="H336">
            <v>516.55380000000002</v>
          </cell>
          <cell r="I336">
            <v>539.87819999999999</v>
          </cell>
          <cell r="J336">
            <v>543.36099999999999</v>
          </cell>
          <cell r="K336">
            <v>545.15520000000004</v>
          </cell>
          <cell r="L336">
            <v>546.31610000000001</v>
          </cell>
          <cell r="M336">
            <v>548.11030000000005</v>
          </cell>
          <cell r="N336">
            <v>548.53250000000003</v>
          </cell>
          <cell r="O336">
            <v>551.38210000000004</v>
          </cell>
          <cell r="P336">
            <v>571.65060000000005</v>
          </cell>
          <cell r="Q336">
            <v>572.8116</v>
          </cell>
          <cell r="R336">
            <v>573.76139999999998</v>
          </cell>
          <cell r="S336">
            <v>574.81679999999994</v>
          </cell>
          <cell r="T336">
            <v>588.67420000000004</v>
          </cell>
          <cell r="U336">
            <v>591.41830000000004</v>
          </cell>
          <cell r="V336">
            <v>603.16189999999995</v>
          </cell>
          <cell r="W336">
            <v>605.0616</v>
          </cell>
          <cell r="X336">
            <v>628.34780000000001</v>
          </cell>
          <cell r="Y336">
            <v>653.61360000000002</v>
          </cell>
          <cell r="Z336">
            <v>667.73099999999999</v>
          </cell>
          <cell r="AA336">
            <v>670.05290000000002</v>
          </cell>
          <cell r="AB336">
            <v>672.90250000000003</v>
          </cell>
          <cell r="AC336">
            <v>700.9923</v>
          </cell>
          <cell r="AD336">
            <v>0</v>
          </cell>
          <cell r="AE336">
            <v>0</v>
          </cell>
          <cell r="AF336">
            <v>100</v>
          </cell>
          <cell r="AG336">
            <v>126.7</v>
          </cell>
          <cell r="AH336">
            <v>139.5</v>
          </cell>
          <cell r="AI336">
            <v>137.4</v>
          </cell>
          <cell r="AJ336">
            <v>137.4</v>
          </cell>
          <cell r="AK336">
            <v>137.4</v>
          </cell>
          <cell r="AL336">
            <v>137.4</v>
          </cell>
          <cell r="AM336">
            <v>139.1</v>
          </cell>
          <cell r="AN336">
            <v>139.1</v>
          </cell>
          <cell r="AO336">
            <v>144.1</v>
          </cell>
          <cell r="AP336">
            <v>144.30000000000001</v>
          </cell>
          <cell r="AQ336">
            <v>145.29385790804739</v>
          </cell>
          <cell r="AR336">
            <v>150.22670317955132</v>
          </cell>
          <cell r="AS336">
            <v>151.1168909526387</v>
          </cell>
          <cell r="AT336">
            <v>152.39267947592325</v>
          </cell>
          <cell r="AU336">
            <v>152.38507417921215</v>
          </cell>
          <cell r="AV336">
            <v>152.38507417921215</v>
          </cell>
          <cell r="AW336">
            <v>152.38507417921215</v>
          </cell>
          <cell r="AX336">
            <v>154.37122182920228</v>
          </cell>
          <cell r="AY336">
            <v>160.48586399617935</v>
          </cell>
          <cell r="AZ336">
            <v>166.3385689079754</v>
          </cell>
          <cell r="BA336">
            <v>165.49293833407742</v>
          </cell>
          <cell r="BB336">
            <v>166.7</v>
          </cell>
          <cell r="BC336">
            <v>167.2</v>
          </cell>
          <cell r="BD336">
            <v>167.5</v>
          </cell>
          <cell r="BE336">
            <v>171.91997076562288</v>
          </cell>
          <cell r="BF336">
            <v>177.26762996931842</v>
          </cell>
          <cell r="BG336">
            <v>189.11976804443157</v>
          </cell>
          <cell r="BH336">
            <v>186.6386509646683</v>
          </cell>
          <cell r="BI336">
            <v>209.1</v>
          </cell>
          <cell r="BJ336">
            <v>232.20870025852261</v>
          </cell>
          <cell r="BK336">
            <v>240.07129162947388</v>
          </cell>
          <cell r="BL336">
            <v>260.82257962528155</v>
          </cell>
          <cell r="BM336">
            <v>308.5</v>
          </cell>
          <cell r="BN336">
            <v>315.84013808686706</v>
          </cell>
          <cell r="BO336">
            <v>315.84964470775589</v>
          </cell>
          <cell r="BP336">
            <v>347.23393585246345</v>
          </cell>
          <cell r="BQ336">
            <v>347.23393585246345</v>
          </cell>
          <cell r="BR336">
            <v>357.38001756091808</v>
          </cell>
          <cell r="BS336">
            <v>363.80704999246365</v>
          </cell>
          <cell r="BT336">
            <v>376.12487300454893</v>
          </cell>
          <cell r="BU336">
            <v>392.54827266184657</v>
          </cell>
          <cell r="BV336">
            <v>392.54827266184657</v>
          </cell>
          <cell r="BW336">
            <v>392.5</v>
          </cell>
          <cell r="BX336">
            <v>478.7</v>
          </cell>
          <cell r="BY336">
            <v>480.4</v>
          </cell>
          <cell r="BZ336">
            <v>494</v>
          </cell>
          <cell r="CA336">
            <v>563.1</v>
          </cell>
          <cell r="CB336">
            <v>578.28792523041602</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row>
        <row r="337">
          <cell r="A337" t="str">
            <v>INDEC-PB - 34800-1</v>
          </cell>
          <cell r="B337">
            <v>34800</v>
          </cell>
          <cell r="C337" t="str">
            <v>-</v>
          </cell>
          <cell r="D337">
            <v>1</v>
          </cell>
          <cell r="E337" t="str">
            <v xml:space="preserve">Cauchos sintéticos                                                     </v>
          </cell>
          <cell r="G337" t="str">
            <v>(8)</v>
          </cell>
          <cell r="H337">
            <v>1100.4908</v>
          </cell>
          <cell r="I337">
            <v>1211.1603</v>
          </cell>
          <cell r="J337">
            <v>1291.443</v>
          </cell>
          <cell r="K337">
            <v>1340.3495</v>
          </cell>
          <cell r="L337">
            <v>1372.2131999999999</v>
          </cell>
          <cell r="M337">
            <v>1384.2245</v>
          </cell>
          <cell r="N337">
            <v>1341.9038</v>
          </cell>
          <cell r="O337">
            <v>1375.6189999999999</v>
          </cell>
          <cell r="P337">
            <v>1384.3924</v>
          </cell>
          <cell r="Q337">
            <v>1347.6866</v>
          </cell>
          <cell r="R337">
            <v>1301.3820000000001</v>
          </cell>
          <cell r="S337">
            <v>1354.9992999999999</v>
          </cell>
          <cell r="T337">
            <v>1183.2782999999999</v>
          </cell>
          <cell r="U337">
            <v>1133.0628999999999</v>
          </cell>
          <cell r="V337">
            <v>1087.6438000000001</v>
          </cell>
          <cell r="W337">
            <v>1098.8810000000001</v>
          </cell>
          <cell r="X337">
            <v>1108.8937000000001</v>
          </cell>
          <cell r="Y337">
            <v>1194.2473</v>
          </cell>
          <cell r="Z337">
            <v>1189.1826000000001</v>
          </cell>
          <cell r="AA337">
            <v>1202.2817</v>
          </cell>
          <cell r="AB337">
            <v>1215.3857</v>
          </cell>
          <cell r="AC337">
            <v>1183.1467</v>
          </cell>
          <cell r="AD337">
            <v>0</v>
          </cell>
          <cell r="AE337">
            <v>0</v>
          </cell>
          <cell r="AF337" t="str">
            <v>s</v>
          </cell>
          <cell r="AG337" t="str">
            <v>s</v>
          </cell>
          <cell r="AH337" t="str">
            <v>s</v>
          </cell>
          <cell r="AI337" t="str">
            <v>s</v>
          </cell>
          <cell r="AJ337" t="str">
            <v>s</v>
          </cell>
          <cell r="AK337" t="str">
            <v>s</v>
          </cell>
          <cell r="AL337" t="str">
            <v>s</v>
          </cell>
          <cell r="AM337" t="str">
            <v>s</v>
          </cell>
          <cell r="AN337" t="str">
            <v>s</v>
          </cell>
          <cell r="AO337" t="str">
            <v>s</v>
          </cell>
          <cell r="AP337" t="str">
            <v>s</v>
          </cell>
          <cell r="AQ337" t="str">
            <v>s</v>
          </cell>
          <cell r="AR337" t="str">
            <v>s</v>
          </cell>
          <cell r="AS337" t="str">
            <v>s</v>
          </cell>
          <cell r="AT337" t="str">
            <v>s</v>
          </cell>
          <cell r="AU337" t="str">
            <v>s</v>
          </cell>
          <cell r="AV337" t="str">
            <v>s</v>
          </cell>
          <cell r="AW337" t="str">
            <v>s</v>
          </cell>
          <cell r="AX337" t="str">
            <v>s</v>
          </cell>
          <cell r="AY337" t="str">
            <v>s</v>
          </cell>
          <cell r="AZ337" t="str">
            <v>s</v>
          </cell>
          <cell r="BA337" t="str">
            <v>s</v>
          </cell>
          <cell r="BB337" t="str">
            <v xml:space="preserve"> s </v>
          </cell>
          <cell r="BC337" t="str">
            <v xml:space="preserve"> s </v>
          </cell>
          <cell r="BD337" t="str">
            <v xml:space="preserve"> s </v>
          </cell>
          <cell r="BE337" t="str">
            <v>s</v>
          </cell>
          <cell r="BF337" t="str">
            <v>s</v>
          </cell>
          <cell r="BG337" t="str">
            <v>s</v>
          </cell>
          <cell r="BH337" t="str">
            <v>s</v>
          </cell>
          <cell r="BI337" t="str">
            <v xml:space="preserve"> s </v>
          </cell>
          <cell r="BJ337" t="str">
            <v>s</v>
          </cell>
          <cell r="BK337" t="str">
            <v>s</v>
          </cell>
          <cell r="BL337" t="str">
            <v>s</v>
          </cell>
          <cell r="BM337" t="str">
            <v xml:space="preserve"> s </v>
          </cell>
          <cell r="BN337" t="str">
            <v>s</v>
          </cell>
          <cell r="BO337" t="str">
            <v>s</v>
          </cell>
          <cell r="BP337" t="str">
            <v>s</v>
          </cell>
          <cell r="BQ337" t="str">
            <v>s</v>
          </cell>
          <cell r="BR337" t="str">
            <v>s</v>
          </cell>
          <cell r="BS337" t="str">
            <v>s</v>
          </cell>
          <cell r="BT337" t="str">
            <v>s</v>
          </cell>
          <cell r="BU337" t="str">
            <v>s</v>
          </cell>
          <cell r="BV337" t="str">
            <v>s</v>
          </cell>
          <cell r="BW337" t="str">
            <v xml:space="preserve"> s </v>
          </cell>
          <cell r="BX337" t="str">
            <v xml:space="preserve"> s </v>
          </cell>
          <cell r="BY337" t="str">
            <v>s</v>
          </cell>
          <cell r="BZ337" t="str">
            <v>s</v>
          </cell>
          <cell r="CA337" t="str">
            <v>s</v>
          </cell>
          <cell r="CB337">
            <v>572.58670522805505</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row>
        <row r="338">
          <cell r="A338" t="str">
            <v>INDEC-PB - 37440-1</v>
          </cell>
          <cell r="B338">
            <v>37440</v>
          </cell>
          <cell r="C338" t="str">
            <v>-</v>
          </cell>
          <cell r="D338">
            <v>1</v>
          </cell>
          <cell r="E338" t="str">
            <v xml:space="preserve">Cemento portland                                                       </v>
          </cell>
          <cell r="H338">
            <v>764.21389999999997</v>
          </cell>
          <cell r="I338">
            <v>819.20979999999997</v>
          </cell>
          <cell r="J338">
            <v>868.31</v>
          </cell>
          <cell r="K338">
            <v>874.43200000000002</v>
          </cell>
          <cell r="L338">
            <v>874.25909999999999</v>
          </cell>
          <cell r="M338">
            <v>908.02290000000005</v>
          </cell>
          <cell r="N338">
            <v>915.39170000000001</v>
          </cell>
          <cell r="O338">
            <v>916.46789999999999</v>
          </cell>
          <cell r="P338">
            <v>951.64160000000004</v>
          </cell>
          <cell r="Q338">
            <v>958.98789999999997</v>
          </cell>
          <cell r="R338">
            <v>999.2595</v>
          </cell>
          <cell r="S338">
            <v>1009.038</v>
          </cell>
          <cell r="T338">
            <v>1016.9236</v>
          </cell>
          <cell r="U338">
            <v>1017.8004</v>
          </cell>
          <cell r="V338">
            <v>1057.18</v>
          </cell>
          <cell r="W338">
            <v>1076.4450999999999</v>
          </cell>
          <cell r="X338">
            <v>1095.1537000000001</v>
          </cell>
          <cell r="Y338">
            <v>1118.8141000000001</v>
          </cell>
          <cell r="Z338">
            <v>1123.6196</v>
          </cell>
          <cell r="AA338">
            <v>1169.5943</v>
          </cell>
          <cell r="AB338">
            <v>1174.9581000000001</v>
          </cell>
          <cell r="AC338">
            <v>1179.9880000000001</v>
          </cell>
          <cell r="AD338">
            <v>0</v>
          </cell>
          <cell r="AE338">
            <v>0</v>
          </cell>
          <cell r="AF338">
            <v>100</v>
          </cell>
          <cell r="AG338">
            <v>104.5</v>
          </cell>
          <cell r="AH338">
            <v>109.8</v>
          </cell>
          <cell r="AI338">
            <v>112.5</v>
          </cell>
          <cell r="AJ338">
            <v>113.1</v>
          </cell>
          <cell r="AK338">
            <v>116.6</v>
          </cell>
          <cell r="AL338">
            <v>117.1</v>
          </cell>
          <cell r="AM338">
            <v>120.6</v>
          </cell>
          <cell r="AN338">
            <v>121.8</v>
          </cell>
          <cell r="AO338">
            <v>125.7</v>
          </cell>
          <cell r="AP338">
            <v>126.3</v>
          </cell>
          <cell r="AQ338">
            <v>131.68281247027011</v>
          </cell>
          <cell r="AR338">
            <v>132.56144643406546</v>
          </cell>
          <cell r="AS338">
            <v>138.60681553918553</v>
          </cell>
          <cell r="AT338">
            <v>138.60681553918553</v>
          </cell>
          <cell r="AU338">
            <v>145.51740066140414</v>
          </cell>
          <cell r="AV338">
            <v>146.04112999940386</v>
          </cell>
          <cell r="AW338">
            <v>149.05852985204297</v>
          </cell>
          <cell r="AX338">
            <v>152.54187276029884</v>
          </cell>
          <cell r="AY338">
            <v>153.54737912769315</v>
          </cell>
          <cell r="AZ338">
            <v>157.04329972227299</v>
          </cell>
          <cell r="BA338">
            <v>160.10447041754631</v>
          </cell>
          <cell r="BB338">
            <v>161.4</v>
          </cell>
          <cell r="BC338">
            <v>165.4</v>
          </cell>
          <cell r="BD338">
            <v>171.8</v>
          </cell>
          <cell r="BE338">
            <v>173.39213350080749</v>
          </cell>
          <cell r="BF338">
            <v>181.40365655666122</v>
          </cell>
          <cell r="BG338">
            <v>186.94327534169926</v>
          </cell>
          <cell r="BH338">
            <v>190.45019761406385</v>
          </cell>
          <cell r="BI338">
            <v>198.9</v>
          </cell>
          <cell r="BJ338">
            <v>209.02288729157399</v>
          </cell>
          <cell r="BK338">
            <v>224.48282294078905</v>
          </cell>
          <cell r="BL338">
            <v>231.84489348984073</v>
          </cell>
          <cell r="BM338">
            <v>259</v>
          </cell>
          <cell r="BN338">
            <v>285.99345935970013</v>
          </cell>
          <cell r="BO338">
            <v>291.93054815587186</v>
          </cell>
          <cell r="BP338">
            <v>304.403380900466</v>
          </cell>
          <cell r="BQ338">
            <v>317.67736234954793</v>
          </cell>
          <cell r="BR338">
            <v>326.96516281670534</v>
          </cell>
          <cell r="BS338">
            <v>335.85675734395937</v>
          </cell>
          <cell r="BT338">
            <v>357.41625133637694</v>
          </cell>
          <cell r="BU338">
            <v>367.7734323087746</v>
          </cell>
          <cell r="BV338">
            <v>382.419705261704</v>
          </cell>
          <cell r="BW338">
            <v>384.3</v>
          </cell>
          <cell r="BX338">
            <v>391.1</v>
          </cell>
          <cell r="BY338">
            <v>455.7</v>
          </cell>
          <cell r="BZ338">
            <v>495.2</v>
          </cell>
          <cell r="CA338">
            <v>538.29999999999995</v>
          </cell>
          <cell r="CB338">
            <v>580.73287094477075</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row>
        <row r="339">
          <cell r="A339" t="str">
            <v>INDEC-PB - 42992-1</v>
          </cell>
          <cell r="B339">
            <v>42992</v>
          </cell>
          <cell r="C339" t="str">
            <v>-</v>
          </cell>
          <cell r="D339">
            <v>1</v>
          </cell>
          <cell r="E339" t="str">
            <v xml:space="preserve">Cerraduras                                                             </v>
          </cell>
          <cell r="H339">
            <v>841.6413</v>
          </cell>
          <cell r="I339">
            <v>916.029</v>
          </cell>
          <cell r="J339">
            <v>906.13099999999997</v>
          </cell>
          <cell r="K339">
            <v>921.3664</v>
          </cell>
          <cell r="L339">
            <v>933.59929999999997</v>
          </cell>
          <cell r="M339">
            <v>949.00220000000002</v>
          </cell>
          <cell r="N339">
            <v>957.09979999999996</v>
          </cell>
          <cell r="O339">
            <v>969.96040000000005</v>
          </cell>
          <cell r="P339">
            <v>985.82209999999998</v>
          </cell>
          <cell r="Q339">
            <v>1012.3333</v>
          </cell>
          <cell r="R339">
            <v>1017.5914</v>
          </cell>
          <cell r="S339">
            <v>1022.1103000000001</v>
          </cell>
          <cell r="T339">
            <v>1021.9576</v>
          </cell>
          <cell r="U339">
            <v>1022.1103000000001</v>
          </cell>
          <cell r="V339">
            <v>1051.0264999999999</v>
          </cell>
          <cell r="W339">
            <v>1057.8785</v>
          </cell>
          <cell r="X339">
            <v>1084.1845000000001</v>
          </cell>
          <cell r="Y339">
            <v>1106.1785</v>
          </cell>
          <cell r="Z339">
            <v>1136.6944000000001</v>
          </cell>
          <cell r="AA339">
            <v>1163.7718</v>
          </cell>
          <cell r="AB339">
            <v>1193.0546999999999</v>
          </cell>
          <cell r="AC339">
            <v>1193.0546999999999</v>
          </cell>
          <cell r="AD339">
            <v>0</v>
          </cell>
          <cell r="AE339">
            <v>0</v>
          </cell>
          <cell r="AF339">
            <v>100</v>
          </cell>
          <cell r="AG339">
            <v>102.5</v>
          </cell>
          <cell r="AH339">
            <v>104.2</v>
          </cell>
          <cell r="AI339">
            <v>104.2</v>
          </cell>
          <cell r="AJ339">
            <v>104.1</v>
          </cell>
          <cell r="AK339">
            <v>112.6</v>
          </cell>
          <cell r="AL339">
            <v>113.8</v>
          </cell>
          <cell r="AM339">
            <v>114.9</v>
          </cell>
          <cell r="AN339">
            <v>114.9</v>
          </cell>
          <cell r="AO339">
            <v>114.9</v>
          </cell>
          <cell r="AP339">
            <v>115.9</v>
          </cell>
          <cell r="AQ339">
            <v>116.21770971994832</v>
          </cell>
          <cell r="AR339">
            <v>116.21770971994833</v>
          </cell>
          <cell r="AS339">
            <v>116.69657451918867</v>
          </cell>
          <cell r="AT339">
            <v>118.45550615737126</v>
          </cell>
          <cell r="AU339">
            <v>126.03583824713915</v>
          </cell>
          <cell r="AV339">
            <v>126.03645729766694</v>
          </cell>
          <cell r="AW339">
            <v>124.71869487883822</v>
          </cell>
          <cell r="AX339">
            <v>125.44995111710304</v>
          </cell>
          <cell r="AY339">
            <v>129.09084914118642</v>
          </cell>
          <cell r="AZ339">
            <v>130.74397596399265</v>
          </cell>
          <cell r="BA339">
            <v>140.1114117708569</v>
          </cell>
          <cell r="BB339">
            <v>141</v>
          </cell>
          <cell r="BC339">
            <v>141</v>
          </cell>
          <cell r="BD339">
            <v>141</v>
          </cell>
          <cell r="BE339">
            <v>144.1436048352376</v>
          </cell>
          <cell r="BF339">
            <v>150.36802644815225</v>
          </cell>
          <cell r="BG339">
            <v>157.48662086032311</v>
          </cell>
          <cell r="BH339">
            <v>157.48662086032311</v>
          </cell>
          <cell r="BI339">
            <v>158.5</v>
          </cell>
          <cell r="BJ339">
            <v>171.73797619687429</v>
          </cell>
          <cell r="BK339">
            <v>179.75850735543852</v>
          </cell>
          <cell r="BL339">
            <v>188.47047515463044</v>
          </cell>
          <cell r="BM339">
            <v>203.3</v>
          </cell>
          <cell r="BN339">
            <v>206.21284785887775</v>
          </cell>
          <cell r="BO339">
            <v>206.26177980292417</v>
          </cell>
          <cell r="BP339">
            <v>211.62488623236072</v>
          </cell>
          <cell r="BQ339">
            <v>222.00783819656021</v>
          </cell>
          <cell r="BR339">
            <v>225.94351842521999</v>
          </cell>
          <cell r="BS339">
            <v>231.80887269365081</v>
          </cell>
          <cell r="BT339">
            <v>237.73893493419732</v>
          </cell>
          <cell r="BU339">
            <v>245.40909069098382</v>
          </cell>
          <cell r="BV339">
            <v>251.61229416436535</v>
          </cell>
          <cell r="BW339">
            <v>253.8</v>
          </cell>
          <cell r="BX339">
            <v>279.7</v>
          </cell>
          <cell r="BY339">
            <v>288</v>
          </cell>
          <cell r="BZ339">
            <v>300.3</v>
          </cell>
          <cell r="CA339">
            <v>316.3</v>
          </cell>
          <cell r="CB339">
            <v>320.60357635890091</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row>
        <row r="340">
          <cell r="A340" t="str">
            <v>INDEC-PB - 42999-2</v>
          </cell>
          <cell r="B340">
            <v>42999</v>
          </cell>
          <cell r="C340" t="str">
            <v>-</v>
          </cell>
          <cell r="D340">
            <v>2</v>
          </cell>
          <cell r="E340" t="str">
            <v xml:space="preserve">Chapas metálicas                                                       </v>
          </cell>
          <cell r="H340">
            <v>855.31309999999996</v>
          </cell>
          <cell r="I340">
            <v>880.79639999999995</v>
          </cell>
          <cell r="J340">
            <v>907.88710000000003</v>
          </cell>
          <cell r="K340">
            <v>921.85619999999994</v>
          </cell>
          <cell r="L340">
            <v>941.01239999999996</v>
          </cell>
          <cell r="M340">
            <v>959.06550000000004</v>
          </cell>
          <cell r="N340">
            <v>960.62660000000005</v>
          </cell>
          <cell r="O340">
            <v>972.31100000000004</v>
          </cell>
          <cell r="P340">
            <v>991.36450000000002</v>
          </cell>
          <cell r="Q340">
            <v>987.92439999999999</v>
          </cell>
          <cell r="R340">
            <v>996.74210000000005</v>
          </cell>
          <cell r="S340">
            <v>1000.3502</v>
          </cell>
          <cell r="T340">
            <v>995.35069999999996</v>
          </cell>
          <cell r="U340">
            <v>1002.7529</v>
          </cell>
          <cell r="V340">
            <v>1007.1433</v>
          </cell>
          <cell r="W340">
            <v>1009.8199</v>
          </cell>
          <cell r="X340">
            <v>1021.2245</v>
          </cell>
          <cell r="Y340">
            <v>1030.6966</v>
          </cell>
          <cell r="Z340">
            <v>1040.3794</v>
          </cell>
          <cell r="AA340">
            <v>1064.8731</v>
          </cell>
          <cell r="AB340">
            <v>1087.4082000000001</v>
          </cell>
          <cell r="AC340">
            <v>1100.8587</v>
          </cell>
          <cell r="AD340">
            <v>0</v>
          </cell>
          <cell r="AE340">
            <v>0</v>
          </cell>
          <cell r="AF340">
            <v>100</v>
          </cell>
          <cell r="AG340">
            <v>109.2</v>
          </cell>
          <cell r="AH340">
            <v>116.2</v>
          </cell>
          <cell r="AI340">
            <v>118.7</v>
          </cell>
          <cell r="AJ340">
            <v>119.4</v>
          </cell>
          <cell r="AK340">
            <v>122.9</v>
          </cell>
          <cell r="AL340">
            <v>122.2</v>
          </cell>
          <cell r="AM340">
            <v>133.5</v>
          </cell>
          <cell r="AN340">
            <v>133.30000000000001</v>
          </cell>
          <cell r="AO340">
            <v>135.6</v>
          </cell>
          <cell r="AP340">
            <v>137.30000000000001</v>
          </cell>
          <cell r="AQ340">
            <v>143.32411782438172</v>
          </cell>
          <cell r="AR340">
            <v>151.34609219794191</v>
          </cell>
          <cell r="AS340">
            <v>152.64273840566077</v>
          </cell>
          <cell r="AT340">
            <v>151.77975117990454</v>
          </cell>
          <cell r="AU340">
            <v>152.10251798720944</v>
          </cell>
          <cell r="AV340">
            <v>151.73474845147729</v>
          </cell>
          <cell r="AW340">
            <v>153.52364649448796</v>
          </cell>
          <cell r="AX340">
            <v>157.56236752302337</v>
          </cell>
          <cell r="AY340">
            <v>162.9164869413087</v>
          </cell>
          <cell r="AZ340">
            <v>165.0580020648037</v>
          </cell>
          <cell r="BA340">
            <v>164.98570945267829</v>
          </cell>
          <cell r="BB340">
            <v>167.6</v>
          </cell>
          <cell r="BC340">
            <v>169.3</v>
          </cell>
          <cell r="BD340">
            <v>170.8</v>
          </cell>
          <cell r="BE340">
            <v>185.77375316972103</v>
          </cell>
          <cell r="BF340">
            <v>195.11210225822953</v>
          </cell>
          <cell r="BG340">
            <v>201.20196734350117</v>
          </cell>
          <cell r="BH340">
            <v>201.49233445748803</v>
          </cell>
          <cell r="BI340">
            <v>229.7</v>
          </cell>
          <cell r="BJ340">
            <v>265.22471469280015</v>
          </cell>
          <cell r="BK340">
            <v>257.72179669502776</v>
          </cell>
          <cell r="BL340">
            <v>280.05227538451186</v>
          </cell>
          <cell r="BM340">
            <v>338.7</v>
          </cell>
          <cell r="BN340">
            <v>333.44050668575005</v>
          </cell>
          <cell r="BO340">
            <v>333.51265211479057</v>
          </cell>
          <cell r="BP340">
            <v>353.76108762274481</v>
          </cell>
          <cell r="BQ340">
            <v>343.65790180280487</v>
          </cell>
          <cell r="BR340">
            <v>347.55125661043252</v>
          </cell>
          <cell r="BS340">
            <v>359.91828532118103</v>
          </cell>
          <cell r="BT340">
            <v>373.33603937925636</v>
          </cell>
          <cell r="BU340">
            <v>397.92543197033865</v>
          </cell>
          <cell r="BV340">
            <v>388.26548698481258</v>
          </cell>
          <cell r="BW340">
            <v>374.9</v>
          </cell>
          <cell r="BX340">
            <v>427.7</v>
          </cell>
          <cell r="BY340">
            <v>490.9</v>
          </cell>
          <cell r="BZ340">
            <v>507.4</v>
          </cell>
          <cell r="CA340">
            <v>521.70000000000005</v>
          </cell>
          <cell r="CB340">
            <v>530.42973974213839</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row>
        <row r="341">
          <cell r="A341" t="str">
            <v>INDEC-PB - 42944-2</v>
          </cell>
          <cell r="B341">
            <v>42944</v>
          </cell>
          <cell r="C341" t="str">
            <v>-</v>
          </cell>
          <cell r="D341">
            <v>2</v>
          </cell>
          <cell r="E341" t="str">
            <v xml:space="preserve">Clavos                                                                 </v>
          </cell>
          <cell r="G341" t="str">
            <v>(13)</v>
          </cell>
          <cell r="H341">
            <v>866.27760000000001</v>
          </cell>
          <cell r="I341">
            <v>909.45979999999997</v>
          </cell>
          <cell r="J341">
            <v>940.31579999999997</v>
          </cell>
          <cell r="K341">
            <v>981.71299999999997</v>
          </cell>
          <cell r="L341">
            <v>1017.5650000000001</v>
          </cell>
          <cell r="M341">
            <v>1006.1041</v>
          </cell>
          <cell r="N341">
            <v>1016.2831</v>
          </cell>
          <cell r="O341">
            <v>1058.9122</v>
          </cell>
          <cell r="P341">
            <v>1070.7516000000001</v>
          </cell>
          <cell r="Q341">
            <v>1089.9878000000001</v>
          </cell>
          <cell r="R341">
            <v>1093.2173</v>
          </cell>
          <cell r="S341">
            <v>1096.6561999999999</v>
          </cell>
          <cell r="T341">
            <v>1064.6058</v>
          </cell>
          <cell r="U341">
            <v>1092.8589999999999</v>
          </cell>
          <cell r="V341">
            <v>1111.7918</v>
          </cell>
          <cell r="W341">
            <v>1127.3806</v>
          </cell>
          <cell r="X341">
            <v>1135.4025999999999</v>
          </cell>
          <cell r="Y341">
            <v>1143.0918999999999</v>
          </cell>
          <cell r="Z341">
            <v>1152.9050999999999</v>
          </cell>
          <cell r="AA341">
            <v>1162.8199</v>
          </cell>
          <cell r="AB341">
            <v>1174.6574000000001</v>
          </cell>
          <cell r="AC341">
            <v>1203.0248999999999</v>
          </cell>
          <cell r="AD341">
            <v>0</v>
          </cell>
          <cell r="AE341">
            <v>0</v>
          </cell>
          <cell r="AF341">
            <v>100</v>
          </cell>
          <cell r="AG341">
            <v>109.5</v>
          </cell>
          <cell r="AH341">
            <v>113.1</v>
          </cell>
          <cell r="AI341">
            <v>119.9</v>
          </cell>
          <cell r="AJ341">
            <v>115.2</v>
          </cell>
          <cell r="AK341">
            <v>114.8</v>
          </cell>
          <cell r="AL341">
            <v>113.7</v>
          </cell>
          <cell r="AM341">
            <v>123.7</v>
          </cell>
          <cell r="AN341">
            <v>122.7</v>
          </cell>
          <cell r="AO341">
            <v>125</v>
          </cell>
          <cell r="AP341">
            <v>127.5</v>
          </cell>
          <cell r="AQ341">
            <v>130.0509485766824</v>
          </cell>
          <cell r="AR341">
            <v>132.33143399063678</v>
          </cell>
          <cell r="AS341">
            <v>130.48720128692722</v>
          </cell>
          <cell r="AT341">
            <v>134.83736780516961</v>
          </cell>
          <cell r="AU341">
            <v>134.87195458059219</v>
          </cell>
          <cell r="AV341">
            <v>133.3083867939728</v>
          </cell>
          <cell r="AW341">
            <v>135.11932038055448</v>
          </cell>
          <cell r="AX341">
            <v>141.2452677667093</v>
          </cell>
          <cell r="AY341">
            <v>148.40247855662113</v>
          </cell>
          <cell r="AZ341">
            <v>150.04919499951703</v>
          </cell>
          <cell r="BA341">
            <v>149.26071682858955</v>
          </cell>
          <cell r="BB341">
            <v>152.69999999999999</v>
          </cell>
          <cell r="BC341">
            <v>153.4</v>
          </cell>
          <cell r="BD341">
            <v>153.1</v>
          </cell>
          <cell r="BE341">
            <v>166.24971972701249</v>
          </cell>
          <cell r="BF341">
            <v>173.20853720628455</v>
          </cell>
          <cell r="BG341">
            <v>177.5615952320683</v>
          </cell>
          <cell r="BH341">
            <v>181.05168096159358</v>
          </cell>
          <cell r="BI341">
            <v>208.1</v>
          </cell>
          <cell r="BJ341">
            <v>232.83817866392766</v>
          </cell>
          <cell r="BK341">
            <v>235.30827711690873</v>
          </cell>
          <cell r="BL341">
            <v>252.98621642616831</v>
          </cell>
          <cell r="BM341">
            <v>318.10000000000002</v>
          </cell>
          <cell r="BN341">
            <v>292.14338658071716</v>
          </cell>
          <cell r="BO341">
            <v>294.26475082234316</v>
          </cell>
          <cell r="BP341">
            <v>312.3406747377191</v>
          </cell>
          <cell r="BQ341">
            <v>303.09759032141534</v>
          </cell>
          <cell r="BR341">
            <v>324.43359115221972</v>
          </cell>
          <cell r="BS341">
            <v>341.66603208359982</v>
          </cell>
          <cell r="BT341">
            <v>360.97369506485114</v>
          </cell>
          <cell r="BU341">
            <v>390.13219811730619</v>
          </cell>
          <cell r="BV341">
            <v>381.35766981045253</v>
          </cell>
          <cell r="BW341">
            <v>367.9</v>
          </cell>
          <cell r="BX341" t="str">
            <v>s</v>
          </cell>
          <cell r="BY341" t="str">
            <v>s</v>
          </cell>
          <cell r="BZ341" t="str">
            <v>s</v>
          </cell>
          <cell r="CA341" t="str">
            <v>s</v>
          </cell>
          <cell r="CB341">
            <v>451.78861434518205</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row>
        <row r="342">
          <cell r="A342" t="str">
            <v>INDEC-PB - 43230-1</v>
          </cell>
          <cell r="B342">
            <v>43230</v>
          </cell>
          <cell r="C342" t="str">
            <v>-</v>
          </cell>
          <cell r="D342">
            <v>1</v>
          </cell>
          <cell r="E342" t="str">
            <v xml:space="preserve">Compresores y sus repuestos                                            </v>
          </cell>
          <cell r="H342">
            <v>464.69130000000001</v>
          </cell>
          <cell r="I342">
            <v>469.2953</v>
          </cell>
          <cell r="J342">
            <v>513.52189999999996</v>
          </cell>
          <cell r="K342">
            <v>539.58079999999995</v>
          </cell>
          <cell r="L342">
            <v>540.77149999999995</v>
          </cell>
          <cell r="M342">
            <v>563.1721</v>
          </cell>
          <cell r="N342">
            <v>563.1721</v>
          </cell>
          <cell r="O342">
            <v>567.38250000000005</v>
          </cell>
          <cell r="P342">
            <v>567.38250000000005</v>
          </cell>
          <cell r="Q342">
            <v>567.38250000000005</v>
          </cell>
          <cell r="R342">
            <v>586.48180000000002</v>
          </cell>
          <cell r="S342">
            <v>613.58609999999999</v>
          </cell>
          <cell r="T342">
            <v>613.93669999999997</v>
          </cell>
          <cell r="U342">
            <v>626.49969999999996</v>
          </cell>
          <cell r="V342">
            <v>646.79809999999998</v>
          </cell>
          <cell r="W342">
            <v>660.27210000000002</v>
          </cell>
          <cell r="X342">
            <v>659.90679999999998</v>
          </cell>
          <cell r="Y342">
            <v>677.49090000000001</v>
          </cell>
          <cell r="Z342">
            <v>681.22569999999996</v>
          </cell>
          <cell r="AA342">
            <v>705.19619999999998</v>
          </cell>
          <cell r="AB342">
            <v>725.3682</v>
          </cell>
          <cell r="AC342">
            <v>737.85140000000001</v>
          </cell>
          <cell r="AD342">
            <v>0</v>
          </cell>
          <cell r="AE342">
            <v>0</v>
          </cell>
          <cell r="AF342">
            <v>100</v>
          </cell>
          <cell r="AG342">
            <v>114.1</v>
          </cell>
          <cell r="AH342">
            <v>115.7</v>
          </cell>
          <cell r="AI342">
            <v>117.3</v>
          </cell>
          <cell r="AJ342">
            <v>118.4</v>
          </cell>
          <cell r="AK342">
            <v>118.4</v>
          </cell>
          <cell r="AL342">
            <v>121</v>
          </cell>
          <cell r="AM342">
            <v>120.7</v>
          </cell>
          <cell r="AN342">
            <v>120.4</v>
          </cell>
          <cell r="AO342">
            <v>123</v>
          </cell>
          <cell r="AP342">
            <v>123.9</v>
          </cell>
          <cell r="AQ342">
            <v>124.01642256982774</v>
          </cell>
          <cell r="AR342">
            <v>124.42325216564815</v>
          </cell>
          <cell r="AS342">
            <v>125.99336106408809</v>
          </cell>
          <cell r="AT342">
            <v>125.50518865343882</v>
          </cell>
          <cell r="AU342">
            <v>126.34866745929214</v>
          </cell>
          <cell r="AV342">
            <v>128.98251580389973</v>
          </cell>
          <cell r="AW342">
            <v>132.10534399377764</v>
          </cell>
          <cell r="AX342">
            <v>132.22716623066276</v>
          </cell>
          <cell r="AY342">
            <v>138.15489918871904</v>
          </cell>
          <cell r="AZ342">
            <v>138.56172878453944</v>
          </cell>
          <cell r="BA342">
            <v>140.13790037385976</v>
          </cell>
          <cell r="BB342">
            <v>140.5</v>
          </cell>
          <cell r="BC342">
            <v>140.5</v>
          </cell>
          <cell r="BD342">
            <v>141.69999999999999</v>
          </cell>
          <cell r="BE342">
            <v>145.36489516484107</v>
          </cell>
          <cell r="BF342">
            <v>149.66475090288745</v>
          </cell>
          <cell r="BG342">
            <v>155.20389087015377</v>
          </cell>
          <cell r="BH342">
            <v>155.69056860337264</v>
          </cell>
          <cell r="BI342">
            <v>160.6</v>
          </cell>
          <cell r="BJ342">
            <v>171.41222506958789</v>
          </cell>
          <cell r="BK342">
            <v>173.01354612667384</v>
          </cell>
          <cell r="BL342">
            <v>187.35327791681098</v>
          </cell>
          <cell r="BM342">
            <v>210.9</v>
          </cell>
          <cell r="BN342">
            <v>204.94431028974861</v>
          </cell>
          <cell r="BO342">
            <v>212.66793223508239</v>
          </cell>
          <cell r="BP342">
            <v>214.26598848861266</v>
          </cell>
          <cell r="BQ342">
            <v>216.44422184144756</v>
          </cell>
          <cell r="BR342">
            <v>218.41766675570059</v>
          </cell>
          <cell r="BS342">
            <v>224.50309478090227</v>
          </cell>
          <cell r="BT342">
            <v>235.85135894845246</v>
          </cell>
          <cell r="BU342">
            <v>245.89845728620108</v>
          </cell>
          <cell r="BV342">
            <v>245.67461558911549</v>
          </cell>
          <cell r="BW342">
            <v>253.5</v>
          </cell>
          <cell r="BX342">
            <v>289.8</v>
          </cell>
          <cell r="BY342">
            <v>307.60000000000002</v>
          </cell>
          <cell r="BZ342">
            <v>313.7</v>
          </cell>
          <cell r="CA342">
            <v>321.7</v>
          </cell>
          <cell r="CB342">
            <v>323.34280232904666</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row>
        <row r="343">
          <cell r="A343" t="str">
            <v>INDEC-PB - 46340-1</v>
          </cell>
          <cell r="B343">
            <v>46340</v>
          </cell>
          <cell r="C343" t="str">
            <v>-</v>
          </cell>
          <cell r="D343">
            <v>1</v>
          </cell>
          <cell r="E343" t="str">
            <v xml:space="preserve">Conductores eléctricos                                                 </v>
          </cell>
          <cell r="H343">
            <v>1199.6215999999999</v>
          </cell>
          <cell r="I343">
            <v>1246.6563000000001</v>
          </cell>
          <cell r="J343">
            <v>1269.8855000000001</v>
          </cell>
          <cell r="K343">
            <v>1266.0786000000001</v>
          </cell>
          <cell r="L343">
            <v>1269.7570000000001</v>
          </cell>
          <cell r="M343">
            <v>1272.4408000000001</v>
          </cell>
          <cell r="N343">
            <v>1279.5922</v>
          </cell>
          <cell r="O343">
            <v>1303.8879999999999</v>
          </cell>
          <cell r="P343">
            <v>1293.7938999999999</v>
          </cell>
          <cell r="Q343">
            <v>1305.0181</v>
          </cell>
          <cell r="R343">
            <v>1305.3667</v>
          </cell>
          <cell r="S343">
            <v>1312.2925</v>
          </cell>
          <cell r="T343">
            <v>1302.2945999999999</v>
          </cell>
          <cell r="U343">
            <v>1281.931</v>
          </cell>
          <cell r="V343">
            <v>1275.7868000000001</v>
          </cell>
          <cell r="W343">
            <v>1259.7547</v>
          </cell>
          <cell r="X343">
            <v>1237.0301999999999</v>
          </cell>
          <cell r="Y343">
            <v>1249.1756</v>
          </cell>
          <cell r="Z343">
            <v>1243.8352</v>
          </cell>
          <cell r="AA343">
            <v>1240.6169</v>
          </cell>
          <cell r="AB343">
            <v>1243.6688999999999</v>
          </cell>
          <cell r="AC343">
            <v>1255.8957</v>
          </cell>
          <cell r="AD343">
            <v>0</v>
          </cell>
          <cell r="AE343">
            <v>0</v>
          </cell>
          <cell r="AF343">
            <v>100</v>
          </cell>
          <cell r="AG343">
            <v>110.5</v>
          </cell>
          <cell r="AH343">
            <v>120.5</v>
          </cell>
          <cell r="AI343">
            <v>121.5</v>
          </cell>
          <cell r="AJ343">
            <v>118.8</v>
          </cell>
          <cell r="AK343">
            <v>117.4</v>
          </cell>
          <cell r="AL343">
            <v>115</v>
          </cell>
          <cell r="AM343">
            <v>128.4</v>
          </cell>
          <cell r="AN343">
            <v>128.80000000000001</v>
          </cell>
          <cell r="AO343">
            <v>128.30000000000001</v>
          </cell>
          <cell r="AP343">
            <v>129.80000000000001</v>
          </cell>
          <cell r="AQ343">
            <v>132.87838465595092</v>
          </cell>
          <cell r="AR343">
            <v>142.57756792519154</v>
          </cell>
          <cell r="AS343">
            <v>141.87064539710997</v>
          </cell>
          <cell r="AT343">
            <v>140.9434565812069</v>
          </cell>
          <cell r="AU343">
            <v>144.77554194347317</v>
          </cell>
          <cell r="AV343">
            <v>142.42409315293889</v>
          </cell>
          <cell r="AW343">
            <v>144.08207917897374</v>
          </cell>
          <cell r="AX343">
            <v>147.48859095639347</v>
          </cell>
          <cell r="AY343">
            <v>155.32859851390225</v>
          </cell>
          <cell r="AZ343">
            <v>167.24216034768929</v>
          </cell>
          <cell r="BA343">
            <v>174.41480512587552</v>
          </cell>
          <cell r="BB343">
            <v>179.3</v>
          </cell>
          <cell r="BC343">
            <v>181.1</v>
          </cell>
          <cell r="BD343">
            <v>180.2</v>
          </cell>
          <cell r="BE343">
            <v>196.92015115887799</v>
          </cell>
          <cell r="BF343">
            <v>205.52300176776487</v>
          </cell>
          <cell r="BG343">
            <v>208.61722381329795</v>
          </cell>
          <cell r="BH343">
            <v>210.14078366799734</v>
          </cell>
          <cell r="BI343">
            <v>243.7</v>
          </cell>
          <cell r="BJ343">
            <v>285.20030396772972</v>
          </cell>
          <cell r="BK343">
            <v>274.6412900613812</v>
          </cell>
          <cell r="BL343">
            <v>290.50028278847719</v>
          </cell>
          <cell r="BM343">
            <v>364.9</v>
          </cell>
          <cell r="BN343">
            <v>344.65788161889571</v>
          </cell>
          <cell r="BO343">
            <v>349.98529739145414</v>
          </cell>
          <cell r="BP343">
            <v>367.23637534214674</v>
          </cell>
          <cell r="BQ343">
            <v>354.79524491377754</v>
          </cell>
          <cell r="BR343">
            <v>366.88906708236357</v>
          </cell>
          <cell r="BS343">
            <v>381.47478278047731</v>
          </cell>
          <cell r="BT343">
            <v>396.27218109124328</v>
          </cell>
          <cell r="BU343">
            <v>427.02708953203324</v>
          </cell>
          <cell r="BV343">
            <v>411.87298124652585</v>
          </cell>
          <cell r="BW343">
            <v>411.4</v>
          </cell>
          <cell r="BX343">
            <v>543.5</v>
          </cell>
          <cell r="BY343">
            <v>536.4</v>
          </cell>
          <cell r="BZ343">
            <v>555.20000000000005</v>
          </cell>
          <cell r="CA343">
            <v>573.9</v>
          </cell>
          <cell r="CB343">
            <v>584.32213224243503</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row>
        <row r="344">
          <cell r="A344" t="str">
            <v>INDEC-PB - 36270-2</v>
          </cell>
          <cell r="B344">
            <v>36270</v>
          </cell>
          <cell r="C344" t="str">
            <v>-</v>
          </cell>
          <cell r="D344">
            <v>2</v>
          </cell>
          <cell r="E344" t="str">
            <v xml:space="preserve">Correas de goma con refuerzo textil                                    </v>
          </cell>
          <cell r="G344" t="str">
            <v>(9)</v>
          </cell>
          <cell r="H344">
            <v>840.22190000000001</v>
          </cell>
          <cell r="I344">
            <v>912.51149999999996</v>
          </cell>
          <cell r="J344">
            <v>912.51149999999996</v>
          </cell>
          <cell r="K344">
            <v>912.51149999999996</v>
          </cell>
          <cell r="L344">
            <v>925.48659999999995</v>
          </cell>
          <cell r="M344">
            <v>1033.4689000000001</v>
          </cell>
          <cell r="N344">
            <v>1033.4689000000001</v>
          </cell>
          <cell r="O344">
            <v>1047.5561</v>
          </cell>
          <cell r="P344">
            <v>1067.0187000000001</v>
          </cell>
          <cell r="Q344">
            <v>1122.9791</v>
          </cell>
          <cell r="R344">
            <v>1143.5539000000001</v>
          </cell>
          <cell r="S344">
            <v>1154.1193000000001</v>
          </cell>
          <cell r="T344">
            <v>1208.0583999999999</v>
          </cell>
          <cell r="U344">
            <v>1208.0583999999999</v>
          </cell>
          <cell r="V344">
            <v>1208.0583999999999</v>
          </cell>
          <cell r="W344">
            <v>1208.0583999999999</v>
          </cell>
          <cell r="X344">
            <v>1237.5302999999999</v>
          </cell>
          <cell r="Y344">
            <v>1330.1044999999999</v>
          </cell>
          <cell r="Z344">
            <v>1330.1044999999999</v>
          </cell>
          <cell r="AA344">
            <v>1330.1044999999999</v>
          </cell>
          <cell r="AB344">
            <v>1463.0778</v>
          </cell>
          <cell r="AC344">
            <v>1463.0778</v>
          </cell>
          <cell r="AD344">
            <v>0</v>
          </cell>
          <cell r="AE344">
            <v>0</v>
          </cell>
          <cell r="AF344" t="str">
            <v>s</v>
          </cell>
          <cell r="AG344" t="str">
            <v>s</v>
          </cell>
          <cell r="AH344" t="str">
            <v>s</v>
          </cell>
          <cell r="AI344" t="str">
            <v>s</v>
          </cell>
          <cell r="AJ344" t="str">
            <v>s</v>
          </cell>
          <cell r="AK344" t="str">
            <v>s</v>
          </cell>
          <cell r="AL344" t="str">
            <v>s</v>
          </cell>
          <cell r="AM344" t="str">
            <v>s</v>
          </cell>
          <cell r="AN344" t="str">
            <v>s</v>
          </cell>
          <cell r="AO344" t="str">
            <v>s</v>
          </cell>
          <cell r="AP344" t="str">
            <v>s</v>
          </cell>
          <cell r="AQ344" t="str">
            <v>s</v>
          </cell>
          <cell r="AR344" t="str">
            <v>s</v>
          </cell>
          <cell r="AS344" t="str">
            <v>s</v>
          </cell>
          <cell r="AT344" t="str">
            <v>s</v>
          </cell>
          <cell r="AU344" t="str">
            <v>s</v>
          </cell>
          <cell r="AV344" t="str">
            <v>s</v>
          </cell>
          <cell r="AW344" t="str">
            <v>s</v>
          </cell>
          <cell r="AX344" t="str">
            <v>s</v>
          </cell>
          <cell r="AY344" t="str">
            <v>s</v>
          </cell>
          <cell r="AZ344" t="str">
            <v>s</v>
          </cell>
          <cell r="BA344" t="str">
            <v>s</v>
          </cell>
          <cell r="BB344" t="str">
            <v xml:space="preserve"> s </v>
          </cell>
          <cell r="BC344" t="str">
            <v xml:space="preserve"> s </v>
          </cell>
          <cell r="BD344" t="str">
            <v xml:space="preserve"> s </v>
          </cell>
          <cell r="BE344" t="str">
            <v>s</v>
          </cell>
          <cell r="BF344" t="str">
            <v>s</v>
          </cell>
          <cell r="BG344" t="str">
            <v>s</v>
          </cell>
          <cell r="BH344" t="str">
            <v>s</v>
          </cell>
          <cell r="BI344" t="str">
            <v xml:space="preserve"> s </v>
          </cell>
          <cell r="BJ344" t="str">
            <v>s</v>
          </cell>
          <cell r="BK344" t="str">
            <v>s</v>
          </cell>
          <cell r="BL344" t="str">
            <v>s</v>
          </cell>
          <cell r="BM344" t="str">
            <v xml:space="preserve"> s </v>
          </cell>
          <cell r="BN344" t="str">
            <v>s</v>
          </cell>
          <cell r="BO344" t="str">
            <v>s</v>
          </cell>
          <cell r="BP344" t="str">
            <v>s</v>
          </cell>
          <cell r="BQ344" t="str">
            <v>s</v>
          </cell>
          <cell r="BR344" t="str">
            <v>s</v>
          </cell>
          <cell r="BS344" t="str">
            <v>s</v>
          </cell>
          <cell r="BT344" t="str">
            <v>s</v>
          </cell>
          <cell r="BU344" t="str">
            <v>s</v>
          </cell>
          <cell r="BV344" t="str">
            <v>s</v>
          </cell>
          <cell r="BW344" t="str">
            <v xml:space="preserve"> s </v>
          </cell>
          <cell r="BX344" t="str">
            <v xml:space="preserve"> s </v>
          </cell>
          <cell r="BY344" t="str">
            <v>s</v>
          </cell>
          <cell r="BZ344" t="str">
            <v>s</v>
          </cell>
          <cell r="CA344" t="str">
            <v>s</v>
          </cell>
          <cell r="CB344">
            <v>413.17584044186293</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row>
        <row r="345">
          <cell r="A345" t="str">
            <v>INDEC-PB - 42190-2</v>
          </cell>
          <cell r="B345">
            <v>42190</v>
          </cell>
          <cell r="C345" t="str">
            <v>-</v>
          </cell>
          <cell r="D345">
            <v>2</v>
          </cell>
          <cell r="E345" t="str">
            <v xml:space="preserve">Cortinas de aluminio                                                   </v>
          </cell>
          <cell r="H345">
            <v>720.04359999999997</v>
          </cell>
          <cell r="I345">
            <v>744.59199999999998</v>
          </cell>
          <cell r="J345">
            <v>757.39110000000005</v>
          </cell>
          <cell r="K345">
            <v>779.54660000000001</v>
          </cell>
          <cell r="L345">
            <v>789.74400000000003</v>
          </cell>
          <cell r="M345">
            <v>809.8877</v>
          </cell>
          <cell r="N345">
            <v>816.48519999999996</v>
          </cell>
          <cell r="O345">
            <v>824.48530000000005</v>
          </cell>
          <cell r="P345">
            <v>835.81769999999995</v>
          </cell>
          <cell r="Q345">
            <v>856.83500000000004</v>
          </cell>
          <cell r="R345">
            <v>881.75570000000005</v>
          </cell>
          <cell r="S345">
            <v>901.61919999999998</v>
          </cell>
          <cell r="T345">
            <v>920.31989999999996</v>
          </cell>
          <cell r="U345">
            <v>964.31470000000002</v>
          </cell>
          <cell r="V345">
            <v>973.447</v>
          </cell>
          <cell r="W345">
            <v>999.90369999999996</v>
          </cell>
          <cell r="X345">
            <v>1009.7694</v>
          </cell>
          <cell r="Y345">
            <v>1018.1682</v>
          </cell>
          <cell r="Z345">
            <v>1039.0238999999999</v>
          </cell>
          <cell r="AA345">
            <v>1055.8216</v>
          </cell>
          <cell r="AB345">
            <v>1061.287</v>
          </cell>
          <cell r="AC345">
            <v>1107.3036</v>
          </cell>
          <cell r="AD345">
            <v>0</v>
          </cell>
          <cell r="AE345">
            <v>0</v>
          </cell>
          <cell r="AF345">
            <v>100</v>
          </cell>
          <cell r="AG345">
            <v>104.6</v>
          </cell>
          <cell r="AH345">
            <v>105.3</v>
          </cell>
          <cell r="AI345">
            <v>106.6</v>
          </cell>
          <cell r="AJ345">
            <v>108.4</v>
          </cell>
          <cell r="AK345">
            <v>113.8</v>
          </cell>
          <cell r="AL345">
            <v>120.9</v>
          </cell>
          <cell r="AM345">
            <v>124.8</v>
          </cell>
          <cell r="AN345">
            <v>125.1</v>
          </cell>
          <cell r="AO345">
            <v>125.3</v>
          </cell>
          <cell r="AP345">
            <v>125.9</v>
          </cell>
          <cell r="AQ345">
            <v>126.47465889710843</v>
          </cell>
          <cell r="AR345">
            <v>126.81069661200954</v>
          </cell>
          <cell r="AS345">
            <v>127.4458390077759</v>
          </cell>
          <cell r="AT345">
            <v>127.4458390077759</v>
          </cell>
          <cell r="AU345">
            <v>134.54020899600485</v>
          </cell>
          <cell r="AV345">
            <v>134.54020899600485</v>
          </cell>
          <cell r="AW345">
            <v>135.3574340498825</v>
          </cell>
          <cell r="AX345">
            <v>135.92536890266859</v>
          </cell>
          <cell r="AY345">
            <v>139.45322118653957</v>
          </cell>
          <cell r="AZ345">
            <v>141.9564941095351</v>
          </cell>
          <cell r="BA345">
            <v>142.43338763326565</v>
          </cell>
          <cell r="BB345">
            <v>142.4</v>
          </cell>
          <cell r="BC345">
            <v>143.1</v>
          </cell>
          <cell r="BD345">
            <v>144.1</v>
          </cell>
          <cell r="BE345">
            <v>149.88520164559938</v>
          </cell>
          <cell r="BF345">
            <v>155.19515343759755</v>
          </cell>
          <cell r="BG345">
            <v>160.53846040476185</v>
          </cell>
          <cell r="BH345">
            <v>161.12808213600042</v>
          </cell>
          <cell r="BI345">
            <v>164.8</v>
          </cell>
          <cell r="BJ345">
            <v>185.24541582939554</v>
          </cell>
          <cell r="BK345">
            <v>194.15698752634944</v>
          </cell>
          <cell r="BL345">
            <v>200.77569615097951</v>
          </cell>
          <cell r="BM345">
            <v>219.9</v>
          </cell>
          <cell r="BN345">
            <v>221.75956633394992</v>
          </cell>
          <cell r="BO345">
            <v>228.47609528550529</v>
          </cell>
          <cell r="BP345">
            <v>233.44165118634598</v>
          </cell>
          <cell r="BQ345">
            <v>237.03505940996655</v>
          </cell>
          <cell r="BR345">
            <v>240.77609021705464</v>
          </cell>
          <cell r="BS345">
            <v>246.65800199022425</v>
          </cell>
          <cell r="BT345">
            <v>250.88324082043832</v>
          </cell>
          <cell r="BU345">
            <v>267.21266455201334</v>
          </cell>
          <cell r="BV345">
            <v>264.32356151269363</v>
          </cell>
          <cell r="BW345">
            <v>265</v>
          </cell>
          <cell r="BX345">
            <v>310.39999999999998</v>
          </cell>
          <cell r="BY345">
            <v>317.5</v>
          </cell>
          <cell r="BZ345">
            <v>326.2</v>
          </cell>
          <cell r="CA345">
            <v>342.9</v>
          </cell>
          <cell r="CB345">
            <v>347.37288247915473</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row>
        <row r="346">
          <cell r="A346" t="str">
            <v>INDEC-PB - 36990-2</v>
          </cell>
          <cell r="B346">
            <v>36990</v>
          </cell>
          <cell r="C346" t="str">
            <v>-</v>
          </cell>
          <cell r="D346">
            <v>2</v>
          </cell>
          <cell r="E346" t="str">
            <v xml:space="preserve">Cortinas de enrrollar de PVC                                           </v>
          </cell>
          <cell r="G346" t="str">
            <v>(10)</v>
          </cell>
          <cell r="H346">
            <v>720.49390000000005</v>
          </cell>
          <cell r="I346">
            <v>758.56420000000003</v>
          </cell>
          <cell r="J346">
            <v>758.56420000000003</v>
          </cell>
          <cell r="K346">
            <v>758.56420000000003</v>
          </cell>
          <cell r="L346">
            <v>794.30129999999997</v>
          </cell>
          <cell r="M346">
            <v>794.30129999999997</v>
          </cell>
          <cell r="N346">
            <v>814.28689999999995</v>
          </cell>
          <cell r="O346">
            <v>832.83330000000001</v>
          </cell>
          <cell r="P346">
            <v>855.03579999999999</v>
          </cell>
          <cell r="Q346">
            <v>879.14880000000005</v>
          </cell>
          <cell r="R346">
            <v>890.63400000000001</v>
          </cell>
          <cell r="S346">
            <v>890.63400000000001</v>
          </cell>
          <cell r="T346">
            <v>890.63400000000001</v>
          </cell>
          <cell r="U346">
            <v>890.63400000000001</v>
          </cell>
          <cell r="V346">
            <v>906.17079999999999</v>
          </cell>
          <cell r="W346">
            <v>906.17079999999999</v>
          </cell>
          <cell r="X346">
            <v>938.07709999999997</v>
          </cell>
          <cell r="Y346">
            <v>938.07709999999997</v>
          </cell>
          <cell r="Z346">
            <v>938.07709999999997</v>
          </cell>
          <cell r="AA346">
            <v>970.39080000000001</v>
          </cell>
          <cell r="AB346">
            <v>970.39080000000001</v>
          </cell>
          <cell r="AC346">
            <v>996.04049999999995</v>
          </cell>
          <cell r="AD346">
            <v>0</v>
          </cell>
          <cell r="AE346">
            <v>0</v>
          </cell>
          <cell r="AF346" t="str">
            <v>s</v>
          </cell>
          <cell r="AG346" t="str">
            <v>s</v>
          </cell>
          <cell r="AH346" t="str">
            <v>s</v>
          </cell>
          <cell r="AI346" t="str">
            <v>s</v>
          </cell>
          <cell r="AJ346" t="str">
            <v>s</v>
          </cell>
          <cell r="AK346" t="str">
            <v>s</v>
          </cell>
          <cell r="AL346" t="str">
            <v>s</v>
          </cell>
          <cell r="AM346">
            <v>126.2</v>
          </cell>
          <cell r="AN346">
            <v>126.2</v>
          </cell>
          <cell r="AO346">
            <v>126.2</v>
          </cell>
          <cell r="AP346">
            <v>126.2</v>
          </cell>
          <cell r="AQ346">
            <v>128.04743929665995</v>
          </cell>
          <cell r="AR346">
            <v>130.2790365677422</v>
          </cell>
          <cell r="AS346">
            <v>130.2790365677422</v>
          </cell>
          <cell r="AT346">
            <v>130.2790365677422</v>
          </cell>
          <cell r="AU346">
            <v>132.48499492813332</v>
          </cell>
          <cell r="AV346">
            <v>132.48449039194256</v>
          </cell>
          <cell r="AW346">
            <v>139.40924961119305</v>
          </cell>
          <cell r="AX346">
            <v>139.40924961119305</v>
          </cell>
          <cell r="AY346">
            <v>143.32817675865562</v>
          </cell>
          <cell r="AZ346">
            <v>143.32817675865562</v>
          </cell>
          <cell r="BA346">
            <v>147.11128123927409</v>
          </cell>
          <cell r="BB346">
            <v>147.1</v>
          </cell>
          <cell r="BC346">
            <v>147.30000000000001</v>
          </cell>
          <cell r="BD346">
            <v>152.5</v>
          </cell>
          <cell r="BE346">
            <v>155.02461713418839</v>
          </cell>
          <cell r="BF346">
            <v>155.00948433470742</v>
          </cell>
          <cell r="BG346">
            <v>162.06780623485449</v>
          </cell>
          <cell r="BH346">
            <v>164.92445160907715</v>
          </cell>
          <cell r="BI346">
            <v>175.3</v>
          </cell>
          <cell r="BJ346">
            <v>194.58943847383875</v>
          </cell>
          <cell r="BK346">
            <v>194.56581801314209</v>
          </cell>
          <cell r="BL346">
            <v>201.54435035248665</v>
          </cell>
          <cell r="BM346">
            <v>227.9</v>
          </cell>
          <cell r="BN346">
            <v>235.3600395947775</v>
          </cell>
          <cell r="BO346">
            <v>237.48431641595897</v>
          </cell>
          <cell r="BP346">
            <v>259.28242309337503</v>
          </cell>
          <cell r="BQ346">
            <v>263.92226403836827</v>
          </cell>
          <cell r="BR346">
            <v>269.65732244378057</v>
          </cell>
          <cell r="BS346">
            <v>277.87747667936117</v>
          </cell>
          <cell r="BT346">
            <v>286.47095532005807</v>
          </cell>
          <cell r="BU346">
            <v>295.53693304297599</v>
          </cell>
          <cell r="BV346">
            <v>295.53693650695209</v>
          </cell>
          <cell r="BW346">
            <v>298.7</v>
          </cell>
          <cell r="BX346">
            <v>332.5</v>
          </cell>
          <cell r="BY346">
            <v>337.5</v>
          </cell>
          <cell r="BZ346">
            <v>394.3</v>
          </cell>
          <cell r="CA346">
            <v>404.3</v>
          </cell>
          <cell r="CB346">
            <v>404.29702875663463</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row>
        <row r="347">
          <cell r="A347" t="str">
            <v>INDEC-PB - 31600-1</v>
          </cell>
          <cell r="B347">
            <v>31600</v>
          </cell>
          <cell r="C347" t="str">
            <v>-</v>
          </cell>
          <cell r="D347">
            <v>1</v>
          </cell>
          <cell r="E347" t="str">
            <v xml:space="preserve">Cortinas de madera                                                     </v>
          </cell>
          <cell r="G347" t="str">
            <v>(11)</v>
          </cell>
          <cell r="H347">
            <v>1076.5486000000001</v>
          </cell>
          <cell r="I347">
            <v>1076.3135</v>
          </cell>
          <cell r="J347">
            <v>1175.3404</v>
          </cell>
          <cell r="K347">
            <v>1177.0835999999999</v>
          </cell>
          <cell r="L347">
            <v>1176.4674</v>
          </cell>
          <cell r="M347">
            <v>1177.7383</v>
          </cell>
          <cell r="N347">
            <v>1177.7383</v>
          </cell>
          <cell r="O347">
            <v>1187.7623000000001</v>
          </cell>
          <cell r="P347">
            <v>1187.7623000000001</v>
          </cell>
          <cell r="Q347">
            <v>1234.3865000000001</v>
          </cell>
          <cell r="R347">
            <v>1234.3865000000001</v>
          </cell>
          <cell r="S347">
            <v>1246.82</v>
          </cell>
          <cell r="T347">
            <v>1246.9799</v>
          </cell>
          <cell r="U347">
            <v>1246.9813999999999</v>
          </cell>
          <cell r="V347">
            <v>1246.9780000000001</v>
          </cell>
          <cell r="W347">
            <v>1246.9780000000001</v>
          </cell>
          <cell r="X347">
            <v>1433.7353000000001</v>
          </cell>
          <cell r="Y347">
            <v>1433.7334000000001</v>
          </cell>
          <cell r="Z347">
            <v>1433.7353000000001</v>
          </cell>
          <cell r="AA347">
            <v>1445.2472</v>
          </cell>
          <cell r="AB347">
            <v>1445.2538999999999</v>
          </cell>
          <cell r="AC347">
            <v>1460.2818</v>
          </cell>
          <cell r="AD347">
            <v>0</v>
          </cell>
          <cell r="AE347">
            <v>0</v>
          </cell>
          <cell r="AF347" t="str">
            <v>s</v>
          </cell>
          <cell r="AG347" t="str">
            <v>s</v>
          </cell>
          <cell r="AH347" t="str">
            <v>s</v>
          </cell>
          <cell r="AI347" t="str">
            <v>s</v>
          </cell>
          <cell r="AJ347" t="str">
            <v>s</v>
          </cell>
          <cell r="AK347" t="str">
            <v>s</v>
          </cell>
          <cell r="AL347" t="str">
            <v>s</v>
          </cell>
          <cell r="AM347" t="str">
            <v>s</v>
          </cell>
          <cell r="AN347" t="str">
            <v>s</v>
          </cell>
          <cell r="AO347" t="str">
            <v>s</v>
          </cell>
          <cell r="AP347" t="str">
            <v>s</v>
          </cell>
          <cell r="AQ347" t="str">
            <v>s</v>
          </cell>
          <cell r="AR347" t="str">
            <v>s</v>
          </cell>
          <cell r="AS347" t="str">
            <v>s</v>
          </cell>
          <cell r="AT347" t="str">
            <v>s</v>
          </cell>
          <cell r="AU347" t="str">
            <v>s</v>
          </cell>
          <cell r="AV347" t="str">
            <v>s</v>
          </cell>
          <cell r="AW347" t="str">
            <v>s</v>
          </cell>
          <cell r="AX347" t="str">
            <v>s</v>
          </cell>
          <cell r="AY347" t="str">
            <v>s</v>
          </cell>
          <cell r="AZ347" t="str">
            <v>s</v>
          </cell>
          <cell r="BA347" t="str">
            <v>s</v>
          </cell>
          <cell r="BB347" t="str">
            <v xml:space="preserve"> s </v>
          </cell>
          <cell r="BC347" t="str">
            <v xml:space="preserve"> s </v>
          </cell>
          <cell r="BD347" t="str">
            <v xml:space="preserve"> s </v>
          </cell>
          <cell r="BE347" t="str">
            <v>s</v>
          </cell>
          <cell r="BF347" t="str">
            <v>s</v>
          </cell>
          <cell r="BG347" t="str">
            <v>s</v>
          </cell>
          <cell r="BH347" t="str">
            <v>s</v>
          </cell>
          <cell r="BI347" t="str">
            <v xml:space="preserve"> s </v>
          </cell>
          <cell r="BJ347" t="str">
            <v>s</v>
          </cell>
          <cell r="BK347" t="str">
            <v>s</v>
          </cell>
          <cell r="BL347" t="str">
            <v>s</v>
          </cell>
          <cell r="BM347" t="str">
            <v xml:space="preserve"> s </v>
          </cell>
          <cell r="BN347" t="str">
            <v>s</v>
          </cell>
          <cell r="BO347" t="str">
            <v>s</v>
          </cell>
          <cell r="BP347" t="str">
            <v>s</v>
          </cell>
          <cell r="BQ347" t="str">
            <v>s</v>
          </cell>
          <cell r="BR347" t="str">
            <v>s</v>
          </cell>
          <cell r="BS347" t="str">
            <v>s</v>
          </cell>
          <cell r="BT347" t="str">
            <v>s</v>
          </cell>
          <cell r="BU347" t="str">
            <v>s</v>
          </cell>
          <cell r="BV347" t="str">
            <v>s</v>
          </cell>
          <cell r="BW347" t="str">
            <v xml:space="preserve"> s </v>
          </cell>
          <cell r="BX347" t="str">
            <v xml:space="preserve"> s </v>
          </cell>
          <cell r="BY347" t="str">
            <v>s</v>
          </cell>
          <cell r="BZ347" t="str">
            <v>s</v>
          </cell>
          <cell r="CA347" t="str">
            <v>s</v>
          </cell>
          <cell r="CB347">
            <v>364.8933208048357</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row>
        <row r="348">
          <cell r="A348" t="str">
            <v>INDEC-PB - 32600-1</v>
          </cell>
          <cell r="B348">
            <v>32600</v>
          </cell>
          <cell r="C348" t="str">
            <v>-</v>
          </cell>
          <cell r="D348">
            <v>1</v>
          </cell>
          <cell r="E348" t="str">
            <v xml:space="preserve">Cuadernos y blocks                                                     </v>
          </cell>
          <cell r="H348">
            <v>344.59289999999999</v>
          </cell>
          <cell r="I348">
            <v>351.90989999999999</v>
          </cell>
          <cell r="J348">
            <v>362.81270000000001</v>
          </cell>
          <cell r="K348">
            <v>362.81270000000001</v>
          </cell>
          <cell r="L348">
            <v>362.81270000000001</v>
          </cell>
          <cell r="M348">
            <v>380.452</v>
          </cell>
          <cell r="N348">
            <v>388.27980000000002</v>
          </cell>
          <cell r="O348">
            <v>388.27980000000002</v>
          </cell>
          <cell r="P348">
            <v>388.27980000000002</v>
          </cell>
          <cell r="Q348">
            <v>401.15539999999999</v>
          </cell>
          <cell r="R348">
            <v>405.91019999999997</v>
          </cell>
          <cell r="S348">
            <v>426.79520000000002</v>
          </cell>
          <cell r="T348">
            <v>405.8954</v>
          </cell>
          <cell r="U348">
            <v>405.8954</v>
          </cell>
          <cell r="V348">
            <v>409.77800000000002</v>
          </cell>
          <cell r="W348">
            <v>422.32920000000001</v>
          </cell>
          <cell r="X348">
            <v>429.44810000000001</v>
          </cell>
          <cell r="Y348">
            <v>429.44810000000001</v>
          </cell>
          <cell r="Z348">
            <v>457.1925</v>
          </cell>
          <cell r="AA348">
            <v>457.1925</v>
          </cell>
          <cell r="AB348">
            <v>457.1925</v>
          </cell>
          <cell r="AC348">
            <v>494.8202</v>
          </cell>
          <cell r="AD348">
            <v>0</v>
          </cell>
          <cell r="AE348">
            <v>0</v>
          </cell>
          <cell r="AF348">
            <v>100</v>
          </cell>
          <cell r="AG348">
            <v>102.8</v>
          </cell>
          <cell r="AH348">
            <v>107</v>
          </cell>
          <cell r="AI348">
            <v>110</v>
          </cell>
          <cell r="AJ348">
            <v>110</v>
          </cell>
          <cell r="AK348">
            <v>110.9</v>
          </cell>
          <cell r="AL348">
            <v>114.3</v>
          </cell>
          <cell r="AM348">
            <v>118.7</v>
          </cell>
          <cell r="AN348">
            <v>118.7</v>
          </cell>
          <cell r="AO348">
            <v>118.7</v>
          </cell>
          <cell r="AP348">
            <v>122.3</v>
          </cell>
          <cell r="AQ348">
            <v>128.02166157194762</v>
          </cell>
          <cell r="AR348">
            <v>128.02166157194762</v>
          </cell>
          <cell r="AS348">
            <v>129.88634377738043</v>
          </cell>
          <cell r="AT348">
            <v>130.80200602869894</v>
          </cell>
          <cell r="AU348">
            <v>130.80200602869894</v>
          </cell>
          <cell r="AV348">
            <v>134.65247486591716</v>
          </cell>
          <cell r="AW348">
            <v>134.65247486591716</v>
          </cell>
          <cell r="AX348">
            <v>140.59750806339545</v>
          </cell>
          <cell r="AY348">
            <v>145.22156725616136</v>
          </cell>
          <cell r="AZ348">
            <v>145.22156725616136</v>
          </cell>
          <cell r="BA348">
            <v>145.22156725616136</v>
          </cell>
          <cell r="BB348">
            <v>152.6</v>
          </cell>
          <cell r="BC348">
            <v>155.4</v>
          </cell>
          <cell r="BD348">
            <v>166.9</v>
          </cell>
          <cell r="BE348">
            <v>166.90999458807576</v>
          </cell>
          <cell r="BF348">
            <v>166.90999458807576</v>
          </cell>
          <cell r="BG348">
            <v>166.90998826740261</v>
          </cell>
          <cell r="BH348">
            <v>170.17082876952546</v>
          </cell>
          <cell r="BI348">
            <v>170.2</v>
          </cell>
          <cell r="BJ348">
            <v>193.22042354843606</v>
          </cell>
          <cell r="BK348">
            <v>213.34871595225198</v>
          </cell>
          <cell r="BL348">
            <v>221.08463976174085</v>
          </cell>
          <cell r="BM348">
            <v>269.8</v>
          </cell>
          <cell r="BN348">
            <v>269.76757750574592</v>
          </cell>
          <cell r="BO348">
            <v>269.76794851957027</v>
          </cell>
          <cell r="BP348">
            <v>299.28309423177791</v>
          </cell>
          <cell r="BQ348">
            <v>305.89307652621648</v>
          </cell>
          <cell r="BR348">
            <v>305.89307652621648</v>
          </cell>
          <cell r="BS348">
            <v>301.17507159981</v>
          </cell>
          <cell r="BT348">
            <v>307.78505389424856</v>
          </cell>
          <cell r="BU348">
            <v>307.78505389424856</v>
          </cell>
          <cell r="BV348">
            <v>315.40196770794546</v>
          </cell>
          <cell r="BW348">
            <v>326.39999999999998</v>
          </cell>
          <cell r="BX348">
            <v>374</v>
          </cell>
          <cell r="BY348">
            <v>399.6</v>
          </cell>
          <cell r="BZ348">
            <v>399.6</v>
          </cell>
          <cell r="CA348">
            <v>402.3</v>
          </cell>
          <cell r="CB348">
            <v>451.32050312011359</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row>
        <row r="349">
          <cell r="A349" t="str">
            <v>INDEC-PB - 36111-3</v>
          </cell>
          <cell r="B349">
            <v>36111</v>
          </cell>
          <cell r="C349" t="str">
            <v>-</v>
          </cell>
          <cell r="D349">
            <v>3</v>
          </cell>
          <cell r="E349" t="str">
            <v xml:space="preserve">Cubiertas agrícolas                                                    </v>
          </cell>
          <cell r="G349" t="str">
            <v>(12)</v>
          </cell>
          <cell r="H349">
            <v>1168.0250000000001</v>
          </cell>
          <cell r="I349">
            <v>1259.1959999999999</v>
          </cell>
          <cell r="J349">
            <v>1292.5726</v>
          </cell>
          <cell r="K349">
            <v>1301.2795000000001</v>
          </cell>
          <cell r="L349">
            <v>1306.1167</v>
          </cell>
          <cell r="M349">
            <v>1309.9864</v>
          </cell>
          <cell r="N349">
            <v>1320.4648999999999</v>
          </cell>
          <cell r="O349">
            <v>1324.3347000000001</v>
          </cell>
          <cell r="P349">
            <v>1339.2016000000001</v>
          </cell>
          <cell r="Q349">
            <v>1380.7438</v>
          </cell>
          <cell r="R349">
            <v>1424.9057</v>
          </cell>
          <cell r="S349">
            <v>1449.1749</v>
          </cell>
          <cell r="T349">
            <v>1449.1749</v>
          </cell>
          <cell r="U349">
            <v>1476.5806</v>
          </cell>
          <cell r="V349">
            <v>1481.4177999999999</v>
          </cell>
          <cell r="W349">
            <v>1486.2550000000001</v>
          </cell>
          <cell r="X349">
            <v>1503.1931</v>
          </cell>
          <cell r="Y349">
            <v>1506.5791999999999</v>
          </cell>
          <cell r="Z349">
            <v>1537.5030999999999</v>
          </cell>
          <cell r="AA349">
            <v>1556.8205</v>
          </cell>
          <cell r="AB349">
            <v>1578.9099000000001</v>
          </cell>
          <cell r="AC349">
            <v>1592.2194999999999</v>
          </cell>
          <cell r="AD349">
            <v>0</v>
          </cell>
          <cell r="AE349">
            <v>0</v>
          </cell>
          <cell r="AF349">
            <v>100</v>
          </cell>
          <cell r="AG349">
            <v>115.3</v>
          </cell>
          <cell r="AH349">
            <v>118.3</v>
          </cell>
          <cell r="AI349">
            <v>119.6</v>
          </cell>
          <cell r="AJ349">
            <v>121.3</v>
          </cell>
          <cell r="AK349">
            <v>122.4</v>
          </cell>
          <cell r="AL349">
            <v>122.8</v>
          </cell>
          <cell r="AM349">
            <v>124.6</v>
          </cell>
          <cell r="AN349">
            <v>126.2</v>
          </cell>
          <cell r="AO349">
            <v>127.7</v>
          </cell>
          <cell r="AP349">
            <v>130.1</v>
          </cell>
          <cell r="AQ349">
            <v>134.35107466163464</v>
          </cell>
          <cell r="AR349">
            <v>137.40040731552924</v>
          </cell>
          <cell r="AS349">
            <v>137.27162810867196</v>
          </cell>
          <cell r="AT349">
            <v>142.71485601012341</v>
          </cell>
          <cell r="AU349">
            <v>145.7216431984281</v>
          </cell>
          <cell r="AV349">
            <v>149.85189312092157</v>
          </cell>
          <cell r="AW349">
            <v>150.61785538507252</v>
          </cell>
          <cell r="AX349">
            <v>153.41442869313801</v>
          </cell>
          <cell r="AY349">
            <v>155.65310075031883</v>
          </cell>
          <cell r="AZ349">
            <v>159.76038551730812</v>
          </cell>
          <cell r="BA349">
            <v>160.84966853617604</v>
          </cell>
          <cell r="BB349">
            <v>162.80000000000001</v>
          </cell>
          <cell r="BC349">
            <v>165.2</v>
          </cell>
          <cell r="BD349">
            <v>168.7</v>
          </cell>
          <cell r="BE349">
            <v>171.21767232617623</v>
          </cell>
          <cell r="BF349">
            <v>174.94857338201152</v>
          </cell>
          <cell r="BG349">
            <v>178.51628349890439</v>
          </cell>
          <cell r="BH349">
            <v>181.42946511292752</v>
          </cell>
          <cell r="BI349">
            <v>191.8</v>
          </cell>
          <cell r="BJ349">
            <v>197.61943773202728</v>
          </cell>
          <cell r="BK349">
            <v>217.98625004038553</v>
          </cell>
          <cell r="BL349">
            <v>227.4343272420968</v>
          </cell>
          <cell r="BM349">
            <v>265.60000000000002</v>
          </cell>
          <cell r="BN349">
            <v>280.4351304669558</v>
          </cell>
          <cell r="BO349">
            <v>290.39974216821571</v>
          </cell>
          <cell r="BP349">
            <v>300.91447958621728</v>
          </cell>
          <cell r="BQ349">
            <v>308.69663440275616</v>
          </cell>
          <cell r="BR349">
            <v>320.14049364081245</v>
          </cell>
          <cell r="BS349">
            <v>332.77568542468498</v>
          </cell>
          <cell r="BT349">
            <v>356.11326013830006</v>
          </cell>
          <cell r="BU349">
            <v>393.20907628910351</v>
          </cell>
          <cell r="BV349">
            <v>407.15278775963145</v>
          </cell>
          <cell r="BW349">
            <v>414</v>
          </cell>
          <cell r="BX349" t="str">
            <v>s</v>
          </cell>
          <cell r="BY349" t="str">
            <v>s</v>
          </cell>
          <cell r="BZ349" t="str">
            <v>s</v>
          </cell>
          <cell r="CA349" t="str">
            <v>s</v>
          </cell>
          <cell r="CB349">
            <v>567.23217772058251</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row>
        <row r="350">
          <cell r="A350" t="str">
            <v>INDEC-PB - 36111-2</v>
          </cell>
          <cell r="B350">
            <v>36111</v>
          </cell>
          <cell r="C350" t="str">
            <v>-</v>
          </cell>
          <cell r="D350">
            <v>2</v>
          </cell>
          <cell r="E350" t="str">
            <v xml:space="preserve">Cubiertas convencionales                                               </v>
          </cell>
          <cell r="G350" t="str">
            <v>(12)</v>
          </cell>
          <cell r="H350">
            <v>891.29629999999997</v>
          </cell>
          <cell r="I350">
            <v>954.88630000000001</v>
          </cell>
          <cell r="J350">
            <v>987.88980000000004</v>
          </cell>
          <cell r="K350">
            <v>996.1472</v>
          </cell>
          <cell r="L350">
            <v>1000.3036</v>
          </cell>
          <cell r="M350">
            <v>1004.4601</v>
          </cell>
          <cell r="N350">
            <v>1014.4868</v>
          </cell>
          <cell r="O350">
            <v>1019.3447</v>
          </cell>
          <cell r="P350">
            <v>1023.6858</v>
          </cell>
          <cell r="Q350">
            <v>1050.5485000000001</v>
          </cell>
          <cell r="R350">
            <v>1078.3277</v>
          </cell>
          <cell r="S350">
            <v>1101.1812</v>
          </cell>
          <cell r="T350">
            <v>1101.1812</v>
          </cell>
          <cell r="U350">
            <v>1118.4257</v>
          </cell>
          <cell r="V350">
            <v>1123.0356999999999</v>
          </cell>
          <cell r="W350">
            <v>1127.6808000000001</v>
          </cell>
          <cell r="X350">
            <v>1143.6679999999999</v>
          </cell>
          <cell r="Y350">
            <v>1148.231</v>
          </cell>
          <cell r="Z350">
            <v>1166.3354999999999</v>
          </cell>
          <cell r="AA350">
            <v>1176.2810999999999</v>
          </cell>
          <cell r="AB350">
            <v>1189.5713000000001</v>
          </cell>
          <cell r="AC350">
            <v>1202.4930999999999</v>
          </cell>
          <cell r="AD350">
            <v>0</v>
          </cell>
          <cell r="AE350">
            <v>0</v>
          </cell>
          <cell r="AF350">
            <v>100</v>
          </cell>
          <cell r="AG350">
            <v>116.1</v>
          </cell>
          <cell r="AH350">
            <v>119.6</v>
          </cell>
          <cell r="AI350">
            <v>121</v>
          </cell>
          <cell r="AJ350">
            <v>123</v>
          </cell>
          <cell r="AK350">
            <v>124.2</v>
          </cell>
          <cell r="AL350">
            <v>124.8</v>
          </cell>
          <cell r="AM350">
            <v>126.3</v>
          </cell>
          <cell r="AN350">
            <v>127.6</v>
          </cell>
          <cell r="AO350">
            <v>128.9</v>
          </cell>
          <cell r="AP350">
            <v>130.6</v>
          </cell>
          <cell r="AQ350">
            <v>131.99147059124735</v>
          </cell>
          <cell r="AR350">
            <v>139.12786945104455</v>
          </cell>
          <cell r="AS350">
            <v>138.88561399226717</v>
          </cell>
          <cell r="AT350">
            <v>143.54903988872542</v>
          </cell>
          <cell r="AU350">
            <v>147.1522533688173</v>
          </cell>
          <cell r="AV350">
            <v>150.43536754455283</v>
          </cell>
          <cell r="AW350">
            <v>151.32408156060345</v>
          </cell>
          <cell r="AX350">
            <v>153.55700292119258</v>
          </cell>
          <cell r="AY350">
            <v>154.47245989762578</v>
          </cell>
          <cell r="AZ350">
            <v>159.29926639236675</v>
          </cell>
          <cell r="BA350">
            <v>160.56315775199747</v>
          </cell>
          <cell r="BB350">
            <v>162.19999999999999</v>
          </cell>
          <cell r="BC350">
            <v>163.19999999999999</v>
          </cell>
          <cell r="BD350">
            <v>167.1</v>
          </cell>
          <cell r="BE350">
            <v>170.00762554985258</v>
          </cell>
          <cell r="BF350">
            <v>173.43672172676446</v>
          </cell>
          <cell r="BG350">
            <v>176.28375902263554</v>
          </cell>
          <cell r="BH350">
            <v>179.68798801846592</v>
          </cell>
          <cell r="BI350">
            <v>191</v>
          </cell>
          <cell r="BJ350">
            <v>196.78785268212798</v>
          </cell>
          <cell r="BK350">
            <v>217.13090579506294</v>
          </cell>
          <cell r="BL350">
            <v>222.27955006463941</v>
          </cell>
          <cell r="BM350">
            <v>258.2</v>
          </cell>
          <cell r="BN350">
            <v>270.28129806672632</v>
          </cell>
          <cell r="BO350">
            <v>281.64461633184305</v>
          </cell>
          <cell r="BP350">
            <v>299.26291418330044</v>
          </cell>
          <cell r="BQ350">
            <v>307.27019928410095</v>
          </cell>
          <cell r="BR350">
            <v>326.80102492918991</v>
          </cell>
          <cell r="BS350">
            <v>336.95308053793093</v>
          </cell>
          <cell r="BT350">
            <v>361.94836269900395</v>
          </cell>
          <cell r="BU350">
            <v>388.83665981701091</v>
          </cell>
          <cell r="BV350">
            <v>405.97346378853877</v>
          </cell>
          <cell r="BW350">
            <v>413.1</v>
          </cell>
          <cell r="BX350" t="str">
            <v>s</v>
          </cell>
          <cell r="BY350" t="str">
            <v>s</v>
          </cell>
          <cell r="BZ350" t="str">
            <v>s</v>
          </cell>
          <cell r="CA350" t="str">
            <v>s</v>
          </cell>
          <cell r="CB350">
            <v>567.23217772058251</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row>
        <row r="351">
          <cell r="A351" t="str">
            <v>INDEC-PB - 36111-1</v>
          </cell>
          <cell r="B351">
            <v>36111</v>
          </cell>
          <cell r="C351" t="str">
            <v>-</v>
          </cell>
          <cell r="D351">
            <v>1</v>
          </cell>
          <cell r="E351" t="str">
            <v xml:space="preserve">Cubiertas radiales                                                     </v>
          </cell>
          <cell r="G351" t="str">
            <v>(12)</v>
          </cell>
          <cell r="H351">
            <v>516.44500000000005</v>
          </cell>
          <cell r="I351">
            <v>553.27970000000005</v>
          </cell>
          <cell r="J351">
            <v>572.50879999999995</v>
          </cell>
          <cell r="K351">
            <v>577.42240000000004</v>
          </cell>
          <cell r="L351">
            <v>579.78620000000001</v>
          </cell>
          <cell r="M351">
            <v>582.15009999999995</v>
          </cell>
          <cell r="N351">
            <v>590.7482</v>
          </cell>
          <cell r="O351">
            <v>593.49130000000002</v>
          </cell>
          <cell r="P351">
            <v>597.24059999999997</v>
          </cell>
          <cell r="Q351">
            <v>610.14300000000003</v>
          </cell>
          <cell r="R351">
            <v>623.35220000000004</v>
          </cell>
          <cell r="S351">
            <v>644.3854</v>
          </cell>
          <cell r="T351">
            <v>644.3854</v>
          </cell>
          <cell r="U351">
            <v>649.58579999999995</v>
          </cell>
          <cell r="V351">
            <v>652.66129999999998</v>
          </cell>
          <cell r="W351">
            <v>661.33270000000005</v>
          </cell>
          <cell r="X351">
            <v>675.35419999999999</v>
          </cell>
          <cell r="Y351">
            <v>677.47900000000004</v>
          </cell>
          <cell r="Z351">
            <v>688.5539</v>
          </cell>
          <cell r="AA351">
            <v>697.19119999999998</v>
          </cell>
          <cell r="AB351">
            <v>704.53229999999996</v>
          </cell>
          <cell r="AC351">
            <v>710.19970000000001</v>
          </cell>
          <cell r="AD351">
            <v>0</v>
          </cell>
          <cell r="AE351">
            <v>0</v>
          </cell>
          <cell r="AF351" t="str">
            <v>s</v>
          </cell>
          <cell r="AG351" t="str">
            <v>s</v>
          </cell>
          <cell r="AH351" t="str">
            <v>s</v>
          </cell>
          <cell r="AI351" t="str">
            <v>s</v>
          </cell>
          <cell r="AJ351" t="str">
            <v>s</v>
          </cell>
          <cell r="AK351" t="str">
            <v>s</v>
          </cell>
          <cell r="AL351" t="str">
            <v>s</v>
          </cell>
          <cell r="AM351">
            <v>126.1</v>
          </cell>
          <cell r="AN351">
            <v>125.8</v>
          </cell>
          <cell r="AO351">
            <v>126.5</v>
          </cell>
          <cell r="AP351">
            <v>128.1</v>
          </cell>
          <cell r="AQ351">
            <v>128.97520753366959</v>
          </cell>
          <cell r="AR351">
            <v>134.13036145662753</v>
          </cell>
          <cell r="AS351">
            <v>135.74993578040218</v>
          </cell>
          <cell r="AT351">
            <v>137.07851859003333</v>
          </cell>
          <cell r="AU351">
            <v>142.03017640454837</v>
          </cell>
          <cell r="AV351">
            <v>143.70063267375951</v>
          </cell>
          <cell r="AW351">
            <v>146.05987714815839</v>
          </cell>
          <cell r="AX351">
            <v>146.57635460071546</v>
          </cell>
          <cell r="AY351">
            <v>149.29171077076492</v>
          </cell>
          <cell r="AZ351">
            <v>154.78160928527848</v>
          </cell>
          <cell r="BA351">
            <v>155.50526663271538</v>
          </cell>
          <cell r="BB351">
            <v>156.69999999999999</v>
          </cell>
          <cell r="BC351">
            <v>160.4</v>
          </cell>
          <cell r="BD351">
            <v>162.6</v>
          </cell>
          <cell r="BE351">
            <v>167.24520416678618</v>
          </cell>
          <cell r="BF351">
            <v>172.68918268949662</v>
          </cell>
          <cell r="BG351">
            <v>176.6307928880793</v>
          </cell>
          <cell r="BH351">
            <v>179.05788001590361</v>
          </cell>
          <cell r="BI351">
            <v>190.4</v>
          </cell>
          <cell r="BJ351">
            <v>199.41596661173838</v>
          </cell>
          <cell r="BK351">
            <v>214.76947063299531</v>
          </cell>
          <cell r="BL351">
            <v>221.81037481054514</v>
          </cell>
          <cell r="BM351">
            <v>261.8</v>
          </cell>
          <cell r="BN351">
            <v>276.89882284788001</v>
          </cell>
          <cell r="BO351">
            <v>289.41780777711756</v>
          </cell>
          <cell r="BP351">
            <v>304.50097185110565</v>
          </cell>
          <cell r="BQ351">
            <v>310.54218130792384</v>
          </cell>
          <cell r="BR351">
            <v>322.78956193676447</v>
          </cell>
          <cell r="BS351">
            <v>335.49032011009393</v>
          </cell>
          <cell r="BT351">
            <v>357.03804042983177</v>
          </cell>
          <cell r="BU351">
            <v>377.09380657689366</v>
          </cell>
          <cell r="BV351">
            <v>390.81523280089192</v>
          </cell>
          <cell r="BW351">
            <v>398.4</v>
          </cell>
          <cell r="BX351">
            <v>464</v>
          </cell>
          <cell r="BY351">
            <v>488.9</v>
          </cell>
          <cell r="BZ351">
            <v>499.3</v>
          </cell>
          <cell r="CA351">
            <v>545.29999999999995</v>
          </cell>
          <cell r="CB351">
            <v>565.16428853049194</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row>
        <row r="352">
          <cell r="A352" t="str">
            <v>INDEC-PB - 42921-1</v>
          </cell>
          <cell r="B352">
            <v>42921</v>
          </cell>
          <cell r="C352" t="str">
            <v>-</v>
          </cell>
          <cell r="D352">
            <v>1</v>
          </cell>
          <cell r="E352" t="str">
            <v xml:space="preserve">Cucharas de albañil                                                    </v>
          </cell>
          <cell r="H352">
            <v>845.33209999999997</v>
          </cell>
          <cell r="I352">
            <v>946.77499999999998</v>
          </cell>
          <cell r="J352">
            <v>958.55150000000003</v>
          </cell>
          <cell r="K352">
            <v>966.46429999999998</v>
          </cell>
          <cell r="L352">
            <v>966.62220000000002</v>
          </cell>
          <cell r="M352">
            <v>966.62220000000002</v>
          </cell>
          <cell r="N352">
            <v>1004.2988</v>
          </cell>
          <cell r="O352">
            <v>1035.5577000000001</v>
          </cell>
          <cell r="P352">
            <v>1083.0558000000001</v>
          </cell>
          <cell r="Q352">
            <v>1083.2137</v>
          </cell>
          <cell r="R352">
            <v>1106.9094</v>
          </cell>
          <cell r="S352">
            <v>1106.9094</v>
          </cell>
          <cell r="T352">
            <v>1114.4911999999999</v>
          </cell>
          <cell r="U352">
            <v>1133.9677999999999</v>
          </cell>
          <cell r="V352">
            <v>1171.855</v>
          </cell>
          <cell r="W352">
            <v>1197.1786999999999</v>
          </cell>
          <cell r="X352">
            <v>1239.4061999999999</v>
          </cell>
          <cell r="Y352">
            <v>1288.5454999999999</v>
          </cell>
          <cell r="Z352">
            <v>1343.8458000000001</v>
          </cell>
          <cell r="AA352">
            <v>1343.8458000000001</v>
          </cell>
          <cell r="AB352">
            <v>1343.8458000000001</v>
          </cell>
          <cell r="AC352">
            <v>1450.3381999999999</v>
          </cell>
          <cell r="AD352">
            <v>0</v>
          </cell>
          <cell r="AE352">
            <v>0</v>
          </cell>
          <cell r="AF352">
            <v>100</v>
          </cell>
          <cell r="AG352">
            <v>105.6</v>
          </cell>
          <cell r="AH352">
            <v>105.6</v>
          </cell>
          <cell r="AI352">
            <v>110.4</v>
          </cell>
          <cell r="AJ352">
            <v>116.5</v>
          </cell>
          <cell r="AK352">
            <v>123.3</v>
          </cell>
          <cell r="AL352">
            <v>123.3</v>
          </cell>
          <cell r="AM352">
            <v>123.3</v>
          </cell>
          <cell r="AN352">
            <v>123.3</v>
          </cell>
          <cell r="AO352">
            <v>123.3</v>
          </cell>
          <cell r="AP352">
            <v>123.3</v>
          </cell>
          <cell r="AQ352">
            <v>123.32035520307787</v>
          </cell>
          <cell r="AR352">
            <v>123.32035520307787</v>
          </cell>
          <cell r="AS352">
            <v>123.32035520307787</v>
          </cell>
          <cell r="AT352">
            <v>128.02034437382841</v>
          </cell>
          <cell r="AU352">
            <v>131.56076750196425</v>
          </cell>
          <cell r="AV352">
            <v>134.75795034731121</v>
          </cell>
          <cell r="AW352">
            <v>139.93851452130806</v>
          </cell>
          <cell r="AX352">
            <v>139.93851452130806</v>
          </cell>
          <cell r="AY352">
            <v>144.5876380083925</v>
          </cell>
          <cell r="AZ352">
            <v>148.41134960573797</v>
          </cell>
          <cell r="BA352">
            <v>148.41134960573797</v>
          </cell>
          <cell r="BB352">
            <v>151.30000000000001</v>
          </cell>
          <cell r="BC352">
            <v>153.9</v>
          </cell>
          <cell r="BD352">
            <v>156.5</v>
          </cell>
          <cell r="BE352">
            <v>160.30154589086936</v>
          </cell>
          <cell r="BF352">
            <v>160.30154589086936</v>
          </cell>
          <cell r="BG352">
            <v>169.09113602837689</v>
          </cell>
          <cell r="BH352">
            <v>172.02127502566415</v>
          </cell>
          <cell r="BI352">
            <v>177.1</v>
          </cell>
          <cell r="BJ352">
            <v>190.1673563536317</v>
          </cell>
          <cell r="BK352">
            <v>194.10517220988078</v>
          </cell>
          <cell r="BL352">
            <v>194.10517098539967</v>
          </cell>
          <cell r="BM352">
            <v>235</v>
          </cell>
          <cell r="BN352">
            <v>235.04799741340375</v>
          </cell>
          <cell r="BO352">
            <v>236.82281175544136</v>
          </cell>
          <cell r="BP352">
            <v>236.82281175544136</v>
          </cell>
          <cell r="BQ352">
            <v>236.82281175544136</v>
          </cell>
          <cell r="BR352">
            <v>245.15707040116911</v>
          </cell>
          <cell r="BS352">
            <v>254.3086388800358</v>
          </cell>
          <cell r="BT352">
            <v>258.40471950810354</v>
          </cell>
          <cell r="BU352">
            <v>260.81625642298667</v>
          </cell>
          <cell r="BV352">
            <v>273.07309694532125</v>
          </cell>
          <cell r="BW352">
            <v>288.8</v>
          </cell>
          <cell r="BX352">
            <v>328.2</v>
          </cell>
          <cell r="BY352">
            <v>331.6</v>
          </cell>
          <cell r="BZ352">
            <v>354.5</v>
          </cell>
          <cell r="CA352">
            <v>372.3</v>
          </cell>
          <cell r="CB352">
            <v>382.39321531468238</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row>
        <row r="353">
          <cell r="A353" t="str">
            <v>INDEC-PB - 34800-2</v>
          </cell>
          <cell r="B353">
            <v>34800</v>
          </cell>
          <cell r="C353" t="str">
            <v>-</v>
          </cell>
          <cell r="D353">
            <v>2</v>
          </cell>
          <cell r="E353" t="str">
            <v xml:space="preserve">Dispersiones de caucho (Pegamentos)                                                 </v>
          </cell>
          <cell r="G353" t="str">
            <v>(8)</v>
          </cell>
          <cell r="H353">
            <v>664.68889999999999</v>
          </cell>
          <cell r="I353">
            <v>664.68889999999999</v>
          </cell>
          <cell r="J353">
            <v>765.04729999999995</v>
          </cell>
          <cell r="K353">
            <v>765.04729999999995</v>
          </cell>
          <cell r="L353">
            <v>773.5213</v>
          </cell>
          <cell r="M353">
            <v>822.9239</v>
          </cell>
          <cell r="N353">
            <v>735.69680000000005</v>
          </cell>
          <cell r="O353">
            <v>729.09780000000001</v>
          </cell>
          <cell r="P353">
            <v>731.51199999999994</v>
          </cell>
          <cell r="Q353">
            <v>731.79200000000003</v>
          </cell>
          <cell r="R353">
            <v>721.80129999999997</v>
          </cell>
          <cell r="S353">
            <v>732.87369999999999</v>
          </cell>
          <cell r="T353">
            <v>751.88229999999999</v>
          </cell>
          <cell r="U353">
            <v>751.88229999999999</v>
          </cell>
          <cell r="V353">
            <v>723.81060000000002</v>
          </cell>
          <cell r="W353">
            <v>727.45090000000005</v>
          </cell>
          <cell r="X353">
            <v>727.03390000000002</v>
          </cell>
          <cell r="Y353">
            <v>745.14790000000005</v>
          </cell>
          <cell r="Z353">
            <v>752.08439999999996</v>
          </cell>
          <cell r="AA353">
            <v>789.37360000000001</v>
          </cell>
          <cell r="AB353">
            <v>771.21259999999995</v>
          </cell>
          <cell r="AC353">
            <v>772.84100000000001</v>
          </cell>
          <cell r="AD353">
            <v>0</v>
          </cell>
          <cell r="AE353">
            <v>0</v>
          </cell>
          <cell r="AF353" t="str">
            <v>s</v>
          </cell>
          <cell r="AG353" t="str">
            <v>s</v>
          </cell>
          <cell r="AH353" t="str">
            <v>s</v>
          </cell>
          <cell r="AI353" t="str">
            <v>s</v>
          </cell>
          <cell r="AJ353" t="str">
            <v>s</v>
          </cell>
          <cell r="AK353" t="str">
            <v>s</v>
          </cell>
          <cell r="AL353" t="str">
            <v>s</v>
          </cell>
          <cell r="AM353" t="str">
            <v>s</v>
          </cell>
          <cell r="AN353" t="str">
            <v>s</v>
          </cell>
          <cell r="AO353" t="str">
            <v>s</v>
          </cell>
          <cell r="AP353" t="str">
            <v>s</v>
          </cell>
          <cell r="AQ353" t="str">
            <v>s</v>
          </cell>
          <cell r="AR353" t="str">
            <v>s</v>
          </cell>
          <cell r="AS353" t="str">
            <v>s</v>
          </cell>
          <cell r="AT353" t="str">
            <v>s</v>
          </cell>
          <cell r="AU353" t="str">
            <v>s</v>
          </cell>
          <cell r="AV353" t="str">
            <v>s</v>
          </cell>
          <cell r="AW353" t="str">
            <v>s</v>
          </cell>
          <cell r="AX353" t="str">
            <v>s</v>
          </cell>
          <cell r="AY353" t="str">
            <v>s</v>
          </cell>
          <cell r="AZ353" t="str">
            <v>s</v>
          </cell>
          <cell r="BA353" t="str">
            <v>s</v>
          </cell>
          <cell r="BB353" t="str">
            <v xml:space="preserve"> s </v>
          </cell>
          <cell r="BC353" t="str">
            <v xml:space="preserve"> s </v>
          </cell>
          <cell r="BD353" t="str">
            <v xml:space="preserve"> s </v>
          </cell>
          <cell r="BE353" t="str">
            <v>s</v>
          </cell>
          <cell r="BF353" t="str">
            <v>s</v>
          </cell>
          <cell r="BG353" t="str">
            <v>s</v>
          </cell>
          <cell r="BH353" t="str">
            <v>s</v>
          </cell>
          <cell r="BI353" t="str">
            <v xml:space="preserve"> s </v>
          </cell>
          <cell r="BJ353" t="str">
            <v>s</v>
          </cell>
          <cell r="BK353" t="str">
            <v>s</v>
          </cell>
          <cell r="BL353" t="str">
            <v>s</v>
          </cell>
          <cell r="BM353" t="str">
            <v xml:space="preserve"> s </v>
          </cell>
          <cell r="BN353" t="str">
            <v>s</v>
          </cell>
          <cell r="BO353" t="str">
            <v>s</v>
          </cell>
          <cell r="BP353" t="str">
            <v>s</v>
          </cell>
          <cell r="BQ353" t="str">
            <v>s</v>
          </cell>
          <cell r="BR353" t="str">
            <v>s</v>
          </cell>
          <cell r="BS353" t="str">
            <v>s</v>
          </cell>
          <cell r="BT353" t="str">
            <v>s</v>
          </cell>
          <cell r="BU353" t="str">
            <v>s</v>
          </cell>
          <cell r="BV353" t="str">
            <v>s</v>
          </cell>
          <cell r="BW353" t="str">
            <v xml:space="preserve"> s </v>
          </cell>
          <cell r="BX353" t="str">
            <v xml:space="preserve"> s </v>
          </cell>
          <cell r="BY353" t="str">
            <v>s</v>
          </cell>
          <cell r="BZ353" t="str">
            <v>s</v>
          </cell>
          <cell r="CA353" t="str">
            <v>s</v>
          </cell>
          <cell r="CB353">
            <v>572.58670522805505</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row>
        <row r="354">
          <cell r="A354" t="str">
            <v>INDEC-PB - 49129-1</v>
          </cell>
          <cell r="B354">
            <v>49129</v>
          </cell>
          <cell r="C354" t="str">
            <v>-</v>
          </cell>
          <cell r="D354">
            <v>1</v>
          </cell>
          <cell r="E354" t="str">
            <v xml:space="preserve">Elásticos para autos                                                   </v>
          </cell>
          <cell r="H354">
            <v>662.35889999999995</v>
          </cell>
          <cell r="I354">
            <v>671.7704</v>
          </cell>
          <cell r="J354">
            <v>710.18790000000001</v>
          </cell>
          <cell r="K354">
            <v>742.32159999999999</v>
          </cell>
          <cell r="L354">
            <v>744.2251</v>
          </cell>
          <cell r="M354">
            <v>759.50670000000002</v>
          </cell>
          <cell r="N354">
            <v>768.7876</v>
          </cell>
          <cell r="O354">
            <v>768.7876</v>
          </cell>
          <cell r="P354">
            <v>785.33069999999998</v>
          </cell>
          <cell r="Q354">
            <v>788.46280000000002</v>
          </cell>
          <cell r="R354">
            <v>811.13419999999996</v>
          </cell>
          <cell r="S354">
            <v>811.13419999999996</v>
          </cell>
          <cell r="T354">
            <v>827.42499999999995</v>
          </cell>
          <cell r="U354">
            <v>834.87480000000005</v>
          </cell>
          <cell r="V354">
            <v>834.87480000000005</v>
          </cell>
          <cell r="W354">
            <v>846.17750000000001</v>
          </cell>
          <cell r="X354">
            <v>859.85270000000003</v>
          </cell>
          <cell r="Y354">
            <v>867.61959999999999</v>
          </cell>
          <cell r="Z354">
            <v>891.06629999999996</v>
          </cell>
          <cell r="AA354">
            <v>901.85649999999998</v>
          </cell>
          <cell r="AB354">
            <v>910.26909999999998</v>
          </cell>
          <cell r="AC354">
            <v>940.05359999999996</v>
          </cell>
          <cell r="AD354">
            <v>0</v>
          </cell>
          <cell r="AE354">
            <v>0</v>
          </cell>
          <cell r="AF354">
            <v>100</v>
          </cell>
          <cell r="AG354">
            <v>105.4</v>
          </cell>
          <cell r="AH354">
            <v>108.1</v>
          </cell>
          <cell r="AI354">
            <v>110.6</v>
          </cell>
          <cell r="AJ354">
            <v>114.6</v>
          </cell>
          <cell r="AK354">
            <v>115.7</v>
          </cell>
          <cell r="AL354">
            <v>115.7</v>
          </cell>
          <cell r="AM354">
            <v>119.4</v>
          </cell>
          <cell r="AN354">
            <v>122.3</v>
          </cell>
          <cell r="AO354">
            <v>122.6</v>
          </cell>
          <cell r="AP354">
            <v>124.1</v>
          </cell>
          <cell r="AQ354">
            <v>124.97328214798075</v>
          </cell>
          <cell r="AR354">
            <v>129.4956950857198</v>
          </cell>
          <cell r="AS354">
            <v>132.12879808713635</v>
          </cell>
          <cell r="AT354">
            <v>134.65693279097769</v>
          </cell>
          <cell r="AU354">
            <v>134.9832220166891</v>
          </cell>
          <cell r="AV354">
            <v>135.84957005472026</v>
          </cell>
          <cell r="AW354">
            <v>138.66233853030363</v>
          </cell>
          <cell r="AX354">
            <v>139.29198082745143</v>
          </cell>
          <cell r="AY354">
            <v>142.96514937759412</v>
          </cell>
          <cell r="AZ354">
            <v>148.09894294481265</v>
          </cell>
          <cell r="BA354">
            <v>148.47290946068421</v>
          </cell>
          <cell r="BB354">
            <v>152.30000000000001</v>
          </cell>
          <cell r="BC354">
            <v>152.30000000000001</v>
          </cell>
          <cell r="BD354">
            <v>152.5</v>
          </cell>
          <cell r="BE354">
            <v>157.31449149600877</v>
          </cell>
          <cell r="BF354">
            <v>164.78608451587689</v>
          </cell>
          <cell r="BG354">
            <v>169.07552950054185</v>
          </cell>
          <cell r="BH354">
            <v>172.50843300931629</v>
          </cell>
          <cell r="BI354">
            <v>178.4</v>
          </cell>
          <cell r="BJ354">
            <v>192.02553894222513</v>
          </cell>
          <cell r="BK354">
            <v>199.74573538008914</v>
          </cell>
          <cell r="BL354">
            <v>203.89776463890473</v>
          </cell>
          <cell r="BM354">
            <v>237.6</v>
          </cell>
          <cell r="BN354">
            <v>246.27789758713291</v>
          </cell>
          <cell r="BO354">
            <v>254.44762422525523</v>
          </cell>
          <cell r="BP354">
            <v>258.37201331448728</v>
          </cell>
          <cell r="BQ354">
            <v>259.07909236138886</v>
          </cell>
          <cell r="BR354">
            <v>265.97219018609377</v>
          </cell>
          <cell r="BS354">
            <v>279.45867154485342</v>
          </cell>
          <cell r="BT354">
            <v>281.6133441566484</v>
          </cell>
          <cell r="BU354">
            <v>317.25722865043053</v>
          </cell>
          <cell r="BV354">
            <v>318.85926021462751</v>
          </cell>
          <cell r="BW354">
            <v>332</v>
          </cell>
          <cell r="BX354">
            <v>384.8</v>
          </cell>
          <cell r="BY354">
            <v>404.9</v>
          </cell>
          <cell r="BZ354">
            <v>413.9</v>
          </cell>
          <cell r="CA354">
            <v>448.9</v>
          </cell>
          <cell r="CB354">
            <v>451.13652031474538</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row>
        <row r="355">
          <cell r="A355" t="str">
            <v>INDEC-PB - 43220-1</v>
          </cell>
          <cell r="B355">
            <v>43220</v>
          </cell>
          <cell r="C355" t="str">
            <v>-</v>
          </cell>
          <cell r="D355">
            <v>1</v>
          </cell>
          <cell r="E355" t="str">
            <v xml:space="preserve">Electrobombas                                                          </v>
          </cell>
          <cell r="H355">
            <v>524.08190000000002</v>
          </cell>
          <cell r="I355">
            <v>562.32259999999997</v>
          </cell>
          <cell r="J355">
            <v>562.32259999999997</v>
          </cell>
          <cell r="K355">
            <v>575.08479999999997</v>
          </cell>
          <cell r="L355">
            <v>575.07389999999998</v>
          </cell>
          <cell r="M355">
            <v>575.07389999999998</v>
          </cell>
          <cell r="N355">
            <v>575.07389999999998</v>
          </cell>
          <cell r="O355">
            <v>602.56150000000002</v>
          </cell>
          <cell r="P355">
            <v>602.56150000000002</v>
          </cell>
          <cell r="Q355">
            <v>602.56150000000002</v>
          </cell>
          <cell r="R355">
            <v>602.56150000000002</v>
          </cell>
          <cell r="S355">
            <v>602.56150000000002</v>
          </cell>
          <cell r="T355">
            <v>610.26260000000002</v>
          </cell>
          <cell r="U355">
            <v>611.72940000000006</v>
          </cell>
          <cell r="V355">
            <v>612.25559999999996</v>
          </cell>
          <cell r="W355">
            <v>613.41079999999999</v>
          </cell>
          <cell r="X355">
            <v>614.38800000000003</v>
          </cell>
          <cell r="Y355">
            <v>615.42830000000004</v>
          </cell>
          <cell r="Z355">
            <v>646.1146</v>
          </cell>
          <cell r="AA355">
            <v>652.32339999999999</v>
          </cell>
          <cell r="AB355">
            <v>661.50310000000002</v>
          </cell>
          <cell r="AC355">
            <v>677.89229999999998</v>
          </cell>
          <cell r="AD355">
            <v>0</v>
          </cell>
          <cell r="AE355">
            <v>0</v>
          </cell>
          <cell r="AF355">
            <v>100</v>
          </cell>
          <cell r="AG355">
            <v>115.4</v>
          </cell>
          <cell r="AH355">
            <v>115.6</v>
          </cell>
          <cell r="AI355">
            <v>119.4</v>
          </cell>
          <cell r="AJ355">
            <v>119.4</v>
          </cell>
          <cell r="AK355">
            <v>124.1</v>
          </cell>
          <cell r="AL355">
            <v>124.9</v>
          </cell>
          <cell r="AM355">
            <v>126.3</v>
          </cell>
          <cell r="AN355">
            <v>126.3</v>
          </cell>
          <cell r="AO355">
            <v>126.3</v>
          </cell>
          <cell r="AP355">
            <v>127.1</v>
          </cell>
          <cell r="AQ355">
            <v>128.03520507315537</v>
          </cell>
          <cell r="AR355">
            <v>128.35351444776711</v>
          </cell>
          <cell r="AS355">
            <v>133.00041947411177</v>
          </cell>
          <cell r="AT355">
            <v>133.00041947411177</v>
          </cell>
          <cell r="AU355">
            <v>133.29310211224552</v>
          </cell>
          <cell r="AV355">
            <v>133.29310211224552</v>
          </cell>
          <cell r="AW355">
            <v>133.69515351600637</v>
          </cell>
          <cell r="AX355">
            <v>136.1575599567802</v>
          </cell>
          <cell r="AY355">
            <v>137.13009471367914</v>
          </cell>
          <cell r="AZ355">
            <v>142.60967775110674</v>
          </cell>
          <cell r="BA355">
            <v>142.60967775110674</v>
          </cell>
          <cell r="BB355">
            <v>142.6</v>
          </cell>
          <cell r="BC355">
            <v>142.80000000000001</v>
          </cell>
          <cell r="BD355">
            <v>142.80000000000001</v>
          </cell>
          <cell r="BE355">
            <v>144.71681219421629</v>
          </cell>
          <cell r="BF355">
            <v>154.99504488894411</v>
          </cell>
          <cell r="BG355">
            <v>156.29097834361764</v>
          </cell>
          <cell r="BH355">
            <v>156.56059475188258</v>
          </cell>
          <cell r="BI355">
            <v>169.4</v>
          </cell>
          <cell r="BJ355">
            <v>179.39633385184203</v>
          </cell>
          <cell r="BK355">
            <v>189.20977751662164</v>
          </cell>
          <cell r="BL355">
            <v>194.90815019134706</v>
          </cell>
          <cell r="BM355">
            <v>219.6</v>
          </cell>
          <cell r="BN355">
            <v>231.03269233284971</v>
          </cell>
          <cell r="BO355">
            <v>234.45164160224201</v>
          </cell>
          <cell r="BP355">
            <v>239.50918254345791</v>
          </cell>
          <cell r="BQ355">
            <v>243.45509326752997</v>
          </cell>
          <cell r="BR355">
            <v>248.27073359118992</v>
          </cell>
          <cell r="BS355">
            <v>258.28564112971196</v>
          </cell>
          <cell r="BT355">
            <v>265.51706534284358</v>
          </cell>
          <cell r="BU355">
            <v>274.21736906430152</v>
          </cell>
          <cell r="BV355">
            <v>274.21736906430152</v>
          </cell>
          <cell r="BW355">
            <v>274.2</v>
          </cell>
          <cell r="BX355">
            <v>308.2</v>
          </cell>
          <cell r="BY355">
            <v>325.2</v>
          </cell>
          <cell r="BZ355">
            <v>341.9</v>
          </cell>
          <cell r="CA355">
            <v>353.2</v>
          </cell>
          <cell r="CB355">
            <v>361.24172331115341</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row>
        <row r="356">
          <cell r="A356" t="str">
            <v>INDEC-PB - 35110-1</v>
          </cell>
          <cell r="B356">
            <v>35110</v>
          </cell>
          <cell r="C356" t="str">
            <v>-</v>
          </cell>
          <cell r="D356">
            <v>1</v>
          </cell>
          <cell r="E356" t="str">
            <v xml:space="preserve">Enduído para paredes                                                   </v>
          </cell>
          <cell r="H356">
            <v>856.06579999999997</v>
          </cell>
          <cell r="I356">
            <v>891.91750000000002</v>
          </cell>
          <cell r="J356">
            <v>912.89239999999995</v>
          </cell>
          <cell r="K356">
            <v>912.89239999999995</v>
          </cell>
          <cell r="L356">
            <v>966.10950000000003</v>
          </cell>
          <cell r="M356">
            <v>984.51790000000005</v>
          </cell>
          <cell r="N356">
            <v>987.35919999999999</v>
          </cell>
          <cell r="O356">
            <v>1009.5901</v>
          </cell>
          <cell r="P356">
            <v>1026.8240000000001</v>
          </cell>
          <cell r="Q356">
            <v>1061.2869000000001</v>
          </cell>
          <cell r="R356">
            <v>1084.491</v>
          </cell>
          <cell r="S356">
            <v>1098.3363999999999</v>
          </cell>
          <cell r="T356">
            <v>1111.6749</v>
          </cell>
          <cell r="U356">
            <v>1140.4601</v>
          </cell>
          <cell r="V356">
            <v>1151.9650999999999</v>
          </cell>
          <cell r="W356">
            <v>1157.7402999999999</v>
          </cell>
          <cell r="X356">
            <v>1194.4212</v>
          </cell>
          <cell r="Y356">
            <v>1202.2838999999999</v>
          </cell>
          <cell r="Z356">
            <v>1220.4260999999999</v>
          </cell>
          <cell r="AA356">
            <v>1273.7288000000001</v>
          </cell>
          <cell r="AB356">
            <v>1273.7288000000001</v>
          </cell>
          <cell r="AC356">
            <v>1324.2528</v>
          </cell>
          <cell r="AD356">
            <v>0</v>
          </cell>
          <cell r="AE356">
            <v>0</v>
          </cell>
          <cell r="AF356">
            <v>100</v>
          </cell>
          <cell r="AG356">
            <v>114.5</v>
          </cell>
          <cell r="AH356">
            <v>118.7</v>
          </cell>
          <cell r="AI356">
            <v>121.3</v>
          </cell>
          <cell r="AJ356">
            <v>122.5</v>
          </cell>
          <cell r="AK356">
            <v>126.4</v>
          </cell>
          <cell r="AL356">
            <v>127.1</v>
          </cell>
          <cell r="AM356">
            <v>127.1</v>
          </cell>
          <cell r="AN356">
            <v>127.1</v>
          </cell>
          <cell r="AO356">
            <v>132.69999999999999</v>
          </cell>
          <cell r="AP356">
            <v>134.19999999999999</v>
          </cell>
          <cell r="AQ356">
            <v>134.22818328672108</v>
          </cell>
          <cell r="AR356">
            <v>137.44221309057824</v>
          </cell>
          <cell r="AS356">
            <v>139.61461962184524</v>
          </cell>
          <cell r="AT356">
            <v>140.46867523080161</v>
          </cell>
          <cell r="AU356">
            <v>141.14347826896841</v>
          </cell>
          <cell r="AV356">
            <v>143.28243622264625</v>
          </cell>
          <cell r="AW356">
            <v>145.29168443918277</v>
          </cell>
          <cell r="AX356">
            <v>148.77846387988802</v>
          </cell>
          <cell r="AY356">
            <v>150.60301415323011</v>
          </cell>
          <cell r="AZ356">
            <v>151.5629875131319</v>
          </cell>
          <cell r="BA356">
            <v>155.57712941307372</v>
          </cell>
          <cell r="BB356">
            <v>158</v>
          </cell>
          <cell r="BC356">
            <v>160.5</v>
          </cell>
          <cell r="BD356">
            <v>162.9</v>
          </cell>
          <cell r="BE356">
            <v>168.10681004409221</v>
          </cell>
          <cell r="BF356">
            <v>172.06488772130578</v>
          </cell>
          <cell r="BG356">
            <v>172.06488772130578</v>
          </cell>
          <cell r="BH356">
            <v>175.19036286963586</v>
          </cell>
          <cell r="BI356">
            <v>179.5</v>
          </cell>
          <cell r="BJ356">
            <v>196.91810632900982</v>
          </cell>
          <cell r="BK356">
            <v>200.46482496614692</v>
          </cell>
          <cell r="BL356">
            <v>209.24551041748444</v>
          </cell>
          <cell r="BM356">
            <v>251.3</v>
          </cell>
          <cell r="BN356">
            <v>268.01784876263628</v>
          </cell>
          <cell r="BO356">
            <v>270.47381912182288</v>
          </cell>
          <cell r="BP356">
            <v>272.59038278406769</v>
          </cell>
          <cell r="BQ356">
            <v>275.8044125879249</v>
          </cell>
          <cell r="BR356">
            <v>277.34733623355947</v>
          </cell>
          <cell r="BS356">
            <v>286.52275012641752</v>
          </cell>
          <cell r="BT356">
            <v>293.39659034716823</v>
          </cell>
          <cell r="BU356">
            <v>303.34816525200387</v>
          </cell>
          <cell r="BV356">
            <v>317.23142327191078</v>
          </cell>
          <cell r="BW356">
            <v>312.60000000000002</v>
          </cell>
          <cell r="BX356">
            <v>360.3</v>
          </cell>
          <cell r="BY356">
            <v>380.7</v>
          </cell>
          <cell r="BZ356">
            <v>383.1</v>
          </cell>
          <cell r="CA356">
            <v>413</v>
          </cell>
          <cell r="CB356">
            <v>415.53597579295109</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row>
        <row r="357">
          <cell r="A357" t="str">
            <v>INDEC-PB - 17100-1</v>
          </cell>
          <cell r="B357">
            <v>17100</v>
          </cell>
          <cell r="C357" t="str">
            <v>-</v>
          </cell>
          <cell r="D357">
            <v>1</v>
          </cell>
          <cell r="E357" t="str">
            <v xml:space="preserve">Energía eléctrica                                                      </v>
          </cell>
          <cell r="H357">
            <v>261.13799999999998</v>
          </cell>
          <cell r="I357">
            <v>264.60649999999998</v>
          </cell>
          <cell r="J357">
            <v>263.93549999999999</v>
          </cell>
          <cell r="K357">
            <v>267.01690000000002</v>
          </cell>
          <cell r="L357">
            <v>281.54669999999999</v>
          </cell>
          <cell r="M357">
            <v>280.57279999999997</v>
          </cell>
          <cell r="N357">
            <v>279.06349999999998</v>
          </cell>
          <cell r="O357">
            <v>272.60820000000001</v>
          </cell>
          <cell r="P357">
            <v>266.85199999999998</v>
          </cell>
          <cell r="Q357">
            <v>271.1155</v>
          </cell>
          <cell r="R357">
            <v>270.58890000000002</v>
          </cell>
          <cell r="S357">
            <v>269.27260000000001</v>
          </cell>
          <cell r="T357">
            <v>266.6309</v>
          </cell>
          <cell r="U357">
            <v>267.18430000000001</v>
          </cell>
          <cell r="V357">
            <v>266.73820000000001</v>
          </cell>
          <cell r="W357">
            <v>266.73820000000001</v>
          </cell>
          <cell r="X357">
            <v>275.27539999999999</v>
          </cell>
          <cell r="Y357">
            <v>280.41289999999998</v>
          </cell>
          <cell r="Z357">
            <v>278.03469999999999</v>
          </cell>
          <cell r="AA357">
            <v>266.6773</v>
          </cell>
          <cell r="AB357">
            <v>265.78539999999998</v>
          </cell>
          <cell r="AC357">
            <v>265.78539999999998</v>
          </cell>
          <cell r="AD357">
            <v>0</v>
          </cell>
          <cell r="AE357">
            <v>0</v>
          </cell>
          <cell r="AF357">
            <v>100</v>
          </cell>
          <cell r="AG357">
            <v>100.9</v>
          </cell>
          <cell r="AH357">
            <v>171.2</v>
          </cell>
          <cell r="AI357">
            <v>178.9</v>
          </cell>
          <cell r="AJ357">
            <v>180.3</v>
          </cell>
          <cell r="AK357">
            <v>181.6</v>
          </cell>
          <cell r="AL357">
            <v>182.9</v>
          </cell>
          <cell r="AM357">
            <v>183.6</v>
          </cell>
          <cell r="AN357">
            <v>181.3</v>
          </cell>
          <cell r="AO357">
            <v>203.1</v>
          </cell>
          <cell r="AP357">
            <v>202.2</v>
          </cell>
          <cell r="AQ357">
            <v>202.30006894622861</v>
          </cell>
          <cell r="AR357">
            <v>206.77624330309411</v>
          </cell>
          <cell r="AS357">
            <v>210.44052022885529</v>
          </cell>
          <cell r="AT357">
            <v>248.65233702994556</v>
          </cell>
          <cell r="AU357">
            <v>283.03389632284274</v>
          </cell>
          <cell r="AV357">
            <v>283.65707370690336</v>
          </cell>
          <cell r="AW357">
            <v>283.64777602120313</v>
          </cell>
          <cell r="AX357">
            <v>304.75682567353687</v>
          </cell>
          <cell r="AY357">
            <v>311.34428653456433</v>
          </cell>
          <cell r="AZ357">
            <v>310.24265591458101</v>
          </cell>
          <cell r="BA357">
            <v>310.04733187670581</v>
          </cell>
          <cell r="BB357">
            <v>313.39999999999998</v>
          </cell>
          <cell r="BC357">
            <v>330.7</v>
          </cell>
          <cell r="BD357">
            <v>389.6</v>
          </cell>
          <cell r="BE357">
            <v>411.26532432865605</v>
          </cell>
          <cell r="BF357">
            <v>441.16873065530785</v>
          </cell>
          <cell r="BG357">
            <v>440.83389774902696</v>
          </cell>
          <cell r="BH357">
            <v>445.33498579475372</v>
          </cell>
          <cell r="BI357">
            <v>448.2</v>
          </cell>
          <cell r="BJ357">
            <v>453.69664151478315</v>
          </cell>
          <cell r="BK357">
            <v>455.75288317196367</v>
          </cell>
          <cell r="BL357">
            <v>558.13618037888227</v>
          </cell>
          <cell r="BM357">
            <v>573.6</v>
          </cell>
          <cell r="BN357">
            <v>595.13093559900597</v>
          </cell>
          <cell r="BO357">
            <v>595.69714311104838</v>
          </cell>
          <cell r="BP357">
            <v>600.18781181360305</v>
          </cell>
          <cell r="BQ357">
            <v>620.04729316462578</v>
          </cell>
          <cell r="BR357">
            <v>744.02307600856511</v>
          </cell>
          <cell r="BS357">
            <v>792.14928441749953</v>
          </cell>
          <cell r="BT357">
            <v>795.72088868582114</v>
          </cell>
          <cell r="BU357">
            <v>799.69942447816152</v>
          </cell>
          <cell r="BV357">
            <v>806.28877522598236</v>
          </cell>
          <cell r="BW357">
            <v>849.4</v>
          </cell>
          <cell r="BX357">
            <v>864.1</v>
          </cell>
          <cell r="BY357">
            <v>869.9</v>
          </cell>
          <cell r="BZ357">
            <v>873.9</v>
          </cell>
          <cell r="CA357">
            <v>875.6</v>
          </cell>
          <cell r="CB357">
            <v>876.09472668501826</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row>
        <row r="358">
          <cell r="A358" t="str">
            <v>INDEC-PB - 49129-3</v>
          </cell>
          <cell r="B358">
            <v>49129</v>
          </cell>
          <cell r="C358" t="str">
            <v>-</v>
          </cell>
          <cell r="D358">
            <v>3</v>
          </cell>
          <cell r="E358" t="str">
            <v xml:space="preserve">Equipos de transmisión                                                 </v>
          </cell>
          <cell r="H358">
            <v>822.21029999999996</v>
          </cell>
          <cell r="I358">
            <v>884.4787</v>
          </cell>
          <cell r="J358">
            <v>884.4787</v>
          </cell>
          <cell r="K358">
            <v>927.29200000000003</v>
          </cell>
          <cell r="L358">
            <v>927.38850000000002</v>
          </cell>
          <cell r="M358">
            <v>938.35199999999998</v>
          </cell>
          <cell r="N358">
            <v>975.56050000000005</v>
          </cell>
          <cell r="O358">
            <v>978.03970000000004</v>
          </cell>
          <cell r="P358">
            <v>975.56050000000005</v>
          </cell>
          <cell r="Q358">
            <v>975.56050000000005</v>
          </cell>
          <cell r="R358">
            <v>992.80700000000002</v>
          </cell>
          <cell r="S358">
            <v>992.80700000000002</v>
          </cell>
          <cell r="T358">
            <v>992.80700000000002</v>
          </cell>
          <cell r="U358">
            <v>992.80700000000002</v>
          </cell>
          <cell r="V358">
            <v>1000.7007</v>
          </cell>
          <cell r="W358">
            <v>1009.245</v>
          </cell>
          <cell r="X358">
            <v>1068.3381999999999</v>
          </cell>
          <cell r="Y358">
            <v>1077.1119000000001</v>
          </cell>
          <cell r="Z358">
            <v>1077.1119000000001</v>
          </cell>
          <cell r="AA358">
            <v>1077.1119000000001</v>
          </cell>
          <cell r="AB358">
            <v>1077.1119000000001</v>
          </cell>
          <cell r="AC358">
            <v>1077.1119000000001</v>
          </cell>
          <cell r="AD358">
            <v>0</v>
          </cell>
          <cell r="AE358">
            <v>0</v>
          </cell>
          <cell r="AF358">
            <v>100</v>
          </cell>
          <cell r="AG358">
            <v>101.4</v>
          </cell>
          <cell r="AH358">
            <v>101.4</v>
          </cell>
          <cell r="AI358">
            <v>105.6</v>
          </cell>
          <cell r="AJ358">
            <v>107.9</v>
          </cell>
          <cell r="AK358">
            <v>110.7</v>
          </cell>
          <cell r="AL358">
            <v>114.1</v>
          </cell>
          <cell r="AM358">
            <v>114.1</v>
          </cell>
          <cell r="AN358">
            <v>114.1</v>
          </cell>
          <cell r="AO358">
            <v>114.7</v>
          </cell>
          <cell r="AP358">
            <v>115.5</v>
          </cell>
          <cell r="AQ358">
            <v>117.08207661506545</v>
          </cell>
          <cell r="AR358">
            <v>118.40882169294595</v>
          </cell>
          <cell r="AS358">
            <v>120.85814143308325</v>
          </cell>
          <cell r="AT358">
            <v>120.85728406307609</v>
          </cell>
          <cell r="AU358">
            <v>121.95620019655138</v>
          </cell>
          <cell r="AV358">
            <v>125.87162352775503</v>
          </cell>
          <cell r="AW358">
            <v>127.25057210638518</v>
          </cell>
          <cell r="AX358">
            <v>127.2513495737748</v>
          </cell>
          <cell r="AY358">
            <v>131.15592018888333</v>
          </cell>
          <cell r="AZ358">
            <v>138.27317438481626</v>
          </cell>
          <cell r="BA358">
            <v>138.27301878200308</v>
          </cell>
          <cell r="BB358">
            <v>138.30000000000001</v>
          </cell>
          <cell r="BC358">
            <v>138.30000000000001</v>
          </cell>
          <cell r="BD358">
            <v>138.30000000000001</v>
          </cell>
          <cell r="BE358">
            <v>142.60348738297938</v>
          </cell>
          <cell r="BF358">
            <v>142.60418882572341</v>
          </cell>
          <cell r="BG358">
            <v>147.78172932262396</v>
          </cell>
          <cell r="BH358">
            <v>149.15303170135707</v>
          </cell>
          <cell r="BI358">
            <v>151.69999999999999</v>
          </cell>
          <cell r="BJ358">
            <v>156.33169789379548</v>
          </cell>
          <cell r="BK358">
            <v>165.20007494945673</v>
          </cell>
          <cell r="BL358">
            <v>165.15280632820287</v>
          </cell>
          <cell r="BM358">
            <v>199</v>
          </cell>
          <cell r="BN358">
            <v>198.9542819384524</v>
          </cell>
          <cell r="BO358">
            <v>198.9542819384524</v>
          </cell>
          <cell r="BP358">
            <v>198.9542819384524</v>
          </cell>
          <cell r="BQ358">
            <v>201.36016514078872</v>
          </cell>
          <cell r="BR358">
            <v>204.85810947111992</v>
          </cell>
          <cell r="BS358">
            <v>212.32111004015204</v>
          </cell>
          <cell r="BT358">
            <v>220.28362248496472</v>
          </cell>
          <cell r="BU358">
            <v>220.28558031824775</v>
          </cell>
          <cell r="BV358">
            <v>235.88801073765811</v>
          </cell>
          <cell r="BW358">
            <v>235.9</v>
          </cell>
          <cell r="BX358">
            <v>274.3</v>
          </cell>
          <cell r="BY358">
            <v>285.3</v>
          </cell>
          <cell r="BZ358">
            <v>296</v>
          </cell>
          <cell r="CA358">
            <v>301.5</v>
          </cell>
          <cell r="CB358">
            <v>301.46051709350098</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row>
        <row r="359">
          <cell r="A359" t="str">
            <v>INDEC-PB - 35110-2</v>
          </cell>
          <cell r="B359">
            <v>35110</v>
          </cell>
          <cell r="C359" t="str">
            <v>-</v>
          </cell>
          <cell r="D359">
            <v>2</v>
          </cell>
          <cell r="E359" t="str">
            <v xml:space="preserve">Esmaltes sintéticos                                                    </v>
          </cell>
          <cell r="H359">
            <v>997.81799999999998</v>
          </cell>
          <cell r="I359">
            <v>1056.9083000000001</v>
          </cell>
          <cell r="J359">
            <v>1091.5851</v>
          </cell>
          <cell r="K359">
            <v>1096.6596999999999</v>
          </cell>
          <cell r="L359">
            <v>1121.0036</v>
          </cell>
          <cell r="M359">
            <v>1138.7067999999999</v>
          </cell>
          <cell r="N359">
            <v>1141.5645999999999</v>
          </cell>
          <cell r="O359">
            <v>1145.0454999999999</v>
          </cell>
          <cell r="P359">
            <v>1198.7041999999999</v>
          </cell>
          <cell r="Q359">
            <v>1222.0292999999999</v>
          </cell>
          <cell r="R359">
            <v>1261.7855</v>
          </cell>
          <cell r="S359">
            <v>1280.8001999999999</v>
          </cell>
          <cell r="T359">
            <v>1280.7147</v>
          </cell>
          <cell r="U359">
            <v>1310.9229</v>
          </cell>
          <cell r="V359">
            <v>1350.4898000000001</v>
          </cell>
          <cell r="W359">
            <v>1353.8466000000001</v>
          </cell>
          <cell r="X359">
            <v>1353.8466000000001</v>
          </cell>
          <cell r="Y359">
            <v>1353.8466000000001</v>
          </cell>
          <cell r="Z359">
            <v>1402.3915999999999</v>
          </cell>
          <cell r="AA359">
            <v>1416.9931999999999</v>
          </cell>
          <cell r="AB359">
            <v>1416.9931999999999</v>
          </cell>
          <cell r="AC359">
            <v>1472.2244000000001</v>
          </cell>
          <cell r="AD359">
            <v>0</v>
          </cell>
          <cell r="AE359">
            <v>0</v>
          </cell>
          <cell r="AF359">
            <v>100</v>
          </cell>
          <cell r="AG359">
            <v>116.1</v>
          </cell>
          <cell r="AH359">
            <v>117.5</v>
          </cell>
          <cell r="AI359">
            <v>120.6</v>
          </cell>
          <cell r="AJ359">
            <v>124.4</v>
          </cell>
          <cell r="AK359">
            <v>131.1</v>
          </cell>
          <cell r="AL359">
            <v>131.1</v>
          </cell>
          <cell r="AM359">
            <v>131.1</v>
          </cell>
          <cell r="AN359">
            <v>131.1</v>
          </cell>
          <cell r="AO359">
            <v>131.9</v>
          </cell>
          <cell r="AP359">
            <v>134.4</v>
          </cell>
          <cell r="AQ359">
            <v>134.35587945034092</v>
          </cell>
          <cell r="AR359">
            <v>134.35587945034092</v>
          </cell>
          <cell r="AS359">
            <v>138.20480284345882</v>
          </cell>
          <cell r="AT359">
            <v>139.70846724800481</v>
          </cell>
          <cell r="AU359">
            <v>140.84543157313411</v>
          </cell>
          <cell r="AV359">
            <v>141.53688559011118</v>
          </cell>
          <cell r="AW359">
            <v>146.30663053192151</v>
          </cell>
          <cell r="AX359">
            <v>148.06628486650595</v>
          </cell>
          <cell r="AY359">
            <v>148.89315859512465</v>
          </cell>
          <cell r="AZ359">
            <v>152.79178153466401</v>
          </cell>
          <cell r="BA359">
            <v>154.94555709796265</v>
          </cell>
          <cell r="BB359">
            <v>157.1</v>
          </cell>
          <cell r="BC359">
            <v>165.6</v>
          </cell>
          <cell r="BD359">
            <v>168.7</v>
          </cell>
          <cell r="BE359">
            <v>170.10939056717993</v>
          </cell>
          <cell r="BF359">
            <v>180.7999987337684</v>
          </cell>
          <cell r="BG359">
            <v>181.82247582841873</v>
          </cell>
          <cell r="BH359">
            <v>189.4029634033231</v>
          </cell>
          <cell r="BI359">
            <v>196</v>
          </cell>
          <cell r="BJ359">
            <v>219.93260720223816</v>
          </cell>
          <cell r="BK359">
            <v>230.54303150428174</v>
          </cell>
          <cell r="BL359">
            <v>238.02681567778561</v>
          </cell>
          <cell r="BM359">
            <v>290.89999999999998</v>
          </cell>
          <cell r="BN359">
            <v>307.23260151749042</v>
          </cell>
          <cell r="BO359">
            <v>310.57279193037488</v>
          </cell>
          <cell r="BP359">
            <v>315.25587531670141</v>
          </cell>
          <cell r="BQ359">
            <v>315.25587591959936</v>
          </cell>
          <cell r="BR359">
            <v>320.51261503054309</v>
          </cell>
          <cell r="BS359">
            <v>324.19396674419306</v>
          </cell>
          <cell r="BT359">
            <v>347.94110377986806</v>
          </cell>
          <cell r="BU359">
            <v>351.22168327434554</v>
          </cell>
          <cell r="BV359">
            <v>372.34292123957766</v>
          </cell>
          <cell r="BW359">
            <v>362.7</v>
          </cell>
          <cell r="BX359">
            <v>431.5</v>
          </cell>
          <cell r="BY359">
            <v>457.6</v>
          </cell>
          <cell r="BZ359">
            <v>461.7</v>
          </cell>
          <cell r="CA359">
            <v>496.1</v>
          </cell>
          <cell r="CB359">
            <v>501.52159986542131</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row>
        <row r="360">
          <cell r="A360" t="str">
            <v>INDEC-PB - 37129-1</v>
          </cell>
          <cell r="B360">
            <v>37129</v>
          </cell>
          <cell r="C360" t="str">
            <v>-</v>
          </cell>
          <cell r="D360">
            <v>1</v>
          </cell>
          <cell r="E360" t="str">
            <v xml:space="preserve">Fibras minerales                                                       </v>
          </cell>
          <cell r="H360">
            <v>676.44590000000005</v>
          </cell>
          <cell r="I360">
            <v>689.70330000000001</v>
          </cell>
          <cell r="J360">
            <v>744.93899999999996</v>
          </cell>
          <cell r="K360">
            <v>744.93899999999996</v>
          </cell>
          <cell r="L360">
            <v>768.76080000000002</v>
          </cell>
          <cell r="M360">
            <v>762.90279999999996</v>
          </cell>
          <cell r="N360">
            <v>762.90279999999996</v>
          </cell>
          <cell r="O360">
            <v>762.90279999999996</v>
          </cell>
          <cell r="P360">
            <v>807.64509999999996</v>
          </cell>
          <cell r="Q360">
            <v>807.64509999999996</v>
          </cell>
          <cell r="R360">
            <v>807.64509999999996</v>
          </cell>
          <cell r="S360">
            <v>819.6798</v>
          </cell>
          <cell r="T360">
            <v>870.5598</v>
          </cell>
          <cell r="U360">
            <v>870.5598</v>
          </cell>
          <cell r="V360">
            <v>870.5598</v>
          </cell>
          <cell r="W360">
            <v>883.05439999999999</v>
          </cell>
          <cell r="X360">
            <v>932.50980000000004</v>
          </cell>
          <cell r="Y360">
            <v>932.50980000000004</v>
          </cell>
          <cell r="Z360">
            <v>932.50980000000004</v>
          </cell>
          <cell r="AA360">
            <v>964.14760000000001</v>
          </cell>
          <cell r="AB360">
            <v>1021.1506000000001</v>
          </cell>
          <cell r="AC360">
            <v>1046.7881</v>
          </cell>
          <cell r="AD360">
            <v>0</v>
          </cell>
          <cell r="AE360">
            <v>0</v>
          </cell>
          <cell r="AF360">
            <v>100</v>
          </cell>
          <cell r="AG360">
            <v>107.8</v>
          </cell>
          <cell r="AH360">
            <v>107.8</v>
          </cell>
          <cell r="AI360">
            <v>110.3</v>
          </cell>
          <cell r="AJ360">
            <v>118.8</v>
          </cell>
          <cell r="AK360">
            <v>118.8</v>
          </cell>
          <cell r="AL360">
            <v>121.8</v>
          </cell>
          <cell r="AM360">
            <v>121.8</v>
          </cell>
          <cell r="AN360">
            <v>125.8</v>
          </cell>
          <cell r="AO360">
            <v>125.8</v>
          </cell>
          <cell r="AP360">
            <v>125.8</v>
          </cell>
          <cell r="AQ360">
            <v>131.18589585281924</v>
          </cell>
          <cell r="AR360">
            <v>131.18589585281924</v>
          </cell>
          <cell r="AS360">
            <v>131.18589585281924</v>
          </cell>
          <cell r="AT360">
            <v>131.18590163633749</v>
          </cell>
          <cell r="AU360">
            <v>137.93815251311963</v>
          </cell>
          <cell r="AV360">
            <v>137.93815251311963</v>
          </cell>
          <cell r="AW360">
            <v>137.93815251311963</v>
          </cell>
          <cell r="AX360">
            <v>137.93815251311966</v>
          </cell>
          <cell r="AY360">
            <v>142.17741831757317</v>
          </cell>
          <cell r="AZ360">
            <v>142.17741831757317</v>
          </cell>
          <cell r="BA360">
            <v>145.94321307773151</v>
          </cell>
          <cell r="BB360">
            <v>153.80000000000001</v>
          </cell>
          <cell r="BC360">
            <v>153.80000000000001</v>
          </cell>
          <cell r="BD360">
            <v>162.19999999999999</v>
          </cell>
          <cell r="BE360">
            <v>162.22018297961151</v>
          </cell>
          <cell r="BF360">
            <v>164.61249309017609</v>
          </cell>
          <cell r="BG360">
            <v>171.46817460246174</v>
          </cell>
          <cell r="BH360">
            <v>171.46817460246174</v>
          </cell>
          <cell r="BI360">
            <v>171.5</v>
          </cell>
          <cell r="BJ360">
            <v>176.49812482131242</v>
          </cell>
          <cell r="BK360">
            <v>193.61340603821944</v>
          </cell>
          <cell r="BL360">
            <v>193.61340603821949</v>
          </cell>
          <cell r="BM360">
            <v>201.5</v>
          </cell>
          <cell r="BN360">
            <v>256.12569935840884</v>
          </cell>
          <cell r="BO360">
            <v>272.09568757714641</v>
          </cell>
          <cell r="BP360">
            <v>283.14353387371119</v>
          </cell>
          <cell r="BQ360">
            <v>289.16971013898075</v>
          </cell>
          <cell r="BR360">
            <v>289.17865152789761</v>
          </cell>
          <cell r="BS360">
            <v>301.10179513342825</v>
          </cell>
          <cell r="BT360">
            <v>317.12043983159776</v>
          </cell>
          <cell r="BU360">
            <v>333.20354701940789</v>
          </cell>
          <cell r="BV360">
            <v>347.32301913545183</v>
          </cell>
          <cell r="BW360">
            <v>355.1</v>
          </cell>
          <cell r="BX360">
            <v>411.5</v>
          </cell>
          <cell r="BY360">
            <v>435.1</v>
          </cell>
          <cell r="BZ360">
            <v>435.1</v>
          </cell>
          <cell r="CA360">
            <v>456.4</v>
          </cell>
          <cell r="CB360">
            <v>482.84422784962811</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row>
        <row r="361">
          <cell r="A361" t="str">
            <v>INDEC-PB - 36490-4</v>
          </cell>
          <cell r="B361">
            <v>36490</v>
          </cell>
          <cell r="C361" t="str">
            <v>-</v>
          </cell>
          <cell r="D361">
            <v>4</v>
          </cell>
          <cell r="E361" t="str">
            <v xml:space="preserve">Film de polietileno                                                    </v>
          </cell>
          <cell r="H361">
            <v>760.44560000000001</v>
          </cell>
          <cell r="I361">
            <v>790.36810000000003</v>
          </cell>
          <cell r="J361">
            <v>823.45550000000003</v>
          </cell>
          <cell r="K361">
            <v>843.15589999999997</v>
          </cell>
          <cell r="L361">
            <v>820.18050000000005</v>
          </cell>
          <cell r="M361">
            <v>827.45270000000005</v>
          </cell>
          <cell r="N361">
            <v>839.60940000000005</v>
          </cell>
          <cell r="O361">
            <v>841.35839999999996</v>
          </cell>
          <cell r="P361">
            <v>854.57989999999995</v>
          </cell>
          <cell r="Q361">
            <v>871.17579999999998</v>
          </cell>
          <cell r="R361">
            <v>872.74480000000005</v>
          </cell>
          <cell r="S361">
            <v>874.88210000000004</v>
          </cell>
          <cell r="T361">
            <v>883.76990000000001</v>
          </cell>
          <cell r="U361">
            <v>883.95579999999995</v>
          </cell>
          <cell r="V361">
            <v>894.28189999999995</v>
          </cell>
          <cell r="W361">
            <v>894.68430000000001</v>
          </cell>
          <cell r="X361">
            <v>896.19629999999995</v>
          </cell>
          <cell r="Y361">
            <v>899.27070000000003</v>
          </cell>
          <cell r="Z361">
            <v>903.85659999999996</v>
          </cell>
          <cell r="AA361">
            <v>909.44730000000004</v>
          </cell>
          <cell r="AB361">
            <v>919.07010000000002</v>
          </cell>
          <cell r="AC361">
            <v>928.32</v>
          </cell>
          <cell r="AD361">
            <v>0</v>
          </cell>
          <cell r="AE361">
            <v>0</v>
          </cell>
          <cell r="AF361">
            <v>100</v>
          </cell>
          <cell r="AG361">
            <v>114.2</v>
          </cell>
          <cell r="AH361">
            <v>122.4</v>
          </cell>
          <cell r="AI361">
            <v>125.3</v>
          </cell>
          <cell r="AJ361">
            <v>124.9</v>
          </cell>
          <cell r="AK361">
            <v>128.1</v>
          </cell>
          <cell r="AL361">
            <v>126.6</v>
          </cell>
          <cell r="AM361">
            <v>126.7</v>
          </cell>
          <cell r="AN361">
            <v>126.8</v>
          </cell>
          <cell r="AO361">
            <v>126.8</v>
          </cell>
          <cell r="AP361">
            <v>128</v>
          </cell>
          <cell r="AQ361">
            <v>128.04921710124356</v>
          </cell>
          <cell r="AR361">
            <v>127.65116840804096</v>
          </cell>
          <cell r="AS361">
            <v>127.44264192567817</v>
          </cell>
          <cell r="AT361">
            <v>129.45344677535303</v>
          </cell>
          <cell r="AU361">
            <v>129.5307676528237</v>
          </cell>
          <cell r="AV361">
            <v>129.72266092382156</v>
          </cell>
          <cell r="AW361">
            <v>129.80388211291753</v>
          </cell>
          <cell r="AX361">
            <v>129.80388211291753</v>
          </cell>
          <cell r="AY361">
            <v>130.0840952152987</v>
          </cell>
          <cell r="AZ361">
            <v>133.0155863880731</v>
          </cell>
          <cell r="BA361">
            <v>134.34482542636911</v>
          </cell>
          <cell r="BB361">
            <v>135.9</v>
          </cell>
          <cell r="BC361">
            <v>140.19999999999999</v>
          </cell>
          <cell r="BD361">
            <v>142.19999999999999</v>
          </cell>
          <cell r="BE361">
            <v>145.59146265162443</v>
          </cell>
          <cell r="BF361">
            <v>149.99051518050609</v>
          </cell>
          <cell r="BG361">
            <v>153.56590224965871</v>
          </cell>
          <cell r="BH361">
            <v>156.88236198236325</v>
          </cell>
          <cell r="BI361">
            <v>177.5</v>
          </cell>
          <cell r="BJ361">
            <v>193.5258288144812</v>
          </cell>
          <cell r="BK361">
            <v>199.97469896199422</v>
          </cell>
          <cell r="BL361">
            <v>211.81347454315161</v>
          </cell>
          <cell r="BM361">
            <v>240.7</v>
          </cell>
          <cell r="BN361">
            <v>250.78825653528378</v>
          </cell>
          <cell r="BO361">
            <v>252.33159273201005</v>
          </cell>
          <cell r="BP361">
            <v>251.91573868904035</v>
          </cell>
          <cell r="BQ361">
            <v>256.54868648579827</v>
          </cell>
          <cell r="BR361">
            <v>269.78760808575703</v>
          </cell>
          <cell r="BS361">
            <v>271.37069451818832</v>
          </cell>
          <cell r="BT361">
            <v>281.30096728443476</v>
          </cell>
          <cell r="BU361">
            <v>280.7999432742717</v>
          </cell>
          <cell r="BV361">
            <v>292.09024820836282</v>
          </cell>
          <cell r="BW361">
            <v>291</v>
          </cell>
          <cell r="BX361">
            <v>332.5</v>
          </cell>
          <cell r="BY361">
            <v>343.9</v>
          </cell>
          <cell r="BZ361">
            <v>362.2</v>
          </cell>
          <cell r="CA361">
            <v>374.4</v>
          </cell>
          <cell r="CB361">
            <v>380.22993102591897</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row>
        <row r="362">
          <cell r="A362" t="str">
            <v>INDEC-PB - 33370-1</v>
          </cell>
          <cell r="B362">
            <v>33370</v>
          </cell>
          <cell r="C362" t="str">
            <v>-</v>
          </cell>
          <cell r="D362">
            <v>1</v>
          </cell>
          <cell r="E362" t="str">
            <v xml:space="preserve">Fuel oil                                                               </v>
          </cell>
          <cell r="H362">
            <v>2278.971</v>
          </cell>
          <cell r="I362">
            <v>2387.8980000000001</v>
          </cell>
          <cell r="J362">
            <v>2363.5569999999998</v>
          </cell>
          <cell r="K362">
            <v>2386.9031</v>
          </cell>
          <cell r="L362">
            <v>2405.4603000000002</v>
          </cell>
          <cell r="M362">
            <v>2468.4016999999999</v>
          </cell>
          <cell r="N362">
            <v>2550.8463000000002</v>
          </cell>
          <cell r="O362">
            <v>2547.3615</v>
          </cell>
          <cell r="P362">
            <v>2610.7602999999999</v>
          </cell>
          <cell r="Q362">
            <v>2592.17</v>
          </cell>
          <cell r="R362">
            <v>2591.4967000000001</v>
          </cell>
          <cell r="S362">
            <v>2625.1913</v>
          </cell>
          <cell r="T362">
            <v>2357.6003000000001</v>
          </cell>
          <cell r="U362">
            <v>2274.5772000000002</v>
          </cell>
          <cell r="V362">
            <v>2241.6534000000001</v>
          </cell>
          <cell r="W362">
            <v>2177.8688999999999</v>
          </cell>
          <cell r="X362">
            <v>2184.1052</v>
          </cell>
          <cell r="Y362">
            <v>2207.6822000000002</v>
          </cell>
          <cell r="Z362">
            <v>2302.3618000000001</v>
          </cell>
          <cell r="AA362">
            <v>2362.5875000000001</v>
          </cell>
          <cell r="AB362">
            <v>2387.5131999999999</v>
          </cell>
          <cell r="AC362">
            <v>2343.3737999999998</v>
          </cell>
          <cell r="AD362">
            <v>0</v>
          </cell>
          <cell r="AE362">
            <v>0</v>
          </cell>
          <cell r="AF362">
            <v>100</v>
          </cell>
          <cell r="AG362">
            <v>103.5</v>
          </cell>
          <cell r="AH362">
            <v>107.5</v>
          </cell>
          <cell r="AI362">
            <v>109.4</v>
          </cell>
          <cell r="AJ362">
            <v>112.6</v>
          </cell>
          <cell r="AK362">
            <v>118.8</v>
          </cell>
          <cell r="AL362">
            <v>122.9</v>
          </cell>
          <cell r="AM362">
            <v>130.5</v>
          </cell>
          <cell r="AN362">
            <v>147.1</v>
          </cell>
          <cell r="AO362">
            <v>135.9</v>
          </cell>
          <cell r="AP362">
            <v>134.4</v>
          </cell>
          <cell r="AQ362">
            <v>135.39817728719871</v>
          </cell>
          <cell r="AR362">
            <v>132.29391890434553</v>
          </cell>
          <cell r="AS362">
            <v>137.66058423592429</v>
          </cell>
          <cell r="AT362">
            <v>136.95708918856079</v>
          </cell>
          <cell r="AU362">
            <v>136.13534072604915</v>
          </cell>
          <cell r="AV362">
            <v>137.56329457003861</v>
          </cell>
          <cell r="AW362">
            <v>131.84943076120067</v>
          </cell>
          <cell r="AX362">
            <v>135.07202972655853</v>
          </cell>
          <cell r="AY362">
            <v>134.39945729894905</v>
          </cell>
          <cell r="AZ362">
            <v>137.4303425593838</v>
          </cell>
          <cell r="BA362">
            <v>142.24215497844196</v>
          </cell>
          <cell r="BB362">
            <v>146.30000000000001</v>
          </cell>
          <cell r="BC362">
            <v>147.19999999999999</v>
          </cell>
          <cell r="BD362">
            <v>163.80000000000001</v>
          </cell>
          <cell r="BE362">
            <v>162.13154477891101</v>
          </cell>
          <cell r="BF362">
            <v>172.62441339296663</v>
          </cell>
          <cell r="BG362">
            <v>177.90697312134554</v>
          </cell>
          <cell r="BH362">
            <v>196.51464321444195</v>
          </cell>
          <cell r="BI362">
            <v>220.5</v>
          </cell>
          <cell r="BJ362">
            <v>256.21139261289449</v>
          </cell>
          <cell r="BK362">
            <v>282.79340488578958</v>
          </cell>
          <cell r="BL362">
            <v>297.62379743572069</v>
          </cell>
          <cell r="BM362">
            <v>311.3</v>
          </cell>
          <cell r="BN362">
            <v>327.55375533276509</v>
          </cell>
          <cell r="BO362">
            <v>326.38089675786699</v>
          </cell>
          <cell r="BP362">
            <v>335.32780871893527</v>
          </cell>
          <cell r="BQ362">
            <v>341.62940932557126</v>
          </cell>
          <cell r="BR362">
            <v>339.08656319882283</v>
          </cell>
          <cell r="BS362">
            <v>339.84844947918901</v>
          </cell>
          <cell r="BT362">
            <v>355.15103849574444</v>
          </cell>
          <cell r="BU362">
            <v>376.05292072680612</v>
          </cell>
          <cell r="BV362">
            <v>383.48082164399625</v>
          </cell>
          <cell r="BW362">
            <v>396.6</v>
          </cell>
          <cell r="BX362">
            <v>401.2</v>
          </cell>
          <cell r="BY362">
            <v>443.4</v>
          </cell>
          <cell r="BZ362">
            <v>475.7</v>
          </cell>
          <cell r="CA362">
            <v>498.4</v>
          </cell>
          <cell r="CB362">
            <v>533.97866234158437</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row>
        <row r="363">
          <cell r="A363" t="str">
            <v>INDEC-PB - 12020-1</v>
          </cell>
          <cell r="B363">
            <v>12020</v>
          </cell>
          <cell r="C363" t="str">
            <v>-</v>
          </cell>
          <cell r="D363">
            <v>1</v>
          </cell>
          <cell r="E363" t="str">
            <v xml:space="preserve">Gas                                                                    </v>
          </cell>
          <cell r="H363">
            <v>537.50310000000002</v>
          </cell>
          <cell r="I363">
            <v>557.37900000000002</v>
          </cell>
          <cell r="J363">
            <v>555.90830000000005</v>
          </cell>
          <cell r="K363">
            <v>556.84230000000002</v>
          </cell>
          <cell r="L363">
            <v>565.3664</v>
          </cell>
          <cell r="M363">
            <v>584.33169999999996</v>
          </cell>
          <cell r="N363">
            <v>653.33309999999994</v>
          </cell>
          <cell r="O363">
            <v>651.54039999999998</v>
          </cell>
          <cell r="P363">
            <v>722.29150000000004</v>
          </cell>
          <cell r="Q363">
            <v>814.23140000000001</v>
          </cell>
          <cell r="R363">
            <v>854.46990000000005</v>
          </cell>
          <cell r="S363">
            <v>977.65840000000003</v>
          </cell>
          <cell r="T363">
            <v>958.80439999999999</v>
          </cell>
          <cell r="U363">
            <v>969.05859999999996</v>
          </cell>
          <cell r="V363">
            <v>970.05780000000004</v>
          </cell>
          <cell r="W363">
            <v>936.72149999999999</v>
          </cell>
          <cell r="X363">
            <v>967.16970000000003</v>
          </cell>
          <cell r="Y363">
            <v>930.47379999999998</v>
          </cell>
          <cell r="Z363">
            <v>993.34180000000003</v>
          </cell>
          <cell r="AA363">
            <v>982.36760000000004</v>
          </cell>
          <cell r="AB363">
            <v>1034.3596</v>
          </cell>
          <cell r="AC363">
            <v>1016.1887</v>
          </cell>
          <cell r="AD363">
            <v>0</v>
          </cell>
          <cell r="AE363">
            <v>0</v>
          </cell>
          <cell r="AF363">
            <v>100</v>
          </cell>
          <cell r="AG363">
            <v>129.1</v>
          </cell>
          <cell r="AH363">
            <v>154</v>
          </cell>
          <cell r="AI363">
            <v>140.4</v>
          </cell>
          <cell r="AJ363">
            <v>140.5</v>
          </cell>
          <cell r="AK363">
            <v>152.1</v>
          </cell>
          <cell r="AL363">
            <v>294.39999999999998</v>
          </cell>
          <cell r="AM363">
            <v>364.6</v>
          </cell>
          <cell r="AN363">
            <v>378.1</v>
          </cell>
          <cell r="AO363">
            <v>247.6</v>
          </cell>
          <cell r="AP363">
            <v>267.60000000000002</v>
          </cell>
          <cell r="AQ363">
            <v>282.55688708982814</v>
          </cell>
          <cell r="AR363">
            <v>290.92445204806796</v>
          </cell>
          <cell r="AS363">
            <v>267.66109016783071</v>
          </cell>
          <cell r="AT363">
            <v>273.67047120599807</v>
          </cell>
          <cell r="AU363">
            <v>269.61441276174224</v>
          </cell>
          <cell r="AV363">
            <v>268.18398063325481</v>
          </cell>
          <cell r="AW363">
            <v>278.69789604268914</v>
          </cell>
          <cell r="AX363">
            <v>334.26171673746677</v>
          </cell>
          <cell r="AY363">
            <v>321.18367545256268</v>
          </cell>
          <cell r="AZ363">
            <v>327.22676489697278</v>
          </cell>
          <cell r="BA363">
            <v>318.28119772062433</v>
          </cell>
          <cell r="BB363">
            <v>311.39999999999998</v>
          </cell>
          <cell r="BC363">
            <v>306.39999999999998</v>
          </cell>
          <cell r="BD363">
            <v>304.5</v>
          </cell>
          <cell r="BE363">
            <v>370.85717588476291</v>
          </cell>
          <cell r="BF363">
            <v>537.10361740231167</v>
          </cell>
          <cell r="BG363">
            <v>519.84809532042823</v>
          </cell>
          <cell r="BH363">
            <v>569.72083122509309</v>
          </cell>
          <cell r="BI363">
            <v>647.79999999999995</v>
          </cell>
          <cell r="BJ363">
            <v>682.52081078472088</v>
          </cell>
          <cell r="BK363">
            <v>783.0241406872052</v>
          </cell>
          <cell r="BL363">
            <v>775.41660548247137</v>
          </cell>
          <cell r="BM363">
            <v>1010.6</v>
          </cell>
          <cell r="BN363">
            <v>1063.4133233526256</v>
          </cell>
          <cell r="BO363">
            <v>826.9864672380761</v>
          </cell>
          <cell r="BP363">
            <v>837.52129327553962</v>
          </cell>
          <cell r="BQ363">
            <v>831.25707314077783</v>
          </cell>
          <cell r="BR363">
            <v>838.46761171237654</v>
          </cell>
          <cell r="BS363">
            <v>874.87005415965746</v>
          </cell>
          <cell r="BT363">
            <v>928.44964594583632</v>
          </cell>
          <cell r="BU363">
            <v>1116.2612317497944</v>
          </cell>
          <cell r="BV363">
            <v>1138.0703970631441</v>
          </cell>
          <cell r="BW363">
            <v>1141.4000000000001</v>
          </cell>
          <cell r="BX363">
            <v>1180.2</v>
          </cell>
          <cell r="BY363">
            <v>1179.7</v>
          </cell>
          <cell r="BZ363">
            <v>1206.8</v>
          </cell>
          <cell r="CA363">
            <v>1119.5999999999999</v>
          </cell>
          <cell r="CB363">
            <v>1131.1078060706743</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row>
        <row r="364">
          <cell r="A364" t="str">
            <v>INDEC-PB - 33360-1</v>
          </cell>
          <cell r="B364">
            <v>33360</v>
          </cell>
          <cell r="C364" t="str">
            <v>-</v>
          </cell>
          <cell r="D364">
            <v>1</v>
          </cell>
          <cell r="E364" t="str">
            <v xml:space="preserve">Gas oil                                                                </v>
          </cell>
          <cell r="H364">
            <v>1188.0006000000001</v>
          </cell>
          <cell r="I364">
            <v>1212.7330999999999</v>
          </cell>
          <cell r="J364">
            <v>1274.3536999999999</v>
          </cell>
          <cell r="K364">
            <v>1373.9172000000001</v>
          </cell>
          <cell r="L364">
            <v>1386.7769000000001</v>
          </cell>
          <cell r="M364">
            <v>1396.5889</v>
          </cell>
          <cell r="N364">
            <v>1469.1736000000001</v>
          </cell>
          <cell r="O364">
            <v>1477.5367000000001</v>
          </cell>
          <cell r="P364">
            <v>1505.3539000000001</v>
          </cell>
          <cell r="Q364">
            <v>1511.7638999999999</v>
          </cell>
          <cell r="R364">
            <v>1511.9063000000001</v>
          </cell>
          <cell r="S364">
            <v>1511.8381999999999</v>
          </cell>
          <cell r="T364">
            <v>1445.0305000000001</v>
          </cell>
          <cell r="U364">
            <v>1462.405</v>
          </cell>
          <cell r="V364">
            <v>1480.4821999999999</v>
          </cell>
          <cell r="W364">
            <v>1483.2609</v>
          </cell>
          <cell r="X364">
            <v>1505.4295999999999</v>
          </cell>
          <cell r="Y364">
            <v>1535.6904</v>
          </cell>
          <cell r="Z364">
            <v>1553.1777999999999</v>
          </cell>
          <cell r="AA364">
            <v>1574.3465000000001</v>
          </cell>
          <cell r="AB364">
            <v>1577.4452000000001</v>
          </cell>
          <cell r="AC364">
            <v>1577.5376000000001</v>
          </cell>
          <cell r="AD364">
            <v>0</v>
          </cell>
          <cell r="AE364">
            <v>0</v>
          </cell>
          <cell r="AF364">
            <v>100</v>
          </cell>
          <cell r="AG364">
            <v>104.7</v>
          </cell>
          <cell r="AH364">
            <v>106</v>
          </cell>
          <cell r="AI364">
            <v>113</v>
          </cell>
          <cell r="AJ364">
            <v>119.5</v>
          </cell>
          <cell r="AK364">
            <v>131.69999999999999</v>
          </cell>
          <cell r="AL364">
            <v>131.80000000000001</v>
          </cell>
          <cell r="AM364">
            <v>131.9</v>
          </cell>
          <cell r="AN364">
            <v>131.9</v>
          </cell>
          <cell r="AO364">
            <v>131.9</v>
          </cell>
          <cell r="AP364">
            <v>131.9</v>
          </cell>
          <cell r="AQ364">
            <v>131.87117086644446</v>
          </cell>
          <cell r="AR364">
            <v>131.87117086644446</v>
          </cell>
          <cell r="AS364">
            <v>137.06645340102037</v>
          </cell>
          <cell r="AT364">
            <v>140.86720201976848</v>
          </cell>
          <cell r="AU364">
            <v>140.86720201976848</v>
          </cell>
          <cell r="AV364">
            <v>138.64318103952965</v>
          </cell>
          <cell r="AW364">
            <v>138.64318103952965</v>
          </cell>
          <cell r="AX364">
            <v>138.64318103952965</v>
          </cell>
          <cell r="AY364">
            <v>144.87223586640872</v>
          </cell>
          <cell r="AZ364">
            <v>145.27962831256602</v>
          </cell>
          <cell r="BA364">
            <v>145.28723182924858</v>
          </cell>
          <cell r="BB364">
            <v>149.5</v>
          </cell>
          <cell r="BC364">
            <v>158</v>
          </cell>
          <cell r="BD364">
            <v>165.5</v>
          </cell>
          <cell r="BE364">
            <v>170.06967819939572</v>
          </cell>
          <cell r="BF364">
            <v>177.98809062417465</v>
          </cell>
          <cell r="BG364">
            <v>181.14899642961262</v>
          </cell>
          <cell r="BH364">
            <v>189.74820662576849</v>
          </cell>
          <cell r="BI364">
            <v>190.7</v>
          </cell>
          <cell r="BJ364">
            <v>192.71793829747327</v>
          </cell>
          <cell r="BK364">
            <v>210.85341180207382</v>
          </cell>
          <cell r="BL364">
            <v>232.25028910222858</v>
          </cell>
          <cell r="BM364">
            <v>261.8</v>
          </cell>
          <cell r="BN364">
            <v>298.08698292209851</v>
          </cell>
          <cell r="BO364">
            <v>315.05205031650445</v>
          </cell>
          <cell r="BP364">
            <v>312.58612429444503</v>
          </cell>
          <cell r="BQ364">
            <v>312.89789907608309</v>
          </cell>
          <cell r="BR364">
            <v>316.07104394257954</v>
          </cell>
          <cell r="BS364">
            <v>322.31790660329864</v>
          </cell>
          <cell r="BT364">
            <v>338.00365554291596</v>
          </cell>
          <cell r="BU364">
            <v>358.74685989076437</v>
          </cell>
          <cell r="BV364">
            <v>366.46289944094156</v>
          </cell>
          <cell r="BW364">
            <v>370.4</v>
          </cell>
          <cell r="BX364">
            <v>369</v>
          </cell>
          <cell r="BY364">
            <v>373</v>
          </cell>
          <cell r="BZ364">
            <v>388.6</v>
          </cell>
          <cell r="CA364">
            <v>419.1</v>
          </cell>
          <cell r="CB364">
            <v>459.65753584714406</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row>
        <row r="365">
          <cell r="A365" t="str">
            <v>INDEC-PB - 33410-1</v>
          </cell>
          <cell r="B365">
            <v>33410</v>
          </cell>
          <cell r="C365" t="str">
            <v>-</v>
          </cell>
          <cell r="D365">
            <v>1</v>
          </cell>
          <cell r="E365" t="str">
            <v xml:space="preserve">Gases de refinería (Butano. Propano)                                                     </v>
          </cell>
          <cell r="H365">
            <v>585.45830000000001</v>
          </cell>
          <cell r="I365">
            <v>591.95510000000002</v>
          </cell>
          <cell r="J365">
            <v>650.00639999999999</v>
          </cell>
          <cell r="K365">
            <v>654.80510000000004</v>
          </cell>
          <cell r="L365">
            <v>658.62239999999997</v>
          </cell>
          <cell r="M365">
            <v>644.11559999999997</v>
          </cell>
          <cell r="N365">
            <v>643.6653</v>
          </cell>
          <cell r="O365">
            <v>642.12139999999999</v>
          </cell>
          <cell r="P365">
            <v>637.21479999999997</v>
          </cell>
          <cell r="Q365">
            <v>642.94799999999998</v>
          </cell>
          <cell r="R365">
            <v>648.98119999999994</v>
          </cell>
          <cell r="S365">
            <v>645.32650000000001</v>
          </cell>
          <cell r="T365">
            <v>627.66470000000004</v>
          </cell>
          <cell r="U365">
            <v>606.60969999999998</v>
          </cell>
          <cell r="V365">
            <v>594.64769999999999</v>
          </cell>
          <cell r="W365">
            <v>595.49390000000005</v>
          </cell>
          <cell r="X365">
            <v>586.59670000000006</v>
          </cell>
          <cell r="Y365">
            <v>583.93309999999997</v>
          </cell>
          <cell r="Z365">
            <v>604.09450000000004</v>
          </cell>
          <cell r="AA365">
            <v>546.70759999999996</v>
          </cell>
          <cell r="AB365">
            <v>540.01589999999999</v>
          </cell>
          <cell r="AC365">
            <v>534.96130000000005</v>
          </cell>
          <cell r="AD365">
            <v>0</v>
          </cell>
          <cell r="AE365">
            <v>0</v>
          </cell>
          <cell r="AF365">
            <v>100</v>
          </cell>
          <cell r="AG365">
            <v>103</v>
          </cell>
          <cell r="AH365">
            <v>107.4</v>
          </cell>
          <cell r="AI365">
            <v>108.1</v>
          </cell>
          <cell r="AJ365">
            <v>114</v>
          </cell>
          <cell r="AK365">
            <v>116.4</v>
          </cell>
          <cell r="AL365">
            <v>117.4</v>
          </cell>
          <cell r="AM365">
            <v>118</v>
          </cell>
          <cell r="AN365">
            <v>121.4</v>
          </cell>
          <cell r="AO365">
            <v>119.2</v>
          </cell>
          <cell r="AP365">
            <v>120.7</v>
          </cell>
          <cell r="AQ365">
            <v>128.12557359742652</v>
          </cell>
          <cell r="AR365">
            <v>129.58803836975491</v>
          </cell>
          <cell r="AS365">
            <v>135.57393743877833</v>
          </cell>
          <cell r="AT365">
            <v>132.28106437848723</v>
          </cell>
          <cell r="AU365">
            <v>140.4405379844824</v>
          </cell>
          <cell r="AV365">
            <v>233.55364164864537</v>
          </cell>
          <cell r="AW365">
            <v>274.62826479523324</v>
          </cell>
          <cell r="AX365">
            <v>341.21139635283686</v>
          </cell>
          <cell r="AY365">
            <v>346.95252556572086</v>
          </cell>
          <cell r="AZ365">
            <v>341.89152949480808</v>
          </cell>
          <cell r="BA365">
            <v>349.44022216617299</v>
          </cell>
          <cell r="BB365">
            <v>358.5</v>
          </cell>
          <cell r="BC365">
            <v>370</v>
          </cell>
          <cell r="BD365">
            <v>564.29999999999995</v>
          </cell>
          <cell r="BE365">
            <v>570.0346281303257</v>
          </cell>
          <cell r="BF365">
            <v>574.96131066665839</v>
          </cell>
          <cell r="BG365">
            <v>578.34722982869243</v>
          </cell>
          <cell r="BH365">
            <v>649.36768008931892</v>
          </cell>
          <cell r="BI365">
            <v>647.29999999999995</v>
          </cell>
          <cell r="BJ365">
            <v>676.62446163446054</v>
          </cell>
          <cell r="BK365">
            <v>733.30984901686952</v>
          </cell>
          <cell r="BL365">
            <v>738.18939174067316</v>
          </cell>
          <cell r="BM365">
            <v>779.1</v>
          </cell>
          <cell r="BN365">
            <v>823.88110745439246</v>
          </cell>
          <cell r="BO365">
            <v>808.59125733690269</v>
          </cell>
          <cell r="BP365">
            <v>792.78097308532381</v>
          </cell>
          <cell r="BQ365">
            <v>778.64527047196486</v>
          </cell>
          <cell r="BR365">
            <v>1158.7555571145033</v>
          </cell>
          <cell r="BS365">
            <v>1152.2392390371226</v>
          </cell>
          <cell r="BT365">
            <v>1160.9620615532797</v>
          </cell>
          <cell r="BU365">
            <v>1172.5055917775264</v>
          </cell>
          <cell r="BV365">
            <v>1217.2646666874105</v>
          </cell>
          <cell r="BW365">
            <v>1226</v>
          </cell>
          <cell r="BX365">
            <v>1207.0999999999999</v>
          </cell>
          <cell r="BY365">
            <v>1251.7</v>
          </cell>
          <cell r="BZ365">
            <v>1219.7</v>
          </cell>
          <cell r="CA365">
            <v>1233.4000000000001</v>
          </cell>
          <cell r="CB365">
            <v>1253.4919188352605</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row>
        <row r="366">
          <cell r="A366" t="str">
            <v>INDEC-PB - 42911-1</v>
          </cell>
          <cell r="B366">
            <v>42911</v>
          </cell>
          <cell r="C366" t="str">
            <v>-</v>
          </cell>
          <cell r="D366">
            <v>1</v>
          </cell>
          <cell r="E366" t="str">
            <v xml:space="preserve">Grifería                                                               </v>
          </cell>
          <cell r="G366" t="str">
            <v>(13)</v>
          </cell>
          <cell r="H366">
            <v>830.36710000000005</v>
          </cell>
          <cell r="I366">
            <v>860.45489999999995</v>
          </cell>
          <cell r="J366">
            <v>860.45489999999995</v>
          </cell>
          <cell r="K366">
            <v>911.04949999999997</v>
          </cell>
          <cell r="L366">
            <v>911.04949999999997</v>
          </cell>
          <cell r="M366">
            <v>911.04949999999997</v>
          </cell>
          <cell r="N366">
            <v>911.04949999999997</v>
          </cell>
          <cell r="O366">
            <v>911.04949999999997</v>
          </cell>
          <cell r="P366">
            <v>944.44039999999995</v>
          </cell>
          <cell r="Q366">
            <v>979.10090000000002</v>
          </cell>
          <cell r="R366">
            <v>994.01930000000004</v>
          </cell>
          <cell r="S366">
            <v>1035.5387000000001</v>
          </cell>
          <cell r="T366">
            <v>1035.5387000000001</v>
          </cell>
          <cell r="U366">
            <v>1035.5387000000001</v>
          </cell>
          <cell r="V366">
            <v>1035.5387000000001</v>
          </cell>
          <cell r="W366">
            <v>1035.5387000000001</v>
          </cell>
          <cell r="X366">
            <v>1078.6482000000001</v>
          </cell>
          <cell r="Y366">
            <v>1078.6482000000001</v>
          </cell>
          <cell r="Z366">
            <v>1078.6482000000001</v>
          </cell>
          <cell r="AA366">
            <v>1078.6482000000001</v>
          </cell>
          <cell r="AB366">
            <v>1130.8697</v>
          </cell>
          <cell r="AC366">
            <v>1130.8697</v>
          </cell>
          <cell r="AD366">
            <v>0</v>
          </cell>
          <cell r="AE366">
            <v>0</v>
          </cell>
          <cell r="AF366" t="str">
            <v>s</v>
          </cell>
          <cell r="AG366" t="str">
            <v>s</v>
          </cell>
          <cell r="AH366" t="str">
            <v>s</v>
          </cell>
          <cell r="AI366" t="str">
            <v>s</v>
          </cell>
          <cell r="AJ366" t="str">
            <v>s</v>
          </cell>
          <cell r="AK366" t="str">
            <v>s</v>
          </cell>
          <cell r="AL366" t="str">
            <v>s</v>
          </cell>
          <cell r="AM366">
            <v>106</v>
          </cell>
          <cell r="AN366">
            <v>111.6</v>
          </cell>
          <cell r="AO366">
            <v>111.6</v>
          </cell>
          <cell r="AP366">
            <v>114.2</v>
          </cell>
          <cell r="AQ366">
            <v>115.30166310966723</v>
          </cell>
          <cell r="AR366">
            <v>115.30166310966723</v>
          </cell>
          <cell r="AS366">
            <v>115.30166310966723</v>
          </cell>
          <cell r="AT366">
            <v>115.30165752716492</v>
          </cell>
          <cell r="AU366">
            <v>120.01115937189284</v>
          </cell>
          <cell r="AV366">
            <v>120.01115937189284</v>
          </cell>
          <cell r="AW366">
            <v>122.10805934453349</v>
          </cell>
          <cell r="AX366">
            <v>125.27216381727379</v>
          </cell>
          <cell r="AY366">
            <v>125.27216381727379</v>
          </cell>
          <cell r="AZ366">
            <v>128.6837506695276</v>
          </cell>
          <cell r="BA366">
            <v>133.48525401928853</v>
          </cell>
          <cell r="BB366">
            <v>133.5</v>
          </cell>
          <cell r="BC366">
            <v>136.69999999999999</v>
          </cell>
          <cell r="BD366">
            <v>139.80000000000001</v>
          </cell>
          <cell r="BE366">
            <v>142.0737572704881</v>
          </cell>
          <cell r="BF366">
            <v>145.88645209714397</v>
          </cell>
          <cell r="BG366">
            <v>151.28964184905959</v>
          </cell>
          <cell r="BH366">
            <v>151.28964184905959</v>
          </cell>
          <cell r="BI366">
            <v>158.9</v>
          </cell>
          <cell r="BJ366">
            <v>163.69172948243957</v>
          </cell>
          <cell r="BK366">
            <v>178.10269368917952</v>
          </cell>
          <cell r="BL366">
            <v>178.10269368917952</v>
          </cell>
          <cell r="BM366">
            <v>200.4</v>
          </cell>
          <cell r="BN366">
            <v>217.63182115708543</v>
          </cell>
          <cell r="BO366">
            <v>217.63182115708543</v>
          </cell>
          <cell r="BP366">
            <v>217.63182115708543</v>
          </cell>
          <cell r="BQ366">
            <v>231.40577846903901</v>
          </cell>
          <cell r="BR366">
            <v>231.40577759344706</v>
          </cell>
          <cell r="BS366">
            <v>233.79713264075502</v>
          </cell>
          <cell r="BT366">
            <v>248.34714085431386</v>
          </cell>
          <cell r="BU366">
            <v>255.54743460923817</v>
          </cell>
          <cell r="BV366">
            <v>277.97227744022842</v>
          </cell>
          <cell r="BW366">
            <v>280.2</v>
          </cell>
          <cell r="BX366">
            <v>317.3</v>
          </cell>
          <cell r="BY366">
            <v>337.2</v>
          </cell>
          <cell r="BZ366">
            <v>340.7</v>
          </cell>
          <cell r="CA366">
            <v>357.3</v>
          </cell>
          <cell r="CB366">
            <v>382.65549567367128</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row>
        <row r="367">
          <cell r="A367" t="str">
            <v>INDEC-PB - 46113-1</v>
          </cell>
          <cell r="B367">
            <v>46113</v>
          </cell>
          <cell r="C367" t="str">
            <v>-</v>
          </cell>
          <cell r="D367">
            <v>1</v>
          </cell>
          <cell r="E367" t="str">
            <v xml:space="preserve">Grupos electrógenos                                                    </v>
          </cell>
          <cell r="G367" t="str">
            <v>(14)</v>
          </cell>
          <cell r="H367">
            <v>694.37440000000004</v>
          </cell>
          <cell r="I367">
            <v>754.81439999999998</v>
          </cell>
          <cell r="J367">
            <v>691.51289999999995</v>
          </cell>
          <cell r="K367">
            <v>756.65039999999999</v>
          </cell>
          <cell r="L367">
            <v>758.99480000000005</v>
          </cell>
          <cell r="M367">
            <v>765.29129999999998</v>
          </cell>
          <cell r="N367">
            <v>793.26130000000001</v>
          </cell>
          <cell r="O367">
            <v>838.17780000000005</v>
          </cell>
          <cell r="P367">
            <v>851.05169999999998</v>
          </cell>
          <cell r="Q367">
            <v>858.03089999999997</v>
          </cell>
          <cell r="R367">
            <v>858.03089999999997</v>
          </cell>
          <cell r="S367">
            <v>860.6105</v>
          </cell>
          <cell r="T367">
            <v>870.92489999999998</v>
          </cell>
          <cell r="U367">
            <v>941.73850000000004</v>
          </cell>
          <cell r="V367">
            <v>949.33</v>
          </cell>
          <cell r="W367">
            <v>885.1558</v>
          </cell>
          <cell r="X367">
            <v>893.779</v>
          </cell>
          <cell r="Y367">
            <v>903.10410000000002</v>
          </cell>
          <cell r="Z367">
            <v>905.9873</v>
          </cell>
          <cell r="AA367">
            <v>909.26490000000001</v>
          </cell>
          <cell r="AB367">
            <v>912.87580000000003</v>
          </cell>
          <cell r="AC367">
            <v>944.34379999999999</v>
          </cell>
          <cell r="AD367">
            <v>0</v>
          </cell>
          <cell r="AE367">
            <v>0</v>
          </cell>
          <cell r="AF367" t="str">
            <v>s</v>
          </cell>
          <cell r="AG367" t="str">
            <v>s</v>
          </cell>
          <cell r="AH367" t="str">
            <v>s</v>
          </cell>
          <cell r="AI367" t="str">
            <v>s</v>
          </cell>
          <cell r="AJ367" t="str">
            <v>s</v>
          </cell>
          <cell r="AK367" t="str">
            <v>s</v>
          </cell>
          <cell r="AL367" t="str">
            <v>s</v>
          </cell>
          <cell r="AM367" t="str">
            <v>s</v>
          </cell>
          <cell r="AN367" t="str">
            <v>s</v>
          </cell>
          <cell r="AO367" t="str">
            <v>s</v>
          </cell>
          <cell r="AP367" t="str">
            <v>s</v>
          </cell>
          <cell r="AQ367" t="str">
            <v>s</v>
          </cell>
          <cell r="AR367" t="str">
            <v>s</v>
          </cell>
          <cell r="AS367">
            <v>157.5266306353563</v>
          </cell>
          <cell r="AT367">
            <v>154.70944416073834</v>
          </cell>
          <cell r="AU367">
            <v>155.2841941619015</v>
          </cell>
          <cell r="AV367">
            <v>152.83108294639024</v>
          </cell>
          <cell r="AW367">
            <v>152.44270462597328</v>
          </cell>
          <cell r="AX367">
            <v>157.08029887493353</v>
          </cell>
          <cell r="AY367">
            <v>165.16916633923944</v>
          </cell>
          <cell r="AZ367">
            <v>156.89337835361067</v>
          </cell>
          <cell r="BA367">
            <v>156.02977947803552</v>
          </cell>
          <cell r="BB367">
            <v>158.5</v>
          </cell>
          <cell r="BC367">
            <v>159.69999999999999</v>
          </cell>
          <cell r="BD367">
            <v>159.6</v>
          </cell>
          <cell r="BE367">
            <v>167.64443981399182</v>
          </cell>
          <cell r="BF367">
            <v>196.1637728731352</v>
          </cell>
          <cell r="BG367">
            <v>198.59377066492331</v>
          </cell>
          <cell r="BH367">
            <v>200.01438675675183</v>
          </cell>
          <cell r="BI367">
            <v>233.6</v>
          </cell>
          <cell r="BJ367">
            <v>248.38140391611731</v>
          </cell>
          <cell r="BK367">
            <v>245.04199824020446</v>
          </cell>
          <cell r="BL367">
            <v>274.43866151090208</v>
          </cell>
          <cell r="BM367">
            <v>361.4</v>
          </cell>
          <cell r="BN367">
            <v>335.14033776874794</v>
          </cell>
          <cell r="BO367">
            <v>332.1669140703288</v>
          </cell>
          <cell r="BP367">
            <v>347.76481525345099</v>
          </cell>
          <cell r="BQ367">
            <v>340.73243177009107</v>
          </cell>
          <cell r="BR367">
            <v>351.17005834966761</v>
          </cell>
          <cell r="BS367">
            <v>366.84037517710186</v>
          </cell>
          <cell r="BT367">
            <v>371.96216878380233</v>
          </cell>
          <cell r="BU367">
            <v>400.9428760415683</v>
          </cell>
          <cell r="BV367">
            <v>388.86251120469564</v>
          </cell>
          <cell r="BW367">
            <v>396.7</v>
          </cell>
          <cell r="BX367">
            <v>522</v>
          </cell>
          <cell r="BY367">
            <v>516.20000000000005</v>
          </cell>
          <cell r="BZ367">
            <v>529.79999999999995</v>
          </cell>
          <cell r="CA367">
            <v>547.20000000000005</v>
          </cell>
          <cell r="CB367">
            <v>549.25877295223654</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row>
        <row r="368">
          <cell r="A368" t="str">
            <v>INDEC-PB - 42921-2</v>
          </cell>
          <cell r="B368">
            <v>42921</v>
          </cell>
          <cell r="C368" t="str">
            <v>-</v>
          </cell>
          <cell r="D368">
            <v>2</v>
          </cell>
          <cell r="E368" t="str">
            <v xml:space="preserve">Herramientas de mano                                                   </v>
          </cell>
          <cell r="H368">
            <v>561.88829999999996</v>
          </cell>
          <cell r="I368">
            <v>613.32719999999995</v>
          </cell>
          <cell r="J368">
            <v>618.68269999999995</v>
          </cell>
          <cell r="K368">
            <v>620.40419999999995</v>
          </cell>
          <cell r="L368">
            <v>626.85950000000003</v>
          </cell>
          <cell r="M368">
            <v>655.80840000000001</v>
          </cell>
          <cell r="N368">
            <v>663.84059999999999</v>
          </cell>
          <cell r="O368">
            <v>670.84770000000003</v>
          </cell>
          <cell r="P368">
            <v>677.06200000000001</v>
          </cell>
          <cell r="Q368">
            <v>677.06200000000001</v>
          </cell>
          <cell r="R368">
            <v>687.96759999999995</v>
          </cell>
          <cell r="S368">
            <v>687.96759999999995</v>
          </cell>
          <cell r="T368">
            <v>752.32270000000005</v>
          </cell>
          <cell r="U368">
            <v>759.22439999999995</v>
          </cell>
          <cell r="V368">
            <v>765.78830000000005</v>
          </cell>
          <cell r="W368">
            <v>773.38969999999995</v>
          </cell>
          <cell r="X368">
            <v>823.11120000000005</v>
          </cell>
          <cell r="Y368">
            <v>840.16970000000003</v>
          </cell>
          <cell r="Z368">
            <v>852.87549999999999</v>
          </cell>
          <cell r="AA368">
            <v>857.55380000000002</v>
          </cell>
          <cell r="AB368">
            <v>885.03689999999995</v>
          </cell>
          <cell r="AC368">
            <v>908.07410000000004</v>
          </cell>
          <cell r="AD368">
            <v>0</v>
          </cell>
          <cell r="AE368">
            <v>0</v>
          </cell>
          <cell r="AF368">
            <v>100</v>
          </cell>
          <cell r="AG368">
            <v>105.3</v>
          </cell>
          <cell r="AH368">
            <v>109</v>
          </cell>
          <cell r="AI368">
            <v>114.9</v>
          </cell>
          <cell r="AJ368">
            <v>121</v>
          </cell>
          <cell r="AK368">
            <v>123</v>
          </cell>
          <cell r="AL368">
            <v>129.6</v>
          </cell>
          <cell r="AM368">
            <v>129.6</v>
          </cell>
          <cell r="AN368">
            <v>128.69999999999999</v>
          </cell>
          <cell r="AO368">
            <v>128.69999999999999</v>
          </cell>
          <cell r="AP368">
            <v>129.1</v>
          </cell>
          <cell r="AQ368">
            <v>131.53108569008421</v>
          </cell>
          <cell r="AR368">
            <v>131.53108569008421</v>
          </cell>
          <cell r="AS368">
            <v>131.53791830584359</v>
          </cell>
          <cell r="AT368">
            <v>133.07735338637713</v>
          </cell>
          <cell r="AU368">
            <v>137.32014286147677</v>
          </cell>
          <cell r="AV368">
            <v>137.61367365780538</v>
          </cell>
          <cell r="AW368">
            <v>138.89022347411441</v>
          </cell>
          <cell r="AX368">
            <v>140.13546656541817</v>
          </cell>
          <cell r="AY368">
            <v>144.60666688419471</v>
          </cell>
          <cell r="AZ368">
            <v>144.60666688419471</v>
          </cell>
          <cell r="BA368">
            <v>150.99411194403342</v>
          </cell>
          <cell r="BB368">
            <v>152.4</v>
          </cell>
          <cell r="BC368">
            <v>158.19999999999999</v>
          </cell>
          <cell r="BD368">
            <v>158.19999999999999</v>
          </cell>
          <cell r="BE368">
            <v>160.01996536395762</v>
          </cell>
          <cell r="BF368">
            <v>168.23617733458354</v>
          </cell>
          <cell r="BG368">
            <v>169.86148568791575</v>
          </cell>
          <cell r="BH368">
            <v>171.00424064966285</v>
          </cell>
          <cell r="BI368">
            <v>174.8</v>
          </cell>
          <cell r="BJ368">
            <v>188.28973903145604</v>
          </cell>
          <cell r="BK368">
            <v>191.9581210393973</v>
          </cell>
          <cell r="BL368">
            <v>203.40806212469352</v>
          </cell>
          <cell r="BM368">
            <v>232.3</v>
          </cell>
          <cell r="BN368">
            <v>232.31151895052787</v>
          </cell>
          <cell r="BO368">
            <v>233.3336857319388</v>
          </cell>
          <cell r="BP368">
            <v>233.3336857319388</v>
          </cell>
          <cell r="BQ368">
            <v>237.831797245535</v>
          </cell>
          <cell r="BR368">
            <v>253.00615688306857</v>
          </cell>
          <cell r="BS368">
            <v>254.24018895794993</v>
          </cell>
          <cell r="BT368">
            <v>256.74384865800897</v>
          </cell>
          <cell r="BU368">
            <v>271.89222651267573</v>
          </cell>
          <cell r="BV368">
            <v>277.8451635519321</v>
          </cell>
          <cell r="BW368">
            <v>298.89999999999998</v>
          </cell>
          <cell r="BX368">
            <v>308.10000000000002</v>
          </cell>
          <cell r="BY368">
            <v>344.6</v>
          </cell>
          <cell r="BZ368">
            <v>347.5</v>
          </cell>
          <cell r="CA368">
            <v>361.8</v>
          </cell>
          <cell r="CB368">
            <v>369.32971948460033</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row>
        <row r="369">
          <cell r="A369" t="str">
            <v>INDEC-PB - 37990-1</v>
          </cell>
          <cell r="B369">
            <v>37990</v>
          </cell>
          <cell r="C369" t="str">
            <v>-</v>
          </cell>
          <cell r="D369">
            <v>1</v>
          </cell>
          <cell r="E369" t="str">
            <v xml:space="preserve">Hidrófugos                                                             </v>
          </cell>
          <cell r="H369">
            <v>1049.8985</v>
          </cell>
          <cell r="I369">
            <v>1150.3626999999999</v>
          </cell>
          <cell r="J369">
            <v>1187.8418999999999</v>
          </cell>
          <cell r="K369">
            <v>1187.8418999999999</v>
          </cell>
          <cell r="L369">
            <v>1195.9161999999999</v>
          </cell>
          <cell r="M369">
            <v>1260.0132000000001</v>
          </cell>
          <cell r="N369">
            <v>1259.4081000000001</v>
          </cell>
          <cell r="O369">
            <v>1276.1474000000001</v>
          </cell>
          <cell r="P369">
            <v>1310.0304000000001</v>
          </cell>
          <cell r="Q369">
            <v>1308.6297</v>
          </cell>
          <cell r="R369">
            <v>1328.5664999999999</v>
          </cell>
          <cell r="S369">
            <v>1350.3707999999999</v>
          </cell>
          <cell r="T369">
            <v>1350.3707999999999</v>
          </cell>
          <cell r="U369">
            <v>1350.4641999999999</v>
          </cell>
          <cell r="V369">
            <v>1438.8981000000001</v>
          </cell>
          <cell r="W369">
            <v>1460.68</v>
          </cell>
          <cell r="X369">
            <v>1485.8927000000001</v>
          </cell>
          <cell r="Y369">
            <v>1501.864</v>
          </cell>
          <cell r="Z369">
            <v>1559.3557000000001</v>
          </cell>
          <cell r="AA369">
            <v>1598.2724000000001</v>
          </cell>
          <cell r="AB369">
            <v>1636.6695999999999</v>
          </cell>
          <cell r="AC369">
            <v>1636.9115999999999</v>
          </cell>
          <cell r="AD369">
            <v>0</v>
          </cell>
          <cell r="AE369">
            <v>0</v>
          </cell>
          <cell r="AF369">
            <v>100</v>
          </cell>
          <cell r="AG369">
            <v>111</v>
          </cell>
          <cell r="AH369">
            <v>112.9</v>
          </cell>
          <cell r="AI369">
            <v>119.9</v>
          </cell>
          <cell r="AJ369">
            <v>119.9</v>
          </cell>
          <cell r="AK369">
            <v>122.2</v>
          </cell>
          <cell r="AL369">
            <v>124.5</v>
          </cell>
          <cell r="AM369">
            <v>122.2</v>
          </cell>
          <cell r="AN369">
            <v>127.1</v>
          </cell>
          <cell r="AO369">
            <v>127.1</v>
          </cell>
          <cell r="AP369">
            <v>129.1</v>
          </cell>
          <cell r="AQ369">
            <v>130.86989749253556</v>
          </cell>
          <cell r="AR369">
            <v>130.86989749253556</v>
          </cell>
          <cell r="AS369">
            <v>137.70904754916992</v>
          </cell>
          <cell r="AT369">
            <v>137.73239019622875</v>
          </cell>
          <cell r="AU369">
            <v>142.41546170868673</v>
          </cell>
          <cell r="AV369">
            <v>144.70304112045142</v>
          </cell>
          <cell r="AW369">
            <v>144.70304112045142</v>
          </cell>
          <cell r="AX369">
            <v>146.13138240458116</v>
          </cell>
          <cell r="AY369">
            <v>150.78519523886706</v>
          </cell>
          <cell r="AZ369">
            <v>151.76558641533765</v>
          </cell>
          <cell r="BA369">
            <v>153.75726153936318</v>
          </cell>
          <cell r="BB369">
            <v>156.19999999999999</v>
          </cell>
          <cell r="BC369">
            <v>156.19999999999999</v>
          </cell>
          <cell r="BD369">
            <v>159</v>
          </cell>
          <cell r="BE369">
            <v>164.3284461440702</v>
          </cell>
          <cell r="BF369">
            <v>167.76300265203113</v>
          </cell>
          <cell r="BG369">
            <v>171.48301021733425</v>
          </cell>
          <cell r="BH369">
            <v>174.21410249692127</v>
          </cell>
          <cell r="BI369">
            <v>182.4</v>
          </cell>
          <cell r="BJ369">
            <v>195.06706734591484</v>
          </cell>
          <cell r="BK369">
            <v>199.37933892648542</v>
          </cell>
          <cell r="BL369">
            <v>203.30636377959107</v>
          </cell>
          <cell r="BM369">
            <v>238.5</v>
          </cell>
          <cell r="BN369">
            <v>262.79251575503923</v>
          </cell>
          <cell r="BO369">
            <v>262.79251575503923</v>
          </cell>
          <cell r="BP369">
            <v>266.56697463738345</v>
          </cell>
          <cell r="BQ369">
            <v>272.79912416953897</v>
          </cell>
          <cell r="BR369">
            <v>297.63695989495523</v>
          </cell>
          <cell r="BS369">
            <v>304.16806147968794</v>
          </cell>
          <cell r="BT369">
            <v>323.89953279225307</v>
          </cell>
          <cell r="BU369">
            <v>337.79692370903842</v>
          </cell>
          <cell r="BV369">
            <v>345.06036640079589</v>
          </cell>
          <cell r="BW369">
            <v>348.7</v>
          </cell>
          <cell r="BX369">
            <v>392.9</v>
          </cell>
          <cell r="BY369">
            <v>421.4</v>
          </cell>
          <cell r="BZ369">
            <v>435.5</v>
          </cell>
          <cell r="CA369">
            <v>446.7</v>
          </cell>
          <cell r="CB369">
            <v>446.67255291906878</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row>
        <row r="370">
          <cell r="A370" t="str">
            <v>INDEC-PB - 41242-1</v>
          </cell>
          <cell r="B370">
            <v>41242</v>
          </cell>
          <cell r="C370" t="str">
            <v>-</v>
          </cell>
          <cell r="D370">
            <v>1</v>
          </cell>
          <cell r="E370" t="str">
            <v xml:space="preserve">Hierros redondos                                                       </v>
          </cell>
          <cell r="H370">
            <v>834.02260000000001</v>
          </cell>
          <cell r="I370">
            <v>855.44579999999996</v>
          </cell>
          <cell r="J370">
            <v>886.11310000000003</v>
          </cell>
          <cell r="K370">
            <v>927.00919999999996</v>
          </cell>
          <cell r="L370">
            <v>965.37049999999999</v>
          </cell>
          <cell r="M370">
            <v>948.52020000000005</v>
          </cell>
          <cell r="N370">
            <v>949.45510000000002</v>
          </cell>
          <cell r="O370">
            <v>1001.4924</v>
          </cell>
          <cell r="P370">
            <v>1014.2234</v>
          </cell>
          <cell r="Q370">
            <v>1019.1593</v>
          </cell>
          <cell r="R370">
            <v>1022.5012</v>
          </cell>
          <cell r="S370">
            <v>1026.0296000000001</v>
          </cell>
          <cell r="T370">
            <v>1016.4992999999999</v>
          </cell>
          <cell r="U370">
            <v>1020.7347</v>
          </cell>
          <cell r="V370">
            <v>1048.5335</v>
          </cell>
          <cell r="W370">
            <v>1056.1673000000001</v>
          </cell>
          <cell r="X370">
            <v>1064.7236</v>
          </cell>
          <cell r="Y370">
            <v>1072.5650000000001</v>
          </cell>
          <cell r="Z370">
            <v>1083.4175</v>
          </cell>
          <cell r="AA370">
            <v>1097.4613999999999</v>
          </cell>
          <cell r="AB370">
            <v>1095.7908</v>
          </cell>
          <cell r="AC370">
            <v>1139.9794999999999</v>
          </cell>
          <cell r="AD370">
            <v>0</v>
          </cell>
          <cell r="AE370">
            <v>0</v>
          </cell>
          <cell r="AF370">
            <v>100</v>
          </cell>
          <cell r="AG370">
            <v>107.2</v>
          </cell>
          <cell r="AH370">
            <v>115.2</v>
          </cell>
          <cell r="AI370">
            <v>127.7</v>
          </cell>
          <cell r="AJ370">
            <v>123.4</v>
          </cell>
          <cell r="AK370">
            <v>122.9</v>
          </cell>
          <cell r="AL370">
            <v>123.5</v>
          </cell>
          <cell r="AM370">
            <v>129.5</v>
          </cell>
          <cell r="AN370">
            <v>128.6</v>
          </cell>
          <cell r="AO370">
            <v>130.80000000000001</v>
          </cell>
          <cell r="AP370">
            <v>131.69999999999999</v>
          </cell>
          <cell r="AQ370">
            <v>134.45682658101416</v>
          </cell>
          <cell r="AR370">
            <v>135.96619247371706</v>
          </cell>
          <cell r="AS370">
            <v>135.78894994436004</v>
          </cell>
          <cell r="AT370">
            <v>137.30279790760747</v>
          </cell>
          <cell r="AU370">
            <v>137.09483066890846</v>
          </cell>
          <cell r="AV370">
            <v>135.64088468091273</v>
          </cell>
          <cell r="AW370">
            <v>137.44289198345112</v>
          </cell>
          <cell r="AX370">
            <v>141.35500464174572</v>
          </cell>
          <cell r="AY370">
            <v>148.62905759142834</v>
          </cell>
          <cell r="AZ370">
            <v>150.97719264534061</v>
          </cell>
          <cell r="BA370">
            <v>150.1285857603792</v>
          </cell>
          <cell r="BB370">
            <v>154.30000000000001</v>
          </cell>
          <cell r="BC370">
            <v>156.19999999999999</v>
          </cell>
          <cell r="BD370">
            <v>155</v>
          </cell>
          <cell r="BE370">
            <v>165.28026951702785</v>
          </cell>
          <cell r="BF370">
            <v>175.51659331685576</v>
          </cell>
          <cell r="BG370">
            <v>178.97475986182351</v>
          </cell>
          <cell r="BH370">
            <v>179.85307897287552</v>
          </cell>
          <cell r="BI370">
            <v>211.8</v>
          </cell>
          <cell r="BJ370">
            <v>233.45245201775634</v>
          </cell>
          <cell r="BK370">
            <v>230.54437689100439</v>
          </cell>
          <cell r="BL370">
            <v>239.45436622324593</v>
          </cell>
          <cell r="BM370">
            <v>288.60000000000002</v>
          </cell>
          <cell r="BN370">
            <v>266.00430648284936</v>
          </cell>
          <cell r="BO370">
            <v>267.84228512372204</v>
          </cell>
          <cell r="BP370">
            <v>282.82790866632143</v>
          </cell>
          <cell r="BQ370">
            <v>274.36270445334696</v>
          </cell>
          <cell r="BR370">
            <v>291.06859656616285</v>
          </cell>
          <cell r="BS370">
            <v>308.09972397614843</v>
          </cell>
          <cell r="BT370">
            <v>325.15454108699288</v>
          </cell>
          <cell r="BU370">
            <v>350.57222293217944</v>
          </cell>
          <cell r="BV370">
            <v>342.72594676789458</v>
          </cell>
          <cell r="BW370">
            <v>328.8</v>
          </cell>
          <cell r="BX370">
            <v>440.4</v>
          </cell>
          <cell r="BY370">
            <v>423.8</v>
          </cell>
          <cell r="BZ370">
            <v>438.8</v>
          </cell>
          <cell r="CA370">
            <v>474.2</v>
          </cell>
          <cell r="CB370">
            <v>472.96755496415688</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row>
        <row r="371">
          <cell r="A371" t="str">
            <v>INDEC-PB - 37510-1</v>
          </cell>
          <cell r="B371">
            <v>37510</v>
          </cell>
          <cell r="C371" t="str">
            <v>-</v>
          </cell>
          <cell r="D371">
            <v>1</v>
          </cell>
          <cell r="E371" t="str">
            <v xml:space="preserve">Hormigón                                                               </v>
          </cell>
          <cell r="H371">
            <v>696.22789999999998</v>
          </cell>
          <cell r="I371">
            <v>752.02089999999998</v>
          </cell>
          <cell r="J371">
            <v>770.97469999999998</v>
          </cell>
          <cell r="K371">
            <v>790.4085</v>
          </cell>
          <cell r="L371">
            <v>792.79139999999995</v>
          </cell>
          <cell r="M371">
            <v>834.84630000000004</v>
          </cell>
          <cell r="N371">
            <v>845.68910000000005</v>
          </cell>
          <cell r="O371">
            <v>874.54229999999995</v>
          </cell>
          <cell r="P371">
            <v>897.79610000000002</v>
          </cell>
          <cell r="Q371">
            <v>901.88919999999996</v>
          </cell>
          <cell r="R371">
            <v>949.78589999999997</v>
          </cell>
          <cell r="S371">
            <v>967.09910000000002</v>
          </cell>
          <cell r="T371">
            <v>993.60630000000003</v>
          </cell>
          <cell r="U371">
            <v>1008.7361</v>
          </cell>
          <cell r="V371">
            <v>1025.6771000000001</v>
          </cell>
          <cell r="W371">
            <v>1073.4874</v>
          </cell>
          <cell r="X371">
            <v>1077.5307</v>
          </cell>
          <cell r="Y371">
            <v>1122.511</v>
          </cell>
          <cell r="Z371">
            <v>1149.9804999999999</v>
          </cell>
          <cell r="AA371">
            <v>1178.0551</v>
          </cell>
          <cell r="AB371">
            <v>1206.5688</v>
          </cell>
          <cell r="AC371">
            <v>1203.7257999999999</v>
          </cell>
          <cell r="AD371">
            <v>0</v>
          </cell>
          <cell r="AE371">
            <v>0</v>
          </cell>
          <cell r="AF371">
            <v>100</v>
          </cell>
          <cell r="AG371">
            <v>103.5</v>
          </cell>
          <cell r="AH371">
            <v>108.4</v>
          </cell>
          <cell r="AI371">
            <v>110.9</v>
          </cell>
          <cell r="AJ371">
            <v>111.6</v>
          </cell>
          <cell r="AK371">
            <v>114.9</v>
          </cell>
          <cell r="AL371">
            <v>117.3</v>
          </cell>
          <cell r="AM371">
            <v>123</v>
          </cell>
          <cell r="AN371">
            <v>123.7</v>
          </cell>
          <cell r="AO371">
            <v>126.6</v>
          </cell>
          <cell r="AP371">
            <v>128.6</v>
          </cell>
          <cell r="AQ371">
            <v>130.28512902518202</v>
          </cell>
          <cell r="AR371">
            <v>134.72853003826913</v>
          </cell>
          <cell r="AS371">
            <v>137.37947411839073</v>
          </cell>
          <cell r="AT371">
            <v>143.5836129114341</v>
          </cell>
          <cell r="AU371">
            <v>145.1062018339457</v>
          </cell>
          <cell r="AV371">
            <v>146.90909624974555</v>
          </cell>
          <cell r="AW371">
            <v>149.87545674612107</v>
          </cell>
          <cell r="AX371">
            <v>155.37073979446689</v>
          </cell>
          <cell r="AY371">
            <v>159.62312051963673</v>
          </cell>
          <cell r="AZ371">
            <v>167.73488547613425</v>
          </cell>
          <cell r="BA371">
            <v>171.87921487939323</v>
          </cell>
          <cell r="BB371">
            <v>176.4</v>
          </cell>
          <cell r="BC371">
            <v>181.4</v>
          </cell>
          <cell r="BD371">
            <v>187.3</v>
          </cell>
          <cell r="BE371">
            <v>192.00699136513509</v>
          </cell>
          <cell r="BF371">
            <v>200.52865810418092</v>
          </cell>
          <cell r="BG371">
            <v>204.01031947362864</v>
          </cell>
          <cell r="BH371">
            <v>210.66162135799408</v>
          </cell>
          <cell r="BI371">
            <v>211.6</v>
          </cell>
          <cell r="BJ371">
            <v>224.68061704738881</v>
          </cell>
          <cell r="BK371">
            <v>229.03583031694507</v>
          </cell>
          <cell r="BL371">
            <v>237.48641688329957</v>
          </cell>
          <cell r="BM371">
            <v>247.6</v>
          </cell>
          <cell r="BN371">
            <v>264.21847209643016</v>
          </cell>
          <cell r="BO371">
            <v>273.2334339422917</v>
          </cell>
          <cell r="BP371">
            <v>282.24827361860775</v>
          </cell>
          <cell r="BQ371">
            <v>296.45672204306368</v>
          </cell>
          <cell r="BR371">
            <v>303.07508468515232</v>
          </cell>
          <cell r="BS371">
            <v>312.31862962918797</v>
          </cell>
          <cell r="BT371">
            <v>325.32750194006911</v>
          </cell>
          <cell r="BU371">
            <v>331.46135799118258</v>
          </cell>
          <cell r="BV371">
            <v>344.86760324722638</v>
          </cell>
          <cell r="BW371">
            <v>349</v>
          </cell>
          <cell r="BX371">
            <v>359.5</v>
          </cell>
          <cell r="BY371">
            <v>384.8</v>
          </cell>
          <cell r="BZ371">
            <v>403.5</v>
          </cell>
          <cell r="CA371">
            <v>419.6</v>
          </cell>
          <cell r="CB371">
            <v>441.39688614080382</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row>
        <row r="372">
          <cell r="A372" t="str">
            <v>INDEC-PB - 44440-1</v>
          </cell>
          <cell r="B372">
            <v>44440</v>
          </cell>
          <cell r="C372" t="str">
            <v>-</v>
          </cell>
          <cell r="D372">
            <v>1</v>
          </cell>
          <cell r="E372" t="str">
            <v xml:space="preserve">Hormigoneras                                                           </v>
          </cell>
          <cell r="H372">
            <v>712.33500000000004</v>
          </cell>
          <cell r="I372">
            <v>712.33500000000004</v>
          </cell>
          <cell r="J372">
            <v>712.33500000000004</v>
          </cell>
          <cell r="K372">
            <v>804.13289999999995</v>
          </cell>
          <cell r="L372">
            <v>804.13289999999995</v>
          </cell>
          <cell r="M372">
            <v>789.06700000000001</v>
          </cell>
          <cell r="N372">
            <v>838.28120000000001</v>
          </cell>
          <cell r="O372">
            <v>831.78989999999999</v>
          </cell>
          <cell r="P372">
            <v>846.17359999999996</v>
          </cell>
          <cell r="Q372">
            <v>863.76189999999997</v>
          </cell>
          <cell r="R372">
            <v>934.63729999999998</v>
          </cell>
          <cell r="S372">
            <v>934.63729999999998</v>
          </cell>
          <cell r="T372">
            <v>934.63729999999998</v>
          </cell>
          <cell r="U372">
            <v>977.26319999999998</v>
          </cell>
          <cell r="V372">
            <v>993.80330000000004</v>
          </cell>
          <cell r="W372">
            <v>993.80330000000004</v>
          </cell>
          <cell r="X372">
            <v>993.80330000000004</v>
          </cell>
          <cell r="Y372">
            <v>1057.0165999999999</v>
          </cell>
          <cell r="Z372">
            <v>1057.0165999999999</v>
          </cell>
          <cell r="AA372">
            <v>1057.0165999999999</v>
          </cell>
          <cell r="AB372">
            <v>1057.0165999999999</v>
          </cell>
          <cell r="AC372">
            <v>1075.6242999999999</v>
          </cell>
          <cell r="AD372">
            <v>0</v>
          </cell>
          <cell r="AE372">
            <v>0</v>
          </cell>
          <cell r="AF372">
            <v>100</v>
          </cell>
          <cell r="AG372">
            <v>100</v>
          </cell>
          <cell r="AH372">
            <v>100.9</v>
          </cell>
          <cell r="AI372">
            <v>100.9</v>
          </cell>
          <cell r="AJ372">
            <v>107.3</v>
          </cell>
          <cell r="AK372">
            <v>114.2</v>
          </cell>
          <cell r="AL372">
            <v>114.2</v>
          </cell>
          <cell r="AM372">
            <v>116.6</v>
          </cell>
          <cell r="AN372">
            <v>116.6</v>
          </cell>
          <cell r="AO372">
            <v>116.6</v>
          </cell>
          <cell r="AP372">
            <v>115.3</v>
          </cell>
          <cell r="AQ372">
            <v>120.69280408705232</v>
          </cell>
          <cell r="AR372">
            <v>120.69280940713001</v>
          </cell>
          <cell r="AS372">
            <v>128.11851655885218</v>
          </cell>
          <cell r="AT372">
            <v>128.11851655885218</v>
          </cell>
          <cell r="AU372">
            <v>129.42838329597126</v>
          </cell>
          <cell r="AV372">
            <v>133.4994667354224</v>
          </cell>
          <cell r="AW372">
            <v>134.59872296603973</v>
          </cell>
          <cell r="AX372">
            <v>134.59872296603973</v>
          </cell>
          <cell r="AY372">
            <v>135.75628000773139</v>
          </cell>
          <cell r="AZ372">
            <v>135.75628000773139</v>
          </cell>
          <cell r="BA372">
            <v>135.75628000773139</v>
          </cell>
          <cell r="BB372">
            <v>135.80000000000001</v>
          </cell>
          <cell r="BC372">
            <v>139</v>
          </cell>
          <cell r="BD372">
            <v>139</v>
          </cell>
          <cell r="BE372">
            <v>146.15209184462225</v>
          </cell>
          <cell r="BF372">
            <v>151.32499917880031</v>
          </cell>
          <cell r="BG372">
            <v>153.26543032500444</v>
          </cell>
          <cell r="BH372">
            <v>153.26543032500444</v>
          </cell>
          <cell r="BI372">
            <v>154.69999999999999</v>
          </cell>
          <cell r="BJ372">
            <v>174.02247696504298</v>
          </cell>
          <cell r="BK372">
            <v>186.95416318421951</v>
          </cell>
          <cell r="BL372">
            <v>187.25490055538344</v>
          </cell>
          <cell r="BM372">
            <v>223.7</v>
          </cell>
          <cell r="BN372">
            <v>225.74031512069283</v>
          </cell>
          <cell r="BO372">
            <v>225.74031512069283</v>
          </cell>
          <cell r="BP372">
            <v>225.74031512069283</v>
          </cell>
          <cell r="BQ372">
            <v>231.63683336378239</v>
          </cell>
          <cell r="BR372">
            <v>243.66092240548141</v>
          </cell>
          <cell r="BS372">
            <v>251.97980149379941</v>
          </cell>
          <cell r="BT372">
            <v>265.79759884596649</v>
          </cell>
          <cell r="BU372">
            <v>267.07907448701775</v>
          </cell>
          <cell r="BV372">
            <v>267.15864637394947</v>
          </cell>
          <cell r="BW372">
            <v>252.6</v>
          </cell>
          <cell r="BX372">
            <v>272.5</v>
          </cell>
          <cell r="BY372">
            <v>338.8</v>
          </cell>
          <cell r="BZ372">
            <v>345.8</v>
          </cell>
          <cell r="CA372">
            <v>374</v>
          </cell>
          <cell r="CB372">
            <v>377.42747439149508</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row>
        <row r="373">
          <cell r="A373" t="str">
            <v>INDEC-PB - 35110-5</v>
          </cell>
          <cell r="B373">
            <v>35110</v>
          </cell>
          <cell r="C373" t="str">
            <v>-</v>
          </cell>
          <cell r="D373">
            <v>5</v>
          </cell>
          <cell r="E373" t="str">
            <v xml:space="preserve">Impermeabilizantes                                                     </v>
          </cell>
          <cell r="H373">
            <v>778.98080000000004</v>
          </cell>
          <cell r="I373">
            <v>830.83230000000003</v>
          </cell>
          <cell r="J373">
            <v>855.49940000000004</v>
          </cell>
          <cell r="K373">
            <v>870.59680000000003</v>
          </cell>
          <cell r="L373">
            <v>887.51</v>
          </cell>
          <cell r="M373">
            <v>904.00469999999996</v>
          </cell>
          <cell r="N373">
            <v>906.40279999999996</v>
          </cell>
          <cell r="O373">
            <v>933.43470000000002</v>
          </cell>
          <cell r="P373">
            <v>946.29420000000005</v>
          </cell>
          <cell r="Q373">
            <v>986.40350000000001</v>
          </cell>
          <cell r="R373">
            <v>998.14149999999995</v>
          </cell>
          <cell r="S373">
            <v>998.14149999999995</v>
          </cell>
          <cell r="T373">
            <v>1004.5621</v>
          </cell>
          <cell r="U373">
            <v>1008.9109999999999</v>
          </cell>
          <cell r="V373">
            <v>1029.0862</v>
          </cell>
          <cell r="W373">
            <v>1043.7976000000001</v>
          </cell>
          <cell r="X373">
            <v>1061.2565999999999</v>
          </cell>
          <cell r="Y373">
            <v>1061.268</v>
          </cell>
          <cell r="Z373">
            <v>1066.1981000000001</v>
          </cell>
          <cell r="AA373">
            <v>1094.7841000000001</v>
          </cell>
          <cell r="AB373">
            <v>1105.1976999999999</v>
          </cell>
          <cell r="AC373">
            <v>1120.6309000000001</v>
          </cell>
          <cell r="AD373">
            <v>0</v>
          </cell>
          <cell r="AE373">
            <v>0</v>
          </cell>
          <cell r="AF373">
            <v>100</v>
          </cell>
          <cell r="AG373">
            <v>125.2</v>
          </cell>
          <cell r="AH373">
            <v>127.4</v>
          </cell>
          <cell r="AI373">
            <v>129.1</v>
          </cell>
          <cell r="AJ373">
            <v>140.19999999999999</v>
          </cell>
          <cell r="AK373">
            <v>140.19999999999999</v>
          </cell>
          <cell r="AL373">
            <v>141.30000000000001</v>
          </cell>
          <cell r="AM373">
            <v>141.30000000000001</v>
          </cell>
          <cell r="AN373">
            <v>141.80000000000001</v>
          </cell>
          <cell r="AO373">
            <v>140.1</v>
          </cell>
          <cell r="AP373">
            <v>141.19999999999999</v>
          </cell>
          <cell r="AQ373">
            <v>143.05226730212775</v>
          </cell>
          <cell r="AR373">
            <v>142.84124539788209</v>
          </cell>
          <cell r="AS373">
            <v>143.5629715450288</v>
          </cell>
          <cell r="AT373">
            <v>146.05491698997773</v>
          </cell>
          <cell r="AU373">
            <v>146.05514460547107</v>
          </cell>
          <cell r="AV373">
            <v>146.69506904993401</v>
          </cell>
          <cell r="AW373">
            <v>149.69210473458168</v>
          </cell>
          <cell r="AX373">
            <v>151.19823515967465</v>
          </cell>
          <cell r="AY373">
            <v>152.49218990873058</v>
          </cell>
          <cell r="AZ373">
            <v>153.42918262113164</v>
          </cell>
          <cell r="BA373">
            <v>165.92484540015394</v>
          </cell>
          <cell r="BB373">
            <v>165.9</v>
          </cell>
          <cell r="BC373">
            <v>167.3</v>
          </cell>
          <cell r="BD373">
            <v>167.2</v>
          </cell>
          <cell r="BE373">
            <v>175.50364236169887</v>
          </cell>
          <cell r="BF373">
            <v>178.3042602240931</v>
          </cell>
          <cell r="BG373">
            <v>180.4551132045913</v>
          </cell>
          <cell r="BH373">
            <v>181.72697151713294</v>
          </cell>
          <cell r="BI373">
            <v>193.1</v>
          </cell>
          <cell r="BJ373">
            <v>220.03346360749393</v>
          </cell>
          <cell r="BK373">
            <v>234.58284672239901</v>
          </cell>
          <cell r="BL373">
            <v>235.87279485648969</v>
          </cell>
          <cell r="BM373">
            <v>296.7</v>
          </cell>
          <cell r="BN373">
            <v>306.96178525743625</v>
          </cell>
          <cell r="BO373">
            <v>308.82792701819449</v>
          </cell>
          <cell r="BP373">
            <v>309.82836876792635</v>
          </cell>
          <cell r="BQ373">
            <v>327.35531893267569</v>
          </cell>
          <cell r="BR373">
            <v>327.14284508446968</v>
          </cell>
          <cell r="BS373">
            <v>332.85710644147071</v>
          </cell>
          <cell r="BT373">
            <v>349.07109026815579</v>
          </cell>
          <cell r="BU373">
            <v>366.0770446518215</v>
          </cell>
          <cell r="BV373">
            <v>371.49147628602924</v>
          </cell>
          <cell r="BW373">
            <v>370</v>
          </cell>
          <cell r="BX373">
            <v>447.4</v>
          </cell>
          <cell r="BY373">
            <v>467.5</v>
          </cell>
          <cell r="BZ373">
            <v>476.7</v>
          </cell>
          <cell r="CA373">
            <v>505.4</v>
          </cell>
          <cell r="CB373">
            <v>508.23535895114549</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row>
        <row r="374">
          <cell r="A374" t="str">
            <v>INDEC-PB - 46212-1</v>
          </cell>
          <cell r="B374">
            <v>46212</v>
          </cell>
          <cell r="C374" t="str">
            <v>-</v>
          </cell>
          <cell r="D374">
            <v>1</v>
          </cell>
          <cell r="E374" t="str">
            <v xml:space="preserve">Interruptores eléctricos                                               </v>
          </cell>
          <cell r="H374">
            <v>251.0624</v>
          </cell>
          <cell r="I374">
            <v>251.0624</v>
          </cell>
          <cell r="J374">
            <v>269.60180000000003</v>
          </cell>
          <cell r="K374">
            <v>273.82209999999998</v>
          </cell>
          <cell r="L374">
            <v>279.39710000000002</v>
          </cell>
          <cell r="M374">
            <v>287.59800000000001</v>
          </cell>
          <cell r="N374">
            <v>303.93880000000001</v>
          </cell>
          <cell r="O374">
            <v>308.59879999999998</v>
          </cell>
          <cell r="P374">
            <v>322.73239999999998</v>
          </cell>
          <cell r="Q374">
            <v>322.73239999999998</v>
          </cell>
          <cell r="R374">
            <v>327.02870000000001</v>
          </cell>
          <cell r="S374">
            <v>327.02870000000001</v>
          </cell>
          <cell r="T374">
            <v>327.02870000000001</v>
          </cell>
          <cell r="U374">
            <v>327.02870000000001</v>
          </cell>
          <cell r="V374">
            <v>334.80220000000003</v>
          </cell>
          <cell r="W374">
            <v>362.89400000000001</v>
          </cell>
          <cell r="X374">
            <v>362.89400000000001</v>
          </cell>
          <cell r="Y374">
            <v>358.36590000000001</v>
          </cell>
          <cell r="Z374">
            <v>358.36590000000001</v>
          </cell>
          <cell r="AA374">
            <v>358.36590000000001</v>
          </cell>
          <cell r="AB374">
            <v>366.53199999999998</v>
          </cell>
          <cell r="AC374">
            <v>366.53199999999998</v>
          </cell>
          <cell r="AD374">
            <v>0</v>
          </cell>
          <cell r="AE374">
            <v>0</v>
          </cell>
          <cell r="AF374">
            <v>100</v>
          </cell>
          <cell r="AG374">
            <v>104.9</v>
          </cell>
          <cell r="AH374">
            <v>107.3</v>
          </cell>
          <cell r="AI374">
            <v>109.7</v>
          </cell>
          <cell r="AJ374">
            <v>112.3</v>
          </cell>
          <cell r="AK374">
            <v>115</v>
          </cell>
          <cell r="AL374">
            <v>115</v>
          </cell>
          <cell r="AM374">
            <v>116.1</v>
          </cell>
          <cell r="AN374">
            <v>115.8</v>
          </cell>
          <cell r="AO374">
            <v>116.3</v>
          </cell>
          <cell r="AP374">
            <v>116.5</v>
          </cell>
          <cell r="AQ374">
            <v>117.44073246684496</v>
          </cell>
          <cell r="AR374">
            <v>118.55433677573176</v>
          </cell>
          <cell r="AS374">
            <v>118.63068761685686</v>
          </cell>
          <cell r="AT374">
            <v>122.51091545585267</v>
          </cell>
          <cell r="AU374">
            <v>125.4360923332698</v>
          </cell>
          <cell r="AV374">
            <v>126.64260964436002</v>
          </cell>
          <cell r="AW374">
            <v>127.83140037942044</v>
          </cell>
          <cell r="AX374">
            <v>132.04036523195722</v>
          </cell>
          <cell r="AY374">
            <v>133.13100470021755</v>
          </cell>
          <cell r="AZ374">
            <v>138.18166993852608</v>
          </cell>
          <cell r="BA374">
            <v>137.93794622415732</v>
          </cell>
          <cell r="BB374">
            <v>138.4</v>
          </cell>
          <cell r="BC374">
            <v>141.9</v>
          </cell>
          <cell r="BD374">
            <v>141.9</v>
          </cell>
          <cell r="BE374">
            <v>145.85768984691435</v>
          </cell>
          <cell r="BF374">
            <v>146.93469965941568</v>
          </cell>
          <cell r="BG374">
            <v>156.20996889565063</v>
          </cell>
          <cell r="BH374">
            <v>163.52114812855589</v>
          </cell>
          <cell r="BI374">
            <v>173</v>
          </cell>
          <cell r="BJ374">
            <v>191.86835940535815</v>
          </cell>
          <cell r="BK374">
            <v>197.34820059285252</v>
          </cell>
          <cell r="BL374">
            <v>210.05968029591838</v>
          </cell>
          <cell r="BM374">
            <v>252</v>
          </cell>
          <cell r="BN374">
            <v>245.35585769467576</v>
          </cell>
          <cell r="BO374">
            <v>244.64761076116002</v>
          </cell>
          <cell r="BP374">
            <v>260.2264054548308</v>
          </cell>
          <cell r="BQ374">
            <v>264.79445636914869</v>
          </cell>
          <cell r="BR374">
            <v>272.96033331731019</v>
          </cell>
          <cell r="BS374">
            <v>283.1520769731535</v>
          </cell>
          <cell r="BT374">
            <v>290.50239755613319</v>
          </cell>
          <cell r="BU374">
            <v>294.47054431632159</v>
          </cell>
          <cell r="BV374">
            <v>301.42339809939773</v>
          </cell>
          <cell r="BW374">
            <v>310.5</v>
          </cell>
          <cell r="BX374">
            <v>370.7</v>
          </cell>
          <cell r="BY374">
            <v>376.7</v>
          </cell>
          <cell r="BZ374">
            <v>390.8</v>
          </cell>
          <cell r="CA374">
            <v>401.6</v>
          </cell>
          <cell r="CB374">
            <v>413.92040544483126</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row>
        <row r="375">
          <cell r="A375" t="str">
            <v>INDEC-PB - 33340-1</v>
          </cell>
          <cell r="B375">
            <v>33340</v>
          </cell>
          <cell r="C375" t="str">
            <v>-</v>
          </cell>
          <cell r="D375">
            <v>1</v>
          </cell>
          <cell r="E375" t="str">
            <v xml:space="preserve">Kerosene                                                               </v>
          </cell>
          <cell r="G375" t="str">
            <v>(15)</v>
          </cell>
          <cell r="H375">
            <v>1508.2329</v>
          </cell>
          <cell r="I375">
            <v>1577.8883000000001</v>
          </cell>
          <cell r="J375">
            <v>1632.7097000000001</v>
          </cell>
          <cell r="K375">
            <v>1750.4143999999999</v>
          </cell>
          <cell r="L375">
            <v>1925.8427999999999</v>
          </cell>
          <cell r="M375">
            <v>1955.5109</v>
          </cell>
          <cell r="N375">
            <v>2055.1568000000002</v>
          </cell>
          <cell r="O375">
            <v>2055.1568000000002</v>
          </cell>
          <cell r="P375">
            <v>2107.3982999999998</v>
          </cell>
          <cell r="Q375">
            <v>2145.7732999999998</v>
          </cell>
          <cell r="R375">
            <v>2145.7732999999998</v>
          </cell>
          <cell r="S375">
            <v>2146.7406999999998</v>
          </cell>
          <cell r="T375">
            <v>2141.9034999999999</v>
          </cell>
          <cell r="U375">
            <v>2154.1577000000002</v>
          </cell>
          <cell r="V375">
            <v>2161.2523000000001</v>
          </cell>
          <cell r="W375">
            <v>2183.1808000000001</v>
          </cell>
          <cell r="X375">
            <v>2208.3341999999998</v>
          </cell>
          <cell r="Y375">
            <v>2260.2532000000001</v>
          </cell>
          <cell r="Z375">
            <v>2315.0745999999999</v>
          </cell>
          <cell r="AA375">
            <v>2370.5409</v>
          </cell>
          <cell r="AB375">
            <v>2383.4400999999998</v>
          </cell>
          <cell r="AC375">
            <v>2383.4400999999998</v>
          </cell>
          <cell r="AD375">
            <v>0</v>
          </cell>
          <cell r="AE375">
            <v>0</v>
          </cell>
          <cell r="AF375" t="str">
            <v>s</v>
          </cell>
          <cell r="AG375" t="str">
            <v>s</v>
          </cell>
          <cell r="AH375" t="str">
            <v>s</v>
          </cell>
          <cell r="AI375" t="str">
            <v>s</v>
          </cell>
          <cell r="AJ375" t="str">
            <v>s</v>
          </cell>
          <cell r="AK375" t="str">
            <v>s</v>
          </cell>
          <cell r="AL375" t="str">
            <v>s</v>
          </cell>
          <cell r="AM375" t="str">
            <v>s</v>
          </cell>
          <cell r="AN375" t="str">
            <v>s</v>
          </cell>
          <cell r="AO375" t="str">
            <v>s</v>
          </cell>
          <cell r="AP375" t="str">
            <v>s</v>
          </cell>
          <cell r="AQ375" t="str">
            <v>s</v>
          </cell>
          <cell r="AR375" t="str">
            <v>s</v>
          </cell>
          <cell r="AS375" t="str">
            <v>s</v>
          </cell>
          <cell r="AT375" t="str">
            <v>s</v>
          </cell>
          <cell r="AU375" t="str">
            <v>s</v>
          </cell>
          <cell r="AV375" t="str">
            <v>s</v>
          </cell>
          <cell r="AW375" t="str">
            <v>s</v>
          </cell>
          <cell r="AX375" t="str">
            <v>s</v>
          </cell>
          <cell r="AY375" t="str">
            <v>s</v>
          </cell>
          <cell r="AZ375" t="str">
            <v>s</v>
          </cell>
          <cell r="BA375" t="str">
            <v>s</v>
          </cell>
          <cell r="BB375" t="str">
            <v xml:space="preserve"> s </v>
          </cell>
          <cell r="BC375" t="str">
            <v xml:space="preserve"> s </v>
          </cell>
          <cell r="BD375" t="str">
            <v xml:space="preserve"> s </v>
          </cell>
          <cell r="BE375" t="str">
            <v>s</v>
          </cell>
          <cell r="BF375" t="str">
            <v>s</v>
          </cell>
          <cell r="BG375" t="str">
            <v>s</v>
          </cell>
          <cell r="BH375" t="str">
            <v>s</v>
          </cell>
          <cell r="BI375" t="str">
            <v xml:space="preserve"> s </v>
          </cell>
          <cell r="BJ375" t="str">
            <v>s</v>
          </cell>
          <cell r="BK375" t="str">
            <v>s</v>
          </cell>
          <cell r="BL375" t="str">
            <v>s</v>
          </cell>
          <cell r="BM375" t="str">
            <v xml:space="preserve"> s </v>
          </cell>
          <cell r="BN375" t="str">
            <v>s</v>
          </cell>
          <cell r="BO375" t="str">
            <v>s</v>
          </cell>
          <cell r="BP375" t="str">
            <v>s</v>
          </cell>
          <cell r="BQ375" t="str">
            <v>s</v>
          </cell>
          <cell r="BR375" t="str">
            <v>s</v>
          </cell>
          <cell r="BS375" t="str">
            <v>s</v>
          </cell>
          <cell r="BT375" t="str">
            <v>s</v>
          </cell>
          <cell r="BU375" t="str">
            <v>s</v>
          </cell>
          <cell r="BV375" t="str">
            <v>s</v>
          </cell>
          <cell r="BW375" t="str">
            <v xml:space="preserve"> s </v>
          </cell>
          <cell r="BX375" t="str">
            <v xml:space="preserve"> s </v>
          </cell>
          <cell r="BY375" t="str">
            <v>s</v>
          </cell>
          <cell r="BZ375" t="str">
            <v>s</v>
          </cell>
          <cell r="CA375" t="str">
            <v>s</v>
          </cell>
          <cell r="CB375">
            <v>436.00579486085303</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row>
        <row r="376">
          <cell r="A376" t="str">
            <v>INDEC-PB - 37350-1</v>
          </cell>
          <cell r="B376">
            <v>37350</v>
          </cell>
          <cell r="C376" t="str">
            <v>-</v>
          </cell>
          <cell r="D376">
            <v>1</v>
          </cell>
          <cell r="E376" t="str">
            <v xml:space="preserve">Ladrillos huecos                                                       </v>
          </cell>
          <cell r="H376">
            <v>528.39120000000003</v>
          </cell>
          <cell r="I376">
            <v>529.21559999999999</v>
          </cell>
          <cell r="J376">
            <v>557.37929999999994</v>
          </cell>
          <cell r="K376">
            <v>562.54269999999997</v>
          </cell>
          <cell r="L376">
            <v>584.63879999999995</v>
          </cell>
          <cell r="M376">
            <v>586.14580000000001</v>
          </cell>
          <cell r="N376">
            <v>591.95029999999997</v>
          </cell>
          <cell r="O376">
            <v>603.45119999999997</v>
          </cell>
          <cell r="P376">
            <v>615.11180000000002</v>
          </cell>
          <cell r="Q376">
            <v>616.97820000000002</v>
          </cell>
          <cell r="R376">
            <v>629.64589999999998</v>
          </cell>
          <cell r="S376">
            <v>631.79849999999999</v>
          </cell>
          <cell r="T376">
            <v>642.67319999999995</v>
          </cell>
          <cell r="U376">
            <v>643.84349999999995</v>
          </cell>
          <cell r="V376">
            <v>655.01300000000003</v>
          </cell>
          <cell r="W376">
            <v>657.42100000000005</v>
          </cell>
          <cell r="X376">
            <v>671.33050000000003</v>
          </cell>
          <cell r="Y376">
            <v>673.63279999999997</v>
          </cell>
          <cell r="Z376">
            <v>684.48130000000003</v>
          </cell>
          <cell r="AA376">
            <v>688.30190000000005</v>
          </cell>
          <cell r="AB376">
            <v>696.34100000000001</v>
          </cell>
          <cell r="AC376">
            <v>711.10239999999999</v>
          </cell>
          <cell r="AD376">
            <v>0</v>
          </cell>
          <cell r="AE376">
            <v>0</v>
          </cell>
          <cell r="AF376">
            <v>100</v>
          </cell>
          <cell r="AG376">
            <v>101.6</v>
          </cell>
          <cell r="AH376">
            <v>104.9</v>
          </cell>
          <cell r="AI376">
            <v>104.9</v>
          </cell>
          <cell r="AJ376">
            <v>107</v>
          </cell>
          <cell r="AK376">
            <v>110.7</v>
          </cell>
          <cell r="AL376">
            <v>114.6</v>
          </cell>
          <cell r="AM376">
            <v>116.9</v>
          </cell>
          <cell r="AN376">
            <v>117.9</v>
          </cell>
          <cell r="AO376">
            <v>119.4</v>
          </cell>
          <cell r="AP376">
            <v>119.9</v>
          </cell>
          <cell r="AQ376">
            <v>121.72775837152041</v>
          </cell>
          <cell r="AR376">
            <v>121.72199043468299</v>
          </cell>
          <cell r="AS376">
            <v>123.03984401308779</v>
          </cell>
          <cell r="AT376">
            <v>124.28922894108594</v>
          </cell>
          <cell r="AU376">
            <v>124.50371564820762</v>
          </cell>
          <cell r="AV376">
            <v>127.03677806941229</v>
          </cell>
          <cell r="AW376">
            <v>126.8968477002245</v>
          </cell>
          <cell r="AX376">
            <v>128.52617735601535</v>
          </cell>
          <cell r="AY376">
            <v>128.93617778636502</v>
          </cell>
          <cell r="AZ376">
            <v>131.09365314267819</v>
          </cell>
          <cell r="BA376">
            <v>131.28489671944706</v>
          </cell>
          <cell r="BB376">
            <v>132.69999999999999</v>
          </cell>
          <cell r="BC376">
            <v>135.6</v>
          </cell>
          <cell r="BD376">
            <v>139.4</v>
          </cell>
          <cell r="BE376">
            <v>140.45510508099861</v>
          </cell>
          <cell r="BF376">
            <v>142.7093463708778</v>
          </cell>
          <cell r="BG376">
            <v>143.41741363896054</v>
          </cell>
          <cell r="BH376">
            <v>146.75948302810028</v>
          </cell>
          <cell r="BI376">
            <v>150.6</v>
          </cell>
          <cell r="BJ376">
            <v>153.95720702948091</v>
          </cell>
          <cell r="BK376">
            <v>162.79372867575898</v>
          </cell>
          <cell r="BL376">
            <v>172.04493451877832</v>
          </cell>
          <cell r="BM376">
            <v>190</v>
          </cell>
          <cell r="BN376">
            <v>208.6825700644936</v>
          </cell>
          <cell r="BO376">
            <v>216.10653232083209</v>
          </cell>
          <cell r="BP376">
            <v>219.70831185148566</v>
          </cell>
          <cell r="BQ376">
            <v>222.86803291282246</v>
          </cell>
          <cell r="BR376">
            <v>228.17083787821645</v>
          </cell>
          <cell r="BS376">
            <v>228.95866763321729</v>
          </cell>
          <cell r="BT376">
            <v>232.00541437936536</v>
          </cell>
          <cell r="BU376">
            <v>237.55189569895458</v>
          </cell>
          <cell r="BV376">
            <v>250.69205452854044</v>
          </cell>
          <cell r="BW376">
            <v>256.7</v>
          </cell>
          <cell r="BX376">
            <v>260.2</v>
          </cell>
          <cell r="BY376">
            <v>269.3</v>
          </cell>
          <cell r="BZ376">
            <v>277.10000000000002</v>
          </cell>
          <cell r="CA376">
            <v>288.8</v>
          </cell>
          <cell r="CB376">
            <v>295.23689900001943</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row>
        <row r="377">
          <cell r="A377" t="str">
            <v>INDEC-PB - 37320-1</v>
          </cell>
          <cell r="B377">
            <v>37320</v>
          </cell>
          <cell r="C377" t="str">
            <v>-</v>
          </cell>
          <cell r="D377">
            <v>1</v>
          </cell>
          <cell r="E377" t="str">
            <v xml:space="preserve">Ladrillos refractarios                                                 </v>
          </cell>
          <cell r="H377">
            <v>899.37419999999997</v>
          </cell>
          <cell r="I377">
            <v>918.87199999999996</v>
          </cell>
          <cell r="J377">
            <v>1010.7021</v>
          </cell>
          <cell r="K377">
            <v>996.01990000000001</v>
          </cell>
          <cell r="L377">
            <v>1028.4589000000001</v>
          </cell>
          <cell r="M377">
            <v>1028.4589000000001</v>
          </cell>
          <cell r="N377">
            <v>1028.4589000000001</v>
          </cell>
          <cell r="O377">
            <v>1077.3887999999999</v>
          </cell>
          <cell r="P377">
            <v>1077.3887999999999</v>
          </cell>
          <cell r="Q377">
            <v>1125.0788</v>
          </cell>
          <cell r="R377">
            <v>1125.0788</v>
          </cell>
          <cell r="S377">
            <v>1116.6853000000001</v>
          </cell>
          <cell r="T377">
            <v>1188.0198</v>
          </cell>
          <cell r="U377">
            <v>1188.0198</v>
          </cell>
          <cell r="V377">
            <v>1228.9558</v>
          </cell>
          <cell r="W377">
            <v>1279.7988</v>
          </cell>
          <cell r="X377">
            <v>1326.4862000000001</v>
          </cell>
          <cell r="Y377">
            <v>1379.6898000000001</v>
          </cell>
          <cell r="Z377">
            <v>1387.3032000000001</v>
          </cell>
          <cell r="AA377">
            <v>1468.7978000000001</v>
          </cell>
          <cell r="AB377">
            <v>1474.7237</v>
          </cell>
          <cell r="AC377">
            <v>1603.2665</v>
          </cell>
          <cell r="AD377">
            <v>0</v>
          </cell>
          <cell r="AE377">
            <v>0</v>
          </cell>
          <cell r="AF377">
            <v>100</v>
          </cell>
          <cell r="AG377">
            <v>94.1</v>
          </cell>
          <cell r="AH377">
            <v>107.8</v>
          </cell>
          <cell r="AI377">
            <v>102.3</v>
          </cell>
          <cell r="AJ377">
            <v>108.7</v>
          </cell>
          <cell r="AK377">
            <v>108.5</v>
          </cell>
          <cell r="AL377">
            <v>110.2</v>
          </cell>
          <cell r="AM377">
            <v>109.9</v>
          </cell>
          <cell r="AN377">
            <v>108.1</v>
          </cell>
          <cell r="AO377">
            <v>108.3</v>
          </cell>
          <cell r="AP377">
            <v>108.6</v>
          </cell>
          <cell r="AQ377">
            <v>108.8684636749439</v>
          </cell>
          <cell r="AR377">
            <v>109.2735090634845</v>
          </cell>
          <cell r="AS377">
            <v>109.0272314661311</v>
          </cell>
          <cell r="AT377">
            <v>108.58343173485976</v>
          </cell>
          <cell r="AU377">
            <v>109.94608443087594</v>
          </cell>
          <cell r="AV377">
            <v>116.6829170382951</v>
          </cell>
          <cell r="AW377">
            <v>117.95305936779279</v>
          </cell>
          <cell r="AX377">
            <v>115.31782406415687</v>
          </cell>
          <cell r="AY377">
            <v>120.56405431583788</v>
          </cell>
          <cell r="AZ377">
            <v>120.34840515064265</v>
          </cell>
          <cell r="BA377">
            <v>120.70469507574779</v>
          </cell>
          <cell r="BB377">
            <v>123.3</v>
          </cell>
          <cell r="BC377">
            <v>123.4</v>
          </cell>
          <cell r="BD377">
            <v>123.4</v>
          </cell>
          <cell r="BE377">
            <v>135.45625139354584</v>
          </cell>
          <cell r="BF377">
            <v>139.5650198483072</v>
          </cell>
          <cell r="BG377">
            <v>139.75941663200493</v>
          </cell>
          <cell r="BH377">
            <v>144.11271064845565</v>
          </cell>
          <cell r="BI377">
            <v>157.9</v>
          </cell>
          <cell r="BJ377">
            <v>174.30045236431545</v>
          </cell>
          <cell r="BK377">
            <v>174.30075890278056</v>
          </cell>
          <cell r="BL377">
            <v>188.52771486173316</v>
          </cell>
          <cell r="BM377">
            <v>231.3</v>
          </cell>
          <cell r="BN377">
            <v>223.47933756667118</v>
          </cell>
          <cell r="BO377">
            <v>221.45927007718197</v>
          </cell>
          <cell r="BP377">
            <v>234.32339910563022</v>
          </cell>
          <cell r="BQ377">
            <v>232.43898352110284</v>
          </cell>
          <cell r="BR377">
            <v>238.74244231998136</v>
          </cell>
          <cell r="BS377">
            <v>242.48565290266245</v>
          </cell>
          <cell r="BT377">
            <v>249.20936072346174</v>
          </cell>
          <cell r="BU377">
            <v>264.84754854978934</v>
          </cell>
          <cell r="BV377">
            <v>259.63683451025173</v>
          </cell>
          <cell r="BW377">
            <v>260.10000000000002</v>
          </cell>
          <cell r="BX377">
            <v>328.4</v>
          </cell>
          <cell r="BY377">
            <v>294.60000000000002</v>
          </cell>
          <cell r="BZ377">
            <v>309.10000000000002</v>
          </cell>
          <cell r="CA377">
            <v>321.3</v>
          </cell>
          <cell r="CB377">
            <v>329.56210356983615</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row>
        <row r="378">
          <cell r="A378" t="str">
            <v>INDEC-PB - 41532-11</v>
          </cell>
          <cell r="B378">
            <v>41532</v>
          </cell>
          <cell r="C378" t="str">
            <v>-</v>
          </cell>
          <cell r="D378">
            <v>11</v>
          </cell>
          <cell r="E378" t="str">
            <v xml:space="preserve">Lingotes de aluminio y sus aleaciones                       </v>
          </cell>
          <cell r="H378">
            <v>1327.3643999999999</v>
          </cell>
          <cell r="I378">
            <v>1366.5163</v>
          </cell>
          <cell r="J378">
            <v>1443.91</v>
          </cell>
          <cell r="K378">
            <v>1472.5236</v>
          </cell>
          <cell r="L378">
            <v>1485.2402</v>
          </cell>
          <cell r="M378">
            <v>1503.7330999999999</v>
          </cell>
          <cell r="N378">
            <v>1510.52</v>
          </cell>
          <cell r="O378">
            <v>1531.2503999999999</v>
          </cell>
          <cell r="P378">
            <v>1550.5117</v>
          </cell>
          <cell r="Q378">
            <v>1564.8931</v>
          </cell>
          <cell r="R378">
            <v>1574.1953000000001</v>
          </cell>
          <cell r="S378">
            <v>1584.7888</v>
          </cell>
          <cell r="T378">
            <v>1598.6659</v>
          </cell>
          <cell r="U378">
            <v>1618.7954999999999</v>
          </cell>
          <cell r="V378">
            <v>1633.2551000000001</v>
          </cell>
          <cell r="W378">
            <v>1641.7986000000001</v>
          </cell>
          <cell r="X378">
            <v>1648.9466</v>
          </cell>
          <cell r="Y378">
            <v>1670.2719</v>
          </cell>
          <cell r="Z378">
            <v>1684.5758000000001</v>
          </cell>
          <cell r="AA378">
            <v>1705.9242999999999</v>
          </cell>
          <cell r="AB378">
            <v>1726.0722000000001</v>
          </cell>
          <cell r="AC378">
            <v>1753.7103999999999</v>
          </cell>
          <cell r="AD378">
            <v>0</v>
          </cell>
          <cell r="AE378">
            <v>0</v>
          </cell>
          <cell r="AF378">
            <v>100</v>
          </cell>
          <cell r="AG378">
            <v>127.6</v>
          </cell>
          <cell r="AH378">
            <v>138</v>
          </cell>
          <cell r="AI378">
            <v>135.30000000000001</v>
          </cell>
          <cell r="AJ378">
            <v>130.5</v>
          </cell>
          <cell r="AK378">
            <v>129.69999999999999</v>
          </cell>
          <cell r="AL378">
            <v>125.7</v>
          </cell>
          <cell r="AM378">
            <v>135.19999999999999</v>
          </cell>
          <cell r="AN378">
            <v>134</v>
          </cell>
          <cell r="AO378">
            <v>138.9</v>
          </cell>
          <cell r="AP378">
            <v>140.4</v>
          </cell>
          <cell r="AQ378">
            <v>141.15744518273547</v>
          </cell>
          <cell r="AR378">
            <v>147.25006451985291</v>
          </cell>
          <cell r="AS378">
            <v>148.14060099535976</v>
          </cell>
          <cell r="AT378">
            <v>142.43275915099721</v>
          </cell>
          <cell r="AU378">
            <v>143.97887230422614</v>
          </cell>
          <cell r="AV378">
            <v>138.98753935207023</v>
          </cell>
          <cell r="AW378">
            <v>138.28487156568909</v>
          </cell>
          <cell r="AX378">
            <v>138.03001180121785</v>
          </cell>
          <cell r="AY378">
            <v>145.4728855937106</v>
          </cell>
          <cell r="AZ378">
            <v>147.23334751354932</v>
          </cell>
          <cell r="BA378">
            <v>150.62490029747065</v>
          </cell>
          <cell r="BB378">
            <v>154.5</v>
          </cell>
          <cell r="BC378">
            <v>154.4</v>
          </cell>
          <cell r="BD378">
            <v>158</v>
          </cell>
          <cell r="BE378">
            <v>167.56499646715724</v>
          </cell>
          <cell r="BF378">
            <v>180.19894605617296</v>
          </cell>
          <cell r="BG378">
            <v>184.92329756096925</v>
          </cell>
          <cell r="BH378">
            <v>186.4460527485102</v>
          </cell>
          <cell r="BI378">
            <v>220.4</v>
          </cell>
          <cell r="BJ378">
            <v>257.32308451891566</v>
          </cell>
          <cell r="BK378">
            <v>253.39434270380923</v>
          </cell>
          <cell r="BL378">
            <v>272.92583954739712</v>
          </cell>
          <cell r="BM378">
            <v>360</v>
          </cell>
          <cell r="BN378">
            <v>334.89354897702447</v>
          </cell>
          <cell r="BO378">
            <v>332.08614099054751</v>
          </cell>
          <cell r="BP378">
            <v>345.5880752868689</v>
          </cell>
          <cell r="BQ378">
            <v>336.11997503278639</v>
          </cell>
          <cell r="BR378">
            <v>344.98342332550448</v>
          </cell>
          <cell r="BS378">
            <v>356.64007904840037</v>
          </cell>
          <cell r="BT378">
            <v>368.21982631858032</v>
          </cell>
          <cell r="BU378">
            <v>395.27108429726002</v>
          </cell>
          <cell r="BV378">
            <v>381.36047150433569</v>
          </cell>
          <cell r="BW378">
            <v>371</v>
          </cell>
          <cell r="BX378">
            <v>494.6</v>
          </cell>
          <cell r="BY378">
            <v>493.6</v>
          </cell>
          <cell r="BZ378">
            <v>505.1</v>
          </cell>
          <cell r="CA378">
            <v>526.1</v>
          </cell>
          <cell r="CB378">
            <v>532.7518401398637</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row>
        <row r="379">
          <cell r="A379" t="str">
            <v>INDEC-PB - 41532-1</v>
          </cell>
          <cell r="B379">
            <v>41532</v>
          </cell>
          <cell r="C379" t="str">
            <v>-</v>
          </cell>
          <cell r="D379">
            <v>1</v>
          </cell>
          <cell r="E379" t="str">
            <v xml:space="preserve">Lingotes y perfiles de aluminio y sus aleaciones                       </v>
          </cell>
          <cell r="H379">
            <v>1353.3487</v>
          </cell>
          <cell r="I379">
            <v>1407.3</v>
          </cell>
          <cell r="J379">
            <v>1412.472</v>
          </cell>
          <cell r="K379">
            <v>1439.4049</v>
          </cell>
          <cell r="L379">
            <v>1466.7542000000001</v>
          </cell>
          <cell r="M379">
            <v>1486.5932</v>
          </cell>
          <cell r="N379">
            <v>1491.9346</v>
          </cell>
          <cell r="O379">
            <v>1507.6883</v>
          </cell>
          <cell r="P379">
            <v>1527.2302</v>
          </cell>
          <cell r="Q379">
            <v>1526.2725</v>
          </cell>
          <cell r="R379">
            <v>1536.0146</v>
          </cell>
          <cell r="S379">
            <v>1542.6176</v>
          </cell>
          <cell r="T379">
            <v>1555.4893</v>
          </cell>
          <cell r="U379">
            <v>1571.3572999999999</v>
          </cell>
          <cell r="V379">
            <v>1585.3142</v>
          </cell>
          <cell r="W379">
            <v>1598.7247</v>
          </cell>
          <cell r="X379">
            <v>1604.8095000000001</v>
          </cell>
          <cell r="Y379">
            <v>1625.9203</v>
          </cell>
          <cell r="Z379">
            <v>1639.2212</v>
          </cell>
          <cell r="AA379">
            <v>1656.6159</v>
          </cell>
          <cell r="AB379">
            <v>1677.0275999999999</v>
          </cell>
          <cell r="AC379">
            <v>1693.0882999999999</v>
          </cell>
          <cell r="AD379">
            <v>0</v>
          </cell>
          <cell r="AE379">
            <v>0</v>
          </cell>
          <cell r="AF379">
            <v>100</v>
          </cell>
          <cell r="AG379">
            <v>126</v>
          </cell>
          <cell r="AH379">
            <v>134.5</v>
          </cell>
          <cell r="AI379">
            <v>133.30000000000001</v>
          </cell>
          <cell r="AJ379">
            <v>128.9</v>
          </cell>
          <cell r="AK379">
            <v>127.6</v>
          </cell>
          <cell r="AL379">
            <v>124.2</v>
          </cell>
          <cell r="AM379">
            <v>132.69999999999999</v>
          </cell>
          <cell r="AN379">
            <v>131.30000000000001</v>
          </cell>
          <cell r="AO379">
            <v>135.30000000000001</v>
          </cell>
          <cell r="AP379">
            <v>137.4</v>
          </cell>
          <cell r="AQ379">
            <v>137.80090920146796</v>
          </cell>
          <cell r="AR379">
            <v>143.6416539756396</v>
          </cell>
          <cell r="AS379">
            <v>144.15436317503006</v>
          </cell>
          <cell r="AT379">
            <v>139.6898901481282</v>
          </cell>
          <cell r="AU379">
            <v>140.93832473498949</v>
          </cell>
          <cell r="AV379">
            <v>137.08757613153247</v>
          </cell>
          <cell r="AW379">
            <v>134.97354702951577</v>
          </cell>
          <cell r="AX379">
            <v>136.39973264867587</v>
          </cell>
          <cell r="AY379">
            <v>142.429120207284</v>
          </cell>
          <cell r="AZ379">
            <v>144.30550066705931</v>
          </cell>
          <cell r="BA379">
            <v>146.1700401332169</v>
          </cell>
          <cell r="BB379">
            <v>149.1</v>
          </cell>
          <cell r="BC379">
            <v>150.19999999999999</v>
          </cell>
          <cell r="BD379">
            <v>152.4</v>
          </cell>
          <cell r="BE379">
            <v>161.52220309682045</v>
          </cell>
          <cell r="BF379">
            <v>172.08423441642515</v>
          </cell>
          <cell r="BG379">
            <v>175.9876352781553</v>
          </cell>
          <cell r="BH379">
            <v>178.64114326302101</v>
          </cell>
          <cell r="BI379">
            <v>209.2</v>
          </cell>
          <cell r="BJ379">
            <v>242.9161383807938</v>
          </cell>
          <cell r="BK379">
            <v>242.31979193661158</v>
          </cell>
          <cell r="BL379">
            <v>261.30431522413573</v>
          </cell>
          <cell r="BM379">
            <v>339.3</v>
          </cell>
          <cell r="BN379">
            <v>317.81838714428761</v>
          </cell>
          <cell r="BO379">
            <v>314.39758527530296</v>
          </cell>
          <cell r="BP379">
            <v>326.42929092317326</v>
          </cell>
          <cell r="BQ379">
            <v>318.5285460148296</v>
          </cell>
          <cell r="BR379">
            <v>327.83797718005417</v>
          </cell>
          <cell r="BS379">
            <v>340.34672577322823</v>
          </cell>
          <cell r="BT379">
            <v>350.90169328881439</v>
          </cell>
          <cell r="BU379">
            <v>374.03607632469777</v>
          </cell>
          <cell r="BV379">
            <v>362.41050523927953</v>
          </cell>
          <cell r="BW379">
            <v>353.5</v>
          </cell>
          <cell r="BX379">
            <v>458.8</v>
          </cell>
          <cell r="BY379">
            <v>467.6</v>
          </cell>
          <cell r="BZ379">
            <v>479.1</v>
          </cell>
          <cell r="CA379">
            <v>495.5</v>
          </cell>
          <cell r="CB379">
            <v>501.21321775391863</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row>
        <row r="380">
          <cell r="A380" t="str">
            <v>INDEC-PB - 31430-1</v>
          </cell>
          <cell r="B380">
            <v>31430</v>
          </cell>
          <cell r="C380" t="str">
            <v>-</v>
          </cell>
          <cell r="D380">
            <v>1</v>
          </cell>
          <cell r="E380" t="str">
            <v xml:space="preserve">Maderas aglomeradas                                                    </v>
          </cell>
          <cell r="H380">
            <v>670.44759999999997</v>
          </cell>
          <cell r="I380">
            <v>691.07100000000003</v>
          </cell>
          <cell r="J380">
            <v>697.71400000000006</v>
          </cell>
          <cell r="K380">
            <v>714.18430000000001</v>
          </cell>
          <cell r="L380">
            <v>722.73350000000005</v>
          </cell>
          <cell r="M380">
            <v>732.9624</v>
          </cell>
          <cell r="N380">
            <v>730.70420000000001</v>
          </cell>
          <cell r="O380">
            <v>737.25599999999997</v>
          </cell>
          <cell r="P380">
            <v>745.07820000000004</v>
          </cell>
          <cell r="Q380">
            <v>779.87720000000002</v>
          </cell>
          <cell r="R380">
            <v>791.6377</v>
          </cell>
          <cell r="S380">
            <v>790.09439999999995</v>
          </cell>
          <cell r="T380">
            <v>809.05449999999996</v>
          </cell>
          <cell r="U380">
            <v>841.60580000000004</v>
          </cell>
          <cell r="V380">
            <v>845.55340000000001</v>
          </cell>
          <cell r="W380">
            <v>853.76070000000004</v>
          </cell>
          <cell r="X380">
            <v>866.38620000000003</v>
          </cell>
          <cell r="Y380">
            <v>888.54340000000002</v>
          </cell>
          <cell r="Z380">
            <v>902.94849999999997</v>
          </cell>
          <cell r="AA380">
            <v>901.92089999999996</v>
          </cell>
          <cell r="AB380">
            <v>946.52809999999999</v>
          </cell>
          <cell r="AC380">
            <v>956.63639999999998</v>
          </cell>
          <cell r="AD380">
            <v>0</v>
          </cell>
          <cell r="AE380">
            <v>0</v>
          </cell>
          <cell r="AF380">
            <v>100</v>
          </cell>
          <cell r="AG380">
            <v>120.1</v>
          </cell>
          <cell r="AH380">
            <v>122.9</v>
          </cell>
          <cell r="AI380">
            <v>127.9</v>
          </cell>
          <cell r="AJ380">
            <v>125.7</v>
          </cell>
          <cell r="AK380">
            <v>122</v>
          </cell>
          <cell r="AL380">
            <v>118.7</v>
          </cell>
          <cell r="AM380">
            <v>118.2</v>
          </cell>
          <cell r="AN380">
            <v>118.6</v>
          </cell>
          <cell r="AO380">
            <v>118.2</v>
          </cell>
          <cell r="AP380">
            <v>118.2</v>
          </cell>
          <cell r="AQ380">
            <v>125.02681255657933</v>
          </cell>
          <cell r="AR380">
            <v>124.80776014382262</v>
          </cell>
          <cell r="AS380">
            <v>129.71313962428141</v>
          </cell>
          <cell r="AT380">
            <v>129.00197650752867</v>
          </cell>
          <cell r="AU380">
            <v>128.62559847050397</v>
          </cell>
          <cell r="AV380">
            <v>134.98971243309896</v>
          </cell>
          <cell r="AW380">
            <v>137.42327578281458</v>
          </cell>
          <cell r="AX380">
            <v>138.45048208937533</v>
          </cell>
          <cell r="AY380">
            <v>141.42768570382188</v>
          </cell>
          <cell r="AZ380">
            <v>146.52249087473453</v>
          </cell>
          <cell r="BA380">
            <v>148.85698649617467</v>
          </cell>
          <cell r="BB380">
            <v>150.30000000000001</v>
          </cell>
          <cell r="BC380">
            <v>150.69999999999999</v>
          </cell>
          <cell r="BD380">
            <v>145.6</v>
          </cell>
          <cell r="BE380">
            <v>150.64792369827887</v>
          </cell>
          <cell r="BF380">
            <v>152.89614383213203</v>
          </cell>
          <cell r="BG380">
            <v>159.28772969408573</v>
          </cell>
          <cell r="BH380">
            <v>156.04532232177033</v>
          </cell>
          <cell r="BI380">
            <v>164.4</v>
          </cell>
          <cell r="BJ380">
            <v>174.30639475898602</v>
          </cell>
          <cell r="BK380">
            <v>194.19570655495997</v>
          </cell>
          <cell r="BL380">
            <v>200.30431882409329</v>
          </cell>
          <cell r="BM380">
            <v>227.2</v>
          </cell>
          <cell r="BN380">
            <v>225.36648138362776</v>
          </cell>
          <cell r="BO380">
            <v>240.78515004989933</v>
          </cell>
          <cell r="BP380">
            <v>250.60019999468594</v>
          </cell>
          <cell r="BQ380">
            <v>246.73822909936624</v>
          </cell>
          <cell r="BR380">
            <v>260.25673250175873</v>
          </cell>
          <cell r="BS380">
            <v>266.50476364832298</v>
          </cell>
          <cell r="BT380">
            <v>247.55722339718696</v>
          </cell>
          <cell r="BU380">
            <v>255.84325935349037</v>
          </cell>
          <cell r="BV380">
            <v>257.57944320565355</v>
          </cell>
          <cell r="BW380">
            <v>266.89999999999998</v>
          </cell>
          <cell r="BX380">
            <v>297.3</v>
          </cell>
          <cell r="BY380">
            <v>310.5</v>
          </cell>
          <cell r="BZ380">
            <v>320</v>
          </cell>
          <cell r="CA380">
            <v>341.3</v>
          </cell>
          <cell r="CB380">
            <v>338.15682528556857</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row>
        <row r="381">
          <cell r="A381" t="str">
            <v>INDEC-PB - 31100-1</v>
          </cell>
          <cell r="B381">
            <v>31100</v>
          </cell>
          <cell r="C381" t="str">
            <v>-</v>
          </cell>
          <cell r="D381">
            <v>1</v>
          </cell>
          <cell r="E381" t="str">
            <v xml:space="preserve">Maderas aserradas                                                      </v>
          </cell>
          <cell r="H381">
            <v>762.47320000000002</v>
          </cell>
          <cell r="I381">
            <v>805.83630000000005</v>
          </cell>
          <cell r="J381">
            <v>831.25609999999995</v>
          </cell>
          <cell r="K381">
            <v>870.28530000000001</v>
          </cell>
          <cell r="L381">
            <v>872.24080000000004</v>
          </cell>
          <cell r="M381">
            <v>886.3922</v>
          </cell>
          <cell r="N381">
            <v>907.2971</v>
          </cell>
          <cell r="O381">
            <v>942.04849999999999</v>
          </cell>
          <cell r="P381">
            <v>964.23419999999999</v>
          </cell>
          <cell r="Q381">
            <v>963.50080000000003</v>
          </cell>
          <cell r="R381">
            <v>976.92819999999995</v>
          </cell>
          <cell r="S381">
            <v>999.85140000000001</v>
          </cell>
          <cell r="T381">
            <v>1013.4328</v>
          </cell>
          <cell r="U381">
            <v>1015.177</v>
          </cell>
          <cell r="V381">
            <v>1032.2652</v>
          </cell>
          <cell r="W381">
            <v>1046.7092</v>
          </cell>
          <cell r="X381">
            <v>1069.7731000000001</v>
          </cell>
          <cell r="Y381">
            <v>1110.1311000000001</v>
          </cell>
          <cell r="Z381">
            <v>1100.1088999999999</v>
          </cell>
          <cell r="AA381">
            <v>1137.8000999999999</v>
          </cell>
          <cell r="AB381">
            <v>1177.6388999999999</v>
          </cell>
          <cell r="AC381">
            <v>1173.4833000000001</v>
          </cell>
          <cell r="AD381">
            <v>0</v>
          </cell>
          <cell r="AE381">
            <v>0</v>
          </cell>
          <cell r="AF381">
            <v>100</v>
          </cell>
          <cell r="AG381">
            <v>109.6</v>
          </cell>
          <cell r="AH381">
            <v>107.4</v>
          </cell>
          <cell r="AI381">
            <v>110.1</v>
          </cell>
          <cell r="AJ381">
            <v>111.6</v>
          </cell>
          <cell r="AK381">
            <v>112.6</v>
          </cell>
          <cell r="AL381">
            <v>117.9</v>
          </cell>
          <cell r="AM381">
            <v>128</v>
          </cell>
          <cell r="AN381">
            <v>127.5</v>
          </cell>
          <cell r="AO381">
            <v>127.7</v>
          </cell>
          <cell r="AP381">
            <v>129.1</v>
          </cell>
          <cell r="AQ381">
            <v>131.05876941962515</v>
          </cell>
          <cell r="AR381">
            <v>134.7250272910004</v>
          </cell>
          <cell r="AS381">
            <v>134.60107114260231</v>
          </cell>
          <cell r="AT381">
            <v>134.91848533711266</v>
          </cell>
          <cell r="AU381">
            <v>135.52015976597943</v>
          </cell>
          <cell r="AV381">
            <v>136.75065928587927</v>
          </cell>
          <cell r="AW381">
            <v>138.47366973714711</v>
          </cell>
          <cell r="AX381">
            <v>139.36149676546336</v>
          </cell>
          <cell r="AY381">
            <v>141.50740687006365</v>
          </cell>
          <cell r="AZ381">
            <v>141.43463385961493</v>
          </cell>
          <cell r="BA381">
            <v>143.10313110097189</v>
          </cell>
          <cell r="BB381">
            <v>143.69999999999999</v>
          </cell>
          <cell r="BC381">
            <v>145.19999999999999</v>
          </cell>
          <cell r="BD381">
            <v>146</v>
          </cell>
          <cell r="BE381">
            <v>151.08265995160474</v>
          </cell>
          <cell r="BF381">
            <v>152.72700125511631</v>
          </cell>
          <cell r="BG381">
            <v>153.16798711511149</v>
          </cell>
          <cell r="BH381">
            <v>153.16798711511149</v>
          </cell>
          <cell r="BI381">
            <v>156.30000000000001</v>
          </cell>
          <cell r="BJ381">
            <v>161.50457511113729</v>
          </cell>
          <cell r="BK381">
            <v>166.26021517901685</v>
          </cell>
          <cell r="BL381">
            <v>167.01844940973251</v>
          </cell>
          <cell r="BM381">
            <v>188.5</v>
          </cell>
          <cell r="BN381">
            <v>186.92943668441436</v>
          </cell>
          <cell r="BO381">
            <v>187.23295778280914</v>
          </cell>
          <cell r="BP381">
            <v>196.35706929574351</v>
          </cell>
          <cell r="BQ381">
            <v>204.97093792388816</v>
          </cell>
          <cell r="BR381">
            <v>203.53887405385595</v>
          </cell>
          <cell r="BS381">
            <v>200.24122133078436</v>
          </cell>
          <cell r="BT381">
            <v>209.53848811832549</v>
          </cell>
          <cell r="BU381">
            <v>219.09048867471569</v>
          </cell>
          <cell r="BV381">
            <v>215.93816485021807</v>
          </cell>
          <cell r="BW381">
            <v>218.7</v>
          </cell>
          <cell r="BX381">
            <v>241.9</v>
          </cell>
          <cell r="BY381">
            <v>261.10000000000002</v>
          </cell>
          <cell r="BZ381">
            <v>277.3</v>
          </cell>
          <cell r="CA381">
            <v>286.10000000000002</v>
          </cell>
          <cell r="CB381">
            <v>288.5115175085582</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row>
        <row r="382">
          <cell r="A382" t="str">
            <v>INDEC-PB - 31420-1</v>
          </cell>
          <cell r="B382">
            <v>31420</v>
          </cell>
          <cell r="C382" t="str">
            <v>-</v>
          </cell>
          <cell r="D382">
            <v>1</v>
          </cell>
          <cell r="E382" t="str">
            <v xml:space="preserve">Maderas terciadas fenólicas                                            </v>
          </cell>
          <cell r="H382">
            <v>544.42759999999998</v>
          </cell>
          <cell r="I382">
            <v>558.04129999999998</v>
          </cell>
          <cell r="J382">
            <v>558.04129999999998</v>
          </cell>
          <cell r="K382">
            <v>575.15880000000004</v>
          </cell>
          <cell r="L382">
            <v>575.15880000000004</v>
          </cell>
          <cell r="M382">
            <v>578.548</v>
          </cell>
          <cell r="N382">
            <v>603.15599999999995</v>
          </cell>
          <cell r="O382">
            <v>606.64750000000004</v>
          </cell>
          <cell r="P382">
            <v>612.17510000000004</v>
          </cell>
          <cell r="Q382">
            <v>639.50630000000001</v>
          </cell>
          <cell r="R382">
            <v>652.12239999999997</v>
          </cell>
          <cell r="S382">
            <v>666.14110000000005</v>
          </cell>
          <cell r="T382">
            <v>685.12639999999999</v>
          </cell>
          <cell r="U382">
            <v>689.01930000000004</v>
          </cell>
          <cell r="V382">
            <v>689.01930000000004</v>
          </cell>
          <cell r="W382">
            <v>706.74059999999997</v>
          </cell>
          <cell r="X382">
            <v>712.65020000000004</v>
          </cell>
          <cell r="Y382">
            <v>742.36279999999999</v>
          </cell>
          <cell r="Z382">
            <v>747.63559999999995</v>
          </cell>
          <cell r="AA382">
            <v>767.74779999999998</v>
          </cell>
          <cell r="AB382">
            <v>781.32619999999997</v>
          </cell>
          <cell r="AC382">
            <v>815.0992</v>
          </cell>
          <cell r="AD382">
            <v>0</v>
          </cell>
          <cell r="AE382">
            <v>0</v>
          </cell>
          <cell r="AF382">
            <v>100</v>
          </cell>
          <cell r="AG382">
            <v>106.6</v>
          </cell>
          <cell r="AH382">
            <v>106.6</v>
          </cell>
          <cell r="AI382">
            <v>107.5</v>
          </cell>
          <cell r="AJ382">
            <v>119.6</v>
          </cell>
          <cell r="AK382">
            <v>110.6</v>
          </cell>
          <cell r="AL382">
            <v>122.7</v>
          </cell>
          <cell r="AM382">
            <v>122.7</v>
          </cell>
          <cell r="AN382">
            <v>122.7</v>
          </cell>
          <cell r="AO382">
            <v>122.7</v>
          </cell>
          <cell r="AP382">
            <v>122.7</v>
          </cell>
          <cell r="AQ382">
            <v>125.94529743387206</v>
          </cell>
          <cell r="AR382">
            <v>125.94529743387206</v>
          </cell>
          <cell r="AS382">
            <v>125.94529743387206</v>
          </cell>
          <cell r="AT382">
            <v>125.94529743387206</v>
          </cell>
          <cell r="AU382">
            <v>125.94529743387206</v>
          </cell>
          <cell r="AV382">
            <v>126.01507711783009</v>
          </cell>
          <cell r="AW382">
            <v>125.94529743387204</v>
          </cell>
          <cell r="AX382">
            <v>125.94529743387206</v>
          </cell>
          <cell r="AY382">
            <v>131.8798268975813</v>
          </cell>
          <cell r="AZ382">
            <v>137.86932049205285</v>
          </cell>
          <cell r="BA382">
            <v>138.99278854975486</v>
          </cell>
          <cell r="BB382">
            <v>144.4</v>
          </cell>
          <cell r="BC382">
            <v>145.1</v>
          </cell>
          <cell r="BD382">
            <v>147.6</v>
          </cell>
          <cell r="BE382">
            <v>153.19718563321885</v>
          </cell>
          <cell r="BF382">
            <v>164.47156635524033</v>
          </cell>
          <cell r="BG382">
            <v>164.47156635524033</v>
          </cell>
          <cell r="BH382">
            <v>164.47156635524033</v>
          </cell>
          <cell r="BI382">
            <v>171</v>
          </cell>
          <cell r="BJ382">
            <v>171.02809773318188</v>
          </cell>
          <cell r="BK382">
            <v>181.21146745888618</v>
          </cell>
          <cell r="BL382">
            <v>180.62049052314165</v>
          </cell>
          <cell r="BM382">
            <v>207.3</v>
          </cell>
          <cell r="BN382">
            <v>219.53170512652594</v>
          </cell>
          <cell r="BO382">
            <v>210.98834562789523</v>
          </cell>
          <cell r="BP382">
            <v>223.6205633710633</v>
          </cell>
          <cell r="BQ382">
            <v>223.6205633710633</v>
          </cell>
          <cell r="BR382">
            <v>241.1995220348241</v>
          </cell>
          <cell r="BS382">
            <v>241.1995220348241</v>
          </cell>
          <cell r="BT382">
            <v>256.33737882565231</v>
          </cell>
          <cell r="BU382">
            <v>257.86182626122303</v>
          </cell>
          <cell r="BV382">
            <v>280.99394443697423</v>
          </cell>
          <cell r="BW382">
            <v>281</v>
          </cell>
          <cell r="BX382">
            <v>327.3</v>
          </cell>
          <cell r="BY382">
            <v>327.3</v>
          </cell>
          <cell r="BZ382">
            <v>327.3</v>
          </cell>
          <cell r="CA382">
            <v>364.6</v>
          </cell>
          <cell r="CB382">
            <v>364.61365533367723</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row>
        <row r="383">
          <cell r="A383" t="str">
            <v>INDEC-PB - 31420-2</v>
          </cell>
          <cell r="B383">
            <v>31420</v>
          </cell>
          <cell r="C383" t="str">
            <v>-</v>
          </cell>
          <cell r="D383">
            <v>2</v>
          </cell>
          <cell r="E383" t="str">
            <v xml:space="preserve">Maderas terciadas no fenólicas                                         </v>
          </cell>
          <cell r="H383">
            <v>714.35950000000003</v>
          </cell>
          <cell r="I383">
            <v>727.06179999999995</v>
          </cell>
          <cell r="J383">
            <v>727.06179999999995</v>
          </cell>
          <cell r="K383">
            <v>802.20169999999996</v>
          </cell>
          <cell r="L383">
            <v>802.20169999999996</v>
          </cell>
          <cell r="M383">
            <v>825.74919999999997</v>
          </cell>
          <cell r="N383">
            <v>830.04459999999995</v>
          </cell>
          <cell r="O383">
            <v>848.46360000000004</v>
          </cell>
          <cell r="P383">
            <v>867.32270000000005</v>
          </cell>
          <cell r="Q383">
            <v>882.18799999999999</v>
          </cell>
          <cell r="R383">
            <v>897.72349999999994</v>
          </cell>
          <cell r="S383">
            <v>913.60699999999997</v>
          </cell>
          <cell r="T383">
            <v>918.48119999999994</v>
          </cell>
          <cell r="U383">
            <v>918.48119999999994</v>
          </cell>
          <cell r="V383">
            <v>918.48119999999994</v>
          </cell>
          <cell r="W383">
            <v>918.48119999999994</v>
          </cell>
          <cell r="X383">
            <v>959.59619999999995</v>
          </cell>
          <cell r="Y383">
            <v>987.02120000000002</v>
          </cell>
          <cell r="Z383">
            <v>999.43140000000005</v>
          </cell>
          <cell r="AA383">
            <v>997.55740000000003</v>
          </cell>
          <cell r="AB383">
            <v>1030.3406</v>
          </cell>
          <cell r="AC383">
            <v>1047.5239999999999</v>
          </cell>
          <cell r="AD383">
            <v>0</v>
          </cell>
          <cell r="AE383">
            <v>0</v>
          </cell>
          <cell r="AF383">
            <v>100</v>
          </cell>
          <cell r="AG383">
            <v>104.6</v>
          </cell>
          <cell r="AH383">
            <v>108.5</v>
          </cell>
          <cell r="AI383">
            <v>112.6</v>
          </cell>
          <cell r="AJ383">
            <v>125</v>
          </cell>
          <cell r="AK383">
            <v>113</v>
          </cell>
          <cell r="AL383">
            <v>129.1</v>
          </cell>
          <cell r="AM383">
            <v>129.69999999999999</v>
          </cell>
          <cell r="AN383">
            <v>129.69999999999999</v>
          </cell>
          <cell r="AO383">
            <v>129.69999999999999</v>
          </cell>
          <cell r="AP383">
            <v>129.69999999999999</v>
          </cell>
          <cell r="AQ383">
            <v>129.72257542909028</v>
          </cell>
          <cell r="AR383">
            <v>129.72257542909028</v>
          </cell>
          <cell r="AS383">
            <v>130.28917218079931</v>
          </cell>
          <cell r="AT383">
            <v>138.00895387446567</v>
          </cell>
          <cell r="AU383">
            <v>138.00895387446567</v>
          </cell>
          <cell r="AV383">
            <v>138.00895387446567</v>
          </cell>
          <cell r="AW383">
            <v>138.00895387446567</v>
          </cell>
          <cell r="AX383">
            <v>138.60322323920084</v>
          </cell>
          <cell r="AY383">
            <v>144.30092945162079</v>
          </cell>
          <cell r="AZ383">
            <v>146.53559496494665</v>
          </cell>
          <cell r="BA383">
            <v>146.56823776181588</v>
          </cell>
          <cell r="BB383">
            <v>147.4</v>
          </cell>
          <cell r="BC383">
            <v>147.4</v>
          </cell>
          <cell r="BD383">
            <v>147.4</v>
          </cell>
          <cell r="BE383">
            <v>148.11030672348645</v>
          </cell>
          <cell r="BF383">
            <v>158.90773267185608</v>
          </cell>
          <cell r="BG383">
            <v>158.90773267185608</v>
          </cell>
          <cell r="BH383">
            <v>158.90773267185608</v>
          </cell>
          <cell r="BI383">
            <v>162.1</v>
          </cell>
          <cell r="BJ383">
            <v>171.39180387716706</v>
          </cell>
          <cell r="BK383">
            <v>171.3918130044824</v>
          </cell>
          <cell r="BL383">
            <v>171.76591370420414</v>
          </cell>
          <cell r="BM383">
            <v>183.9</v>
          </cell>
          <cell r="BN383">
            <v>184.16462034078975</v>
          </cell>
          <cell r="BO383">
            <v>164.04929802737203</v>
          </cell>
          <cell r="BP383">
            <v>184.42232644366058</v>
          </cell>
          <cell r="BQ383">
            <v>184.69284666214372</v>
          </cell>
          <cell r="BR383">
            <v>184.83826121984285</v>
          </cell>
          <cell r="BS383">
            <v>185.26247397313179</v>
          </cell>
          <cell r="BT383">
            <v>189.84193019991804</v>
          </cell>
          <cell r="BU383">
            <v>190.16250080401079</v>
          </cell>
          <cell r="BV383">
            <v>191.92271317299151</v>
          </cell>
          <cell r="BW383">
            <v>191.9</v>
          </cell>
          <cell r="BX383">
            <v>212.7</v>
          </cell>
          <cell r="BY383">
            <v>213.1</v>
          </cell>
          <cell r="BZ383">
            <v>214.9</v>
          </cell>
          <cell r="CA383">
            <v>226.6</v>
          </cell>
          <cell r="CB383">
            <v>227.51327713486486</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row>
        <row r="384">
          <cell r="A384" t="str">
            <v>INDEC-PB - 44222-1</v>
          </cell>
          <cell r="B384">
            <v>44222</v>
          </cell>
          <cell r="C384" t="str">
            <v>-</v>
          </cell>
          <cell r="D384">
            <v>1</v>
          </cell>
          <cell r="E384" t="str">
            <v xml:space="preserve">Máquinas para carpintería                                              </v>
          </cell>
          <cell r="G384" t="str">
            <v>(3)</v>
          </cell>
          <cell r="H384">
            <v>613.43529999999998</v>
          </cell>
          <cell r="I384">
            <v>635.83330000000001</v>
          </cell>
          <cell r="J384">
            <v>705.45460000000003</v>
          </cell>
          <cell r="K384">
            <v>705.45460000000003</v>
          </cell>
          <cell r="L384">
            <v>705.45460000000003</v>
          </cell>
          <cell r="M384">
            <v>770.84730000000002</v>
          </cell>
          <cell r="N384">
            <v>770.84730000000002</v>
          </cell>
          <cell r="O384">
            <v>770.84730000000002</v>
          </cell>
          <cell r="P384">
            <v>783.70339999999999</v>
          </cell>
          <cell r="Q384">
            <v>783.70339999999999</v>
          </cell>
          <cell r="R384">
            <v>783.70339999999999</v>
          </cell>
          <cell r="S384">
            <v>871.7758</v>
          </cell>
          <cell r="T384">
            <v>871.7758</v>
          </cell>
          <cell r="U384">
            <v>881.60590000000002</v>
          </cell>
          <cell r="V384">
            <v>949.13879999999995</v>
          </cell>
          <cell r="W384">
            <v>949.13879999999995</v>
          </cell>
          <cell r="X384">
            <v>949.13879999999995</v>
          </cell>
          <cell r="Y384">
            <v>959.8125</v>
          </cell>
          <cell r="Z384">
            <v>959.8125</v>
          </cell>
          <cell r="AA384">
            <v>959.8125</v>
          </cell>
          <cell r="AB384">
            <v>1033.3421000000001</v>
          </cell>
          <cell r="AC384">
            <v>1041.5608</v>
          </cell>
          <cell r="AD384">
            <v>0</v>
          </cell>
          <cell r="AE384">
            <v>0</v>
          </cell>
          <cell r="AF384" t="str">
            <v>s</v>
          </cell>
          <cell r="AG384" t="str">
            <v>s</v>
          </cell>
          <cell r="AH384" t="str">
            <v>s</v>
          </cell>
          <cell r="AI384" t="str">
            <v>s</v>
          </cell>
          <cell r="AJ384" t="str">
            <v>s</v>
          </cell>
          <cell r="AK384" t="str">
            <v>s</v>
          </cell>
          <cell r="AL384" t="str">
            <v>s</v>
          </cell>
          <cell r="AM384" t="str">
            <v>s</v>
          </cell>
          <cell r="AN384" t="str">
            <v>s</v>
          </cell>
          <cell r="AO384" t="str">
            <v>s</v>
          </cell>
          <cell r="AP384" t="str">
            <v>s</v>
          </cell>
          <cell r="AQ384" t="str">
            <v>s</v>
          </cell>
          <cell r="AR384" t="str">
            <v>s</v>
          </cell>
          <cell r="AS384" t="str">
            <v>s</v>
          </cell>
          <cell r="AT384" t="str">
            <v>s</v>
          </cell>
          <cell r="AU384" t="str">
            <v>s</v>
          </cell>
          <cell r="AV384" t="str">
            <v>s</v>
          </cell>
          <cell r="AW384" t="str">
            <v>s</v>
          </cell>
          <cell r="AX384" t="str">
            <v>s</v>
          </cell>
          <cell r="AY384" t="str">
            <v>s</v>
          </cell>
          <cell r="AZ384" t="str">
            <v>s</v>
          </cell>
          <cell r="BA384" t="str">
            <v>s</v>
          </cell>
          <cell r="BB384" t="str">
            <v xml:space="preserve"> s </v>
          </cell>
          <cell r="BC384" t="str">
            <v xml:space="preserve"> s </v>
          </cell>
          <cell r="BD384" t="str">
            <v xml:space="preserve"> s </v>
          </cell>
          <cell r="BE384" t="str">
            <v>s</v>
          </cell>
          <cell r="BF384" t="str">
            <v>s</v>
          </cell>
          <cell r="BG384" t="str">
            <v>s</v>
          </cell>
          <cell r="BH384" t="str">
            <v>s</v>
          </cell>
          <cell r="BI384" t="str">
            <v xml:space="preserve"> s </v>
          </cell>
          <cell r="BJ384" t="str">
            <v>s</v>
          </cell>
          <cell r="BK384" t="str">
            <v>s</v>
          </cell>
          <cell r="BL384" t="str">
            <v>s</v>
          </cell>
          <cell r="BM384" t="str">
            <v xml:space="preserve"> s </v>
          </cell>
          <cell r="BN384" t="str">
            <v>s</v>
          </cell>
          <cell r="BO384" t="str">
            <v>s</v>
          </cell>
          <cell r="BP384" t="str">
            <v>s</v>
          </cell>
          <cell r="BQ384" t="str">
            <v>s</v>
          </cell>
          <cell r="BR384" t="str">
            <v>s</v>
          </cell>
          <cell r="BS384" t="str">
            <v>s</v>
          </cell>
          <cell r="BT384" t="str">
            <v>s</v>
          </cell>
          <cell r="BU384" t="str">
            <v>s</v>
          </cell>
          <cell r="BV384" t="str">
            <v>s</v>
          </cell>
          <cell r="BW384" t="str">
            <v xml:space="preserve"> s </v>
          </cell>
          <cell r="BX384" t="str">
            <v xml:space="preserve"> s </v>
          </cell>
          <cell r="BY384" t="str">
            <v>s</v>
          </cell>
          <cell r="BZ384" t="str">
            <v>s</v>
          </cell>
          <cell r="CA384" t="str">
            <v>s</v>
          </cell>
          <cell r="CB384">
            <v>342.15420738160094</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row>
        <row r="385">
          <cell r="A385" t="str">
            <v>INDEC-PB - 44427-1</v>
          </cell>
          <cell r="B385">
            <v>44427</v>
          </cell>
          <cell r="C385" t="str">
            <v>-</v>
          </cell>
          <cell r="D385">
            <v>1</v>
          </cell>
          <cell r="E385" t="str">
            <v xml:space="preserve">Máquinas viales autopropulsadas                                        </v>
          </cell>
          <cell r="G385" t="str">
            <v>(16)</v>
          </cell>
          <cell r="H385">
            <v>852.15949999999998</v>
          </cell>
          <cell r="I385">
            <v>894.34199999999998</v>
          </cell>
          <cell r="J385">
            <v>995.07410000000004</v>
          </cell>
          <cell r="K385">
            <v>1003.1686</v>
          </cell>
          <cell r="L385">
            <v>1014.6517</v>
          </cell>
          <cell r="M385">
            <v>1023.8744</v>
          </cell>
          <cell r="N385">
            <v>1041.5800999999999</v>
          </cell>
          <cell r="O385">
            <v>1058.5845999999999</v>
          </cell>
          <cell r="P385">
            <v>1072.3278</v>
          </cell>
          <cell r="Q385">
            <v>1099.9175</v>
          </cell>
          <cell r="R385">
            <v>1106.2614000000001</v>
          </cell>
          <cell r="S385">
            <v>1112.7886000000001</v>
          </cell>
          <cell r="T385">
            <v>1118.0102999999999</v>
          </cell>
          <cell r="U385">
            <v>1130.2248999999999</v>
          </cell>
          <cell r="V385">
            <v>1141.9738</v>
          </cell>
          <cell r="W385">
            <v>1153.2568000000001</v>
          </cell>
          <cell r="X385">
            <v>1163.7003</v>
          </cell>
          <cell r="Y385">
            <v>1175.9149</v>
          </cell>
          <cell r="Z385">
            <v>1188.5034000000001</v>
          </cell>
          <cell r="AA385">
            <v>1202.8631</v>
          </cell>
          <cell r="AB385">
            <v>1219.3679</v>
          </cell>
          <cell r="AC385">
            <v>1228.6036999999999</v>
          </cell>
          <cell r="AD385">
            <v>0</v>
          </cell>
          <cell r="AE385">
            <v>0</v>
          </cell>
          <cell r="AF385" t="str">
            <v>s</v>
          </cell>
          <cell r="AG385" t="str">
            <v>s</v>
          </cell>
          <cell r="AH385" t="str">
            <v>s</v>
          </cell>
          <cell r="AI385" t="str">
            <v>s</v>
          </cell>
          <cell r="AJ385" t="str">
            <v>s</v>
          </cell>
          <cell r="AK385" t="str">
            <v>s</v>
          </cell>
          <cell r="AL385" t="str">
            <v>s</v>
          </cell>
          <cell r="AM385" t="str">
            <v>s</v>
          </cell>
          <cell r="AN385" t="str">
            <v>s</v>
          </cell>
          <cell r="AO385" t="str">
            <v>s</v>
          </cell>
          <cell r="AP385" t="str">
            <v>s</v>
          </cell>
          <cell r="AQ385" t="str">
            <v>s</v>
          </cell>
          <cell r="AR385" t="str">
            <v>s</v>
          </cell>
          <cell r="AS385" t="str">
            <v>s</v>
          </cell>
          <cell r="AT385" t="str">
            <v>s</v>
          </cell>
          <cell r="AU385" t="str">
            <v>s</v>
          </cell>
          <cell r="AV385" t="str">
            <v>s</v>
          </cell>
          <cell r="AW385" t="str">
            <v>s</v>
          </cell>
          <cell r="AX385" t="str">
            <v>s</v>
          </cell>
          <cell r="AY385" t="str">
            <v>s</v>
          </cell>
          <cell r="AZ385" t="str">
            <v>s</v>
          </cell>
          <cell r="BA385" t="str">
            <v>s</v>
          </cell>
          <cell r="BB385" t="str">
            <v xml:space="preserve"> s </v>
          </cell>
          <cell r="BC385" t="str">
            <v xml:space="preserve"> s </v>
          </cell>
          <cell r="BD385" t="str">
            <v xml:space="preserve"> s </v>
          </cell>
          <cell r="BE385" t="str">
            <v>s</v>
          </cell>
          <cell r="BF385" t="str">
            <v>s</v>
          </cell>
          <cell r="BG385" t="str">
            <v>s</v>
          </cell>
          <cell r="BH385" t="str">
            <v>s</v>
          </cell>
          <cell r="BI385" t="str">
            <v xml:space="preserve"> s </v>
          </cell>
          <cell r="BJ385" t="str">
            <v>s</v>
          </cell>
          <cell r="BK385" t="str">
            <v>s</v>
          </cell>
          <cell r="BL385" t="str">
            <v>s</v>
          </cell>
          <cell r="BM385" t="str">
            <v xml:space="preserve"> s </v>
          </cell>
          <cell r="BN385" t="str">
            <v>s</v>
          </cell>
          <cell r="BO385" t="str">
            <v>s</v>
          </cell>
          <cell r="BP385" t="str">
            <v>s</v>
          </cell>
          <cell r="BQ385" t="str">
            <v>s</v>
          </cell>
          <cell r="BR385" t="str">
            <v>s</v>
          </cell>
          <cell r="BS385" t="str">
            <v>s</v>
          </cell>
          <cell r="BT385" t="str">
            <v>s</v>
          </cell>
          <cell r="BU385" t="str">
            <v>s</v>
          </cell>
          <cell r="BV385" t="str">
            <v>s</v>
          </cell>
          <cell r="BW385" t="str">
            <v xml:space="preserve"> s </v>
          </cell>
          <cell r="BX385" t="str">
            <v xml:space="preserve"> s </v>
          </cell>
          <cell r="BY385" t="str">
            <v>s</v>
          </cell>
          <cell r="BZ385" t="str">
            <v>s</v>
          </cell>
          <cell r="CA385" t="str">
            <v>s</v>
          </cell>
          <cell r="CB385">
            <v>425.23674591015566</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row>
        <row r="386">
          <cell r="A386" t="str">
            <v>INDEC-PB - 44430-1</v>
          </cell>
          <cell r="B386">
            <v>44430</v>
          </cell>
          <cell r="C386" t="str">
            <v>-</v>
          </cell>
          <cell r="D386">
            <v>1</v>
          </cell>
          <cell r="E386" t="str">
            <v xml:space="preserve">Máquinas viales no autopropulsadas                                     </v>
          </cell>
          <cell r="H386">
            <v>633.95709999999997</v>
          </cell>
          <cell r="I386">
            <v>653.51710000000003</v>
          </cell>
          <cell r="J386">
            <v>744.57709999999997</v>
          </cell>
          <cell r="K386">
            <v>778.4425</v>
          </cell>
          <cell r="L386">
            <v>795.04459999999995</v>
          </cell>
          <cell r="M386">
            <v>804.21680000000003</v>
          </cell>
          <cell r="N386">
            <v>804.21680000000003</v>
          </cell>
          <cell r="O386">
            <v>823.52800000000002</v>
          </cell>
          <cell r="P386">
            <v>835.81830000000002</v>
          </cell>
          <cell r="Q386">
            <v>835.81830000000002</v>
          </cell>
          <cell r="R386">
            <v>839.09699999999998</v>
          </cell>
          <cell r="S386">
            <v>840.58979999999997</v>
          </cell>
          <cell r="T386">
            <v>878.88499999999999</v>
          </cell>
          <cell r="U386">
            <v>879.41030000000001</v>
          </cell>
          <cell r="V386">
            <v>879.41030000000001</v>
          </cell>
          <cell r="W386">
            <v>899.80809999999997</v>
          </cell>
          <cell r="X386">
            <v>943.6422</v>
          </cell>
          <cell r="Y386">
            <v>976.38620000000003</v>
          </cell>
          <cell r="Z386">
            <v>986.72879999999998</v>
          </cell>
          <cell r="AA386">
            <v>982.34810000000004</v>
          </cell>
          <cell r="AB386">
            <v>996.67669999999998</v>
          </cell>
          <cell r="AC386">
            <v>1002.7231</v>
          </cell>
          <cell r="AD386">
            <v>0</v>
          </cell>
          <cell r="AE386">
            <v>0</v>
          </cell>
          <cell r="AF386">
            <v>100</v>
          </cell>
          <cell r="AG386">
            <v>119.2</v>
          </cell>
          <cell r="AH386">
            <v>122.4</v>
          </cell>
          <cell r="AI386">
            <v>130.30000000000001</v>
          </cell>
          <cell r="AJ386">
            <v>128.9</v>
          </cell>
          <cell r="AK386">
            <v>130.80000000000001</v>
          </cell>
          <cell r="AL386">
            <v>133.9</v>
          </cell>
          <cell r="AM386">
            <v>133.9</v>
          </cell>
          <cell r="AN386">
            <v>133.9</v>
          </cell>
          <cell r="AO386">
            <v>154.6</v>
          </cell>
          <cell r="AP386">
            <v>143.5</v>
          </cell>
          <cell r="AQ386">
            <v>157.42338785574174</v>
          </cell>
          <cell r="AR386">
            <v>161.68835905289797</v>
          </cell>
          <cell r="AS386">
            <v>162.23425356240452</v>
          </cell>
          <cell r="AT386">
            <v>165.74654654947344</v>
          </cell>
          <cell r="AU386">
            <v>165.74654654947346</v>
          </cell>
          <cell r="AV386">
            <v>168.99933717329347</v>
          </cell>
          <cell r="AW386">
            <v>168.99933717329347</v>
          </cell>
          <cell r="AX386">
            <v>168.99933717329347</v>
          </cell>
          <cell r="AY386">
            <v>178.05125305351697</v>
          </cell>
          <cell r="AZ386">
            <v>178.05125305351697</v>
          </cell>
          <cell r="BA386">
            <v>178.05125305351697</v>
          </cell>
          <cell r="BB386">
            <v>178.1</v>
          </cell>
          <cell r="BC386">
            <v>178.1</v>
          </cell>
          <cell r="BD386">
            <v>178.1</v>
          </cell>
          <cell r="BE386">
            <v>191.60198136589622</v>
          </cell>
          <cell r="BF386">
            <v>197.05166969164588</v>
          </cell>
          <cell r="BG386">
            <v>201.3166315054053</v>
          </cell>
          <cell r="BH386">
            <v>204.69689690614774</v>
          </cell>
          <cell r="BI386">
            <v>219.6</v>
          </cell>
          <cell r="BJ386">
            <v>242.58124782064897</v>
          </cell>
          <cell r="BK386">
            <v>246.71267212051924</v>
          </cell>
          <cell r="BL386">
            <v>258.37497615705291</v>
          </cell>
          <cell r="BM386">
            <v>317</v>
          </cell>
          <cell r="BN386">
            <v>320.48410254283624</v>
          </cell>
          <cell r="BO386">
            <v>320.48410254283624</v>
          </cell>
          <cell r="BP386">
            <v>320.48410254283624</v>
          </cell>
          <cell r="BQ386">
            <v>330.4793423264461</v>
          </cell>
          <cell r="BR386">
            <v>333.63226153775412</v>
          </cell>
          <cell r="BS386">
            <v>350.61346097681661</v>
          </cell>
          <cell r="BT386">
            <v>359.14340337112918</v>
          </cell>
          <cell r="BU386">
            <v>363.40837456828547</v>
          </cell>
          <cell r="BV386">
            <v>363.40837184200598</v>
          </cell>
          <cell r="BW386">
            <v>385.6</v>
          </cell>
          <cell r="BX386">
            <v>454.5</v>
          </cell>
          <cell r="BY386">
            <v>454.5</v>
          </cell>
          <cell r="BZ386">
            <v>471.7</v>
          </cell>
          <cell r="CA386">
            <v>471.7</v>
          </cell>
          <cell r="CB386">
            <v>471.7154916416514</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row>
        <row r="387">
          <cell r="A387" t="str">
            <v>INDEC-PB - 37930-1</v>
          </cell>
          <cell r="B387">
            <v>37930</v>
          </cell>
          <cell r="C387" t="str">
            <v>-</v>
          </cell>
          <cell r="D387">
            <v>1</v>
          </cell>
          <cell r="E387" t="str">
            <v xml:space="preserve">Membranas asfálticas                                                   </v>
          </cell>
          <cell r="H387">
            <v>1470.0630000000001</v>
          </cell>
          <cell r="I387">
            <v>1505.8878999999999</v>
          </cell>
          <cell r="J387">
            <v>1563.2416000000001</v>
          </cell>
          <cell r="K387">
            <v>1580.5510999999999</v>
          </cell>
          <cell r="L387">
            <v>1620.1096</v>
          </cell>
          <cell r="M387">
            <v>1660.2399</v>
          </cell>
          <cell r="N387">
            <v>1678.8109999999999</v>
          </cell>
          <cell r="O387">
            <v>1680.1901</v>
          </cell>
          <cell r="P387">
            <v>1719.5215000000001</v>
          </cell>
          <cell r="Q387">
            <v>1762.2021</v>
          </cell>
          <cell r="R387">
            <v>1762.2021</v>
          </cell>
          <cell r="S387">
            <v>1762.1989000000001</v>
          </cell>
          <cell r="T387">
            <v>1788.4426000000001</v>
          </cell>
          <cell r="U387">
            <v>1788.4426000000001</v>
          </cell>
          <cell r="V387">
            <v>1789.8227999999999</v>
          </cell>
          <cell r="W387">
            <v>1818.3909000000001</v>
          </cell>
          <cell r="X387">
            <v>1863.0719999999999</v>
          </cell>
          <cell r="Y387">
            <v>1863.0719999999999</v>
          </cell>
          <cell r="Z387">
            <v>1863.8168000000001</v>
          </cell>
          <cell r="AA387">
            <v>1886.5643</v>
          </cell>
          <cell r="AB387">
            <v>1910.8994</v>
          </cell>
          <cell r="AC387">
            <v>1934.5929000000001</v>
          </cell>
          <cell r="AD387">
            <v>0</v>
          </cell>
          <cell r="AE387">
            <v>0</v>
          </cell>
          <cell r="AF387">
            <v>100</v>
          </cell>
          <cell r="AG387">
            <v>125.9</v>
          </cell>
          <cell r="AH387">
            <v>125.9</v>
          </cell>
          <cell r="AI387">
            <v>125.9</v>
          </cell>
          <cell r="AJ387">
            <v>125.8</v>
          </cell>
          <cell r="AK387">
            <v>126</v>
          </cell>
          <cell r="AL387">
            <v>131.4</v>
          </cell>
          <cell r="AM387">
            <v>131.4</v>
          </cell>
          <cell r="AN387">
            <v>131.4</v>
          </cell>
          <cell r="AO387">
            <v>131.4</v>
          </cell>
          <cell r="AP387">
            <v>132.80000000000001</v>
          </cell>
          <cell r="AQ387">
            <v>137.32045438968481</v>
          </cell>
          <cell r="AR387">
            <v>137.45377763213298</v>
          </cell>
          <cell r="AS387">
            <v>143.75342085835479</v>
          </cell>
          <cell r="AT387">
            <v>143.83268502136309</v>
          </cell>
          <cell r="AU387">
            <v>143.83292567244911</v>
          </cell>
          <cell r="AV387">
            <v>143.83292567244911</v>
          </cell>
          <cell r="AW387">
            <v>147.3825633196661</v>
          </cell>
          <cell r="AX387">
            <v>147.38259241577057</v>
          </cell>
          <cell r="AY387">
            <v>151.29845371649634</v>
          </cell>
          <cell r="AZ387">
            <v>153.07181152898758</v>
          </cell>
          <cell r="BA387">
            <v>155.23308075893934</v>
          </cell>
          <cell r="BB387">
            <v>157</v>
          </cell>
          <cell r="BC387">
            <v>161.19999999999999</v>
          </cell>
          <cell r="BD387">
            <v>161.30000000000001</v>
          </cell>
          <cell r="BE387">
            <v>172.11007156155304</v>
          </cell>
          <cell r="BF387">
            <v>175.29430680745074</v>
          </cell>
          <cell r="BG387">
            <v>182.59162632999573</v>
          </cell>
          <cell r="BH387">
            <v>189.12590393284447</v>
          </cell>
          <cell r="BI387">
            <v>209.1</v>
          </cell>
          <cell r="BJ387">
            <v>227.66188656800406</v>
          </cell>
          <cell r="BK387">
            <v>241.48358363914193</v>
          </cell>
          <cell r="BL387">
            <v>263.1539836553506</v>
          </cell>
          <cell r="BM387">
            <v>309.3</v>
          </cell>
          <cell r="BN387">
            <v>309.28066753634079</v>
          </cell>
          <cell r="BO387">
            <v>309.28066753634079</v>
          </cell>
          <cell r="BP387">
            <v>309.28066753634079</v>
          </cell>
          <cell r="BQ387">
            <v>309.28066753634079</v>
          </cell>
          <cell r="BR387">
            <v>311.08839978354411</v>
          </cell>
          <cell r="BS387">
            <v>312.70979532873332</v>
          </cell>
          <cell r="BT387">
            <v>330.68929817983116</v>
          </cell>
          <cell r="BU387">
            <v>337.30831157292369</v>
          </cell>
          <cell r="BV387">
            <v>354.04520383701356</v>
          </cell>
          <cell r="BW387">
            <v>354</v>
          </cell>
          <cell r="BX387">
            <v>424.2</v>
          </cell>
          <cell r="BY387">
            <v>405.2</v>
          </cell>
          <cell r="BZ387">
            <v>415.7</v>
          </cell>
          <cell r="CA387">
            <v>417.6</v>
          </cell>
          <cell r="CB387">
            <v>438.03204858831413</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row>
        <row r="388">
          <cell r="A388" t="str">
            <v>INDEC-PB - 37330-1</v>
          </cell>
          <cell r="B388">
            <v>37330</v>
          </cell>
          <cell r="C388" t="str">
            <v>-</v>
          </cell>
          <cell r="D388">
            <v>1</v>
          </cell>
          <cell r="E388" t="str">
            <v xml:space="preserve">Morteros refractarios                                                  </v>
          </cell>
          <cell r="G388" t="str">
            <v>(17)</v>
          </cell>
          <cell r="H388">
            <v>585.40350000000001</v>
          </cell>
          <cell r="I388">
            <v>630.67859999999996</v>
          </cell>
          <cell r="J388">
            <v>744.21939999999995</v>
          </cell>
          <cell r="K388">
            <v>750.3673</v>
          </cell>
          <cell r="L388">
            <v>750.3673</v>
          </cell>
          <cell r="M388">
            <v>750.3673</v>
          </cell>
          <cell r="N388">
            <v>750.3673</v>
          </cell>
          <cell r="O388">
            <v>766.70410000000004</v>
          </cell>
          <cell r="P388">
            <v>766.70410000000004</v>
          </cell>
          <cell r="Q388">
            <v>766.70410000000004</v>
          </cell>
          <cell r="R388">
            <v>766.70410000000004</v>
          </cell>
          <cell r="S388">
            <v>766.70410000000004</v>
          </cell>
          <cell r="T388">
            <v>766.70410000000004</v>
          </cell>
          <cell r="U388">
            <v>766.70410000000004</v>
          </cell>
          <cell r="V388">
            <v>792.84299999999996</v>
          </cell>
          <cell r="W388">
            <v>794.47659999999996</v>
          </cell>
          <cell r="X388">
            <v>859.85500000000002</v>
          </cell>
          <cell r="Y388">
            <v>864.44169999999997</v>
          </cell>
          <cell r="Z388">
            <v>919.77279999999996</v>
          </cell>
          <cell r="AA388">
            <v>936.37210000000005</v>
          </cell>
          <cell r="AB388">
            <v>942.52</v>
          </cell>
          <cell r="AC388">
            <v>828.90949999999998</v>
          </cell>
          <cell r="AD388">
            <v>0</v>
          </cell>
          <cell r="AE388">
            <v>0</v>
          </cell>
          <cell r="AF388" t="str">
            <v>s</v>
          </cell>
          <cell r="AG388" t="str">
            <v>s</v>
          </cell>
          <cell r="AH388" t="str">
            <v>s</v>
          </cell>
          <cell r="AI388" t="str">
            <v>s</v>
          </cell>
          <cell r="AJ388" t="str">
            <v>s</v>
          </cell>
          <cell r="AK388" t="str">
            <v>s</v>
          </cell>
          <cell r="AL388" t="str">
            <v>s</v>
          </cell>
          <cell r="AM388" t="str">
            <v>s</v>
          </cell>
          <cell r="AN388" t="str">
            <v>s</v>
          </cell>
          <cell r="AO388" t="str">
            <v>s</v>
          </cell>
          <cell r="AP388" t="str">
            <v>s</v>
          </cell>
          <cell r="AQ388" t="str">
            <v>s</v>
          </cell>
          <cell r="AR388" t="str">
            <v>s</v>
          </cell>
          <cell r="AS388" t="str">
            <v>s</v>
          </cell>
          <cell r="AT388" t="str">
            <v>s</v>
          </cell>
          <cell r="AU388" t="str">
            <v>s</v>
          </cell>
          <cell r="AV388" t="str">
            <v>s</v>
          </cell>
          <cell r="AW388" t="str">
            <v>s</v>
          </cell>
          <cell r="AX388" t="str">
            <v>s</v>
          </cell>
          <cell r="AY388" t="str">
            <v>s</v>
          </cell>
          <cell r="AZ388" t="str">
            <v>s</v>
          </cell>
          <cell r="BA388" t="str">
            <v>s</v>
          </cell>
          <cell r="BB388" t="str">
            <v xml:space="preserve"> s </v>
          </cell>
          <cell r="BC388" t="str">
            <v xml:space="preserve"> s </v>
          </cell>
          <cell r="BD388" t="str">
            <v xml:space="preserve"> s </v>
          </cell>
          <cell r="BE388" t="str">
            <v>s</v>
          </cell>
          <cell r="BF388" t="str">
            <v>s</v>
          </cell>
          <cell r="BG388" t="str">
            <v>s</v>
          </cell>
          <cell r="BH388">
            <v>148.57889854094631</v>
          </cell>
          <cell r="BI388">
            <v>167.8</v>
          </cell>
          <cell r="BJ388">
            <v>188.24344269208072</v>
          </cell>
          <cell r="BK388">
            <v>184.91112844733073</v>
          </cell>
          <cell r="BL388">
            <v>200.27227235669511</v>
          </cell>
          <cell r="BM388">
            <v>244.2</v>
          </cell>
          <cell r="BN388">
            <v>237.52003036181168</v>
          </cell>
          <cell r="BO388">
            <v>228.41040102892811</v>
          </cell>
          <cell r="BP388">
            <v>234.42237356273375</v>
          </cell>
          <cell r="BQ388">
            <v>232.38045036687197</v>
          </cell>
          <cell r="BR388">
            <v>247.80598977318547</v>
          </cell>
          <cell r="BS388">
            <v>245.29288173330235</v>
          </cell>
          <cell r="BT388">
            <v>257.96864366107991</v>
          </cell>
          <cell r="BU388">
            <v>272.50711728190731</v>
          </cell>
          <cell r="BV388">
            <v>262.82952838814879</v>
          </cell>
          <cell r="BW388">
            <v>268.5</v>
          </cell>
          <cell r="BX388">
            <v>337</v>
          </cell>
          <cell r="BY388">
            <v>319.5</v>
          </cell>
          <cell r="BZ388">
            <v>332</v>
          </cell>
          <cell r="CA388">
            <v>332.1</v>
          </cell>
          <cell r="CB388">
            <v>321.92235953636271</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row>
        <row r="389">
          <cell r="A389" t="str">
            <v>INDEC-PB - 37540-1</v>
          </cell>
          <cell r="B389">
            <v>37540</v>
          </cell>
          <cell r="C389" t="str">
            <v>-</v>
          </cell>
          <cell r="D389">
            <v>1</v>
          </cell>
          <cell r="E389" t="str">
            <v xml:space="preserve">Mosaicos                                                               </v>
          </cell>
          <cell r="H389">
            <v>825.47720000000004</v>
          </cell>
          <cell r="I389">
            <v>897.25689999999997</v>
          </cell>
          <cell r="J389">
            <v>922.21690000000001</v>
          </cell>
          <cell r="K389">
            <v>950.58159999999998</v>
          </cell>
          <cell r="L389">
            <v>977.0566</v>
          </cell>
          <cell r="M389">
            <v>991.42669999999998</v>
          </cell>
          <cell r="N389">
            <v>1007.7258</v>
          </cell>
          <cell r="O389">
            <v>1034.6132</v>
          </cell>
          <cell r="P389">
            <v>1056.8118999999999</v>
          </cell>
          <cell r="Q389">
            <v>1057.3655000000001</v>
          </cell>
          <cell r="R389">
            <v>1087.0959</v>
          </cell>
          <cell r="S389">
            <v>1095.2520999999999</v>
          </cell>
          <cell r="T389">
            <v>1142.0689</v>
          </cell>
          <cell r="U389">
            <v>1155.1244999999999</v>
          </cell>
          <cell r="V389">
            <v>1197.0802000000001</v>
          </cell>
          <cell r="W389">
            <v>1203.3993</v>
          </cell>
          <cell r="X389">
            <v>1234.7648999999999</v>
          </cell>
          <cell r="Y389">
            <v>1260.7571</v>
          </cell>
          <cell r="Z389">
            <v>1264.9468999999999</v>
          </cell>
          <cell r="AA389">
            <v>1310.6771000000001</v>
          </cell>
          <cell r="AB389">
            <v>1321.6744000000001</v>
          </cell>
          <cell r="AC389">
            <v>1369.096</v>
          </cell>
          <cell r="AD389">
            <v>0</v>
          </cell>
          <cell r="AE389">
            <v>0</v>
          </cell>
          <cell r="AF389">
            <v>100</v>
          </cell>
          <cell r="AG389">
            <v>103.9</v>
          </cell>
          <cell r="AH389">
            <v>105</v>
          </cell>
          <cell r="AI389">
            <v>111</v>
          </cell>
          <cell r="AJ389">
            <v>112</v>
          </cell>
          <cell r="AK389">
            <v>116.8</v>
          </cell>
          <cell r="AL389">
            <v>121.2</v>
          </cell>
          <cell r="AM389">
            <v>122.7</v>
          </cell>
          <cell r="AN389">
            <v>125.5</v>
          </cell>
          <cell r="AO389">
            <v>125.7</v>
          </cell>
          <cell r="AP389">
            <v>128.9</v>
          </cell>
          <cell r="AQ389">
            <v>133.47397743150827</v>
          </cell>
          <cell r="AR389">
            <v>134.08891063007783</v>
          </cell>
          <cell r="AS389">
            <v>140.96698699811083</v>
          </cell>
          <cell r="AT389">
            <v>140.13205351143506</v>
          </cell>
          <cell r="AU389">
            <v>146.00046765893046</v>
          </cell>
          <cell r="AV389">
            <v>147.37014184167913</v>
          </cell>
          <cell r="AW389">
            <v>148.3009542747871</v>
          </cell>
          <cell r="AX389">
            <v>152.26055911788256</v>
          </cell>
          <cell r="AY389">
            <v>153.46915739631757</v>
          </cell>
          <cell r="AZ389">
            <v>154.01575915689293</v>
          </cell>
          <cell r="BA389">
            <v>160.96716902635643</v>
          </cell>
          <cell r="BB389">
            <v>161.1</v>
          </cell>
          <cell r="BC389">
            <v>163.30000000000001</v>
          </cell>
          <cell r="BD389">
            <v>170.4</v>
          </cell>
          <cell r="BE389">
            <v>172.19894627783563</v>
          </cell>
          <cell r="BF389">
            <v>180.37539339736597</v>
          </cell>
          <cell r="BG389">
            <v>181.30155285783732</v>
          </cell>
          <cell r="BH389">
            <v>182.1630205691506</v>
          </cell>
          <cell r="BI389">
            <v>186.2</v>
          </cell>
          <cell r="BJ389">
            <v>199.82183635232821</v>
          </cell>
          <cell r="BK389">
            <v>206.84873656301841</v>
          </cell>
          <cell r="BL389">
            <v>212.71121407470059</v>
          </cell>
          <cell r="BM389">
            <v>240.3</v>
          </cell>
          <cell r="BN389">
            <v>258.51550527306404</v>
          </cell>
          <cell r="BO389">
            <v>261.50757306733283</v>
          </cell>
          <cell r="BP389">
            <v>271.81127213680878</v>
          </cell>
          <cell r="BQ389">
            <v>274.69652807986097</v>
          </cell>
          <cell r="BR389">
            <v>290.80951415068574</v>
          </cell>
          <cell r="BS389">
            <v>296.91613245983291</v>
          </cell>
          <cell r="BT389">
            <v>316.17859978018407</v>
          </cell>
          <cell r="BU389">
            <v>320.46404241057411</v>
          </cell>
          <cell r="BV389">
            <v>330.71824203010863</v>
          </cell>
          <cell r="BW389">
            <v>331.5</v>
          </cell>
          <cell r="BX389">
            <v>376.9</v>
          </cell>
          <cell r="BY389">
            <v>406.2</v>
          </cell>
          <cell r="BZ389">
            <v>406.9</v>
          </cell>
          <cell r="CA389">
            <v>442.9</v>
          </cell>
          <cell r="CB389">
            <v>454.32291712914969</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row>
        <row r="390">
          <cell r="A390" t="str">
            <v>INDEC-PB - 43121-1</v>
          </cell>
          <cell r="B390">
            <v>43121</v>
          </cell>
          <cell r="C390" t="str">
            <v>-</v>
          </cell>
          <cell r="D390">
            <v>1</v>
          </cell>
          <cell r="E390" t="str">
            <v xml:space="preserve">Motores a explosión de uso industrial                                  </v>
          </cell>
          <cell r="H390">
            <v>677.68029999999999</v>
          </cell>
          <cell r="I390">
            <v>792.80290000000002</v>
          </cell>
          <cell r="J390">
            <v>810.58420000000001</v>
          </cell>
          <cell r="K390">
            <v>824.2704</v>
          </cell>
          <cell r="L390">
            <v>845.23069999999996</v>
          </cell>
          <cell r="M390">
            <v>860.37180000000001</v>
          </cell>
          <cell r="N390">
            <v>939.1155</v>
          </cell>
          <cell r="O390">
            <v>961.17550000000006</v>
          </cell>
          <cell r="P390">
            <v>982.33799999999997</v>
          </cell>
          <cell r="Q390">
            <v>976.85</v>
          </cell>
          <cell r="R390">
            <v>1011.7644</v>
          </cell>
          <cell r="S390">
            <v>1014.5662</v>
          </cell>
          <cell r="T390">
            <v>1016.2143</v>
          </cell>
          <cell r="U390">
            <v>1018.9832</v>
          </cell>
          <cell r="V390">
            <v>1040.585</v>
          </cell>
          <cell r="W390">
            <v>1043.0571</v>
          </cell>
          <cell r="X390">
            <v>1073.1931999999999</v>
          </cell>
          <cell r="Y390">
            <v>1076.2585999999999</v>
          </cell>
          <cell r="Z390">
            <v>1079.3901000000001</v>
          </cell>
          <cell r="AA390">
            <v>1107.0649000000001</v>
          </cell>
          <cell r="AB390">
            <v>1183.5673999999999</v>
          </cell>
          <cell r="AC390">
            <v>1187.8855000000001</v>
          </cell>
          <cell r="AD390">
            <v>0</v>
          </cell>
          <cell r="AE390">
            <v>0</v>
          </cell>
          <cell r="AF390">
            <v>100</v>
          </cell>
          <cell r="AG390">
            <v>126.3</v>
          </cell>
          <cell r="AH390">
            <v>130.1</v>
          </cell>
          <cell r="AI390">
            <v>130.5</v>
          </cell>
          <cell r="AJ390">
            <v>133.19999999999999</v>
          </cell>
          <cell r="AK390">
            <v>132.4</v>
          </cell>
          <cell r="AL390">
            <v>139.69999999999999</v>
          </cell>
          <cell r="AM390">
            <v>143.4</v>
          </cell>
          <cell r="AN390">
            <v>141.9</v>
          </cell>
          <cell r="AO390">
            <v>148.4</v>
          </cell>
          <cell r="AP390">
            <v>148.69999999999999</v>
          </cell>
          <cell r="AQ390">
            <v>149.9424675040263</v>
          </cell>
          <cell r="AR390">
            <v>152.91524698981587</v>
          </cell>
          <cell r="AS390">
            <v>153.68956048305779</v>
          </cell>
          <cell r="AT390">
            <v>152.52809024319495</v>
          </cell>
          <cell r="AU390">
            <v>157.62478876542733</v>
          </cell>
          <cell r="AV390">
            <v>156.85047527218546</v>
          </cell>
          <cell r="AW390">
            <v>157.38691990274341</v>
          </cell>
          <cell r="AX390">
            <v>163.96990967062825</v>
          </cell>
          <cell r="AY390">
            <v>168.44972105973076</v>
          </cell>
          <cell r="AZ390">
            <v>168.88297229835078</v>
          </cell>
          <cell r="BA390">
            <v>181.61336261643345</v>
          </cell>
          <cell r="BB390">
            <v>183.2</v>
          </cell>
          <cell r="BC390">
            <v>183.8</v>
          </cell>
          <cell r="BD390">
            <v>184</v>
          </cell>
          <cell r="BE390">
            <v>194.14516660526618</v>
          </cell>
          <cell r="BF390">
            <v>208.36770139057506</v>
          </cell>
          <cell r="BG390">
            <v>209.82306948124489</v>
          </cell>
          <cell r="BH390">
            <v>210.9948502361832</v>
          </cell>
          <cell r="BI390">
            <v>230.2</v>
          </cell>
          <cell r="BJ390">
            <v>253.49017258409222</v>
          </cell>
          <cell r="BK390">
            <v>268.44207634117151</v>
          </cell>
          <cell r="BL390">
            <v>281.12762317417662</v>
          </cell>
          <cell r="BM390">
            <v>348.7</v>
          </cell>
          <cell r="BN390">
            <v>336.42666297271722</v>
          </cell>
          <cell r="BO390">
            <v>336.52985341906526</v>
          </cell>
          <cell r="BP390">
            <v>362.92304922147122</v>
          </cell>
          <cell r="BQ390">
            <v>357.92735661120861</v>
          </cell>
          <cell r="BR390">
            <v>365.24547155941673</v>
          </cell>
          <cell r="BS390">
            <v>371.71717159667696</v>
          </cell>
          <cell r="BT390">
            <v>383.2404141567813</v>
          </cell>
          <cell r="BU390">
            <v>415.6405056915541</v>
          </cell>
          <cell r="BV390">
            <v>414.06045681705086</v>
          </cell>
          <cell r="BW390">
            <v>436.4</v>
          </cell>
          <cell r="BX390">
            <v>562.70000000000005</v>
          </cell>
          <cell r="BY390">
            <v>576.9</v>
          </cell>
          <cell r="BZ390">
            <v>598.1</v>
          </cell>
          <cell r="CA390" t="str">
            <v>s</v>
          </cell>
          <cell r="CB390">
            <v>414.21101152067655</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row>
        <row r="391">
          <cell r="A391" t="str">
            <v>INDEC-PB - 46112-1</v>
          </cell>
          <cell r="B391">
            <v>46112</v>
          </cell>
          <cell r="C391" t="str">
            <v>-</v>
          </cell>
          <cell r="D391">
            <v>1</v>
          </cell>
          <cell r="E391" t="str">
            <v xml:space="preserve">Motores eléctricos                                                     </v>
          </cell>
          <cell r="H391">
            <v>675.53589999999997</v>
          </cell>
          <cell r="I391">
            <v>690.35130000000004</v>
          </cell>
          <cell r="J391">
            <v>809.1748</v>
          </cell>
          <cell r="K391">
            <v>823.6798</v>
          </cell>
          <cell r="L391">
            <v>825.52679999999998</v>
          </cell>
          <cell r="M391">
            <v>834.57960000000003</v>
          </cell>
          <cell r="N391">
            <v>866.24310000000003</v>
          </cell>
          <cell r="O391">
            <v>883.06029999999998</v>
          </cell>
          <cell r="P391">
            <v>892.37009999999998</v>
          </cell>
          <cell r="Q391">
            <v>915.7029</v>
          </cell>
          <cell r="R391">
            <v>917.72709999999995</v>
          </cell>
          <cell r="S391">
            <v>918.99929999999995</v>
          </cell>
          <cell r="T391">
            <v>925.82240000000002</v>
          </cell>
          <cell r="U391">
            <v>932.81349999999998</v>
          </cell>
          <cell r="V391">
            <v>947.19809999999995</v>
          </cell>
          <cell r="W391">
            <v>951.81020000000001</v>
          </cell>
          <cell r="X391">
            <v>956.64369999999997</v>
          </cell>
          <cell r="Y391">
            <v>1000.5721</v>
          </cell>
          <cell r="Z391">
            <v>1015.0904</v>
          </cell>
          <cell r="AA391">
            <v>1023.0623000000001</v>
          </cell>
          <cell r="AB391">
            <v>1036.5400999999999</v>
          </cell>
          <cell r="AC391">
            <v>1057.5527999999999</v>
          </cell>
          <cell r="AD391">
            <v>0</v>
          </cell>
          <cell r="AE391">
            <v>0</v>
          </cell>
          <cell r="AF391">
            <v>100</v>
          </cell>
          <cell r="AG391">
            <v>124.4</v>
          </cell>
          <cell r="AH391">
            <v>124.4</v>
          </cell>
          <cell r="AI391">
            <v>132.1</v>
          </cell>
          <cell r="AJ391">
            <v>130.80000000000001</v>
          </cell>
          <cell r="AK391">
            <v>134.30000000000001</v>
          </cell>
          <cell r="AL391">
            <v>133.69999999999999</v>
          </cell>
          <cell r="AM391">
            <v>137.80000000000001</v>
          </cell>
          <cell r="AN391">
            <v>137.19999999999999</v>
          </cell>
          <cell r="AO391">
            <v>137.80000000000001</v>
          </cell>
          <cell r="AP391">
            <v>139.9</v>
          </cell>
          <cell r="AQ391">
            <v>140.22139766823943</v>
          </cell>
          <cell r="AR391">
            <v>141.89317295086425</v>
          </cell>
          <cell r="AS391">
            <v>142.32300249582281</v>
          </cell>
          <cell r="AT391">
            <v>140.97805509534683</v>
          </cell>
          <cell r="AU391">
            <v>141.69535442305582</v>
          </cell>
          <cell r="AV391">
            <v>141.15737894172668</v>
          </cell>
          <cell r="AW391">
            <v>141.8746795834989</v>
          </cell>
          <cell r="AX391">
            <v>148.00282028596209</v>
          </cell>
          <cell r="AY391">
            <v>151.489440287543</v>
          </cell>
          <cell r="AZ391">
            <v>161.43277620317551</v>
          </cell>
          <cell r="BA391">
            <v>161.07412588228937</v>
          </cell>
          <cell r="BB391">
            <v>161.69999999999999</v>
          </cell>
          <cell r="BC391">
            <v>164.1</v>
          </cell>
          <cell r="BD391">
            <v>165.4</v>
          </cell>
          <cell r="BE391">
            <v>171.58887053845623</v>
          </cell>
          <cell r="BF391">
            <v>176.1487910306324</v>
          </cell>
          <cell r="BG391">
            <v>176.96131648427306</v>
          </cell>
          <cell r="BH391">
            <v>183.9924122277807</v>
          </cell>
          <cell r="BI391">
            <v>205.1</v>
          </cell>
          <cell r="BJ391">
            <v>233.16409325417311</v>
          </cell>
          <cell r="BK391">
            <v>237.16442974833251</v>
          </cell>
          <cell r="BL391">
            <v>246.57275965646122</v>
          </cell>
          <cell r="BM391">
            <v>281.60000000000002</v>
          </cell>
          <cell r="BN391">
            <v>290.82510979313827</v>
          </cell>
          <cell r="BO391">
            <v>295.32042552625029</v>
          </cell>
          <cell r="BP391">
            <v>301.73344961352603</v>
          </cell>
          <cell r="BQ391">
            <v>302.51807030503579</v>
          </cell>
          <cell r="BR391">
            <v>305.99787484500553</v>
          </cell>
          <cell r="BS391">
            <v>322.54826477206228</v>
          </cell>
          <cell r="BT391">
            <v>341.05709180553231</v>
          </cell>
          <cell r="BU391">
            <v>354.70861226451495</v>
          </cell>
          <cell r="BV391">
            <v>355.66506325270126</v>
          </cell>
          <cell r="BW391">
            <v>348.2</v>
          </cell>
          <cell r="BX391">
            <v>415.8</v>
          </cell>
          <cell r="BY391">
            <v>425.5</v>
          </cell>
          <cell r="BZ391">
            <v>455.9</v>
          </cell>
          <cell r="CA391">
            <v>463.5</v>
          </cell>
          <cell r="CB391">
            <v>470.97438888054069</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row>
        <row r="392">
          <cell r="A392" t="str">
            <v>INDEC-PB - 43122-1</v>
          </cell>
          <cell r="B392">
            <v>43122</v>
          </cell>
          <cell r="C392" t="str">
            <v>-</v>
          </cell>
          <cell r="D392">
            <v>1</v>
          </cell>
          <cell r="E392" t="str">
            <v xml:space="preserve">Motores para vehículos                                                 </v>
          </cell>
          <cell r="G392" t="str">
            <v>(18)</v>
          </cell>
          <cell r="H392">
            <v>504.42959999999999</v>
          </cell>
          <cell r="I392">
            <v>540.49239999999998</v>
          </cell>
          <cell r="J392">
            <v>639.31600000000003</v>
          </cell>
          <cell r="K392">
            <v>638.96069999999997</v>
          </cell>
          <cell r="L392">
            <v>647.93200000000002</v>
          </cell>
          <cell r="M392">
            <v>649.77189999999996</v>
          </cell>
          <cell r="N392">
            <v>656.58600000000001</v>
          </cell>
          <cell r="O392">
            <v>659.61869999999999</v>
          </cell>
          <cell r="P392">
            <v>688.60090000000002</v>
          </cell>
          <cell r="Q392">
            <v>701.12509999999997</v>
          </cell>
          <cell r="R392">
            <v>706.73379999999997</v>
          </cell>
          <cell r="S392">
            <v>709.85530000000006</v>
          </cell>
          <cell r="T392">
            <v>712.60889999999995</v>
          </cell>
          <cell r="U392">
            <v>715.41319999999996</v>
          </cell>
          <cell r="V392">
            <v>723.80079999999998</v>
          </cell>
          <cell r="W392">
            <v>731.40160000000003</v>
          </cell>
          <cell r="X392">
            <v>738.93899999999996</v>
          </cell>
          <cell r="Y392">
            <v>746.34950000000003</v>
          </cell>
          <cell r="Z392">
            <v>753.93769999999995</v>
          </cell>
          <cell r="AA392">
            <v>761.81769999999995</v>
          </cell>
          <cell r="AB392">
            <v>770.48440000000005</v>
          </cell>
          <cell r="AC392">
            <v>779.49369999999999</v>
          </cell>
          <cell r="AD392">
            <v>0</v>
          </cell>
          <cell r="AE392">
            <v>0</v>
          </cell>
          <cell r="AF392" t="str">
            <v>s</v>
          </cell>
          <cell r="AG392" t="str">
            <v>s</v>
          </cell>
          <cell r="AH392" t="str">
            <v>s</v>
          </cell>
          <cell r="AI392" t="str">
            <v>s</v>
          </cell>
          <cell r="AJ392" t="str">
            <v>s</v>
          </cell>
          <cell r="AK392" t="str">
            <v>s</v>
          </cell>
          <cell r="AL392" t="str">
            <v>s</v>
          </cell>
          <cell r="AM392" t="str">
            <v>s</v>
          </cell>
          <cell r="AN392" t="str">
            <v>s</v>
          </cell>
          <cell r="AO392" t="str">
            <v>s</v>
          </cell>
          <cell r="AP392" t="str">
            <v>s</v>
          </cell>
          <cell r="AQ392" t="str">
            <v>s</v>
          </cell>
          <cell r="AR392" t="str">
            <v>s</v>
          </cell>
          <cell r="AS392" t="str">
            <v>s</v>
          </cell>
          <cell r="AT392" t="str">
            <v>s</v>
          </cell>
          <cell r="AU392" t="str">
            <v>s</v>
          </cell>
          <cell r="AV392" t="str">
            <v>s</v>
          </cell>
          <cell r="AW392" t="str">
            <v>s</v>
          </cell>
          <cell r="AX392" t="str">
            <v>s</v>
          </cell>
          <cell r="AY392" t="str">
            <v>s</v>
          </cell>
          <cell r="AZ392" t="str">
            <v>s</v>
          </cell>
          <cell r="BA392" t="str">
            <v>s</v>
          </cell>
          <cell r="BB392" t="str">
            <v xml:space="preserve"> s </v>
          </cell>
          <cell r="BC392" t="str">
            <v xml:space="preserve"> s </v>
          </cell>
          <cell r="BD392" t="str">
            <v xml:space="preserve"> s </v>
          </cell>
          <cell r="BE392" t="str">
            <v>s</v>
          </cell>
          <cell r="BF392" t="str">
            <v>s</v>
          </cell>
          <cell r="BG392" t="str">
            <v>s</v>
          </cell>
          <cell r="BH392" t="str">
            <v>s</v>
          </cell>
          <cell r="BI392" t="str">
            <v xml:space="preserve"> s </v>
          </cell>
          <cell r="BJ392" t="str">
            <v>s</v>
          </cell>
          <cell r="BK392" t="str">
            <v>s</v>
          </cell>
          <cell r="BL392" t="str">
            <v>s</v>
          </cell>
          <cell r="BM392" t="str">
            <v xml:space="preserve"> s </v>
          </cell>
          <cell r="BN392" t="str">
            <v>s</v>
          </cell>
          <cell r="BO392" t="str">
            <v>s</v>
          </cell>
          <cell r="BP392" t="str">
            <v>s</v>
          </cell>
          <cell r="BQ392" t="str">
            <v>s</v>
          </cell>
          <cell r="BR392" t="str">
            <v>s</v>
          </cell>
          <cell r="BS392" t="str">
            <v>s</v>
          </cell>
          <cell r="BT392" t="str">
            <v>s</v>
          </cell>
          <cell r="BU392" t="str">
            <v>s</v>
          </cell>
          <cell r="BV392" t="str">
            <v>s</v>
          </cell>
          <cell r="BW392" t="str">
            <v xml:space="preserve"> s </v>
          </cell>
          <cell r="BX392" t="str">
            <v xml:space="preserve"> s </v>
          </cell>
          <cell r="BY392" t="str">
            <v>s</v>
          </cell>
          <cell r="BZ392" t="str">
            <v>s</v>
          </cell>
          <cell r="CA392" t="str">
            <v>s</v>
          </cell>
          <cell r="CB392">
            <v>528.31911210441388</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row>
        <row r="393">
          <cell r="A393" t="str">
            <v>INDEC-PB - 49911-1</v>
          </cell>
          <cell r="B393">
            <v>49911</v>
          </cell>
          <cell r="C393" t="str">
            <v>-</v>
          </cell>
          <cell r="D393">
            <v>1</v>
          </cell>
          <cell r="E393" t="str">
            <v xml:space="preserve">Motos                                                                  </v>
          </cell>
          <cell r="H393">
            <v>264.02210000000002</v>
          </cell>
          <cell r="I393">
            <v>270.024</v>
          </cell>
          <cell r="J393">
            <v>268.53800000000001</v>
          </cell>
          <cell r="K393">
            <v>281.26949999999999</v>
          </cell>
          <cell r="L393">
            <v>296.53579999999999</v>
          </cell>
          <cell r="M393">
            <v>296.53579999999999</v>
          </cell>
          <cell r="N393">
            <v>296.53579999999999</v>
          </cell>
          <cell r="O393">
            <v>296.53579999999999</v>
          </cell>
          <cell r="P393">
            <v>297.04649999999998</v>
          </cell>
          <cell r="Q393">
            <v>297.83120000000002</v>
          </cell>
          <cell r="R393">
            <v>299.17239999999998</v>
          </cell>
          <cell r="S393">
            <v>302.28879999999998</v>
          </cell>
          <cell r="T393">
            <v>302.28879999999998</v>
          </cell>
          <cell r="U393">
            <v>309.7593</v>
          </cell>
          <cell r="V393">
            <v>309.75869999999998</v>
          </cell>
          <cell r="W393">
            <v>321.29469999999998</v>
          </cell>
          <cell r="X393">
            <v>321.29469999999998</v>
          </cell>
          <cell r="Y393">
            <v>329.82170000000002</v>
          </cell>
          <cell r="Z393">
            <v>329.82170000000002</v>
          </cell>
          <cell r="AA393">
            <v>326.81599999999997</v>
          </cell>
          <cell r="AB393">
            <v>339.46289999999999</v>
          </cell>
          <cell r="AC393">
            <v>339.46289999999999</v>
          </cell>
          <cell r="AD393">
            <v>0</v>
          </cell>
          <cell r="AE393">
            <v>0</v>
          </cell>
          <cell r="AF393">
            <v>100</v>
          </cell>
          <cell r="AG393">
            <v>100</v>
          </cell>
          <cell r="AH393">
            <v>100</v>
          </cell>
          <cell r="AI393">
            <v>100</v>
          </cell>
          <cell r="AJ393">
            <v>100</v>
          </cell>
          <cell r="AK393">
            <v>106.6</v>
          </cell>
          <cell r="AL393">
            <v>106.6</v>
          </cell>
          <cell r="AM393">
            <v>107.4</v>
          </cell>
          <cell r="AN393">
            <v>108.7</v>
          </cell>
          <cell r="AO393">
            <v>108.8</v>
          </cell>
          <cell r="AP393">
            <v>109.4</v>
          </cell>
          <cell r="AQ393">
            <v>109.36386180455912</v>
          </cell>
          <cell r="AR393">
            <v>111.12671505059606</v>
          </cell>
          <cell r="AS393">
            <v>111.40270344996486</v>
          </cell>
          <cell r="AT393">
            <v>111.7110938962318</v>
          </cell>
          <cell r="AU393">
            <v>112.83895261958776</v>
          </cell>
          <cell r="AV393">
            <v>113.72323899528627</v>
          </cell>
          <cell r="AW393">
            <v>114.34080395592075</v>
          </cell>
          <cell r="AX393">
            <v>114.79837754199971</v>
          </cell>
          <cell r="AY393">
            <v>117.31383480496783</v>
          </cell>
          <cell r="AZ393">
            <v>124.85721726449101</v>
          </cell>
          <cell r="BA393">
            <v>125.06168819958509</v>
          </cell>
          <cell r="BB393">
            <v>125.3</v>
          </cell>
          <cell r="BC393">
            <v>127.6</v>
          </cell>
          <cell r="BD393">
            <v>127.8</v>
          </cell>
          <cell r="BE393">
            <v>132.01955818008523</v>
          </cell>
          <cell r="BF393">
            <v>136.52229902135355</v>
          </cell>
          <cell r="BG393">
            <v>139.249165549022</v>
          </cell>
          <cell r="BH393">
            <v>139.82084039775273</v>
          </cell>
          <cell r="BI393">
            <v>146.6</v>
          </cell>
          <cell r="BJ393">
            <v>157.22011134306592</v>
          </cell>
          <cell r="BK393">
            <v>166.62775479491373</v>
          </cell>
          <cell r="BL393">
            <v>172.51893746106501</v>
          </cell>
          <cell r="BM393">
            <v>199.7</v>
          </cell>
          <cell r="BN393">
            <v>203.42201336978835</v>
          </cell>
          <cell r="BO393">
            <v>209.48199468975744</v>
          </cell>
          <cell r="BP393">
            <v>209.48159319810568</v>
          </cell>
          <cell r="BQ393">
            <v>210.647380487889</v>
          </cell>
          <cell r="BR393">
            <v>212.82841940815902</v>
          </cell>
          <cell r="BS393">
            <v>229.53816299881075</v>
          </cell>
          <cell r="BT393">
            <v>242.03674901430321</v>
          </cell>
          <cell r="BU393">
            <v>258.03084223733936</v>
          </cell>
          <cell r="BV393">
            <v>263.98738204675232</v>
          </cell>
          <cell r="BW393">
            <v>268.2</v>
          </cell>
          <cell r="BX393">
            <v>314.89999999999998</v>
          </cell>
          <cell r="BY393">
            <v>338.5</v>
          </cell>
          <cell r="BZ393">
            <v>350.8</v>
          </cell>
          <cell r="CA393">
            <v>371.8</v>
          </cell>
          <cell r="CB393">
            <v>372.60754883774763</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row>
        <row r="394">
          <cell r="A394" t="str">
            <v>INDEC-PB - 33310-1</v>
          </cell>
          <cell r="B394">
            <v>33310</v>
          </cell>
          <cell r="C394" t="str">
            <v>-</v>
          </cell>
          <cell r="D394">
            <v>1</v>
          </cell>
          <cell r="E394" t="str">
            <v xml:space="preserve">Naftas                                                                 </v>
          </cell>
          <cell r="H394">
            <v>990.55070000000001</v>
          </cell>
          <cell r="I394">
            <v>1031.2781</v>
          </cell>
          <cell r="J394">
            <v>1069.4129</v>
          </cell>
          <cell r="K394">
            <v>1132.6464000000001</v>
          </cell>
          <cell r="L394">
            <v>1195.1841999999999</v>
          </cell>
          <cell r="M394">
            <v>1196.211</v>
          </cell>
          <cell r="N394">
            <v>1237.7936</v>
          </cell>
          <cell r="O394">
            <v>1238.3123000000001</v>
          </cell>
          <cell r="P394">
            <v>1272.6463000000001</v>
          </cell>
          <cell r="Q394">
            <v>1282.2820999999999</v>
          </cell>
          <cell r="R394">
            <v>1283.3085000000001</v>
          </cell>
          <cell r="S394">
            <v>1284.4033999999999</v>
          </cell>
          <cell r="T394">
            <v>1261.4961000000001</v>
          </cell>
          <cell r="U394">
            <v>1268.6469999999999</v>
          </cell>
          <cell r="V394">
            <v>1280.6421</v>
          </cell>
          <cell r="W394">
            <v>1294.1242999999999</v>
          </cell>
          <cell r="X394">
            <v>1310.3896</v>
          </cell>
          <cell r="Y394">
            <v>1323.3000999999999</v>
          </cell>
          <cell r="Z394">
            <v>1338.7448999999999</v>
          </cell>
          <cell r="AA394">
            <v>1360.1989000000001</v>
          </cell>
          <cell r="AB394">
            <v>1366.8373999999999</v>
          </cell>
          <cell r="AC394">
            <v>1366.9199000000001</v>
          </cell>
          <cell r="AD394">
            <v>0</v>
          </cell>
          <cell r="AE394">
            <v>0</v>
          </cell>
          <cell r="AF394">
            <v>100</v>
          </cell>
          <cell r="AG394">
            <v>105.1</v>
          </cell>
          <cell r="AH394">
            <v>106.3</v>
          </cell>
          <cell r="AI394">
            <v>112.6</v>
          </cell>
          <cell r="AJ394">
            <v>119.3</v>
          </cell>
          <cell r="AK394">
            <v>131.19999999999999</v>
          </cell>
          <cell r="AL394">
            <v>131.4</v>
          </cell>
          <cell r="AM394">
            <v>131.6</v>
          </cell>
          <cell r="AN394">
            <v>131.69999999999999</v>
          </cell>
          <cell r="AO394">
            <v>131.80000000000001</v>
          </cell>
          <cell r="AP394">
            <v>131.80000000000001</v>
          </cell>
          <cell r="AQ394">
            <v>131.80430575943308</v>
          </cell>
          <cell r="AR394">
            <v>131.80430575943308</v>
          </cell>
          <cell r="AS394">
            <v>136.47479844533157</v>
          </cell>
          <cell r="AT394">
            <v>139.97579316807108</v>
          </cell>
          <cell r="AU394">
            <v>139.97579316807108</v>
          </cell>
          <cell r="AV394">
            <v>140.28273406964652</v>
          </cell>
          <cell r="AW394">
            <v>140.28273406964652</v>
          </cell>
          <cell r="AX394">
            <v>140.28273406964652</v>
          </cell>
          <cell r="AY394">
            <v>146.95738695591825</v>
          </cell>
          <cell r="AZ394">
            <v>147.77346047490946</v>
          </cell>
          <cell r="BA394">
            <v>148.54964351840826</v>
          </cell>
          <cell r="BB394">
            <v>152.30000000000001</v>
          </cell>
          <cell r="BC394">
            <v>160.4</v>
          </cell>
          <cell r="BD394">
            <v>166.8</v>
          </cell>
          <cell r="BE394">
            <v>169.74783226677897</v>
          </cell>
          <cell r="BF394">
            <v>177.52823108184</v>
          </cell>
          <cell r="BG394">
            <v>181.50856759114748</v>
          </cell>
          <cell r="BH394">
            <v>189.81716428573554</v>
          </cell>
          <cell r="BI394">
            <v>193.4</v>
          </cell>
          <cell r="BJ394">
            <v>197.78395803545499</v>
          </cell>
          <cell r="BK394">
            <v>215.51578757946999</v>
          </cell>
          <cell r="BL394">
            <v>229.79297900523065</v>
          </cell>
          <cell r="BM394">
            <v>251.7</v>
          </cell>
          <cell r="BN394">
            <v>288.31064618817823</v>
          </cell>
          <cell r="BO394">
            <v>298.67080605036398</v>
          </cell>
          <cell r="BP394">
            <v>282.98617363424569</v>
          </cell>
          <cell r="BQ394">
            <v>282.41672157121889</v>
          </cell>
          <cell r="BR394">
            <v>284.01644433861748</v>
          </cell>
          <cell r="BS394">
            <v>288.05767256699124</v>
          </cell>
          <cell r="BT394">
            <v>297.27602625954745</v>
          </cell>
          <cell r="BU394">
            <v>312.52090650023712</v>
          </cell>
          <cell r="BV394">
            <v>317.62798562335684</v>
          </cell>
          <cell r="BW394">
            <v>320.2</v>
          </cell>
          <cell r="BX394">
            <v>319.7</v>
          </cell>
          <cell r="BY394">
            <v>323.7</v>
          </cell>
          <cell r="BZ394">
            <v>336.2</v>
          </cell>
          <cell r="CA394">
            <v>358.5</v>
          </cell>
          <cell r="CB394">
            <v>395.2513433021345</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row>
        <row r="395">
          <cell r="A395" t="str">
            <v>INDEC-PB - 32129-1</v>
          </cell>
          <cell r="B395">
            <v>32129</v>
          </cell>
          <cell r="C395" t="str">
            <v>-</v>
          </cell>
          <cell r="D395">
            <v>1</v>
          </cell>
          <cell r="E395" t="str">
            <v xml:space="preserve">Papel obra                                                             </v>
          </cell>
          <cell r="H395">
            <v>592.57650000000001</v>
          </cell>
          <cell r="I395">
            <v>618.32360000000006</v>
          </cell>
          <cell r="J395">
            <v>652.76499999999999</v>
          </cell>
          <cell r="K395">
            <v>668.74450000000002</v>
          </cell>
          <cell r="L395">
            <v>672.48260000000005</v>
          </cell>
          <cell r="M395">
            <v>697.49829999999997</v>
          </cell>
          <cell r="N395">
            <v>707.17449999999997</v>
          </cell>
          <cell r="O395">
            <v>719.37260000000003</v>
          </cell>
          <cell r="P395">
            <v>732.79729999999995</v>
          </cell>
          <cell r="Q395">
            <v>768.30399999999997</v>
          </cell>
          <cell r="R395">
            <v>779.01670000000001</v>
          </cell>
          <cell r="S395">
            <v>781.81529999999998</v>
          </cell>
          <cell r="T395">
            <v>798.69749999999999</v>
          </cell>
          <cell r="U395">
            <v>797.22460000000001</v>
          </cell>
          <cell r="V395">
            <v>804.68060000000003</v>
          </cell>
          <cell r="W395">
            <v>827.62019999999995</v>
          </cell>
          <cell r="X395">
            <v>827.47289999999998</v>
          </cell>
          <cell r="Y395">
            <v>838.67520000000002</v>
          </cell>
          <cell r="Z395">
            <v>851.99860000000001</v>
          </cell>
          <cell r="AA395">
            <v>874.8732</v>
          </cell>
          <cell r="AB395">
            <v>876.05160000000001</v>
          </cell>
          <cell r="AC395">
            <v>916.42269999999996</v>
          </cell>
          <cell r="AD395">
            <v>0</v>
          </cell>
          <cell r="AE395">
            <v>0</v>
          </cell>
          <cell r="AF395">
            <v>100</v>
          </cell>
          <cell r="AG395">
            <v>102.1</v>
          </cell>
          <cell r="AH395">
            <v>105.4</v>
          </cell>
          <cell r="AI395">
            <v>107.5</v>
          </cell>
          <cell r="AJ395">
            <v>110.6</v>
          </cell>
          <cell r="AK395">
            <v>110.1</v>
          </cell>
          <cell r="AL395">
            <v>110.8</v>
          </cell>
          <cell r="AM395">
            <v>112.1</v>
          </cell>
          <cell r="AN395">
            <v>112</v>
          </cell>
          <cell r="AO395">
            <v>112.4</v>
          </cell>
          <cell r="AP395">
            <v>113.1</v>
          </cell>
          <cell r="AQ395">
            <v>118.22291261351845</v>
          </cell>
          <cell r="AR395">
            <v>118.55186270344491</v>
          </cell>
          <cell r="AS395">
            <v>119.70768404914961</v>
          </cell>
          <cell r="AT395">
            <v>120.48314265487907</v>
          </cell>
          <cell r="AU395">
            <v>121.14302645336474</v>
          </cell>
          <cell r="AV395">
            <v>125.0414188537904</v>
          </cell>
          <cell r="AW395">
            <v>126.68784068578923</v>
          </cell>
          <cell r="AX395">
            <v>128.91390224168666</v>
          </cell>
          <cell r="AY395">
            <v>133.01081346733818</v>
          </cell>
          <cell r="AZ395">
            <v>136.80990231998143</v>
          </cell>
          <cell r="BA395">
            <v>136.48095223005495</v>
          </cell>
          <cell r="BB395">
            <v>140.69999999999999</v>
          </cell>
          <cell r="BC395">
            <v>142.69999999999999</v>
          </cell>
          <cell r="BD395">
            <v>144.4</v>
          </cell>
          <cell r="BE395">
            <v>149.88378581369309</v>
          </cell>
          <cell r="BF395">
            <v>157.99660834224329</v>
          </cell>
          <cell r="BG395">
            <v>157.72248136664646</v>
          </cell>
          <cell r="BH395">
            <v>165.96463439632313</v>
          </cell>
          <cell r="BI395">
            <v>169.2</v>
          </cell>
          <cell r="BJ395">
            <v>178.74719232277459</v>
          </cell>
          <cell r="BK395">
            <v>193.56277924758243</v>
          </cell>
          <cell r="BL395">
            <v>209.32849925632979</v>
          </cell>
          <cell r="BM395">
            <v>224.1</v>
          </cell>
          <cell r="BN395">
            <v>255.36183312207243</v>
          </cell>
          <cell r="BO395">
            <v>252.34645729774647</v>
          </cell>
          <cell r="BP395">
            <v>266.02366906460577</v>
          </cell>
          <cell r="BQ395">
            <v>283.24409580517585</v>
          </cell>
          <cell r="BR395">
            <v>283.57304589510233</v>
          </cell>
          <cell r="BS395">
            <v>295.0833390259458</v>
          </cell>
          <cell r="BT395">
            <v>316.0864781927578</v>
          </cell>
          <cell r="BU395">
            <v>328.51760593763925</v>
          </cell>
          <cell r="BV395">
            <v>332.11778827450235</v>
          </cell>
          <cell r="BW395">
            <v>348.6</v>
          </cell>
          <cell r="BX395">
            <v>362.4</v>
          </cell>
          <cell r="BY395">
            <v>405.3</v>
          </cell>
          <cell r="BZ395">
            <v>416.4</v>
          </cell>
          <cell r="CA395">
            <v>432.4</v>
          </cell>
          <cell r="CB395">
            <v>460.17213344509872</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row>
        <row r="396">
          <cell r="A396" t="str">
            <v>INDEC-PB - 37990-2</v>
          </cell>
          <cell r="B396">
            <v>37990</v>
          </cell>
          <cell r="C396" t="str">
            <v>-</v>
          </cell>
          <cell r="D396">
            <v>2</v>
          </cell>
          <cell r="E396" t="str">
            <v xml:space="preserve">Pegamentos para revestimientos                                         </v>
          </cell>
          <cell r="H396">
            <v>632.67750000000001</v>
          </cell>
          <cell r="I396">
            <v>659.97389999999996</v>
          </cell>
          <cell r="J396">
            <v>707.67729999999995</v>
          </cell>
          <cell r="K396">
            <v>707.67729999999995</v>
          </cell>
          <cell r="L396">
            <v>709.39200000000005</v>
          </cell>
          <cell r="M396">
            <v>750.88480000000004</v>
          </cell>
          <cell r="N396">
            <v>748.41719999999998</v>
          </cell>
          <cell r="O396">
            <v>756.54449999999997</v>
          </cell>
          <cell r="P396">
            <v>786.66179999999997</v>
          </cell>
          <cell r="Q396">
            <v>799.61659999999995</v>
          </cell>
          <cell r="R396">
            <v>820.37909999999999</v>
          </cell>
          <cell r="S396">
            <v>858.52089999999998</v>
          </cell>
          <cell r="T396">
            <v>858.52089999999998</v>
          </cell>
          <cell r="U396">
            <v>858.52089999999998</v>
          </cell>
          <cell r="V396">
            <v>866.26250000000005</v>
          </cell>
          <cell r="W396">
            <v>878.39480000000003</v>
          </cell>
          <cell r="X396">
            <v>902.91089999999997</v>
          </cell>
          <cell r="Y396">
            <v>907.98609999999996</v>
          </cell>
          <cell r="Z396">
            <v>922.00329999999997</v>
          </cell>
          <cell r="AA396">
            <v>958.74609999999996</v>
          </cell>
          <cell r="AB396">
            <v>974.88810000000001</v>
          </cell>
          <cell r="AC396">
            <v>974.88810000000001</v>
          </cell>
          <cell r="AD396">
            <v>0</v>
          </cell>
          <cell r="AE396">
            <v>0</v>
          </cell>
          <cell r="AF396">
            <v>100</v>
          </cell>
          <cell r="AG396">
            <v>102.7</v>
          </cell>
          <cell r="AH396">
            <v>106.9</v>
          </cell>
          <cell r="AI396">
            <v>111.6</v>
          </cell>
          <cell r="AJ396">
            <v>116.9</v>
          </cell>
          <cell r="AK396">
            <v>120.5</v>
          </cell>
          <cell r="AL396">
            <v>124.5</v>
          </cell>
          <cell r="AM396">
            <v>123.4</v>
          </cell>
          <cell r="AN396">
            <v>126.5</v>
          </cell>
          <cell r="AO396">
            <v>128.30000000000001</v>
          </cell>
          <cell r="AP396">
            <v>130.30000000000001</v>
          </cell>
          <cell r="AQ396">
            <v>132.09406049537313</v>
          </cell>
          <cell r="AR396">
            <v>134.129434645033</v>
          </cell>
          <cell r="AS396">
            <v>139.22859888911685</v>
          </cell>
          <cell r="AT396">
            <v>139.22859888911685</v>
          </cell>
          <cell r="AU396">
            <v>147.93446281844624</v>
          </cell>
          <cell r="AV396">
            <v>147.93446281844624</v>
          </cell>
          <cell r="AW396">
            <v>150.25044921300403</v>
          </cell>
          <cell r="AX396">
            <v>151.66252409250575</v>
          </cell>
          <cell r="AY396">
            <v>153.91558784716747</v>
          </cell>
          <cell r="AZ396">
            <v>153.91558784716747</v>
          </cell>
          <cell r="BA396">
            <v>157.77099690951007</v>
          </cell>
          <cell r="BB396">
            <v>159.69999999999999</v>
          </cell>
          <cell r="BC396">
            <v>159.69999999999999</v>
          </cell>
          <cell r="BD396">
            <v>161.9</v>
          </cell>
          <cell r="BE396">
            <v>163.86227431954714</v>
          </cell>
          <cell r="BF396">
            <v>169.61691145263359</v>
          </cell>
          <cell r="BG396">
            <v>173.26772594030547</v>
          </cell>
          <cell r="BH396">
            <v>173.26772594030547</v>
          </cell>
          <cell r="BI396">
            <v>185.4</v>
          </cell>
          <cell r="BJ396">
            <v>189.31483044430146</v>
          </cell>
          <cell r="BK396">
            <v>207.15336448203442</v>
          </cell>
          <cell r="BL396">
            <v>214.75646286172721</v>
          </cell>
          <cell r="BM396">
            <v>238.5</v>
          </cell>
          <cell r="BN396">
            <v>263.56354932515671</v>
          </cell>
          <cell r="BO396">
            <v>269.81184864488455</v>
          </cell>
          <cell r="BP396">
            <v>272.38119223634806</v>
          </cell>
          <cell r="BQ396">
            <v>281.94427064332876</v>
          </cell>
          <cell r="BR396">
            <v>286.35347509909639</v>
          </cell>
          <cell r="BS396">
            <v>296.79079064621351</v>
          </cell>
          <cell r="BT396">
            <v>310.57699914180301</v>
          </cell>
          <cell r="BU396">
            <v>320.02947310752978</v>
          </cell>
          <cell r="BV396">
            <v>324.30884947217618</v>
          </cell>
          <cell r="BW396">
            <v>333.2</v>
          </cell>
          <cell r="BX396">
            <v>344.3</v>
          </cell>
          <cell r="BY396">
            <v>367.6</v>
          </cell>
          <cell r="BZ396">
            <v>387.8</v>
          </cell>
          <cell r="CA396">
            <v>402.5</v>
          </cell>
          <cell r="CB396">
            <v>414.19351358582264</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row>
        <row r="397">
          <cell r="A397" t="str">
            <v>INDEC-PB - 41251-1</v>
          </cell>
          <cell r="B397">
            <v>41251</v>
          </cell>
          <cell r="C397" t="str">
            <v>-</v>
          </cell>
          <cell r="D397">
            <v>1</v>
          </cell>
          <cell r="E397" t="str">
            <v xml:space="preserve">Perfiles de hierro                                                     </v>
          </cell>
          <cell r="H397">
            <v>974.71429999999998</v>
          </cell>
          <cell r="I397">
            <v>1031.0717999999999</v>
          </cell>
          <cell r="J397">
            <v>1040.8616999999999</v>
          </cell>
          <cell r="K397">
            <v>1101.2497000000001</v>
          </cell>
          <cell r="L397">
            <v>1150.5977</v>
          </cell>
          <cell r="M397">
            <v>1161.1116999999999</v>
          </cell>
          <cell r="N397">
            <v>1163.0644</v>
          </cell>
          <cell r="O397">
            <v>1177.3507</v>
          </cell>
          <cell r="P397">
            <v>1200.7601999999999</v>
          </cell>
          <cell r="Q397">
            <v>1218.0423000000001</v>
          </cell>
          <cell r="R397">
            <v>1223.1023</v>
          </cell>
          <cell r="S397">
            <v>1229.6621</v>
          </cell>
          <cell r="T397">
            <v>1235.2276999999999</v>
          </cell>
          <cell r="U397">
            <v>1248.8612000000001</v>
          </cell>
          <cell r="V397">
            <v>1263.0236</v>
          </cell>
          <cell r="W397">
            <v>1274.5165999999999</v>
          </cell>
          <cell r="X397">
            <v>1286.26</v>
          </cell>
          <cell r="Y397">
            <v>1299.3372999999999</v>
          </cell>
          <cell r="Z397">
            <v>1308.5094999999999</v>
          </cell>
          <cell r="AA397">
            <v>1329.3113000000001</v>
          </cell>
          <cell r="AB397">
            <v>1346.8400999999999</v>
          </cell>
          <cell r="AC397">
            <v>1364.6581000000001</v>
          </cell>
          <cell r="AD397">
            <v>0</v>
          </cell>
          <cell r="AE397">
            <v>0</v>
          </cell>
          <cell r="AF397">
            <v>100</v>
          </cell>
          <cell r="AG397">
            <v>101.4</v>
          </cell>
          <cell r="AH397">
            <v>104.2</v>
          </cell>
          <cell r="AI397">
            <v>113.1</v>
          </cell>
          <cell r="AJ397">
            <v>109.5</v>
          </cell>
          <cell r="AK397">
            <v>108.6</v>
          </cell>
          <cell r="AL397">
            <v>106.1</v>
          </cell>
          <cell r="AM397">
            <v>111.4</v>
          </cell>
          <cell r="AN397">
            <v>113.3</v>
          </cell>
          <cell r="AO397">
            <v>115.7</v>
          </cell>
          <cell r="AP397">
            <v>116.7</v>
          </cell>
          <cell r="AQ397">
            <v>120.2680817888637</v>
          </cell>
          <cell r="AR397">
            <v>122.92682547261269</v>
          </cell>
          <cell r="AS397">
            <v>122.19234231424065</v>
          </cell>
          <cell r="AT397">
            <v>121.2428763430915</v>
          </cell>
          <cell r="AU397">
            <v>120.66351104984558</v>
          </cell>
          <cell r="AV397">
            <v>119.69064220078984</v>
          </cell>
          <cell r="AW397">
            <v>121.52594498954387</v>
          </cell>
          <cell r="AX397">
            <v>124.91103041583015</v>
          </cell>
          <cell r="AY397">
            <v>132.17852206393616</v>
          </cell>
          <cell r="AZ397">
            <v>134.26444687093405</v>
          </cell>
          <cell r="BA397">
            <v>133.70507500389925</v>
          </cell>
          <cell r="BB397">
            <v>139.6</v>
          </cell>
          <cell r="BC397">
            <v>140.4</v>
          </cell>
          <cell r="BD397">
            <v>140.4</v>
          </cell>
          <cell r="BE397">
            <v>150.88844507127888</v>
          </cell>
          <cell r="BF397">
            <v>160.71270488017393</v>
          </cell>
          <cell r="BG397">
            <v>164.24967144315235</v>
          </cell>
          <cell r="BH397">
            <v>164.45551649769615</v>
          </cell>
          <cell r="BI397">
            <v>190.7</v>
          </cell>
          <cell r="BJ397">
            <v>216.99672662505645</v>
          </cell>
          <cell r="BK397">
            <v>213.91132346847175</v>
          </cell>
          <cell r="BL397">
            <v>225.50699457703257</v>
          </cell>
          <cell r="BM397">
            <v>282.7</v>
          </cell>
          <cell r="BN397">
            <v>265.32095751007614</v>
          </cell>
          <cell r="BO397">
            <v>267.16792896629289</v>
          </cell>
          <cell r="BP397">
            <v>283.72158029303449</v>
          </cell>
          <cell r="BQ397">
            <v>276.62161099936998</v>
          </cell>
          <cell r="BR397">
            <v>294.817195691503</v>
          </cell>
          <cell r="BS397">
            <v>312.08390132873978</v>
          </cell>
          <cell r="BT397">
            <v>333.00491653817716</v>
          </cell>
          <cell r="BU397">
            <v>358.60570204802741</v>
          </cell>
          <cell r="BV397">
            <v>349.73593871485798</v>
          </cell>
          <cell r="BW397">
            <v>336.8</v>
          </cell>
          <cell r="BX397">
            <v>437.7</v>
          </cell>
          <cell r="BY397">
            <v>417.8</v>
          </cell>
          <cell r="BZ397">
            <v>438.9</v>
          </cell>
          <cell r="CA397">
            <v>480.8</v>
          </cell>
          <cell r="CB397">
            <v>482.35893293261893</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row>
        <row r="398">
          <cell r="A398" t="str">
            <v>INDEC-PB - 12010-1</v>
          </cell>
          <cell r="B398">
            <v>12010</v>
          </cell>
          <cell r="C398" t="str">
            <v>-</v>
          </cell>
          <cell r="D398">
            <v>1</v>
          </cell>
          <cell r="E398" t="str">
            <v xml:space="preserve">Petróleo crudo                                                         </v>
          </cell>
          <cell r="H398">
            <v>2199.6466</v>
          </cell>
          <cell r="I398">
            <v>2235.6765999999998</v>
          </cell>
          <cell r="J398">
            <v>2256.9047</v>
          </cell>
          <cell r="K398">
            <v>2253.5789</v>
          </cell>
          <cell r="L398">
            <v>2309.9058</v>
          </cell>
          <cell r="M398">
            <v>2373.2345</v>
          </cell>
          <cell r="N398">
            <v>2376.4931000000001</v>
          </cell>
          <cell r="O398">
            <v>2416.3292999999999</v>
          </cell>
          <cell r="P398">
            <v>2443.5093000000002</v>
          </cell>
          <cell r="Q398">
            <v>2475.9162000000001</v>
          </cell>
          <cell r="R398">
            <v>2495.308</v>
          </cell>
          <cell r="S398">
            <v>2510.3908000000001</v>
          </cell>
          <cell r="T398">
            <v>2431.0173</v>
          </cell>
          <cell r="U398">
            <v>2350.6554999999998</v>
          </cell>
          <cell r="V398">
            <v>2351.1752999999999</v>
          </cell>
          <cell r="W398">
            <v>2366.1464000000001</v>
          </cell>
          <cell r="X398">
            <v>2386.6913</v>
          </cell>
          <cell r="Y398">
            <v>2409.7040000000002</v>
          </cell>
          <cell r="Z398">
            <v>2451.7570999999998</v>
          </cell>
          <cell r="AA398">
            <v>2478.6217000000001</v>
          </cell>
          <cell r="AB398">
            <v>2476.8566000000001</v>
          </cell>
          <cell r="AC398">
            <v>2483.3056999999999</v>
          </cell>
          <cell r="AD398">
            <v>0</v>
          </cell>
          <cell r="AE398">
            <v>0</v>
          </cell>
          <cell r="AF398">
            <v>100</v>
          </cell>
          <cell r="AG398">
            <v>117.5</v>
          </cell>
          <cell r="AH398">
            <v>121.7</v>
          </cell>
          <cell r="AI398">
            <v>124.3</v>
          </cell>
          <cell r="AJ398">
            <v>123.1</v>
          </cell>
          <cell r="AK398">
            <v>121.3</v>
          </cell>
          <cell r="AL398">
            <v>119.9</v>
          </cell>
          <cell r="AM398">
            <v>126.4</v>
          </cell>
          <cell r="AN398">
            <v>125.6</v>
          </cell>
          <cell r="AO398">
            <v>124.3</v>
          </cell>
          <cell r="AP398">
            <v>123.1</v>
          </cell>
          <cell r="AQ398">
            <v>122.1516676161089</v>
          </cell>
          <cell r="AR398">
            <v>116.69707713252522</v>
          </cell>
          <cell r="AS398">
            <v>119.55044434305381</v>
          </cell>
          <cell r="AT398">
            <v>117.8644398106057</v>
          </cell>
          <cell r="AU398">
            <v>116.03355926290983</v>
          </cell>
          <cell r="AV398">
            <v>113.61584030272365</v>
          </cell>
          <cell r="AW398">
            <v>115.01758790644175</v>
          </cell>
          <cell r="AX398">
            <v>116.71421351446907</v>
          </cell>
          <cell r="AY398">
            <v>119.20449717937991</v>
          </cell>
          <cell r="AZ398">
            <v>122.77968089967992</v>
          </cell>
          <cell r="BA398">
            <v>122.66072609033169</v>
          </cell>
          <cell r="BB398">
            <v>125.5</v>
          </cell>
          <cell r="BC398">
            <v>131.30000000000001</v>
          </cell>
          <cell r="BD398">
            <v>135.5</v>
          </cell>
          <cell r="BE398">
            <v>153.61662060374957</v>
          </cell>
          <cell r="BF398">
            <v>161.88725964323919</v>
          </cell>
          <cell r="BG398">
            <v>168.32763249504416</v>
          </cell>
          <cell r="BH398">
            <v>170.40049316584367</v>
          </cell>
          <cell r="BI398">
            <v>193.7</v>
          </cell>
          <cell r="BJ398">
            <v>208.24502689152823</v>
          </cell>
          <cell r="BK398">
            <v>217.11096359485106</v>
          </cell>
          <cell r="BL398">
            <v>224.34632951942808</v>
          </cell>
          <cell r="BM398">
            <v>274</v>
          </cell>
          <cell r="BN398">
            <v>274.37894925619258</v>
          </cell>
          <cell r="BO398">
            <v>273.90897260004505</v>
          </cell>
          <cell r="BP398">
            <v>253.42180448245722</v>
          </cell>
          <cell r="BQ398">
            <v>223.52730137785244</v>
          </cell>
          <cell r="BR398">
            <v>235.19914291015937</v>
          </cell>
          <cell r="BS398">
            <v>261.02040685191088</v>
          </cell>
          <cell r="BT398">
            <v>292.15948996061314</v>
          </cell>
          <cell r="BU398">
            <v>314.29219399936619</v>
          </cell>
          <cell r="BV398">
            <v>311.68624527926175</v>
          </cell>
          <cell r="BW398">
            <v>284.7</v>
          </cell>
          <cell r="BX398">
            <v>283.7</v>
          </cell>
          <cell r="BY398">
            <v>280</v>
          </cell>
          <cell r="BZ398">
            <v>294</v>
          </cell>
          <cell r="CA398">
            <v>332.9</v>
          </cell>
          <cell r="CB398">
            <v>370.68682725735493</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row>
        <row r="399">
          <cell r="A399" t="str">
            <v>INDEC-PB - 15320-1</v>
          </cell>
          <cell r="B399">
            <v>15320</v>
          </cell>
          <cell r="C399" t="str">
            <v>-</v>
          </cell>
          <cell r="D399">
            <v>1</v>
          </cell>
          <cell r="E399" t="str">
            <v xml:space="preserve">Piedras                                                                </v>
          </cell>
          <cell r="H399">
            <v>603.78160000000003</v>
          </cell>
          <cell r="I399">
            <v>617.3329</v>
          </cell>
          <cell r="J399">
            <v>624.12480000000005</v>
          </cell>
          <cell r="K399">
            <v>637.83249999999998</v>
          </cell>
          <cell r="L399">
            <v>647.03409999999997</v>
          </cell>
          <cell r="M399">
            <v>651.59529999999995</v>
          </cell>
          <cell r="N399">
            <v>656.25350000000003</v>
          </cell>
          <cell r="O399">
            <v>681.84</v>
          </cell>
          <cell r="P399">
            <v>689.52959999999996</v>
          </cell>
          <cell r="Q399">
            <v>694.5598</v>
          </cell>
          <cell r="R399">
            <v>720.50210000000004</v>
          </cell>
          <cell r="S399">
            <v>725.7912</v>
          </cell>
          <cell r="T399">
            <v>745.29330000000004</v>
          </cell>
          <cell r="U399">
            <v>756.4547</v>
          </cell>
          <cell r="V399">
            <v>767.85839999999996</v>
          </cell>
          <cell r="W399">
            <v>778.37840000000006</v>
          </cell>
          <cell r="X399">
            <v>784.36300000000006</v>
          </cell>
          <cell r="Y399">
            <v>801.96050000000002</v>
          </cell>
          <cell r="Z399">
            <v>808.25229999999999</v>
          </cell>
          <cell r="AA399">
            <v>834.55600000000004</v>
          </cell>
          <cell r="AB399">
            <v>841.15509999999995</v>
          </cell>
          <cell r="AC399">
            <v>867.61530000000005</v>
          </cell>
          <cell r="AD399">
            <v>0</v>
          </cell>
          <cell r="AE399">
            <v>0</v>
          </cell>
          <cell r="AF399">
            <v>100</v>
          </cell>
          <cell r="AG399">
            <v>108.9</v>
          </cell>
          <cell r="AH399">
            <v>112.3</v>
          </cell>
          <cell r="AI399">
            <v>112.8</v>
          </cell>
          <cell r="AJ399">
            <v>125.5</v>
          </cell>
          <cell r="AK399">
            <v>127.6</v>
          </cell>
          <cell r="AL399">
            <v>127.6</v>
          </cell>
          <cell r="AM399">
            <v>127.6</v>
          </cell>
          <cell r="AN399">
            <v>127.6</v>
          </cell>
          <cell r="AO399">
            <v>127.6</v>
          </cell>
          <cell r="AP399">
            <v>129.30000000000001</v>
          </cell>
          <cell r="AQ399">
            <v>129.251356516763</v>
          </cell>
          <cell r="AR399">
            <v>131.09238393966351</v>
          </cell>
          <cell r="AS399">
            <v>131.58872211677436</v>
          </cell>
          <cell r="AT399">
            <v>136.19732233553219</v>
          </cell>
          <cell r="AU399">
            <v>136.71478128613711</v>
          </cell>
          <cell r="AV399">
            <v>138.7016248557411</v>
          </cell>
          <cell r="AW399">
            <v>140.45163324952804</v>
          </cell>
          <cell r="AX399">
            <v>142.6680002849445</v>
          </cell>
          <cell r="AY399">
            <v>143.22770078253757</v>
          </cell>
          <cell r="AZ399">
            <v>144.90912829794482</v>
          </cell>
          <cell r="BA399">
            <v>147.15834986990757</v>
          </cell>
          <cell r="BB399">
            <v>148.19999999999999</v>
          </cell>
          <cell r="BC399">
            <v>153.30000000000001</v>
          </cell>
          <cell r="BD399">
            <v>153.9</v>
          </cell>
          <cell r="BE399">
            <v>157.91919758467802</v>
          </cell>
          <cell r="BF399">
            <v>163.19953795628462</v>
          </cell>
          <cell r="BG399">
            <v>166.2053263993138</v>
          </cell>
          <cell r="BH399">
            <v>167.16984172221007</v>
          </cell>
          <cell r="BI399">
            <v>170</v>
          </cell>
          <cell r="BJ399">
            <v>181.59590005735504</v>
          </cell>
          <cell r="BK399">
            <v>184.52522226959019</v>
          </cell>
          <cell r="BL399">
            <v>185.61059535192484</v>
          </cell>
          <cell r="BM399">
            <v>213.3</v>
          </cell>
          <cell r="BN399">
            <v>216.4410842638691</v>
          </cell>
          <cell r="BO399">
            <v>219.91980472973748</v>
          </cell>
          <cell r="BP399">
            <v>221.14128946347839</v>
          </cell>
          <cell r="BQ399">
            <v>223.86854796556835</v>
          </cell>
          <cell r="BR399">
            <v>231.27392301515903</v>
          </cell>
          <cell r="BS399">
            <v>232.60922525050688</v>
          </cell>
          <cell r="BT399">
            <v>238.81610060644053</v>
          </cell>
          <cell r="BU399">
            <v>242.52480282813332</v>
          </cell>
          <cell r="BV399">
            <v>262.58635038867243</v>
          </cell>
          <cell r="BW399">
            <v>269.10000000000002</v>
          </cell>
          <cell r="BX399">
            <v>271.7</v>
          </cell>
          <cell r="BY399">
            <v>296.10000000000002</v>
          </cell>
          <cell r="BZ399">
            <v>303.5</v>
          </cell>
          <cell r="CA399">
            <v>313.60000000000002</v>
          </cell>
          <cell r="CB399">
            <v>311.66426480408791</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row>
        <row r="400">
          <cell r="A400" t="str">
            <v>INDEC-PB - 41116-1</v>
          </cell>
          <cell r="B400">
            <v>41116</v>
          </cell>
          <cell r="C400" t="str">
            <v>-</v>
          </cell>
          <cell r="D400">
            <v>1</v>
          </cell>
          <cell r="E400" t="str">
            <v xml:space="preserve">Piezas fundidas                                                         </v>
          </cell>
          <cell r="H400">
            <v>699.4606</v>
          </cell>
          <cell r="I400">
            <v>703.53420000000006</v>
          </cell>
          <cell r="J400">
            <v>746.93010000000004</v>
          </cell>
          <cell r="K400">
            <v>758.29259999999999</v>
          </cell>
          <cell r="L400">
            <v>759.22249999999997</v>
          </cell>
          <cell r="M400">
            <v>781.11689999999999</v>
          </cell>
          <cell r="N400">
            <v>788.42430000000002</v>
          </cell>
          <cell r="O400">
            <v>827.11680000000001</v>
          </cell>
          <cell r="P400">
            <v>829.67150000000004</v>
          </cell>
          <cell r="Q400">
            <v>833.14700000000005</v>
          </cell>
          <cell r="R400">
            <v>835.74890000000005</v>
          </cell>
          <cell r="S400">
            <v>842.78499999999997</v>
          </cell>
          <cell r="T400">
            <v>851.85829999999999</v>
          </cell>
          <cell r="U400">
            <v>855.18230000000005</v>
          </cell>
          <cell r="V400">
            <v>872.57849999999996</v>
          </cell>
          <cell r="W400">
            <v>880.6096</v>
          </cell>
          <cell r="X400">
            <v>895.00469999999996</v>
          </cell>
          <cell r="Y400">
            <v>966.35599999999999</v>
          </cell>
          <cell r="Z400">
            <v>982.51930000000004</v>
          </cell>
          <cell r="AA400">
            <v>985.95579999999995</v>
          </cell>
          <cell r="AB400">
            <v>1003.87</v>
          </cell>
          <cell r="AC400">
            <v>1060.3223</v>
          </cell>
          <cell r="AD400">
            <v>0</v>
          </cell>
          <cell r="AE400">
            <v>0</v>
          </cell>
          <cell r="AF400">
            <v>100</v>
          </cell>
          <cell r="AG400">
            <v>106.1</v>
          </cell>
          <cell r="AH400">
            <v>108.3</v>
          </cell>
          <cell r="AI400">
            <v>116.1</v>
          </cell>
          <cell r="AJ400">
            <v>116.5</v>
          </cell>
          <cell r="AK400">
            <v>118.2</v>
          </cell>
          <cell r="AL400">
            <v>119.4</v>
          </cell>
          <cell r="AM400">
            <v>121.8</v>
          </cell>
          <cell r="AN400">
            <v>123</v>
          </cell>
          <cell r="AO400">
            <v>123.3</v>
          </cell>
          <cell r="AP400">
            <v>123.7</v>
          </cell>
          <cell r="AQ400">
            <v>125.58613434181053</v>
          </cell>
          <cell r="AR400">
            <v>125.88074237589974</v>
          </cell>
          <cell r="AS400">
            <v>126.47501941423209</v>
          </cell>
          <cell r="AT400">
            <v>127.48586254249146</v>
          </cell>
          <cell r="AU400">
            <v>129.90008688897666</v>
          </cell>
          <cell r="AV400">
            <v>130.56538214993515</v>
          </cell>
          <cell r="AW400">
            <v>131.88282657209854</v>
          </cell>
          <cell r="AX400">
            <v>134.36562526682883</v>
          </cell>
          <cell r="AY400">
            <v>134.94607228508562</v>
          </cell>
          <cell r="AZ400">
            <v>140.86413476695441</v>
          </cell>
          <cell r="BA400">
            <v>142.59494757037081</v>
          </cell>
          <cell r="BB400">
            <v>145.6</v>
          </cell>
          <cell r="BC400">
            <v>146.19999999999999</v>
          </cell>
          <cell r="BD400">
            <v>147.80000000000001</v>
          </cell>
          <cell r="BE400">
            <v>149.0884350831779</v>
          </cell>
          <cell r="BF400">
            <v>153.09639314022581</v>
          </cell>
          <cell r="BG400">
            <v>158.75185048279451</v>
          </cell>
          <cell r="BH400">
            <v>161.245285851825</v>
          </cell>
          <cell r="BI400">
            <v>171.7</v>
          </cell>
          <cell r="BJ400">
            <v>180.63982707719072</v>
          </cell>
          <cell r="BK400">
            <v>186.05272676188304</v>
          </cell>
          <cell r="BL400">
            <v>190.50359704853679</v>
          </cell>
          <cell r="BM400">
            <v>214.8</v>
          </cell>
          <cell r="BN400">
            <v>210.90338091723743</v>
          </cell>
          <cell r="BO400">
            <v>211.0465040884946</v>
          </cell>
          <cell r="BP400">
            <v>214.22654169988519</v>
          </cell>
          <cell r="BQ400">
            <v>221.67327431031819</v>
          </cell>
          <cell r="BR400">
            <v>224.8810916477392</v>
          </cell>
          <cell r="BS400">
            <v>238.76378136879043</v>
          </cell>
          <cell r="BT400">
            <v>247.59575424277855</v>
          </cell>
          <cell r="BU400">
            <v>254.19968584202462</v>
          </cell>
          <cell r="BV400">
            <v>260.84111566340573</v>
          </cell>
          <cell r="BW400">
            <v>262.39999999999998</v>
          </cell>
          <cell r="BX400">
            <v>279.2</v>
          </cell>
          <cell r="BY400">
            <v>305.7</v>
          </cell>
          <cell r="BZ400">
            <v>311.10000000000002</v>
          </cell>
          <cell r="CA400">
            <v>315.39999999999998</v>
          </cell>
          <cell r="CB400">
            <v>320.29769741491191</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row>
        <row r="401">
          <cell r="A401" t="str">
            <v>INDEC-PB - 42999-1</v>
          </cell>
          <cell r="B401">
            <v>42999</v>
          </cell>
          <cell r="C401" t="str">
            <v>-</v>
          </cell>
          <cell r="D401">
            <v>1</v>
          </cell>
          <cell r="E401" t="str">
            <v xml:space="preserve">Piletas y mesadas de acero inoxidable                                  </v>
          </cell>
          <cell r="H401">
            <v>863.649</v>
          </cell>
          <cell r="I401">
            <v>947.29809999999998</v>
          </cell>
          <cell r="J401">
            <v>947.29809999999998</v>
          </cell>
          <cell r="K401">
            <v>995.39790000000005</v>
          </cell>
          <cell r="L401">
            <v>1003.2931</v>
          </cell>
          <cell r="M401">
            <v>1003.2931</v>
          </cell>
          <cell r="N401">
            <v>1003.2931</v>
          </cell>
          <cell r="O401">
            <v>1054.6651999999999</v>
          </cell>
          <cell r="P401">
            <v>1082.6128000000001</v>
          </cell>
          <cell r="Q401">
            <v>1082.6128000000001</v>
          </cell>
          <cell r="R401">
            <v>1082.6128000000001</v>
          </cell>
          <cell r="S401">
            <v>1091.3104000000001</v>
          </cell>
          <cell r="T401">
            <v>1178.6438000000001</v>
          </cell>
          <cell r="U401">
            <v>1143.4782</v>
          </cell>
          <cell r="V401">
            <v>1151.7684999999999</v>
          </cell>
          <cell r="W401">
            <v>1151.7293</v>
          </cell>
          <cell r="X401">
            <v>1183.8030000000001</v>
          </cell>
          <cell r="Y401">
            <v>1200.1165000000001</v>
          </cell>
          <cell r="Z401">
            <v>1183.1577</v>
          </cell>
          <cell r="AA401">
            <v>1242.0027</v>
          </cell>
          <cell r="AB401">
            <v>1242.0027</v>
          </cell>
          <cell r="AC401">
            <v>1277.1742999999999</v>
          </cell>
          <cell r="AD401">
            <v>0</v>
          </cell>
          <cell r="AE401">
            <v>0</v>
          </cell>
          <cell r="AF401">
            <v>100</v>
          </cell>
          <cell r="AG401">
            <v>101.3</v>
          </cell>
          <cell r="AH401">
            <v>101.3</v>
          </cell>
          <cell r="AI401">
            <v>107.7</v>
          </cell>
          <cell r="AJ401">
            <v>107.7</v>
          </cell>
          <cell r="AK401">
            <v>107.7</v>
          </cell>
          <cell r="AL401">
            <v>106.4</v>
          </cell>
          <cell r="AM401">
            <v>109.7</v>
          </cell>
          <cell r="AN401">
            <v>111.2</v>
          </cell>
          <cell r="AO401">
            <v>111.2</v>
          </cell>
          <cell r="AP401">
            <v>111.2</v>
          </cell>
          <cell r="AQ401">
            <v>111.18368574817141</v>
          </cell>
          <cell r="AR401">
            <v>111.90770185599024</v>
          </cell>
          <cell r="AS401">
            <v>115.24526430920442</v>
          </cell>
          <cell r="AT401">
            <v>117.81388784684326</v>
          </cell>
          <cell r="AU401">
            <v>120.26683800821533</v>
          </cell>
          <cell r="AV401">
            <v>120.26683800821533</v>
          </cell>
          <cell r="AW401">
            <v>125.70022328070178</v>
          </cell>
          <cell r="AX401">
            <v>126.40704369491682</v>
          </cell>
          <cell r="AY401">
            <v>125.71222380036883</v>
          </cell>
          <cell r="AZ401">
            <v>130.56209094950557</v>
          </cell>
          <cell r="BA401">
            <v>132.66018335967988</v>
          </cell>
          <cell r="BB401">
            <v>132.69999999999999</v>
          </cell>
          <cell r="BC401">
            <v>132.69999999999999</v>
          </cell>
          <cell r="BD401">
            <v>134.6</v>
          </cell>
          <cell r="BE401">
            <v>139.10832901097658</v>
          </cell>
          <cell r="BF401">
            <v>146.07826593574856</v>
          </cell>
          <cell r="BG401">
            <v>148.8997022428785</v>
          </cell>
          <cell r="BH401">
            <v>151.9355053811409</v>
          </cell>
          <cell r="BI401">
            <v>175.5</v>
          </cell>
          <cell r="BJ401">
            <v>179.93637526287972</v>
          </cell>
          <cell r="BK401">
            <v>186.29503909676941</v>
          </cell>
          <cell r="BL401">
            <v>195.25712881548952</v>
          </cell>
          <cell r="BM401">
            <v>221.9</v>
          </cell>
          <cell r="BN401">
            <v>221.94937393282527</v>
          </cell>
          <cell r="BO401">
            <v>221.94937393282527</v>
          </cell>
          <cell r="BP401">
            <v>223.57394373794347</v>
          </cell>
          <cell r="BQ401">
            <v>227.34373174322991</v>
          </cell>
          <cell r="BR401">
            <v>228.49610896266813</v>
          </cell>
          <cell r="BS401">
            <v>234.51469197735096</v>
          </cell>
          <cell r="BT401">
            <v>243.27098341593154</v>
          </cell>
          <cell r="BU401">
            <v>244.87886520905144</v>
          </cell>
          <cell r="BV401">
            <v>252.31060633816841</v>
          </cell>
          <cell r="BW401">
            <v>252.3</v>
          </cell>
          <cell r="BX401">
            <v>310.3</v>
          </cell>
          <cell r="BY401">
            <v>339.2</v>
          </cell>
          <cell r="BZ401">
            <v>349.7</v>
          </cell>
          <cell r="CA401">
            <v>374.4</v>
          </cell>
          <cell r="CB401">
            <v>374.35988758414516</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row>
        <row r="402">
          <cell r="A402" t="str">
            <v>INDEC-PB - 35110-3</v>
          </cell>
          <cell r="B402">
            <v>35110</v>
          </cell>
          <cell r="C402" t="str">
            <v>-</v>
          </cell>
          <cell r="D402">
            <v>3</v>
          </cell>
          <cell r="E402" t="str">
            <v xml:space="preserve">Pinturas al látex                                                      </v>
          </cell>
          <cell r="H402">
            <v>967.55430000000001</v>
          </cell>
          <cell r="I402">
            <v>1046.2836</v>
          </cell>
          <cell r="J402">
            <v>1061.6856</v>
          </cell>
          <cell r="K402">
            <v>1061.6856</v>
          </cell>
          <cell r="L402">
            <v>1096.5682999999999</v>
          </cell>
          <cell r="M402">
            <v>1074.5648000000001</v>
          </cell>
          <cell r="N402">
            <v>1079.0939000000001</v>
          </cell>
          <cell r="O402">
            <v>1079.0939000000001</v>
          </cell>
          <cell r="P402">
            <v>1119.0862999999999</v>
          </cell>
          <cell r="Q402">
            <v>1147.992</v>
          </cell>
          <cell r="R402">
            <v>1188.8810000000001</v>
          </cell>
          <cell r="S402">
            <v>1206.8293000000001</v>
          </cell>
          <cell r="T402">
            <v>1206.8293000000001</v>
          </cell>
          <cell r="U402">
            <v>1225.5813000000001</v>
          </cell>
          <cell r="V402">
            <v>1265.8891000000001</v>
          </cell>
          <cell r="W402">
            <v>1271.2950000000001</v>
          </cell>
          <cell r="X402">
            <v>1271.2950000000001</v>
          </cell>
          <cell r="Y402">
            <v>1271.2950000000001</v>
          </cell>
          <cell r="Z402">
            <v>1320.6857</v>
          </cell>
          <cell r="AA402">
            <v>1331.7336</v>
          </cell>
          <cell r="AB402">
            <v>1339.1783</v>
          </cell>
          <cell r="AC402">
            <v>1391.4912999999999</v>
          </cell>
          <cell r="AD402">
            <v>0</v>
          </cell>
          <cell r="AE402">
            <v>0</v>
          </cell>
          <cell r="AF402">
            <v>100</v>
          </cell>
          <cell r="AG402">
            <v>110.6</v>
          </cell>
          <cell r="AH402">
            <v>113</v>
          </cell>
          <cell r="AI402">
            <v>116.8</v>
          </cell>
          <cell r="AJ402">
            <v>120.1</v>
          </cell>
          <cell r="AK402">
            <v>126.5</v>
          </cell>
          <cell r="AL402">
            <v>126.5</v>
          </cell>
          <cell r="AM402">
            <v>126.5</v>
          </cell>
          <cell r="AN402">
            <v>126.5</v>
          </cell>
          <cell r="AO402">
            <v>128.4</v>
          </cell>
          <cell r="AP402">
            <v>130.5</v>
          </cell>
          <cell r="AQ402">
            <v>130.47666858019923</v>
          </cell>
          <cell r="AR402">
            <v>130.47666858019923</v>
          </cell>
          <cell r="AS402">
            <v>134.51785423833081</v>
          </cell>
          <cell r="AT402">
            <v>136.02973829210342</v>
          </cell>
          <cell r="AU402">
            <v>136.6380233647059</v>
          </cell>
          <cell r="AV402">
            <v>137.58170911625868</v>
          </cell>
          <cell r="AW402">
            <v>144.40969028579516</v>
          </cell>
          <cell r="AX402">
            <v>145.17258572814106</v>
          </cell>
          <cell r="AY402">
            <v>146.50662524932426</v>
          </cell>
          <cell r="AZ402">
            <v>150.81613018383786</v>
          </cell>
          <cell r="BA402">
            <v>152.96668161928605</v>
          </cell>
          <cell r="BB402">
            <v>155.1</v>
          </cell>
          <cell r="BC402">
            <v>161.30000000000001</v>
          </cell>
          <cell r="BD402">
            <v>163.80000000000001</v>
          </cell>
          <cell r="BE402">
            <v>165.82256259332567</v>
          </cell>
          <cell r="BF402">
            <v>176.63606873329903</v>
          </cell>
          <cell r="BG402">
            <v>176.63606873329903</v>
          </cell>
          <cell r="BH402">
            <v>183.33826999107831</v>
          </cell>
          <cell r="BI402">
            <v>192.1</v>
          </cell>
          <cell r="BJ402">
            <v>215.16658513118438</v>
          </cell>
          <cell r="BK402">
            <v>224.30391130782365</v>
          </cell>
          <cell r="BL402">
            <v>231.31736324780849</v>
          </cell>
          <cell r="BM402">
            <v>290.3</v>
          </cell>
          <cell r="BN402">
            <v>303.12877605184002</v>
          </cell>
          <cell r="BO402">
            <v>306.71420686050584</v>
          </cell>
          <cell r="BP402">
            <v>313.28741168090539</v>
          </cell>
          <cell r="BQ402">
            <v>313.28740970422325</v>
          </cell>
          <cell r="BR402">
            <v>315.95067580674191</v>
          </cell>
          <cell r="BS402">
            <v>322.3555176788006</v>
          </cell>
          <cell r="BT402">
            <v>352.34251166209475</v>
          </cell>
          <cell r="BU402">
            <v>347.98911521334026</v>
          </cell>
          <cell r="BV402">
            <v>359.81653473809047</v>
          </cell>
          <cell r="BW402">
            <v>354.7</v>
          </cell>
          <cell r="BX402">
            <v>423</v>
          </cell>
          <cell r="BY402">
            <v>451.1</v>
          </cell>
          <cell r="BZ402">
            <v>448.3</v>
          </cell>
          <cell r="CA402">
            <v>486.3</v>
          </cell>
          <cell r="CB402">
            <v>495.40854511372066</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row>
        <row r="403">
          <cell r="A403" t="str">
            <v>INDEC-PB - 34740-6</v>
          </cell>
          <cell r="B403">
            <v>34740</v>
          </cell>
          <cell r="C403" t="str">
            <v>-</v>
          </cell>
          <cell r="D403">
            <v>6</v>
          </cell>
          <cell r="E403" t="str">
            <v>Plastificantes</v>
          </cell>
          <cell r="H403">
            <v>1222.4896000000001</v>
          </cell>
          <cell r="I403">
            <v>1334.7018</v>
          </cell>
          <cell r="J403">
            <v>1342.2929999999999</v>
          </cell>
          <cell r="K403">
            <v>1352.8514</v>
          </cell>
          <cell r="L403">
            <v>1363.0146</v>
          </cell>
          <cell r="M403">
            <v>1339.5451</v>
          </cell>
          <cell r="N403">
            <v>1342.8368</v>
          </cell>
          <cell r="O403">
            <v>1366.6461999999999</v>
          </cell>
          <cell r="P403">
            <v>1368.2591</v>
          </cell>
          <cell r="Q403">
            <v>1365.4238</v>
          </cell>
          <cell r="R403">
            <v>1350.6125</v>
          </cell>
          <cell r="S403">
            <v>1344.7972</v>
          </cell>
          <cell r="T403">
            <v>1350.3557000000001</v>
          </cell>
          <cell r="U403">
            <v>1311.0798</v>
          </cell>
          <cell r="V403">
            <v>1333.8987999999999</v>
          </cell>
          <cell r="W403">
            <v>1314.6795999999999</v>
          </cell>
          <cell r="X403">
            <v>1265.663</v>
          </cell>
          <cell r="Y403">
            <v>1278.9160999999999</v>
          </cell>
          <cell r="Z403">
            <v>1290.6488999999999</v>
          </cell>
          <cell r="AA403">
            <v>1286.5030999999999</v>
          </cell>
          <cell r="AB403">
            <v>1297.9935</v>
          </cell>
          <cell r="AC403">
            <v>1305.6205</v>
          </cell>
          <cell r="AD403">
            <v>0</v>
          </cell>
          <cell r="AE403">
            <v>0</v>
          </cell>
          <cell r="AF403">
            <v>100</v>
          </cell>
          <cell r="AG403">
            <v>116.8</v>
          </cell>
          <cell r="AH403">
            <v>124.7</v>
          </cell>
          <cell r="AI403">
            <v>123.2</v>
          </cell>
          <cell r="AJ403">
            <v>124.3</v>
          </cell>
          <cell r="AK403">
            <v>124.3</v>
          </cell>
          <cell r="AL403">
            <v>122.9</v>
          </cell>
          <cell r="AM403">
            <v>129.19999999999999</v>
          </cell>
          <cell r="AN403">
            <v>128.19999999999999</v>
          </cell>
          <cell r="AO403">
            <v>131.6</v>
          </cell>
          <cell r="AP403">
            <v>133.4</v>
          </cell>
          <cell r="AQ403">
            <v>136.88452245912791</v>
          </cell>
          <cell r="AR403">
            <v>140.15628854411634</v>
          </cell>
          <cell r="AS403">
            <v>142.28952661962845</v>
          </cell>
          <cell r="AT403">
            <v>138.15527054699689</v>
          </cell>
          <cell r="AU403">
            <v>138.69017750113861</v>
          </cell>
          <cell r="AV403">
            <v>136.8854323384956</v>
          </cell>
          <cell r="AW403">
            <v>141.6843985195292</v>
          </cell>
          <cell r="AX403">
            <v>145.93299796107979</v>
          </cell>
          <cell r="AY403">
            <v>151.78874242554815</v>
          </cell>
          <cell r="AZ403">
            <v>154.36145023591433</v>
          </cell>
          <cell r="BA403">
            <v>155.0402000496525</v>
          </cell>
          <cell r="BB403">
            <v>157.4</v>
          </cell>
          <cell r="BC403">
            <v>158.6</v>
          </cell>
          <cell r="BD403">
            <v>159.6</v>
          </cell>
          <cell r="BE403">
            <v>169.41722555944884</v>
          </cell>
          <cell r="BF403">
            <v>177.49131807196295</v>
          </cell>
          <cell r="BG403">
            <v>182.13444619983383</v>
          </cell>
          <cell r="BH403">
            <v>182.48843655123244</v>
          </cell>
          <cell r="BI403">
            <v>216.2</v>
          </cell>
          <cell r="BJ403">
            <v>229.9960301089051</v>
          </cell>
          <cell r="BK403">
            <v>239.81370499946757</v>
          </cell>
          <cell r="BL403">
            <v>255.71657927729339</v>
          </cell>
          <cell r="BM403">
            <v>319.2</v>
          </cell>
          <cell r="BN403">
            <v>303.58751884289751</v>
          </cell>
          <cell r="BO403">
            <v>300.02738949798453</v>
          </cell>
          <cell r="BP403">
            <v>311.63430559499869</v>
          </cell>
          <cell r="BQ403">
            <v>303.26649742890811</v>
          </cell>
          <cell r="BR403">
            <v>310.35735109477662</v>
          </cell>
          <cell r="BS403">
            <v>326.6265260734105</v>
          </cell>
          <cell r="BT403">
            <v>336.92898339445748</v>
          </cell>
          <cell r="BU403">
            <v>357.98976417716449</v>
          </cell>
          <cell r="BV403">
            <v>350.19838412673374</v>
          </cell>
          <cell r="BW403">
            <v>338.8</v>
          </cell>
          <cell r="BX403">
            <v>434.6</v>
          </cell>
          <cell r="BY403">
            <v>434.9</v>
          </cell>
          <cell r="BZ403">
            <v>448.4</v>
          </cell>
          <cell r="CA403">
            <v>465.2</v>
          </cell>
          <cell r="CB403">
            <v>466.8608169911675</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row>
        <row r="404">
          <cell r="A404" t="str">
            <v>INDEC-PB - 34730-1</v>
          </cell>
          <cell r="B404">
            <v>34730</v>
          </cell>
          <cell r="C404" t="str">
            <v>-</v>
          </cell>
          <cell r="D404">
            <v>1</v>
          </cell>
          <cell r="E404" t="str">
            <v xml:space="preserve">Polímeros del cloruro de vinilo                                        </v>
          </cell>
          <cell r="H404">
            <v>825.67169999999999</v>
          </cell>
          <cell r="I404">
            <v>881.87509999999997</v>
          </cell>
          <cell r="J404">
            <v>989.88440000000003</v>
          </cell>
          <cell r="K404">
            <v>1004.6109</v>
          </cell>
          <cell r="L404">
            <v>1025.117</v>
          </cell>
          <cell r="M404">
            <v>1029.8941</v>
          </cell>
          <cell r="N404">
            <v>1038.2989</v>
          </cell>
          <cell r="O404">
            <v>1035.2437</v>
          </cell>
          <cell r="P404">
            <v>1050.8903</v>
          </cell>
          <cell r="Q404">
            <v>1064.827</v>
          </cell>
          <cell r="R404">
            <v>1076.6155000000001</v>
          </cell>
          <cell r="S404">
            <v>1084.0510999999999</v>
          </cell>
          <cell r="T404">
            <v>1083.463</v>
          </cell>
          <cell r="U404">
            <v>1091.6123</v>
          </cell>
          <cell r="V404">
            <v>1097.2226000000001</v>
          </cell>
          <cell r="W404">
            <v>1108.5225</v>
          </cell>
          <cell r="X404">
            <v>1121.4780000000001</v>
          </cell>
          <cell r="Y404">
            <v>1133.6384</v>
          </cell>
          <cell r="Z404">
            <v>1137.8384000000001</v>
          </cell>
          <cell r="AA404">
            <v>1152.8879999999999</v>
          </cell>
          <cell r="AB404">
            <v>1160.5623000000001</v>
          </cell>
          <cell r="AC404">
            <v>1172.9312</v>
          </cell>
          <cell r="AD404">
            <v>0</v>
          </cell>
          <cell r="AE404">
            <v>0</v>
          </cell>
          <cell r="AF404">
            <v>100</v>
          </cell>
          <cell r="AG404">
            <v>126.6</v>
          </cell>
          <cell r="AH404">
            <v>146</v>
          </cell>
          <cell r="AI404">
            <v>146.69999999999999</v>
          </cell>
          <cell r="AJ404">
            <v>146.4</v>
          </cell>
          <cell r="AK404">
            <v>143.1</v>
          </cell>
          <cell r="AL404">
            <v>141.80000000000001</v>
          </cell>
          <cell r="AM404">
            <v>148.1</v>
          </cell>
          <cell r="AN404">
            <v>150.4</v>
          </cell>
          <cell r="AO404">
            <v>150.30000000000001</v>
          </cell>
          <cell r="AP404">
            <v>152.19999999999999</v>
          </cell>
          <cell r="AQ404">
            <v>155.62046706586648</v>
          </cell>
          <cell r="AR404">
            <v>158.7458618862342</v>
          </cell>
          <cell r="AS404">
            <v>161.98950861047911</v>
          </cell>
          <cell r="AT404">
            <v>158.85190853890853</v>
          </cell>
          <cell r="AU404">
            <v>159.91962071686461</v>
          </cell>
          <cell r="AV404">
            <v>160.48944872028869</v>
          </cell>
          <cell r="AW404">
            <v>158.19841252141995</v>
          </cell>
          <cell r="AX404">
            <v>163.41568183337426</v>
          </cell>
          <cell r="AY404">
            <v>166.02335804008368</v>
          </cell>
          <cell r="AZ404">
            <v>175.79945955519855</v>
          </cell>
          <cell r="BA404">
            <v>178.88086682148983</v>
          </cell>
          <cell r="BB404">
            <v>182.9</v>
          </cell>
          <cell r="BC404">
            <v>183.6</v>
          </cell>
          <cell r="BD404">
            <v>184.7</v>
          </cell>
          <cell r="BE404">
            <v>195.26814208914791</v>
          </cell>
          <cell r="BF404">
            <v>207.02033010039364</v>
          </cell>
          <cell r="BG404">
            <v>211.18752992922163</v>
          </cell>
          <cell r="BH404">
            <v>212.46659027884456</v>
          </cell>
          <cell r="BI404">
            <v>247.8</v>
          </cell>
          <cell r="BJ404">
            <v>283.04503312993199</v>
          </cell>
          <cell r="BK404">
            <v>285.31883251695803</v>
          </cell>
          <cell r="BL404">
            <v>306.93928101794808</v>
          </cell>
          <cell r="BM404">
            <v>385.4</v>
          </cell>
          <cell r="BN404">
            <v>381.06927781911406</v>
          </cell>
          <cell r="BO404">
            <v>380.41930941264297</v>
          </cell>
          <cell r="BP404">
            <v>393.74127578180867</v>
          </cell>
          <cell r="BQ404">
            <v>393.96641889706518</v>
          </cell>
          <cell r="BR404">
            <v>403.02946753151298</v>
          </cell>
          <cell r="BS404">
            <v>416.82999234405162</v>
          </cell>
          <cell r="BT404">
            <v>444.24032951536861</v>
          </cell>
          <cell r="BU404">
            <v>467.71299543849676</v>
          </cell>
          <cell r="BV404">
            <v>463.73896572385303</v>
          </cell>
          <cell r="BW404">
            <v>450.4</v>
          </cell>
          <cell r="BX404">
            <v>553.6</v>
          </cell>
          <cell r="BY404">
            <v>579.79999999999995</v>
          </cell>
          <cell r="BZ404">
            <v>597.20000000000005</v>
          </cell>
          <cell r="CA404">
            <v>613.5</v>
          </cell>
          <cell r="CB404">
            <v>623.91497622620932</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row>
        <row r="405">
          <cell r="A405" t="str">
            <v>INDEC-PB - 34720-1</v>
          </cell>
          <cell r="B405">
            <v>34720</v>
          </cell>
          <cell r="C405" t="str">
            <v>-</v>
          </cell>
          <cell r="D405">
            <v>1</v>
          </cell>
          <cell r="E405" t="str">
            <v xml:space="preserve">Polímeros del estireno                                                 </v>
          </cell>
          <cell r="G405" t="str">
            <v>(19)</v>
          </cell>
          <cell r="H405">
            <v>1046.1069</v>
          </cell>
          <cell r="I405">
            <v>1171.7356</v>
          </cell>
          <cell r="J405">
            <v>1243.2728999999999</v>
          </cell>
          <cell r="K405">
            <v>1311.3842999999999</v>
          </cell>
          <cell r="L405">
            <v>1311.3842999999999</v>
          </cell>
          <cell r="M405">
            <v>1311.3842999999999</v>
          </cell>
          <cell r="N405">
            <v>1311.3842999999999</v>
          </cell>
          <cell r="O405">
            <v>1397.0304000000001</v>
          </cell>
          <cell r="P405">
            <v>1436.15</v>
          </cell>
          <cell r="Q405">
            <v>1436.15</v>
          </cell>
          <cell r="R405">
            <v>1436.15</v>
          </cell>
          <cell r="S405">
            <v>1436.15</v>
          </cell>
          <cell r="T405">
            <v>1323.4931999999999</v>
          </cell>
          <cell r="U405">
            <v>1270.6787999999999</v>
          </cell>
          <cell r="V405">
            <v>1245.4898000000001</v>
          </cell>
          <cell r="W405">
            <v>1220.3008</v>
          </cell>
          <cell r="X405">
            <v>1220.3008</v>
          </cell>
          <cell r="Y405">
            <v>1256.7482</v>
          </cell>
          <cell r="Z405">
            <v>1281.9372000000001</v>
          </cell>
          <cell r="AA405">
            <v>1281.9372000000001</v>
          </cell>
          <cell r="AB405">
            <v>1281.9372000000001</v>
          </cell>
          <cell r="AC405">
            <v>1281.9372000000001</v>
          </cell>
          <cell r="AD405">
            <v>0</v>
          </cell>
          <cell r="AE405">
            <v>0</v>
          </cell>
          <cell r="AF405" t="str">
            <v>s</v>
          </cell>
          <cell r="AG405" t="str">
            <v>s</v>
          </cell>
          <cell r="AH405" t="str">
            <v>s</v>
          </cell>
          <cell r="AI405" t="str">
            <v>s</v>
          </cell>
          <cell r="AJ405" t="str">
            <v>s</v>
          </cell>
          <cell r="AK405" t="str">
            <v>s</v>
          </cell>
          <cell r="AL405" t="str">
            <v>s</v>
          </cell>
          <cell r="AM405" t="str">
            <v>s</v>
          </cell>
          <cell r="AN405" t="str">
            <v>s</v>
          </cell>
          <cell r="AO405" t="str">
            <v>s</v>
          </cell>
          <cell r="AP405" t="str">
            <v>s</v>
          </cell>
          <cell r="AQ405" t="str">
            <v>s</v>
          </cell>
          <cell r="AR405" t="str">
            <v>s</v>
          </cell>
          <cell r="AS405" t="str">
            <v>s</v>
          </cell>
          <cell r="AT405" t="str">
            <v>s</v>
          </cell>
          <cell r="AU405" t="str">
            <v>s</v>
          </cell>
          <cell r="AV405" t="str">
            <v>s</v>
          </cell>
          <cell r="AW405" t="str">
            <v>s</v>
          </cell>
          <cell r="AX405" t="str">
            <v>s</v>
          </cell>
          <cell r="AY405" t="str">
            <v>s</v>
          </cell>
          <cell r="AZ405" t="str">
            <v>s</v>
          </cell>
          <cell r="BA405" t="str">
            <v>s</v>
          </cell>
          <cell r="BB405" t="str">
            <v xml:space="preserve"> s </v>
          </cell>
          <cell r="BC405" t="str">
            <v xml:space="preserve"> s </v>
          </cell>
          <cell r="BD405" t="str">
            <v xml:space="preserve"> s </v>
          </cell>
          <cell r="BE405" t="str">
            <v>s</v>
          </cell>
          <cell r="BF405" t="str">
            <v>s</v>
          </cell>
          <cell r="BG405" t="str">
            <v>s</v>
          </cell>
          <cell r="BH405" t="str">
            <v>s</v>
          </cell>
          <cell r="BI405" t="str">
            <v xml:space="preserve"> s </v>
          </cell>
          <cell r="BJ405" t="str">
            <v>s</v>
          </cell>
          <cell r="BK405" t="str">
            <v>s</v>
          </cell>
          <cell r="BL405" t="str">
            <v>s</v>
          </cell>
          <cell r="BM405" t="str">
            <v xml:space="preserve"> s </v>
          </cell>
          <cell r="BN405" t="str">
            <v>s</v>
          </cell>
          <cell r="BO405" t="str">
            <v>s</v>
          </cell>
          <cell r="BP405" t="str">
            <v>s</v>
          </cell>
          <cell r="BQ405" t="str">
            <v>s</v>
          </cell>
          <cell r="BR405" t="str">
            <v>s</v>
          </cell>
          <cell r="BS405" t="str">
            <v>s</v>
          </cell>
          <cell r="BT405" t="str">
            <v>s</v>
          </cell>
          <cell r="BU405" t="str">
            <v>s</v>
          </cell>
          <cell r="BV405" t="str">
            <v>s</v>
          </cell>
          <cell r="BW405" t="str">
            <v xml:space="preserve"> s </v>
          </cell>
          <cell r="BX405" t="str">
            <v xml:space="preserve"> s </v>
          </cell>
          <cell r="BY405" t="str">
            <v>s</v>
          </cell>
          <cell r="BZ405" t="str">
            <v>s</v>
          </cell>
          <cell r="CA405" t="str">
            <v>s</v>
          </cell>
          <cell r="CB405">
            <v>561.89234349629919</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row>
        <row r="406">
          <cell r="A406" t="str">
            <v>INDEC-PB - 34710-1</v>
          </cell>
          <cell r="B406">
            <v>34710</v>
          </cell>
          <cell r="C406" t="str">
            <v>-</v>
          </cell>
          <cell r="D406">
            <v>1</v>
          </cell>
          <cell r="E406" t="str">
            <v xml:space="preserve">Polímeros del etileno                                                  </v>
          </cell>
          <cell r="H406">
            <v>921.88329999999996</v>
          </cell>
          <cell r="I406">
            <v>982.00350000000003</v>
          </cell>
          <cell r="J406">
            <v>1065.55</v>
          </cell>
          <cell r="K406">
            <v>1071.5005000000001</v>
          </cell>
          <cell r="L406">
            <v>1092.1728000000001</v>
          </cell>
          <cell r="M406">
            <v>1137.7756999999999</v>
          </cell>
          <cell r="N406">
            <v>1174.9086</v>
          </cell>
          <cell r="O406">
            <v>1171.1438000000001</v>
          </cell>
          <cell r="P406">
            <v>1169.7840000000001</v>
          </cell>
          <cell r="Q406">
            <v>1239.2127</v>
          </cell>
          <cell r="R406">
            <v>1226.4875</v>
          </cell>
          <cell r="S406">
            <v>1226.4875</v>
          </cell>
          <cell r="T406">
            <v>1190.2492999999999</v>
          </cell>
          <cell r="U406">
            <v>1190.2492999999999</v>
          </cell>
          <cell r="V406">
            <v>1173.9948999999999</v>
          </cell>
          <cell r="W406">
            <v>1183.1819</v>
          </cell>
          <cell r="X406">
            <v>1183.1819</v>
          </cell>
          <cell r="Y406">
            <v>1196.0814</v>
          </cell>
          <cell r="Z406">
            <v>1203.2928999999999</v>
          </cell>
          <cell r="AA406">
            <v>1210.5214000000001</v>
          </cell>
          <cell r="AB406">
            <v>1280.1993</v>
          </cell>
          <cell r="AC406">
            <v>1288.0736999999999</v>
          </cell>
          <cell r="AD406">
            <v>0</v>
          </cell>
          <cell r="AE406">
            <v>0</v>
          </cell>
          <cell r="AF406">
            <v>100</v>
          </cell>
          <cell r="AG406">
            <v>102.7</v>
          </cell>
          <cell r="AH406">
            <v>106.6</v>
          </cell>
          <cell r="AI406">
            <v>108.8</v>
          </cell>
          <cell r="AJ406">
            <v>109.7</v>
          </cell>
          <cell r="AK406">
            <v>104.4</v>
          </cell>
          <cell r="AL406">
            <v>105.1</v>
          </cell>
          <cell r="AM406">
            <v>106.6</v>
          </cell>
          <cell r="AN406">
            <v>106.3</v>
          </cell>
          <cell r="AO406">
            <v>111.1</v>
          </cell>
          <cell r="AP406">
            <v>116.5</v>
          </cell>
          <cell r="AQ406">
            <v>116.76160599354206</v>
          </cell>
          <cell r="AR406">
            <v>122.42696461863274</v>
          </cell>
          <cell r="AS406">
            <v>125.10349780660191</v>
          </cell>
          <cell r="AT406">
            <v>121.51256680710543</v>
          </cell>
          <cell r="AU406">
            <v>128.56293022488722</v>
          </cell>
          <cell r="AV406">
            <v>131.25369979825729</v>
          </cell>
          <cell r="AW406">
            <v>135.8428921440742</v>
          </cell>
          <cell r="AX406">
            <v>136.78514308187829</v>
          </cell>
          <cell r="AY406">
            <v>141.67859550844807</v>
          </cell>
          <cell r="AZ406">
            <v>136.04848158688912</v>
          </cell>
          <cell r="BA406">
            <v>140.92250533620037</v>
          </cell>
          <cell r="BB406">
            <v>140.9</v>
          </cell>
          <cell r="BC406">
            <v>150.69999999999999</v>
          </cell>
          <cell r="BD406">
            <v>151.9</v>
          </cell>
          <cell r="BE406">
            <v>160.88940354400728</v>
          </cell>
          <cell r="BF406">
            <v>177.26185379189116</v>
          </cell>
          <cell r="BG406">
            <v>187.17116658700533</v>
          </cell>
          <cell r="BH406">
            <v>195.51549775116052</v>
          </cell>
          <cell r="BI406">
            <v>207.2</v>
          </cell>
          <cell r="BJ406">
            <v>246.15138883447844</v>
          </cell>
          <cell r="BK406">
            <v>271.63485638359555</v>
          </cell>
          <cell r="BL406">
            <v>291.56387508229932</v>
          </cell>
          <cell r="BM406">
            <v>351.4</v>
          </cell>
          <cell r="BN406">
            <v>379.7424338490332</v>
          </cell>
          <cell r="BO406">
            <v>367.0941888476861</v>
          </cell>
          <cell r="BP406">
            <v>383.78313389136099</v>
          </cell>
          <cell r="BQ406">
            <v>378.99098246485067</v>
          </cell>
          <cell r="BR406">
            <v>380.65305221149481</v>
          </cell>
          <cell r="BS406">
            <v>390.48501299554357</v>
          </cell>
          <cell r="BT406">
            <v>378.9302670895508</v>
          </cell>
          <cell r="BU406">
            <v>395.33254342711473</v>
          </cell>
          <cell r="BV406">
            <v>440.80486731138012</v>
          </cell>
          <cell r="BW406">
            <v>400.7</v>
          </cell>
          <cell r="BX406">
            <v>490.8</v>
          </cell>
          <cell r="BY406">
            <v>555.4</v>
          </cell>
          <cell r="BZ406">
            <v>580.1</v>
          </cell>
          <cell r="CA406">
            <v>567.9</v>
          </cell>
          <cell r="CB406">
            <v>573.72654579467928</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row>
        <row r="407">
          <cell r="A407" t="str">
            <v>INDEC-PB - 41530-1</v>
          </cell>
          <cell r="B407">
            <v>41530</v>
          </cell>
          <cell r="C407" t="str">
            <v>-</v>
          </cell>
          <cell r="D407">
            <v>1</v>
          </cell>
          <cell r="E407" t="str">
            <v xml:space="preserve">Productos básicos de aluminio                                  </v>
          </cell>
          <cell r="H407">
            <v>587.00419999999997</v>
          </cell>
          <cell r="I407">
            <v>597.99609999999996</v>
          </cell>
          <cell r="J407">
            <v>621.72829999999999</v>
          </cell>
          <cell r="K407">
            <v>667.33420000000001</v>
          </cell>
          <cell r="L407">
            <v>707.40869999999995</v>
          </cell>
          <cell r="M407">
            <v>708.10040000000004</v>
          </cell>
          <cell r="N407">
            <v>708.10040000000004</v>
          </cell>
          <cell r="O407">
            <v>708.55449999999996</v>
          </cell>
          <cell r="P407">
            <v>734.09929999999997</v>
          </cell>
          <cell r="Q407">
            <v>735.21270000000004</v>
          </cell>
          <cell r="R407">
            <v>724.39639999999997</v>
          </cell>
          <cell r="S407">
            <v>726.51390000000004</v>
          </cell>
          <cell r="T407">
            <v>727.26620000000003</v>
          </cell>
          <cell r="U407">
            <v>729.01160000000004</v>
          </cell>
          <cell r="V407">
            <v>732.82809999999995</v>
          </cell>
          <cell r="W407">
            <v>736.58720000000005</v>
          </cell>
          <cell r="X407">
            <v>740.41269999999997</v>
          </cell>
          <cell r="Y407">
            <v>744.9701</v>
          </cell>
          <cell r="Z407">
            <v>753.47029999999995</v>
          </cell>
          <cell r="AA407">
            <v>759.63379999999995</v>
          </cell>
          <cell r="AB407">
            <v>763.51419999999996</v>
          </cell>
          <cell r="AC407">
            <v>773.44100000000003</v>
          </cell>
          <cell r="AD407">
            <v>0</v>
          </cell>
          <cell r="AE407">
            <v>0</v>
          </cell>
          <cell r="AF407">
            <v>100</v>
          </cell>
          <cell r="AG407">
            <v>127</v>
          </cell>
          <cell r="AH407">
            <v>133.1</v>
          </cell>
          <cell r="AI407">
            <v>133.1</v>
          </cell>
          <cell r="AJ407">
            <v>131</v>
          </cell>
          <cell r="AK407">
            <v>130.6</v>
          </cell>
          <cell r="AL407">
            <v>128.69999999999999</v>
          </cell>
          <cell r="AM407">
            <v>133.6</v>
          </cell>
          <cell r="AN407">
            <v>132.9</v>
          </cell>
          <cell r="AO407">
            <v>135.6</v>
          </cell>
          <cell r="AP407">
            <v>136.30000000000001</v>
          </cell>
          <cell r="AQ407">
            <v>139.1504087138797</v>
          </cell>
          <cell r="AR407">
            <v>143.84571106457139</v>
          </cell>
          <cell r="AS407">
            <v>143.52671666022812</v>
          </cell>
          <cell r="AT407">
            <v>141.58387657793693</v>
          </cell>
          <cell r="AU407">
            <v>142.07661053804236</v>
          </cell>
          <cell r="AV407">
            <v>140.83233544252701</v>
          </cell>
          <cell r="AW407">
            <v>140.89570209173115</v>
          </cell>
          <cell r="AX407">
            <v>142.763738495507</v>
          </cell>
          <cell r="AY407">
            <v>148.44074237834863</v>
          </cell>
          <cell r="AZ407">
            <v>154.39904988994559</v>
          </cell>
          <cell r="BA407">
            <v>154.38981861497081</v>
          </cell>
          <cell r="BB407">
            <v>156.4</v>
          </cell>
          <cell r="BC407">
            <v>157.4</v>
          </cell>
          <cell r="BD407">
            <v>157.6</v>
          </cell>
          <cell r="BE407">
            <v>167.93549189705246</v>
          </cell>
          <cell r="BF407">
            <v>176.798985460637</v>
          </cell>
          <cell r="BG407">
            <v>180.06567616855762</v>
          </cell>
          <cell r="BH407">
            <v>182.7654089761478</v>
          </cell>
          <cell r="BI407">
            <v>217.4</v>
          </cell>
          <cell r="BJ407">
            <v>246.16099664941103</v>
          </cell>
          <cell r="BK407">
            <v>252.19214439474388</v>
          </cell>
          <cell r="BL407">
            <v>275.49247991768851</v>
          </cell>
          <cell r="BM407">
            <v>352.2</v>
          </cell>
          <cell r="BN407">
            <v>327.40269275613468</v>
          </cell>
          <cell r="BO407">
            <v>326.92609771625655</v>
          </cell>
          <cell r="BP407">
            <v>332.54473013102205</v>
          </cell>
          <cell r="BQ407">
            <v>327.49375936143213</v>
          </cell>
          <cell r="BR407">
            <v>335.47790352477421</v>
          </cell>
          <cell r="BS407">
            <v>350.38976710479784</v>
          </cell>
          <cell r="BT407">
            <v>369.77808133786556</v>
          </cell>
          <cell r="BU407">
            <v>385.46200417091615</v>
          </cell>
          <cell r="BV407">
            <v>374.67936997071922</v>
          </cell>
          <cell r="BW407">
            <v>374.6</v>
          </cell>
          <cell r="BX407">
            <v>492.2</v>
          </cell>
          <cell r="BY407">
            <v>493.6</v>
          </cell>
          <cell r="BZ407">
            <v>505.4</v>
          </cell>
          <cell r="CA407">
            <v>516.79999999999995</v>
          </cell>
          <cell r="CB407">
            <v>521.19647558163115</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row>
        <row r="408">
          <cell r="A408" t="str">
            <v>INDEC-PB - 41510-1</v>
          </cell>
          <cell r="B408">
            <v>41510</v>
          </cell>
          <cell r="C408" t="str">
            <v>-</v>
          </cell>
          <cell r="D408">
            <v>1</v>
          </cell>
          <cell r="E408" t="str">
            <v xml:space="preserve">Productos básicos de cobre y latón                                     </v>
          </cell>
          <cell r="H408">
            <v>1519.5925</v>
          </cell>
          <cell r="I408">
            <v>1646.3054999999999</v>
          </cell>
          <cell r="J408">
            <v>1743.7039</v>
          </cell>
          <cell r="K408">
            <v>1791.143</v>
          </cell>
          <cell r="L408">
            <v>1778.7403999999999</v>
          </cell>
          <cell r="M408">
            <v>1769.2236</v>
          </cell>
          <cell r="N408">
            <v>1800.3430000000001</v>
          </cell>
          <cell r="O408">
            <v>1810.2665</v>
          </cell>
          <cell r="P408">
            <v>1819.6237000000001</v>
          </cell>
          <cell r="Q408">
            <v>1872.7148</v>
          </cell>
          <cell r="R408">
            <v>1899.403</v>
          </cell>
          <cell r="S408">
            <v>1879.8175000000001</v>
          </cell>
          <cell r="T408">
            <v>1884.7416000000001</v>
          </cell>
          <cell r="U408">
            <v>1899.5488</v>
          </cell>
          <cell r="V408">
            <v>1918.1802</v>
          </cell>
          <cell r="W408">
            <v>1922.9268999999999</v>
          </cell>
          <cell r="X408">
            <v>1946.1041</v>
          </cell>
          <cell r="Y408">
            <v>1949.0364999999999</v>
          </cell>
          <cell r="Z408">
            <v>1985.4599000000001</v>
          </cell>
          <cell r="AA408">
            <v>1991.0349000000001</v>
          </cell>
          <cell r="AB408">
            <v>1979.1547</v>
          </cell>
          <cell r="AC408">
            <v>1992.7949000000001</v>
          </cell>
          <cell r="AD408">
            <v>0</v>
          </cell>
          <cell r="AE408">
            <v>0</v>
          </cell>
          <cell r="AF408">
            <v>100</v>
          </cell>
          <cell r="AG408">
            <v>95.5</v>
          </cell>
          <cell r="AH408">
            <v>98.1</v>
          </cell>
          <cell r="AI408">
            <v>96.2</v>
          </cell>
          <cell r="AJ408">
            <v>95.4</v>
          </cell>
          <cell r="AK408">
            <v>96.8</v>
          </cell>
          <cell r="AL408">
            <v>88.2</v>
          </cell>
          <cell r="AM408">
            <v>87.1</v>
          </cell>
          <cell r="AN408">
            <v>89.3</v>
          </cell>
          <cell r="AO408">
            <v>87.6</v>
          </cell>
          <cell r="AP408">
            <v>87.2</v>
          </cell>
          <cell r="AQ408">
            <v>88.827731289343319</v>
          </cell>
          <cell r="AR408">
            <v>92.157302193681801</v>
          </cell>
          <cell r="AS408">
            <v>93.61980460671036</v>
          </cell>
          <cell r="AT408">
            <v>94.401555067750664</v>
          </cell>
          <cell r="AU408">
            <v>93.744947974724425</v>
          </cell>
          <cell r="AV408">
            <v>92.797052902893512</v>
          </cell>
          <cell r="AW408">
            <v>93.603710588933026</v>
          </cell>
          <cell r="AX408">
            <v>96.318832558106124</v>
          </cell>
          <cell r="AY408">
            <v>99.798951312856914</v>
          </cell>
          <cell r="AZ408">
            <v>113.36834220013476</v>
          </cell>
          <cell r="BA408">
            <v>118.91805993255753</v>
          </cell>
          <cell r="BB408">
            <v>120.8</v>
          </cell>
          <cell r="BC408">
            <v>118.4</v>
          </cell>
          <cell r="BD408">
            <v>120.5</v>
          </cell>
          <cell r="BE408">
            <v>125.60622624078019</v>
          </cell>
          <cell r="BF408">
            <v>133.00902551117798</v>
          </cell>
          <cell r="BG408">
            <v>136.20681247276337</v>
          </cell>
          <cell r="BH408">
            <v>137.08623408960014</v>
          </cell>
          <cell r="BI408">
            <v>158.69999999999999</v>
          </cell>
          <cell r="BJ408">
            <v>189.29180239847531</v>
          </cell>
          <cell r="BK408">
            <v>192.66508782833185</v>
          </cell>
          <cell r="BL408">
            <v>200.27292429212608</v>
          </cell>
          <cell r="BM408">
            <v>242.9</v>
          </cell>
          <cell r="BN408">
            <v>237.70662452237326</v>
          </cell>
          <cell r="BO408">
            <v>247.78966098172245</v>
          </cell>
          <cell r="BP408">
            <v>249.84858629743846</v>
          </cell>
          <cell r="BQ408">
            <v>248.42837691629066</v>
          </cell>
          <cell r="BR408">
            <v>258.91273670947828</v>
          </cell>
          <cell r="BS408">
            <v>269.94033633023781</v>
          </cell>
          <cell r="BT408">
            <v>278.82957121897982</v>
          </cell>
          <cell r="BU408">
            <v>294.81698000751709</v>
          </cell>
          <cell r="BV408">
            <v>286.27537481437236</v>
          </cell>
          <cell r="BW408">
            <v>285.7</v>
          </cell>
          <cell r="BX408">
            <v>348.6</v>
          </cell>
          <cell r="BY408">
            <v>359.3</v>
          </cell>
          <cell r="BZ408">
            <v>367.4</v>
          </cell>
          <cell r="CA408">
            <v>383.5</v>
          </cell>
          <cell r="CB408">
            <v>384.16806731631408</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row>
        <row r="409">
          <cell r="A409" t="str">
            <v>INDEC-PB - 31600-2</v>
          </cell>
          <cell r="B409">
            <v>31600</v>
          </cell>
          <cell r="C409" t="str">
            <v>-</v>
          </cell>
          <cell r="D409">
            <v>2</v>
          </cell>
          <cell r="E409" t="str">
            <v xml:space="preserve">Puertas placa                                                          </v>
          </cell>
          <cell r="H409">
            <v>818.92880000000002</v>
          </cell>
          <cell r="I409">
            <v>841.00819999999999</v>
          </cell>
          <cell r="J409">
            <v>874.64440000000002</v>
          </cell>
          <cell r="K409">
            <v>874.64440000000002</v>
          </cell>
          <cell r="L409">
            <v>911.37559999999996</v>
          </cell>
          <cell r="M409">
            <v>932.52919999999995</v>
          </cell>
          <cell r="N409">
            <v>970.90300000000002</v>
          </cell>
          <cell r="O409">
            <v>975.03110000000004</v>
          </cell>
          <cell r="P409">
            <v>978.94150000000002</v>
          </cell>
          <cell r="Q409">
            <v>1021.5073</v>
          </cell>
          <cell r="R409">
            <v>1021.5073</v>
          </cell>
          <cell r="S409">
            <v>1024.5449000000001</v>
          </cell>
          <cell r="T409">
            <v>1049.7783999999999</v>
          </cell>
          <cell r="U409">
            <v>1053.0074999999999</v>
          </cell>
          <cell r="V409">
            <v>1091.0342000000001</v>
          </cell>
          <cell r="W409">
            <v>1094.5318</v>
          </cell>
          <cell r="X409">
            <v>1138.7638999999999</v>
          </cell>
          <cell r="Y409">
            <v>1149.2207000000001</v>
          </cell>
          <cell r="Z409">
            <v>1166.3648000000001</v>
          </cell>
          <cell r="AA409">
            <v>1191.654</v>
          </cell>
          <cell r="AB409">
            <v>1241.855</v>
          </cell>
          <cell r="AC409">
            <v>1245.7415000000001</v>
          </cell>
          <cell r="AD409">
            <v>0</v>
          </cell>
          <cell r="AE409">
            <v>0</v>
          </cell>
          <cell r="AF409">
            <v>100</v>
          </cell>
          <cell r="AG409">
            <v>106.5</v>
          </cell>
          <cell r="AH409">
            <v>109.4</v>
          </cell>
          <cell r="AI409">
            <v>109.4</v>
          </cell>
          <cell r="AJ409">
            <v>112.9</v>
          </cell>
          <cell r="AK409">
            <v>112.9</v>
          </cell>
          <cell r="AL409">
            <v>118</v>
          </cell>
          <cell r="AM409">
            <v>118</v>
          </cell>
          <cell r="AN409">
            <v>118</v>
          </cell>
          <cell r="AO409">
            <v>119</v>
          </cell>
          <cell r="AP409">
            <v>119</v>
          </cell>
          <cell r="AQ409">
            <v>119.02013870030912</v>
          </cell>
          <cell r="AR409">
            <v>121.33910429585386</v>
          </cell>
          <cell r="AS409">
            <v>124.09603974624603</v>
          </cell>
          <cell r="AT409">
            <v>124.80679498332414</v>
          </cell>
          <cell r="AU409">
            <v>124.80679200190889</v>
          </cell>
          <cell r="AV409">
            <v>130.12172271571458</v>
          </cell>
          <cell r="AW409">
            <v>131.83930199843803</v>
          </cell>
          <cell r="AX409">
            <v>131.83930340340996</v>
          </cell>
          <cell r="AY409">
            <v>134.75093051546236</v>
          </cell>
          <cell r="AZ409">
            <v>141.6686909193831</v>
          </cell>
          <cell r="BA409">
            <v>141.99570558346588</v>
          </cell>
          <cell r="BB409">
            <v>145</v>
          </cell>
          <cell r="BC409">
            <v>146.69999999999999</v>
          </cell>
          <cell r="BD409">
            <v>149.6</v>
          </cell>
          <cell r="BE409">
            <v>149.79819733152283</v>
          </cell>
          <cell r="BF409">
            <v>151.10625618789678</v>
          </cell>
          <cell r="BG409">
            <v>155.91446374060371</v>
          </cell>
          <cell r="BH409">
            <v>162.47343436565507</v>
          </cell>
          <cell r="BI409">
            <v>166.1</v>
          </cell>
          <cell r="BJ409">
            <v>178.18532861359697</v>
          </cell>
          <cell r="BK409">
            <v>181.97254015019669</v>
          </cell>
          <cell r="BL409">
            <v>190.24845754263043</v>
          </cell>
          <cell r="BM409">
            <v>232</v>
          </cell>
          <cell r="BN409">
            <v>226.97513002416906</v>
          </cell>
          <cell r="BO409">
            <v>231.24482398644344</v>
          </cell>
          <cell r="BP409">
            <v>231.24482398644344</v>
          </cell>
          <cell r="BQ409">
            <v>231.24482398644344</v>
          </cell>
          <cell r="BR409">
            <v>246.66607091707075</v>
          </cell>
          <cell r="BS409">
            <v>246.66607091707075</v>
          </cell>
          <cell r="BT409">
            <v>262.83756091204924</v>
          </cell>
          <cell r="BU409">
            <v>265.63632445044442</v>
          </cell>
          <cell r="BV409">
            <v>281.03286398388082</v>
          </cell>
          <cell r="BW409">
            <v>281</v>
          </cell>
          <cell r="BX409">
            <v>325.2</v>
          </cell>
          <cell r="BY409">
            <v>336.8</v>
          </cell>
          <cell r="BZ409">
            <v>341.5</v>
          </cell>
          <cell r="CA409">
            <v>357.3</v>
          </cell>
          <cell r="CB409">
            <v>365.84980115355307</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row>
        <row r="410">
          <cell r="A410" t="str">
            <v>INDEC-PB - 49129-2</v>
          </cell>
          <cell r="B410">
            <v>49129</v>
          </cell>
          <cell r="C410" t="str">
            <v>-</v>
          </cell>
          <cell r="D410">
            <v>2</v>
          </cell>
          <cell r="E410" t="str">
            <v xml:space="preserve">Radiadores                                                             </v>
          </cell>
          <cell r="H410">
            <v>489.79309999999998</v>
          </cell>
          <cell r="I410">
            <v>514.89200000000005</v>
          </cell>
          <cell r="J410">
            <v>538.98950000000002</v>
          </cell>
          <cell r="K410">
            <v>538.8202</v>
          </cell>
          <cell r="L410">
            <v>538.8202</v>
          </cell>
          <cell r="M410">
            <v>538.81960000000004</v>
          </cell>
          <cell r="N410">
            <v>569.61379999999997</v>
          </cell>
          <cell r="O410">
            <v>569.61379999999997</v>
          </cell>
          <cell r="P410">
            <v>581.18089999999995</v>
          </cell>
          <cell r="Q410">
            <v>581.17870000000005</v>
          </cell>
          <cell r="R410">
            <v>581.17870000000005</v>
          </cell>
          <cell r="S410">
            <v>581.17870000000005</v>
          </cell>
          <cell r="T410">
            <v>581.17870000000005</v>
          </cell>
          <cell r="U410">
            <v>581.17870000000005</v>
          </cell>
          <cell r="V410">
            <v>595.6345</v>
          </cell>
          <cell r="W410">
            <v>595.63699999999994</v>
          </cell>
          <cell r="X410">
            <v>595.63699999999994</v>
          </cell>
          <cell r="Y410">
            <v>636.25030000000004</v>
          </cell>
          <cell r="Z410">
            <v>636.16340000000002</v>
          </cell>
          <cell r="AA410">
            <v>636.25670000000002</v>
          </cell>
          <cell r="AB410">
            <v>636.87419999999997</v>
          </cell>
          <cell r="AC410">
            <v>636.50160000000005</v>
          </cell>
          <cell r="AD410">
            <v>0</v>
          </cell>
          <cell r="AE410">
            <v>0</v>
          </cell>
          <cell r="AF410">
            <v>100</v>
          </cell>
          <cell r="AG410">
            <v>110</v>
          </cell>
          <cell r="AH410">
            <v>122.3</v>
          </cell>
          <cell r="AI410">
            <v>122.3</v>
          </cell>
          <cell r="AJ410">
            <v>122.3</v>
          </cell>
          <cell r="AK410">
            <v>122.3</v>
          </cell>
          <cell r="AL410">
            <v>131.30000000000001</v>
          </cell>
          <cell r="AM410">
            <v>131.30000000000001</v>
          </cell>
          <cell r="AN410">
            <v>131.30000000000001</v>
          </cell>
          <cell r="AO410">
            <v>131.30000000000001</v>
          </cell>
          <cell r="AP410">
            <v>131.30000000000001</v>
          </cell>
          <cell r="AQ410">
            <v>131.28518275668466</v>
          </cell>
          <cell r="AR410">
            <v>136.12284553609163</v>
          </cell>
          <cell r="AS410">
            <v>138.39075453205157</v>
          </cell>
          <cell r="AT410">
            <v>138.37532898873076</v>
          </cell>
          <cell r="AU410">
            <v>138.37533179219722</v>
          </cell>
          <cell r="AV410">
            <v>138.3873829979166</v>
          </cell>
          <cell r="AW410">
            <v>141.07325831665943</v>
          </cell>
          <cell r="AX410">
            <v>142.84936564687774</v>
          </cell>
          <cell r="AY410">
            <v>148.89434068305556</v>
          </cell>
          <cell r="AZ410">
            <v>152.67726351953343</v>
          </cell>
          <cell r="BA410">
            <v>152.67726351953343</v>
          </cell>
          <cell r="BB410">
            <v>152.69999999999999</v>
          </cell>
          <cell r="BC410">
            <v>154.1</v>
          </cell>
          <cell r="BD410">
            <v>155.19999999999999</v>
          </cell>
          <cell r="BE410">
            <v>162.25802536477573</v>
          </cell>
          <cell r="BF410">
            <v>163.91356356139866</v>
          </cell>
          <cell r="BG410">
            <v>164.90005126494708</v>
          </cell>
          <cell r="BH410">
            <v>163.14629534752768</v>
          </cell>
          <cell r="BI410">
            <v>183.2</v>
          </cell>
          <cell r="BJ410">
            <v>179.41598532886019</v>
          </cell>
          <cell r="BK410">
            <v>186.6822493125502</v>
          </cell>
          <cell r="BL410">
            <v>213.99732658386935</v>
          </cell>
          <cell r="BM410">
            <v>257.8</v>
          </cell>
          <cell r="BN410">
            <v>257.78298060484627</v>
          </cell>
          <cell r="BO410">
            <v>257.78298060484627</v>
          </cell>
          <cell r="BP410">
            <v>255.01793820820757</v>
          </cell>
          <cell r="BQ410">
            <v>278.42553488557814</v>
          </cell>
          <cell r="BR410">
            <v>287.40422183506502</v>
          </cell>
          <cell r="BS410">
            <v>313.84190705327512</v>
          </cell>
          <cell r="BT410">
            <v>330.24521514393143</v>
          </cell>
          <cell r="BU410">
            <v>334.29831596042249</v>
          </cell>
          <cell r="BV410">
            <v>339.98906521923641</v>
          </cell>
          <cell r="BW410">
            <v>340</v>
          </cell>
          <cell r="BX410">
            <v>419.1</v>
          </cell>
          <cell r="BY410">
            <v>419.1</v>
          </cell>
          <cell r="BZ410">
            <v>388.9</v>
          </cell>
          <cell r="CA410">
            <v>402.9</v>
          </cell>
          <cell r="CB410">
            <v>403.38602379601599</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row>
        <row r="411">
          <cell r="A411" t="str">
            <v>INDEC-PB - 34740-1</v>
          </cell>
          <cell r="B411">
            <v>34740</v>
          </cell>
          <cell r="C411" t="str">
            <v>-</v>
          </cell>
          <cell r="D411">
            <v>1</v>
          </cell>
          <cell r="E411" t="str">
            <v xml:space="preserve">Resinas plásticas                                                      </v>
          </cell>
          <cell r="H411">
            <v>962.78989999999999</v>
          </cell>
          <cell r="I411">
            <v>1027.74</v>
          </cell>
          <cell r="J411">
            <v>1046.2837</v>
          </cell>
          <cell r="K411">
            <v>1051.9233999999999</v>
          </cell>
          <cell r="L411">
            <v>1057.3493000000001</v>
          </cell>
          <cell r="M411">
            <v>1074.6822999999999</v>
          </cell>
          <cell r="N411">
            <v>1078.1497999999999</v>
          </cell>
          <cell r="O411">
            <v>1103.9834000000001</v>
          </cell>
          <cell r="P411">
            <v>1114.9152999999999</v>
          </cell>
          <cell r="Q411">
            <v>1132.6022</v>
          </cell>
          <cell r="R411">
            <v>1135.6551999999999</v>
          </cell>
          <cell r="S411">
            <v>1145.4176</v>
          </cell>
          <cell r="T411">
            <v>1130.7456</v>
          </cell>
          <cell r="U411">
            <v>1151.2101</v>
          </cell>
          <cell r="V411">
            <v>1155.9176</v>
          </cell>
          <cell r="W411">
            <v>1156.3598999999999</v>
          </cell>
          <cell r="X411">
            <v>1190.308</v>
          </cell>
          <cell r="Y411">
            <v>1173.6427000000001</v>
          </cell>
          <cell r="Z411">
            <v>1203.537</v>
          </cell>
          <cell r="AA411">
            <v>1206.8423</v>
          </cell>
          <cell r="AB411">
            <v>1220.4657999999999</v>
          </cell>
          <cell r="AC411">
            <v>1257.4686999999999</v>
          </cell>
          <cell r="AD411">
            <v>0</v>
          </cell>
          <cell r="AE411">
            <v>0</v>
          </cell>
          <cell r="AF411">
            <v>100</v>
          </cell>
          <cell r="AG411">
            <v>115</v>
          </cell>
          <cell r="AH411">
            <v>122.5</v>
          </cell>
          <cell r="AI411">
            <v>122</v>
          </cell>
          <cell r="AJ411">
            <v>121.7</v>
          </cell>
          <cell r="AK411">
            <v>120.9</v>
          </cell>
          <cell r="AL411">
            <v>119.8</v>
          </cell>
          <cell r="AM411">
            <v>120.7</v>
          </cell>
          <cell r="AN411">
            <v>120.3</v>
          </cell>
          <cell r="AO411">
            <v>121.8</v>
          </cell>
          <cell r="AP411">
            <v>122.3</v>
          </cell>
          <cell r="AQ411">
            <v>122.98562029213574</v>
          </cell>
          <cell r="AR411">
            <v>123.94322206888924</v>
          </cell>
          <cell r="AS411">
            <v>125.90270464940281</v>
          </cell>
          <cell r="AT411">
            <v>129.7213663573196</v>
          </cell>
          <cell r="AU411">
            <v>130.21693886165204</v>
          </cell>
          <cell r="AV411">
            <v>129.58833948012833</v>
          </cell>
          <cell r="AW411">
            <v>130.3970681452555</v>
          </cell>
          <cell r="AX411">
            <v>131.37400888130384</v>
          </cell>
          <cell r="AY411">
            <v>133.30445107902307</v>
          </cell>
          <cell r="AZ411">
            <v>133.91401649787679</v>
          </cell>
          <cell r="BA411">
            <v>133.70250901874357</v>
          </cell>
          <cell r="BB411">
            <v>134.30000000000001</v>
          </cell>
          <cell r="BC411">
            <v>136.5</v>
          </cell>
          <cell r="BD411">
            <v>136.69999999999999</v>
          </cell>
          <cell r="BE411">
            <v>144.90799199370923</v>
          </cell>
          <cell r="BF411">
            <v>152.36779680038052</v>
          </cell>
          <cell r="BG411">
            <v>158.62366804610639</v>
          </cell>
          <cell r="BH411">
            <v>158.87652866195126</v>
          </cell>
          <cell r="BI411">
            <v>187.5</v>
          </cell>
          <cell r="BJ411">
            <v>220.67439843206466</v>
          </cell>
          <cell r="BK411">
            <v>219.08017175243359</v>
          </cell>
          <cell r="BL411">
            <v>240.65999825023971</v>
          </cell>
          <cell r="BM411">
            <v>308.60000000000002</v>
          </cell>
          <cell r="BN411">
            <v>294.93901251896864</v>
          </cell>
          <cell r="BO411">
            <v>293.53795738531056</v>
          </cell>
          <cell r="BP411">
            <v>302.41962293716603</v>
          </cell>
          <cell r="BQ411">
            <v>296.80697499258457</v>
          </cell>
          <cell r="BR411">
            <v>304.51581431399489</v>
          </cell>
          <cell r="BS411">
            <v>326.83549434108158</v>
          </cell>
          <cell r="BT411">
            <v>340.77651607676466</v>
          </cell>
          <cell r="BU411">
            <v>354.72400135486981</v>
          </cell>
          <cell r="BV411">
            <v>343.01254925361582</v>
          </cell>
          <cell r="BW411">
            <v>342.9</v>
          </cell>
          <cell r="BX411">
            <v>422.5</v>
          </cell>
          <cell r="BY411">
            <v>443.8</v>
          </cell>
          <cell r="BZ411">
            <v>451.3</v>
          </cell>
          <cell r="CA411">
            <v>471.8</v>
          </cell>
          <cell r="CB411">
            <v>475.43614966547523</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row>
        <row r="412">
          <cell r="A412" t="str">
            <v>INDEC-PB - 43310-1</v>
          </cell>
          <cell r="B412">
            <v>43310</v>
          </cell>
          <cell r="C412" t="str">
            <v>-</v>
          </cell>
          <cell r="D412">
            <v>1</v>
          </cell>
          <cell r="E412" t="str">
            <v xml:space="preserve">Rodamientos                                                            </v>
          </cell>
          <cell r="G412" t="str">
            <v>(20)</v>
          </cell>
          <cell r="H412">
            <v>440.3229</v>
          </cell>
          <cell r="I412">
            <v>523.22170000000006</v>
          </cell>
          <cell r="J412">
            <v>544.07349999999997</v>
          </cell>
          <cell r="K412">
            <v>544.07349999999997</v>
          </cell>
          <cell r="L412">
            <v>544.07349999999997</v>
          </cell>
          <cell r="M412">
            <v>556.45709999999997</v>
          </cell>
          <cell r="N412">
            <v>557.04859999999996</v>
          </cell>
          <cell r="O412">
            <v>560.62540000000001</v>
          </cell>
          <cell r="P412">
            <v>577.11189999999999</v>
          </cell>
          <cell r="Q412">
            <v>579.16920000000005</v>
          </cell>
          <cell r="R412">
            <v>580.14009999999996</v>
          </cell>
          <cell r="S412">
            <v>581.52660000000003</v>
          </cell>
          <cell r="T412">
            <v>586.69680000000005</v>
          </cell>
          <cell r="U412">
            <v>589.30079999999998</v>
          </cell>
          <cell r="V412">
            <v>591.6884</v>
          </cell>
          <cell r="W412">
            <v>615.44000000000005</v>
          </cell>
          <cell r="X412">
            <v>618.16399999999999</v>
          </cell>
          <cell r="Y412">
            <v>621.19219999999996</v>
          </cell>
          <cell r="Z412">
            <v>623.91819999999996</v>
          </cell>
          <cell r="AA412">
            <v>633.01670000000001</v>
          </cell>
          <cell r="AB412">
            <v>633.01670000000001</v>
          </cell>
          <cell r="AC412">
            <v>633.01670000000001</v>
          </cell>
          <cell r="AD412">
            <v>0</v>
          </cell>
          <cell r="AE412">
            <v>0</v>
          </cell>
          <cell r="AF412" t="str">
            <v>s</v>
          </cell>
          <cell r="AG412" t="str">
            <v>s</v>
          </cell>
          <cell r="AH412" t="str">
            <v>s</v>
          </cell>
          <cell r="AI412" t="str">
            <v>s</v>
          </cell>
          <cell r="AJ412" t="str">
            <v>s</v>
          </cell>
          <cell r="AK412" t="str">
            <v>s</v>
          </cell>
          <cell r="AL412" t="str">
            <v>s</v>
          </cell>
          <cell r="AM412" t="str">
            <v>s</v>
          </cell>
          <cell r="AN412" t="str">
            <v>s</v>
          </cell>
          <cell r="AO412" t="str">
            <v>s</v>
          </cell>
          <cell r="AP412" t="str">
            <v>s</v>
          </cell>
          <cell r="AQ412" t="str">
            <v>s</v>
          </cell>
          <cell r="AR412" t="str">
            <v>s</v>
          </cell>
          <cell r="AS412" t="str">
            <v>s</v>
          </cell>
          <cell r="AT412" t="str">
            <v>s</v>
          </cell>
          <cell r="AU412" t="str">
            <v>s</v>
          </cell>
          <cell r="AV412" t="str">
            <v>s</v>
          </cell>
          <cell r="AW412" t="str">
            <v>s</v>
          </cell>
          <cell r="AX412" t="str">
            <v>s</v>
          </cell>
          <cell r="AY412" t="str">
            <v>s</v>
          </cell>
          <cell r="AZ412" t="str">
            <v>s</v>
          </cell>
          <cell r="BA412" t="str">
            <v>s</v>
          </cell>
          <cell r="BB412" t="str">
            <v xml:space="preserve"> s </v>
          </cell>
          <cell r="BC412" t="str">
            <v xml:space="preserve"> s </v>
          </cell>
          <cell r="BD412" t="str">
            <v xml:space="preserve"> s </v>
          </cell>
          <cell r="BE412" t="str">
            <v>s</v>
          </cell>
          <cell r="BF412" t="str">
            <v>s</v>
          </cell>
          <cell r="BG412" t="str">
            <v>s</v>
          </cell>
          <cell r="BH412" t="str">
            <v>s</v>
          </cell>
          <cell r="BI412" t="str">
            <v xml:space="preserve"> s </v>
          </cell>
          <cell r="BJ412" t="str">
            <v>s</v>
          </cell>
          <cell r="BK412" t="str">
            <v>s</v>
          </cell>
          <cell r="BL412" t="str">
            <v>s</v>
          </cell>
          <cell r="BM412" t="str">
            <v xml:space="preserve"> s </v>
          </cell>
          <cell r="BN412" t="str">
            <v>s</v>
          </cell>
          <cell r="BO412" t="str">
            <v>s</v>
          </cell>
          <cell r="BP412" t="str">
            <v>s</v>
          </cell>
          <cell r="BQ412" t="str">
            <v>s</v>
          </cell>
          <cell r="BR412" t="str">
            <v>s</v>
          </cell>
          <cell r="BS412" t="str">
            <v>s</v>
          </cell>
          <cell r="BT412" t="str">
            <v>s</v>
          </cell>
          <cell r="BU412" t="str">
            <v>s</v>
          </cell>
          <cell r="BV412" t="str">
            <v>s</v>
          </cell>
          <cell r="BW412" t="str">
            <v xml:space="preserve"> s </v>
          </cell>
          <cell r="BX412" t="str">
            <v xml:space="preserve"> s </v>
          </cell>
          <cell r="BY412" t="str">
            <v>s</v>
          </cell>
          <cell r="BZ412" t="str">
            <v>s</v>
          </cell>
          <cell r="CA412" t="str">
            <v>s</v>
          </cell>
          <cell r="CB412">
            <v>414.21101152067655</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row>
        <row r="413">
          <cell r="A413" t="str">
            <v>INDEC-PB - 44240-1</v>
          </cell>
          <cell r="B413">
            <v>44240</v>
          </cell>
          <cell r="C413" t="str">
            <v>-</v>
          </cell>
          <cell r="D413">
            <v>1</v>
          </cell>
          <cell r="E413" t="str">
            <v xml:space="preserve">Soldadoras eléctricas                                                  </v>
          </cell>
          <cell r="H413">
            <v>403.42849999999999</v>
          </cell>
          <cell r="I413">
            <v>499.59359999999998</v>
          </cell>
          <cell r="J413">
            <v>499.59359999999998</v>
          </cell>
          <cell r="K413">
            <v>499.59359999999998</v>
          </cell>
          <cell r="L413">
            <v>499.59359999999998</v>
          </cell>
          <cell r="M413">
            <v>515.66369999999995</v>
          </cell>
          <cell r="N413">
            <v>566.45249999999999</v>
          </cell>
          <cell r="O413">
            <v>572.2894</v>
          </cell>
          <cell r="P413">
            <v>586.66179999999997</v>
          </cell>
          <cell r="Q413">
            <v>586.66179999999997</v>
          </cell>
          <cell r="R413">
            <v>586.66179999999997</v>
          </cell>
          <cell r="S413">
            <v>586.66179999999997</v>
          </cell>
          <cell r="T413">
            <v>596.01589999999999</v>
          </cell>
          <cell r="U413">
            <v>635.52779999999996</v>
          </cell>
          <cell r="V413">
            <v>635.52779999999996</v>
          </cell>
          <cell r="W413">
            <v>635.52779999999996</v>
          </cell>
          <cell r="X413">
            <v>688.09050000000002</v>
          </cell>
          <cell r="Y413">
            <v>688.09050000000002</v>
          </cell>
          <cell r="Z413">
            <v>688.09050000000002</v>
          </cell>
          <cell r="AA413">
            <v>699.20320000000004</v>
          </cell>
          <cell r="AB413">
            <v>699.2029</v>
          </cell>
          <cell r="AC413">
            <v>786.72479999999996</v>
          </cell>
          <cell r="AD413">
            <v>0</v>
          </cell>
          <cell r="AE413">
            <v>0</v>
          </cell>
          <cell r="AF413">
            <v>100</v>
          </cell>
          <cell r="AG413">
            <v>132.6</v>
          </cell>
          <cell r="AH413">
            <v>132.6</v>
          </cell>
          <cell r="AI413">
            <v>132.6</v>
          </cell>
          <cell r="AJ413">
            <v>133</v>
          </cell>
          <cell r="AK413">
            <v>133.1</v>
          </cell>
          <cell r="AL413">
            <v>133.69999999999999</v>
          </cell>
          <cell r="AM413">
            <v>133.69999999999999</v>
          </cell>
          <cell r="AN413">
            <v>133.69999999999999</v>
          </cell>
          <cell r="AO413">
            <v>133.69999999999999</v>
          </cell>
          <cell r="AP413">
            <v>138.5</v>
          </cell>
          <cell r="AQ413">
            <v>138.52862906160149</v>
          </cell>
          <cell r="AR413">
            <v>138.9845204946414</v>
          </cell>
          <cell r="AS413">
            <v>138.98452049464146</v>
          </cell>
          <cell r="AT413">
            <v>138.9845204946414</v>
          </cell>
          <cell r="AU413">
            <v>138.98452049464146</v>
          </cell>
          <cell r="AV413">
            <v>138.9845204946414</v>
          </cell>
          <cell r="AW413">
            <v>139.92322018043117</v>
          </cell>
          <cell r="AX413">
            <v>139.92322018043117</v>
          </cell>
          <cell r="AY413">
            <v>139.92322018043117</v>
          </cell>
          <cell r="AZ413">
            <v>138.02629567761718</v>
          </cell>
          <cell r="BA413">
            <v>145.94580008437069</v>
          </cell>
          <cell r="BB413">
            <v>145.9</v>
          </cell>
          <cell r="BC413">
            <v>146.80000000000001</v>
          </cell>
          <cell r="BD413">
            <v>146.80000000000001</v>
          </cell>
          <cell r="BE413">
            <v>148.77760181913962</v>
          </cell>
          <cell r="BF413">
            <v>153.92215761687086</v>
          </cell>
          <cell r="BG413">
            <v>153.92215761687086</v>
          </cell>
          <cell r="BH413">
            <v>153.92215761687086</v>
          </cell>
          <cell r="BI413">
            <v>164.1</v>
          </cell>
          <cell r="BJ413">
            <v>178.18411981854589</v>
          </cell>
          <cell r="BK413">
            <v>193.43959280426188</v>
          </cell>
          <cell r="BL413">
            <v>217.5059872839706</v>
          </cell>
          <cell r="BM413">
            <v>286.39999999999998</v>
          </cell>
          <cell r="BN413">
            <v>266.05556611010456</v>
          </cell>
          <cell r="BO413">
            <v>275.85668853728345</v>
          </cell>
          <cell r="BP413">
            <v>279.6471978063467</v>
          </cell>
          <cell r="BQ413">
            <v>274.62944703361933</v>
          </cell>
          <cell r="BR413">
            <v>285.42603401540009</v>
          </cell>
          <cell r="BS413">
            <v>302.28687187452141</v>
          </cell>
          <cell r="BT413">
            <v>322.40547760612344</v>
          </cell>
          <cell r="BU413">
            <v>325.97861206842708</v>
          </cell>
          <cell r="BV413">
            <v>312.82302173359602</v>
          </cell>
          <cell r="BW413">
            <v>311.60000000000002</v>
          </cell>
          <cell r="BX413">
            <v>414</v>
          </cell>
          <cell r="BY413">
            <v>411.6</v>
          </cell>
          <cell r="BZ413">
            <v>421.9</v>
          </cell>
          <cell r="CA413">
            <v>439.2</v>
          </cell>
          <cell r="CB413">
            <v>435.6507114164537</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row>
        <row r="414">
          <cell r="A414" t="str">
            <v>INDEC-PB - 33500-1</v>
          </cell>
          <cell r="B414">
            <v>33500</v>
          </cell>
          <cell r="C414" t="str">
            <v>-</v>
          </cell>
          <cell r="D414">
            <v>1</v>
          </cell>
          <cell r="E414" t="str">
            <v xml:space="preserve">Subproductos de refinería (Coke. Parafina)                                              </v>
          </cell>
          <cell r="H414">
            <v>1096.2163</v>
          </cell>
          <cell r="I414">
            <v>1196.2995000000001</v>
          </cell>
          <cell r="J414">
            <v>1290.2976000000001</v>
          </cell>
          <cell r="K414">
            <v>1306.6108999999999</v>
          </cell>
          <cell r="L414">
            <v>1310.5415</v>
          </cell>
          <cell r="M414">
            <v>1278.5821000000001</v>
          </cell>
          <cell r="N414">
            <v>1279.864</v>
          </cell>
          <cell r="O414">
            <v>1298.2596000000001</v>
          </cell>
          <cell r="P414">
            <v>1319.4159999999999</v>
          </cell>
          <cell r="Q414">
            <v>1329.0746999999999</v>
          </cell>
          <cell r="R414">
            <v>1335.8416</v>
          </cell>
          <cell r="S414">
            <v>1342.7492</v>
          </cell>
          <cell r="T414">
            <v>1337.5259000000001</v>
          </cell>
          <cell r="U414">
            <v>1350.8517999999999</v>
          </cell>
          <cell r="V414">
            <v>1366.2141999999999</v>
          </cell>
          <cell r="W414">
            <v>1388.8231000000001</v>
          </cell>
          <cell r="X414">
            <v>1361.2804000000001</v>
          </cell>
          <cell r="Y414">
            <v>1373.7197000000001</v>
          </cell>
          <cell r="Z414">
            <v>1388.1270999999999</v>
          </cell>
          <cell r="AA414">
            <v>1404.19</v>
          </cell>
          <cell r="AB414">
            <v>1390.2917</v>
          </cell>
          <cell r="AC414">
            <v>1422.1925000000001</v>
          </cell>
          <cell r="AD414">
            <v>0</v>
          </cell>
          <cell r="AE414">
            <v>0</v>
          </cell>
          <cell r="AF414">
            <v>100</v>
          </cell>
          <cell r="AG414">
            <v>126.3</v>
          </cell>
          <cell r="AH414">
            <v>138.1</v>
          </cell>
          <cell r="AI414">
            <v>125.9</v>
          </cell>
          <cell r="AJ414">
            <v>123.4</v>
          </cell>
          <cell r="AK414">
            <v>124.3</v>
          </cell>
          <cell r="AL414">
            <v>115.8</v>
          </cell>
          <cell r="AM414">
            <v>125.5</v>
          </cell>
          <cell r="AN414">
            <v>131.1</v>
          </cell>
          <cell r="AO414">
            <v>134.19999999999999</v>
          </cell>
          <cell r="AP414">
            <v>134.9</v>
          </cell>
          <cell r="AQ414">
            <v>135.40787258687931</v>
          </cell>
          <cell r="AR414">
            <v>136.0643709543543</v>
          </cell>
          <cell r="AS414">
            <v>135.32218073045598</v>
          </cell>
          <cell r="AT414">
            <v>138.88595454595404</v>
          </cell>
          <cell r="AU414">
            <v>142.45227527771183</v>
          </cell>
          <cell r="AV414">
            <v>137.00977089205324</v>
          </cell>
          <cell r="AW414">
            <v>140.37236434253114</v>
          </cell>
          <cell r="AX414">
            <v>144.50308466929332</v>
          </cell>
          <cell r="AY414">
            <v>152.73834781381913</v>
          </cell>
          <cell r="AZ414">
            <v>166.0555761370436</v>
          </cell>
          <cell r="BA414">
            <v>169.83576989118507</v>
          </cell>
          <cell r="BB414">
            <v>177.1</v>
          </cell>
          <cell r="BC414">
            <v>189.3</v>
          </cell>
          <cell r="BD414">
            <v>196.7</v>
          </cell>
          <cell r="BE414">
            <v>209.24055168513101</v>
          </cell>
          <cell r="BF414">
            <v>231.58806306803291</v>
          </cell>
          <cell r="BG414">
            <v>239.61827872994147</v>
          </cell>
          <cell r="BH414">
            <v>245.35139547866507</v>
          </cell>
          <cell r="BI414">
            <v>285.7</v>
          </cell>
          <cell r="BJ414">
            <v>334.07217074136997</v>
          </cell>
          <cell r="BK414">
            <v>332.64415909589746</v>
          </cell>
          <cell r="BL414">
            <v>384.64165732379013</v>
          </cell>
          <cell r="BM414">
            <v>473</v>
          </cell>
          <cell r="BN414">
            <v>426.66329742410187</v>
          </cell>
          <cell r="BO414">
            <v>424.32252071981242</v>
          </cell>
          <cell r="BP414">
            <v>438.79348065639806</v>
          </cell>
          <cell r="BQ414">
            <v>431.18273285731317</v>
          </cell>
          <cell r="BR414">
            <v>437.33957615039219</v>
          </cell>
          <cell r="BS414">
            <v>449.05778143143806</v>
          </cell>
          <cell r="BT414">
            <v>436.15722589213198</v>
          </cell>
          <cell r="BU414">
            <v>460.14803135057224</v>
          </cell>
          <cell r="BV414">
            <v>448.61043390820691</v>
          </cell>
          <cell r="BW414">
            <v>454.6</v>
          </cell>
          <cell r="BX414">
            <v>558.4</v>
          </cell>
          <cell r="BY414">
            <v>554.70000000000005</v>
          </cell>
          <cell r="BZ414">
            <v>585.9</v>
          </cell>
          <cell r="CA414">
            <v>595.4</v>
          </cell>
          <cell r="CB414">
            <v>597.89933637821241</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row>
        <row r="415">
          <cell r="A415" t="str">
            <v>INDEC-PB - 44214-1</v>
          </cell>
          <cell r="B415">
            <v>44214</v>
          </cell>
          <cell r="C415" t="str">
            <v>-</v>
          </cell>
          <cell r="D415">
            <v>1</v>
          </cell>
          <cell r="E415" t="str">
            <v xml:space="preserve">Taladros                                                               </v>
          </cell>
          <cell r="G415" t="str">
            <v>(3)</v>
          </cell>
          <cell r="H415">
            <v>593.16030000000001</v>
          </cell>
          <cell r="I415">
            <v>685.56939999999997</v>
          </cell>
          <cell r="J415">
            <v>685.56939999999997</v>
          </cell>
          <cell r="K415">
            <v>712.19899999999996</v>
          </cell>
          <cell r="L415">
            <v>712.19899999999996</v>
          </cell>
          <cell r="M415">
            <v>712.19899999999996</v>
          </cell>
          <cell r="N415">
            <v>712.19899999999996</v>
          </cell>
          <cell r="O415">
            <v>712.19899999999996</v>
          </cell>
          <cell r="P415">
            <v>732.46600000000001</v>
          </cell>
          <cell r="Q415">
            <v>732.46600000000001</v>
          </cell>
          <cell r="R415">
            <v>732.46600000000001</v>
          </cell>
          <cell r="S415">
            <v>732.46600000000001</v>
          </cell>
          <cell r="T415">
            <v>732.46600000000001</v>
          </cell>
          <cell r="U415">
            <v>760.99779999999998</v>
          </cell>
          <cell r="V415">
            <v>760.99779999999998</v>
          </cell>
          <cell r="W415">
            <v>795.99670000000003</v>
          </cell>
          <cell r="X415">
            <v>795.99670000000003</v>
          </cell>
          <cell r="Y415">
            <v>831.10320000000002</v>
          </cell>
          <cell r="Z415">
            <v>831.10320000000002</v>
          </cell>
          <cell r="AA415">
            <v>857.38030000000003</v>
          </cell>
          <cell r="AB415">
            <v>857.38030000000003</v>
          </cell>
          <cell r="AC415">
            <v>910.04010000000005</v>
          </cell>
          <cell r="AD415">
            <v>0</v>
          </cell>
          <cell r="AE415">
            <v>0</v>
          </cell>
          <cell r="AF415" t="str">
            <v>s</v>
          </cell>
          <cell r="AG415" t="str">
            <v>s</v>
          </cell>
          <cell r="AH415" t="str">
            <v>s</v>
          </cell>
          <cell r="AI415" t="str">
            <v>s</v>
          </cell>
          <cell r="AJ415" t="str">
            <v>s</v>
          </cell>
          <cell r="AK415" t="str">
            <v>s</v>
          </cell>
          <cell r="AL415" t="str">
            <v>s</v>
          </cell>
          <cell r="AM415">
            <v>119.8</v>
          </cell>
          <cell r="AN415">
            <v>119.8</v>
          </cell>
          <cell r="AO415">
            <v>119.8</v>
          </cell>
          <cell r="AP415">
            <v>119.8</v>
          </cell>
          <cell r="AQ415">
            <v>127.48701446322531</v>
          </cell>
          <cell r="AR415">
            <v>127.4870157751951</v>
          </cell>
          <cell r="AS415">
            <v>127.4870157751951</v>
          </cell>
          <cell r="AT415">
            <v>129.97055890375304</v>
          </cell>
          <cell r="AU415">
            <v>129.97055890375304</v>
          </cell>
          <cell r="AV415">
            <v>129.97055890375304</v>
          </cell>
          <cell r="AW415">
            <v>131.98282728201238</v>
          </cell>
          <cell r="AX415">
            <v>131.98282728201238</v>
          </cell>
          <cell r="AY415">
            <v>143.75879041587808</v>
          </cell>
          <cell r="AZ415">
            <v>145.18009521836609</v>
          </cell>
          <cell r="BA415">
            <v>145.18009521836609</v>
          </cell>
          <cell r="BB415">
            <v>145.19999999999999</v>
          </cell>
          <cell r="BC415">
            <v>147.4</v>
          </cell>
          <cell r="BD415">
            <v>147.4</v>
          </cell>
          <cell r="BE415">
            <v>147.39435140715779</v>
          </cell>
          <cell r="BF415">
            <v>147.39435140715779</v>
          </cell>
          <cell r="BG415">
            <v>147.39435140715779</v>
          </cell>
          <cell r="BH415">
            <v>150.13223419313564</v>
          </cell>
          <cell r="BI415">
            <v>154.4</v>
          </cell>
          <cell r="BJ415">
            <v>161.74123910352216</v>
          </cell>
          <cell r="BK415">
            <v>164.25470526769851</v>
          </cell>
          <cell r="BL415">
            <v>167.36661575667887</v>
          </cell>
          <cell r="BM415">
            <v>175.6</v>
          </cell>
          <cell r="BN415">
            <v>175.55626926898339</v>
          </cell>
          <cell r="BO415">
            <v>175.55626926898339</v>
          </cell>
          <cell r="BP415">
            <v>177.93508546007888</v>
          </cell>
          <cell r="BQ415">
            <v>181.92970132814492</v>
          </cell>
          <cell r="BR415">
            <v>193.90298084971033</v>
          </cell>
          <cell r="BS415">
            <v>193.90298084971033</v>
          </cell>
          <cell r="BT415">
            <v>193.90298084971033</v>
          </cell>
          <cell r="BU415">
            <v>198.21176768770877</v>
          </cell>
          <cell r="BV415">
            <v>198.21176768770877</v>
          </cell>
          <cell r="BW415">
            <v>207.7</v>
          </cell>
          <cell r="BX415">
            <v>221.4</v>
          </cell>
          <cell r="BY415">
            <v>233.1</v>
          </cell>
          <cell r="BZ415">
            <v>233.1</v>
          </cell>
          <cell r="CA415">
            <v>254.3</v>
          </cell>
          <cell r="CB415">
            <v>245.14904420092498</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row>
        <row r="416">
          <cell r="A416" t="str">
            <v>INDEC-PB - 37350-2</v>
          </cell>
          <cell r="B416">
            <v>37350</v>
          </cell>
          <cell r="C416" t="str">
            <v>-</v>
          </cell>
          <cell r="D416">
            <v>2</v>
          </cell>
          <cell r="E416" t="str">
            <v xml:space="preserve">Tejas                                                                  </v>
          </cell>
          <cell r="H416">
            <v>891.82410000000004</v>
          </cell>
          <cell r="I416">
            <v>918.04650000000004</v>
          </cell>
          <cell r="J416">
            <v>918.04650000000004</v>
          </cell>
          <cell r="K416">
            <v>918.04650000000004</v>
          </cell>
          <cell r="L416">
            <v>918.04650000000004</v>
          </cell>
          <cell r="M416">
            <v>938.19359999999995</v>
          </cell>
          <cell r="N416">
            <v>971.49770000000001</v>
          </cell>
          <cell r="O416">
            <v>1005.4393</v>
          </cell>
          <cell r="P416">
            <v>1005.4393</v>
          </cell>
          <cell r="Q416">
            <v>1035.8122000000001</v>
          </cell>
          <cell r="R416">
            <v>1051.1192000000001</v>
          </cell>
          <cell r="S416">
            <v>1051.1192000000001</v>
          </cell>
          <cell r="T416">
            <v>1069.8853999999999</v>
          </cell>
          <cell r="U416">
            <v>1079.6799000000001</v>
          </cell>
          <cell r="V416">
            <v>1079.6799000000001</v>
          </cell>
          <cell r="W416">
            <v>1079.6799000000001</v>
          </cell>
          <cell r="X416">
            <v>1079.6799000000001</v>
          </cell>
          <cell r="Y416">
            <v>1113.3913</v>
          </cell>
          <cell r="Z416">
            <v>1112.6311000000001</v>
          </cell>
          <cell r="AA416">
            <v>1124.9292</v>
          </cell>
          <cell r="AB416">
            <v>1140.0544</v>
          </cell>
          <cell r="AC416">
            <v>1153.0078000000001</v>
          </cell>
          <cell r="AD416">
            <v>0</v>
          </cell>
          <cell r="AE416">
            <v>0</v>
          </cell>
          <cell r="AF416">
            <v>100</v>
          </cell>
          <cell r="AG416">
            <v>100</v>
          </cell>
          <cell r="AH416">
            <v>103.6</v>
          </cell>
          <cell r="AI416">
            <v>103.6</v>
          </cell>
          <cell r="AJ416">
            <v>103.6</v>
          </cell>
          <cell r="AK416">
            <v>106.1</v>
          </cell>
          <cell r="AL416">
            <v>106.1</v>
          </cell>
          <cell r="AM416">
            <v>106.1</v>
          </cell>
          <cell r="AN416">
            <v>106.1</v>
          </cell>
          <cell r="AO416">
            <v>113.6</v>
          </cell>
          <cell r="AP416">
            <v>113.7</v>
          </cell>
          <cell r="AQ416">
            <v>113.68717101404351</v>
          </cell>
          <cell r="AR416">
            <v>113.68717101404351</v>
          </cell>
          <cell r="AS416">
            <v>119.24547614228685</v>
          </cell>
          <cell r="AT416">
            <v>119.24547614228685</v>
          </cell>
          <cell r="AU416">
            <v>119.24547614228685</v>
          </cell>
          <cell r="AV416">
            <v>119.24547614228685</v>
          </cell>
          <cell r="AW416">
            <v>119.24545544776812</v>
          </cell>
          <cell r="AX416">
            <v>119.24545544776812</v>
          </cell>
          <cell r="AY416">
            <v>126.38600964578916</v>
          </cell>
          <cell r="AZ416">
            <v>126.38600964578916</v>
          </cell>
          <cell r="BA416">
            <v>126.38600964578916</v>
          </cell>
          <cell r="BB416">
            <v>126.4</v>
          </cell>
          <cell r="BC416">
            <v>134</v>
          </cell>
          <cell r="BD416">
            <v>134</v>
          </cell>
          <cell r="BE416">
            <v>133.95964105373412</v>
          </cell>
          <cell r="BF416">
            <v>133.95964105373412</v>
          </cell>
          <cell r="BG416">
            <v>133.95964105373412</v>
          </cell>
          <cell r="BH416">
            <v>133.95964105373412</v>
          </cell>
          <cell r="BI416">
            <v>144.69999999999999</v>
          </cell>
          <cell r="BJ416">
            <v>159.16781926679892</v>
          </cell>
          <cell r="BK416">
            <v>190.99165797436572</v>
          </cell>
          <cell r="BL416">
            <v>200.55972065114943</v>
          </cell>
          <cell r="BM416">
            <v>231.6</v>
          </cell>
          <cell r="BN416">
            <v>231.64384796080765</v>
          </cell>
          <cell r="BO416">
            <v>231.64384796080765</v>
          </cell>
          <cell r="BP416">
            <v>231.64384796080765</v>
          </cell>
          <cell r="BQ416">
            <v>275.24403780016002</v>
          </cell>
          <cell r="BR416">
            <v>275.24403780016002</v>
          </cell>
          <cell r="BS416">
            <v>275.24403780016002</v>
          </cell>
          <cell r="BT416">
            <v>275.24403780016002</v>
          </cell>
          <cell r="BU416">
            <v>302.76283861552167</v>
          </cell>
          <cell r="BV416">
            <v>317.91425557041111</v>
          </cell>
          <cell r="BW416">
            <v>317.89999999999998</v>
          </cell>
          <cell r="BX416">
            <v>317.89999999999998</v>
          </cell>
          <cell r="BY416">
            <v>379.5</v>
          </cell>
          <cell r="BZ416">
            <v>402.2</v>
          </cell>
          <cell r="CA416">
            <v>422.3</v>
          </cell>
          <cell r="CB416">
            <v>422.28323954311622</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row>
        <row r="417">
          <cell r="A417" t="str">
            <v>INDEC-PB - 42943-1</v>
          </cell>
          <cell r="B417">
            <v>42943</v>
          </cell>
          <cell r="C417" t="str">
            <v>-</v>
          </cell>
          <cell r="D417">
            <v>1</v>
          </cell>
          <cell r="E417" t="str">
            <v xml:space="preserve">Tejidos de alambre                                                     </v>
          </cell>
          <cell r="H417">
            <v>889.09670000000006</v>
          </cell>
          <cell r="I417">
            <v>941.05889999999999</v>
          </cell>
          <cell r="J417">
            <v>942.93970000000002</v>
          </cell>
          <cell r="K417">
            <v>963.75300000000004</v>
          </cell>
          <cell r="L417">
            <v>970.37900000000002</v>
          </cell>
          <cell r="M417">
            <v>972.40830000000005</v>
          </cell>
          <cell r="N417">
            <v>972.77949999999998</v>
          </cell>
          <cell r="O417">
            <v>1022.1929</v>
          </cell>
          <cell r="P417">
            <v>1024.5192</v>
          </cell>
          <cell r="Q417">
            <v>1034.9514999999999</v>
          </cell>
          <cell r="R417">
            <v>1035.5784000000001</v>
          </cell>
          <cell r="S417">
            <v>1036.4054000000001</v>
          </cell>
          <cell r="T417">
            <v>1037.222</v>
          </cell>
          <cell r="U417">
            <v>1069.0364</v>
          </cell>
          <cell r="V417">
            <v>1052.3012000000001</v>
          </cell>
          <cell r="W417">
            <v>1065.277</v>
          </cell>
          <cell r="X417">
            <v>1072.6712</v>
          </cell>
          <cell r="Y417">
            <v>1074.3973000000001</v>
          </cell>
          <cell r="Z417">
            <v>1145.8773000000001</v>
          </cell>
          <cell r="AA417">
            <v>1147.8818000000001</v>
          </cell>
          <cell r="AB417">
            <v>1150.3008</v>
          </cell>
          <cell r="AC417">
            <v>1152.3239000000001</v>
          </cell>
          <cell r="AD417">
            <v>0</v>
          </cell>
          <cell r="AE417">
            <v>0</v>
          </cell>
          <cell r="AF417">
            <v>100</v>
          </cell>
          <cell r="AG417">
            <v>110.8</v>
          </cell>
          <cell r="AH417">
            <v>118.9</v>
          </cell>
          <cell r="AI417">
            <v>123.5</v>
          </cell>
          <cell r="AJ417">
            <v>122.9</v>
          </cell>
          <cell r="AK417">
            <v>122.7</v>
          </cell>
          <cell r="AL417">
            <v>122.2</v>
          </cell>
          <cell r="AM417">
            <v>125.5</v>
          </cell>
          <cell r="AN417">
            <v>113.6</v>
          </cell>
          <cell r="AO417">
            <v>114</v>
          </cell>
          <cell r="AP417">
            <v>114.2</v>
          </cell>
          <cell r="AQ417">
            <v>117.8296739872996</v>
          </cell>
          <cell r="AR417">
            <v>118.23775683863651</v>
          </cell>
          <cell r="AS417">
            <v>118.69765622245976</v>
          </cell>
          <cell r="AT417">
            <v>120.19149519107401</v>
          </cell>
          <cell r="AU417">
            <v>116.37225932844746</v>
          </cell>
          <cell r="AV417">
            <v>116.15575947108962</v>
          </cell>
          <cell r="AW417">
            <v>116.48410835961442</v>
          </cell>
          <cell r="AX417">
            <v>120.01383710712541</v>
          </cell>
          <cell r="AY417">
            <v>126.10453305385585</v>
          </cell>
          <cell r="AZ417">
            <v>128.01618777004663</v>
          </cell>
          <cell r="BA417">
            <v>129.83260648851373</v>
          </cell>
          <cell r="BB417">
            <v>131.69999999999999</v>
          </cell>
          <cell r="BC417">
            <v>133.4</v>
          </cell>
          <cell r="BD417">
            <v>134.69999999999999</v>
          </cell>
          <cell r="BE417">
            <v>143.40864001434866</v>
          </cell>
          <cell r="BF417">
            <v>161.1766742966274</v>
          </cell>
          <cell r="BG417">
            <v>164.94884706531636</v>
          </cell>
          <cell r="BH417">
            <v>166.79118063547108</v>
          </cell>
          <cell r="BI417">
            <v>191.3</v>
          </cell>
          <cell r="BJ417">
            <v>209.158189349162</v>
          </cell>
          <cell r="BK417">
            <v>211.88551577744002</v>
          </cell>
          <cell r="BL417">
            <v>223.72737391947459</v>
          </cell>
          <cell r="BM417">
            <v>280.5</v>
          </cell>
          <cell r="BN417">
            <v>284.09247271812876</v>
          </cell>
          <cell r="BO417">
            <v>284.55814839647115</v>
          </cell>
          <cell r="BP417">
            <v>287.18217539685207</v>
          </cell>
          <cell r="BQ417">
            <v>285.82947411253372</v>
          </cell>
          <cell r="BR417">
            <v>295.42309567495226</v>
          </cell>
          <cell r="BS417">
            <v>312.06260222609569</v>
          </cell>
          <cell r="BT417">
            <v>323.34796762325459</v>
          </cell>
          <cell r="BU417">
            <v>333.53783594174018</v>
          </cell>
          <cell r="BV417">
            <v>338.30081548122621</v>
          </cell>
          <cell r="BW417">
            <v>335.3</v>
          </cell>
          <cell r="BX417">
            <v>442.3</v>
          </cell>
          <cell r="BY417">
            <v>459.2</v>
          </cell>
          <cell r="BZ417">
            <v>471.5</v>
          </cell>
          <cell r="CA417">
            <v>507.1</v>
          </cell>
          <cell r="CB417">
            <v>517.27696361579717</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row>
        <row r="418">
          <cell r="A418" t="str">
            <v>INDEC-PB - 36990-1</v>
          </cell>
          <cell r="B418">
            <v>36990</v>
          </cell>
          <cell r="C418" t="str">
            <v>-</v>
          </cell>
          <cell r="D418">
            <v>1</v>
          </cell>
          <cell r="E418" t="str">
            <v xml:space="preserve">Telas plásticas                                                        </v>
          </cell>
          <cell r="H418">
            <v>667.25580000000002</v>
          </cell>
          <cell r="I418">
            <v>677.01059999999995</v>
          </cell>
          <cell r="J418">
            <v>726.68370000000004</v>
          </cell>
          <cell r="K418">
            <v>752.53189999999995</v>
          </cell>
          <cell r="L418">
            <v>755.55280000000005</v>
          </cell>
          <cell r="M418">
            <v>764.99360000000001</v>
          </cell>
          <cell r="N418">
            <v>767.11950000000002</v>
          </cell>
          <cell r="O418">
            <v>775.72919999999999</v>
          </cell>
          <cell r="P418">
            <v>789.88419999999996</v>
          </cell>
          <cell r="Q418">
            <v>795.95870000000002</v>
          </cell>
          <cell r="R418">
            <v>805.18679999999995</v>
          </cell>
          <cell r="S418">
            <v>808.29359999999997</v>
          </cell>
          <cell r="T418">
            <v>810.14440000000002</v>
          </cell>
          <cell r="U418">
            <v>820.43100000000004</v>
          </cell>
          <cell r="V418">
            <v>827.70320000000004</v>
          </cell>
          <cell r="W418">
            <v>833.6902</v>
          </cell>
          <cell r="X418">
            <v>842.68669999999997</v>
          </cell>
          <cell r="Y418">
            <v>870.88229999999999</v>
          </cell>
          <cell r="Z418">
            <v>872.79769999999996</v>
          </cell>
          <cell r="AA418">
            <v>909.51379999999995</v>
          </cell>
          <cell r="AB418">
            <v>914.74699999999996</v>
          </cell>
          <cell r="AC418">
            <v>925.90300000000002</v>
          </cell>
          <cell r="AD418">
            <v>0</v>
          </cell>
          <cell r="AE418">
            <v>0</v>
          </cell>
          <cell r="AF418">
            <v>100</v>
          </cell>
          <cell r="AG418">
            <v>125.7</v>
          </cell>
          <cell r="AH418">
            <v>129.6</v>
          </cell>
          <cell r="AI418">
            <v>137.19999999999999</v>
          </cell>
          <cell r="AJ418">
            <v>139.9</v>
          </cell>
          <cell r="AK418">
            <v>140.5</v>
          </cell>
          <cell r="AL418">
            <v>143.69999999999999</v>
          </cell>
          <cell r="AM418">
            <v>144.30000000000001</v>
          </cell>
          <cell r="AN418">
            <v>144.1</v>
          </cell>
          <cell r="AO418">
            <v>144.5</v>
          </cell>
          <cell r="AP418">
            <v>144.80000000000001</v>
          </cell>
          <cell r="AQ418">
            <v>144.96435457206698</v>
          </cell>
          <cell r="AR418">
            <v>145.4428224520077</v>
          </cell>
          <cell r="AS418">
            <v>145.52235221880844</v>
          </cell>
          <cell r="AT418">
            <v>145.77540490007252</v>
          </cell>
          <cell r="AU418">
            <v>144.98621791752961</v>
          </cell>
          <cell r="AV418">
            <v>145.12256945205436</v>
          </cell>
          <cell r="AW418">
            <v>145.56277980308167</v>
          </cell>
          <cell r="AX418">
            <v>146.21540534089215</v>
          </cell>
          <cell r="AY418">
            <v>147.84807135761332</v>
          </cell>
          <cell r="AZ418">
            <v>152.78383834503063</v>
          </cell>
          <cell r="BA418">
            <v>154.93503543353856</v>
          </cell>
          <cell r="BB418">
            <v>155.30000000000001</v>
          </cell>
          <cell r="BC418">
            <v>156.9</v>
          </cell>
          <cell r="BD418">
            <v>157.1</v>
          </cell>
          <cell r="BE418">
            <v>161.46652832553937</v>
          </cell>
          <cell r="BF418">
            <v>173.88553905195033</v>
          </cell>
          <cell r="BG418">
            <v>178.22147107542293</v>
          </cell>
          <cell r="BH418">
            <v>178.49278790624584</v>
          </cell>
          <cell r="BI418">
            <v>202.9</v>
          </cell>
          <cell r="BJ418">
            <v>227.78836873738425</v>
          </cell>
          <cell r="BK418">
            <v>236.04339288488859</v>
          </cell>
          <cell r="BL418">
            <v>249.07564508238926</v>
          </cell>
          <cell r="BM418">
            <v>290.8</v>
          </cell>
          <cell r="BN418">
            <v>306.34531295688896</v>
          </cell>
          <cell r="BO418">
            <v>308.37086717371562</v>
          </cell>
          <cell r="BP418">
            <v>319.05953665825024</v>
          </cell>
          <cell r="BQ418">
            <v>318.81989605545658</v>
          </cell>
          <cell r="BR418">
            <v>330.34773946303619</v>
          </cell>
          <cell r="BS418">
            <v>338.84279882309198</v>
          </cell>
          <cell r="BT418">
            <v>355.0590616242618</v>
          </cell>
          <cell r="BU418">
            <v>382.37645080929354</v>
          </cell>
          <cell r="BV418">
            <v>379.62239564645535</v>
          </cell>
          <cell r="BW418">
            <v>384.9</v>
          </cell>
          <cell r="BX418">
            <v>408.5</v>
          </cell>
          <cell r="BY418">
            <v>468</v>
          </cell>
          <cell r="BZ418">
            <v>474.7</v>
          </cell>
          <cell r="CA418">
            <v>493.8</v>
          </cell>
          <cell r="CB418">
            <v>494.0304421093449</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row>
        <row r="419">
          <cell r="A419" t="str">
            <v>INDEC-PB - 46121-1</v>
          </cell>
          <cell r="B419">
            <v>46121</v>
          </cell>
          <cell r="C419" t="str">
            <v>-</v>
          </cell>
          <cell r="D419">
            <v>1</v>
          </cell>
          <cell r="E419" t="str">
            <v xml:space="preserve">Transformadores                                                        </v>
          </cell>
          <cell r="H419">
            <v>1082.3575000000001</v>
          </cell>
          <cell r="I419">
            <v>1144.6953000000001</v>
          </cell>
          <cell r="J419">
            <v>1260.9602</v>
          </cell>
          <cell r="K419">
            <v>1285.4318000000001</v>
          </cell>
          <cell r="L419">
            <v>1292.2696000000001</v>
          </cell>
          <cell r="M419">
            <v>1300.0310999999999</v>
          </cell>
          <cell r="N419">
            <v>1300.3293000000001</v>
          </cell>
          <cell r="O419">
            <v>1338.2602999999999</v>
          </cell>
          <cell r="P419">
            <v>1349.3485000000001</v>
          </cell>
          <cell r="Q419">
            <v>1355.7965999999999</v>
          </cell>
          <cell r="R419">
            <v>1358.6174000000001</v>
          </cell>
          <cell r="S419">
            <v>1362.4864</v>
          </cell>
          <cell r="T419">
            <v>1367.5767000000001</v>
          </cell>
          <cell r="U419">
            <v>1376.2665999999999</v>
          </cell>
          <cell r="V419">
            <v>1398.963</v>
          </cell>
          <cell r="W419">
            <v>1422.5488</v>
          </cell>
          <cell r="X419">
            <v>1449.7103999999999</v>
          </cell>
          <cell r="Y419">
            <v>1463.6304</v>
          </cell>
          <cell r="Z419">
            <v>1477.9005</v>
          </cell>
          <cell r="AA419">
            <v>1492.1066000000001</v>
          </cell>
          <cell r="AB419">
            <v>1509.2239999999999</v>
          </cell>
          <cell r="AC419">
            <v>1528.5561</v>
          </cell>
          <cell r="AD419">
            <v>0</v>
          </cell>
          <cell r="AE419">
            <v>0</v>
          </cell>
          <cell r="AF419">
            <v>100</v>
          </cell>
          <cell r="AG419">
            <v>120.67013426739538</v>
          </cell>
          <cell r="AH419">
            <v>125.4</v>
          </cell>
          <cell r="AI419">
            <v>128.80000000000001</v>
          </cell>
          <cell r="AJ419">
            <v>128.69999999999999</v>
          </cell>
          <cell r="AK419">
            <v>126.7</v>
          </cell>
          <cell r="AL419">
            <v>125.9</v>
          </cell>
          <cell r="AM419">
            <v>126.7</v>
          </cell>
          <cell r="AN419">
            <v>123.6</v>
          </cell>
          <cell r="AO419">
            <v>124</v>
          </cell>
          <cell r="AP419">
            <v>124.1</v>
          </cell>
          <cell r="AQ419">
            <v>120.1336513205506</v>
          </cell>
          <cell r="AR419">
            <v>122.35557937743235</v>
          </cell>
          <cell r="AS419">
            <v>122.84286424795008</v>
          </cell>
          <cell r="AT419">
            <v>122.79457925261785</v>
          </cell>
          <cell r="AU419">
            <v>122.59276089377482</v>
          </cell>
          <cell r="AV419">
            <v>120.11223889149387</v>
          </cell>
          <cell r="AW419">
            <v>122.3903482653884</v>
          </cell>
          <cell r="AX419">
            <v>124.38473993670902</v>
          </cell>
          <cell r="AY419">
            <v>127.292927494867</v>
          </cell>
          <cell r="AZ419">
            <v>135.16246610375416</v>
          </cell>
          <cell r="BA419">
            <v>134.14205917128385</v>
          </cell>
          <cell r="BB419">
            <v>135.30000000000001</v>
          </cell>
          <cell r="BC419">
            <v>136.6</v>
          </cell>
          <cell r="BD419">
            <v>137.5</v>
          </cell>
          <cell r="BE419">
            <v>145.46619210904177</v>
          </cell>
          <cell r="BF419">
            <v>153.48961149003205</v>
          </cell>
          <cell r="BG419">
            <v>156.6653567184932</v>
          </cell>
          <cell r="BH419">
            <v>156.94606305137046</v>
          </cell>
          <cell r="BI419">
            <v>179.7</v>
          </cell>
          <cell r="BJ419">
            <v>198.573766081136</v>
          </cell>
          <cell r="BK419">
            <v>200.71119293087719</v>
          </cell>
          <cell r="BL419">
            <v>216.6998007768893</v>
          </cell>
          <cell r="BM419">
            <v>267.2</v>
          </cell>
          <cell r="BN419">
            <v>258.4348165039259</v>
          </cell>
          <cell r="BO419">
            <v>262.64190056671907</v>
          </cell>
          <cell r="BP419">
            <v>275.0756919113856</v>
          </cell>
          <cell r="BQ419">
            <v>273.90142871225078</v>
          </cell>
          <cell r="BR419">
            <v>279.28797488349011</v>
          </cell>
          <cell r="BS419">
            <v>286.77500263354256</v>
          </cell>
          <cell r="BT419">
            <v>288.99078699595526</v>
          </cell>
          <cell r="BU419">
            <v>302.5253181090489</v>
          </cell>
          <cell r="BV419">
            <v>305.75954814669018</v>
          </cell>
          <cell r="BW419">
            <v>300.5</v>
          </cell>
          <cell r="BX419">
            <v>381.4</v>
          </cell>
          <cell r="BY419">
            <v>368.7</v>
          </cell>
          <cell r="BZ419">
            <v>388.5</v>
          </cell>
          <cell r="CA419">
            <v>407</v>
          </cell>
          <cell r="CB419">
            <v>409.83191678324954</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row>
        <row r="420">
          <cell r="A420" t="str">
            <v>INDEC-PB - 49115-1</v>
          </cell>
          <cell r="B420">
            <v>49115</v>
          </cell>
          <cell r="C420" t="str">
            <v>-</v>
          </cell>
          <cell r="D420">
            <v>1</v>
          </cell>
          <cell r="E420" t="str">
            <v xml:space="preserve">Utilitarios                                                            </v>
          </cell>
          <cell r="H420">
            <v>687.60979999999995</v>
          </cell>
          <cell r="I420">
            <v>720.23220000000003</v>
          </cell>
          <cell r="J420">
            <v>733.24300000000005</v>
          </cell>
          <cell r="K420">
            <v>761.48839999999996</v>
          </cell>
          <cell r="L420">
            <v>777.14059999999995</v>
          </cell>
          <cell r="M420">
            <v>788.34690000000001</v>
          </cell>
          <cell r="N420">
            <v>795.66240000000005</v>
          </cell>
          <cell r="O420">
            <v>800.22749999999996</v>
          </cell>
          <cell r="P420">
            <v>808.77359999999999</v>
          </cell>
          <cell r="Q420">
            <v>839.99220000000003</v>
          </cell>
          <cell r="R420">
            <v>858.49009999999998</v>
          </cell>
          <cell r="S420">
            <v>867.76900000000001</v>
          </cell>
          <cell r="T420">
            <v>896.95820000000003</v>
          </cell>
          <cell r="U420">
            <v>920.90039999999999</v>
          </cell>
          <cell r="V420">
            <v>922.25070000000005</v>
          </cell>
          <cell r="W420">
            <v>931.13419999999996</v>
          </cell>
          <cell r="X420">
            <v>955.80909999999994</v>
          </cell>
          <cell r="Y420">
            <v>969.46289999999999</v>
          </cell>
          <cell r="Z420">
            <v>980.84649999999999</v>
          </cell>
          <cell r="AA420">
            <v>994.94529999999997</v>
          </cell>
          <cell r="AB420">
            <v>1007.9538</v>
          </cell>
          <cell r="AC420">
            <v>1028.8249000000001</v>
          </cell>
          <cell r="AD420">
            <v>0</v>
          </cell>
          <cell r="AE420">
            <v>0</v>
          </cell>
          <cell r="AF420">
            <v>100</v>
          </cell>
          <cell r="AG420">
            <v>115</v>
          </cell>
          <cell r="AH420">
            <v>117</v>
          </cell>
          <cell r="AI420">
            <v>120.4</v>
          </cell>
          <cell r="AJ420">
            <v>122.1</v>
          </cell>
          <cell r="AK420">
            <v>122.4</v>
          </cell>
          <cell r="AL420">
            <v>122.7</v>
          </cell>
          <cell r="AM420">
            <v>123.8</v>
          </cell>
          <cell r="AN420">
            <v>124.4</v>
          </cell>
          <cell r="AO420">
            <v>125</v>
          </cell>
          <cell r="AP420">
            <v>133.69999999999999</v>
          </cell>
          <cell r="AQ420">
            <v>134.4269004784004</v>
          </cell>
          <cell r="AR420">
            <v>135.67335696626986</v>
          </cell>
          <cell r="AS420">
            <v>137.62573699846018</v>
          </cell>
          <cell r="AT420">
            <v>138.58681981944386</v>
          </cell>
          <cell r="AU420">
            <v>140.43705739664375</v>
          </cell>
          <cell r="AV420">
            <v>141.6404751152777</v>
          </cell>
          <cell r="AW420">
            <v>143.54246568533713</v>
          </cell>
          <cell r="AX420">
            <v>145.15637534106284</v>
          </cell>
          <cell r="AY420">
            <v>147.02567862162169</v>
          </cell>
          <cell r="AZ420">
            <v>149.39577103090886</v>
          </cell>
          <cell r="BA420">
            <v>150.61760417973252</v>
          </cell>
          <cell r="BB420">
            <v>152.80000000000001</v>
          </cell>
          <cell r="BC420">
            <v>154.69999999999999</v>
          </cell>
          <cell r="BD420">
            <v>156.30000000000001</v>
          </cell>
          <cell r="BE420">
            <v>160.27715613461319</v>
          </cell>
          <cell r="BF420">
            <v>164.60878297424236</v>
          </cell>
          <cell r="BG420">
            <v>169.16481741511305</v>
          </cell>
          <cell r="BH420">
            <v>175.08472418161514</v>
          </cell>
          <cell r="BI420">
            <v>185.2</v>
          </cell>
          <cell r="BJ420">
            <v>204.18577162117245</v>
          </cell>
          <cell r="BK420">
            <v>214.3256033222066</v>
          </cell>
          <cell r="BL420">
            <v>224.26872527210361</v>
          </cell>
          <cell r="BM420">
            <v>257.3</v>
          </cell>
          <cell r="BN420">
            <v>283.17748522261689</v>
          </cell>
          <cell r="BO420">
            <v>291.49284824328726</v>
          </cell>
          <cell r="BP420">
            <v>301.2094754491099</v>
          </cell>
          <cell r="BQ420">
            <v>307.97051968881755</v>
          </cell>
          <cell r="BR420">
            <v>315.27181689396133</v>
          </cell>
          <cell r="BS420">
            <v>325.81303210417661</v>
          </cell>
          <cell r="BT420">
            <v>342.58169493900306</v>
          </cell>
          <cell r="BU420">
            <v>361.61874935215303</v>
          </cell>
          <cell r="BV420">
            <v>369.14968689285212</v>
          </cell>
          <cell r="BW420">
            <v>374.9</v>
          </cell>
          <cell r="BX420">
            <v>401.3</v>
          </cell>
          <cell r="BY420">
            <v>418.8</v>
          </cell>
          <cell r="BZ420">
            <v>446.9</v>
          </cell>
          <cell r="CA420">
            <v>470.9</v>
          </cell>
          <cell r="CB420">
            <v>518.15137940668069</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row>
        <row r="421">
          <cell r="A421" t="str">
            <v>INDEC-PB - 37113-1</v>
          </cell>
          <cell r="B421">
            <v>37113</v>
          </cell>
          <cell r="C421" t="str">
            <v>-</v>
          </cell>
          <cell r="D421">
            <v>1</v>
          </cell>
          <cell r="E421" t="str">
            <v xml:space="preserve">Vidrio plano                                                           </v>
          </cell>
          <cell r="G421" t="str">
            <v>(21)</v>
          </cell>
          <cell r="H421">
            <v>399.53530000000001</v>
          </cell>
          <cell r="I421">
            <v>439.47320000000002</v>
          </cell>
          <cell r="J421">
            <v>439.56189999999998</v>
          </cell>
          <cell r="K421">
            <v>439.47320000000002</v>
          </cell>
          <cell r="L421">
            <v>467.84059999999999</v>
          </cell>
          <cell r="M421">
            <v>467.84059999999999</v>
          </cell>
          <cell r="N421">
            <v>467.84059999999999</v>
          </cell>
          <cell r="O421">
            <v>502.66039999999998</v>
          </cell>
          <cell r="P421">
            <v>502.66039999999998</v>
          </cell>
          <cell r="Q421">
            <v>555.18960000000004</v>
          </cell>
          <cell r="R421">
            <v>555.31230000000005</v>
          </cell>
          <cell r="S421">
            <v>555.18960000000004</v>
          </cell>
          <cell r="T421">
            <v>555.18960000000004</v>
          </cell>
          <cell r="U421">
            <v>589.27930000000003</v>
          </cell>
          <cell r="V421">
            <v>589.27930000000003</v>
          </cell>
          <cell r="W421">
            <v>589.27930000000003</v>
          </cell>
          <cell r="X421">
            <v>589.27930000000003</v>
          </cell>
          <cell r="Y421">
            <v>618.32389999999998</v>
          </cell>
          <cell r="Z421">
            <v>618.32389999999998</v>
          </cell>
          <cell r="AA421">
            <v>618.32389999999998</v>
          </cell>
          <cell r="AB421">
            <v>661.4819</v>
          </cell>
          <cell r="AC421">
            <v>661.4819</v>
          </cell>
          <cell r="AD421">
            <v>0</v>
          </cell>
          <cell r="AE421">
            <v>0</v>
          </cell>
          <cell r="AF421" t="str">
            <v>s</v>
          </cell>
          <cell r="AG421" t="str">
            <v>s</v>
          </cell>
          <cell r="AH421" t="str">
            <v>s</v>
          </cell>
          <cell r="AI421" t="str">
            <v>s</v>
          </cell>
          <cell r="AJ421" t="str">
            <v>s</v>
          </cell>
          <cell r="AK421" t="str">
            <v>s</v>
          </cell>
          <cell r="AL421" t="str">
            <v>s</v>
          </cell>
          <cell r="AM421" t="str">
            <v>s</v>
          </cell>
          <cell r="AN421" t="str">
            <v>s</v>
          </cell>
          <cell r="AO421" t="str">
            <v>s</v>
          </cell>
          <cell r="AP421" t="str">
            <v>s</v>
          </cell>
          <cell r="AQ421" t="str">
            <v>s</v>
          </cell>
          <cell r="AR421" t="str">
            <v>s</v>
          </cell>
          <cell r="AS421" t="str">
            <v>s</v>
          </cell>
          <cell r="AT421" t="str">
            <v>s</v>
          </cell>
          <cell r="AU421" t="str">
            <v>s</v>
          </cell>
          <cell r="AV421" t="str">
            <v>s</v>
          </cell>
          <cell r="AW421" t="str">
            <v>s</v>
          </cell>
          <cell r="AX421" t="str">
            <v>s</v>
          </cell>
          <cell r="AY421" t="str">
            <v>s</v>
          </cell>
          <cell r="AZ421" t="str">
            <v>s</v>
          </cell>
          <cell r="BA421" t="str">
            <v>s</v>
          </cell>
          <cell r="BB421" t="str">
            <v xml:space="preserve"> s </v>
          </cell>
          <cell r="BC421" t="str">
            <v xml:space="preserve"> s </v>
          </cell>
          <cell r="BD421" t="str">
            <v xml:space="preserve"> s </v>
          </cell>
          <cell r="BE421" t="str">
            <v>s</v>
          </cell>
          <cell r="BF421" t="str">
            <v>s</v>
          </cell>
          <cell r="BG421" t="str">
            <v>s</v>
          </cell>
          <cell r="BH421" t="str">
            <v>s</v>
          </cell>
          <cell r="BI421" t="str">
            <v xml:space="preserve"> s </v>
          </cell>
          <cell r="BJ421" t="str">
            <v>s</v>
          </cell>
          <cell r="BK421" t="str">
            <v>s</v>
          </cell>
          <cell r="BL421" t="str">
            <v>s</v>
          </cell>
          <cell r="BM421" t="str">
            <v xml:space="preserve"> s </v>
          </cell>
          <cell r="BN421" t="str">
            <v>s</v>
          </cell>
          <cell r="BO421" t="str">
            <v>s</v>
          </cell>
          <cell r="BP421" t="str">
            <v>s</v>
          </cell>
          <cell r="BQ421" t="str">
            <v>s</v>
          </cell>
          <cell r="BR421" t="str">
            <v>s</v>
          </cell>
          <cell r="BS421" t="str">
            <v>s</v>
          </cell>
          <cell r="BT421" t="str">
            <v>s</v>
          </cell>
          <cell r="BU421" t="str">
            <v>s</v>
          </cell>
          <cell r="BV421" t="str">
            <v>s</v>
          </cell>
          <cell r="BW421" t="str">
            <v xml:space="preserve"> s </v>
          </cell>
          <cell r="BX421" t="str">
            <v xml:space="preserve"> s </v>
          </cell>
          <cell r="BY421" t="str">
            <v>s</v>
          </cell>
          <cell r="BZ421" t="str">
            <v>s</v>
          </cell>
          <cell r="CA421" t="str">
            <v>s</v>
          </cell>
          <cell r="CB421">
            <v>429.00828289744692</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row>
        <row r="422">
          <cell r="A422" t="str">
            <v>INDEC-PB - 37199-3</v>
          </cell>
          <cell r="B422">
            <v>37199</v>
          </cell>
          <cell r="C422" t="str">
            <v>-</v>
          </cell>
          <cell r="D422">
            <v>3</v>
          </cell>
          <cell r="E422" t="str">
            <v xml:space="preserve">Vidrios laminados                                                      </v>
          </cell>
          <cell r="G422" t="str">
            <v>(21)</v>
          </cell>
          <cell r="H422">
            <v>436.59949999999998</v>
          </cell>
          <cell r="I422">
            <v>461.71660000000003</v>
          </cell>
          <cell r="J422">
            <v>461.71660000000003</v>
          </cell>
          <cell r="K422">
            <v>501.49740000000003</v>
          </cell>
          <cell r="L422">
            <v>544.71659999999997</v>
          </cell>
          <cell r="M422">
            <v>544.71659999999997</v>
          </cell>
          <cell r="N422">
            <v>563.57470000000001</v>
          </cell>
          <cell r="O422">
            <v>563.57470000000001</v>
          </cell>
          <cell r="P422">
            <v>575.50170000000003</v>
          </cell>
          <cell r="Q422">
            <v>575.50170000000003</v>
          </cell>
          <cell r="R422">
            <v>611.00030000000004</v>
          </cell>
          <cell r="S422">
            <v>611.00030000000004</v>
          </cell>
          <cell r="T422">
            <v>621.32039999999995</v>
          </cell>
          <cell r="U422">
            <v>621.32039999999995</v>
          </cell>
          <cell r="V422">
            <v>621.32039999999995</v>
          </cell>
          <cell r="W422">
            <v>634.78340000000003</v>
          </cell>
          <cell r="X422">
            <v>634.78340000000003</v>
          </cell>
          <cell r="Y422">
            <v>634.78340000000003</v>
          </cell>
          <cell r="Z422">
            <v>634.78340000000003</v>
          </cell>
          <cell r="AA422">
            <v>634.78340000000003</v>
          </cell>
          <cell r="AB422">
            <v>662.05529999999999</v>
          </cell>
          <cell r="AC422">
            <v>703.64909999999998</v>
          </cell>
          <cell r="AD422">
            <v>0</v>
          </cell>
          <cell r="AE422">
            <v>0</v>
          </cell>
          <cell r="AF422" t="str">
            <v>s</v>
          </cell>
          <cell r="AG422" t="str">
            <v>s</v>
          </cell>
          <cell r="AH422" t="str">
            <v>s</v>
          </cell>
          <cell r="AI422" t="str">
            <v>s</v>
          </cell>
          <cell r="AJ422" t="str">
            <v>s</v>
          </cell>
          <cell r="AK422" t="str">
            <v>s</v>
          </cell>
          <cell r="AL422" t="str">
            <v>s</v>
          </cell>
          <cell r="AM422" t="str">
            <v>s</v>
          </cell>
          <cell r="AN422" t="str">
            <v>s</v>
          </cell>
          <cell r="AO422" t="str">
            <v>s</v>
          </cell>
          <cell r="AP422" t="str">
            <v>s</v>
          </cell>
          <cell r="AQ422" t="str">
            <v>s</v>
          </cell>
          <cell r="AR422" t="str">
            <v>s</v>
          </cell>
          <cell r="AS422" t="str">
            <v>s</v>
          </cell>
          <cell r="AT422" t="str">
            <v>s</v>
          </cell>
          <cell r="AU422" t="str">
            <v>s</v>
          </cell>
          <cell r="AV422" t="str">
            <v>s</v>
          </cell>
          <cell r="AW422" t="str">
            <v>s</v>
          </cell>
          <cell r="AX422" t="str">
            <v>s</v>
          </cell>
          <cell r="AY422" t="str">
            <v>s</v>
          </cell>
          <cell r="AZ422" t="str">
            <v>s</v>
          </cell>
          <cell r="BA422" t="str">
            <v>s</v>
          </cell>
          <cell r="BB422" t="str">
            <v xml:space="preserve"> s </v>
          </cell>
          <cell r="BC422" t="str">
            <v xml:space="preserve"> s </v>
          </cell>
          <cell r="BD422" t="str">
            <v xml:space="preserve"> s </v>
          </cell>
          <cell r="BE422" t="str">
            <v>s</v>
          </cell>
          <cell r="BF422" t="str">
            <v>s</v>
          </cell>
          <cell r="BG422" t="str">
            <v>s</v>
          </cell>
          <cell r="BH422" t="str">
            <v>s</v>
          </cell>
          <cell r="BI422" t="str">
            <v xml:space="preserve"> s </v>
          </cell>
          <cell r="BJ422" t="str">
            <v>s</v>
          </cell>
          <cell r="BK422" t="str">
            <v>s</v>
          </cell>
          <cell r="BL422" t="str">
            <v>s</v>
          </cell>
          <cell r="BM422" t="str">
            <v xml:space="preserve"> s </v>
          </cell>
          <cell r="BN422" t="str">
            <v>s</v>
          </cell>
          <cell r="BO422" t="str">
            <v>s</v>
          </cell>
          <cell r="BP422" t="str">
            <v>s</v>
          </cell>
          <cell r="BQ422" t="str">
            <v>s</v>
          </cell>
          <cell r="BR422" t="str">
            <v>s</v>
          </cell>
          <cell r="BS422" t="str">
            <v>s</v>
          </cell>
          <cell r="BT422" t="str">
            <v>s</v>
          </cell>
          <cell r="BU422" t="str">
            <v>s</v>
          </cell>
          <cell r="BV422" t="str">
            <v>s</v>
          </cell>
          <cell r="BW422" t="str">
            <v xml:space="preserve"> s </v>
          </cell>
          <cell r="BX422">
            <v>295.39999999999998</v>
          </cell>
          <cell r="BY422">
            <v>341</v>
          </cell>
          <cell r="BZ422">
            <v>317.60000000000002</v>
          </cell>
          <cell r="CA422">
            <v>327.39999999999998</v>
          </cell>
          <cell r="CB422">
            <v>352.60684452552317</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row>
        <row r="423">
          <cell r="A423" t="str">
            <v>INDEC-PB - 37199-1</v>
          </cell>
          <cell r="B423">
            <v>37199</v>
          </cell>
          <cell r="C423" t="str">
            <v>-</v>
          </cell>
          <cell r="D423">
            <v>1</v>
          </cell>
          <cell r="E423" t="str">
            <v xml:space="preserve">Vidrios templados                                                      </v>
          </cell>
          <cell r="G423" t="str">
            <v>(21)</v>
          </cell>
          <cell r="H423">
            <v>478.53649999999999</v>
          </cell>
          <cell r="I423">
            <v>519.34929999999997</v>
          </cell>
          <cell r="J423">
            <v>521.31240000000003</v>
          </cell>
          <cell r="K423">
            <v>566.7944</v>
          </cell>
          <cell r="L423">
            <v>603.94420000000002</v>
          </cell>
          <cell r="M423">
            <v>603.94420000000002</v>
          </cell>
          <cell r="N423">
            <v>616.15740000000005</v>
          </cell>
          <cell r="O423">
            <v>616.15740000000005</v>
          </cell>
          <cell r="P423">
            <v>630.85789999999997</v>
          </cell>
          <cell r="Q423">
            <v>634.84680000000003</v>
          </cell>
          <cell r="R423">
            <v>689.04160000000002</v>
          </cell>
          <cell r="S423">
            <v>692.56970000000001</v>
          </cell>
          <cell r="T423">
            <v>692.63329999999996</v>
          </cell>
          <cell r="U423">
            <v>692.68889999999999</v>
          </cell>
          <cell r="V423">
            <v>704.98159999999996</v>
          </cell>
          <cell r="W423">
            <v>704.13930000000005</v>
          </cell>
          <cell r="X423">
            <v>709.57439999999997</v>
          </cell>
          <cell r="Y423">
            <v>710.23400000000004</v>
          </cell>
          <cell r="Z423">
            <v>711.05240000000003</v>
          </cell>
          <cell r="AA423">
            <v>711.22720000000004</v>
          </cell>
          <cell r="AB423">
            <v>751.10789999999997</v>
          </cell>
          <cell r="AC423">
            <v>801.87040000000002</v>
          </cell>
          <cell r="AD423">
            <v>0</v>
          </cell>
          <cell r="AE423">
            <v>0</v>
          </cell>
          <cell r="AF423" t="str">
            <v>s</v>
          </cell>
          <cell r="AG423" t="str">
            <v>s</v>
          </cell>
          <cell r="AH423" t="str">
            <v>s</v>
          </cell>
          <cell r="AI423" t="str">
            <v>s</v>
          </cell>
          <cell r="AJ423" t="str">
            <v>s</v>
          </cell>
          <cell r="AK423" t="str">
            <v>s</v>
          </cell>
          <cell r="AL423" t="str">
            <v>s</v>
          </cell>
          <cell r="AM423" t="str">
            <v>s</v>
          </cell>
          <cell r="AN423" t="str">
            <v>s</v>
          </cell>
          <cell r="AO423" t="str">
            <v>s</v>
          </cell>
          <cell r="AP423" t="str">
            <v>s</v>
          </cell>
          <cell r="AQ423" t="str">
            <v>s</v>
          </cell>
          <cell r="AR423" t="str">
            <v>s</v>
          </cell>
          <cell r="AS423" t="str">
            <v>s</v>
          </cell>
          <cell r="AT423" t="str">
            <v>s</v>
          </cell>
          <cell r="AU423" t="str">
            <v>s</v>
          </cell>
          <cell r="AV423" t="str">
            <v>s</v>
          </cell>
          <cell r="AW423" t="str">
            <v>s</v>
          </cell>
          <cell r="AX423" t="str">
            <v>s</v>
          </cell>
          <cell r="AY423" t="str">
            <v>s</v>
          </cell>
          <cell r="AZ423" t="str">
            <v>s</v>
          </cell>
          <cell r="BA423" t="str">
            <v>s</v>
          </cell>
          <cell r="BB423" t="str">
            <v xml:space="preserve"> s </v>
          </cell>
          <cell r="BC423" t="str">
            <v xml:space="preserve"> s </v>
          </cell>
          <cell r="BD423" t="str">
            <v xml:space="preserve"> s </v>
          </cell>
          <cell r="BE423" t="str">
            <v>s</v>
          </cell>
          <cell r="BF423" t="str">
            <v>s</v>
          </cell>
          <cell r="BG423" t="str">
            <v>s</v>
          </cell>
          <cell r="BH423" t="str">
            <v>s</v>
          </cell>
          <cell r="BI423" t="str">
            <v xml:space="preserve"> s </v>
          </cell>
          <cell r="BJ423" t="str">
            <v>s</v>
          </cell>
          <cell r="BK423" t="str">
            <v>s</v>
          </cell>
          <cell r="BL423" t="str">
            <v>s</v>
          </cell>
          <cell r="BM423" t="str">
            <v xml:space="preserve"> s </v>
          </cell>
          <cell r="BN423" t="str">
            <v>s</v>
          </cell>
          <cell r="BO423" t="str">
            <v>s</v>
          </cell>
          <cell r="BP423" t="str">
            <v>s</v>
          </cell>
          <cell r="BQ423" t="str">
            <v>s</v>
          </cell>
          <cell r="BR423" t="str">
            <v>s</v>
          </cell>
          <cell r="BS423" t="str">
            <v>s</v>
          </cell>
          <cell r="BT423" t="str">
            <v>s</v>
          </cell>
          <cell r="BU423" t="str">
            <v>s</v>
          </cell>
          <cell r="BV423" t="str">
            <v>s</v>
          </cell>
          <cell r="BW423" t="str">
            <v xml:space="preserve"> s </v>
          </cell>
          <cell r="BX423" t="str">
            <v xml:space="preserve"> s </v>
          </cell>
          <cell r="BY423" t="str">
            <v>s</v>
          </cell>
          <cell r="BZ423" t="str">
            <v>s</v>
          </cell>
          <cell r="CA423" t="str">
            <v>s</v>
          </cell>
          <cell r="CB423">
            <v>429.00828289744692</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row>
        <row r="424">
          <cell r="A424" t="str">
            <v>INDEC-PB - 37199-2</v>
          </cell>
          <cell r="B424">
            <v>37199</v>
          </cell>
          <cell r="C424" t="str">
            <v>-</v>
          </cell>
          <cell r="D424">
            <v>2</v>
          </cell>
          <cell r="E424" t="str">
            <v xml:space="preserve">Vidrios térmicos                                                       </v>
          </cell>
          <cell r="G424" t="str">
            <v>(21)</v>
          </cell>
          <cell r="H424">
            <v>956.16399999999999</v>
          </cell>
          <cell r="I424">
            <v>1034.1481000000001</v>
          </cell>
          <cell r="J424">
            <v>1036.752</v>
          </cell>
          <cell r="K424">
            <v>1125.134</v>
          </cell>
          <cell r="L424">
            <v>1223.9139</v>
          </cell>
          <cell r="M424">
            <v>1223.9139</v>
          </cell>
          <cell r="N424">
            <v>1223.9883</v>
          </cell>
          <cell r="O424">
            <v>1223.9883</v>
          </cell>
          <cell r="P424">
            <v>1275.9032999999999</v>
          </cell>
          <cell r="Q424">
            <v>1305.3398</v>
          </cell>
          <cell r="R424">
            <v>1414.5299</v>
          </cell>
          <cell r="S424">
            <v>1414.5299</v>
          </cell>
          <cell r="T424">
            <v>1414.5299</v>
          </cell>
          <cell r="U424">
            <v>1414.5299</v>
          </cell>
          <cell r="V424">
            <v>1437.6053999999999</v>
          </cell>
          <cell r="W424">
            <v>1437.6053999999999</v>
          </cell>
          <cell r="X424">
            <v>1455.8947000000001</v>
          </cell>
          <cell r="Y424">
            <v>1455.8947000000001</v>
          </cell>
          <cell r="Z424">
            <v>1455.8947000000001</v>
          </cell>
          <cell r="AA424">
            <v>1455.8947000000001</v>
          </cell>
          <cell r="AB424">
            <v>1528.6799000000001</v>
          </cell>
          <cell r="AC424">
            <v>1641.8963000000001</v>
          </cell>
          <cell r="AD424">
            <v>0</v>
          </cell>
          <cell r="AE424">
            <v>0</v>
          </cell>
          <cell r="AF424" t="str">
            <v>s</v>
          </cell>
          <cell r="AG424" t="str">
            <v>s</v>
          </cell>
          <cell r="AH424" t="str">
            <v>s</v>
          </cell>
          <cell r="AI424" t="str">
            <v>s</v>
          </cell>
          <cell r="AJ424" t="str">
            <v>s</v>
          </cell>
          <cell r="AK424" t="str">
            <v>s</v>
          </cell>
          <cell r="AL424" t="str">
            <v>s</v>
          </cell>
          <cell r="AM424" t="str">
            <v>s</v>
          </cell>
          <cell r="AN424" t="str">
            <v>s</v>
          </cell>
          <cell r="AO424" t="str">
            <v>s</v>
          </cell>
          <cell r="AP424" t="str">
            <v>s</v>
          </cell>
          <cell r="AQ424" t="str">
            <v>s</v>
          </cell>
          <cell r="AR424" t="str">
            <v>s</v>
          </cell>
          <cell r="AS424" t="str">
            <v>s</v>
          </cell>
          <cell r="AT424" t="str">
            <v>s</v>
          </cell>
          <cell r="AU424" t="str">
            <v>s</v>
          </cell>
          <cell r="AV424" t="str">
            <v>s</v>
          </cell>
          <cell r="AW424" t="str">
            <v>s</v>
          </cell>
          <cell r="AX424" t="str">
            <v>s</v>
          </cell>
          <cell r="AY424" t="str">
            <v>s</v>
          </cell>
          <cell r="AZ424" t="str">
            <v>s</v>
          </cell>
          <cell r="BA424" t="str">
            <v>s</v>
          </cell>
          <cell r="BB424" t="str">
            <v xml:space="preserve"> s </v>
          </cell>
          <cell r="BC424" t="str">
            <v xml:space="preserve"> s </v>
          </cell>
          <cell r="BD424" t="str">
            <v xml:space="preserve"> s </v>
          </cell>
          <cell r="BE424" t="str">
            <v>s</v>
          </cell>
          <cell r="BF424" t="str">
            <v>s</v>
          </cell>
          <cell r="BG424" t="str">
            <v>s</v>
          </cell>
          <cell r="BH424" t="str">
            <v>s</v>
          </cell>
          <cell r="BI424" t="str">
            <v xml:space="preserve"> s </v>
          </cell>
          <cell r="BJ424" t="str">
            <v>s</v>
          </cell>
          <cell r="BK424" t="str">
            <v>s</v>
          </cell>
          <cell r="BL424" t="str">
            <v>s</v>
          </cell>
          <cell r="BM424" t="str">
            <v xml:space="preserve"> s </v>
          </cell>
          <cell r="BN424" t="str">
            <v>s</v>
          </cell>
          <cell r="BO424" t="str">
            <v>s</v>
          </cell>
          <cell r="BP424" t="str">
            <v>s</v>
          </cell>
          <cell r="BQ424" t="str">
            <v>s</v>
          </cell>
          <cell r="BR424" t="str">
            <v>s</v>
          </cell>
          <cell r="BS424" t="str">
            <v>s</v>
          </cell>
          <cell r="BT424" t="str">
            <v>s</v>
          </cell>
          <cell r="BU424" t="str">
            <v>s</v>
          </cell>
          <cell r="BV424" t="str">
            <v>s</v>
          </cell>
          <cell r="BW424" t="str">
            <v xml:space="preserve"> s </v>
          </cell>
          <cell r="BX424" t="str">
            <v xml:space="preserve"> s </v>
          </cell>
          <cell r="BY424" t="str">
            <v>s</v>
          </cell>
          <cell r="BZ424" t="str">
            <v>s</v>
          </cell>
          <cell r="CA424" t="str">
            <v>s</v>
          </cell>
          <cell r="CB424">
            <v>429.00828289744692</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row>
        <row r="425">
          <cell r="A425" t="str">
            <v>INDEC-PB - 15200-1</v>
          </cell>
          <cell r="B425">
            <v>15200</v>
          </cell>
          <cell r="C425" t="str">
            <v>-</v>
          </cell>
          <cell r="D425">
            <v>1</v>
          </cell>
          <cell r="E425" t="str">
            <v xml:space="preserve">Yesos y piedras calizas                                                </v>
          </cell>
          <cell r="H425">
            <v>953.47130000000004</v>
          </cell>
          <cell r="I425">
            <v>954.55309999999997</v>
          </cell>
          <cell r="J425">
            <v>971.92960000000005</v>
          </cell>
          <cell r="K425">
            <v>992.1662</v>
          </cell>
          <cell r="L425">
            <v>1001.1713999999999</v>
          </cell>
          <cell r="M425">
            <v>1026.9992</v>
          </cell>
          <cell r="N425">
            <v>1041.9755</v>
          </cell>
          <cell r="O425">
            <v>1042.2555</v>
          </cell>
          <cell r="P425">
            <v>1068.4992</v>
          </cell>
          <cell r="Q425">
            <v>1073.8306</v>
          </cell>
          <cell r="R425">
            <v>1074.9156</v>
          </cell>
          <cell r="S425">
            <v>1090.3264999999999</v>
          </cell>
          <cell r="T425">
            <v>1126.817</v>
          </cell>
          <cell r="U425">
            <v>1134.8901000000001</v>
          </cell>
          <cell r="V425">
            <v>1134.8901000000001</v>
          </cell>
          <cell r="W425">
            <v>1145.6601000000001</v>
          </cell>
          <cell r="X425">
            <v>1173.9577999999999</v>
          </cell>
          <cell r="Y425">
            <v>1197.3003000000001</v>
          </cell>
          <cell r="Z425">
            <v>1196.7237</v>
          </cell>
          <cell r="AA425">
            <v>1197.5608</v>
          </cell>
          <cell r="AB425">
            <v>1233.7597000000001</v>
          </cell>
          <cell r="AC425">
            <v>1273.1953000000001</v>
          </cell>
          <cell r="AD425">
            <v>0</v>
          </cell>
          <cell r="AE425">
            <v>0</v>
          </cell>
          <cell r="AF425">
            <v>100</v>
          </cell>
          <cell r="AG425">
            <v>99.6</v>
          </cell>
          <cell r="AH425">
            <v>102.1</v>
          </cell>
          <cell r="AI425">
            <v>106</v>
          </cell>
          <cell r="AJ425">
            <v>106.9</v>
          </cell>
          <cell r="AK425">
            <v>115.7</v>
          </cell>
          <cell r="AL425">
            <v>116.2</v>
          </cell>
          <cell r="AM425">
            <v>119.5</v>
          </cell>
          <cell r="AN425">
            <v>119.5</v>
          </cell>
          <cell r="AO425">
            <v>120.2</v>
          </cell>
          <cell r="AP425">
            <v>122.4</v>
          </cell>
          <cell r="AQ425">
            <v>123.78882123785664</v>
          </cell>
          <cell r="AR425">
            <v>123.78882123785664</v>
          </cell>
          <cell r="AS425">
            <v>126.20928968116658</v>
          </cell>
          <cell r="AT425">
            <v>127.46763254208422</v>
          </cell>
          <cell r="AU425">
            <v>131.63311826638198</v>
          </cell>
          <cell r="AV425">
            <v>131.82458533552182</v>
          </cell>
          <cell r="AW425">
            <v>134.62891991126628</v>
          </cell>
          <cell r="AX425">
            <v>137.96305084911452</v>
          </cell>
          <cell r="AY425">
            <v>141.89415334707346</v>
          </cell>
          <cell r="AZ425">
            <v>142.69217443634358</v>
          </cell>
          <cell r="BA425">
            <v>142.69333617652197</v>
          </cell>
          <cell r="BB425">
            <v>142.80000000000001</v>
          </cell>
          <cell r="BC425">
            <v>150.30000000000001</v>
          </cell>
          <cell r="BD425">
            <v>152.19999999999999</v>
          </cell>
          <cell r="BE425">
            <v>152.17720514534031</v>
          </cell>
          <cell r="BF425">
            <v>155.02873807469447</v>
          </cell>
          <cell r="BG425">
            <v>157.29746023423633</v>
          </cell>
          <cell r="BH425">
            <v>157.29746023423633</v>
          </cell>
          <cell r="BI425">
            <v>169</v>
          </cell>
          <cell r="BJ425">
            <v>170.25232210254336</v>
          </cell>
          <cell r="BK425">
            <v>175.16918842773001</v>
          </cell>
          <cell r="BL425">
            <v>188.99885833583187</v>
          </cell>
          <cell r="BM425">
            <v>218.3</v>
          </cell>
          <cell r="BN425">
            <v>222.3971491140297</v>
          </cell>
          <cell r="BO425">
            <v>229.76717173416884</v>
          </cell>
          <cell r="BP425">
            <v>234.8917616499636</v>
          </cell>
          <cell r="BQ425">
            <v>235.18797763607026</v>
          </cell>
          <cell r="BR425">
            <v>239.67253920064451</v>
          </cell>
          <cell r="BS425">
            <v>241.71780582760945</v>
          </cell>
          <cell r="BT425">
            <v>252.28479070607682</v>
          </cell>
          <cell r="BU425">
            <v>256.39981509312264</v>
          </cell>
          <cell r="BV425">
            <v>268.55715101964807</v>
          </cell>
          <cell r="BW425">
            <v>278.39999999999998</v>
          </cell>
          <cell r="BX425">
            <v>298.5</v>
          </cell>
          <cell r="BY425">
            <v>310</v>
          </cell>
          <cell r="BZ425">
            <v>314.2</v>
          </cell>
          <cell r="CA425">
            <v>340.8</v>
          </cell>
          <cell r="CB425">
            <v>340.83675822689304</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row>
        <row r="426">
          <cell r="A426">
            <v>0</v>
          </cell>
          <cell r="E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row>
        <row r="427">
          <cell r="A427">
            <v>0</v>
          </cell>
          <cell r="E427" t="str">
            <v>IMPORTADOS</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row>
        <row r="428">
          <cell r="A428" t="str">
            <v>INDEC-PB - 94920-1</v>
          </cell>
          <cell r="B428">
            <v>94920</v>
          </cell>
          <cell r="C428" t="str">
            <v>-</v>
          </cell>
          <cell r="D428">
            <v>1</v>
          </cell>
          <cell r="E428" t="str">
            <v xml:space="preserve">Accesorios y repuestos para máquinas de uso especial                 </v>
          </cell>
          <cell r="H428">
            <v>460.26900000000001</v>
          </cell>
          <cell r="I428">
            <v>503.6567</v>
          </cell>
          <cell r="J428">
            <v>519.24490000000003</v>
          </cell>
          <cell r="K428">
            <v>524.37</v>
          </cell>
          <cell r="L428">
            <v>525.59519999999998</v>
          </cell>
          <cell r="M428">
            <v>527.53510000000006</v>
          </cell>
          <cell r="N428">
            <v>527.76490000000001</v>
          </cell>
          <cell r="O428">
            <v>551.69929999999999</v>
          </cell>
          <cell r="P428">
            <v>554.09870000000001</v>
          </cell>
          <cell r="Q428">
            <v>555.80889999999999</v>
          </cell>
          <cell r="R428">
            <v>556.75340000000006</v>
          </cell>
          <cell r="S428">
            <v>557.97860000000003</v>
          </cell>
          <cell r="T428">
            <v>0</v>
          </cell>
          <cell r="U428">
            <v>0</v>
          </cell>
          <cell r="V428">
            <v>0</v>
          </cell>
          <cell r="W428">
            <v>0</v>
          </cell>
          <cell r="X428">
            <v>0</v>
          </cell>
          <cell r="Y428">
            <v>0</v>
          </cell>
          <cell r="Z428">
            <v>0</v>
          </cell>
          <cell r="AA428">
            <v>0</v>
          </cell>
          <cell r="AB428">
            <v>0</v>
          </cell>
          <cell r="AC428">
            <v>0</v>
          </cell>
          <cell r="AD428">
            <v>0</v>
          </cell>
          <cell r="AE428">
            <v>0</v>
          </cell>
          <cell r="AF428">
            <v>100</v>
          </cell>
          <cell r="AG428">
            <v>117.2</v>
          </cell>
          <cell r="AH428">
            <v>126.5</v>
          </cell>
          <cell r="AI428">
            <v>127.7</v>
          </cell>
          <cell r="AJ428">
            <v>125.2</v>
          </cell>
          <cell r="AK428">
            <v>125</v>
          </cell>
          <cell r="AL428">
            <v>123.1</v>
          </cell>
          <cell r="AM428">
            <v>126.7</v>
          </cell>
          <cell r="AN428">
            <v>126.5</v>
          </cell>
          <cell r="AO428">
            <v>127.3</v>
          </cell>
          <cell r="AP428">
            <v>127.8</v>
          </cell>
          <cell r="AQ428">
            <v>130.19760334833032</v>
          </cell>
          <cell r="AR428">
            <v>133.8160431098153</v>
          </cell>
          <cell r="AS428">
            <v>131.82627801409978</v>
          </cell>
          <cell r="AT428">
            <v>129.88810464289165</v>
          </cell>
          <cell r="AU428">
            <v>130.27469678638991</v>
          </cell>
          <cell r="AV428">
            <v>127.61688358243475</v>
          </cell>
          <cell r="AW428">
            <v>130.14754258513562</v>
          </cell>
          <cell r="AX428">
            <v>132.69392757169089</v>
          </cell>
          <cell r="AY428">
            <v>141.99680338128547</v>
          </cell>
          <cell r="AZ428">
            <v>158.35698443725329</v>
          </cell>
          <cell r="BA428">
            <v>145.06729092064251</v>
          </cell>
          <cell r="BB428">
            <v>146.30000000000001</v>
          </cell>
          <cell r="BC428">
            <v>147.19999999999999</v>
          </cell>
          <cell r="BD428">
            <v>147.4</v>
          </cell>
          <cell r="BE428">
            <v>163.36787884277811</v>
          </cell>
          <cell r="BF428">
            <v>168.35595677062588</v>
          </cell>
          <cell r="BG428">
            <v>172.51849157947322</v>
          </cell>
          <cell r="BH428">
            <v>166.48755036619687</v>
          </cell>
          <cell r="BI428">
            <v>201.9</v>
          </cell>
          <cell r="BJ428">
            <v>229.50582459769566</v>
          </cell>
          <cell r="BK428">
            <v>228.29450718173493</v>
          </cell>
          <cell r="BL428">
            <v>243.78394933813871</v>
          </cell>
          <cell r="BM428">
            <v>318.5</v>
          </cell>
          <cell r="BN428">
            <v>305.72654129396017</v>
          </cell>
          <cell r="BO428">
            <v>300.8576423856822</v>
          </cell>
          <cell r="BP428">
            <v>313.19077551122507</v>
          </cell>
          <cell r="BQ428">
            <v>310.85686491868267</v>
          </cell>
          <cell r="BR428">
            <v>326.18858561017379</v>
          </cell>
          <cell r="BS428">
            <v>341.44724566320644</v>
          </cell>
          <cell r="BT428">
            <v>359.39436698965375</v>
          </cell>
          <cell r="BU428">
            <v>371.07630852607849</v>
          </cell>
          <cell r="BV428">
            <v>363.04204251215589</v>
          </cell>
          <cell r="BW428">
            <v>352.6</v>
          </cell>
          <cell r="BX428">
            <v>470.2</v>
          </cell>
          <cell r="BY428">
            <v>470.5</v>
          </cell>
          <cell r="BZ428">
            <v>503.4</v>
          </cell>
          <cell r="CA428">
            <v>502.4</v>
          </cell>
          <cell r="CB428">
            <v>502.61794127871286</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row>
        <row r="429">
          <cell r="A429" t="str">
            <v>INDEC-PB - 91223-1</v>
          </cell>
          <cell r="B429">
            <v>91223</v>
          </cell>
          <cell r="C429" t="str">
            <v>-</v>
          </cell>
          <cell r="D429">
            <v>1</v>
          </cell>
          <cell r="E429" t="str">
            <v xml:space="preserve">Aceros aleados                                                       </v>
          </cell>
          <cell r="H429">
            <v>830.1875</v>
          </cell>
          <cell r="I429">
            <v>951.1857</v>
          </cell>
          <cell r="J429">
            <v>979.72810000000004</v>
          </cell>
          <cell r="K429">
            <v>990.053</v>
          </cell>
          <cell r="L429">
            <v>994.33150000000001</v>
          </cell>
          <cell r="M429">
            <v>1022.7469</v>
          </cell>
          <cell r="N429">
            <v>995.97199999999998</v>
          </cell>
          <cell r="O429">
            <v>1008.8179</v>
          </cell>
          <cell r="P429">
            <v>1027.7864999999999</v>
          </cell>
          <cell r="Q429">
            <v>1035.7702999999999</v>
          </cell>
          <cell r="R429">
            <v>1044.3841</v>
          </cell>
          <cell r="S429">
            <v>1035.2808</v>
          </cell>
          <cell r="T429">
            <v>558.923</v>
          </cell>
          <cell r="U429">
            <v>558.923</v>
          </cell>
          <cell r="V429">
            <v>585.5</v>
          </cell>
          <cell r="W429">
            <v>592.16750000000002</v>
          </cell>
          <cell r="X429">
            <v>606.21730000000002</v>
          </cell>
          <cell r="Y429">
            <v>608.6422</v>
          </cell>
          <cell r="Z429">
            <v>613.92729999999995</v>
          </cell>
          <cell r="AA429">
            <v>617.55190000000005</v>
          </cell>
          <cell r="AB429">
            <v>619.23659999999995</v>
          </cell>
          <cell r="AC429">
            <v>635.57410000000004</v>
          </cell>
          <cell r="AD429">
            <v>0</v>
          </cell>
          <cell r="AE429">
            <v>0</v>
          </cell>
          <cell r="AF429">
            <v>100</v>
          </cell>
          <cell r="AG429">
            <v>123.7</v>
          </cell>
          <cell r="AH429">
            <v>133.69999999999999</v>
          </cell>
          <cell r="AI429">
            <v>137.80000000000001</v>
          </cell>
          <cell r="AJ429">
            <v>130.19999999999999</v>
          </cell>
          <cell r="AK429">
            <v>131.6</v>
          </cell>
          <cell r="AL429">
            <v>129.9</v>
          </cell>
          <cell r="AM429">
            <v>139.19999999999999</v>
          </cell>
          <cell r="AN429">
            <v>138.9</v>
          </cell>
          <cell r="AO429">
            <v>141.9</v>
          </cell>
          <cell r="AP429">
            <v>144.80000000000001</v>
          </cell>
          <cell r="AQ429">
            <v>146.19213092376367</v>
          </cell>
          <cell r="AR429">
            <v>152.58107284138623</v>
          </cell>
          <cell r="AS429">
            <v>154.78815752916293</v>
          </cell>
          <cell r="AT429">
            <v>152.51690318035602</v>
          </cell>
          <cell r="AU429">
            <v>152.63263191941621</v>
          </cell>
          <cell r="AV429">
            <v>148.93036677546249</v>
          </cell>
          <cell r="AW429">
            <v>151.18306176272324</v>
          </cell>
          <cell r="AX429">
            <v>154.44710094109263</v>
          </cell>
          <cell r="AY429">
            <v>163.12933991225859</v>
          </cell>
          <cell r="AZ429">
            <v>165.74897409331874</v>
          </cell>
          <cell r="BA429">
            <v>164.52362346095833</v>
          </cell>
          <cell r="BB429">
            <v>168.3</v>
          </cell>
          <cell r="BC429">
            <v>174</v>
          </cell>
          <cell r="BD429">
            <v>171.4</v>
          </cell>
          <cell r="BE429">
            <v>186.29080125915877</v>
          </cell>
          <cell r="BF429">
            <v>197.79874830835217</v>
          </cell>
          <cell r="BG429">
            <v>202.94295493611614</v>
          </cell>
          <cell r="BH429">
            <v>200.53008027360423</v>
          </cell>
          <cell r="BI429">
            <v>224.2</v>
          </cell>
          <cell r="BJ429">
            <v>252.93755389800938</v>
          </cell>
          <cell r="BK429">
            <v>263.18954986328418</v>
          </cell>
          <cell r="BL429">
            <v>279.94235024351087</v>
          </cell>
          <cell r="BM429">
            <v>347.4</v>
          </cell>
          <cell r="BN429">
            <v>337.70143093156008</v>
          </cell>
          <cell r="BO429">
            <v>325.60986144662388</v>
          </cell>
          <cell r="BP429">
            <v>339.02594548497274</v>
          </cell>
          <cell r="BQ429">
            <v>331.65860409353598</v>
          </cell>
          <cell r="BR429">
            <v>345.18786605639104</v>
          </cell>
          <cell r="BS429">
            <v>364.78309864789179</v>
          </cell>
          <cell r="BT429">
            <v>380.70362457804657</v>
          </cell>
          <cell r="BU429">
            <v>403.3236129289117</v>
          </cell>
          <cell r="BV429">
            <v>386.62014075088626</v>
          </cell>
          <cell r="BW429">
            <v>372.9</v>
          </cell>
          <cell r="BX429">
            <v>502.6</v>
          </cell>
          <cell r="BY429">
            <v>502.4</v>
          </cell>
          <cell r="BZ429">
            <v>518.4</v>
          </cell>
          <cell r="CA429">
            <v>544.4</v>
          </cell>
          <cell r="CB429">
            <v>548.64831413061574</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row>
        <row r="430">
          <cell r="A430" t="str">
            <v>INDEC-PB - 91211-11</v>
          </cell>
          <cell r="B430">
            <v>91211</v>
          </cell>
          <cell r="C430" t="str">
            <v>-</v>
          </cell>
          <cell r="D430">
            <v>11</v>
          </cell>
          <cell r="E430" t="str">
            <v xml:space="preserve">Chapas de hierro al silicio                                              </v>
          </cell>
          <cell r="G430" t="str">
            <v>(22)</v>
          </cell>
          <cell r="H430">
            <v>846.59770000000003</v>
          </cell>
          <cell r="I430">
            <v>907.12850000000003</v>
          </cell>
          <cell r="J430">
            <v>920.55</v>
          </cell>
          <cell r="K430">
            <v>943.45079999999996</v>
          </cell>
          <cell r="L430">
            <v>951.71789999999999</v>
          </cell>
          <cell r="M430">
            <v>960.40650000000005</v>
          </cell>
          <cell r="N430">
            <v>963.73</v>
          </cell>
          <cell r="O430">
            <v>966.56769999999995</v>
          </cell>
          <cell r="P430">
            <v>984.06420000000003</v>
          </cell>
          <cell r="Q430">
            <v>989.1816</v>
          </cell>
          <cell r="R430">
            <v>1001.1906</v>
          </cell>
          <cell r="S430">
            <v>1011.2977</v>
          </cell>
          <cell r="T430">
            <v>1039.1179</v>
          </cell>
          <cell r="U430">
            <v>1050.0437999999999</v>
          </cell>
          <cell r="V430">
            <v>1062.53</v>
          </cell>
          <cell r="W430">
            <v>1044.0291999999999</v>
          </cell>
          <cell r="X430">
            <v>1053.9255000000001</v>
          </cell>
          <cell r="Y430">
            <v>1069.0966000000001</v>
          </cell>
          <cell r="Z430">
            <v>1081.9552000000001</v>
          </cell>
          <cell r="AA430">
            <v>1089.7874999999999</v>
          </cell>
          <cell r="AB430">
            <v>1123.3708999999999</v>
          </cell>
          <cell r="AC430">
            <v>1140.8680999999999</v>
          </cell>
          <cell r="AD430">
            <v>0</v>
          </cell>
          <cell r="AE430">
            <v>0</v>
          </cell>
          <cell r="AF430" t="str">
            <v>s</v>
          </cell>
          <cell r="AG430" t="str">
            <v>s</v>
          </cell>
          <cell r="AH430" t="str">
            <v>s</v>
          </cell>
          <cell r="AI430" t="str">
            <v>s</v>
          </cell>
          <cell r="AJ430" t="str">
            <v>s</v>
          </cell>
          <cell r="AK430" t="str">
            <v>s</v>
          </cell>
          <cell r="AL430" t="str">
            <v>s</v>
          </cell>
          <cell r="AM430">
            <v>118.9</v>
          </cell>
          <cell r="AN430">
            <v>118.6</v>
          </cell>
          <cell r="AO430">
            <v>124.5</v>
          </cell>
          <cell r="AP430">
            <v>125</v>
          </cell>
          <cell r="AQ430">
            <v>136.6766961433238</v>
          </cell>
          <cell r="AR430">
            <v>139.78740650333586</v>
          </cell>
          <cell r="AS430">
            <v>139.54825515498345</v>
          </cell>
          <cell r="AT430">
            <v>137.07116397433785</v>
          </cell>
          <cell r="AU430">
            <v>137.4152015093556</v>
          </cell>
          <cell r="AV430">
            <v>135.12865085706446</v>
          </cell>
          <cell r="AW430">
            <v>138.19034116739567</v>
          </cell>
          <cell r="AX430">
            <v>140.1122628711131</v>
          </cell>
          <cell r="AY430">
            <v>146.82607982685701</v>
          </cell>
          <cell r="AZ430">
            <v>151.25031167513444</v>
          </cell>
          <cell r="BA430">
            <v>149.74715777983795</v>
          </cell>
          <cell r="BB430">
            <v>152.19999999999999</v>
          </cell>
          <cell r="BC430">
            <v>150.4</v>
          </cell>
          <cell r="BD430">
            <v>148.30000000000001</v>
          </cell>
          <cell r="BE430">
            <v>157.90207968595041</v>
          </cell>
          <cell r="BF430">
            <v>165.26687643187412</v>
          </cell>
          <cell r="BG430">
            <v>169.81810971149105</v>
          </cell>
          <cell r="BH430">
            <v>169.77374949473352</v>
          </cell>
          <cell r="BI430">
            <v>202.6</v>
          </cell>
          <cell r="BJ430">
            <v>227.01990116031268</v>
          </cell>
          <cell r="BK430">
            <v>231.41605532268085</v>
          </cell>
          <cell r="BL430">
            <v>247.65597706630359</v>
          </cell>
          <cell r="BM430">
            <v>301.8</v>
          </cell>
          <cell r="BN430">
            <v>294.81708001508304</v>
          </cell>
          <cell r="BO430">
            <v>289.52918509627131</v>
          </cell>
          <cell r="BP430">
            <v>295.52293024180221</v>
          </cell>
          <cell r="BQ430">
            <v>294.29569877927526</v>
          </cell>
          <cell r="BR430">
            <v>303.53648521460059</v>
          </cell>
          <cell r="BS430">
            <v>318.99756755857129</v>
          </cell>
          <cell r="BT430">
            <v>348.38018195018088</v>
          </cell>
          <cell r="BU430">
            <v>355.37578702132322</v>
          </cell>
          <cell r="BV430">
            <v>345.14046148113459</v>
          </cell>
          <cell r="BW430">
            <v>332.9</v>
          </cell>
          <cell r="BX430" t="str">
            <v>s</v>
          </cell>
          <cell r="BY430" t="str">
            <v>s</v>
          </cell>
          <cell r="BZ430" t="str">
            <v>s</v>
          </cell>
          <cell r="CA430" t="str">
            <v>s</v>
          </cell>
          <cell r="CB430">
            <v>518.86259021140143</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row>
        <row r="431">
          <cell r="A431" t="str">
            <v>INDEC-PB - 91211-1</v>
          </cell>
          <cell r="B431">
            <v>91211</v>
          </cell>
          <cell r="C431" t="str">
            <v>-</v>
          </cell>
          <cell r="D431">
            <v>1</v>
          </cell>
          <cell r="E431" t="str">
            <v xml:space="preserve">Chapas de hierro/acero                                               </v>
          </cell>
          <cell r="H431">
            <v>1159.0006000000001</v>
          </cell>
          <cell r="I431">
            <v>1315.8873000000001</v>
          </cell>
          <cell r="J431">
            <v>1356.9731999999999</v>
          </cell>
          <cell r="K431">
            <v>1377.4323999999999</v>
          </cell>
          <cell r="L431">
            <v>1387.0954999999999</v>
          </cell>
          <cell r="M431">
            <v>1400.6602</v>
          </cell>
          <cell r="N431">
            <v>1401.9911999999999</v>
          </cell>
          <cell r="O431">
            <v>1418.2585999999999</v>
          </cell>
          <cell r="P431">
            <v>1440.3912</v>
          </cell>
          <cell r="Q431">
            <v>1450.0051000000001</v>
          </cell>
          <cell r="R431">
            <v>1461.0641000000001</v>
          </cell>
          <cell r="S431">
            <v>1471.4631999999999</v>
          </cell>
          <cell r="T431">
            <v>1015.2175999999999</v>
          </cell>
          <cell r="U431">
            <v>1027.5794000000001</v>
          </cell>
          <cell r="V431">
            <v>1041.2224000000001</v>
          </cell>
          <cell r="W431">
            <v>1045.6473000000001</v>
          </cell>
          <cell r="X431">
            <v>1055.9369999999999</v>
          </cell>
          <cell r="Y431">
            <v>1067.2547</v>
          </cell>
          <cell r="Z431">
            <v>1080.1876999999999</v>
          </cell>
          <cell r="AA431">
            <v>1089.6242999999999</v>
          </cell>
          <cell r="AB431">
            <v>1104.6419000000001</v>
          </cell>
          <cell r="AC431">
            <v>1103.6669999999999</v>
          </cell>
          <cell r="AD431">
            <v>0</v>
          </cell>
          <cell r="AE431">
            <v>0</v>
          </cell>
          <cell r="AF431">
            <v>100</v>
          </cell>
          <cell r="AG431">
            <v>121.3</v>
          </cell>
          <cell r="AH431">
            <v>122.6</v>
          </cell>
          <cell r="AI431">
            <v>129.9</v>
          </cell>
          <cell r="AJ431">
            <v>123.5</v>
          </cell>
          <cell r="AK431">
            <v>111.1</v>
          </cell>
          <cell r="AL431">
            <v>107.6</v>
          </cell>
          <cell r="AM431">
            <v>113.5</v>
          </cell>
          <cell r="AN431">
            <v>122.3</v>
          </cell>
          <cell r="AO431">
            <v>116.6</v>
          </cell>
          <cell r="AP431">
            <v>112.5</v>
          </cell>
          <cell r="AQ431">
            <v>117.37766511375314</v>
          </cell>
          <cell r="AR431">
            <v>123.91982421976621</v>
          </cell>
          <cell r="AS431">
            <v>123.16319300460972</v>
          </cell>
          <cell r="AT431">
            <v>120.93655444519287</v>
          </cell>
          <cell r="AU431">
            <v>121.13753067324716</v>
          </cell>
          <cell r="AV431">
            <v>118.74869078042165</v>
          </cell>
          <cell r="AW431">
            <v>129.87100427787325</v>
          </cell>
          <cell r="AX431">
            <v>130.21186026308018</v>
          </cell>
          <cell r="AY431">
            <v>136.03822351021083</v>
          </cell>
          <cell r="AZ431">
            <v>138.51424826757429</v>
          </cell>
          <cell r="BA431">
            <v>142.56425587411056</v>
          </cell>
          <cell r="BB431">
            <v>145.1</v>
          </cell>
          <cell r="BC431">
            <v>149.19999999999999</v>
          </cell>
          <cell r="BD431">
            <v>147.80000000000001</v>
          </cell>
          <cell r="BE431">
            <v>162.01520315368367</v>
          </cell>
          <cell r="BF431">
            <v>178.35690230085456</v>
          </cell>
          <cell r="BG431">
            <v>191.57724909542438</v>
          </cell>
          <cell r="BH431">
            <v>185.65930341822917</v>
          </cell>
          <cell r="BI431">
            <v>220</v>
          </cell>
          <cell r="BJ431">
            <v>251.5121032640541</v>
          </cell>
          <cell r="BK431">
            <v>256.43115690053526</v>
          </cell>
          <cell r="BL431">
            <v>280.47268131963392</v>
          </cell>
          <cell r="BM431">
            <v>364.1</v>
          </cell>
          <cell r="BN431">
            <v>340.4792703974876</v>
          </cell>
          <cell r="BO431">
            <v>337.23809074832093</v>
          </cell>
          <cell r="BP431">
            <v>352.00756092880624</v>
          </cell>
          <cell r="BQ431">
            <v>347.79685106016007</v>
          </cell>
          <cell r="BR431">
            <v>351.15293652514816</v>
          </cell>
          <cell r="BS431">
            <v>370.64616593799758</v>
          </cell>
          <cell r="BT431">
            <v>357.20412468372427</v>
          </cell>
          <cell r="BU431">
            <v>395.82685397398035</v>
          </cell>
          <cell r="BV431">
            <v>395.93340450302037</v>
          </cell>
          <cell r="BW431">
            <v>384.2</v>
          </cell>
          <cell r="BX431">
            <v>492.2</v>
          </cell>
          <cell r="BY431">
            <v>502.8</v>
          </cell>
          <cell r="BZ431">
            <v>519.4</v>
          </cell>
          <cell r="CA431">
            <v>536.4</v>
          </cell>
          <cell r="CB431">
            <v>537.96588044249825</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row>
        <row r="432">
          <cell r="A432" t="str">
            <v>INDEC-PB - 91511-1</v>
          </cell>
          <cell r="B432">
            <v>91511</v>
          </cell>
          <cell r="C432" t="str">
            <v>-</v>
          </cell>
          <cell r="D432">
            <v>1</v>
          </cell>
          <cell r="E432" t="str">
            <v xml:space="preserve">Cobre                                                                </v>
          </cell>
          <cell r="G432" t="str">
            <v>(23)</v>
          </cell>
          <cell r="H432">
            <v>1869.4799</v>
          </cell>
          <cell r="I432">
            <v>2107.1088</v>
          </cell>
          <cell r="J432">
            <v>2142.4187999999999</v>
          </cell>
          <cell r="K432">
            <v>2204.7772</v>
          </cell>
          <cell r="L432">
            <v>2201.3116</v>
          </cell>
          <cell r="M432">
            <v>2209.4758000000002</v>
          </cell>
          <cell r="N432">
            <v>2231.7013999999999</v>
          </cell>
          <cell r="O432">
            <v>2267.8389999999999</v>
          </cell>
          <cell r="P432">
            <v>2318.4828000000002</v>
          </cell>
          <cell r="Q432">
            <v>2305.424</v>
          </cell>
          <cell r="R432">
            <v>2321.1149</v>
          </cell>
          <cell r="S432">
            <v>2292.8045999999999</v>
          </cell>
          <cell r="T432">
            <v>1478.0758000000001</v>
          </cell>
          <cell r="U432">
            <v>1488.934</v>
          </cell>
          <cell r="V432">
            <v>1520.8089</v>
          </cell>
          <cell r="W432">
            <v>1492.9467999999999</v>
          </cell>
          <cell r="X432">
            <v>1471.3480999999999</v>
          </cell>
          <cell r="Y432">
            <v>1468.7434000000001</v>
          </cell>
          <cell r="Z432">
            <v>1485.3676</v>
          </cell>
          <cell r="AA432">
            <v>1464.6331</v>
          </cell>
          <cell r="AB432">
            <v>1518.9554000000001</v>
          </cell>
          <cell r="AC432">
            <v>1532.9294</v>
          </cell>
          <cell r="AD432">
            <v>0</v>
          </cell>
          <cell r="AE432">
            <v>0</v>
          </cell>
          <cell r="AF432" t="str">
            <v>s</v>
          </cell>
          <cell r="AG432" t="str">
            <v>s</v>
          </cell>
          <cell r="AH432" t="str">
            <v>s</v>
          </cell>
          <cell r="AI432" t="str">
            <v>s</v>
          </cell>
          <cell r="AJ432" t="str">
            <v>s</v>
          </cell>
          <cell r="AK432" t="str">
            <v>s</v>
          </cell>
          <cell r="AL432" t="str">
            <v>s</v>
          </cell>
          <cell r="AM432" t="str">
            <v>s</v>
          </cell>
          <cell r="AN432" t="str">
            <v>s</v>
          </cell>
          <cell r="AO432" t="str">
            <v>s</v>
          </cell>
          <cell r="AP432" t="str">
            <v>s</v>
          </cell>
          <cell r="AQ432" t="str">
            <v>s</v>
          </cell>
          <cell r="AR432" t="str">
            <v>s</v>
          </cell>
          <cell r="AS432" t="str">
            <v>s</v>
          </cell>
          <cell r="AT432" t="str">
            <v>s</v>
          </cell>
          <cell r="AU432" t="str">
            <v>s</v>
          </cell>
          <cell r="AV432" t="str">
            <v>s</v>
          </cell>
          <cell r="AW432" t="str">
            <v>s</v>
          </cell>
          <cell r="AX432" t="str">
            <v>s</v>
          </cell>
          <cell r="AY432" t="str">
            <v>s</v>
          </cell>
          <cell r="AZ432" t="str">
            <v>s</v>
          </cell>
          <cell r="BA432" t="str">
            <v>s</v>
          </cell>
          <cell r="BB432" t="str">
            <v xml:space="preserve"> s </v>
          </cell>
          <cell r="BC432" t="str">
            <v xml:space="preserve"> s </v>
          </cell>
          <cell r="BD432" t="str">
            <v xml:space="preserve"> s </v>
          </cell>
          <cell r="BE432" t="str">
            <v>s</v>
          </cell>
          <cell r="BF432" t="str">
            <v>s</v>
          </cell>
          <cell r="BG432" t="str">
            <v>s</v>
          </cell>
          <cell r="BH432" t="str">
            <v>s</v>
          </cell>
          <cell r="BI432" t="str">
            <v xml:space="preserve"> s </v>
          </cell>
          <cell r="BJ432" t="str">
            <v>s</v>
          </cell>
          <cell r="BK432" t="str">
            <v>s</v>
          </cell>
          <cell r="BL432" t="str">
            <v>s</v>
          </cell>
          <cell r="BM432" t="str">
            <v xml:space="preserve"> s </v>
          </cell>
          <cell r="BN432" t="str">
            <v>s</v>
          </cell>
          <cell r="BO432" t="str">
            <v>s</v>
          </cell>
          <cell r="BP432" t="str">
            <v>s</v>
          </cell>
          <cell r="BQ432" t="str">
            <v>s</v>
          </cell>
          <cell r="BR432" t="str">
            <v>s</v>
          </cell>
          <cell r="BS432" t="str">
            <v>s</v>
          </cell>
          <cell r="BT432" t="str">
            <v>s</v>
          </cell>
          <cell r="BU432" t="str">
            <v>s</v>
          </cell>
          <cell r="BV432" t="str">
            <v>s</v>
          </cell>
          <cell r="BW432" t="str">
            <v xml:space="preserve"> s </v>
          </cell>
          <cell r="BX432" t="str">
            <v xml:space="preserve"> s </v>
          </cell>
          <cell r="BY432" t="str">
            <v>s</v>
          </cell>
          <cell r="BZ432" t="str">
            <v>s</v>
          </cell>
          <cell r="CA432" t="str">
            <v>s</v>
          </cell>
          <cell r="CB432">
            <v>732.39029501282494</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row>
        <row r="433">
          <cell r="A433" t="str">
            <v>INDEC-PB - 91547-1</v>
          </cell>
          <cell r="B433">
            <v>91547</v>
          </cell>
          <cell r="C433" t="str">
            <v>-</v>
          </cell>
          <cell r="D433">
            <v>1</v>
          </cell>
          <cell r="E433" t="str">
            <v xml:space="preserve">Estaño                                                               </v>
          </cell>
          <cell r="H433">
            <v>1238.7732000000001</v>
          </cell>
          <cell r="I433">
            <v>1396.1994</v>
          </cell>
          <cell r="J433">
            <v>1426.1953000000001</v>
          </cell>
          <cell r="K433">
            <v>1419.9063000000001</v>
          </cell>
          <cell r="L433">
            <v>1441.3476000000001</v>
          </cell>
          <cell r="M433">
            <v>1436.6639</v>
          </cell>
          <cell r="N433">
            <v>1429.7635</v>
          </cell>
          <cell r="O433">
            <v>1441.1306999999999</v>
          </cell>
          <cell r="P433">
            <v>1463.2654</v>
          </cell>
          <cell r="Q433">
            <v>1454.7639999999999</v>
          </cell>
          <cell r="R433">
            <v>1458.6885</v>
          </cell>
          <cell r="S433">
            <v>1436.4699000000001</v>
          </cell>
          <cell r="T433">
            <v>2258.3815</v>
          </cell>
          <cell r="U433">
            <v>2258.3815</v>
          </cell>
          <cell r="V433">
            <v>2209.9052000000001</v>
          </cell>
          <cell r="W433">
            <v>2188.7988</v>
          </cell>
          <cell r="X433">
            <v>2209.393</v>
          </cell>
          <cell r="Y433">
            <v>2248.7523000000001</v>
          </cell>
          <cell r="Z433">
            <v>2255.9942999999998</v>
          </cell>
          <cell r="AA433">
            <v>2257.4744000000001</v>
          </cell>
          <cell r="AB433">
            <v>2266.0859</v>
          </cell>
          <cell r="AC433">
            <v>2241.9032000000002</v>
          </cell>
          <cell r="AD433">
            <v>0</v>
          </cell>
          <cell r="AE433">
            <v>0</v>
          </cell>
          <cell r="AF433">
            <v>100</v>
          </cell>
          <cell r="AG433">
            <v>136.19999999999999</v>
          </cell>
          <cell r="AH433">
            <v>147.9</v>
          </cell>
          <cell r="AI433">
            <v>153.69999999999999</v>
          </cell>
          <cell r="AJ433">
            <v>155.6</v>
          </cell>
          <cell r="AK433">
            <v>149.30000000000001</v>
          </cell>
          <cell r="AL433">
            <v>147.4</v>
          </cell>
          <cell r="AM433">
            <v>158.1</v>
          </cell>
          <cell r="AN433">
            <v>154.4</v>
          </cell>
          <cell r="AO433">
            <v>165</v>
          </cell>
          <cell r="AP433">
            <v>170.8</v>
          </cell>
          <cell r="AQ433">
            <v>182.9887013396673</v>
          </cell>
          <cell r="AR433">
            <v>193.27141555421784</v>
          </cell>
          <cell r="AS433">
            <v>199.75799784184053</v>
          </cell>
          <cell r="AT433">
            <v>191.46616962924406</v>
          </cell>
          <cell r="AU433">
            <v>187.4737316622448</v>
          </cell>
          <cell r="AV433">
            <v>176.46869695418724</v>
          </cell>
          <cell r="AW433">
            <v>186.86242138776475</v>
          </cell>
          <cell r="AX433">
            <v>191.20395144529587</v>
          </cell>
          <cell r="AY433">
            <v>199.38003064068894</v>
          </cell>
          <cell r="AZ433">
            <v>206.69907166231445</v>
          </cell>
          <cell r="BA433">
            <v>205.78685145315814</v>
          </cell>
          <cell r="BB433">
            <v>208.9</v>
          </cell>
          <cell r="BC433">
            <v>209.1</v>
          </cell>
          <cell r="BD433">
            <v>206.8</v>
          </cell>
          <cell r="BE433">
            <v>224.75221292883899</v>
          </cell>
          <cell r="BF433">
            <v>240.87738974992558</v>
          </cell>
          <cell r="BG433">
            <v>250.40654767478568</v>
          </cell>
          <cell r="BH433">
            <v>254.78180238981466</v>
          </cell>
          <cell r="BI433">
            <v>318.5</v>
          </cell>
          <cell r="BJ433">
            <v>346.98111595277578</v>
          </cell>
          <cell r="BK433">
            <v>349.75512461472471</v>
          </cell>
          <cell r="BL433">
            <v>359.05566034319156</v>
          </cell>
          <cell r="BM433">
            <v>461.5</v>
          </cell>
          <cell r="BN433">
            <v>438.82111729864846</v>
          </cell>
          <cell r="BO433">
            <v>439.58097090494715</v>
          </cell>
          <cell r="BP433">
            <v>471.76145526261655</v>
          </cell>
          <cell r="BQ433">
            <v>464.91348164368924</v>
          </cell>
          <cell r="BR433">
            <v>483.93914181601139</v>
          </cell>
          <cell r="BS433">
            <v>529.43187093595179</v>
          </cell>
          <cell r="BT433">
            <v>574.84074517751128</v>
          </cell>
          <cell r="BU433">
            <v>547.72377319774534</v>
          </cell>
          <cell r="BV433">
            <v>514.96253001680248</v>
          </cell>
          <cell r="BW433">
            <v>507.5</v>
          </cell>
          <cell r="BX433">
            <v>643</v>
          </cell>
          <cell r="BY433">
            <v>698.2</v>
          </cell>
          <cell r="BZ433">
            <v>715.8</v>
          </cell>
          <cell r="CA433">
            <v>722.6</v>
          </cell>
          <cell r="CB433">
            <v>726.42164481321413</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row>
        <row r="434">
          <cell r="A434" t="str">
            <v>INDEC-PB - 81100-1</v>
          </cell>
          <cell r="B434">
            <v>81100</v>
          </cell>
          <cell r="C434" t="str">
            <v>-</v>
          </cell>
          <cell r="D434">
            <v>1</v>
          </cell>
          <cell r="E434" t="str">
            <v xml:space="preserve">Maderas aserradas                                                    </v>
          </cell>
          <cell r="H434">
            <v>885.31899999999996</v>
          </cell>
          <cell r="I434">
            <v>922.55820000000006</v>
          </cell>
          <cell r="J434">
            <v>915.87860000000001</v>
          </cell>
          <cell r="K434">
            <v>919.75310000000002</v>
          </cell>
          <cell r="L434">
            <v>924.00840000000005</v>
          </cell>
          <cell r="M434">
            <v>957.38049999999998</v>
          </cell>
          <cell r="N434">
            <v>963.29489999999998</v>
          </cell>
          <cell r="O434">
            <v>975.1019</v>
          </cell>
          <cell r="P434">
            <v>982.03899999999999</v>
          </cell>
          <cell r="Q434">
            <v>1075.6029000000001</v>
          </cell>
          <cell r="R434">
            <v>1083.1469</v>
          </cell>
          <cell r="S434">
            <v>1091.4475</v>
          </cell>
          <cell r="T434">
            <v>1436.7089000000001</v>
          </cell>
          <cell r="U434">
            <v>1447.9161999999999</v>
          </cell>
          <cell r="V434">
            <v>1407.4025999999999</v>
          </cell>
          <cell r="W434">
            <v>1284.0622000000001</v>
          </cell>
          <cell r="X434">
            <v>1239.1699000000001</v>
          </cell>
          <cell r="Y434">
            <v>1222.5354</v>
          </cell>
          <cell r="Z434">
            <v>1179.4518</v>
          </cell>
          <cell r="AA434">
            <v>1195.1892</v>
          </cell>
          <cell r="AB434">
            <v>1185.4054000000001</v>
          </cell>
          <cell r="AC434">
            <v>1198.7171000000001</v>
          </cell>
          <cell r="AD434">
            <v>0</v>
          </cell>
          <cell r="AE434">
            <v>0</v>
          </cell>
          <cell r="AF434">
            <v>100</v>
          </cell>
          <cell r="AG434">
            <v>122.9</v>
          </cell>
          <cell r="AH434">
            <v>129.1</v>
          </cell>
          <cell r="AI434">
            <v>133.4</v>
          </cell>
          <cell r="AJ434">
            <v>133.30000000000001</v>
          </cell>
          <cell r="AK434">
            <v>133.19999999999999</v>
          </cell>
          <cell r="AL434">
            <v>134.4</v>
          </cell>
          <cell r="AM434">
            <v>136.1</v>
          </cell>
          <cell r="AN434">
            <v>136.1</v>
          </cell>
          <cell r="AO434">
            <v>136</v>
          </cell>
          <cell r="AP434">
            <v>137.9</v>
          </cell>
          <cell r="AQ434">
            <v>137.86262687053303</v>
          </cell>
          <cell r="AR434">
            <v>143.52378626516585</v>
          </cell>
          <cell r="AS434">
            <v>140.4605120347467</v>
          </cell>
          <cell r="AT434">
            <v>140.93268491126258</v>
          </cell>
          <cell r="AU434">
            <v>140.97505524019968</v>
          </cell>
          <cell r="AV434">
            <v>141.56500220157432</v>
          </cell>
          <cell r="AW434">
            <v>141.64865810056776</v>
          </cell>
          <cell r="AX434">
            <v>141.73231321960202</v>
          </cell>
          <cell r="AY434">
            <v>148.05740686106469</v>
          </cell>
          <cell r="AZ434">
            <v>151.82219557202299</v>
          </cell>
          <cell r="BA434">
            <v>151.7284798854281</v>
          </cell>
          <cell r="BB434">
            <v>151.9</v>
          </cell>
          <cell r="BC434">
            <v>151.1</v>
          </cell>
          <cell r="BD434">
            <v>152.5</v>
          </cell>
          <cell r="BE434">
            <v>164.11503649462156</v>
          </cell>
          <cell r="BF434">
            <v>174.27528787627401</v>
          </cell>
          <cell r="BG434">
            <v>175.91594625893336</v>
          </cell>
          <cell r="BH434">
            <v>175.88430200112211</v>
          </cell>
          <cell r="BI434">
            <v>204.9</v>
          </cell>
          <cell r="BJ434">
            <v>230.15377550379586</v>
          </cell>
          <cell r="BK434">
            <v>230.34120334295355</v>
          </cell>
          <cell r="BL434">
            <v>250.27805891454813</v>
          </cell>
          <cell r="BM434">
            <v>303.89999999999998</v>
          </cell>
          <cell r="BN434">
            <v>315.68917282809264</v>
          </cell>
          <cell r="BO434">
            <v>313.82060394241006</v>
          </cell>
          <cell r="BP434">
            <v>316.75290469400818</v>
          </cell>
          <cell r="BQ434">
            <v>316.50218480519584</v>
          </cell>
          <cell r="BR434">
            <v>319.78647255398403</v>
          </cell>
          <cell r="BS434">
            <v>334.36942082875419</v>
          </cell>
          <cell r="BT434">
            <v>357.74703575845535</v>
          </cell>
          <cell r="BU434">
            <v>360.33788467289247</v>
          </cell>
          <cell r="BV434">
            <v>359.08671934956004</v>
          </cell>
          <cell r="BW434">
            <v>360.4</v>
          </cell>
          <cell r="BX434">
            <v>444.8</v>
          </cell>
          <cell r="BY434">
            <v>448.9</v>
          </cell>
          <cell r="BZ434">
            <v>493.5</v>
          </cell>
          <cell r="CA434">
            <v>518.20000000000005</v>
          </cell>
          <cell r="CB434">
            <v>520.68385357240345</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row>
        <row r="435">
          <cell r="A435" t="str">
            <v>INDEC-PB - 91601-2</v>
          </cell>
          <cell r="B435">
            <v>91601</v>
          </cell>
          <cell r="C435" t="str">
            <v>-</v>
          </cell>
          <cell r="D435">
            <v>2</v>
          </cell>
          <cell r="E435" t="str">
            <v xml:space="preserve">Manganeso                                                            </v>
          </cell>
          <cell r="G435" t="str">
            <v>(23)</v>
          </cell>
          <cell r="H435">
            <v>845.33569999999997</v>
          </cell>
          <cell r="I435">
            <v>845.33569999999997</v>
          </cell>
          <cell r="J435">
            <v>931.09439999999995</v>
          </cell>
          <cell r="K435">
            <v>1020.5285</v>
          </cell>
          <cell r="L435">
            <v>882.08950000000004</v>
          </cell>
          <cell r="M435">
            <v>931.09439999999995</v>
          </cell>
          <cell r="N435">
            <v>906.59190000000001</v>
          </cell>
          <cell r="O435">
            <v>1043.3158000000001</v>
          </cell>
          <cell r="P435">
            <v>953.88170000000002</v>
          </cell>
          <cell r="Q435">
            <v>1077.6193000000001</v>
          </cell>
          <cell r="R435">
            <v>1081.2946999999999</v>
          </cell>
          <cell r="S435">
            <v>1081.2946999999999</v>
          </cell>
          <cell r="T435">
            <v>1091.6804999999999</v>
          </cell>
          <cell r="U435">
            <v>1102.9792</v>
          </cell>
          <cell r="V435">
            <v>1125.085</v>
          </cell>
          <cell r="W435">
            <v>1148.6621</v>
          </cell>
          <cell r="X435">
            <v>1168.0486000000001</v>
          </cell>
          <cell r="Y435">
            <v>1238.9567</v>
          </cell>
          <cell r="Z435">
            <v>1271.4392</v>
          </cell>
          <cell r="AA435">
            <v>1299.6484</v>
          </cell>
          <cell r="AB435">
            <v>1322.3371</v>
          </cell>
          <cell r="AC435">
            <v>1399.7566999999999</v>
          </cell>
          <cell r="AD435">
            <v>0</v>
          </cell>
          <cell r="AE435">
            <v>0</v>
          </cell>
          <cell r="AF435" t="str">
            <v>s</v>
          </cell>
          <cell r="AG435" t="str">
            <v>s</v>
          </cell>
          <cell r="AH435" t="str">
            <v>s</v>
          </cell>
          <cell r="AI435" t="str">
            <v>s</v>
          </cell>
          <cell r="AJ435" t="str">
            <v>s</v>
          </cell>
          <cell r="AK435" t="str">
            <v>s</v>
          </cell>
          <cell r="AL435" t="str">
            <v>s</v>
          </cell>
          <cell r="AM435" t="str">
            <v>s</v>
          </cell>
          <cell r="AN435" t="str">
            <v>s</v>
          </cell>
          <cell r="AO435" t="str">
            <v>s</v>
          </cell>
          <cell r="AP435" t="str">
            <v>s</v>
          </cell>
          <cell r="AQ435" t="str">
            <v>s</v>
          </cell>
          <cell r="AR435" t="str">
            <v>s</v>
          </cell>
          <cell r="AS435" t="str">
            <v>s</v>
          </cell>
          <cell r="AT435" t="str">
            <v>s</v>
          </cell>
          <cell r="AU435" t="str">
            <v>s</v>
          </cell>
          <cell r="AV435" t="str">
            <v>s</v>
          </cell>
          <cell r="AW435" t="str">
            <v>s</v>
          </cell>
          <cell r="AX435" t="str">
            <v>s</v>
          </cell>
          <cell r="AY435" t="str">
            <v>s</v>
          </cell>
          <cell r="AZ435" t="str">
            <v>s</v>
          </cell>
          <cell r="BA435" t="str">
            <v>s</v>
          </cell>
          <cell r="BB435" t="str">
            <v xml:space="preserve"> s </v>
          </cell>
          <cell r="BC435" t="str">
            <v xml:space="preserve"> s </v>
          </cell>
          <cell r="BD435" t="str">
            <v xml:space="preserve"> s </v>
          </cell>
          <cell r="BE435" t="str">
            <v>s</v>
          </cell>
          <cell r="BF435" t="str">
            <v>s</v>
          </cell>
          <cell r="BG435" t="str">
            <v>s</v>
          </cell>
          <cell r="BH435" t="str">
            <v>s</v>
          </cell>
          <cell r="BI435" t="str">
            <v xml:space="preserve"> s </v>
          </cell>
          <cell r="BJ435" t="str">
            <v>s</v>
          </cell>
          <cell r="BK435" t="str">
            <v>s</v>
          </cell>
          <cell r="BL435" t="str">
            <v>s</v>
          </cell>
          <cell r="BM435" t="str">
            <v xml:space="preserve"> s </v>
          </cell>
          <cell r="BN435" t="str">
            <v>s</v>
          </cell>
          <cell r="BO435" t="str">
            <v>s</v>
          </cell>
          <cell r="BP435" t="str">
            <v>s</v>
          </cell>
          <cell r="BQ435" t="str">
            <v>s</v>
          </cell>
          <cell r="BR435" t="str">
            <v>s</v>
          </cell>
          <cell r="BS435" t="str">
            <v>s</v>
          </cell>
          <cell r="BT435" t="str">
            <v>s</v>
          </cell>
          <cell r="BU435" t="str">
            <v>s</v>
          </cell>
          <cell r="BV435" t="str">
            <v>s</v>
          </cell>
          <cell r="BW435" t="str">
            <v xml:space="preserve"> s </v>
          </cell>
          <cell r="BX435" t="str">
            <v xml:space="preserve"> s </v>
          </cell>
          <cell r="BY435" t="str">
            <v>s</v>
          </cell>
          <cell r="BZ435" t="str">
            <v>s</v>
          </cell>
          <cell r="CA435" t="str">
            <v>s</v>
          </cell>
          <cell r="CB435">
            <v>732.39029501282494</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row>
        <row r="436">
          <cell r="A436" t="str">
            <v>INDEC-PB - 94214-1</v>
          </cell>
          <cell r="B436">
            <v>94214</v>
          </cell>
          <cell r="C436" t="str">
            <v>-</v>
          </cell>
          <cell r="D436">
            <v>1</v>
          </cell>
          <cell r="E436" t="str">
            <v xml:space="preserve">Máquinas para perforar, taladrar o fresar                            </v>
          </cell>
          <cell r="H436">
            <v>248.13069999999999</v>
          </cell>
          <cell r="I436">
            <v>256.51459999999997</v>
          </cell>
          <cell r="J436">
            <v>256.51459999999997</v>
          </cell>
          <cell r="K436">
            <v>266.47239999999999</v>
          </cell>
          <cell r="L436">
            <v>257.4699</v>
          </cell>
          <cell r="M436">
            <v>259.06849999999997</v>
          </cell>
          <cell r="N436">
            <v>259.06849999999997</v>
          </cell>
          <cell r="O436">
            <v>267.50720000000001</v>
          </cell>
          <cell r="P436">
            <v>278.8698</v>
          </cell>
          <cell r="Q436">
            <v>286.22980000000001</v>
          </cell>
          <cell r="R436">
            <v>292.1712</v>
          </cell>
          <cell r="S436">
            <v>292.1712</v>
          </cell>
          <cell r="T436">
            <v>1081.2946999999999</v>
          </cell>
          <cell r="U436">
            <v>1081.2946999999999</v>
          </cell>
          <cell r="V436">
            <v>1093.5459000000001</v>
          </cell>
          <cell r="W436">
            <v>1123.1939</v>
          </cell>
          <cell r="X436">
            <v>1137.1603</v>
          </cell>
          <cell r="Y436">
            <v>1137.1603</v>
          </cell>
          <cell r="Z436">
            <v>1165.0932</v>
          </cell>
          <cell r="AA436">
            <v>1177.8344999999999</v>
          </cell>
          <cell r="AB436">
            <v>1195.2311999999999</v>
          </cell>
          <cell r="AC436">
            <v>1198.1714999999999</v>
          </cell>
          <cell r="AD436">
            <v>0</v>
          </cell>
          <cell r="AE436">
            <v>0</v>
          </cell>
          <cell r="AF436">
            <v>100</v>
          </cell>
          <cell r="AG436">
            <v>118.3</v>
          </cell>
          <cell r="AH436">
            <v>118.3</v>
          </cell>
          <cell r="AI436">
            <v>122.8</v>
          </cell>
          <cell r="AJ436">
            <v>122.8</v>
          </cell>
          <cell r="AK436">
            <v>130.30000000000001</v>
          </cell>
          <cell r="AL436">
            <v>130.30000000000001</v>
          </cell>
          <cell r="AM436">
            <v>130.30000000000001</v>
          </cell>
          <cell r="AN436">
            <v>132.69999999999999</v>
          </cell>
          <cell r="AO436">
            <v>132.69999999999999</v>
          </cell>
          <cell r="AP436">
            <v>134</v>
          </cell>
          <cell r="AQ436">
            <v>133.99658231895512</v>
          </cell>
          <cell r="AR436">
            <v>136.23071586436572</v>
          </cell>
          <cell r="AS436">
            <v>136.75891733905075</v>
          </cell>
          <cell r="AT436">
            <v>134.50778651514827</v>
          </cell>
          <cell r="AU436">
            <v>139.36693073220033</v>
          </cell>
          <cell r="AV436">
            <v>139.36693073220033</v>
          </cell>
          <cell r="AW436">
            <v>139.36693073220033</v>
          </cell>
          <cell r="AX436">
            <v>142.32360262313023</v>
          </cell>
          <cell r="AY436">
            <v>142.8518040978152</v>
          </cell>
          <cell r="AZ436">
            <v>144.7889595380947</v>
          </cell>
          <cell r="BA436">
            <v>152.88373700746851</v>
          </cell>
          <cell r="BB436">
            <v>152.4</v>
          </cell>
          <cell r="BC436">
            <v>152.9</v>
          </cell>
          <cell r="BD436">
            <v>157.30000000000001</v>
          </cell>
          <cell r="BE436">
            <v>159.6771283945597</v>
          </cell>
          <cell r="BF436">
            <v>164.54818056298717</v>
          </cell>
          <cell r="BG436">
            <v>166.72478767444716</v>
          </cell>
          <cell r="BH436">
            <v>173.22144356283445</v>
          </cell>
          <cell r="BI436">
            <v>184.3</v>
          </cell>
          <cell r="BJ436">
            <v>198.66985597077672</v>
          </cell>
          <cell r="BK436">
            <v>210.67828559190747</v>
          </cell>
          <cell r="BL436">
            <v>244.06547227111054</v>
          </cell>
          <cell r="BM436">
            <v>256.89999999999998</v>
          </cell>
          <cell r="BN436">
            <v>311.8257022678639</v>
          </cell>
          <cell r="BO436">
            <v>298.75137824080196</v>
          </cell>
          <cell r="BP436">
            <v>300.42572772248735</v>
          </cell>
          <cell r="BQ436">
            <v>303.19243185075641</v>
          </cell>
          <cell r="BR436">
            <v>318.9442478502051</v>
          </cell>
          <cell r="BS436">
            <v>326.94571541572242</v>
          </cell>
          <cell r="BT436">
            <v>349.71047971194929</v>
          </cell>
          <cell r="BU436">
            <v>367.22390237410718</v>
          </cell>
          <cell r="BV436">
            <v>385.43681690533589</v>
          </cell>
          <cell r="BW436">
            <v>393.3</v>
          </cell>
          <cell r="BX436">
            <v>424.2</v>
          </cell>
          <cell r="BY436">
            <v>495.6</v>
          </cell>
          <cell r="BZ436">
            <v>504.4</v>
          </cell>
          <cell r="CA436">
            <v>506.7</v>
          </cell>
          <cell r="CB436">
            <v>506.6901248582983</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row>
        <row r="437">
          <cell r="A437" t="str">
            <v>INDEC-PB - 94216-1</v>
          </cell>
          <cell r="B437">
            <v>94216</v>
          </cell>
          <cell r="C437" t="str">
            <v>-</v>
          </cell>
          <cell r="D437">
            <v>1</v>
          </cell>
          <cell r="E437" t="str">
            <v xml:space="preserve">Máquinas para rebanar, afilar, amolar, pulir u otro acabado          </v>
          </cell>
          <cell r="G437" t="str">
            <v>(24)</v>
          </cell>
          <cell r="H437">
            <v>331.93389999999999</v>
          </cell>
          <cell r="I437">
            <v>340.27010000000001</v>
          </cell>
          <cell r="J437">
            <v>340.27010000000001</v>
          </cell>
          <cell r="K437">
            <v>340.27010000000001</v>
          </cell>
          <cell r="L437">
            <v>358.286</v>
          </cell>
          <cell r="M437">
            <v>371.86630000000002</v>
          </cell>
          <cell r="N437">
            <v>371.86630000000002</v>
          </cell>
          <cell r="O437">
            <v>371.86630000000002</v>
          </cell>
          <cell r="P437">
            <v>382.62240000000003</v>
          </cell>
          <cell r="Q437">
            <v>388.05059999999997</v>
          </cell>
          <cell r="R437">
            <v>402.99680000000001</v>
          </cell>
          <cell r="S437">
            <v>402.99680000000001</v>
          </cell>
          <cell r="T437">
            <v>292.1712</v>
          </cell>
          <cell r="U437">
            <v>293.06119999999999</v>
          </cell>
          <cell r="V437">
            <v>302.0926</v>
          </cell>
          <cell r="W437">
            <v>313.67849999999999</v>
          </cell>
          <cell r="X437">
            <v>313.84539999999998</v>
          </cell>
          <cell r="Y437">
            <v>313.84539999999998</v>
          </cell>
          <cell r="Z437">
            <v>313.84539999999998</v>
          </cell>
          <cell r="AA437">
            <v>320.8981</v>
          </cell>
          <cell r="AB437">
            <v>320.8981</v>
          </cell>
          <cell r="AC437">
            <v>333.25819999999999</v>
          </cell>
          <cell r="AD437">
            <v>0</v>
          </cell>
          <cell r="AE437">
            <v>0</v>
          </cell>
          <cell r="AF437" t="str">
            <v>s</v>
          </cell>
          <cell r="AG437" t="str">
            <v>s</v>
          </cell>
          <cell r="AH437" t="str">
            <v>s</v>
          </cell>
          <cell r="AI437" t="str">
            <v>s</v>
          </cell>
          <cell r="AJ437" t="str">
            <v>s</v>
          </cell>
          <cell r="AK437" t="str">
            <v>s</v>
          </cell>
          <cell r="AL437" t="str">
            <v>s</v>
          </cell>
          <cell r="AM437">
            <v>125.2</v>
          </cell>
          <cell r="AN437">
            <v>125.2</v>
          </cell>
          <cell r="AO437">
            <v>125.2</v>
          </cell>
          <cell r="AP437">
            <v>125.2</v>
          </cell>
          <cell r="AQ437">
            <v>125.20671461846003</v>
          </cell>
          <cell r="AR437">
            <v>125.20671461846003</v>
          </cell>
          <cell r="AS437">
            <v>126.4843341553831</v>
          </cell>
          <cell r="AT437">
            <v>126.4843341553831</v>
          </cell>
          <cell r="AU437">
            <v>130.0950987992432</v>
          </cell>
          <cell r="AV437">
            <v>130.09509879924323</v>
          </cell>
          <cell r="AW437">
            <v>130.09509879924323</v>
          </cell>
          <cell r="AX437">
            <v>132.5991930526981</v>
          </cell>
          <cell r="AY437">
            <v>133.87679408086274</v>
          </cell>
          <cell r="AZ437">
            <v>139.42082752670888</v>
          </cell>
          <cell r="BA437">
            <v>137.18189836657388</v>
          </cell>
          <cell r="BB437">
            <v>137.19999999999999</v>
          </cell>
          <cell r="BC437">
            <v>139.4</v>
          </cell>
          <cell r="BD437">
            <v>139.4</v>
          </cell>
          <cell r="BE437">
            <v>142.7165745607038</v>
          </cell>
          <cell r="BF437">
            <v>147.54520674567661</v>
          </cell>
          <cell r="BG437">
            <v>151.24752760375267</v>
          </cell>
          <cell r="BH437">
            <v>151.2476742814836</v>
          </cell>
          <cell r="BI437">
            <v>171.7</v>
          </cell>
          <cell r="BJ437">
            <v>188.04945048249124</v>
          </cell>
          <cell r="BK437">
            <v>189.87511365170957</v>
          </cell>
          <cell r="BL437">
            <v>203.82162369694549</v>
          </cell>
          <cell r="BM437">
            <v>239.6</v>
          </cell>
          <cell r="BN437">
            <v>243.93978132805384</v>
          </cell>
          <cell r="BO437">
            <v>241.50556376909611</v>
          </cell>
          <cell r="BP437">
            <v>246.11546977777695</v>
          </cell>
          <cell r="BQ437">
            <v>248.3978901137128</v>
          </cell>
          <cell r="BR437">
            <v>249.84287565013267</v>
          </cell>
          <cell r="BS437">
            <v>259.64560796911809</v>
          </cell>
          <cell r="BT437">
            <v>266.68973153675665</v>
          </cell>
          <cell r="BU437">
            <v>287.65265120934873</v>
          </cell>
          <cell r="BV437">
            <v>287.65265120934873</v>
          </cell>
          <cell r="BW437">
            <v>296.60000000000002</v>
          </cell>
          <cell r="BX437">
            <v>339.1</v>
          </cell>
          <cell r="BY437">
            <v>364.1</v>
          </cell>
          <cell r="BZ437">
            <v>375</v>
          </cell>
          <cell r="CA437">
            <v>380.6</v>
          </cell>
          <cell r="CB437">
            <v>380.59458492303577</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row>
        <row r="438">
          <cell r="A438" t="str">
            <v>INDEC-PB - 93310-2</v>
          </cell>
          <cell r="B438">
            <v>93310</v>
          </cell>
          <cell r="C438" t="str">
            <v>-</v>
          </cell>
          <cell r="D438">
            <v>2</v>
          </cell>
          <cell r="E438" t="str">
            <v xml:space="preserve">Máquinas para uso general (Máquinas para soldar plásticos)                                        </v>
          </cell>
          <cell r="G438" t="str">
            <v>(25)</v>
          </cell>
          <cell r="H438">
            <v>288.81810000000002</v>
          </cell>
          <cell r="I438">
            <v>288.81810000000002</v>
          </cell>
          <cell r="J438">
            <v>288.81810000000002</v>
          </cell>
          <cell r="K438">
            <v>288.81810000000002</v>
          </cell>
          <cell r="L438">
            <v>288.81810000000002</v>
          </cell>
          <cell r="M438">
            <v>288.81810000000002</v>
          </cell>
          <cell r="N438">
            <v>288.81810000000002</v>
          </cell>
          <cell r="O438">
            <v>288.81810000000002</v>
          </cell>
          <cell r="P438">
            <v>288.81810000000002</v>
          </cell>
          <cell r="Q438">
            <v>288.81810000000002</v>
          </cell>
          <cell r="R438">
            <v>288.81810000000002</v>
          </cell>
          <cell r="S438">
            <v>288.81810000000002</v>
          </cell>
          <cell r="T438">
            <v>402.99680000000001</v>
          </cell>
          <cell r="U438">
            <v>414.5933</v>
          </cell>
          <cell r="V438">
            <v>422.4418</v>
          </cell>
          <cell r="W438">
            <v>432.91719999999998</v>
          </cell>
          <cell r="X438">
            <v>432.91719999999998</v>
          </cell>
          <cell r="Y438">
            <v>432.91719999999998</v>
          </cell>
          <cell r="Z438">
            <v>432.91719999999998</v>
          </cell>
          <cell r="AA438">
            <v>442.89830000000001</v>
          </cell>
          <cell r="AB438">
            <v>442.89830000000001</v>
          </cell>
          <cell r="AC438">
            <v>455.8972</v>
          </cell>
          <cell r="AD438">
            <v>0</v>
          </cell>
          <cell r="AE438">
            <v>0</v>
          </cell>
          <cell r="AF438" t="str">
            <v>s</v>
          </cell>
          <cell r="AG438" t="str">
            <v>s</v>
          </cell>
          <cell r="AH438" t="str">
            <v>s</v>
          </cell>
          <cell r="AI438" t="str">
            <v>s</v>
          </cell>
          <cell r="AJ438" t="str">
            <v>s</v>
          </cell>
          <cell r="AK438" t="str">
            <v>s</v>
          </cell>
          <cell r="AL438" t="str">
            <v>s</v>
          </cell>
          <cell r="AM438" t="str">
            <v>s</v>
          </cell>
          <cell r="AN438" t="str">
            <v>s</v>
          </cell>
          <cell r="AO438" t="str">
            <v>s</v>
          </cell>
          <cell r="AP438" t="str">
            <v>s</v>
          </cell>
          <cell r="AQ438" t="str">
            <v>s</v>
          </cell>
          <cell r="AR438" t="str">
            <v>s</v>
          </cell>
          <cell r="AS438" t="str">
            <v>s</v>
          </cell>
          <cell r="AT438" t="str">
            <v>s</v>
          </cell>
          <cell r="AU438" t="str">
            <v>s</v>
          </cell>
          <cell r="AV438" t="str">
            <v>s</v>
          </cell>
          <cell r="AW438" t="str">
            <v>s</v>
          </cell>
          <cell r="AX438" t="str">
            <v>s</v>
          </cell>
          <cell r="AY438" t="str">
            <v>s</v>
          </cell>
          <cell r="AZ438" t="str">
            <v>s</v>
          </cell>
          <cell r="BA438" t="str">
            <v>s</v>
          </cell>
          <cell r="BB438" t="str">
            <v xml:space="preserve"> s </v>
          </cell>
          <cell r="BC438" t="str">
            <v xml:space="preserve"> s </v>
          </cell>
          <cell r="BD438" t="str">
            <v xml:space="preserve"> s </v>
          </cell>
          <cell r="BE438" t="str">
            <v>s</v>
          </cell>
          <cell r="BF438" t="str">
            <v>s</v>
          </cell>
          <cell r="BG438" t="str">
            <v>s</v>
          </cell>
          <cell r="BH438" t="str">
            <v>s</v>
          </cell>
          <cell r="BI438" t="str">
            <v xml:space="preserve"> s </v>
          </cell>
          <cell r="BJ438" t="str">
            <v>s</v>
          </cell>
          <cell r="BK438" t="str">
            <v>s</v>
          </cell>
          <cell r="BL438" t="str">
            <v>s</v>
          </cell>
          <cell r="BM438" t="str">
            <v xml:space="preserve"> s </v>
          </cell>
          <cell r="BN438" t="str">
            <v>s</v>
          </cell>
          <cell r="BO438" t="str">
            <v>s</v>
          </cell>
          <cell r="BP438" t="str">
            <v>s</v>
          </cell>
          <cell r="BQ438" t="str">
            <v>s</v>
          </cell>
          <cell r="BR438" t="str">
            <v>s</v>
          </cell>
          <cell r="BS438" t="str">
            <v>s</v>
          </cell>
          <cell r="BT438" t="str">
            <v>s</v>
          </cell>
          <cell r="BU438" t="str">
            <v>s</v>
          </cell>
          <cell r="BV438" t="str">
            <v>s</v>
          </cell>
          <cell r="BW438" t="str">
            <v xml:space="preserve"> s </v>
          </cell>
          <cell r="BX438" t="str">
            <v xml:space="preserve"> s </v>
          </cell>
          <cell r="BY438" t="str">
            <v>s</v>
          </cell>
          <cell r="BZ438" t="str">
            <v>s</v>
          </cell>
          <cell r="CA438" t="str">
            <v>s</v>
          </cell>
          <cell r="CB438">
            <v>606.94263495344296</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row>
        <row r="439">
          <cell r="A439" t="str">
            <v>INDEC-PB - 82129-1</v>
          </cell>
          <cell r="B439">
            <v>82129</v>
          </cell>
          <cell r="C439" t="str">
            <v>-</v>
          </cell>
          <cell r="D439">
            <v>1</v>
          </cell>
          <cell r="E439" t="str">
            <v xml:space="preserve">Papeles                                                              </v>
          </cell>
          <cell r="H439">
            <v>683.54219999999998</v>
          </cell>
          <cell r="I439">
            <v>713.85940000000005</v>
          </cell>
          <cell r="J439">
            <v>694.12210000000005</v>
          </cell>
          <cell r="K439">
            <v>694.99189999999999</v>
          </cell>
          <cell r="L439">
            <v>692.23770000000002</v>
          </cell>
          <cell r="M439">
            <v>695.64</v>
          </cell>
          <cell r="N439">
            <v>677.42849999999999</v>
          </cell>
          <cell r="O439">
            <v>689.53769999999997</v>
          </cell>
          <cell r="P439">
            <v>697.95719999999994</v>
          </cell>
          <cell r="Q439">
            <v>700.63660000000004</v>
          </cell>
          <cell r="R439">
            <v>702.81769999999995</v>
          </cell>
          <cell r="S439">
            <v>705.16120000000001</v>
          </cell>
          <cell r="T439">
            <v>288.81810000000002</v>
          </cell>
          <cell r="U439">
            <v>288.81810000000002</v>
          </cell>
          <cell r="V439">
            <v>288.81810000000002</v>
          </cell>
          <cell r="W439">
            <v>288.81810000000002</v>
          </cell>
          <cell r="X439">
            <v>288.81810000000002</v>
          </cell>
          <cell r="Y439">
            <v>288.81810000000002</v>
          </cell>
          <cell r="Z439">
            <v>288.81810000000002</v>
          </cell>
          <cell r="AA439">
            <v>288.81810000000002</v>
          </cell>
          <cell r="AB439">
            <v>288.81810000000002</v>
          </cell>
          <cell r="AC439">
            <v>288.81810000000002</v>
          </cell>
          <cell r="AD439">
            <v>0</v>
          </cell>
          <cell r="AE439">
            <v>0</v>
          </cell>
          <cell r="AF439">
            <v>100</v>
          </cell>
          <cell r="AG439">
            <v>102.6</v>
          </cell>
          <cell r="AH439">
            <v>106.1</v>
          </cell>
          <cell r="AI439">
            <v>100.1</v>
          </cell>
          <cell r="AJ439">
            <v>95.2</v>
          </cell>
          <cell r="AK439">
            <v>90.4</v>
          </cell>
          <cell r="AL439">
            <v>89.8</v>
          </cell>
          <cell r="AM439">
            <v>94.8</v>
          </cell>
          <cell r="AN439">
            <v>94.6</v>
          </cell>
          <cell r="AO439">
            <v>94.6</v>
          </cell>
          <cell r="AP439">
            <v>95.1</v>
          </cell>
          <cell r="AQ439">
            <v>94.2890452168552</v>
          </cell>
          <cell r="AR439">
            <v>98.004979585539786</v>
          </cell>
          <cell r="AS439">
            <v>97.716002515879978</v>
          </cell>
          <cell r="AT439">
            <v>97.219246140652203</v>
          </cell>
          <cell r="AU439">
            <v>100.25873513279817</v>
          </cell>
          <cell r="AV439">
            <v>96.486401827765008</v>
          </cell>
          <cell r="AW439">
            <v>102.26737629376375</v>
          </cell>
          <cell r="AX439">
            <v>108.06813809211778</v>
          </cell>
          <cell r="AY439">
            <v>110.00482996884722</v>
          </cell>
          <cell r="AZ439">
            <v>111.03129356754533</v>
          </cell>
          <cell r="BA439">
            <v>111.80395564549252</v>
          </cell>
          <cell r="BB439">
            <v>117.5</v>
          </cell>
          <cell r="BC439">
            <v>125.5</v>
          </cell>
          <cell r="BD439">
            <v>126</v>
          </cell>
          <cell r="BE439">
            <v>140.01419357474344</v>
          </cell>
          <cell r="BF439">
            <v>146.60280570288631</v>
          </cell>
          <cell r="BG439">
            <v>153.3209914807604</v>
          </cell>
          <cell r="BH439">
            <v>149.74042134191353</v>
          </cell>
          <cell r="BI439">
            <v>180.7</v>
          </cell>
          <cell r="BJ439">
            <v>215.55748444838611</v>
          </cell>
          <cell r="BK439">
            <v>214.13658189493128</v>
          </cell>
          <cell r="BL439">
            <v>224.6269767438913</v>
          </cell>
          <cell r="BM439">
            <v>277.8</v>
          </cell>
          <cell r="BN439">
            <v>258.58427474231462</v>
          </cell>
          <cell r="BO439">
            <v>240.3180510192405</v>
          </cell>
          <cell r="BP439">
            <v>260.706531416144</v>
          </cell>
          <cell r="BQ439">
            <v>241.36447455206641</v>
          </cell>
          <cell r="BR439">
            <v>249.46656853868831</v>
          </cell>
          <cell r="BS439">
            <v>269.87499060992207</v>
          </cell>
          <cell r="BT439">
            <v>289.32878474279062</v>
          </cell>
          <cell r="BU439">
            <v>291.83546068528233</v>
          </cell>
          <cell r="BV439">
            <v>282.56104376586319</v>
          </cell>
          <cell r="BW439">
            <v>274.89999999999998</v>
          </cell>
          <cell r="BX439">
            <v>370.7</v>
          </cell>
          <cell r="BY439">
            <v>365.9</v>
          </cell>
          <cell r="BZ439">
            <v>379</v>
          </cell>
          <cell r="CA439">
            <v>394</v>
          </cell>
          <cell r="CB439">
            <v>388.68369494873269</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row>
        <row r="440">
          <cell r="A440" t="str">
            <v>INDEC-PB - 91251-1</v>
          </cell>
          <cell r="B440">
            <v>91251</v>
          </cell>
          <cell r="C440" t="str">
            <v>-</v>
          </cell>
          <cell r="D440">
            <v>1</v>
          </cell>
          <cell r="E440" t="str">
            <v xml:space="preserve">Perfiles de hierro / acero                                           </v>
          </cell>
          <cell r="G440" t="str">
            <v>(22)</v>
          </cell>
          <cell r="H440">
            <v>900.38710000000003</v>
          </cell>
          <cell r="I440">
            <v>991.25639999999999</v>
          </cell>
          <cell r="J440">
            <v>1148.2092</v>
          </cell>
          <cell r="K440">
            <v>1156.1231</v>
          </cell>
          <cell r="L440">
            <v>1160.5746999999999</v>
          </cell>
          <cell r="M440">
            <v>1167.6407999999999</v>
          </cell>
          <cell r="N440">
            <v>1167.6407999999999</v>
          </cell>
          <cell r="O440">
            <v>1178.2398000000001</v>
          </cell>
          <cell r="P440">
            <v>1223.8956000000001</v>
          </cell>
          <cell r="Q440">
            <v>1281.9875999999999</v>
          </cell>
          <cell r="R440">
            <v>1286.5099</v>
          </cell>
          <cell r="S440">
            <v>1291.0320999999999</v>
          </cell>
          <cell r="T440">
            <v>711.95439999999996</v>
          </cell>
          <cell r="U440">
            <v>716.02980000000002</v>
          </cell>
          <cell r="V440">
            <v>722.65020000000004</v>
          </cell>
          <cell r="W440">
            <v>747.28049999999996</v>
          </cell>
          <cell r="X440">
            <v>761.95650000000001</v>
          </cell>
          <cell r="Y440">
            <v>783.72699999999998</v>
          </cell>
          <cell r="Z440">
            <v>787.18100000000004</v>
          </cell>
          <cell r="AA440">
            <v>806.75279999999998</v>
          </cell>
          <cell r="AB440">
            <v>819.86980000000005</v>
          </cell>
          <cell r="AC440">
            <v>840.57479999999998</v>
          </cell>
          <cell r="AD440">
            <v>0</v>
          </cell>
          <cell r="AE440">
            <v>0</v>
          </cell>
          <cell r="AF440" t="str">
            <v>s</v>
          </cell>
          <cell r="AG440" t="str">
            <v>s</v>
          </cell>
          <cell r="AH440" t="str">
            <v>s</v>
          </cell>
          <cell r="AI440" t="str">
            <v>s</v>
          </cell>
          <cell r="AJ440" t="str">
            <v>s</v>
          </cell>
          <cell r="AK440" t="str">
            <v>s</v>
          </cell>
          <cell r="AL440" t="str">
            <v>s</v>
          </cell>
          <cell r="AM440" t="str">
            <v>s</v>
          </cell>
          <cell r="AN440" t="str">
            <v>s</v>
          </cell>
          <cell r="AO440" t="str">
            <v>s</v>
          </cell>
          <cell r="AP440" t="str">
            <v>s</v>
          </cell>
          <cell r="AQ440" t="str">
            <v>s</v>
          </cell>
          <cell r="AR440" t="str">
            <v>s</v>
          </cell>
          <cell r="AS440" t="str">
            <v>s</v>
          </cell>
          <cell r="AT440" t="str">
            <v>s</v>
          </cell>
          <cell r="AU440" t="str">
            <v>s</v>
          </cell>
          <cell r="AV440" t="str">
            <v>s</v>
          </cell>
          <cell r="AW440" t="str">
            <v>s</v>
          </cell>
          <cell r="AX440" t="str">
            <v>s</v>
          </cell>
          <cell r="AY440" t="str">
            <v>s</v>
          </cell>
          <cell r="AZ440" t="str">
            <v>s</v>
          </cell>
          <cell r="BA440" t="str">
            <v>s</v>
          </cell>
          <cell r="BB440" t="str">
            <v xml:space="preserve"> s </v>
          </cell>
          <cell r="BC440" t="str">
            <v xml:space="preserve"> s </v>
          </cell>
          <cell r="BD440" t="str">
            <v xml:space="preserve"> s </v>
          </cell>
          <cell r="BE440" t="str">
            <v>s</v>
          </cell>
          <cell r="BF440" t="str">
            <v>s</v>
          </cell>
          <cell r="BG440" t="str">
            <v>s</v>
          </cell>
          <cell r="BH440" t="str">
            <v>s</v>
          </cell>
          <cell r="BI440" t="str">
            <v xml:space="preserve"> s </v>
          </cell>
          <cell r="BJ440" t="str">
            <v>s</v>
          </cell>
          <cell r="BK440" t="str">
            <v>s</v>
          </cell>
          <cell r="BL440" t="str">
            <v>s</v>
          </cell>
          <cell r="BM440" t="str">
            <v xml:space="preserve"> s </v>
          </cell>
          <cell r="BN440" t="str">
            <v>s</v>
          </cell>
          <cell r="BO440" t="str">
            <v>s</v>
          </cell>
          <cell r="BP440" t="str">
            <v>s</v>
          </cell>
          <cell r="BQ440" t="str">
            <v>s</v>
          </cell>
          <cell r="BR440" t="str">
            <v>s</v>
          </cell>
          <cell r="BS440" t="str">
            <v>s</v>
          </cell>
          <cell r="BT440" t="str">
            <v>s</v>
          </cell>
          <cell r="BU440" t="str">
            <v>s</v>
          </cell>
          <cell r="BV440" t="str">
            <v>s</v>
          </cell>
          <cell r="BW440" t="str">
            <v xml:space="preserve"> s </v>
          </cell>
          <cell r="BX440" t="str">
            <v xml:space="preserve"> s </v>
          </cell>
          <cell r="BY440" t="str">
            <v>s</v>
          </cell>
          <cell r="BZ440" t="str">
            <v>s</v>
          </cell>
          <cell r="CA440" t="str">
            <v>s</v>
          </cell>
          <cell r="CB440">
            <v>518.86259021140143</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row>
        <row r="441">
          <cell r="A441" t="str">
            <v>INDEC-PB - 93310-1</v>
          </cell>
          <cell r="B441">
            <v>93310</v>
          </cell>
          <cell r="C441" t="str">
            <v>-</v>
          </cell>
          <cell r="D441">
            <v>1</v>
          </cell>
          <cell r="E441" t="str">
            <v xml:space="preserve">Piezas y partes para máquinas de uso general (Rodamientos)                         </v>
          </cell>
          <cell r="H441">
            <v>433.29070000000002</v>
          </cell>
          <cell r="I441">
            <v>475.17919999999998</v>
          </cell>
          <cell r="J441">
            <v>486.28160000000003</v>
          </cell>
          <cell r="K441">
            <v>494.1891</v>
          </cell>
          <cell r="L441">
            <v>494.99990000000003</v>
          </cell>
          <cell r="M441">
            <v>499.39010000000002</v>
          </cell>
          <cell r="N441">
            <v>499.39819999999997</v>
          </cell>
          <cell r="O441">
            <v>509.19740000000002</v>
          </cell>
          <cell r="P441">
            <v>516.70939999999996</v>
          </cell>
          <cell r="Q441">
            <v>529.1155</v>
          </cell>
          <cell r="R441">
            <v>534.94460000000004</v>
          </cell>
          <cell r="S441">
            <v>536.4117</v>
          </cell>
          <cell r="T441">
            <v>1294.6358</v>
          </cell>
          <cell r="U441">
            <v>1302.3378</v>
          </cell>
          <cell r="V441">
            <v>1321.3453999999999</v>
          </cell>
          <cell r="W441">
            <v>1300.43</v>
          </cell>
          <cell r="X441">
            <v>1294.9891</v>
          </cell>
          <cell r="Y441">
            <v>1302.9031</v>
          </cell>
          <cell r="Z441">
            <v>1298.7340999999999</v>
          </cell>
          <cell r="AA441">
            <v>1294.8478</v>
          </cell>
          <cell r="AB441">
            <v>1306.0838000000001</v>
          </cell>
          <cell r="AC441">
            <v>1322.5635</v>
          </cell>
          <cell r="AD441">
            <v>0</v>
          </cell>
          <cell r="AE441">
            <v>0</v>
          </cell>
          <cell r="AF441">
            <v>100</v>
          </cell>
          <cell r="AG441">
            <v>118.4</v>
          </cell>
          <cell r="AH441">
            <v>125.2</v>
          </cell>
          <cell r="AI441">
            <v>126.2</v>
          </cell>
          <cell r="AJ441">
            <v>129.19999999999999</v>
          </cell>
          <cell r="AK441">
            <v>129.1</v>
          </cell>
          <cell r="AL441">
            <v>133.5</v>
          </cell>
          <cell r="AM441">
            <v>136.9</v>
          </cell>
          <cell r="AN441">
            <v>138.5</v>
          </cell>
          <cell r="AO441">
            <v>139.19999999999999</v>
          </cell>
          <cell r="AP441">
            <v>139.6</v>
          </cell>
          <cell r="AQ441">
            <v>140.10848791139631</v>
          </cell>
          <cell r="AR441">
            <v>140.88085609338987</v>
          </cell>
          <cell r="AS441">
            <v>140.92444920913744</v>
          </cell>
          <cell r="AT441">
            <v>147.99127412428356</v>
          </cell>
          <cell r="AU441">
            <v>149.21989314758329</v>
          </cell>
          <cell r="AV441">
            <v>161.85353371804786</v>
          </cell>
          <cell r="AW441">
            <v>163.49616994712076</v>
          </cell>
          <cell r="AX441">
            <v>164.66413022539089</v>
          </cell>
          <cell r="AY441">
            <v>168.09617815871252</v>
          </cell>
          <cell r="AZ441">
            <v>167.37361031049844</v>
          </cell>
          <cell r="BA441">
            <v>185.71131807165412</v>
          </cell>
          <cell r="BB441">
            <v>175.2</v>
          </cell>
          <cell r="BC441">
            <v>175.5</v>
          </cell>
          <cell r="BD441">
            <v>175.9</v>
          </cell>
          <cell r="BE441">
            <v>188.85690504240077</v>
          </cell>
          <cell r="BF441">
            <v>188.51164207162356</v>
          </cell>
          <cell r="BG441">
            <v>195.58681858776515</v>
          </cell>
          <cell r="BH441">
            <v>195.30829960524355</v>
          </cell>
          <cell r="BI441">
            <v>216</v>
          </cell>
          <cell r="BJ441">
            <v>232.50249162735867</v>
          </cell>
          <cell r="BK441">
            <v>244.76380509821408</v>
          </cell>
          <cell r="BL441">
            <v>253.24101602438159</v>
          </cell>
          <cell r="BM441">
            <v>305.39999999999998</v>
          </cell>
          <cell r="BN441">
            <v>299.34492289426828</v>
          </cell>
          <cell r="BO441">
            <v>294.72646937716428</v>
          </cell>
          <cell r="BP441">
            <v>297.41569762878612</v>
          </cell>
          <cell r="BQ441">
            <v>296.82377003194568</v>
          </cell>
          <cell r="BR441">
            <v>299.29707525953449</v>
          </cell>
          <cell r="BS441">
            <v>313.33186786447681</v>
          </cell>
          <cell r="BT441">
            <v>321.9798102694308</v>
          </cell>
          <cell r="BU441">
            <v>329.79086366199141</v>
          </cell>
          <cell r="BV441">
            <v>327.20070547914031</v>
          </cell>
          <cell r="BW441">
            <v>326.5</v>
          </cell>
          <cell r="BX441">
            <v>389.6</v>
          </cell>
          <cell r="BY441">
            <v>400.3</v>
          </cell>
          <cell r="BZ441">
            <v>406.7</v>
          </cell>
          <cell r="CA441">
            <v>434.8</v>
          </cell>
          <cell r="CB441">
            <v>437.0241747536686</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row>
        <row r="442">
          <cell r="A442" t="str">
            <v>INDEC-PB - 84710-1</v>
          </cell>
          <cell r="B442">
            <v>84710</v>
          </cell>
          <cell r="C442" t="str">
            <v>-</v>
          </cell>
          <cell r="D442">
            <v>1</v>
          </cell>
          <cell r="E442" t="str">
            <v xml:space="preserve">Polietileno                                                          </v>
          </cell>
          <cell r="G442" t="str">
            <v>(26)</v>
          </cell>
          <cell r="H442">
            <v>1407.366</v>
          </cell>
          <cell r="I442">
            <v>1512.6623999999999</v>
          </cell>
          <cell r="J442">
            <v>1577.1475</v>
          </cell>
          <cell r="K442">
            <v>1607.8588999999999</v>
          </cell>
          <cell r="L442">
            <v>1612.1578999999999</v>
          </cell>
          <cell r="M442">
            <v>1612.1578999999999</v>
          </cell>
          <cell r="N442">
            <v>1616.5453</v>
          </cell>
          <cell r="O442">
            <v>1644.8422</v>
          </cell>
          <cell r="P442">
            <v>1673.4423999999999</v>
          </cell>
          <cell r="Q442">
            <v>1694.8108</v>
          </cell>
          <cell r="R442">
            <v>1733.8552</v>
          </cell>
          <cell r="S442">
            <v>1738.1541999999999</v>
          </cell>
          <cell r="T442">
            <v>549.00469999999996</v>
          </cell>
          <cell r="U442">
            <v>552.45780000000002</v>
          </cell>
          <cell r="V442">
            <v>556.23829999999998</v>
          </cell>
          <cell r="W442">
            <v>569.88750000000005</v>
          </cell>
          <cell r="X442">
            <v>572.88409999999999</v>
          </cell>
          <cell r="Y442">
            <v>587.17700000000002</v>
          </cell>
          <cell r="Z442">
            <v>600.56690000000003</v>
          </cell>
          <cell r="AA442">
            <v>600.02710000000002</v>
          </cell>
          <cell r="AB442">
            <v>610.17499999999995</v>
          </cell>
          <cell r="AC442">
            <v>611.85209999999995</v>
          </cell>
          <cell r="AD442">
            <v>0</v>
          </cell>
          <cell r="AE442">
            <v>0</v>
          </cell>
          <cell r="AF442" t="str">
            <v>s</v>
          </cell>
          <cell r="AG442" t="str">
            <v>s</v>
          </cell>
          <cell r="AH442" t="str">
            <v>s</v>
          </cell>
          <cell r="AI442" t="str">
            <v>s</v>
          </cell>
          <cell r="AJ442" t="str">
            <v>s</v>
          </cell>
          <cell r="AK442" t="str">
            <v>s</v>
          </cell>
          <cell r="AL442" t="str">
            <v>s</v>
          </cell>
          <cell r="AM442" t="str">
            <v>s</v>
          </cell>
          <cell r="AN442" t="str">
            <v>s</v>
          </cell>
          <cell r="AO442" t="str">
            <v>s</v>
          </cell>
          <cell r="AP442" t="str">
            <v>s</v>
          </cell>
          <cell r="AQ442" t="str">
            <v>s</v>
          </cell>
          <cell r="AR442" t="str">
            <v>s</v>
          </cell>
          <cell r="AS442" t="str">
            <v>s</v>
          </cell>
          <cell r="AT442" t="str">
            <v>s</v>
          </cell>
          <cell r="AU442" t="str">
            <v>s</v>
          </cell>
          <cell r="AV442" t="str">
            <v>s</v>
          </cell>
          <cell r="AW442" t="str">
            <v>s</v>
          </cell>
          <cell r="AX442" t="str">
            <v>s</v>
          </cell>
          <cell r="AY442" t="str">
            <v>s</v>
          </cell>
          <cell r="AZ442" t="str">
            <v>s</v>
          </cell>
          <cell r="BA442" t="str">
            <v>s</v>
          </cell>
          <cell r="BB442" t="str">
            <v xml:space="preserve"> s </v>
          </cell>
          <cell r="BC442" t="str">
            <v xml:space="preserve"> s </v>
          </cell>
          <cell r="BD442" t="str">
            <v xml:space="preserve"> s </v>
          </cell>
          <cell r="BE442" t="str">
            <v>s</v>
          </cell>
          <cell r="BF442" t="str">
            <v>s</v>
          </cell>
          <cell r="BG442" t="str">
            <v>s</v>
          </cell>
          <cell r="BH442" t="str">
            <v>s</v>
          </cell>
          <cell r="BI442" t="str">
            <v xml:space="preserve"> s </v>
          </cell>
          <cell r="BJ442" t="str">
            <v>s</v>
          </cell>
          <cell r="BK442" t="str">
            <v>s</v>
          </cell>
          <cell r="BL442" t="str">
            <v>s</v>
          </cell>
          <cell r="BM442" t="str">
            <v xml:space="preserve"> s </v>
          </cell>
          <cell r="BN442" t="str">
            <v>s</v>
          </cell>
          <cell r="BO442" t="str">
            <v>s</v>
          </cell>
          <cell r="BP442" t="str">
            <v>s</v>
          </cell>
          <cell r="BQ442" t="str">
            <v>s</v>
          </cell>
          <cell r="BR442" t="str">
            <v>s</v>
          </cell>
          <cell r="BS442" t="str">
            <v>s</v>
          </cell>
          <cell r="BT442" t="str">
            <v>s</v>
          </cell>
          <cell r="BU442" t="str">
            <v>s</v>
          </cell>
          <cell r="BV442" t="str">
            <v>s</v>
          </cell>
          <cell r="BW442" t="str">
            <v xml:space="preserve"> s </v>
          </cell>
          <cell r="BX442" t="str">
            <v xml:space="preserve"> s </v>
          </cell>
          <cell r="BY442" t="str">
            <v>s</v>
          </cell>
          <cell r="BZ442" t="str">
            <v>s</v>
          </cell>
          <cell r="CA442" t="str">
            <v>s</v>
          </cell>
          <cell r="CB442">
            <v>390.26956081597376</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row>
        <row r="443">
          <cell r="A443" t="str">
            <v>INDEC-PB - 84740-1</v>
          </cell>
          <cell r="B443">
            <v>84740</v>
          </cell>
          <cell r="C443" t="str">
            <v>-</v>
          </cell>
          <cell r="D443">
            <v>1</v>
          </cell>
          <cell r="E443" t="str">
            <v xml:space="preserve">Polipropileno                                                        </v>
          </cell>
          <cell r="G443" t="str">
            <v>(26)</v>
          </cell>
          <cell r="H443">
            <v>1860.5978</v>
          </cell>
          <cell r="I443">
            <v>2188.9386</v>
          </cell>
          <cell r="J443">
            <v>2188.9386</v>
          </cell>
          <cell r="K443">
            <v>2263.8233</v>
          </cell>
          <cell r="L443">
            <v>2263.8233</v>
          </cell>
          <cell r="M443">
            <v>2263.8233</v>
          </cell>
          <cell r="N443">
            <v>2263.8233</v>
          </cell>
          <cell r="O443">
            <v>2263.8233</v>
          </cell>
          <cell r="P443">
            <v>2302.9938000000002</v>
          </cell>
          <cell r="Q443">
            <v>2298.3854999999999</v>
          </cell>
          <cell r="R443">
            <v>2361.7494999999999</v>
          </cell>
          <cell r="S443">
            <v>2361.7494999999999</v>
          </cell>
          <cell r="T443">
            <v>1753.5953</v>
          </cell>
          <cell r="U443">
            <v>1744.3819000000001</v>
          </cell>
          <cell r="V443">
            <v>1711.6533999999999</v>
          </cell>
          <cell r="W443">
            <v>1672.3440000000001</v>
          </cell>
          <cell r="X443">
            <v>1731.4848999999999</v>
          </cell>
          <cell r="Y443">
            <v>1733.5902000000001</v>
          </cell>
          <cell r="Z443">
            <v>1746.6639</v>
          </cell>
          <cell r="AA443">
            <v>1772.723</v>
          </cell>
          <cell r="AB443">
            <v>1779.1714999999999</v>
          </cell>
          <cell r="AC443">
            <v>1783.5588</v>
          </cell>
          <cell r="AD443">
            <v>0</v>
          </cell>
          <cell r="AE443">
            <v>0</v>
          </cell>
          <cell r="AF443" t="str">
            <v>s</v>
          </cell>
          <cell r="AG443" t="str">
            <v>s</v>
          </cell>
          <cell r="AH443" t="str">
            <v>s</v>
          </cell>
          <cell r="AI443" t="str">
            <v>s</v>
          </cell>
          <cell r="AJ443" t="str">
            <v>s</v>
          </cell>
          <cell r="AK443" t="str">
            <v>s</v>
          </cell>
          <cell r="AL443" t="str">
            <v>s</v>
          </cell>
          <cell r="AM443" t="str">
            <v>s</v>
          </cell>
          <cell r="AN443" t="str">
            <v>s</v>
          </cell>
          <cell r="AO443" t="str">
            <v>s</v>
          </cell>
          <cell r="AP443" t="str">
            <v>s</v>
          </cell>
          <cell r="AQ443" t="str">
            <v>s</v>
          </cell>
          <cell r="AR443" t="str">
            <v>s</v>
          </cell>
          <cell r="AS443" t="str">
            <v>s</v>
          </cell>
          <cell r="AT443" t="str">
            <v>s</v>
          </cell>
          <cell r="AU443" t="str">
            <v>s</v>
          </cell>
          <cell r="AV443" t="str">
            <v>s</v>
          </cell>
          <cell r="AW443" t="str">
            <v>s</v>
          </cell>
          <cell r="AX443" t="str">
            <v>s</v>
          </cell>
          <cell r="AY443" t="str">
            <v>s</v>
          </cell>
          <cell r="AZ443" t="str">
            <v>s</v>
          </cell>
          <cell r="BA443" t="str">
            <v>s</v>
          </cell>
          <cell r="BB443" t="str">
            <v xml:space="preserve"> s </v>
          </cell>
          <cell r="BC443" t="str">
            <v xml:space="preserve"> s </v>
          </cell>
          <cell r="BD443" t="str">
            <v xml:space="preserve"> s </v>
          </cell>
          <cell r="BE443" t="str">
            <v>s</v>
          </cell>
          <cell r="BF443" t="str">
            <v>s</v>
          </cell>
          <cell r="BG443" t="str">
            <v>s</v>
          </cell>
          <cell r="BH443" t="str">
            <v>s</v>
          </cell>
          <cell r="BI443" t="str">
            <v xml:space="preserve"> s </v>
          </cell>
          <cell r="BJ443" t="str">
            <v>s</v>
          </cell>
          <cell r="BK443" t="str">
            <v>s</v>
          </cell>
          <cell r="BL443" t="str">
            <v>s</v>
          </cell>
          <cell r="BM443" t="str">
            <v xml:space="preserve"> s </v>
          </cell>
          <cell r="BN443" t="str">
            <v>s</v>
          </cell>
          <cell r="BO443" t="str">
            <v>s</v>
          </cell>
          <cell r="BP443" t="str">
            <v>s</v>
          </cell>
          <cell r="BQ443" t="str">
            <v>s</v>
          </cell>
          <cell r="BR443" t="str">
            <v>s</v>
          </cell>
          <cell r="BS443" t="str">
            <v>s</v>
          </cell>
          <cell r="BT443" t="str">
            <v>s</v>
          </cell>
          <cell r="BU443" t="str">
            <v>s</v>
          </cell>
          <cell r="BV443" t="str">
            <v>s</v>
          </cell>
          <cell r="BW443" t="str">
            <v xml:space="preserve"> s </v>
          </cell>
          <cell r="BX443" t="str">
            <v xml:space="preserve"> s </v>
          </cell>
          <cell r="BY443" t="str">
            <v>s</v>
          </cell>
          <cell r="BZ443" t="str">
            <v>s</v>
          </cell>
          <cell r="CA443" t="str">
            <v>s</v>
          </cell>
          <cell r="CB443">
            <v>390.26956081597376</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row>
        <row r="444">
          <cell r="A444" t="str">
            <v>INDEC-PB - 84230-1</v>
          </cell>
          <cell r="B444">
            <v>84230</v>
          </cell>
          <cell r="C444" t="str">
            <v>-</v>
          </cell>
          <cell r="D444">
            <v>1</v>
          </cell>
          <cell r="E444" t="str">
            <v xml:space="preserve">Soda solvay                                                          </v>
          </cell>
          <cell r="G444" t="str">
            <v>(27)</v>
          </cell>
          <cell r="H444">
            <v>636.06899999999996</v>
          </cell>
          <cell r="I444">
            <v>722.67529999999999</v>
          </cell>
          <cell r="J444">
            <v>741.04899999999998</v>
          </cell>
          <cell r="K444">
            <v>740.3759</v>
          </cell>
          <cell r="L444">
            <v>739.73979999999995</v>
          </cell>
          <cell r="M444">
            <v>741.73379999999997</v>
          </cell>
          <cell r="N444">
            <v>746.529</v>
          </cell>
          <cell r="O444">
            <v>760.10739999999998</v>
          </cell>
          <cell r="P444">
            <v>780.56050000000005</v>
          </cell>
          <cell r="Q444">
            <v>779.20270000000005</v>
          </cell>
          <cell r="R444">
            <v>781.91840000000002</v>
          </cell>
          <cell r="S444">
            <v>785.99189999999999</v>
          </cell>
          <cell r="T444">
            <v>2327.1873000000001</v>
          </cell>
          <cell r="U444">
            <v>2281.1044000000002</v>
          </cell>
          <cell r="V444">
            <v>2211.98</v>
          </cell>
          <cell r="W444">
            <v>2188.9386</v>
          </cell>
          <cell r="X444">
            <v>2246.5421999999999</v>
          </cell>
          <cell r="Y444">
            <v>2263.8233</v>
          </cell>
          <cell r="Z444">
            <v>2327.1873000000001</v>
          </cell>
          <cell r="AA444">
            <v>2367.5099</v>
          </cell>
          <cell r="AB444">
            <v>2367.5099</v>
          </cell>
          <cell r="AC444">
            <v>2379.0306</v>
          </cell>
          <cell r="AD444">
            <v>0</v>
          </cell>
          <cell r="AE444">
            <v>0</v>
          </cell>
          <cell r="AF444" t="str">
            <v>s</v>
          </cell>
          <cell r="AG444" t="str">
            <v>s</v>
          </cell>
          <cell r="AH444" t="str">
            <v>s</v>
          </cell>
          <cell r="AI444" t="str">
            <v>s</v>
          </cell>
          <cell r="AJ444" t="str">
            <v>s</v>
          </cell>
          <cell r="AK444" t="str">
            <v>s</v>
          </cell>
          <cell r="AL444" t="str">
            <v>s</v>
          </cell>
          <cell r="AM444" t="str">
            <v>s</v>
          </cell>
          <cell r="AN444" t="str">
            <v>s</v>
          </cell>
          <cell r="AO444" t="str">
            <v>s</v>
          </cell>
          <cell r="AP444" t="str">
            <v>s</v>
          </cell>
          <cell r="AQ444" t="str">
            <v>s</v>
          </cell>
          <cell r="AR444" t="str">
            <v>s</v>
          </cell>
          <cell r="AS444" t="str">
            <v>s</v>
          </cell>
          <cell r="AT444" t="str">
            <v>s</v>
          </cell>
          <cell r="AU444" t="str">
            <v>s</v>
          </cell>
          <cell r="AV444" t="str">
            <v>s</v>
          </cell>
          <cell r="AW444" t="str">
            <v>s</v>
          </cell>
          <cell r="AX444" t="str">
            <v>s</v>
          </cell>
          <cell r="AY444" t="str">
            <v>s</v>
          </cell>
          <cell r="AZ444" t="str">
            <v>s</v>
          </cell>
          <cell r="BA444" t="str">
            <v>s</v>
          </cell>
          <cell r="BB444" t="str">
            <v xml:space="preserve"> s </v>
          </cell>
          <cell r="BC444" t="str">
            <v xml:space="preserve"> s </v>
          </cell>
          <cell r="BD444" t="str">
            <v xml:space="preserve"> s </v>
          </cell>
          <cell r="BE444" t="str">
            <v>s</v>
          </cell>
          <cell r="BF444" t="str">
            <v>s</v>
          </cell>
          <cell r="BG444" t="str">
            <v>s</v>
          </cell>
          <cell r="BH444" t="str">
            <v>s</v>
          </cell>
          <cell r="BI444" t="str">
            <v xml:space="preserve"> s </v>
          </cell>
          <cell r="BJ444" t="str">
            <v>s</v>
          </cell>
          <cell r="BK444" t="str">
            <v>s</v>
          </cell>
          <cell r="BL444" t="str">
            <v>s</v>
          </cell>
          <cell r="BM444" t="str">
            <v xml:space="preserve"> s </v>
          </cell>
          <cell r="BN444" t="str">
            <v>s</v>
          </cell>
          <cell r="BO444" t="str">
            <v>s</v>
          </cell>
          <cell r="BP444" t="str">
            <v>s</v>
          </cell>
          <cell r="BQ444" t="str">
            <v>s</v>
          </cell>
          <cell r="BR444" t="str">
            <v>s</v>
          </cell>
          <cell r="BS444" t="str">
            <v>s</v>
          </cell>
          <cell r="BT444" t="str">
            <v>s</v>
          </cell>
          <cell r="BU444" t="str">
            <v>s</v>
          </cell>
          <cell r="BV444" t="str">
            <v>s</v>
          </cell>
          <cell r="BW444" t="str">
            <v xml:space="preserve"> s </v>
          </cell>
          <cell r="BX444">
            <v>342.7</v>
          </cell>
          <cell r="BY444">
            <v>338.6</v>
          </cell>
          <cell r="BZ444">
            <v>346.2</v>
          </cell>
          <cell r="CA444">
            <v>363.8</v>
          </cell>
          <cell r="CB444">
            <v>368.95568492732508</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row>
        <row r="445">
          <cell r="A445" t="str">
            <v>INDEC-PB - 85490-1</v>
          </cell>
          <cell r="B445">
            <v>85490</v>
          </cell>
          <cell r="C445" t="str">
            <v>-</v>
          </cell>
          <cell r="D445">
            <v>1</v>
          </cell>
          <cell r="E445" t="str">
            <v xml:space="preserve">Toner                                                                </v>
          </cell>
          <cell r="G445" t="str">
            <v>(28)</v>
          </cell>
          <cell r="H445">
            <v>642.65020000000004</v>
          </cell>
          <cell r="I445">
            <v>707.09730000000002</v>
          </cell>
          <cell r="J445">
            <v>719.23289999999997</v>
          </cell>
          <cell r="K445">
            <v>725.83140000000003</v>
          </cell>
          <cell r="L445">
            <v>730.38059999999996</v>
          </cell>
          <cell r="M445">
            <v>736.46349999999995</v>
          </cell>
          <cell r="N445">
            <v>737.66849999999999</v>
          </cell>
          <cell r="O445">
            <v>745.15009999999995</v>
          </cell>
          <cell r="P445">
            <v>757.60109999999997</v>
          </cell>
          <cell r="Q445">
            <v>761.69579999999996</v>
          </cell>
          <cell r="R445">
            <v>775.96929999999998</v>
          </cell>
          <cell r="S445">
            <v>780.66899999999998</v>
          </cell>
          <cell r="T445">
            <v>785.99189999999999</v>
          </cell>
          <cell r="U445">
            <v>785.99189999999999</v>
          </cell>
          <cell r="V445">
            <v>808.43899999999996</v>
          </cell>
          <cell r="W445">
            <v>809.79690000000005</v>
          </cell>
          <cell r="X445">
            <v>818.66560000000004</v>
          </cell>
          <cell r="Y445">
            <v>825.45479999999998</v>
          </cell>
          <cell r="Z445">
            <v>834.9597</v>
          </cell>
          <cell r="AA445">
            <v>847.90189999999996</v>
          </cell>
          <cell r="AB445">
            <v>861.56590000000006</v>
          </cell>
          <cell r="AC445">
            <v>845.00329999999997</v>
          </cell>
          <cell r="AD445">
            <v>0</v>
          </cell>
          <cell r="AE445">
            <v>0</v>
          </cell>
          <cell r="AF445">
            <v>100</v>
          </cell>
          <cell r="AG445">
            <v>139.69999999999999</v>
          </cell>
          <cell r="AH445">
            <v>160.69999999999999</v>
          </cell>
          <cell r="AI445">
            <v>161.9</v>
          </cell>
          <cell r="AJ445">
            <v>158.30000000000001</v>
          </cell>
          <cell r="AK445">
            <v>157</v>
          </cell>
          <cell r="AL445">
            <v>154.30000000000001</v>
          </cell>
          <cell r="AM445">
            <v>161.1</v>
          </cell>
          <cell r="AN445">
            <v>160.6</v>
          </cell>
          <cell r="AO445">
            <v>164</v>
          </cell>
          <cell r="AP445">
            <v>164.9</v>
          </cell>
          <cell r="AQ445">
            <v>174.40963516983027</v>
          </cell>
          <cell r="AR445">
            <v>176.14483889487914</v>
          </cell>
          <cell r="AS445">
            <v>175.63610078040489</v>
          </cell>
          <cell r="AT445">
            <v>173.13327431706668</v>
          </cell>
          <cell r="AU445">
            <v>173.98498327163486</v>
          </cell>
          <cell r="AV445">
            <v>171.92043793616372</v>
          </cell>
          <cell r="AW445">
            <v>173.45584847261745</v>
          </cell>
          <cell r="AX445">
            <v>178.2342771731669</v>
          </cell>
          <cell r="AY445">
            <v>184.54868984805489</v>
          </cell>
          <cell r="AZ445">
            <v>186.62599195385883</v>
          </cell>
          <cell r="BA445">
            <v>185.40042238260517</v>
          </cell>
          <cell r="BB445">
            <v>188.4</v>
          </cell>
          <cell r="BC445">
            <v>189.3</v>
          </cell>
          <cell r="BD445">
            <v>190.1</v>
          </cell>
          <cell r="BE445">
            <v>200.65836160246855</v>
          </cell>
          <cell r="BF445">
            <v>212.49867588093272</v>
          </cell>
          <cell r="BG445">
            <v>214.67307212457331</v>
          </cell>
          <cell r="BH445">
            <v>217.12638671918523</v>
          </cell>
          <cell r="BI445">
            <v>250.6</v>
          </cell>
          <cell r="BJ445">
            <v>272.0734535868001</v>
          </cell>
          <cell r="BK445">
            <v>273.41655218137674</v>
          </cell>
          <cell r="BL445">
            <v>293.14624280100713</v>
          </cell>
          <cell r="BM445">
            <v>364.1</v>
          </cell>
          <cell r="BN445">
            <v>344.03798913118214</v>
          </cell>
          <cell r="BO445">
            <v>343.42335847444861</v>
          </cell>
          <cell r="BP445">
            <v>360.7526174621986</v>
          </cell>
          <cell r="BQ445">
            <v>399.97530200371784</v>
          </cell>
          <cell r="BR445">
            <v>409.71298574442369</v>
          </cell>
          <cell r="BS445">
            <v>430.68117831456101</v>
          </cell>
          <cell r="BT445">
            <v>475.68538208562734</v>
          </cell>
          <cell r="BU445">
            <v>495.77288590315749</v>
          </cell>
          <cell r="BV445" t="str">
            <v>s</v>
          </cell>
          <cell r="BW445" t="str">
            <v xml:space="preserve"> s </v>
          </cell>
          <cell r="BX445" t="str">
            <v xml:space="preserve"> s </v>
          </cell>
          <cell r="BY445" t="str">
            <v>s</v>
          </cell>
          <cell r="BZ445" t="str">
            <v>s</v>
          </cell>
          <cell r="CA445" t="str">
            <v>s</v>
          </cell>
          <cell r="CB445">
            <v>474.93326448482537</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row>
        <row r="446">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row>
        <row r="447">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row>
        <row r="448">
          <cell r="A448">
            <v>0</v>
          </cell>
          <cell r="B448" t="str">
            <v>Cuadro 2. Índice de Precios Internos Básicos al por Mayor (IPIB), desagregación inmediata superior disponible</v>
          </cell>
          <cell r="C448">
            <v>0</v>
          </cell>
          <cell r="D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row>
        <row r="449">
          <cell r="A449">
            <v>0</v>
          </cell>
          <cell r="B449">
            <v>0</v>
          </cell>
          <cell r="C449">
            <v>0</v>
          </cell>
          <cell r="D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row>
        <row r="450">
          <cell r="A450" t="str">
            <v>Codigo Unificado</v>
          </cell>
          <cell r="B450" t="str">
            <v>Clasificación</v>
          </cell>
          <cell r="C450">
            <v>0</v>
          </cell>
          <cell r="D450">
            <v>0</v>
          </cell>
          <cell r="E450" t="str">
            <v>Descripción</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2015</v>
          </cell>
          <cell r="AG450" t="str">
            <v>2016</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row>
        <row r="451">
          <cell r="A451">
            <v>0</v>
          </cell>
          <cell r="B451" t="str">
            <v>CIIU R31</v>
          </cell>
          <cell r="C451">
            <v>0</v>
          </cell>
          <cell r="D451">
            <v>0</v>
          </cell>
          <cell r="E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t="str">
            <v>Dic</v>
          </cell>
          <cell r="AG451" t="str">
            <v>Ene*</v>
          </cell>
          <cell r="AH451" t="str">
            <v>Feb*</v>
          </cell>
          <cell r="AI451" t="str">
            <v>Mar*</v>
          </cell>
          <cell r="AJ451" t="str">
            <v>Abr*</v>
          </cell>
          <cell r="AK451" t="str">
            <v>May*</v>
          </cell>
          <cell r="AL451" t="str">
            <v>Jun*</v>
          </cell>
          <cell r="AM451" t="str">
            <v>Jul*</v>
          </cell>
          <cell r="AN451" t="str">
            <v>Ago*</v>
          </cell>
          <cell r="AO451" t="str">
            <v>Sep*</v>
          </cell>
          <cell r="AP451" t="str">
            <v>Oct*</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row>
        <row r="452">
          <cell r="B452">
            <v>0</v>
          </cell>
          <cell r="C452">
            <v>0</v>
          </cell>
          <cell r="D452">
            <v>0</v>
          </cell>
          <cell r="E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row>
        <row r="453">
          <cell r="B453">
            <v>0</v>
          </cell>
          <cell r="C453">
            <v>0</v>
          </cell>
          <cell r="D453">
            <v>0</v>
          </cell>
          <cell r="E453" t="str">
            <v>NACIONALES</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row>
        <row r="454">
          <cell r="A454" t="str">
            <v>INDEC-PB - 2811-1</v>
          </cell>
          <cell r="B454">
            <v>2811</v>
          </cell>
          <cell r="C454" t="str">
            <v>-</v>
          </cell>
          <cell r="D454">
            <v>1</v>
          </cell>
          <cell r="E454" t="str">
            <v>Estructuras metálicas para construcción (incluye: Aberturas de aluminio, Aberturas de chapa de hierro y Cortinas de aluminio)</v>
          </cell>
          <cell r="G454" t="str">
            <v>(1)</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100</v>
          </cell>
          <cell r="AG454">
            <v>112.92725067532818</v>
          </cell>
          <cell r="AH454">
            <v>114.89515334858734</v>
          </cell>
          <cell r="AI454">
            <v>116.30191066624194</v>
          </cell>
          <cell r="AJ454">
            <v>120.63226786970756</v>
          </cell>
          <cell r="AK454">
            <v>124.02249123310663</v>
          </cell>
          <cell r="AL454">
            <v>124.99100570364897</v>
          </cell>
          <cell r="AM454">
            <v>125.17400257260186</v>
          </cell>
          <cell r="AN454">
            <v>125.18530370201358</v>
          </cell>
          <cell r="AO454">
            <v>125.19552485349753</v>
          </cell>
          <cell r="AP454">
            <v>125.22512476521021</v>
          </cell>
          <cell r="AQ454">
            <v>125.39815660192454</v>
          </cell>
          <cell r="AR454">
            <v>125.41381716365039</v>
          </cell>
          <cell r="AS454">
            <v>130.24123979845243</v>
          </cell>
          <cell r="AT454">
            <v>130.70593997274278</v>
          </cell>
          <cell r="AU454">
            <v>131.84262810237092</v>
          </cell>
          <cell r="AV454">
            <v>132.06247415838951</v>
          </cell>
          <cell r="AW454">
            <v>132.43427459091563</v>
          </cell>
          <cell r="AX454">
            <v>132.88040005107879</v>
          </cell>
          <cell r="AY454">
            <v>137.6647239586645</v>
          </cell>
          <cell r="AZ454">
            <v>138.63689682558845</v>
          </cell>
          <cell r="BA454">
            <v>138.86401828491265</v>
          </cell>
          <cell r="BB454">
            <v>139.62220687692027</v>
          </cell>
          <cell r="BC454">
            <v>139.65503895456351</v>
          </cell>
          <cell r="BD454">
            <v>145.38104738721464</v>
          </cell>
          <cell r="BE454">
            <v>146.46306635381563</v>
          </cell>
          <cell r="BF454">
            <v>154.38617216496306</v>
          </cell>
          <cell r="BG454">
            <v>161.85149552314633</v>
          </cell>
          <cell r="BH454">
            <v>162.1016059773664</v>
          </cell>
          <cell r="BI454">
            <v>171.9</v>
          </cell>
          <cell r="BJ454">
            <v>179.30185105254151</v>
          </cell>
          <cell r="BK454">
            <v>203.00800809318613</v>
          </cell>
          <cell r="BL454">
            <v>205.03789426557844</v>
          </cell>
          <cell r="BM454">
            <v>234.2</v>
          </cell>
          <cell r="BN454">
            <v>235.3017323055839</v>
          </cell>
          <cell r="BO454">
            <v>238.70510555629554</v>
          </cell>
          <cell r="BP454">
            <v>240.04430020543748</v>
          </cell>
          <cell r="BQ454">
            <v>238.79322319319539</v>
          </cell>
          <cell r="BR454">
            <v>249.01237986420119</v>
          </cell>
          <cell r="BS454">
            <v>252.19356783519908</v>
          </cell>
          <cell r="BT454">
            <v>263.62162203324317</v>
          </cell>
          <cell r="BU454">
            <v>266.68239722944588</v>
          </cell>
          <cell r="BV454">
            <v>276.2181346983707</v>
          </cell>
          <cell r="BW454">
            <v>276.89999999999998</v>
          </cell>
          <cell r="BX454">
            <v>317.89999999999998</v>
          </cell>
          <cell r="BY454">
            <v>322.46653977062823</v>
          </cell>
          <cell r="BZ454">
            <v>336.3</v>
          </cell>
          <cell r="CA454">
            <v>355.6</v>
          </cell>
          <cell r="CB454">
            <v>358.6</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cell r="G455" t="str">
            <v>(2)</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100</v>
          </cell>
          <cell r="AG455">
            <v>108.87389626320834</v>
          </cell>
          <cell r="AH455">
            <v>112.93152415220023</v>
          </cell>
          <cell r="AI455">
            <v>119.21208876571177</v>
          </cell>
          <cell r="AJ455">
            <v>116.71569779005463</v>
          </cell>
          <cell r="AK455">
            <v>117.5912219943735</v>
          </cell>
          <cell r="AL455">
            <v>116.49030765710992</v>
          </cell>
          <cell r="AM455">
            <v>124.52314421838608</v>
          </cell>
          <cell r="AN455">
            <v>124.04411411705709</v>
          </cell>
          <cell r="AO455">
            <v>126.07815796618883</v>
          </cell>
          <cell r="AP455">
            <v>126.91259641558644</v>
          </cell>
          <cell r="AQ455">
            <v>130.77810121777432</v>
          </cell>
          <cell r="AR455">
            <v>136.33711059916985</v>
          </cell>
          <cell r="AS455">
            <v>138.05388019401406</v>
          </cell>
          <cell r="AT455">
            <v>137.41069312177933</v>
          </cell>
          <cell r="AU455">
            <v>137.89995873386752</v>
          </cell>
          <cell r="AV455">
            <v>136.452716899964</v>
          </cell>
          <cell r="AW455">
            <v>138.4128466103017</v>
          </cell>
          <cell r="AX455">
            <v>142.10768459642685</v>
          </cell>
          <cell r="AY455">
            <v>148.99704703533041</v>
          </cell>
          <cell r="AZ455">
            <v>150.98456170051739</v>
          </cell>
          <cell r="BA455">
            <v>151.15166232777565</v>
          </cell>
          <cell r="BB455">
            <v>155.45702713313921</v>
          </cell>
          <cell r="BC455">
            <v>156.54677415451357</v>
          </cell>
          <cell r="BD455">
            <v>157.33123466517978</v>
          </cell>
          <cell r="BE455">
            <v>170.17096972385113</v>
          </cell>
          <cell r="BF455">
            <v>180.23993259394626</v>
          </cell>
          <cell r="BG455">
            <v>185.65515744712624</v>
          </cell>
          <cell r="BH455">
            <v>187.11609595692795</v>
          </cell>
          <cell r="BI455">
            <v>215.9</v>
          </cell>
          <cell r="BJ455">
            <v>247.52808168208128</v>
          </cell>
          <cell r="BK455">
            <v>243.22729323606072</v>
          </cell>
          <cell r="BL455">
            <v>259.0918552188665</v>
          </cell>
          <cell r="BM455">
            <v>314.60000000000002</v>
          </cell>
          <cell r="BN455">
            <v>304.56050778586507</v>
          </cell>
          <cell r="BO455">
            <v>303.35297549002712</v>
          </cell>
          <cell r="BP455">
            <v>320.73632649252443</v>
          </cell>
          <cell r="BQ455">
            <v>312.29781021984326</v>
          </cell>
          <cell r="BR455">
            <v>326.33102687247151</v>
          </cell>
          <cell r="BS455">
            <v>341.06792144748579</v>
          </cell>
          <cell r="BT455">
            <v>357.2211145687225</v>
          </cell>
          <cell r="BU455">
            <v>384.02080054135195</v>
          </cell>
          <cell r="BV455">
            <v>371.76673278174496</v>
          </cell>
          <cell r="BW455">
            <v>358.3</v>
          </cell>
          <cell r="BX455">
            <v>452.9</v>
          </cell>
          <cell r="BY455">
            <v>465.97402709842191</v>
          </cell>
          <cell r="BZ455">
            <v>483.5</v>
          </cell>
          <cell r="CA455">
            <v>507.6</v>
          </cell>
          <cell r="CB455">
            <v>510.6</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cell r="G456" t="str">
            <v>(3)</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100</v>
          </cell>
          <cell r="AG456">
            <v>131.42780763989154</v>
          </cell>
          <cell r="AH456">
            <v>137.07550255812731</v>
          </cell>
          <cell r="AI456">
            <v>136.95917373030011</v>
          </cell>
          <cell r="AJ456">
            <v>136.22774794860615</v>
          </cell>
          <cell r="AK456">
            <v>137.22988952170871</v>
          </cell>
          <cell r="AL456">
            <v>135.55553908445026</v>
          </cell>
          <cell r="AM456">
            <v>142.18508153921425</v>
          </cell>
          <cell r="AN456">
            <v>143.98601817673367</v>
          </cell>
          <cell r="AO456">
            <v>146.55188239965457</v>
          </cell>
          <cell r="AP456">
            <v>144.15483308297019</v>
          </cell>
          <cell r="AQ456">
            <v>150.68466644749242</v>
          </cell>
          <cell r="AR456">
            <v>154.61441764994535</v>
          </cell>
          <cell r="AS456">
            <v>155.19875134926403</v>
          </cell>
          <cell r="AT456">
            <v>152.54248523543455</v>
          </cell>
          <cell r="AU456">
            <v>153.69712413574848</v>
          </cell>
          <cell r="AV456">
            <v>151.06687479031774</v>
          </cell>
          <cell r="AW456">
            <v>154.89723636805959</v>
          </cell>
          <cell r="AX456">
            <v>158.70653908345827</v>
          </cell>
          <cell r="AY456">
            <v>169.34430401122603</v>
          </cell>
          <cell r="AZ456">
            <v>168.45549623584702</v>
          </cell>
          <cell r="BA456">
            <v>169.05792573920095</v>
          </cell>
          <cell r="BB456">
            <v>169.05792573920095</v>
          </cell>
          <cell r="BC456">
            <v>171.18920905054432</v>
          </cell>
          <cell r="BD456">
            <v>171.40436027903738</v>
          </cell>
          <cell r="BE456">
            <v>172.44248628966616</v>
          </cell>
          <cell r="BF456">
            <v>172.94304610477874</v>
          </cell>
          <cell r="BG456">
            <v>173.38715514914367</v>
          </cell>
          <cell r="BH456">
            <v>173.7300370485948</v>
          </cell>
          <cell r="BI456">
            <v>191</v>
          </cell>
          <cell r="BJ456">
            <v>217.89172619611213</v>
          </cell>
          <cell r="BK456">
            <v>216.57748263461022</v>
          </cell>
          <cell r="BL456">
            <v>227.46092698756416</v>
          </cell>
          <cell r="BM456">
            <v>263.2</v>
          </cell>
          <cell r="BN456">
            <v>273.51392063048024</v>
          </cell>
          <cell r="BO456">
            <v>285.02410967731095</v>
          </cell>
          <cell r="BP456">
            <v>290.3295294495793</v>
          </cell>
          <cell r="BQ456">
            <v>291.35095297189656</v>
          </cell>
          <cell r="BR456">
            <v>294.53175759186598</v>
          </cell>
          <cell r="BS456">
            <v>313.39407623954224</v>
          </cell>
          <cell r="BT456">
            <v>327.53139426652234</v>
          </cell>
          <cell r="BU456">
            <v>349.10347176992821</v>
          </cell>
          <cell r="BV456">
            <v>348.63375421794893</v>
          </cell>
          <cell r="BW456">
            <v>352.2</v>
          </cell>
          <cell r="BX456">
            <v>429.5</v>
          </cell>
          <cell r="BY456">
            <v>434.63571575697682</v>
          </cell>
          <cell r="BZ456">
            <v>445.3</v>
          </cell>
          <cell r="CA456">
            <v>467.7</v>
          </cell>
          <cell r="CB456">
            <v>477.7</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row>
        <row r="457">
          <cell r="A457" t="str">
            <v>INDEC-PB - 2691-</v>
          </cell>
          <cell r="B457">
            <v>2691</v>
          </cell>
          <cell r="C457" t="str">
            <v>-</v>
          </cell>
          <cell r="E457" t="str">
            <v>Productos de cerámica no refractaria para uso no estructural (incluye: Artefactos sanitarios y Platos playos de cerámica)</v>
          </cell>
          <cell r="G457" t="str">
            <v>(4)</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100</v>
          </cell>
          <cell r="AG457">
            <v>106.77203726747027</v>
          </cell>
          <cell r="AH457">
            <v>106.77302956166265</v>
          </cell>
          <cell r="AI457">
            <v>106.77302956166265</v>
          </cell>
          <cell r="AJ457">
            <v>106.77302956166265</v>
          </cell>
          <cell r="AK457">
            <v>111.13411527896135</v>
          </cell>
          <cell r="AL457">
            <v>116.03579330677532</v>
          </cell>
          <cell r="AM457">
            <v>116.03579330677532</v>
          </cell>
          <cell r="AN457">
            <v>116.03579898302586</v>
          </cell>
          <cell r="AO457">
            <v>116.82747727184025</v>
          </cell>
          <cell r="AP457">
            <v>118.9457547196176</v>
          </cell>
          <cell r="AQ457">
            <v>118.9457547196176</v>
          </cell>
          <cell r="AR457">
            <v>118.9457547196176</v>
          </cell>
          <cell r="AS457">
            <v>120.19719255408305</v>
          </cell>
          <cell r="AT457">
            <v>122.38366789411694</v>
          </cell>
          <cell r="AU457">
            <v>122.38366789411694</v>
          </cell>
          <cell r="AV457">
            <v>126.05139765633506</v>
          </cell>
          <cell r="AW457">
            <v>129.00219722495947</v>
          </cell>
          <cell r="AX457">
            <v>130.20261942173894</v>
          </cell>
          <cell r="AY457">
            <v>131.7056872621057</v>
          </cell>
          <cell r="AZ457">
            <v>135.97907166322736</v>
          </cell>
          <cell r="BA457">
            <v>137.83427689071434</v>
          </cell>
          <cell r="BB457">
            <v>138.92431378354703</v>
          </cell>
          <cell r="BC457">
            <v>142.78727200622211</v>
          </cell>
          <cell r="BD457">
            <v>146.73496865771426</v>
          </cell>
          <cell r="BE457">
            <v>146.96011433785395</v>
          </cell>
          <cell r="BF457">
            <v>151.32078634126242</v>
          </cell>
          <cell r="BG457">
            <v>156.02412449650964</v>
          </cell>
          <cell r="BH457">
            <v>160.20873414967534</v>
          </cell>
          <cell r="BI457">
            <v>163</v>
          </cell>
          <cell r="BJ457">
            <v>171.27445552307449</v>
          </cell>
          <cell r="BK457">
            <v>180.74573095878881</v>
          </cell>
          <cell r="BL457">
            <v>191.12852510637148</v>
          </cell>
          <cell r="BM457">
            <v>212.1</v>
          </cell>
          <cell r="BN457">
            <v>224.0484091878559</v>
          </cell>
          <cell r="BO457">
            <v>224.0484091878559</v>
          </cell>
          <cell r="BP457">
            <v>235.67120473484223</v>
          </cell>
          <cell r="BQ457">
            <v>236.4585664188923</v>
          </cell>
          <cell r="BR457">
            <v>250.52430950574595</v>
          </cell>
          <cell r="BS457">
            <v>252.07940671182502</v>
          </cell>
          <cell r="BT457">
            <v>265.50720144048046</v>
          </cell>
          <cell r="BU457">
            <v>277.40431986425466</v>
          </cell>
          <cell r="BV457">
            <v>281.03452925383289</v>
          </cell>
          <cell r="BW457">
            <v>296.2</v>
          </cell>
          <cell r="BX457">
            <v>332.7</v>
          </cell>
          <cell r="BY457">
            <v>370.63151943673404</v>
          </cell>
          <cell r="BZ457">
            <v>397.6</v>
          </cell>
          <cell r="CA457">
            <v>431.8</v>
          </cell>
          <cell r="CB457">
            <v>511.1</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row>
        <row r="458">
          <cell r="A458" t="str">
            <v>INDEC-PB - 2695-</v>
          </cell>
          <cell r="B458">
            <v>2695</v>
          </cell>
          <cell r="C458" t="str">
            <v>-</v>
          </cell>
          <cell r="E458" t="str">
            <v>Artículos de hormigón, de cemento y de yeso (incluye: Hormigón, Mosaicos y Artículos pretensados)</v>
          </cell>
          <cell r="G458" t="str">
            <v>(5)</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100</v>
          </cell>
          <cell r="AG458">
            <v>107.13148588054307</v>
          </cell>
          <cell r="AH458">
            <v>107.80708579695811</v>
          </cell>
          <cell r="AI458">
            <v>109.46449216150801</v>
          </cell>
          <cell r="AJ458">
            <v>119.53440673009609</v>
          </cell>
          <cell r="AK458">
            <v>120.990385027508</v>
          </cell>
          <cell r="AL458">
            <v>123.34626455526173</v>
          </cell>
          <cell r="AM458">
            <v>124.17050834316753</v>
          </cell>
          <cell r="AN458">
            <v>124.91339141623571</v>
          </cell>
          <cell r="AO458">
            <v>125.74499031005359</v>
          </cell>
          <cell r="AP458">
            <v>131.61385037837445</v>
          </cell>
          <cell r="AQ458">
            <v>132.87108255152091</v>
          </cell>
          <cell r="AR458">
            <v>133.3767879564447</v>
          </cell>
          <cell r="AS458">
            <v>144.14722574229972</v>
          </cell>
          <cell r="AT458">
            <v>145.06900584835012</v>
          </cell>
          <cell r="AU458">
            <v>146.00373854873689</v>
          </cell>
          <cell r="AV458">
            <v>147.11816509515273</v>
          </cell>
          <cell r="AW458">
            <v>159.13858226407351</v>
          </cell>
          <cell r="AX458">
            <v>160.55255264068549</v>
          </cell>
          <cell r="AY458">
            <v>161.18936735369672</v>
          </cell>
          <cell r="AZ458">
            <v>162.60371757764375</v>
          </cell>
          <cell r="BA458">
            <v>164.6474792898529</v>
          </cell>
          <cell r="BB458">
            <v>165.04769872188095</v>
          </cell>
          <cell r="BC458">
            <v>171.53022686229613</v>
          </cell>
          <cell r="BD458">
            <v>173.7419775553218</v>
          </cell>
          <cell r="BE458">
            <v>174.56001676459317</v>
          </cell>
          <cell r="BF458">
            <v>177.25457859653713</v>
          </cell>
          <cell r="BG458">
            <v>185.35787276585464</v>
          </cell>
          <cell r="BH458">
            <v>186.10031338990424</v>
          </cell>
          <cell r="BI458">
            <v>193.3</v>
          </cell>
          <cell r="BJ458">
            <v>202.65006195906571</v>
          </cell>
          <cell r="BK458">
            <v>218.02489769253239</v>
          </cell>
          <cell r="BL458">
            <v>225.79409867727486</v>
          </cell>
          <cell r="BM458">
            <v>249.8</v>
          </cell>
          <cell r="BN458">
            <v>255.56544545916609</v>
          </cell>
          <cell r="BO458">
            <v>257.0214374992517</v>
          </cell>
          <cell r="BP458">
            <v>260.27967266692417</v>
          </cell>
          <cell r="BQ458">
            <v>286.02378752737394</v>
          </cell>
          <cell r="BR458">
            <v>290.5229666850384</v>
          </cell>
          <cell r="BS458">
            <v>312.55010169574541</v>
          </cell>
          <cell r="BT458">
            <v>321.50054513969189</v>
          </cell>
          <cell r="BU458">
            <v>323.04572460161495</v>
          </cell>
          <cell r="BV458">
            <v>329.80737900354524</v>
          </cell>
          <cell r="BW458">
            <v>330.3</v>
          </cell>
          <cell r="BX458">
            <v>368.5</v>
          </cell>
          <cell r="BY458">
            <v>377.70433383496612</v>
          </cell>
          <cell r="BZ458">
            <v>385.7</v>
          </cell>
          <cell r="CA458">
            <v>404.7</v>
          </cell>
          <cell r="CB458">
            <v>409.3</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cell r="G459" t="str">
            <v>(6)</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100</v>
          </cell>
          <cell r="AG459">
            <v>116.51734579494612</v>
          </cell>
          <cell r="AH459">
            <v>117.93836755533779</v>
          </cell>
          <cell r="AI459">
            <v>119.84016711060518</v>
          </cell>
          <cell r="AJ459">
            <v>121.58881485263537</v>
          </cell>
          <cell r="AK459">
            <v>122.5672180003172</v>
          </cell>
          <cell r="AL459">
            <v>122.89116327343972</v>
          </cell>
          <cell r="AM459">
            <v>124.85026593934985</v>
          </cell>
          <cell r="AN459">
            <v>125.13421260186978</v>
          </cell>
          <cell r="AO459">
            <v>125.62869920914372</v>
          </cell>
          <cell r="AP459">
            <v>131.13191651975217</v>
          </cell>
          <cell r="AQ459">
            <v>131.51544823413974</v>
          </cell>
          <cell r="AR459">
            <v>132.68258173205609</v>
          </cell>
          <cell r="AS459">
            <v>134.33113547901743</v>
          </cell>
          <cell r="AT459">
            <v>135.10328229412184</v>
          </cell>
          <cell r="AU459">
            <v>140.49901198452798</v>
          </cell>
          <cell r="AV459">
            <v>141.62370546925922</v>
          </cell>
          <cell r="AW459">
            <v>143.23681681275124</v>
          </cell>
          <cell r="AX459">
            <v>145.26180708110587</v>
          </cell>
          <cell r="AY459">
            <v>147.45420347403396</v>
          </cell>
          <cell r="AZ459">
            <v>150.31995336203994</v>
          </cell>
          <cell r="BA459">
            <v>151.53129557031036</v>
          </cell>
          <cell r="BB459">
            <v>153.08636580573068</v>
          </cell>
          <cell r="BC459">
            <v>154.69763854633098</v>
          </cell>
          <cell r="BD459">
            <v>155.74444555732524</v>
          </cell>
          <cell r="BE459">
            <v>163.18658227388494</v>
          </cell>
          <cell r="BF459">
            <v>168.47701769004794</v>
          </cell>
          <cell r="BG459">
            <v>172.52126272337989</v>
          </cell>
          <cell r="BH459">
            <v>175.65183498752893</v>
          </cell>
          <cell r="BI459">
            <v>185</v>
          </cell>
          <cell r="BJ459">
            <v>204.91828863277311</v>
          </cell>
          <cell r="BK459">
            <v>218.21160090656588</v>
          </cell>
          <cell r="BL459">
            <v>226.79635819010065</v>
          </cell>
          <cell r="BM459">
            <v>273.60000000000002</v>
          </cell>
          <cell r="BN459">
            <v>287.3579428313646</v>
          </cell>
          <cell r="BO459">
            <v>292.92169866614142</v>
          </cell>
          <cell r="BP459">
            <v>300.9204986163324</v>
          </cell>
          <cell r="BQ459">
            <v>305.62059267892494</v>
          </cell>
          <cell r="BR459">
            <v>311.19051525048377</v>
          </cell>
          <cell r="BS459">
            <v>322.59260427136866</v>
          </cell>
          <cell r="BT459">
            <v>335.35459911147143</v>
          </cell>
          <cell r="BU459">
            <v>352.36333554336454</v>
          </cell>
          <cell r="BV459">
            <v>359.72571901792992</v>
          </cell>
          <cell r="BW459">
            <v>360.4</v>
          </cell>
          <cell r="BX459">
            <v>414.4</v>
          </cell>
          <cell r="BY459">
            <v>424.23942987919344</v>
          </cell>
          <cell r="BZ459">
            <v>444.5</v>
          </cell>
          <cell r="CA459">
            <v>464.3</v>
          </cell>
          <cell r="CB459">
            <v>501.1</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row>
        <row r="460">
          <cell r="A460" t="str">
            <v>INDEC-PB - 2520-1</v>
          </cell>
          <cell r="B460">
            <v>2520</v>
          </cell>
          <cell r="C460" t="str">
            <v>-</v>
          </cell>
          <cell r="D460">
            <v>1</v>
          </cell>
          <cell r="E460" t="str">
            <v>Plásticos en formas básicas (incluye: Caños y tubos de PVC, Caños y tubos de polipropileno y Caños y tubos de polietileno)</v>
          </cell>
          <cell r="G460" t="str">
            <v>(7)</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100</v>
          </cell>
          <cell r="AG460">
            <v>115.77264486759778</v>
          </cell>
          <cell r="AH460">
            <v>124.05812636037921</v>
          </cell>
          <cell r="AI460">
            <v>120.14408338287821</v>
          </cell>
          <cell r="AJ460">
            <v>122.1944984232356</v>
          </cell>
          <cell r="AK460">
            <v>124.13221888106555</v>
          </cell>
          <cell r="AL460">
            <v>123.66887290768695</v>
          </cell>
          <cell r="AM460">
            <v>125.8794679683911</v>
          </cell>
          <cell r="AN460">
            <v>125.88593603961428</v>
          </cell>
          <cell r="AO460">
            <v>126.71880678345508</v>
          </cell>
          <cell r="AP460">
            <v>128.68051648619226</v>
          </cell>
          <cell r="AQ460">
            <v>129.60717062574622</v>
          </cell>
          <cell r="AR460">
            <v>130.48762361702575</v>
          </cell>
          <cell r="AS460">
            <v>127.49393983396811</v>
          </cell>
          <cell r="AT460">
            <v>126.61468517541402</v>
          </cell>
          <cell r="AU460">
            <v>127.18051034434055</v>
          </cell>
          <cell r="AV460">
            <v>128.36676996315487</v>
          </cell>
          <cell r="AW460">
            <v>129.05495224688497</v>
          </cell>
          <cell r="AX460">
            <v>130.13487893925904</v>
          </cell>
          <cell r="AY460">
            <v>135.98438274649376</v>
          </cell>
          <cell r="AZ460">
            <v>136.86280266893536</v>
          </cell>
          <cell r="BA460">
            <v>136.4967057863831</v>
          </cell>
          <cell r="BB460">
            <v>139.58435461432495</v>
          </cell>
          <cell r="BC460">
            <v>139.90205117329074</v>
          </cell>
          <cell r="BD460">
            <v>140.07004568968026</v>
          </cell>
          <cell r="BE460">
            <v>149.57249465010597</v>
          </cell>
          <cell r="BF460">
            <v>155.20551081728655</v>
          </cell>
          <cell r="BG460">
            <v>159.80904141615056</v>
          </cell>
          <cell r="BH460">
            <v>160.98040790488503</v>
          </cell>
          <cell r="BI460">
            <v>187.1</v>
          </cell>
          <cell r="BJ460">
            <v>211.79274309964362</v>
          </cell>
          <cell r="BK460">
            <v>216.95576862850538</v>
          </cell>
          <cell r="BL460">
            <v>232.85873965297691</v>
          </cell>
          <cell r="BM460">
            <v>290.39999999999998</v>
          </cell>
          <cell r="BN460">
            <v>280.64625408208246</v>
          </cell>
          <cell r="BO460">
            <v>281.89596487745058</v>
          </cell>
          <cell r="BP460">
            <v>292.23337116023987</v>
          </cell>
          <cell r="BQ460">
            <v>290.3131053235162</v>
          </cell>
          <cell r="BR460">
            <v>295.50405938635629</v>
          </cell>
          <cell r="BS460">
            <v>301.44907220959215</v>
          </cell>
          <cell r="BT460">
            <v>315.20886245694606</v>
          </cell>
          <cell r="BU460">
            <v>333.88502937691032</v>
          </cell>
          <cell r="BV460">
            <v>328.27665719072803</v>
          </cell>
          <cell r="BW460">
            <v>324</v>
          </cell>
          <cell r="BX460">
            <v>416.7</v>
          </cell>
          <cell r="BY460">
            <v>422.95991474951671</v>
          </cell>
          <cell r="BZ460">
            <v>431.5</v>
          </cell>
          <cell r="CA460">
            <v>447.9</v>
          </cell>
          <cell r="CB460">
            <v>454.5</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row>
        <row r="461">
          <cell r="A461" t="str">
            <v>INDEC-PB - 2413-3</v>
          </cell>
          <cell r="B461">
            <v>2413</v>
          </cell>
          <cell r="C461" t="str">
            <v>-</v>
          </cell>
          <cell r="D461">
            <v>3</v>
          </cell>
          <cell r="E461" t="str">
            <v>Cauchos (incluye: Cauchos sintéticos y Dispersiones de caucho)</v>
          </cell>
          <cell r="G461" t="str">
            <v>(8)</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100</v>
          </cell>
          <cell r="AG461">
            <v>127.08202363412444</v>
          </cell>
          <cell r="AH461">
            <v>135.24452553337849</v>
          </cell>
          <cell r="AI461">
            <v>144.6429879135429</v>
          </cell>
          <cell r="AJ461">
            <v>135.78601325430813</v>
          </cell>
          <cell r="AK461">
            <v>136.86540825999523</v>
          </cell>
          <cell r="AL461">
            <v>138.17484375402546</v>
          </cell>
          <cell r="AM461">
            <v>143.54255095254337</v>
          </cell>
          <cell r="AN461">
            <v>147.33527685470244</v>
          </cell>
          <cell r="AO461">
            <v>142.80179862516428</v>
          </cell>
          <cell r="AP461">
            <v>149.39093539484494</v>
          </cell>
          <cell r="AQ461">
            <v>149.87077041963366</v>
          </cell>
          <cell r="AR461">
            <v>153.55103797757437</v>
          </cell>
          <cell r="AS461">
            <v>158.6801100331661</v>
          </cell>
          <cell r="AT461">
            <v>172.39105260063076</v>
          </cell>
          <cell r="AU461">
            <v>175.54175202728271</v>
          </cell>
          <cell r="AV461">
            <v>180.97953108686406</v>
          </cell>
          <cell r="AW461">
            <v>180.25398669389705</v>
          </cell>
          <cell r="AX461">
            <v>177.50606074037057</v>
          </cell>
          <cell r="AY461">
            <v>166.88624097055731</v>
          </cell>
          <cell r="AZ461">
            <v>178.98587709667001</v>
          </cell>
          <cell r="BA461">
            <v>185.24118752466646</v>
          </cell>
          <cell r="BB461">
            <v>178.24759328279234</v>
          </cell>
          <cell r="BC461">
            <v>179.47635608183529</v>
          </cell>
          <cell r="BD461">
            <v>173.63738706834849</v>
          </cell>
          <cell r="BE461">
            <v>183.34389002694707</v>
          </cell>
          <cell r="BF461">
            <v>193.23758998500426</v>
          </cell>
          <cell r="BG461">
            <v>203.8300727549597</v>
          </cell>
          <cell r="BH461">
            <v>213.88105319897483</v>
          </cell>
          <cell r="BI461">
            <v>243.8</v>
          </cell>
          <cell r="BJ461">
            <v>278.88931884987522</v>
          </cell>
          <cell r="BK461">
            <v>311.39751823709935</v>
          </cell>
          <cell r="BL461">
            <v>324.44536754403805</v>
          </cell>
          <cell r="BM461">
            <v>429</v>
          </cell>
          <cell r="BN461">
            <v>414.28371484422269</v>
          </cell>
          <cell r="BO461">
            <v>432.2726919489487</v>
          </cell>
          <cell r="BP461">
            <v>377.00217327901038</v>
          </cell>
          <cell r="BQ461">
            <v>356.94392492510082</v>
          </cell>
          <cell r="BR461">
            <v>383.25379899559499</v>
          </cell>
          <cell r="BS461">
            <v>397.32983739597211</v>
          </cell>
          <cell r="BT461">
            <v>425.74626008466834</v>
          </cell>
          <cell r="BU461">
            <v>435.30075999517271</v>
          </cell>
          <cell r="BV461">
            <v>439.92776318382926</v>
          </cell>
          <cell r="BW461">
            <v>428.2</v>
          </cell>
          <cell r="BX461">
            <v>467.9</v>
          </cell>
          <cell r="BY461">
            <v>548.40917346229514</v>
          </cell>
          <cell r="BZ461">
            <v>570.4</v>
          </cell>
          <cell r="CA461">
            <v>574.20000000000005</v>
          </cell>
          <cell r="CB461">
            <v>572.6</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row>
        <row r="462">
          <cell r="A462" t="str">
            <v>INDEC-PB - 2519-1</v>
          </cell>
          <cell r="B462">
            <v>2519</v>
          </cell>
          <cell r="C462" t="str">
            <v>-</v>
          </cell>
          <cell r="D462">
            <v>1</v>
          </cell>
          <cell r="E462" t="str">
            <v>Otros productos de caucho (incluye: Autopartes de goma, Correas de goma con refuerzo textil y Otros artículos de goma)</v>
          </cell>
          <cell r="G462" t="str">
            <v>(9)</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100</v>
          </cell>
          <cell r="AG462">
            <v>112.47734617242638</v>
          </cell>
          <cell r="AH462">
            <v>115.39206317801229</v>
          </cell>
          <cell r="AI462">
            <v>119.08945740901825</v>
          </cell>
          <cell r="AJ462">
            <v>119.83683121059937</v>
          </cell>
          <cell r="AK462">
            <v>124.33918815264296</v>
          </cell>
          <cell r="AL462">
            <v>125.58810018850181</v>
          </cell>
          <cell r="AM462">
            <v>126.24325724780243</v>
          </cell>
          <cell r="AN462">
            <v>127.98808127146421</v>
          </cell>
          <cell r="AO462">
            <v>130.51193430630767</v>
          </cell>
          <cell r="AP462">
            <v>131.43484739314766</v>
          </cell>
          <cell r="AQ462">
            <v>133.01320612274165</v>
          </cell>
          <cell r="AR462">
            <v>133.81035337723009</v>
          </cell>
          <cell r="AS462">
            <v>134.02734739980824</v>
          </cell>
          <cell r="AT462">
            <v>136.67691506990724</v>
          </cell>
          <cell r="AU462">
            <v>138.0598655213355</v>
          </cell>
          <cell r="AV462">
            <v>139.02324640937445</v>
          </cell>
          <cell r="AW462">
            <v>141.22269904359374</v>
          </cell>
          <cell r="AX462">
            <v>140.96048578784794</v>
          </cell>
          <cell r="AY462">
            <v>144.93903096896554</v>
          </cell>
          <cell r="AZ462">
            <v>146.47710452093565</v>
          </cell>
          <cell r="BA462">
            <v>148.69267064108891</v>
          </cell>
          <cell r="BB462">
            <v>152.08163849690942</v>
          </cell>
          <cell r="BC462">
            <v>152.21034731900875</v>
          </cell>
          <cell r="BD462">
            <v>153.07539762145552</v>
          </cell>
          <cell r="BE462">
            <v>159.03589904321942</v>
          </cell>
          <cell r="BF462">
            <v>165.23161017875103</v>
          </cell>
          <cell r="BG462">
            <v>168.75369512887912</v>
          </cell>
          <cell r="BH462">
            <v>171.76870665903257</v>
          </cell>
          <cell r="BI462">
            <v>193.5</v>
          </cell>
          <cell r="BJ462">
            <v>198.5594159167068</v>
          </cell>
          <cell r="BK462">
            <v>200.87050345120744</v>
          </cell>
          <cell r="BL462">
            <v>206.31180021979264</v>
          </cell>
          <cell r="BM462">
            <v>248.8</v>
          </cell>
          <cell r="BN462">
            <v>253.52935697288342</v>
          </cell>
          <cell r="BO462">
            <v>257.67914203831339</v>
          </cell>
          <cell r="BP462">
            <v>260.08262024744835</v>
          </cell>
          <cell r="BQ462">
            <v>267.50196674734963</v>
          </cell>
          <cell r="BR462">
            <v>271.09286803909293</v>
          </cell>
          <cell r="BS462">
            <v>284.72938652941428</v>
          </cell>
          <cell r="BT462">
            <v>306.74825598397251</v>
          </cell>
          <cell r="BU462">
            <v>311.58927674604018</v>
          </cell>
          <cell r="BV462">
            <v>312.64707412526826</v>
          </cell>
          <cell r="BW462">
            <v>311.2</v>
          </cell>
          <cell r="BX462">
            <v>342</v>
          </cell>
          <cell r="BY462">
            <v>381.82275763697231</v>
          </cell>
          <cell r="BZ462">
            <v>383.8</v>
          </cell>
          <cell r="CA462">
            <v>409.3</v>
          </cell>
          <cell r="CB462">
            <v>413.2</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row>
        <row r="463">
          <cell r="A463" t="str">
            <v>INDEC-PB - 2520-3</v>
          </cell>
          <cell r="B463">
            <v>2520</v>
          </cell>
          <cell r="C463" t="str">
            <v>-</v>
          </cell>
          <cell r="D463">
            <v>3</v>
          </cell>
          <cell r="E463" t="str">
            <v>Otros productos plásticos (incluye: Telas plásticas, Cortinas de enrollar de PVC y Artículos de bazar de plástico)</v>
          </cell>
          <cell r="G463" t="str">
            <v>(10)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100</v>
          </cell>
          <cell r="AG463">
            <v>117.76802235846885</v>
          </cell>
          <cell r="AH463">
            <v>120.63599483248201</v>
          </cell>
          <cell r="AI463">
            <v>121.63877898201599</v>
          </cell>
          <cell r="AJ463">
            <v>124.07639143522269</v>
          </cell>
          <cell r="AK463">
            <v>125.76153737923271</v>
          </cell>
          <cell r="AL463">
            <v>126.81679613885785</v>
          </cell>
          <cell r="AM463">
            <v>127.78626437777356</v>
          </cell>
          <cell r="AN463">
            <v>127.13556260192713</v>
          </cell>
          <cell r="AO463">
            <v>128.51594753409231</v>
          </cell>
          <cell r="AP463">
            <v>129.14753522992734</v>
          </cell>
          <cell r="AQ463">
            <v>128.77986188480722</v>
          </cell>
          <cell r="AR463">
            <v>129.77921137530484</v>
          </cell>
          <cell r="AS463">
            <v>130.29412045023719</v>
          </cell>
          <cell r="AT463">
            <v>133.84958105162355</v>
          </cell>
          <cell r="AU463">
            <v>134.40985607179294</v>
          </cell>
          <cell r="AV463">
            <v>136.26389613916788</v>
          </cell>
          <cell r="AW463">
            <v>139.01102327198643</v>
          </cell>
          <cell r="AX463">
            <v>139.23215054668225</v>
          </cell>
          <cell r="AY463">
            <v>141.65920460352839</v>
          </cell>
          <cell r="AZ463">
            <v>143.74982785840271</v>
          </cell>
          <cell r="BA463">
            <v>147.0872010684003</v>
          </cell>
          <cell r="BB463">
            <v>147.73334592240022</v>
          </cell>
          <cell r="BC463">
            <v>148.35022341565673</v>
          </cell>
          <cell r="BD463">
            <v>151.88106666493186</v>
          </cell>
          <cell r="BE463">
            <v>154.28662626440465</v>
          </cell>
          <cell r="BF463">
            <v>162.43614125588692</v>
          </cell>
          <cell r="BG463">
            <v>166.84651627642086</v>
          </cell>
          <cell r="BH463">
            <v>169.10283541614547</v>
          </cell>
          <cell r="BI463">
            <v>184.1</v>
          </cell>
          <cell r="BJ463">
            <v>204.5666154975747</v>
          </cell>
          <cell r="BK463">
            <v>211.43383780891159</v>
          </cell>
          <cell r="BL463">
            <v>220.19012234785927</v>
          </cell>
          <cell r="BM463">
            <v>259.60000000000002</v>
          </cell>
          <cell r="BN463">
            <v>269.20015637231086</v>
          </cell>
          <cell r="BO463">
            <v>266.98892648197869</v>
          </cell>
          <cell r="BP463">
            <v>279.59456972878201</v>
          </cell>
          <cell r="BQ463">
            <v>281.254108793174</v>
          </cell>
          <cell r="BR463">
            <v>287.89735327606212</v>
          </cell>
          <cell r="BS463">
            <v>293.85967745043462</v>
          </cell>
          <cell r="BT463">
            <v>306.61391842012017</v>
          </cell>
          <cell r="BU463">
            <v>320.60655906290566</v>
          </cell>
          <cell r="BV463">
            <v>321.21847729243063</v>
          </cell>
          <cell r="BW463">
            <v>324.2</v>
          </cell>
          <cell r="BX463">
            <v>359.9</v>
          </cell>
          <cell r="BY463">
            <v>389.0972259679217</v>
          </cell>
          <cell r="BZ463">
            <v>413.8</v>
          </cell>
          <cell r="CA463">
            <v>426.7</v>
          </cell>
          <cell r="CB463">
            <v>435.6</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row>
        <row r="464">
          <cell r="A464" t="str">
            <v>INDEC-PB - 2022-1</v>
          </cell>
          <cell r="B464">
            <v>2022</v>
          </cell>
          <cell r="C464" t="str">
            <v>-</v>
          </cell>
          <cell r="D464">
            <v>1</v>
          </cell>
          <cell r="E464" t="str">
            <v>Carpintería de madera (incluye: Cortinas de madera y Puertas placa)</v>
          </cell>
          <cell r="G464" t="str">
            <v>(11)</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100</v>
          </cell>
          <cell r="AG464">
            <v>107.48744866126192</v>
          </cell>
          <cell r="AH464">
            <v>110.23041939152775</v>
          </cell>
          <cell r="AI464">
            <v>111.72319663600875</v>
          </cell>
          <cell r="AJ464">
            <v>115.03740929111092</v>
          </cell>
          <cell r="AK464">
            <v>115.03740929111092</v>
          </cell>
          <cell r="AL464">
            <v>119.90189429466247</v>
          </cell>
          <cell r="AM464">
            <v>119.90189429466247</v>
          </cell>
          <cell r="AN464">
            <v>119.90189722891361</v>
          </cell>
          <cell r="AO464">
            <v>120.82815938583046</v>
          </cell>
          <cell r="AP464">
            <v>120.82815938583046</v>
          </cell>
          <cell r="AQ464">
            <v>120.82815938583046</v>
          </cell>
          <cell r="AR464">
            <v>123.10367856062884</v>
          </cell>
          <cell r="AS464">
            <v>125.70666530930968</v>
          </cell>
          <cell r="AT464">
            <v>126.44994847667807</v>
          </cell>
          <cell r="AU464">
            <v>126.44994558920615</v>
          </cell>
          <cell r="AV464">
            <v>131.4873615835053</v>
          </cell>
          <cell r="AW464">
            <v>134.20590740576901</v>
          </cell>
          <cell r="AX464">
            <v>134.20590873228701</v>
          </cell>
          <cell r="AY464">
            <v>136.95494908525694</v>
          </cell>
          <cell r="AZ464">
            <v>143.48641816966301</v>
          </cell>
          <cell r="BA464">
            <v>143.79517216573601</v>
          </cell>
          <cell r="BB464">
            <v>146.6627924881916</v>
          </cell>
          <cell r="BC464">
            <v>148.20656270466003</v>
          </cell>
          <cell r="BD464">
            <v>150.93811055844012</v>
          </cell>
          <cell r="BE464">
            <v>151.54860867592026</v>
          </cell>
          <cell r="BF464">
            <v>152.59640055501021</v>
          </cell>
          <cell r="BG464">
            <v>157.13611531069532</v>
          </cell>
          <cell r="BH464">
            <v>164.21954458131583</v>
          </cell>
          <cell r="BI464">
            <v>167.6</v>
          </cell>
          <cell r="BJ464">
            <v>179.72822293569652</v>
          </cell>
          <cell r="BK464">
            <v>183.63561810091934</v>
          </cell>
          <cell r="BL464">
            <v>191.77385832062077</v>
          </cell>
          <cell r="BM464">
            <v>231.7</v>
          </cell>
          <cell r="BN464">
            <v>227.3725867444326</v>
          </cell>
          <cell r="BO464">
            <v>231.4038587871448</v>
          </cell>
          <cell r="BP464">
            <v>231.4038587871448</v>
          </cell>
          <cell r="BQ464">
            <v>231.4038587871448</v>
          </cell>
          <cell r="BR464">
            <v>245.96397531176731</v>
          </cell>
          <cell r="BS464">
            <v>246.64027755626537</v>
          </cell>
          <cell r="BT464">
            <v>263.65732827458561</v>
          </cell>
          <cell r="BU464">
            <v>266.29980747937554</v>
          </cell>
          <cell r="BV464">
            <v>280.83659617459807</v>
          </cell>
          <cell r="BW464">
            <v>280.8</v>
          </cell>
          <cell r="BX464">
            <v>326.60000000000002</v>
          </cell>
          <cell r="BY464">
            <v>337.86523684934065</v>
          </cell>
          <cell r="BZ464">
            <v>342.3</v>
          </cell>
          <cell r="CA464">
            <v>357.6</v>
          </cell>
          <cell r="CB464">
            <v>364.9</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row>
        <row r="465">
          <cell r="A465" t="str">
            <v>INDEC-PB - 2511-1</v>
          </cell>
          <cell r="B465">
            <v>2511</v>
          </cell>
          <cell r="C465" t="str">
            <v>-</v>
          </cell>
          <cell r="D465">
            <v>1</v>
          </cell>
          <cell r="E465" t="str">
            <v>Cubiertas de caucho (incluye: Cubiertas radiales, Cubiertas convencionales y Cubiertas agrícolas)</v>
          </cell>
          <cell r="G465" t="str">
            <v>(12)</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100</v>
          </cell>
          <cell r="AG465">
            <v>115.38162388670364</v>
          </cell>
          <cell r="AH465">
            <v>118.81689992916409</v>
          </cell>
          <cell r="AI465">
            <v>120.48600816350712</v>
          </cell>
          <cell r="AJ465">
            <v>122.33504648432348</v>
          </cell>
          <cell r="AK465">
            <v>123.75811841941264</v>
          </cell>
          <cell r="AL465">
            <v>124.337892207403</v>
          </cell>
          <cell r="AM465">
            <v>125.93698898295466</v>
          </cell>
          <cell r="AN465">
            <v>126.95492188336199</v>
          </cell>
          <cell r="AO465">
            <v>128.14834591369672</v>
          </cell>
          <cell r="AP465">
            <v>130.02197854114917</v>
          </cell>
          <cell r="AQ465">
            <v>131.91436965483217</v>
          </cell>
          <cell r="AR465">
            <v>137.7990332288833</v>
          </cell>
          <cell r="AS465">
            <v>137.9388925859644</v>
          </cell>
          <cell r="AT465">
            <v>142.1273507755653</v>
          </cell>
          <cell r="AU465">
            <v>145.86272029650871</v>
          </cell>
          <cell r="AV465">
            <v>149.01630318208291</v>
          </cell>
          <cell r="AW465">
            <v>150.16157118944864</v>
          </cell>
          <cell r="AX465">
            <v>152.18460573221961</v>
          </cell>
          <cell r="AY465">
            <v>153.72803371333546</v>
          </cell>
          <cell r="AZ465">
            <v>158.52900929798992</v>
          </cell>
          <cell r="BA465">
            <v>159.65183666228543</v>
          </cell>
          <cell r="BB465">
            <v>161.29116183787187</v>
          </cell>
          <cell r="BC465">
            <v>163.09331921920784</v>
          </cell>
          <cell r="BD465">
            <v>166.58407477316044</v>
          </cell>
          <cell r="BE465">
            <v>169.73438853716058</v>
          </cell>
          <cell r="BF465">
            <v>173.61515172204912</v>
          </cell>
          <cell r="BG465">
            <v>176.82617611679956</v>
          </cell>
          <cell r="BH465">
            <v>179.93792134731169</v>
          </cell>
          <cell r="BI465">
            <v>191</v>
          </cell>
          <cell r="BJ465">
            <v>197.47030593764526</v>
          </cell>
          <cell r="BK465">
            <v>216.85918352458802</v>
          </cell>
          <cell r="BL465">
            <v>223.28770597942608</v>
          </cell>
          <cell r="BM465">
            <v>260.5</v>
          </cell>
          <cell r="BN465">
            <v>273.71703433607126</v>
          </cell>
          <cell r="BO465">
            <v>285.00450365925531</v>
          </cell>
          <cell r="BP465">
            <v>300.62184946307491</v>
          </cell>
          <cell r="BQ465">
            <v>308.20318853853075</v>
          </cell>
          <cell r="BR465">
            <v>324.61066410394488</v>
          </cell>
          <cell r="BS465">
            <v>335.78179589865334</v>
          </cell>
          <cell r="BT465">
            <v>359.76107477175606</v>
          </cell>
          <cell r="BU465">
            <v>387.51076478709751</v>
          </cell>
          <cell r="BV465">
            <v>403.31060384246365</v>
          </cell>
          <cell r="BW465">
            <v>410.5</v>
          </cell>
          <cell r="BX465">
            <v>463.8</v>
          </cell>
          <cell r="BY465">
            <v>489.03469903794104</v>
          </cell>
          <cell r="BZ465">
            <v>514.6</v>
          </cell>
          <cell r="CA465">
            <v>549.9</v>
          </cell>
          <cell r="CB465">
            <v>567.20000000000005</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cell r="G466" t="str">
            <v>(13)</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100</v>
          </cell>
          <cell r="AG466">
            <v>106.90739952248332</v>
          </cell>
          <cell r="AH466">
            <v>111.12766650758488</v>
          </cell>
          <cell r="AI466">
            <v>115.57082460483498</v>
          </cell>
          <cell r="AJ466">
            <v>114.64357663206478</v>
          </cell>
          <cell r="AK466">
            <v>115.49952020456375</v>
          </cell>
          <cell r="AL466">
            <v>114.89584448205107</v>
          </cell>
          <cell r="AM466">
            <v>120.07071162110833</v>
          </cell>
          <cell r="AN466">
            <v>117.99930530042465</v>
          </cell>
          <cell r="AO466">
            <v>118.91224302196329</v>
          </cell>
          <cell r="AP466">
            <v>119.85471085787559</v>
          </cell>
          <cell r="AQ466">
            <v>122.07583431227603</v>
          </cell>
          <cell r="AR466">
            <v>124.4826243880358</v>
          </cell>
          <cell r="AS466">
            <v>125.91422590312834</v>
          </cell>
          <cell r="AT466">
            <v>127.25083769945127</v>
          </cell>
          <cell r="AU466">
            <v>127.7760704012327</v>
          </cell>
          <cell r="AV466">
            <v>127.52653732118478</v>
          </cell>
          <cell r="AW466">
            <v>129.81416236427165</v>
          </cell>
          <cell r="AX466">
            <v>132.57098227437089</v>
          </cell>
          <cell r="AY466">
            <v>136.04433746592989</v>
          </cell>
          <cell r="AZ466">
            <v>138.96852500435591</v>
          </cell>
          <cell r="BA466">
            <v>140.53887818169585</v>
          </cell>
          <cell r="BB466">
            <v>141.84758126756998</v>
          </cell>
          <cell r="BC466">
            <v>142.94774454656536</v>
          </cell>
          <cell r="BD466">
            <v>144.46453449222565</v>
          </cell>
          <cell r="BE466">
            <v>152.61223279953177</v>
          </cell>
          <cell r="BF466">
            <v>162.47298850918568</v>
          </cell>
          <cell r="BG466">
            <v>166.69023790233243</v>
          </cell>
          <cell r="BH466">
            <v>168.23785381298126</v>
          </cell>
          <cell r="BI466">
            <v>191</v>
          </cell>
          <cell r="BJ466">
            <v>207.82340720089888</v>
          </cell>
          <cell r="BK466">
            <v>210.84763790292013</v>
          </cell>
          <cell r="BL466">
            <v>223.15036618099606</v>
          </cell>
          <cell r="BM466">
            <v>267.5</v>
          </cell>
          <cell r="BN466">
            <v>267.41105313161864</v>
          </cell>
          <cell r="BO466">
            <v>267.14893793907493</v>
          </cell>
          <cell r="BP466">
            <v>274.57152717705765</v>
          </cell>
          <cell r="BQ466">
            <v>273.93151625591594</v>
          </cell>
          <cell r="BR466">
            <v>279.00798912873944</v>
          </cell>
          <cell r="BS466">
            <v>289.04880084719622</v>
          </cell>
          <cell r="BT466">
            <v>301.11919251783007</v>
          </cell>
          <cell r="BU466">
            <v>313.0964098571871</v>
          </cell>
          <cell r="BV466">
            <v>316.0031859719345</v>
          </cell>
          <cell r="BW466">
            <v>311.3</v>
          </cell>
          <cell r="BX466">
            <v>380.1</v>
          </cell>
          <cell r="BY466">
            <v>409.89842736997548</v>
          </cell>
          <cell r="BZ466">
            <v>421.1</v>
          </cell>
          <cell r="CA466">
            <v>444.6</v>
          </cell>
          <cell r="CB466">
            <v>451.8</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row>
        <row r="467">
          <cell r="A467" t="str">
            <v>INDEC-PB - 3110-1</v>
          </cell>
          <cell r="B467">
            <v>3110</v>
          </cell>
          <cell r="C467" t="str">
            <v>-</v>
          </cell>
          <cell r="D467">
            <v>1</v>
          </cell>
          <cell r="E467" t="str">
            <v>Motores, generadores y transformadores eláctricos (incluye: Motores eléctricos, Grupos electrógenos y Transformadores)</v>
          </cell>
          <cell r="G467" t="str">
            <v>(14)</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100</v>
          </cell>
          <cell r="AG467">
            <v>125.45929108043995</v>
          </cell>
          <cell r="AH467">
            <v>130.00803216519753</v>
          </cell>
          <cell r="AI467">
            <v>134.86218497728842</v>
          </cell>
          <cell r="AJ467">
            <v>133.24469787869475</v>
          </cell>
          <cell r="AK467">
            <v>134.04678108252136</v>
          </cell>
          <cell r="AL467">
            <v>133.30856953455643</v>
          </cell>
          <cell r="AM467">
            <v>136.23110437541928</v>
          </cell>
          <cell r="AN467">
            <v>135.1552494968771</v>
          </cell>
          <cell r="AO467">
            <v>136.49393083901052</v>
          </cell>
          <cell r="AP467">
            <v>137.68982796205708</v>
          </cell>
          <cell r="AQ467">
            <v>136.8258874161715</v>
          </cell>
          <cell r="AR467">
            <v>138.62823931040239</v>
          </cell>
          <cell r="AS467">
            <v>138.98813025475982</v>
          </cell>
          <cell r="AT467">
            <v>137.76997149971774</v>
          </cell>
          <cell r="AU467">
            <v>138.15207145429275</v>
          </cell>
          <cell r="AV467">
            <v>136.57185841035889</v>
          </cell>
          <cell r="AW467">
            <v>137.57962379434323</v>
          </cell>
          <cell r="AX467">
            <v>142.02451039326411</v>
          </cell>
          <cell r="AY467">
            <v>146.27062274217135</v>
          </cell>
          <cell r="AZ467">
            <v>151.75588546720601</v>
          </cell>
          <cell r="BA467">
            <v>151.0726833112324</v>
          </cell>
          <cell r="BB467">
            <v>152.24374339126837</v>
          </cell>
          <cell r="BC467">
            <v>153.99706203813287</v>
          </cell>
          <cell r="BD467">
            <v>154.88428225935439</v>
          </cell>
          <cell r="BE467">
            <v>162.08414242646174</v>
          </cell>
          <cell r="BF467">
            <v>172.75164886113294</v>
          </cell>
          <cell r="BG467">
            <v>174.68476944703707</v>
          </cell>
          <cell r="BH467">
            <v>178.31013567731253</v>
          </cell>
          <cell r="BI467">
            <v>202.6</v>
          </cell>
          <cell r="BJ467">
            <v>224.80611751149846</v>
          </cell>
          <cell r="BK467">
            <v>226.66872534441995</v>
          </cell>
          <cell r="BL467">
            <v>242.39999536464629</v>
          </cell>
          <cell r="BM467">
            <v>293.3</v>
          </cell>
          <cell r="BN467">
            <v>289.21727082988588</v>
          </cell>
          <cell r="BO467">
            <v>292.07194438876292</v>
          </cell>
          <cell r="BP467">
            <v>302.38730966519773</v>
          </cell>
          <cell r="BQ467">
            <v>300.90356616436526</v>
          </cell>
          <cell r="BR467">
            <v>306.45668529842033</v>
          </cell>
          <cell r="BS467">
            <v>319.81040477677635</v>
          </cell>
          <cell r="BT467">
            <v>330.13100126494993</v>
          </cell>
          <cell r="BU467">
            <v>346.91416751068385</v>
          </cell>
          <cell r="BV467">
            <v>345.93182563827338</v>
          </cell>
          <cell r="BW467">
            <v>342.4</v>
          </cell>
          <cell r="BX467">
            <v>426.3</v>
          </cell>
          <cell r="BY467">
            <v>425.37498619039451</v>
          </cell>
          <cell r="BZ467">
            <v>448.8</v>
          </cell>
          <cell r="CA467">
            <v>462</v>
          </cell>
          <cell r="CB467">
            <v>466.8</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row>
        <row r="468">
          <cell r="A468" t="str">
            <v>INDEC-PB - 2320-1</v>
          </cell>
          <cell r="B468">
            <v>2320</v>
          </cell>
          <cell r="C468" t="str">
            <v>-</v>
          </cell>
          <cell r="D468">
            <v>1</v>
          </cell>
          <cell r="E468" t="str">
            <v>Combustibles (Incluye: Naftas, Kerosene, Gas oil, Fuel oil y Gases de refinería)</v>
          </cell>
          <cell r="G468" t="str">
            <v>(15)</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100</v>
          </cell>
          <cell r="AG468">
            <v>104.77717266558683</v>
          </cell>
          <cell r="AH468">
            <v>106.37315780551386</v>
          </cell>
          <cell r="AI468">
            <v>112.48014723053863</v>
          </cell>
          <cell r="AJ468">
            <v>118.69487668529759</v>
          </cell>
          <cell r="AK468">
            <v>130.16185132826027</v>
          </cell>
          <cell r="AL468">
            <v>130.76776710351092</v>
          </cell>
          <cell r="AM468">
            <v>131.62944080384051</v>
          </cell>
          <cell r="AN468">
            <v>133.39382186408724</v>
          </cell>
          <cell r="AO468">
            <v>132.25891320329728</v>
          </cell>
          <cell r="AP468">
            <v>132.12529902585518</v>
          </cell>
          <cell r="AQ468">
            <v>132.25019906269429</v>
          </cell>
          <cell r="AR468">
            <v>131.93826756247196</v>
          </cell>
          <cell r="AS468">
            <v>136.80058793527368</v>
          </cell>
          <cell r="AT468">
            <v>139.89156506742901</v>
          </cell>
          <cell r="AU468">
            <v>139.83439594523699</v>
          </cell>
          <cell r="AV468">
            <v>139.30140525516879</v>
          </cell>
          <cell r="AW468">
            <v>138.85270351033904</v>
          </cell>
          <cell r="AX468">
            <v>139.39911941038133</v>
          </cell>
          <cell r="AY468">
            <v>144.89794404608841</v>
          </cell>
          <cell r="AZ468">
            <v>145.69433999408392</v>
          </cell>
          <cell r="BA468">
            <v>146.50167081374178</v>
          </cell>
          <cell r="BB468">
            <v>150.41839843317555</v>
          </cell>
          <cell r="BC468">
            <v>157.74614772491427</v>
          </cell>
          <cell r="BD468">
            <v>166.11449280633849</v>
          </cell>
          <cell r="BE468">
            <v>169.33985477961639</v>
          </cell>
          <cell r="BF468">
            <v>177.21863380716664</v>
          </cell>
          <cell r="BG468">
            <v>180.80443929372206</v>
          </cell>
          <cell r="BH468">
            <v>190.25891039470389</v>
          </cell>
          <cell r="BI468">
            <v>194.5</v>
          </cell>
          <cell r="BJ468">
            <v>200.85912485910845</v>
          </cell>
          <cell r="BK468">
            <v>219.27993300660086</v>
          </cell>
          <cell r="BL468">
            <v>236.6592495971874</v>
          </cell>
          <cell r="BM468">
            <v>260.89999999999998</v>
          </cell>
          <cell r="BN468">
            <v>294.17560505164448</v>
          </cell>
          <cell r="BO468">
            <v>306.21714842779011</v>
          </cell>
          <cell r="BP468">
            <v>300.04268587820496</v>
          </cell>
          <cell r="BQ468">
            <v>300.58189207547366</v>
          </cell>
          <cell r="BR468">
            <v>303.72342631836966</v>
          </cell>
          <cell r="BS468">
            <v>308.36025592525965</v>
          </cell>
          <cell r="BT468">
            <v>321.10658383801871</v>
          </cell>
          <cell r="BU468">
            <v>339.16376432632393</v>
          </cell>
          <cell r="BV468">
            <v>345.76835632018242</v>
          </cell>
          <cell r="BW468">
            <v>350</v>
          </cell>
          <cell r="BX468">
            <v>349.6</v>
          </cell>
          <cell r="BY468">
            <v>357.49620001025681</v>
          </cell>
          <cell r="BZ468">
            <v>373</v>
          </cell>
          <cell r="CA468">
            <v>398.7</v>
          </cell>
          <cell r="CB468">
            <v>436</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row>
        <row r="469">
          <cell r="A469" t="str">
            <v>INDEC-PB - 2924-1</v>
          </cell>
          <cell r="B469">
            <v>2924</v>
          </cell>
          <cell r="C469" t="str">
            <v>-</v>
          </cell>
          <cell r="D469">
            <v>1</v>
          </cell>
          <cell r="E469" t="str">
            <v>Máquinas viales para la construcción (incluye: Máquinas viales autopropulsadas, Máquinas viales no autopropulsadas y Hormigoneras)</v>
          </cell>
          <cell r="G469" t="str">
            <v>(16)</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100</v>
          </cell>
          <cell r="AG469">
            <v>110.65101890837377</v>
          </cell>
          <cell r="AH469">
            <v>116.30145536424376</v>
          </cell>
          <cell r="AI469">
            <v>118.06003846903039</v>
          </cell>
          <cell r="AJ469">
            <v>118.33508548469237</v>
          </cell>
          <cell r="AK469">
            <v>121.05611342627326</v>
          </cell>
          <cell r="AL469">
            <v>120.50857611375865</v>
          </cell>
          <cell r="AM469">
            <v>125.10457653031808</v>
          </cell>
          <cell r="AN469">
            <v>124.40667622557014</v>
          </cell>
          <cell r="AO469">
            <v>131.13543924537569</v>
          </cell>
          <cell r="AP469">
            <v>128.27591072737476</v>
          </cell>
          <cell r="AQ469">
            <v>134.92094462416543</v>
          </cell>
          <cell r="AR469">
            <v>138.05155468641877</v>
          </cell>
          <cell r="AS469">
            <v>139.65138502474832</v>
          </cell>
          <cell r="AT469">
            <v>139.01900333452545</v>
          </cell>
          <cell r="AU469">
            <v>137.47034569208884</v>
          </cell>
          <cell r="AV469">
            <v>139.12441300434583</v>
          </cell>
          <cell r="AW469">
            <v>140.48771544000965</v>
          </cell>
          <cell r="AX469">
            <v>142.00640437712696</v>
          </cell>
          <cell r="AY469">
            <v>147.92604417661639</v>
          </cell>
          <cell r="AZ469">
            <v>148.65142675350131</v>
          </cell>
          <cell r="BA469">
            <v>148.33658158414414</v>
          </cell>
          <cell r="BB469">
            <v>149.66388604490774</v>
          </cell>
          <cell r="BC469">
            <v>151.05500959611715</v>
          </cell>
          <cell r="BD469">
            <v>151.05500959611715</v>
          </cell>
          <cell r="BE469">
            <v>161.20163974880026</v>
          </cell>
          <cell r="BF469">
            <v>167.80592607728724</v>
          </cell>
          <cell r="BG469">
            <v>171.4658335886717</v>
          </cell>
          <cell r="BH469">
            <v>171.86223423282209</v>
          </cell>
          <cell r="BI469">
            <v>189.3</v>
          </cell>
          <cell r="BJ469">
            <v>216.05292044892522</v>
          </cell>
          <cell r="BK469">
            <v>219.36961771022257</v>
          </cell>
          <cell r="BL469">
            <v>230.97599523653153</v>
          </cell>
          <cell r="BM469">
            <v>289.2</v>
          </cell>
          <cell r="BN469">
            <v>279.52927371440757</v>
          </cell>
          <cell r="BO469">
            <v>279.52927371440757</v>
          </cell>
          <cell r="BP469">
            <v>286.95395748768004</v>
          </cell>
          <cell r="BQ469">
            <v>287.79259566414339</v>
          </cell>
          <cell r="BR469">
            <v>297.53446317982957</v>
          </cell>
          <cell r="BS469">
            <v>309.49411429287443</v>
          </cell>
          <cell r="BT469">
            <v>321.58177891266524</v>
          </cell>
          <cell r="BU469">
            <v>334.60416479869616</v>
          </cell>
          <cell r="BV469">
            <v>316.59539745579895</v>
          </cell>
          <cell r="BW469">
            <v>314.5</v>
          </cell>
          <cell r="BX469">
            <v>382.9</v>
          </cell>
          <cell r="BY469">
            <v>405.80470045090186</v>
          </cell>
          <cell r="BZ469">
            <v>417.7</v>
          </cell>
          <cell r="CA469">
            <v>433.9</v>
          </cell>
          <cell r="CB469">
            <v>425.2</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row>
        <row r="470">
          <cell r="A470" t="str">
            <v>INDEC-PB - 2692-1</v>
          </cell>
          <cell r="B470">
            <v>2692</v>
          </cell>
          <cell r="C470" t="str">
            <v>-</v>
          </cell>
          <cell r="D470">
            <v>1</v>
          </cell>
          <cell r="E470" t="str">
            <v>Productos refractarios (incluye: Ladrillos refractarios y Morteros refractarios)</v>
          </cell>
          <cell r="G470" t="str">
            <v>(17)</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100</v>
          </cell>
          <cell r="AG470">
            <v>95.235739304539393</v>
          </cell>
          <cell r="AH470">
            <v>109.29195122260549</v>
          </cell>
          <cell r="AI470">
            <v>103.31145554651164</v>
          </cell>
          <cell r="AJ470">
            <v>108.75785052451732</v>
          </cell>
          <cell r="AK470">
            <v>108.75680991235119</v>
          </cell>
          <cell r="AL470">
            <v>110.65295486702441</v>
          </cell>
          <cell r="AM470">
            <v>110.91857221546266</v>
          </cell>
          <cell r="AN470">
            <v>109.08551005189513</v>
          </cell>
          <cell r="AO470">
            <v>109.40518838925043</v>
          </cell>
          <cell r="AP470">
            <v>110.02936451596641</v>
          </cell>
          <cell r="AQ470">
            <v>110.28456684137674</v>
          </cell>
          <cell r="AR470">
            <v>110.86870000469234</v>
          </cell>
          <cell r="AS470">
            <v>110.21145337085791</v>
          </cell>
          <cell r="AT470">
            <v>109.58081226649142</v>
          </cell>
          <cell r="AU470">
            <v>111.11760553919605</v>
          </cell>
          <cell r="AV470">
            <v>116.64475514686171</v>
          </cell>
          <cell r="AW470">
            <v>118.43048251914092</v>
          </cell>
          <cell r="AX470">
            <v>115.88571358146804</v>
          </cell>
          <cell r="AY470">
            <v>120.81233334480893</v>
          </cell>
          <cell r="AZ470">
            <v>120.49972050974492</v>
          </cell>
          <cell r="BA470">
            <v>121.01052721309176</v>
          </cell>
          <cell r="BB470">
            <v>124.02276805513536</v>
          </cell>
          <cell r="BC470">
            <v>125.30605043255929</v>
          </cell>
          <cell r="BD470">
            <v>123.85072389528725</v>
          </cell>
          <cell r="BE470">
            <v>136.52571068193924</v>
          </cell>
          <cell r="BF470">
            <v>140.64223497447517</v>
          </cell>
          <cell r="BG470">
            <v>141.06922835895008</v>
          </cell>
          <cell r="BH470">
            <v>144.77600027045486</v>
          </cell>
          <cell r="BI470">
            <v>159.4</v>
          </cell>
          <cell r="BJ470">
            <v>176.37117362677941</v>
          </cell>
          <cell r="BK470">
            <v>175.87654159228816</v>
          </cell>
          <cell r="BL470">
            <v>190.2719396899202</v>
          </cell>
          <cell r="BM470">
            <v>233.2</v>
          </cell>
          <cell r="BN470">
            <v>225.56456936844469</v>
          </cell>
          <cell r="BO470">
            <v>222.49160750313962</v>
          </cell>
          <cell r="BP470">
            <v>234.33810013963009</v>
          </cell>
          <cell r="BQ470">
            <v>232.43029256083562</v>
          </cell>
          <cell r="BR470">
            <v>240.08850187949017</v>
          </cell>
          <cell r="BS470">
            <v>242.90256585190355</v>
          </cell>
          <cell r="BT470">
            <v>250.51023303970402</v>
          </cell>
          <cell r="BU470">
            <v>265.98509879366935</v>
          </cell>
          <cell r="BV470">
            <v>260.11099430001821</v>
          </cell>
          <cell r="BW470">
            <v>261.39999999999998</v>
          </cell>
          <cell r="BX470">
            <v>329.7</v>
          </cell>
          <cell r="BY470">
            <v>298.26102225562272</v>
          </cell>
          <cell r="BZ470">
            <v>312.5</v>
          </cell>
          <cell r="CA470">
            <v>322.89999999999998</v>
          </cell>
          <cell r="CB470">
            <v>328.4</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cell r="G471" t="str">
            <v>(18)</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100</v>
          </cell>
          <cell r="AG471">
            <v>113.99589222074205</v>
          </cell>
          <cell r="AH471">
            <v>123.02421925147939</v>
          </cell>
          <cell r="AI471">
            <v>127.44342183205107</v>
          </cell>
          <cell r="AJ471">
            <v>127.39563323983694</v>
          </cell>
          <cell r="AK471">
            <v>127.83947763309216</v>
          </cell>
          <cell r="AL471">
            <v>127.02553793357563</v>
          </cell>
          <cell r="AM471">
            <v>130.73184620506871</v>
          </cell>
          <cell r="AN471">
            <v>131.22298980337476</v>
          </cell>
          <cell r="AO471">
            <v>132.44104171164474</v>
          </cell>
          <cell r="AP471">
            <v>136.66208294317914</v>
          </cell>
          <cell r="AQ471">
            <v>138.37775359302805</v>
          </cell>
          <cell r="AR471">
            <v>140.22061765539775</v>
          </cell>
          <cell r="AS471">
            <v>141.11051543040148</v>
          </cell>
          <cell r="AT471">
            <v>140.65353792908243</v>
          </cell>
          <cell r="AU471">
            <v>143.11661168554738</v>
          </cell>
          <cell r="AV471">
            <v>143.22250782009246</v>
          </cell>
          <cell r="AW471">
            <v>144.93367730571154</v>
          </cell>
          <cell r="AX471">
            <v>147.63704619162601</v>
          </cell>
          <cell r="AY471">
            <v>152.13471533199058</v>
          </cell>
          <cell r="AZ471">
            <v>152.84722472331686</v>
          </cell>
          <cell r="BA471">
            <v>153.44506264738214</v>
          </cell>
          <cell r="BB471">
            <v>155.494264117017</v>
          </cell>
          <cell r="BC471">
            <v>156.91357868937592</v>
          </cell>
          <cell r="BD471">
            <v>157.25991563092651</v>
          </cell>
          <cell r="BE471">
            <v>166.19599045521085</v>
          </cell>
          <cell r="BF471">
            <v>173.32653904232899</v>
          </cell>
          <cell r="BG471">
            <v>177.15460346301828</v>
          </cell>
          <cell r="BH471">
            <v>178.99008162946225</v>
          </cell>
          <cell r="BI471">
            <v>197.3</v>
          </cell>
          <cell r="BJ471">
            <v>220.94123518473268</v>
          </cell>
          <cell r="BK471">
            <v>227.76142056416805</v>
          </cell>
          <cell r="BL471">
            <v>240.05988207062148</v>
          </cell>
          <cell r="BM471">
            <v>300.60000000000002</v>
          </cell>
          <cell r="BN471">
            <v>310.40577592128665</v>
          </cell>
          <cell r="BO471">
            <v>312.32246737374044</v>
          </cell>
          <cell r="BP471">
            <v>324.20067513965739</v>
          </cell>
          <cell r="BQ471">
            <v>324.33169226008027</v>
          </cell>
          <cell r="BR471">
            <v>331.83329299442346</v>
          </cell>
          <cell r="BS471">
            <v>347.31716132039134</v>
          </cell>
          <cell r="BT471">
            <v>360.54501588386279</v>
          </cell>
          <cell r="BU471">
            <v>380.91589496399479</v>
          </cell>
          <cell r="BV471">
            <v>383.24325395397153</v>
          </cell>
          <cell r="BW471">
            <v>376.7</v>
          </cell>
          <cell r="BX471">
            <v>463.4</v>
          </cell>
          <cell r="BY471">
            <v>468.31283078604486</v>
          </cell>
          <cell r="BZ471">
            <v>488</v>
          </cell>
          <cell r="CA471">
            <v>507</v>
          </cell>
          <cell r="CB471">
            <v>528.29999999999995</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cell r="G472" t="str">
            <v>(19)</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100</v>
          </cell>
          <cell r="AG472">
            <v>111.27006049172832</v>
          </cell>
          <cell r="AH472">
            <v>118.14841647877869</v>
          </cell>
          <cell r="AI472">
            <v>120.81818465907358</v>
          </cell>
          <cell r="AJ472">
            <v>121.47395651678852</v>
          </cell>
          <cell r="AK472">
            <v>117.14797718548415</v>
          </cell>
          <cell r="AL472">
            <v>117.41430458219186</v>
          </cell>
          <cell r="AM472">
            <v>119.12140133261052</v>
          </cell>
          <cell r="AN472">
            <v>119.20089935950142</v>
          </cell>
          <cell r="AO472">
            <v>122.3791678647333</v>
          </cell>
          <cell r="AP472">
            <v>126.97535562461718</v>
          </cell>
          <cell r="AQ472">
            <v>128.17032497406049</v>
          </cell>
          <cell r="AR472">
            <v>135.69771356109993</v>
          </cell>
          <cell r="AS472">
            <v>138.27449107123243</v>
          </cell>
          <cell r="AT472">
            <v>135.93852795180089</v>
          </cell>
          <cell r="AU472">
            <v>139.06090265969121</v>
          </cell>
          <cell r="AV472">
            <v>140.5446309146746</v>
          </cell>
          <cell r="AW472">
            <v>142.94734918691583</v>
          </cell>
          <cell r="AX472">
            <v>145.2405406960165</v>
          </cell>
          <cell r="AY472">
            <v>149.23560398532123</v>
          </cell>
          <cell r="AZ472">
            <v>148.9040118729599</v>
          </cell>
          <cell r="BA472">
            <v>150.97979800413671</v>
          </cell>
          <cell r="BB472">
            <v>153.42465091588468</v>
          </cell>
          <cell r="BC472">
            <v>160.32735001284362</v>
          </cell>
          <cell r="BD472">
            <v>161.9679027959468</v>
          </cell>
          <cell r="BE472">
            <v>171.97749278583018</v>
          </cell>
          <cell r="BF472">
            <v>185.88696936133246</v>
          </cell>
          <cell r="BG472">
            <v>194.42149462093514</v>
          </cell>
          <cell r="BH472">
            <v>198.71191324769819</v>
          </cell>
          <cell r="BI472">
            <v>215</v>
          </cell>
          <cell r="BJ472">
            <v>252.10028720002586</v>
          </cell>
          <cell r="BK472">
            <v>273.32800078792349</v>
          </cell>
          <cell r="BL472">
            <v>291.81181912858511</v>
          </cell>
          <cell r="BM472">
            <v>362.3</v>
          </cell>
          <cell r="BN472">
            <v>378.10493974572643</v>
          </cell>
          <cell r="BO472">
            <v>366.12472834107399</v>
          </cell>
          <cell r="BP472">
            <v>379.66301146280529</v>
          </cell>
          <cell r="BQ472">
            <v>368.10886879945571</v>
          </cell>
          <cell r="BR472">
            <v>367.3122579553721</v>
          </cell>
          <cell r="BS472">
            <v>377.6026901403464</v>
          </cell>
          <cell r="BT472">
            <v>381.11775030691359</v>
          </cell>
          <cell r="BU472">
            <v>395.73612267345993</v>
          </cell>
          <cell r="BV472">
            <v>419.28888398859704</v>
          </cell>
          <cell r="BW472">
            <v>395.1</v>
          </cell>
          <cell r="BX472">
            <v>485.4</v>
          </cell>
          <cell r="BY472">
            <v>532.11176941335577</v>
          </cell>
          <cell r="BZ472">
            <v>553.5</v>
          </cell>
          <cell r="CA472">
            <v>556.4</v>
          </cell>
          <cell r="CB472">
            <v>561.9</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cell r="G473" t="str">
            <v>(20)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100</v>
          </cell>
          <cell r="AG473">
            <v>109.08806637078649</v>
          </cell>
          <cell r="AH473">
            <v>112.91966677200884</v>
          </cell>
          <cell r="AI473">
            <v>115.91683000669327</v>
          </cell>
          <cell r="AJ473">
            <v>118.69001031644876</v>
          </cell>
          <cell r="AK473">
            <v>122.12544016412581</v>
          </cell>
          <cell r="AL473">
            <v>125.06377711716438</v>
          </cell>
          <cell r="AM473">
            <v>126.48324205257531</v>
          </cell>
          <cell r="AN473">
            <v>127.35325686979466</v>
          </cell>
          <cell r="AO473">
            <v>129.98805479499384</v>
          </cell>
          <cell r="AP473">
            <v>130.79296826219658</v>
          </cell>
          <cell r="AQ473">
            <v>132.21953684903414</v>
          </cell>
          <cell r="AR473">
            <v>135.59274521794885</v>
          </cell>
          <cell r="AS473">
            <v>136.84188085807918</v>
          </cell>
          <cell r="AT473">
            <v>137.63885197657322</v>
          </cell>
          <cell r="AU473">
            <v>139.71901090431157</v>
          </cell>
          <cell r="AV473">
            <v>140.06529789601257</v>
          </cell>
          <cell r="AW473">
            <v>141.70845309091868</v>
          </cell>
          <cell r="AX473">
            <v>144.66575111989232</v>
          </cell>
          <cell r="AY473">
            <v>149.91216472137293</v>
          </cell>
          <cell r="AZ473">
            <v>154.41334214583617</v>
          </cell>
          <cell r="BA473">
            <v>157.13371594523878</v>
          </cell>
          <cell r="BB473">
            <v>157.34410002866727</v>
          </cell>
          <cell r="BC473">
            <v>158.97395318415082</v>
          </cell>
          <cell r="BD473">
            <v>160.32626060278278</v>
          </cell>
          <cell r="BE473">
            <v>164.32536758181891</v>
          </cell>
          <cell r="BF473">
            <v>173.09287558416835</v>
          </cell>
          <cell r="BG473">
            <v>174.45104419091945</v>
          </cell>
          <cell r="BH473">
            <v>177.20871173068571</v>
          </cell>
          <cell r="BI473">
            <v>192.6</v>
          </cell>
          <cell r="BJ473">
            <v>202.78015738210487</v>
          </cell>
          <cell r="BK473">
            <v>209.31552322269897</v>
          </cell>
          <cell r="BL473">
            <v>220.41369146450708</v>
          </cell>
          <cell r="BM473">
            <v>260.89999999999998</v>
          </cell>
          <cell r="BN473">
            <v>258.72412084629315</v>
          </cell>
          <cell r="BO473">
            <v>260.84921212806756</v>
          </cell>
          <cell r="BP473">
            <v>267.12409478590769</v>
          </cell>
          <cell r="BQ473">
            <v>271.34133565605924</v>
          </cell>
          <cell r="BR473">
            <v>277.19396147228861</v>
          </cell>
          <cell r="BS473">
            <v>285.46328716571844</v>
          </cell>
          <cell r="BT473">
            <v>293.92140369545251</v>
          </cell>
          <cell r="BU473">
            <v>305.85529970734081</v>
          </cell>
          <cell r="BV473">
            <v>309.45070427596778</v>
          </cell>
          <cell r="BW473">
            <v>316.3</v>
          </cell>
          <cell r="BX473">
            <v>374</v>
          </cell>
          <cell r="BY473">
            <v>385.84665128838554</v>
          </cell>
          <cell r="BZ473">
            <v>398.1</v>
          </cell>
          <cell r="CA473">
            <v>410.1</v>
          </cell>
          <cell r="CB473">
            <v>414.2</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row>
        <row r="474">
          <cell r="A474" t="str">
            <v>INDEC-PB - 2610-1</v>
          </cell>
          <cell r="B474">
            <v>2610</v>
          </cell>
          <cell r="C474" t="str">
            <v>-</v>
          </cell>
          <cell r="D474">
            <v>1</v>
          </cell>
          <cell r="E474" t="str">
            <v>Vidrios para construcción y automotores (incluye: Vidrio plano, Vidrios templados, Vidrios térmicos y Vidrios laminados)</v>
          </cell>
          <cell r="G474" t="str">
            <v>(21)</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100</v>
          </cell>
          <cell r="AG474">
            <v>113.74436377504881</v>
          </cell>
          <cell r="AH474">
            <v>113.92352373960168</v>
          </cell>
          <cell r="AI474">
            <v>115.27671973276605</v>
          </cell>
          <cell r="AJ474">
            <v>125.34918274302439</v>
          </cell>
          <cell r="AK474">
            <v>125.72005279418008</v>
          </cell>
          <cell r="AL474">
            <v>126.07773127260329</v>
          </cell>
          <cell r="AM474">
            <v>126.40961731953908</v>
          </cell>
          <cell r="AN474">
            <v>133.12837414532942</v>
          </cell>
          <cell r="AO474">
            <v>132.93091914499772</v>
          </cell>
          <cell r="AP474">
            <v>132.93298003695043</v>
          </cell>
          <cell r="AQ474">
            <v>132.97195514053894</v>
          </cell>
          <cell r="AR474">
            <v>139.93512284549763</v>
          </cell>
          <cell r="AS474">
            <v>139.96912501459883</v>
          </cell>
          <cell r="AT474">
            <v>140.82739438940075</v>
          </cell>
          <cell r="AU474">
            <v>139.89287092255</v>
          </cell>
          <cell r="AV474">
            <v>140.85910722173364</v>
          </cell>
          <cell r="AW474">
            <v>147.30388644897656</v>
          </cell>
          <cell r="AX474">
            <v>148.14453405619031</v>
          </cell>
          <cell r="AY474">
            <v>148.14639559033242</v>
          </cell>
          <cell r="AZ474">
            <v>156.41762372890244</v>
          </cell>
          <cell r="BA474">
            <v>155.2556481700741</v>
          </cell>
          <cell r="BB474">
            <v>155.12762486580766</v>
          </cell>
          <cell r="BC474">
            <v>155.15086588593849</v>
          </cell>
          <cell r="BD474">
            <v>163.73104810490105</v>
          </cell>
          <cell r="BE474">
            <v>163.87307624176555</v>
          </cell>
          <cell r="BF474">
            <v>174.50240128402106</v>
          </cell>
          <cell r="BG474">
            <v>174.21476561297433</v>
          </cell>
          <cell r="BH474">
            <v>175.34682129539115</v>
          </cell>
          <cell r="BI474">
            <v>194.6</v>
          </cell>
          <cell r="BJ474">
            <v>194.85243706138536</v>
          </cell>
          <cell r="BK474">
            <v>209.70217276423077</v>
          </cell>
          <cell r="BL474">
            <v>210.94534008236255</v>
          </cell>
          <cell r="BM474">
            <v>245</v>
          </cell>
          <cell r="BN474">
            <v>246.10634716653064</v>
          </cell>
          <cell r="BO474">
            <v>264.8997072709916</v>
          </cell>
          <cell r="BP474">
            <v>265.78114140443705</v>
          </cell>
          <cell r="BQ474">
            <v>265.31587666174113</v>
          </cell>
          <cell r="BR474">
            <v>280.00617867833068</v>
          </cell>
          <cell r="BS474">
            <v>281.41129507905225</v>
          </cell>
          <cell r="BT474">
            <v>282.5422071823495</v>
          </cell>
          <cell r="BU474">
            <v>309.97259393049046</v>
          </cell>
          <cell r="BV474">
            <v>311.73517103002411</v>
          </cell>
          <cell r="BW474">
            <v>323</v>
          </cell>
          <cell r="BX474">
            <v>365.3</v>
          </cell>
          <cell r="BY474">
            <v>368.0880481832794</v>
          </cell>
          <cell r="BZ474">
            <v>370.1</v>
          </cell>
          <cell r="CA474">
            <v>401</v>
          </cell>
          <cell r="CB474">
            <v>429</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row>
        <row r="475">
          <cell r="A475" t="str">
            <v>INDEC-PB - 1410-1</v>
          </cell>
          <cell r="B475">
            <v>1410</v>
          </cell>
          <cell r="C475" t="str">
            <v>-</v>
          </cell>
          <cell r="D475">
            <v>1</v>
          </cell>
          <cell r="E475" t="str">
            <v>Piedras, arenas y arcillas (incluye: Yesos y piedras calizas, Arenas, Piedras y Arcillas)</v>
          </cell>
          <cell r="G475" t="str">
            <v>(29)</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100</v>
          </cell>
          <cell r="AG475">
            <v>104.7</v>
          </cell>
          <cell r="AH475">
            <v>106.5</v>
          </cell>
          <cell r="AI475">
            <v>107.6</v>
          </cell>
          <cell r="AJ475">
            <v>112.2</v>
          </cell>
          <cell r="AK475">
            <v>115.2</v>
          </cell>
          <cell r="AL475">
            <v>116</v>
          </cell>
          <cell r="AM475">
            <v>117.8</v>
          </cell>
          <cell r="AN475">
            <v>118.2</v>
          </cell>
          <cell r="AO475">
            <v>119.9</v>
          </cell>
          <cell r="AP475">
            <v>121</v>
          </cell>
          <cell r="AQ475">
            <v>122.6</v>
          </cell>
          <cell r="AR475">
            <v>124.5</v>
          </cell>
          <cell r="AS475">
            <v>125.6</v>
          </cell>
          <cell r="AT475">
            <v>127.8</v>
          </cell>
          <cell r="AU475">
            <v>129.30000000000001</v>
          </cell>
          <cell r="AV475">
            <v>132.80000000000001</v>
          </cell>
          <cell r="AW475">
            <v>134.19999999999999</v>
          </cell>
          <cell r="AX475">
            <v>136.6</v>
          </cell>
          <cell r="AY475">
            <v>137.9</v>
          </cell>
          <cell r="AZ475">
            <v>141.19999999999999</v>
          </cell>
          <cell r="BA475">
            <v>142.80000000000001</v>
          </cell>
          <cell r="BB475">
            <v>144.19999999999999</v>
          </cell>
          <cell r="BC475">
            <v>147.9</v>
          </cell>
          <cell r="BD475">
            <v>151.30000000000001</v>
          </cell>
          <cell r="BE475">
            <v>154.30000000000001</v>
          </cell>
          <cell r="BF475">
            <v>157.19999999999999</v>
          </cell>
          <cell r="BG475">
            <v>160.1</v>
          </cell>
          <cell r="BH475">
            <v>163.6</v>
          </cell>
          <cell r="BI475">
            <v>169.6</v>
          </cell>
          <cell r="BJ475">
            <v>174.5</v>
          </cell>
          <cell r="BK475">
            <v>177.4</v>
          </cell>
          <cell r="BL475">
            <v>183.4</v>
          </cell>
          <cell r="BM475">
            <v>206.1</v>
          </cell>
          <cell r="BN475">
            <v>212.5</v>
          </cell>
          <cell r="BO475">
            <v>217.3</v>
          </cell>
          <cell r="BP475">
            <v>220</v>
          </cell>
          <cell r="BQ475">
            <v>222.4</v>
          </cell>
          <cell r="BR475">
            <v>229.5</v>
          </cell>
          <cell r="BS475">
            <v>231</v>
          </cell>
          <cell r="BT475">
            <v>236.4</v>
          </cell>
          <cell r="BU475">
            <v>240.2</v>
          </cell>
          <cell r="BV475">
            <v>249.9</v>
          </cell>
          <cell r="BW475">
            <v>256.8</v>
          </cell>
          <cell r="BX475">
            <v>273.8</v>
          </cell>
          <cell r="BY475">
            <v>286.85798854772901</v>
          </cell>
          <cell r="BZ475">
            <v>294.60000000000002</v>
          </cell>
          <cell r="CA475">
            <v>310.7</v>
          </cell>
          <cell r="CB475">
            <v>313.10000000000002</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row>
        <row r="476">
          <cell r="A476">
            <v>0</v>
          </cell>
          <cell r="B476">
            <v>0</v>
          </cell>
          <cell r="C476">
            <v>0</v>
          </cell>
          <cell r="E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row>
        <row r="477">
          <cell r="A477">
            <v>0</v>
          </cell>
          <cell r="B477">
            <v>0</v>
          </cell>
          <cell r="C477">
            <v>0</v>
          </cell>
          <cell r="E477" t="str">
            <v>IMPORTADOS</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row>
        <row r="478">
          <cell r="A478" t="str">
            <v>INDEC-PB - 2710-11</v>
          </cell>
          <cell r="B478">
            <v>2710</v>
          </cell>
          <cell r="C478" t="str">
            <v>-</v>
          </cell>
          <cell r="D478">
            <v>11</v>
          </cell>
          <cell r="E478" t="str">
            <v>Hierros y aceros en formas básicas (incluye: Chapas de hierro/acero, Aceros aleados y Perfiles de hierro/acero)</v>
          </cell>
          <cell r="G478" t="str">
            <v>(22)</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100</v>
          </cell>
          <cell r="AG478">
            <v>119.36516794264014</v>
          </cell>
          <cell r="AH478">
            <v>125.09733771219084</v>
          </cell>
          <cell r="AI478">
            <v>127.70593470111145</v>
          </cell>
          <cell r="AJ478">
            <v>121.1037211943589</v>
          </cell>
          <cell r="AK478">
            <v>116.92876652889579</v>
          </cell>
          <cell r="AL478">
            <v>114.72896317440157</v>
          </cell>
          <cell r="AM478">
            <v>120.97375844871992</v>
          </cell>
          <cell r="AN478">
            <v>124.48423241974201</v>
          </cell>
          <cell r="AO478">
            <v>123.25640902369261</v>
          </cell>
          <cell r="AP478">
            <v>122.38240487746128</v>
          </cell>
          <cell r="AQ478">
            <v>124.8216059316502</v>
          </cell>
          <cell r="AR478">
            <v>131.41087545768167</v>
          </cell>
          <cell r="AS478">
            <v>133.75508891605728</v>
          </cell>
          <cell r="AT478">
            <v>132.17039551252762</v>
          </cell>
          <cell r="AU478">
            <v>130.36108150824469</v>
          </cell>
          <cell r="AV478">
            <v>126.8617622201504</v>
          </cell>
          <cell r="AW478">
            <v>131.91243577670915</v>
          </cell>
          <cell r="AX478">
            <v>131.2865296198944</v>
          </cell>
          <cell r="AY478">
            <v>137.18000758009467</v>
          </cell>
          <cell r="AZ478">
            <v>143.88703043421518</v>
          </cell>
          <cell r="BA478">
            <v>140.64874092805485</v>
          </cell>
          <cell r="BB478">
            <v>145.01329741164975</v>
          </cell>
          <cell r="BC478">
            <v>148.16386874227715</v>
          </cell>
          <cell r="BD478">
            <v>147.20022119933259</v>
          </cell>
          <cell r="BE478">
            <v>162.81145354667035</v>
          </cell>
          <cell r="BF478">
            <v>174.49844212287056</v>
          </cell>
          <cell r="BG478">
            <v>183.28170311006957</v>
          </cell>
          <cell r="BH478">
            <v>182.41083610157779</v>
          </cell>
          <cell r="BI478">
            <v>211.4</v>
          </cell>
          <cell r="BJ478">
            <v>237.89397497920589</v>
          </cell>
          <cell r="BK478">
            <v>249.73630327767449</v>
          </cell>
          <cell r="BL478">
            <v>270.94154482066949</v>
          </cell>
          <cell r="BM478">
            <v>345.7</v>
          </cell>
          <cell r="BN478">
            <v>326.79005160766621</v>
          </cell>
          <cell r="BO478">
            <v>320.61259357542878</v>
          </cell>
          <cell r="BP478">
            <v>334.40860957876498</v>
          </cell>
          <cell r="BQ478">
            <v>333.85384919349735</v>
          </cell>
          <cell r="BR478">
            <v>341.84214634741659</v>
          </cell>
          <cell r="BS478">
            <v>358.69082960513703</v>
          </cell>
          <cell r="BT478">
            <v>363.52173001478712</v>
          </cell>
          <cell r="BU478">
            <v>382.21739662558196</v>
          </cell>
          <cell r="BV478">
            <v>378.56268041990234</v>
          </cell>
          <cell r="BW478">
            <v>373.7</v>
          </cell>
          <cell r="BX478">
            <v>471.5</v>
          </cell>
          <cell r="BY478">
            <v>489.70358116486278</v>
          </cell>
          <cell r="BZ478">
            <v>505.4</v>
          </cell>
          <cell r="CA478">
            <v>516.4</v>
          </cell>
          <cell r="CB478">
            <v>518.9</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row>
        <row r="479">
          <cell r="A479" t="str">
            <v>INDEC-PB - 2720-1</v>
          </cell>
          <cell r="B479">
            <v>2720</v>
          </cell>
          <cell r="C479" t="str">
            <v>-</v>
          </cell>
          <cell r="D479">
            <v>1</v>
          </cell>
          <cell r="E479" t="str">
            <v>Minerales no ferrosos en formas básicas (incluye: Cobre, Estaño y Manganeso)</v>
          </cell>
          <cell r="G479" t="str">
            <v>(23)</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100</v>
          </cell>
          <cell r="AG479">
            <v>140.13987976966001</v>
          </cell>
          <cell r="AH479">
            <v>140.06738447690964</v>
          </cell>
          <cell r="AI479">
            <v>152.64527002996178</v>
          </cell>
          <cell r="AJ479">
            <v>153.38697257543313</v>
          </cell>
          <cell r="AK479">
            <v>155.46527553905844</v>
          </cell>
          <cell r="AL479">
            <v>146.33632455412837</v>
          </cell>
          <cell r="AM479">
            <v>149.38500029567766</v>
          </cell>
          <cell r="AN479">
            <v>150.40169788206737</v>
          </cell>
          <cell r="AO479">
            <v>142.13699956190104</v>
          </cell>
          <cell r="AP479">
            <v>143.77652163942989</v>
          </cell>
          <cell r="AQ479">
            <v>146.84636515576648</v>
          </cell>
          <cell r="AR479">
            <v>172.15191988957659</v>
          </cell>
          <cell r="AS479">
            <v>170.97209453466618</v>
          </cell>
          <cell r="AT479">
            <v>168.61649946479037</v>
          </cell>
          <cell r="AU479">
            <v>170.70321388963725</v>
          </cell>
          <cell r="AV479">
            <v>171.19596946804882</v>
          </cell>
          <cell r="AW479">
            <v>158.28584872646542</v>
          </cell>
          <cell r="AX479">
            <v>159.51921807963777</v>
          </cell>
          <cell r="AY479">
            <v>178.92061396641708</v>
          </cell>
          <cell r="AZ479">
            <v>165.52336182794241</v>
          </cell>
          <cell r="BA479">
            <v>165.26421253392988</v>
          </cell>
          <cell r="BB479">
            <v>164.09056112757963</v>
          </cell>
          <cell r="BC479">
            <v>170.35972674631182</v>
          </cell>
          <cell r="BD479">
            <v>175.06726428435627</v>
          </cell>
          <cell r="BE479">
            <v>191.0995503645035</v>
          </cell>
          <cell r="BF479">
            <v>201.24453857342053</v>
          </cell>
          <cell r="BG479">
            <v>210.34707334698112</v>
          </cell>
          <cell r="BH479">
            <v>221.81608601358712</v>
          </cell>
          <cell r="BI479">
            <v>244.5</v>
          </cell>
          <cell r="BJ479">
            <v>280.5093709157066</v>
          </cell>
          <cell r="BK479">
            <v>382.06321664225351</v>
          </cell>
          <cell r="BL479">
            <v>384.70537173128588</v>
          </cell>
          <cell r="BM479">
            <v>459.7</v>
          </cell>
          <cell r="BN479">
            <v>452.61746605307837</v>
          </cell>
          <cell r="BO479">
            <v>452.8333300776448</v>
          </cell>
          <cell r="BP479">
            <v>465.32219776354634</v>
          </cell>
          <cell r="BQ479">
            <v>463.37678205042465</v>
          </cell>
          <cell r="BR479">
            <v>456.21752011604826</v>
          </cell>
          <cell r="BS479">
            <v>515.38842825692689</v>
          </cell>
          <cell r="BT479">
            <v>542.84884440762266</v>
          </cell>
          <cell r="BU479">
            <v>526.98968395946611</v>
          </cell>
          <cell r="BV479">
            <v>576.66597716322372</v>
          </cell>
          <cell r="BW479">
            <v>503.5</v>
          </cell>
          <cell r="BX479">
            <v>603.1</v>
          </cell>
          <cell r="BY479">
            <v>635.82368642263646</v>
          </cell>
          <cell r="BZ479">
            <v>776.8</v>
          </cell>
          <cell r="CA479">
            <v>794.2</v>
          </cell>
          <cell r="CB479">
            <v>732.4</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row>
        <row r="480">
          <cell r="A480" t="str">
            <v>INDEC-PB - 2922-11</v>
          </cell>
          <cell r="B480">
            <v>2922</v>
          </cell>
          <cell r="C480" t="str">
            <v>-</v>
          </cell>
          <cell r="D480">
            <v>11</v>
          </cell>
          <cell r="E480" t="str">
            <v>Máquinas herramientas (incluye: Máquinas para perforar, taladrar o fresar y Máquinas para rebanar, afilar, amolar, pulir u otro acabado)</v>
          </cell>
          <cell r="G480" t="str">
            <v>(24)</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100</v>
          </cell>
          <cell r="AG480">
            <v>114.31324408844021</v>
          </cell>
          <cell r="AH480">
            <v>117.96174409817409</v>
          </cell>
          <cell r="AI480">
            <v>123.90405407079535</v>
          </cell>
          <cell r="AJ480">
            <v>123.90405407079535</v>
          </cell>
          <cell r="AK480">
            <v>128.0242488544998</v>
          </cell>
          <cell r="AL480">
            <v>128.0242488544998</v>
          </cell>
          <cell r="AM480">
            <v>128.02400466025378</v>
          </cell>
          <cell r="AN480">
            <v>129.32862603454561</v>
          </cell>
          <cell r="AO480">
            <v>129.32837526949535</v>
          </cell>
          <cell r="AP480">
            <v>130.03530341958333</v>
          </cell>
          <cell r="AQ480">
            <v>130.03530341958333</v>
          </cell>
          <cell r="AR480">
            <v>131.26258847748338</v>
          </cell>
          <cell r="AS480">
            <v>132.12852752441481</v>
          </cell>
          <cell r="AT480">
            <v>130.8919052870279</v>
          </cell>
          <cell r="AU480">
            <v>135.18844752127748</v>
          </cell>
          <cell r="AV480">
            <v>135.18844752127748</v>
          </cell>
          <cell r="AW480">
            <v>135.18844752127748</v>
          </cell>
          <cell r="AX480">
            <v>137.94115831410801</v>
          </cell>
          <cell r="AY480">
            <v>138.80708901977039</v>
          </cell>
          <cell r="AZ480">
            <v>142.36974325607818</v>
          </cell>
          <cell r="BA480">
            <v>145.80746805831933</v>
          </cell>
          <cell r="BB480">
            <v>145.52417719966255</v>
          </cell>
          <cell r="BC480">
            <v>146.81647807890218</v>
          </cell>
          <cell r="BD480">
            <v>149.21792763146615</v>
          </cell>
          <cell r="BE480">
            <v>152.03359981581369</v>
          </cell>
          <cell r="BF480">
            <v>156.88553540322013</v>
          </cell>
          <cell r="BG480">
            <v>159.74973065478815</v>
          </cell>
          <cell r="BH480">
            <v>163.31862938817784</v>
          </cell>
          <cell r="BI480">
            <v>178.6</v>
          </cell>
          <cell r="BJ480">
            <v>193.88362429793403</v>
          </cell>
          <cell r="BK480">
            <v>201.3030254546774</v>
          </cell>
          <cell r="BL480">
            <v>225.92895810358115</v>
          </cell>
          <cell r="BM480">
            <v>249.1</v>
          </cell>
          <cell r="BN480">
            <v>281.2318458178799</v>
          </cell>
          <cell r="BO480">
            <v>272.95265786025789</v>
          </cell>
          <cell r="BP480">
            <v>275.94996410455445</v>
          </cell>
          <cell r="BQ480">
            <v>278.4984182113846</v>
          </cell>
          <cell r="BR480">
            <v>287.80262941430334</v>
          </cell>
          <cell r="BS480">
            <v>296.61586749556233</v>
          </cell>
          <cell r="BT480">
            <v>312.29587126676512</v>
          </cell>
          <cell r="BU480">
            <v>331.36386857479914</v>
          </cell>
          <cell r="BV480">
            <v>341.36883802298377</v>
          </cell>
          <cell r="BW480">
            <v>349.7</v>
          </cell>
          <cell r="BX480">
            <v>385.8</v>
          </cell>
          <cell r="BY480">
            <v>436.3751855526499</v>
          </cell>
          <cell r="BZ480">
            <v>446.1</v>
          </cell>
          <cell r="CA480">
            <v>449.9</v>
          </cell>
          <cell r="CB480">
            <v>449.9</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row>
        <row r="481">
          <cell r="A481" t="str">
            <v>INDEC-PB - 2913-1</v>
          </cell>
          <cell r="B481">
            <v>2913</v>
          </cell>
          <cell r="C481" t="str">
            <v>-</v>
          </cell>
          <cell r="D481">
            <v>1</v>
          </cell>
          <cell r="E481" t="str">
            <v xml:space="preserve">Máquinas de uso general y sus partes y piezas (incluye: Piezas y partes para máquinas de uso general -Rodamientos- y Máquinas para uso general -Máquinas para soldar plásticos-)                             </v>
          </cell>
          <cell r="G481" t="str">
            <v>(25)</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100</v>
          </cell>
          <cell r="AG481">
            <v>126.51508865639005</v>
          </cell>
          <cell r="AH481">
            <v>130.54039775452787</v>
          </cell>
          <cell r="AI481">
            <v>131.14912985795098</v>
          </cell>
          <cell r="AJ481">
            <v>132.91951348104357</v>
          </cell>
          <cell r="AK481">
            <v>132.81975073358137</v>
          </cell>
          <cell r="AL481">
            <v>135.45649505831915</v>
          </cell>
          <cell r="AM481">
            <v>137.43880010146111</v>
          </cell>
          <cell r="AN481">
            <v>138.37832165078186</v>
          </cell>
          <cell r="AO481">
            <v>138.80694838250861</v>
          </cell>
          <cell r="AP481">
            <v>139.00331160208339</v>
          </cell>
          <cell r="AQ481">
            <v>139.32857517984019</v>
          </cell>
          <cell r="AR481">
            <v>139.7838937897225</v>
          </cell>
          <cell r="AS481">
            <v>139.80959235851606</v>
          </cell>
          <cell r="AT481">
            <v>143.97555487704255</v>
          </cell>
          <cell r="AU481">
            <v>144.69983782759658</v>
          </cell>
          <cell r="AV481">
            <v>152.14749271093902</v>
          </cell>
          <cell r="AW481">
            <v>153.11584286027679</v>
          </cell>
          <cell r="AX481">
            <v>153.80436688638909</v>
          </cell>
          <cell r="AY481">
            <v>155.82759276556723</v>
          </cell>
          <cell r="AZ481">
            <v>155.40163194031047</v>
          </cell>
          <cell r="BA481">
            <v>166.21189031319051</v>
          </cell>
          <cell r="BB481">
            <v>160.01367822473108</v>
          </cell>
          <cell r="BC481">
            <v>160.17045752897238</v>
          </cell>
          <cell r="BD481">
            <v>160.45071888835022</v>
          </cell>
          <cell r="BE481">
            <v>182.37733907487578</v>
          </cell>
          <cell r="BF481">
            <v>182.17380317119512</v>
          </cell>
          <cell r="BG481">
            <v>186.34468904032974</v>
          </cell>
          <cell r="BH481">
            <v>193.28493371076823</v>
          </cell>
          <cell r="BI481">
            <v>225</v>
          </cell>
          <cell r="BJ481">
            <v>248.22521500605455</v>
          </cell>
          <cell r="BK481">
            <v>299.9184667972728</v>
          </cell>
          <cell r="BL481">
            <v>319.56146740906541</v>
          </cell>
          <cell r="BM481">
            <v>405.2</v>
          </cell>
          <cell r="BN481">
            <v>384.94965621907198</v>
          </cell>
          <cell r="BO481">
            <v>382.22192133783557</v>
          </cell>
          <cell r="BP481">
            <v>383.80724773753093</v>
          </cell>
          <cell r="BQ481">
            <v>383.45830062030626</v>
          </cell>
          <cell r="BR481">
            <v>384.91633828201122</v>
          </cell>
          <cell r="BS481">
            <v>401.50766105532153</v>
          </cell>
          <cell r="BT481">
            <v>417.41767842791728</v>
          </cell>
          <cell r="BU481">
            <v>430.61619839334531</v>
          </cell>
          <cell r="BV481">
            <v>447.9413951066781</v>
          </cell>
          <cell r="BW481">
            <v>447.5</v>
          </cell>
          <cell r="BX481">
            <v>556.79999999999995</v>
          </cell>
          <cell r="BY481">
            <v>563.13810238111387</v>
          </cell>
          <cell r="BZ481">
            <v>569.6</v>
          </cell>
          <cell r="CA481">
            <v>602.9</v>
          </cell>
          <cell r="CB481">
            <v>606.9</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row>
        <row r="482">
          <cell r="A482" t="str">
            <v>INDEC-PB - 2413-11</v>
          </cell>
          <cell r="B482">
            <v>2413</v>
          </cell>
          <cell r="C482" t="str">
            <v>-</v>
          </cell>
          <cell r="D482">
            <v>11</v>
          </cell>
          <cell r="E482" t="str">
            <v>Sustancias plásticas (incluye: Polietileno y Polipropileno)</v>
          </cell>
          <cell r="G482" t="str">
            <v>(26)</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100</v>
          </cell>
          <cell r="AG482">
            <v>92.358940932747586</v>
          </cell>
          <cell r="AH482">
            <v>93.327956797380466</v>
          </cell>
          <cell r="AI482">
            <v>87.656027290853231</v>
          </cell>
          <cell r="AJ482">
            <v>87.237145224175407</v>
          </cell>
          <cell r="AK482">
            <v>90.635918392670433</v>
          </cell>
          <cell r="AL482">
            <v>87.174639712976955</v>
          </cell>
          <cell r="AM482">
            <v>87.747956952495699</v>
          </cell>
          <cell r="AN482">
            <v>87.244002393473991</v>
          </cell>
          <cell r="AO482">
            <v>87.378342664090809</v>
          </cell>
          <cell r="AP482">
            <v>87.676984633795769</v>
          </cell>
          <cell r="AQ482">
            <v>88.732634345512594</v>
          </cell>
          <cell r="AR482">
            <v>89.890469604531788</v>
          </cell>
          <cell r="AS482">
            <v>91.570318134595524</v>
          </cell>
          <cell r="AT482">
            <v>94.460991563792533</v>
          </cell>
          <cell r="AU482">
            <v>96.043784565163151</v>
          </cell>
          <cell r="AV482">
            <v>100.4823200676408</v>
          </cell>
          <cell r="AW482">
            <v>100.78096278929104</v>
          </cell>
          <cell r="AX482">
            <v>100.90789601351685</v>
          </cell>
          <cell r="AY482">
            <v>100.32928748576447</v>
          </cell>
          <cell r="AZ482">
            <v>101.21393808468356</v>
          </cell>
          <cell r="BA482">
            <v>104.33306984010922</v>
          </cell>
          <cell r="BB482">
            <v>113.47449390649489</v>
          </cell>
          <cell r="BC482">
            <v>116.2218231527109</v>
          </cell>
          <cell r="BD482">
            <v>116.65186867188271</v>
          </cell>
          <cell r="BE482">
            <v>122.97751163479654</v>
          </cell>
          <cell r="BF482">
            <v>134.84591187940464</v>
          </cell>
          <cell r="BG482">
            <v>137.90313603449965</v>
          </cell>
          <cell r="BH482">
            <v>137.6604971472587</v>
          </cell>
          <cell r="BI482">
            <v>163.9</v>
          </cell>
          <cell r="BJ482">
            <v>184.31396678789491</v>
          </cell>
          <cell r="BK482">
            <v>201.27930484650187</v>
          </cell>
          <cell r="BL482">
            <v>211.99266701552881</v>
          </cell>
          <cell r="BM482">
            <v>275.89999999999998</v>
          </cell>
          <cell r="BN482">
            <v>270.79877376724426</v>
          </cell>
          <cell r="BO482">
            <v>266.42555140941363</v>
          </cell>
          <cell r="BP482">
            <v>304.81510791176873</v>
          </cell>
          <cell r="BQ482">
            <v>262.40513478109222</v>
          </cell>
          <cell r="BR482">
            <v>264.18542908730342</v>
          </cell>
          <cell r="BS482">
            <v>261.47488805912803</v>
          </cell>
          <cell r="BT482">
            <v>263.81361836940778</v>
          </cell>
          <cell r="BU482">
            <v>285.38462914876806</v>
          </cell>
          <cell r="BV482">
            <v>288.87312726532065</v>
          </cell>
          <cell r="BW482">
            <v>288.7</v>
          </cell>
          <cell r="BX482">
            <v>381.2</v>
          </cell>
          <cell r="BY482">
            <v>389.67972251367763</v>
          </cell>
          <cell r="BZ482">
            <v>381.7</v>
          </cell>
          <cell r="CA482">
            <v>394.8</v>
          </cell>
          <cell r="CB482">
            <v>390.3</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row>
        <row r="483">
          <cell r="A483" t="str">
            <v>INDEC-PB - 2411-1</v>
          </cell>
          <cell r="B483">
            <v>2411</v>
          </cell>
          <cell r="C483" t="str">
            <v>-</v>
          </cell>
          <cell r="D483">
            <v>1</v>
          </cell>
          <cell r="E483" t="str">
            <v>Sustancias químicas básicas (incluye: Soda solvay y Pigmentos)</v>
          </cell>
          <cell r="G483" t="str">
            <v>(27)</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100</v>
          </cell>
          <cell r="AG483">
            <v>120.46792906070385</v>
          </cell>
          <cell r="AH483">
            <v>149.45273887795369</v>
          </cell>
          <cell r="AI483">
            <v>143.00415087190075</v>
          </cell>
          <cell r="AJ483">
            <v>139.56750002349736</v>
          </cell>
          <cell r="AK483">
            <v>134.34424781956793</v>
          </cell>
          <cell r="AL483">
            <v>135.10034860200554</v>
          </cell>
          <cell r="AM483">
            <v>142.49541610510894</v>
          </cell>
          <cell r="AN483">
            <v>140.21535866365235</v>
          </cell>
          <cell r="AO483">
            <v>141.02913556503114</v>
          </cell>
          <cell r="AP483">
            <v>142.01560284402356</v>
          </cell>
          <cell r="AQ483">
            <v>143.916959614463</v>
          </cell>
          <cell r="AR483">
            <v>147.68619302118245</v>
          </cell>
          <cell r="AS483">
            <v>148.13621862263253</v>
          </cell>
          <cell r="AT483">
            <v>143.54005038787651</v>
          </cell>
          <cell r="AU483">
            <v>145.29177156595139</v>
          </cell>
          <cell r="AV483">
            <v>138.27330075030866</v>
          </cell>
          <cell r="AW483">
            <v>142.02663442191493</v>
          </cell>
          <cell r="AX483">
            <v>144.99688511832053</v>
          </cell>
          <cell r="AY483">
            <v>151.26122242743702</v>
          </cell>
          <cell r="AZ483">
            <v>157.85341831668006</v>
          </cell>
          <cell r="BA483">
            <v>156.84037445952245</v>
          </cell>
          <cell r="BB483">
            <v>160.23915800233416</v>
          </cell>
          <cell r="BC483">
            <v>166.08279384386407</v>
          </cell>
          <cell r="BD483">
            <v>165.42471071734329</v>
          </cell>
          <cell r="BE483">
            <v>181.04008240734467</v>
          </cell>
          <cell r="BF483">
            <v>187.0899711068663</v>
          </cell>
          <cell r="BG483">
            <v>191.78790497789913</v>
          </cell>
          <cell r="BH483">
            <v>191.0154133809784</v>
          </cell>
          <cell r="BI483">
            <v>224</v>
          </cell>
          <cell r="BJ483">
            <v>254.07961371182157</v>
          </cell>
          <cell r="BK483">
            <v>247.73687551435421</v>
          </cell>
          <cell r="BL483">
            <v>263.00910790780472</v>
          </cell>
          <cell r="BM483">
            <v>336.7</v>
          </cell>
          <cell r="BN483">
            <v>321.77192324055619</v>
          </cell>
          <cell r="BO483">
            <v>318.2868784877719</v>
          </cell>
          <cell r="BP483">
            <v>336.19489233719543</v>
          </cell>
          <cell r="BQ483">
            <v>330.60798135301604</v>
          </cell>
          <cell r="BR483">
            <v>350.78025559991437</v>
          </cell>
          <cell r="BS483">
            <v>360.68372083762245</v>
          </cell>
          <cell r="BT483">
            <v>373.59067851895207</v>
          </cell>
          <cell r="BU483">
            <v>399.12855586714397</v>
          </cell>
          <cell r="BV483">
            <v>384.19859083156342</v>
          </cell>
          <cell r="BW483">
            <v>383.6</v>
          </cell>
          <cell r="BX483">
            <v>505.8</v>
          </cell>
          <cell r="BY483">
            <v>514.99447576842101</v>
          </cell>
          <cell r="BZ483">
            <v>525.29999999999995</v>
          </cell>
          <cell r="CA483">
            <v>539.4</v>
          </cell>
          <cell r="CB483">
            <v>542.6</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row>
        <row r="484">
          <cell r="A484" t="str">
            <v>INDEC-PB - 2429-1</v>
          </cell>
          <cell r="B484">
            <v>2429</v>
          </cell>
          <cell r="C484" t="str">
            <v>-</v>
          </cell>
          <cell r="D484">
            <v>1</v>
          </cell>
          <cell r="E484" t="str">
            <v>Otros productos químicos (incluye: Tóner, Películas fotográficas y Cintas magnéticas)</v>
          </cell>
          <cell r="G484" t="str">
            <v>(28)</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100</v>
          </cell>
          <cell r="AG484">
            <v>114.65634676964387</v>
          </cell>
          <cell r="AH484">
            <v>132.87413824078891</v>
          </cell>
          <cell r="AI484">
            <v>133.30592933968774</v>
          </cell>
          <cell r="AJ484">
            <v>137.48994931279171</v>
          </cell>
          <cell r="AK484">
            <v>137.03484113011967</v>
          </cell>
          <cell r="AL484">
            <v>136.02510794880482</v>
          </cell>
          <cell r="AM484">
            <v>138.52475334312004</v>
          </cell>
          <cell r="AN484">
            <v>138.33616973450387</v>
          </cell>
          <cell r="AO484">
            <v>139.58799913617767</v>
          </cell>
          <cell r="AP484">
            <v>139.92397640297111</v>
          </cell>
          <cell r="AQ484">
            <v>143.44998050963716</v>
          </cell>
          <cell r="AR484">
            <v>145.77494274696636</v>
          </cell>
          <cell r="AS484">
            <v>148.54728356592034</v>
          </cell>
          <cell r="AT484">
            <v>147.62442882509868</v>
          </cell>
          <cell r="AU484">
            <v>147.93847522745102</v>
          </cell>
          <cell r="AV484">
            <v>147.17722141816324</v>
          </cell>
          <cell r="AW484">
            <v>147.74336570080916</v>
          </cell>
          <cell r="AX484">
            <v>149.5052919248505</v>
          </cell>
          <cell r="AY484">
            <v>154.18230493590175</v>
          </cell>
          <cell r="AZ484">
            <v>159.87273522422211</v>
          </cell>
          <cell r="BA484">
            <v>159.42083705804652</v>
          </cell>
          <cell r="BB484">
            <v>160.54448195759323</v>
          </cell>
          <cell r="BC484">
            <v>160.85200746288675</v>
          </cell>
          <cell r="BD484">
            <v>161.15656948477741</v>
          </cell>
          <cell r="BE484">
            <v>165.0468210207695</v>
          </cell>
          <cell r="BF484">
            <v>174.82607334532156</v>
          </cell>
          <cell r="BG484">
            <v>175.62782764641364</v>
          </cell>
          <cell r="BH484">
            <v>178.91609841092696</v>
          </cell>
          <cell r="BI484">
            <v>196.19786583203344</v>
          </cell>
          <cell r="BJ484">
            <v>217.18922046462541</v>
          </cell>
          <cell r="BK484">
            <v>220.14669366500692</v>
          </cell>
          <cell r="BL484">
            <v>252.05264702787176</v>
          </cell>
          <cell r="BM484">
            <v>287.85043412125816</v>
          </cell>
          <cell r="BN484">
            <v>291.54592750534351</v>
          </cell>
          <cell r="BO484">
            <v>292.89093991311557</v>
          </cell>
          <cell r="BP484">
            <v>299.28067130122025</v>
          </cell>
          <cell r="BQ484">
            <v>312.40716069810389</v>
          </cell>
          <cell r="BR484">
            <v>317.33358413536104</v>
          </cell>
          <cell r="BS484">
            <v>323.49343927615195</v>
          </cell>
          <cell r="BT484">
            <v>340.08761526693843</v>
          </cell>
          <cell r="BU484">
            <v>353.87699377293836</v>
          </cell>
          <cell r="BV484">
            <v>347.70863231067915</v>
          </cell>
          <cell r="BW484">
            <v>342.3</v>
          </cell>
          <cell r="BX484">
            <v>431.9</v>
          </cell>
          <cell r="BY484">
            <v>449.71899727375137</v>
          </cell>
          <cell r="BZ484">
            <v>456.7</v>
          </cell>
          <cell r="CA484">
            <v>473.6</v>
          </cell>
          <cell r="CB484">
            <v>474.9</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row>
        <row r="485">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row>
        <row r="486">
          <cell r="B486" t="str">
            <v>Índices de los componentes incluidos en el Decreto 1295/2002.</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row>
        <row r="487">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row>
        <row r="488">
          <cell r="A488">
            <v>0</v>
          </cell>
          <cell r="B488" t="str">
            <v>Decreto 1295/2002 Artículo 15 Inciso</v>
          </cell>
          <cell r="C488">
            <v>0</v>
          </cell>
          <cell r="D488">
            <v>0</v>
          </cell>
          <cell r="E488" t="str">
            <v>Insumos</v>
          </cell>
          <cell r="F488" t="str">
            <v>INDEC INFORMA Cuadro ó código CPC1</v>
          </cell>
          <cell r="G488" t="str">
            <v>Descripción de la apertura ICC</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row>
        <row r="489">
          <cell r="A489">
            <v>0</v>
          </cell>
          <cell r="B489">
            <v>0</v>
          </cell>
          <cell r="C489">
            <v>0</v>
          </cell>
          <cell r="D489">
            <v>0</v>
          </cell>
          <cell r="E489">
            <v>0</v>
          </cell>
          <cell r="F489" t="str">
            <v>Revista Indec Informa/código CPC</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0">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row>
        <row r="491">
          <cell r="A491" t="str">
            <v>INDEC-DCTO - Inciso a)</v>
          </cell>
          <cell r="B491" t="str">
            <v>a)</v>
          </cell>
          <cell r="C491">
            <v>0</v>
          </cell>
          <cell r="E491" t="str">
            <v>Mano de obra</v>
          </cell>
          <cell r="F491" t="str">
            <v>Cuadro 1.4</v>
          </cell>
          <cell r="G491" t="str">
            <v>Capítulo Mano de obra</v>
          </cell>
          <cell r="H491">
            <v>969.2</v>
          </cell>
          <cell r="I491">
            <v>969.5</v>
          </cell>
          <cell r="J491">
            <v>973.2</v>
          </cell>
          <cell r="K491">
            <v>1110.7</v>
          </cell>
          <cell r="L491">
            <v>1140.7</v>
          </cell>
          <cell r="M491">
            <v>1145.3</v>
          </cell>
          <cell r="N491">
            <v>1241.5999999999999</v>
          </cell>
          <cell r="O491">
            <v>1243.9000000000001</v>
          </cell>
          <cell r="P491">
            <v>1248.9000000000001</v>
          </cell>
          <cell r="Q491">
            <v>1253.3</v>
          </cell>
          <cell r="R491">
            <v>1253.8</v>
          </cell>
          <cell r="S491">
            <v>1254.5999999999999</v>
          </cell>
          <cell r="T491">
            <v>1252.7</v>
          </cell>
          <cell r="U491">
            <v>1255.3</v>
          </cell>
          <cell r="V491">
            <v>1261.9000000000001</v>
          </cell>
          <cell r="W491">
            <v>1440.7</v>
          </cell>
          <cell r="X491">
            <v>1447.2</v>
          </cell>
          <cell r="Y491">
            <v>1463.7</v>
          </cell>
          <cell r="Z491">
            <v>1476.9</v>
          </cell>
          <cell r="AA491">
            <v>1570.6</v>
          </cell>
          <cell r="AB491">
            <v>1580.5</v>
          </cell>
          <cell r="AC491">
            <v>1582.7</v>
          </cell>
          <cell r="AD491">
            <v>100</v>
          </cell>
          <cell r="AE491">
            <v>100.14994377108584</v>
          </cell>
          <cell r="AF491">
            <v>100.4060977133575</v>
          </cell>
          <cell r="AG491">
            <v>100.63101336998626</v>
          </cell>
          <cell r="AH491">
            <v>100.78720479820068</v>
          </cell>
          <cell r="AI491">
            <v>101.39322753967262</v>
          </cell>
          <cell r="AJ491">
            <v>119.9675121829314</v>
          </cell>
          <cell r="AK491">
            <v>122.67899537673371</v>
          </cell>
          <cell r="AL491">
            <v>123.4099712607772</v>
          </cell>
          <cell r="AM491">
            <v>123.29126577533425</v>
          </cell>
          <cell r="AN491">
            <v>123.2787704610771</v>
          </cell>
          <cell r="AO491">
            <v>123.32250406097714</v>
          </cell>
          <cell r="AP491">
            <v>132.03173809821317</v>
          </cell>
          <cell r="AQ491">
            <v>135.0930900912158</v>
          </cell>
          <cell r="AR491">
            <v>135.79282768961639</v>
          </cell>
          <cell r="AS491">
            <v>140.38485567912031</v>
          </cell>
          <cell r="AT491">
            <v>140.54104710733475</v>
          </cell>
          <cell r="AU491">
            <v>140.60977133574909</v>
          </cell>
          <cell r="AV491">
            <v>152.91140822191679</v>
          </cell>
          <cell r="AW491">
            <v>153.99850056228917</v>
          </cell>
          <cell r="AX491">
            <v>155.26052730226169</v>
          </cell>
          <cell r="AY491">
            <v>166.86242659002878</v>
          </cell>
          <cell r="AZ491">
            <v>168.18068224415848</v>
          </cell>
          <cell r="BA491">
            <v>169.07409721354492</v>
          </cell>
          <cell r="BB491">
            <v>171.57940772210426</v>
          </cell>
          <cell r="BC491">
            <v>171.75434212170441</v>
          </cell>
          <cell r="BD491">
            <v>172.02299137823323</v>
          </cell>
          <cell r="BE491">
            <v>172.08546794951897</v>
          </cell>
          <cell r="BF491">
            <v>173.18505560414849</v>
          </cell>
          <cell r="BG491">
            <v>176.32137948269403</v>
          </cell>
          <cell r="BH491">
            <v>189.56641259527677</v>
          </cell>
          <cell r="BI491">
            <v>191.5</v>
          </cell>
          <cell r="BJ491">
            <v>193.08384355866556</v>
          </cell>
          <cell r="BK491">
            <v>194.90815944020991</v>
          </cell>
          <cell r="BL491">
            <v>202.11795576658756</v>
          </cell>
          <cell r="BM491">
            <v>208.92790203673624</v>
          </cell>
          <cell r="BN491">
            <v>210.5522928901662</v>
          </cell>
          <cell r="BO491">
            <v>216.10021242034242</v>
          </cell>
          <cell r="BP491">
            <v>231.55691615644145</v>
          </cell>
          <cell r="BQ491">
            <v>234.26215169311516</v>
          </cell>
          <cell r="BR491">
            <v>237.29851305760343</v>
          </cell>
          <cell r="BS491">
            <v>242.19042858927904</v>
          </cell>
          <cell r="BT491">
            <v>243.33374984380862</v>
          </cell>
          <cell r="BU491">
            <v>267.82456578782967</v>
          </cell>
          <cell r="BV491">
            <v>272.39160314881934</v>
          </cell>
          <cell r="BW491">
            <v>282.60000000000002</v>
          </cell>
          <cell r="BX491">
            <v>300.33737348494316</v>
          </cell>
          <cell r="BY491">
            <v>302.26789953767343</v>
          </cell>
          <cell r="BZ491">
            <v>319.69886292640263</v>
          </cell>
          <cell r="CA491">
            <v>337.3</v>
          </cell>
          <cell r="CB491">
            <v>340.32862676496319</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A492" t="str">
            <v>INDEC-DCTO - Inciso b)</v>
          </cell>
          <cell r="B492" t="str">
            <v>b)</v>
          </cell>
          <cell r="C492">
            <v>0</v>
          </cell>
          <cell r="E492" t="str">
            <v>Albañilería</v>
          </cell>
          <cell r="F492" t="str">
            <v>Cuadro 1.5</v>
          </cell>
          <cell r="G492" t="str">
            <v>Ítem albañilería</v>
          </cell>
          <cell r="H492">
            <v>996</v>
          </cell>
          <cell r="I492">
            <v>1014.2</v>
          </cell>
          <cell r="J492">
            <v>1022.5</v>
          </cell>
          <cell r="K492">
            <v>1153.0999999999999</v>
          </cell>
          <cell r="L492">
            <v>1165.5999999999999</v>
          </cell>
          <cell r="M492">
            <v>1173.3</v>
          </cell>
          <cell r="N492">
            <v>1262.5999999999999</v>
          </cell>
          <cell r="O492">
            <v>1268.8</v>
          </cell>
          <cell r="P492">
            <v>1272.2</v>
          </cell>
          <cell r="Q492">
            <v>1281.7</v>
          </cell>
          <cell r="R492">
            <v>1285.7</v>
          </cell>
          <cell r="S492">
            <v>1290.8</v>
          </cell>
          <cell r="T492">
            <v>1289.2</v>
          </cell>
          <cell r="U492">
            <v>1303.2</v>
          </cell>
          <cell r="V492">
            <v>1310.5</v>
          </cell>
          <cell r="W492">
            <v>1478.6</v>
          </cell>
          <cell r="X492">
            <v>1483.9</v>
          </cell>
          <cell r="Y492">
            <v>1489.9</v>
          </cell>
          <cell r="Z492">
            <v>1497.4</v>
          </cell>
          <cell r="AA492">
            <v>1586.6</v>
          </cell>
          <cell r="AB492">
            <v>1596.4</v>
          </cell>
          <cell r="AC492">
            <v>1603.6</v>
          </cell>
          <cell r="AD492">
            <v>100</v>
          </cell>
          <cell r="AE492">
            <v>100.63568474973771</v>
          </cell>
          <cell r="AF492">
            <v>102.46250694315867</v>
          </cell>
          <cell r="AG492">
            <v>103.74004813923348</v>
          </cell>
          <cell r="AH492">
            <v>104.78306486453126</v>
          </cell>
          <cell r="AI492">
            <v>105.46195149046473</v>
          </cell>
          <cell r="AJ492">
            <v>122.69332839597605</v>
          </cell>
          <cell r="AK492">
            <v>123.83509226686415</v>
          </cell>
          <cell r="AL492">
            <v>124.13750540023453</v>
          </cell>
          <cell r="AM492">
            <v>124.55718076899339</v>
          </cell>
          <cell r="AN492">
            <v>125.02005801394802</v>
          </cell>
          <cell r="AO492">
            <v>125.5323088316978</v>
          </cell>
          <cell r="AP492">
            <v>133.27161636733936</v>
          </cell>
          <cell r="AQ492">
            <v>136.40683823983213</v>
          </cell>
          <cell r="AR492">
            <v>137.00549280997348</v>
          </cell>
          <cell r="AS492">
            <v>141.50465963093257</v>
          </cell>
          <cell r="AT492">
            <v>142.3008084922545</v>
          </cell>
          <cell r="AU492">
            <v>142.86860457939886</v>
          </cell>
          <cell r="AV492">
            <v>154.55779793865332</v>
          </cell>
          <cell r="AW492">
            <v>154.82935258902668</v>
          </cell>
          <cell r="AX492">
            <v>155.58847127075231</v>
          </cell>
          <cell r="AY492">
            <v>166.03715361352835</v>
          </cell>
          <cell r="AZ492">
            <v>166.61729309387147</v>
          </cell>
          <cell r="BA492">
            <v>167.56773437017833</v>
          </cell>
          <cell r="BB492">
            <v>170.47460346849348</v>
          </cell>
          <cell r="BC492">
            <v>171.23989384681849</v>
          </cell>
          <cell r="BD492">
            <v>171.96815404554712</v>
          </cell>
          <cell r="BE492">
            <v>172.91242362525455</v>
          </cell>
          <cell r="BF492">
            <v>174.50472134789854</v>
          </cell>
          <cell r="BG492">
            <v>178.06579028574953</v>
          </cell>
          <cell r="BH492">
            <v>189.26741961365178</v>
          </cell>
          <cell r="BI492">
            <v>192.2</v>
          </cell>
          <cell r="BJ492">
            <v>194.52570511633655</v>
          </cell>
          <cell r="BK492">
            <v>197.98185521199781</v>
          </cell>
          <cell r="BL492">
            <v>206.07294945380485</v>
          </cell>
          <cell r="BM492">
            <v>216.92896377214097</v>
          </cell>
          <cell r="BN492">
            <v>219.57662161328153</v>
          </cell>
          <cell r="BO492">
            <v>225.64339937048703</v>
          </cell>
          <cell r="BP492">
            <v>238.44966981423198</v>
          </cell>
          <cell r="BQ492">
            <v>241.57871999012536</v>
          </cell>
          <cell r="BR492">
            <v>244.75097204221444</v>
          </cell>
          <cell r="BS492">
            <v>250.39807443066096</v>
          </cell>
          <cell r="BT492">
            <v>252.92229833981369</v>
          </cell>
          <cell r="BU492">
            <v>275.30704190581997</v>
          </cell>
          <cell r="BV492">
            <v>278.5780411034994</v>
          </cell>
          <cell r="BW492">
            <v>287.10000000000002</v>
          </cell>
          <cell r="BX492">
            <v>308.30710362278603</v>
          </cell>
          <cell r="BY492">
            <v>312.08418194161573</v>
          </cell>
          <cell r="BZ492">
            <v>329.53156822810598</v>
          </cell>
          <cell r="CA492">
            <v>346.7</v>
          </cell>
          <cell r="CB492">
            <v>349.07115966179117</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3">
          <cell r="A493" t="str">
            <v>INDEC-DCTO - Inciso d)</v>
          </cell>
          <cell r="B493" t="str">
            <v>d)</v>
          </cell>
          <cell r="C493">
            <v>0</v>
          </cell>
          <cell r="E493" t="str">
            <v>Carpinterías</v>
          </cell>
          <cell r="F493" t="str">
            <v>Cuadro 1.5</v>
          </cell>
          <cell r="G493" t="str">
            <v>Ítem Carpintería metálica y herrería</v>
          </cell>
          <cell r="H493">
            <v>508.1</v>
          </cell>
          <cell r="I493">
            <v>548.6</v>
          </cell>
          <cell r="J493">
            <v>570.70000000000005</v>
          </cell>
          <cell r="K493">
            <v>573.1</v>
          </cell>
          <cell r="L493">
            <v>584.1</v>
          </cell>
          <cell r="M493">
            <v>584.6</v>
          </cell>
          <cell r="N493">
            <v>591.6</v>
          </cell>
          <cell r="O493">
            <v>603.4</v>
          </cell>
          <cell r="P493">
            <v>609</v>
          </cell>
          <cell r="Q493">
            <v>610.9</v>
          </cell>
          <cell r="R493">
            <v>618.70000000000005</v>
          </cell>
          <cell r="S493">
            <v>619.1</v>
          </cell>
          <cell r="T493">
            <v>619.5</v>
          </cell>
          <cell r="U493">
            <v>630.20000000000005</v>
          </cell>
          <cell r="V493">
            <v>650.1</v>
          </cell>
          <cell r="W493">
            <v>653.1</v>
          </cell>
          <cell r="X493">
            <v>663.9</v>
          </cell>
          <cell r="Y493">
            <v>684.8</v>
          </cell>
          <cell r="Z493">
            <v>692.2</v>
          </cell>
          <cell r="AA493">
            <v>703.9</v>
          </cell>
          <cell r="AB493">
            <v>742.2</v>
          </cell>
          <cell r="AC493">
            <v>752.4</v>
          </cell>
          <cell r="AD493">
            <v>100</v>
          </cell>
          <cell r="AE493">
            <v>100.93035619351409</v>
          </cell>
          <cell r="AF493">
            <v>107.70866560340244</v>
          </cell>
          <cell r="AG493">
            <v>112.94524189261031</v>
          </cell>
          <cell r="AH493">
            <v>113.87559808612441</v>
          </cell>
          <cell r="AI493">
            <v>115.86921850079746</v>
          </cell>
          <cell r="AJ493">
            <v>121.01275917065392</v>
          </cell>
          <cell r="AK493">
            <v>121.79691653375865</v>
          </cell>
          <cell r="AL493">
            <v>125.35885167464116</v>
          </cell>
          <cell r="AM493">
            <v>125.37214247740563</v>
          </cell>
          <cell r="AN493">
            <v>125.86390217969165</v>
          </cell>
          <cell r="AO493">
            <v>126.06326422115896</v>
          </cell>
          <cell r="AP493">
            <v>126.50186071238703</v>
          </cell>
          <cell r="AQ493">
            <v>127.64486975013291</v>
          </cell>
          <cell r="AR493">
            <v>129.87772461456674</v>
          </cell>
          <cell r="AS493">
            <v>130.72833599149391</v>
          </cell>
          <cell r="AT493">
            <v>132.150451887294</v>
          </cell>
          <cell r="AU493">
            <v>132.85486443381183</v>
          </cell>
          <cell r="AV493">
            <v>133.46624136097822</v>
          </cell>
          <cell r="AW493">
            <v>135.72567783094101</v>
          </cell>
          <cell r="AX493">
            <v>135.80542264752791</v>
          </cell>
          <cell r="AY493">
            <v>136.61616161616163</v>
          </cell>
          <cell r="AZ493">
            <v>140.28442317916003</v>
          </cell>
          <cell r="BA493">
            <v>141.58692185007976</v>
          </cell>
          <cell r="BB493">
            <v>144.20520999468371</v>
          </cell>
          <cell r="BC493">
            <v>144.8165869218501</v>
          </cell>
          <cell r="BD493">
            <v>145.80010632642214</v>
          </cell>
          <cell r="BE493">
            <v>148.71079213184481</v>
          </cell>
          <cell r="BF493">
            <v>149.68102073365236</v>
          </cell>
          <cell r="BG493">
            <v>152.97713981924514</v>
          </cell>
          <cell r="BH493">
            <v>154.67836257309949</v>
          </cell>
          <cell r="BI493">
            <v>162.5</v>
          </cell>
          <cell r="BJ493">
            <v>175.21265284423191</v>
          </cell>
          <cell r="BK493">
            <v>183.74534821903256</v>
          </cell>
          <cell r="BL493">
            <v>184.56937799043078</v>
          </cell>
          <cell r="BM493">
            <v>214.23444976076573</v>
          </cell>
          <cell r="BN493">
            <v>234.56937799043084</v>
          </cell>
          <cell r="BO493">
            <v>234.52950558213735</v>
          </cell>
          <cell r="BP493">
            <v>234.48963317384388</v>
          </cell>
          <cell r="BQ493">
            <v>234.48963317384388</v>
          </cell>
          <cell r="BR493">
            <v>244.81658692185025</v>
          </cell>
          <cell r="BS493">
            <v>248.48484848484864</v>
          </cell>
          <cell r="BT493">
            <v>260.87187666135054</v>
          </cell>
          <cell r="BU493">
            <v>265.51036682615654</v>
          </cell>
          <cell r="BV493">
            <v>275.19936204146751</v>
          </cell>
          <cell r="BW493">
            <v>275.5</v>
          </cell>
          <cell r="BX493">
            <v>327.80435938330703</v>
          </cell>
          <cell r="BY493">
            <v>328.88091440723042</v>
          </cell>
          <cell r="BZ493">
            <v>329.53216374269027</v>
          </cell>
          <cell r="CA493">
            <v>345.9</v>
          </cell>
          <cell r="CB493">
            <v>345.90643274853818</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row>
        <row r="494">
          <cell r="A494" t="str">
            <v>INDEC-DCTO - Inciso f)</v>
          </cell>
          <cell r="B494" t="str">
            <v>f)</v>
          </cell>
          <cell r="C494">
            <v>0</v>
          </cell>
          <cell r="E494" t="str">
            <v>Andamios2</v>
          </cell>
          <cell r="F494" t="str">
            <v>Cuadro 1.6</v>
          </cell>
          <cell r="G494" t="str">
            <v>Alquiler de Andamios</v>
          </cell>
          <cell r="H494">
            <v>419.2</v>
          </cell>
          <cell r="I494">
            <v>424.4</v>
          </cell>
          <cell r="J494">
            <v>446.1</v>
          </cell>
          <cell r="K494">
            <v>446.1</v>
          </cell>
          <cell r="L494">
            <v>472.1</v>
          </cell>
          <cell r="M494">
            <v>477.3</v>
          </cell>
          <cell r="N494">
            <v>477.3</v>
          </cell>
          <cell r="O494">
            <v>511.8</v>
          </cell>
          <cell r="P494">
            <v>511.8</v>
          </cell>
          <cell r="Q494">
            <v>511.8</v>
          </cell>
          <cell r="R494">
            <v>516.70000000000005</v>
          </cell>
          <cell r="S494">
            <v>516.70000000000005</v>
          </cell>
          <cell r="T494">
            <v>525.20000000000005</v>
          </cell>
          <cell r="U494">
            <v>526.29999999999995</v>
          </cell>
          <cell r="V494">
            <v>526.29999999999995</v>
          </cell>
          <cell r="W494">
            <v>529</v>
          </cell>
          <cell r="X494">
            <v>529</v>
          </cell>
          <cell r="Y494">
            <v>532.5</v>
          </cell>
          <cell r="Z494">
            <v>534.5</v>
          </cell>
          <cell r="AA494">
            <v>543</v>
          </cell>
          <cell r="AB494">
            <v>543</v>
          </cell>
          <cell r="AC494">
            <v>543</v>
          </cell>
          <cell r="AD494">
            <v>100</v>
          </cell>
          <cell r="AE494">
            <v>100.87001553599171</v>
          </cell>
          <cell r="AF494">
            <v>105.59295701708959</v>
          </cell>
          <cell r="AG494">
            <v>106.06939409632315</v>
          </cell>
          <cell r="AH494">
            <v>109.64267219057483</v>
          </cell>
          <cell r="AI494">
            <v>119.48213360952873</v>
          </cell>
          <cell r="AJ494">
            <v>125.91403417918177</v>
          </cell>
          <cell r="AK494">
            <v>132.85344381149662</v>
          </cell>
          <cell r="AL494">
            <v>133.98239254272394</v>
          </cell>
          <cell r="AM494">
            <v>135.08026929052303</v>
          </cell>
          <cell r="AN494">
            <v>135.75349559813566</v>
          </cell>
          <cell r="AO494">
            <v>135.96064215432415</v>
          </cell>
          <cell r="AP494">
            <v>134.64526152252714</v>
          </cell>
          <cell r="AQ494">
            <v>135.8570688762299</v>
          </cell>
          <cell r="AR494">
            <v>137.4210253754531</v>
          </cell>
          <cell r="AS494">
            <v>138.63283272915587</v>
          </cell>
          <cell r="AT494">
            <v>139.14034179181772</v>
          </cell>
          <cell r="AU494">
            <v>145.67581563956497</v>
          </cell>
          <cell r="AV494">
            <v>148.30657690315897</v>
          </cell>
          <cell r="AW494">
            <v>149.24909373381666</v>
          </cell>
          <cell r="AX494">
            <v>151.50699119627134</v>
          </cell>
          <cell r="AY494">
            <v>155.01812532366648</v>
          </cell>
          <cell r="AZ494">
            <v>162.49611600207143</v>
          </cell>
          <cell r="BA494">
            <v>162.49611600207143</v>
          </cell>
          <cell r="BB494">
            <v>163.5525634386328</v>
          </cell>
          <cell r="BC494">
            <v>164.23614707405486</v>
          </cell>
          <cell r="BD494">
            <v>166.3490419471776</v>
          </cell>
          <cell r="BE494">
            <v>172.18021750388399</v>
          </cell>
          <cell r="BF494">
            <v>189.06266183324703</v>
          </cell>
          <cell r="BG494">
            <v>189.65302951838427</v>
          </cell>
          <cell r="BH494">
            <v>190.98912480580015</v>
          </cell>
          <cell r="BI494">
            <v>199.6</v>
          </cell>
          <cell r="BJ494">
            <v>202.07146556188505</v>
          </cell>
          <cell r="BK494">
            <v>212.52200932159508</v>
          </cell>
          <cell r="BL494">
            <v>215.17348524080791</v>
          </cell>
          <cell r="BM494">
            <v>226.91869497669603</v>
          </cell>
          <cell r="BN494">
            <v>240.53858104609012</v>
          </cell>
          <cell r="BO494">
            <v>242.84826514759189</v>
          </cell>
          <cell r="BP494">
            <v>246.88762299326771</v>
          </cell>
          <cell r="BQ494">
            <v>252.97773174520972</v>
          </cell>
          <cell r="BR494">
            <v>278.85033661315379</v>
          </cell>
          <cell r="BS494">
            <v>281.19109269808388</v>
          </cell>
          <cell r="BT494">
            <v>290.32625582599684</v>
          </cell>
          <cell r="BU494">
            <v>310.46090108751935</v>
          </cell>
          <cell r="BV494">
            <v>316.85137234593469</v>
          </cell>
          <cell r="BW494">
            <v>322.2</v>
          </cell>
          <cell r="BX494">
            <v>342.06110823407556</v>
          </cell>
          <cell r="BY494">
            <v>354.30346970481611</v>
          </cell>
          <cell r="BZ494">
            <v>360.76644225789738</v>
          </cell>
          <cell r="CA494">
            <v>384.7</v>
          </cell>
          <cell r="CB494">
            <v>401.27395132055926</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5">
          <cell r="A495" t="str">
            <v>INDEC-DCTO - Inciso g)</v>
          </cell>
          <cell r="B495" t="str">
            <v>g)</v>
          </cell>
          <cell r="C495">
            <v>0</v>
          </cell>
          <cell r="E495" t="str">
            <v>Artefactos de iluminación y cableado</v>
          </cell>
          <cell r="F495" t="str">
            <v>Cuadro 1.5</v>
          </cell>
          <cell r="G495" t="str">
            <v>Ítem Instalación eléctrica</v>
          </cell>
          <cell r="H495">
            <v>727.8</v>
          </cell>
          <cell r="I495">
            <v>757</v>
          </cell>
          <cell r="J495">
            <v>768.8</v>
          </cell>
          <cell r="K495">
            <v>782.6</v>
          </cell>
          <cell r="L495">
            <v>856.7</v>
          </cell>
          <cell r="M495">
            <v>859.2</v>
          </cell>
          <cell r="N495">
            <v>886.3</v>
          </cell>
          <cell r="O495">
            <v>902.1</v>
          </cell>
          <cell r="P495">
            <v>912.8</v>
          </cell>
          <cell r="Q495">
            <v>924.7</v>
          </cell>
          <cell r="R495">
            <v>933.7</v>
          </cell>
          <cell r="S495">
            <v>942.2</v>
          </cell>
          <cell r="T495">
            <v>956.7</v>
          </cell>
          <cell r="U495">
            <v>963.2</v>
          </cell>
          <cell r="V495">
            <v>965.3</v>
          </cell>
          <cell r="W495">
            <v>968.8</v>
          </cell>
          <cell r="X495">
            <v>970</v>
          </cell>
          <cell r="Y495">
            <v>1049</v>
          </cell>
          <cell r="Z495">
            <v>1067.4000000000001</v>
          </cell>
          <cell r="AA495">
            <v>1102.5999999999999</v>
          </cell>
          <cell r="AB495">
            <v>1126.4000000000001</v>
          </cell>
          <cell r="AC495">
            <v>1130.2</v>
          </cell>
          <cell r="AD495">
            <v>100</v>
          </cell>
          <cell r="AE495">
            <v>100.51318350734383</v>
          </cell>
          <cell r="AF495">
            <v>107.72429658467527</v>
          </cell>
          <cell r="AG495">
            <v>112.63493187046539</v>
          </cell>
          <cell r="AH495">
            <v>114.72305786586445</v>
          </cell>
          <cell r="AI495">
            <v>115.48398513537427</v>
          </cell>
          <cell r="AJ495">
            <v>118.64271810299063</v>
          </cell>
          <cell r="AK495">
            <v>132.07396920898955</v>
          </cell>
          <cell r="AL495">
            <v>132.90568041054681</v>
          </cell>
          <cell r="AM495">
            <v>134.72836666076802</v>
          </cell>
          <cell r="AN495">
            <v>134.50716687311981</v>
          </cell>
          <cell r="AO495">
            <v>134.90532649088658</v>
          </cell>
          <cell r="AP495">
            <v>139.0284905326491</v>
          </cell>
          <cell r="AQ495">
            <v>145.35480445938774</v>
          </cell>
          <cell r="AR495">
            <v>146.04494779685012</v>
          </cell>
          <cell r="AS495">
            <v>149.55760042470362</v>
          </cell>
          <cell r="AT495">
            <v>151.45991859847817</v>
          </cell>
          <cell r="AU495">
            <v>151.57494248805523</v>
          </cell>
          <cell r="AV495">
            <v>151.95540612281013</v>
          </cell>
          <cell r="AW495">
            <v>159.40541497080164</v>
          </cell>
          <cell r="AX495">
            <v>161.27234117855252</v>
          </cell>
          <cell r="AY495">
            <v>171.84569102813668</v>
          </cell>
          <cell r="AZ495">
            <v>176.41125464519558</v>
          </cell>
          <cell r="BA495">
            <v>180.17165103521506</v>
          </cell>
          <cell r="BB495">
            <v>182.71102459741644</v>
          </cell>
          <cell r="BC495">
            <v>183.03840028313579</v>
          </cell>
          <cell r="BD495">
            <v>184.61334277119104</v>
          </cell>
          <cell r="BE495">
            <v>187.78977172181928</v>
          </cell>
          <cell r="BF495">
            <v>190.28490532649099</v>
          </cell>
          <cell r="BG495">
            <v>191.71827995045135</v>
          </cell>
          <cell r="BH495">
            <v>200.00000000000009</v>
          </cell>
          <cell r="BI495">
            <v>217.7</v>
          </cell>
          <cell r="BJ495">
            <v>226.26083878959483</v>
          </cell>
          <cell r="BK495">
            <v>228.0392850822864</v>
          </cell>
          <cell r="BL495">
            <v>235.0468943549815</v>
          </cell>
          <cell r="BM495">
            <v>258.75066359936307</v>
          </cell>
          <cell r="BN495">
            <v>262.34294815076987</v>
          </cell>
          <cell r="BO495">
            <v>263.33392319943385</v>
          </cell>
          <cell r="BP495">
            <v>269.00548575473385</v>
          </cell>
          <cell r="BQ495">
            <v>274.08423287913655</v>
          </cell>
          <cell r="BR495">
            <v>276.60591045832609</v>
          </cell>
          <cell r="BS495">
            <v>284.43638294107251</v>
          </cell>
          <cell r="BT495">
            <v>291.16085648557788</v>
          </cell>
          <cell r="BU495">
            <v>301.34489470890122</v>
          </cell>
          <cell r="BV495">
            <v>322.87205804282439</v>
          </cell>
          <cell r="BW495">
            <v>322</v>
          </cell>
          <cell r="BX495">
            <v>363.87365068129549</v>
          </cell>
          <cell r="BY495">
            <v>373.62413732082831</v>
          </cell>
          <cell r="BZ495">
            <v>382.99416032560623</v>
          </cell>
          <cell r="CA495">
            <v>400.8</v>
          </cell>
          <cell r="CB495">
            <v>411.98018049902686</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row>
        <row r="496">
          <cell r="A496" t="str">
            <v>INDEC-DCTO - Inciso h)</v>
          </cell>
          <cell r="B496" t="str">
            <v>h)</v>
          </cell>
          <cell r="C496">
            <v>0</v>
          </cell>
          <cell r="E496" t="str">
            <v>Caños de PVC para instalaciones varias</v>
          </cell>
          <cell r="F496" t="str">
            <v>Cuadro 1.9</v>
          </cell>
          <cell r="G496" t="str">
            <v>Caños de PVC</v>
          </cell>
          <cell r="H496">
            <v>932.9</v>
          </cell>
          <cell r="I496">
            <v>1025.5</v>
          </cell>
          <cell r="J496">
            <v>1075</v>
          </cell>
          <cell r="K496">
            <v>1091.4000000000001</v>
          </cell>
          <cell r="L496">
            <v>1101.9000000000001</v>
          </cell>
          <cell r="M496">
            <v>1106.5</v>
          </cell>
          <cell r="N496">
            <v>1112.5</v>
          </cell>
          <cell r="O496">
            <v>1147.5</v>
          </cell>
          <cell r="P496">
            <v>1164.7</v>
          </cell>
          <cell r="Q496">
            <v>1213</v>
          </cell>
          <cell r="R496">
            <v>1215.8</v>
          </cell>
          <cell r="S496">
            <v>1232.2</v>
          </cell>
          <cell r="T496">
            <v>1233.0999999999999</v>
          </cell>
          <cell r="U496">
            <v>1233.5</v>
          </cell>
          <cell r="V496">
            <v>1246.2</v>
          </cell>
          <cell r="W496">
            <v>1255.9000000000001</v>
          </cell>
          <cell r="X496">
            <v>1262.5</v>
          </cell>
          <cell r="Y496">
            <v>1295.2</v>
          </cell>
          <cell r="Z496">
            <v>1351.4</v>
          </cell>
          <cell r="AA496">
            <v>1370.6</v>
          </cell>
          <cell r="AB496">
            <v>1392.2</v>
          </cell>
          <cell r="AC496">
            <v>1400.4</v>
          </cell>
          <cell r="AD496">
            <v>100</v>
          </cell>
          <cell r="AE496">
            <v>103.92030848329048</v>
          </cell>
          <cell r="AF496">
            <v>112.66066838046272</v>
          </cell>
          <cell r="AG496">
            <v>122.43644672950587</v>
          </cell>
          <cell r="AH496">
            <v>126.84233076263928</v>
          </cell>
          <cell r="AI496">
            <v>135.98971722365044</v>
          </cell>
          <cell r="AJ496">
            <v>139.98857469294495</v>
          </cell>
          <cell r="AK496">
            <v>141.53813196229655</v>
          </cell>
          <cell r="AL496">
            <v>142.16652385032853</v>
          </cell>
          <cell r="AM496">
            <v>142.5592687803485</v>
          </cell>
          <cell r="AN496">
            <v>143.66609540131395</v>
          </cell>
          <cell r="AO496">
            <v>143.54470151385323</v>
          </cell>
          <cell r="AP496">
            <v>145.42273636103974</v>
          </cell>
          <cell r="AQ496">
            <v>145.37275064267357</v>
          </cell>
          <cell r="AR496">
            <v>147.74350185661245</v>
          </cell>
          <cell r="AS496">
            <v>147.7506426735219</v>
          </cell>
          <cell r="AT496">
            <v>148.17195087117972</v>
          </cell>
          <cell r="AU496">
            <v>151.16395315624115</v>
          </cell>
          <cell r="AV496">
            <v>153.69180234218803</v>
          </cell>
          <cell r="AW496">
            <v>156.42673521850907</v>
          </cell>
          <cell r="AX496">
            <v>156.34818623250507</v>
          </cell>
          <cell r="AY496">
            <v>161.88231933733226</v>
          </cell>
          <cell r="AZ496">
            <v>163.8817480719795</v>
          </cell>
          <cell r="BA496">
            <v>168.5232790631249</v>
          </cell>
          <cell r="BB496">
            <v>169.98714652956306</v>
          </cell>
          <cell r="BC496">
            <v>173.0219937160812</v>
          </cell>
          <cell r="BD496">
            <v>174.542987717795</v>
          </cell>
          <cell r="BE496">
            <v>179.5272779205942</v>
          </cell>
          <cell r="BF496">
            <v>181.98371893744655</v>
          </cell>
          <cell r="BG496">
            <v>187.56783776063992</v>
          </cell>
          <cell r="BH496">
            <v>191.06683804627258</v>
          </cell>
          <cell r="BI496">
            <v>205.9</v>
          </cell>
          <cell r="BJ496">
            <v>221.49385889745798</v>
          </cell>
          <cell r="BK496">
            <v>235.81119680091413</v>
          </cell>
          <cell r="BL496">
            <v>242.70208511853767</v>
          </cell>
          <cell r="BM496">
            <v>296.45101399600122</v>
          </cell>
          <cell r="BN496">
            <v>315.6812339331621</v>
          </cell>
          <cell r="BO496">
            <v>318.94458726078278</v>
          </cell>
          <cell r="BP496">
            <v>323.85032847757799</v>
          </cell>
          <cell r="BQ496">
            <v>322.11510996858055</v>
          </cell>
          <cell r="BR496">
            <v>328.59897172236526</v>
          </cell>
          <cell r="BS496">
            <v>335.45415595544154</v>
          </cell>
          <cell r="BT496">
            <v>345.26563838903201</v>
          </cell>
          <cell r="BU496">
            <v>348.0219937160814</v>
          </cell>
          <cell r="BV496">
            <v>354.80576978006309</v>
          </cell>
          <cell r="BW496">
            <v>355.9</v>
          </cell>
          <cell r="BX496">
            <v>423.66466723793235</v>
          </cell>
          <cell r="BY496">
            <v>437.64638674664417</v>
          </cell>
          <cell r="BZ496">
            <v>445.50842616395346</v>
          </cell>
          <cell r="CA496">
            <v>458.1</v>
          </cell>
          <cell r="CB496">
            <v>467.87346472436479</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row>
        <row r="497">
          <cell r="A497" t="str">
            <v>INDEC-DCTO - Inciso p)</v>
          </cell>
          <cell r="B497" t="str">
            <v>p)</v>
          </cell>
          <cell r="C497">
            <v>0</v>
          </cell>
          <cell r="E497" t="str">
            <v>Gastos generales</v>
          </cell>
          <cell r="F497" t="str">
            <v>Cuadro 1.4</v>
          </cell>
          <cell r="G497" t="str">
            <v>Capítulo Gastos generales</v>
          </cell>
          <cell r="H497">
            <v>777.4</v>
          </cell>
          <cell r="I497">
            <v>820.5</v>
          </cell>
          <cell r="J497">
            <v>840.8</v>
          </cell>
          <cell r="K497">
            <v>905.7</v>
          </cell>
          <cell r="L497">
            <v>913.7</v>
          </cell>
          <cell r="M497">
            <v>932.9</v>
          </cell>
          <cell r="N497">
            <v>962.3</v>
          </cell>
          <cell r="O497">
            <v>990.6</v>
          </cell>
          <cell r="P497">
            <v>995.8</v>
          </cell>
          <cell r="Q497">
            <v>1001.6</v>
          </cell>
          <cell r="R497">
            <v>1012.7</v>
          </cell>
          <cell r="S497">
            <v>1012.1</v>
          </cell>
          <cell r="T497">
            <v>1033.5</v>
          </cell>
          <cell r="U497">
            <v>1043.9000000000001</v>
          </cell>
          <cell r="V497">
            <v>1046.3</v>
          </cell>
          <cell r="W497">
            <v>1110.3</v>
          </cell>
          <cell r="X497">
            <v>1143.5</v>
          </cell>
          <cell r="Y497">
            <v>1147.5</v>
          </cell>
          <cell r="Z497">
            <v>1157.5999999999999</v>
          </cell>
          <cell r="AA497">
            <v>1199.2</v>
          </cell>
          <cell r="AB497">
            <v>1210.4000000000001</v>
          </cell>
          <cell r="AC497">
            <v>1239.4000000000001</v>
          </cell>
          <cell r="AD497">
            <v>100</v>
          </cell>
          <cell r="AE497">
            <v>100.50302601587676</v>
          </cell>
          <cell r="AF497">
            <v>102.39723335691268</v>
          </cell>
          <cell r="AG497">
            <v>105.58044486363281</v>
          </cell>
          <cell r="AH497">
            <v>115.46019020671227</v>
          </cell>
          <cell r="AI497">
            <v>118.5176452094632</v>
          </cell>
          <cell r="AJ497">
            <v>126.57392124498942</v>
          </cell>
          <cell r="AK497">
            <v>130.74746522046689</v>
          </cell>
          <cell r="AL497">
            <v>135.95850035369017</v>
          </cell>
          <cell r="AM497">
            <v>139.06311404542953</v>
          </cell>
          <cell r="AN497">
            <v>141.45248762084412</v>
          </cell>
          <cell r="AO497">
            <v>142.00267232570934</v>
          </cell>
          <cell r="AP497">
            <v>149.61094081584531</v>
          </cell>
          <cell r="AQ497">
            <v>153.83164348031127</v>
          </cell>
          <cell r="AR497">
            <v>154.27179124420343</v>
          </cell>
          <cell r="AS497">
            <v>156.55112787864499</v>
          </cell>
          <cell r="AT497">
            <v>174.21205690481807</v>
          </cell>
          <cell r="AU497">
            <v>180.46058319578717</v>
          </cell>
          <cell r="AV497">
            <v>188.57187770179991</v>
          </cell>
          <cell r="AW497">
            <v>191.25992297414135</v>
          </cell>
          <cell r="AX497">
            <v>195.33128979014384</v>
          </cell>
          <cell r="AY497">
            <v>201.83918887054944</v>
          </cell>
          <cell r="AZ497">
            <v>203.11247347323746</v>
          </cell>
          <cell r="BA497">
            <v>203.79627446356997</v>
          </cell>
          <cell r="BB497">
            <v>204.40147763892168</v>
          </cell>
          <cell r="BC497">
            <v>205.41538945217329</v>
          </cell>
          <cell r="BD497">
            <v>222.10956535408326</v>
          </cell>
          <cell r="BE497">
            <v>226.03159632162235</v>
          </cell>
          <cell r="BF497">
            <v>235.18038198538088</v>
          </cell>
          <cell r="BG497">
            <v>237.56975556079553</v>
          </cell>
          <cell r="BH497">
            <v>245.51599465534869</v>
          </cell>
          <cell r="BI497">
            <v>252.2</v>
          </cell>
          <cell r="BJ497">
            <v>256.00880295527799</v>
          </cell>
          <cell r="BK497">
            <v>262.76821504362192</v>
          </cell>
          <cell r="BL497">
            <v>275.95692839739064</v>
          </cell>
          <cell r="BM497">
            <v>285.20789122062411</v>
          </cell>
          <cell r="BN497">
            <v>292.91833687023512</v>
          </cell>
          <cell r="BO497">
            <v>303.14391259922985</v>
          </cell>
          <cell r="BP497">
            <v>312.14336241452503</v>
          </cell>
          <cell r="BQ497">
            <v>312.55207105242488</v>
          </cell>
          <cell r="BR497">
            <v>325.93727894364537</v>
          </cell>
          <cell r="BS497">
            <v>347.29230527391354</v>
          </cell>
          <cell r="BT497">
            <v>351.73308182032554</v>
          </cell>
          <cell r="BU497">
            <v>369.26039456103138</v>
          </cell>
          <cell r="BV497">
            <v>376.6800282952135</v>
          </cell>
          <cell r="BW497">
            <v>380</v>
          </cell>
          <cell r="BX497">
            <v>396.62815373732627</v>
          </cell>
          <cell r="BY497">
            <v>409.21166391574315</v>
          </cell>
          <cell r="BZ497">
            <v>431.71421834473006</v>
          </cell>
          <cell r="CA497">
            <v>444.2</v>
          </cell>
          <cell r="CB497">
            <v>454.69621944509953</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row>
        <row r="498">
          <cell r="A498" t="str">
            <v>INDEC-DCTO - Inciso r)</v>
          </cell>
          <cell r="B498" t="str">
            <v>r)</v>
          </cell>
          <cell r="C498">
            <v>0</v>
          </cell>
          <cell r="E498" t="str">
            <v>Artefactos para baño y grifería</v>
          </cell>
          <cell r="F498" t="str">
            <v>Cuadro 1.5</v>
          </cell>
          <cell r="G498" t="str">
            <v>Ítem Instalación sanitaria y contra incendio</v>
          </cell>
          <cell r="H498">
            <v>709.2</v>
          </cell>
          <cell r="I498">
            <v>761.8</v>
          </cell>
          <cell r="J498">
            <v>798</v>
          </cell>
          <cell r="K498">
            <v>813.4</v>
          </cell>
          <cell r="L498">
            <v>858.9</v>
          </cell>
          <cell r="M498">
            <v>872.4</v>
          </cell>
          <cell r="N498">
            <v>879.4</v>
          </cell>
          <cell r="O498">
            <v>894.9</v>
          </cell>
          <cell r="P498">
            <v>925.7</v>
          </cell>
          <cell r="Q498">
            <v>945.8</v>
          </cell>
          <cell r="R498">
            <v>960.8</v>
          </cell>
          <cell r="S498">
            <v>970.2</v>
          </cell>
          <cell r="T498">
            <v>976.1</v>
          </cell>
          <cell r="U498">
            <v>981.8</v>
          </cell>
          <cell r="V498">
            <v>991.7</v>
          </cell>
          <cell r="W498">
            <v>1007.8</v>
          </cell>
          <cell r="X498">
            <v>1051</v>
          </cell>
          <cell r="Y498">
            <v>1072.5999999999999</v>
          </cell>
          <cell r="Z498">
            <v>1090.7</v>
          </cell>
          <cell r="AA498">
            <v>1116</v>
          </cell>
          <cell r="AB498">
            <v>1145.7</v>
          </cell>
          <cell r="AC498">
            <v>1157.7</v>
          </cell>
          <cell r="AD498">
            <v>100</v>
          </cell>
          <cell r="AE498">
            <v>102.12490282456595</v>
          </cell>
          <cell r="AF498">
            <v>106.08102271745702</v>
          </cell>
          <cell r="AG498">
            <v>110.90956206271056</v>
          </cell>
          <cell r="AH498">
            <v>112.48164464023496</v>
          </cell>
          <cell r="AI498">
            <v>114.43379113760042</v>
          </cell>
          <cell r="AJ498">
            <v>116.97330914744754</v>
          </cell>
          <cell r="AK498">
            <v>124.44502029886846</v>
          </cell>
          <cell r="AL498">
            <v>125.15332124039044</v>
          </cell>
          <cell r="AM498">
            <v>125.93072471279262</v>
          </cell>
          <cell r="AN498">
            <v>126.49218277619421</v>
          </cell>
          <cell r="AO498">
            <v>127.64101235207742</v>
          </cell>
          <cell r="AP498">
            <v>129.05761423512138</v>
          </cell>
          <cell r="AQ498">
            <v>131.00976073248685</v>
          </cell>
          <cell r="AR498">
            <v>133.97253174397514</v>
          </cell>
          <cell r="AS498">
            <v>135.84693789410039</v>
          </cell>
          <cell r="AT498">
            <v>137.08214563358382</v>
          </cell>
          <cell r="AU498">
            <v>139.5784745616308</v>
          </cell>
          <cell r="AV498">
            <v>140.14857044139239</v>
          </cell>
          <cell r="AW498">
            <v>142.152543836918</v>
          </cell>
          <cell r="AX498">
            <v>146.53191673145025</v>
          </cell>
          <cell r="AY498">
            <v>147.60300596009324</v>
          </cell>
          <cell r="AZ498">
            <v>154.02090351559121</v>
          </cell>
          <cell r="BA498">
            <v>157.70061328496152</v>
          </cell>
          <cell r="BB498">
            <v>158.79761596268457</v>
          </cell>
          <cell r="BC498">
            <v>160.82750280729024</v>
          </cell>
          <cell r="BD498">
            <v>163.66934438973817</v>
          </cell>
          <cell r="BE498">
            <v>166.17431113414517</v>
          </cell>
          <cell r="BF498">
            <v>174.5098039215685</v>
          </cell>
          <cell r="BG498">
            <v>178.60412887621993</v>
          </cell>
          <cell r="BH498">
            <v>180.85859894618628</v>
          </cell>
          <cell r="BI498">
            <v>190</v>
          </cell>
          <cell r="BJ498">
            <v>204.04249805649116</v>
          </cell>
          <cell r="BK498">
            <v>211.79925714779287</v>
          </cell>
          <cell r="BL498">
            <v>216.20454349140519</v>
          </cell>
          <cell r="BM498">
            <v>243.48276755636155</v>
          </cell>
          <cell r="BN498">
            <v>254.82422043707325</v>
          </cell>
          <cell r="BO498">
            <v>257.07005269067957</v>
          </cell>
          <cell r="BP498">
            <v>265.06003282370193</v>
          </cell>
          <cell r="BQ498">
            <v>267.31450289366825</v>
          </cell>
          <cell r="BR498">
            <v>271.60749762460034</v>
          </cell>
          <cell r="BS498">
            <v>279.3815323486221</v>
          </cell>
          <cell r="BT498">
            <v>290.86982810745428</v>
          </cell>
          <cell r="BU498">
            <v>298.83389479139657</v>
          </cell>
          <cell r="BV498">
            <v>310.06305605942799</v>
          </cell>
          <cell r="BW498">
            <v>319.8</v>
          </cell>
          <cell r="BX498">
            <v>360.42152543836903</v>
          </cell>
          <cell r="BY498">
            <v>381.33367884598749</v>
          </cell>
          <cell r="BZ498">
            <v>385.72168955687982</v>
          </cell>
          <cell r="CA498">
            <v>399.9</v>
          </cell>
          <cell r="CB498">
            <v>411.98928910771343</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row>
        <row r="499">
          <cell r="A499" t="str">
            <v>INDEC-DCTO - Inciso s)</v>
          </cell>
          <cell r="B499" t="str">
            <v>s)</v>
          </cell>
          <cell r="C499">
            <v>0</v>
          </cell>
          <cell r="E499" t="str">
            <v>Hormigón</v>
          </cell>
          <cell r="F499" t="str">
            <v>Cuadro 1.9</v>
          </cell>
          <cell r="G499" t="str">
            <v>Hormigón elaborado</v>
          </cell>
          <cell r="H499">
            <v>584.79999999999995</v>
          </cell>
          <cell r="I499">
            <v>649.79999999999995</v>
          </cell>
          <cell r="J499">
            <v>670.4</v>
          </cell>
          <cell r="K499">
            <v>685.2</v>
          </cell>
          <cell r="L499">
            <v>690.2</v>
          </cell>
          <cell r="M499">
            <v>719.4</v>
          </cell>
          <cell r="N499">
            <v>758.4</v>
          </cell>
          <cell r="O499">
            <v>774.5</v>
          </cell>
          <cell r="P499">
            <v>794.5</v>
          </cell>
          <cell r="Q499">
            <v>802.1</v>
          </cell>
          <cell r="R499">
            <v>827.3</v>
          </cell>
          <cell r="S499">
            <v>859</v>
          </cell>
          <cell r="T499">
            <v>878</v>
          </cell>
          <cell r="U499">
            <v>883.3</v>
          </cell>
          <cell r="V499">
            <v>904.5</v>
          </cell>
          <cell r="W499">
            <v>954.8</v>
          </cell>
          <cell r="X499">
            <v>980.5</v>
          </cell>
          <cell r="Y499">
            <v>995.5</v>
          </cell>
          <cell r="Z499">
            <v>1032.3</v>
          </cell>
          <cell r="AA499">
            <v>1049.4000000000001</v>
          </cell>
          <cell r="AB499">
            <v>1056.8</v>
          </cell>
          <cell r="AC499">
            <v>1047.8</v>
          </cell>
          <cell r="AD499">
            <v>100</v>
          </cell>
          <cell r="AE499">
            <v>102.14735636571865</v>
          </cell>
          <cell r="AF499">
            <v>105.84080931475474</v>
          </cell>
          <cell r="AG499">
            <v>110.51727428898646</v>
          </cell>
          <cell r="AH499">
            <v>114.43977858369917</v>
          </cell>
          <cell r="AI499">
            <v>116.28173315518229</v>
          </cell>
          <cell r="AJ499">
            <v>116.75892345867533</v>
          </cell>
          <cell r="AK499">
            <v>121.14907425081122</v>
          </cell>
          <cell r="AL499">
            <v>121.1777056690208</v>
          </cell>
          <cell r="AM499">
            <v>127.84882611185338</v>
          </cell>
          <cell r="AN499">
            <v>127.8679137239931</v>
          </cell>
          <cell r="AO499">
            <v>131.19870204237449</v>
          </cell>
          <cell r="AP499">
            <v>132.27715212826874</v>
          </cell>
          <cell r="AQ499">
            <v>133.86142393586562</v>
          </cell>
          <cell r="AR499">
            <v>136.66730292040464</v>
          </cell>
          <cell r="AS499">
            <v>141.09562893681999</v>
          </cell>
          <cell r="AT499">
            <v>146.65966787554873</v>
          </cell>
          <cell r="AU499">
            <v>151.31704523764071</v>
          </cell>
          <cell r="AV499">
            <v>152.66272189349104</v>
          </cell>
          <cell r="AW499">
            <v>156.77610230960099</v>
          </cell>
          <cell r="AX499">
            <v>161.089902653178</v>
          </cell>
          <cell r="AY499">
            <v>166.47260927657942</v>
          </cell>
          <cell r="AZ499">
            <v>173.18190494369145</v>
          </cell>
          <cell r="BA499">
            <v>179.66214926512683</v>
          </cell>
          <cell r="BB499">
            <v>186.42870776865803</v>
          </cell>
          <cell r="BC499">
            <v>192.183622828784</v>
          </cell>
          <cell r="BD499">
            <v>198.87383088375631</v>
          </cell>
          <cell r="BE499">
            <v>206.98606604313787</v>
          </cell>
          <cell r="BF499">
            <v>210.69860660431362</v>
          </cell>
          <cell r="BG499">
            <v>218.95399885474308</v>
          </cell>
          <cell r="BH499">
            <v>221.94121015460948</v>
          </cell>
          <cell r="BI499">
            <v>228.1</v>
          </cell>
          <cell r="BJ499">
            <v>236.27600687154012</v>
          </cell>
          <cell r="BK499">
            <v>244.21645352166419</v>
          </cell>
          <cell r="BL499">
            <v>251.76560412292397</v>
          </cell>
          <cell r="BM499">
            <v>272.42794426417231</v>
          </cell>
          <cell r="BN499">
            <v>286.20920022905108</v>
          </cell>
          <cell r="BO499">
            <v>290.57071960297736</v>
          </cell>
          <cell r="BP499">
            <v>293.41477381179584</v>
          </cell>
          <cell r="BQ499">
            <v>306.50887573964468</v>
          </cell>
          <cell r="BR499">
            <v>310.25959152509989</v>
          </cell>
          <cell r="BS499">
            <v>314.3157091047907</v>
          </cell>
          <cell r="BT499">
            <v>328.97499522809665</v>
          </cell>
          <cell r="BU499">
            <v>330.23477762931827</v>
          </cell>
          <cell r="BV499">
            <v>340.33212445123087</v>
          </cell>
          <cell r="BW499">
            <v>340.3</v>
          </cell>
          <cell r="BX499">
            <v>356.22256155754883</v>
          </cell>
          <cell r="BY499">
            <v>366.54895972513799</v>
          </cell>
          <cell r="BZ499">
            <v>376.29318572246575</v>
          </cell>
          <cell r="CA499">
            <v>392.8</v>
          </cell>
          <cell r="CB499">
            <v>401.86104218362243</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A500" t="str">
            <v>INDEC-DCTO - Inciso u)</v>
          </cell>
          <cell r="B500" t="str">
            <v>u)</v>
          </cell>
          <cell r="C500">
            <v>0</v>
          </cell>
          <cell r="E500" t="str">
            <v>Válvulas de bronce</v>
          </cell>
          <cell r="F500">
            <v>4324041</v>
          </cell>
          <cell r="G500" t="str">
            <v>Llave esclusa de bronce</v>
          </cell>
          <cell r="H500">
            <v>1620.4</v>
          </cell>
          <cell r="I500">
            <v>1702.8</v>
          </cell>
          <cell r="J500">
            <v>1858.6</v>
          </cell>
          <cell r="K500">
            <v>2026.5</v>
          </cell>
          <cell r="L500">
            <v>2093.6999999999998</v>
          </cell>
          <cell r="M500">
            <v>2093.8000000000002</v>
          </cell>
          <cell r="N500">
            <v>2155.6</v>
          </cell>
          <cell r="O500">
            <v>2160.1</v>
          </cell>
          <cell r="P500">
            <v>2168</v>
          </cell>
          <cell r="Q500">
            <v>2251</v>
          </cell>
          <cell r="R500">
            <v>2281.1</v>
          </cell>
          <cell r="S500">
            <v>2281.1</v>
          </cell>
          <cell r="T500">
            <v>2281.1999999999998</v>
          </cell>
          <cell r="U500">
            <v>2281.1999999999998</v>
          </cell>
          <cell r="V500">
            <v>2281.1999999999998</v>
          </cell>
          <cell r="W500">
            <v>2329.1</v>
          </cell>
          <cell r="X500">
            <v>2329.1</v>
          </cell>
          <cell r="Y500">
            <v>2376.8000000000002</v>
          </cell>
          <cell r="Z500">
            <v>2386.1</v>
          </cell>
          <cell r="AA500">
            <v>2395.6999999999998</v>
          </cell>
          <cell r="AB500">
            <v>2401.1</v>
          </cell>
          <cell r="AC500">
            <v>2401.1</v>
          </cell>
          <cell r="AD500">
            <v>100</v>
          </cell>
          <cell r="AE500">
            <v>101.09949606430386</v>
          </cell>
          <cell r="AF500">
            <v>105.86397900962059</v>
          </cell>
          <cell r="AG500">
            <v>105.86397900962059</v>
          </cell>
          <cell r="AH500">
            <v>107.98800549748032</v>
          </cell>
          <cell r="AI500">
            <v>108.4419640997876</v>
          </cell>
          <cell r="AJ500">
            <v>111.04077297905124</v>
          </cell>
          <cell r="AK500">
            <v>111.04077297905124</v>
          </cell>
          <cell r="AL500">
            <v>113.92278539002955</v>
          </cell>
          <cell r="AM500">
            <v>113.92278539002955</v>
          </cell>
          <cell r="AN500">
            <v>113.92278539002955</v>
          </cell>
          <cell r="AO500">
            <v>113.98525675731955</v>
          </cell>
          <cell r="AP500">
            <v>114.86818541501809</v>
          </cell>
          <cell r="AQ500">
            <v>114.80571404772809</v>
          </cell>
          <cell r="AR500">
            <v>114.80571404772809</v>
          </cell>
          <cell r="AS500">
            <v>114.80571404772809</v>
          </cell>
          <cell r="AT500">
            <v>114.58081712548412</v>
          </cell>
          <cell r="AU500">
            <v>117.66690266960974</v>
          </cell>
          <cell r="AV500">
            <v>117.66690266960974</v>
          </cell>
          <cell r="AW500">
            <v>121.12365165965596</v>
          </cell>
          <cell r="AX500">
            <v>121.12365165965596</v>
          </cell>
          <cell r="AY500">
            <v>124.92607554870679</v>
          </cell>
          <cell r="AZ500">
            <v>127.42493024030648</v>
          </cell>
          <cell r="BA500">
            <v>132.49344050643452</v>
          </cell>
          <cell r="BB500">
            <v>133.72620882095703</v>
          </cell>
          <cell r="BC500">
            <v>137.64524592894921</v>
          </cell>
          <cell r="BD500">
            <v>139.59435258839696</v>
          </cell>
          <cell r="BE500">
            <v>140.22739577693551</v>
          </cell>
          <cell r="BF500">
            <v>143.52171921202773</v>
          </cell>
          <cell r="BG500">
            <v>151.90954146016401</v>
          </cell>
          <cell r="BH500">
            <v>155.10391070759223</v>
          </cell>
          <cell r="BI500">
            <v>164.4</v>
          </cell>
          <cell r="BJ500">
            <v>192.41597601099485</v>
          </cell>
          <cell r="BK500">
            <v>203.07775602848682</v>
          </cell>
          <cell r="BL500">
            <v>203.05276748157081</v>
          </cell>
          <cell r="BM500">
            <v>233.86781058681422</v>
          </cell>
          <cell r="BN500">
            <v>236.33334721585928</v>
          </cell>
          <cell r="BO500">
            <v>238.17000541418503</v>
          </cell>
          <cell r="BP500">
            <v>238.20332347673968</v>
          </cell>
          <cell r="BQ500">
            <v>238.33243096913901</v>
          </cell>
          <cell r="BR500">
            <v>246.85769022531323</v>
          </cell>
          <cell r="BS500">
            <v>261.36770646786869</v>
          </cell>
          <cell r="BT500">
            <v>266.27795593686204</v>
          </cell>
          <cell r="BU500">
            <v>277.23543375952659</v>
          </cell>
          <cell r="BV500">
            <v>290.86668610220289</v>
          </cell>
          <cell r="BW500">
            <v>297.5</v>
          </cell>
          <cell r="BX500">
            <v>358.56482445545754</v>
          </cell>
          <cell r="BY500">
            <v>363.9706801049515</v>
          </cell>
          <cell r="BZ500">
            <v>397.88013826995916</v>
          </cell>
          <cell r="CA500">
            <v>420.9</v>
          </cell>
          <cell r="CB500">
            <v>420.85710715921829</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row>
        <row r="501">
          <cell r="A501" t="str">
            <v>INDEC-DCTO - Inciso v)</v>
          </cell>
          <cell r="B501" t="str">
            <v>v)</v>
          </cell>
          <cell r="C501">
            <v>0</v>
          </cell>
          <cell r="E501" t="str">
            <v>Electrobombas</v>
          </cell>
          <cell r="F501">
            <v>4322032</v>
          </cell>
          <cell r="G501" t="str">
            <v>Electrobomba trifásica 7,5 HP</v>
          </cell>
          <cell r="H501">
            <v>651.6</v>
          </cell>
          <cell r="I501">
            <v>765.2</v>
          </cell>
          <cell r="J501">
            <v>773.6</v>
          </cell>
          <cell r="K501">
            <v>782.9</v>
          </cell>
          <cell r="L501">
            <v>786.3</v>
          </cell>
          <cell r="M501">
            <v>797.7</v>
          </cell>
          <cell r="N501">
            <v>807.2</v>
          </cell>
          <cell r="O501">
            <v>809.8</v>
          </cell>
          <cell r="P501">
            <v>814</v>
          </cell>
          <cell r="Q501">
            <v>831.7</v>
          </cell>
          <cell r="R501">
            <v>835</v>
          </cell>
          <cell r="S501">
            <v>822.6</v>
          </cell>
          <cell r="T501">
            <v>830.3</v>
          </cell>
          <cell r="U501">
            <v>836.2</v>
          </cell>
          <cell r="V501">
            <v>839.3</v>
          </cell>
          <cell r="W501">
            <v>867.8</v>
          </cell>
          <cell r="X501">
            <v>893.3</v>
          </cell>
          <cell r="Y501">
            <v>897.1</v>
          </cell>
          <cell r="Z501">
            <v>900.9</v>
          </cell>
          <cell r="AA501">
            <v>896.9</v>
          </cell>
          <cell r="AB501">
            <v>921.1</v>
          </cell>
          <cell r="AC501">
            <v>926.4</v>
          </cell>
          <cell r="AD501">
            <v>100</v>
          </cell>
          <cell r="AE501">
            <v>101.98618307426598</v>
          </cell>
          <cell r="AF501">
            <v>108.34412780656307</v>
          </cell>
          <cell r="AG501">
            <v>125.47495682210709</v>
          </cell>
          <cell r="AH501">
            <v>132.27547495682214</v>
          </cell>
          <cell r="AI501">
            <v>151.3061312607945</v>
          </cell>
          <cell r="AJ501">
            <v>152.87132987910195</v>
          </cell>
          <cell r="AK501">
            <v>152.16968911917104</v>
          </cell>
          <cell r="AL501">
            <v>152.612262521589</v>
          </cell>
          <cell r="AM501">
            <v>153.41105354058729</v>
          </cell>
          <cell r="AN501">
            <v>153.63773747841111</v>
          </cell>
          <cell r="AO501">
            <v>152.25604490500871</v>
          </cell>
          <cell r="AP501">
            <v>153.9183937823835</v>
          </cell>
          <cell r="AQ501">
            <v>156.45509499136452</v>
          </cell>
          <cell r="AR501">
            <v>154.09110535405881</v>
          </cell>
          <cell r="AS501">
            <v>156.99481865284986</v>
          </cell>
          <cell r="AT501">
            <v>157.48056994818663</v>
          </cell>
          <cell r="AU501">
            <v>157.10276338514691</v>
          </cell>
          <cell r="AV501">
            <v>158.84067357512964</v>
          </cell>
          <cell r="AW501">
            <v>159.5962867012091</v>
          </cell>
          <cell r="AX501">
            <v>162.82383419689131</v>
          </cell>
          <cell r="AY501">
            <v>163.48229706390339</v>
          </cell>
          <cell r="AZ501">
            <v>167.98359240069095</v>
          </cell>
          <cell r="BA501">
            <v>169.31131260794484</v>
          </cell>
          <cell r="BB501">
            <v>170.14248704663223</v>
          </cell>
          <cell r="BC501">
            <v>171.36226252158906</v>
          </cell>
          <cell r="BD501">
            <v>172.22582037996557</v>
          </cell>
          <cell r="BE501">
            <v>182.36183074265986</v>
          </cell>
          <cell r="BF501">
            <v>188.36355785837659</v>
          </cell>
          <cell r="BG501">
            <v>190.32815198618317</v>
          </cell>
          <cell r="BH501">
            <v>202.89291882556142</v>
          </cell>
          <cell r="BI501">
            <v>225.2</v>
          </cell>
          <cell r="BJ501">
            <v>248.28367875647683</v>
          </cell>
          <cell r="BK501">
            <v>248.74784110535421</v>
          </cell>
          <cell r="BL501">
            <v>260.43825561312622</v>
          </cell>
          <cell r="BM501">
            <v>314.42141623488794</v>
          </cell>
          <cell r="BN501">
            <v>305.81822107081189</v>
          </cell>
          <cell r="BO501">
            <v>308.45207253886025</v>
          </cell>
          <cell r="BP501">
            <v>317.0876511226254</v>
          </cell>
          <cell r="BQ501">
            <v>327.83894645941297</v>
          </cell>
          <cell r="BR501">
            <v>334.05656303972387</v>
          </cell>
          <cell r="BS501">
            <v>353.83203799654603</v>
          </cell>
          <cell r="BT501">
            <v>359.44516407599332</v>
          </cell>
          <cell r="BU501">
            <v>377.07253886010386</v>
          </cell>
          <cell r="BV501">
            <v>374.68696027633877</v>
          </cell>
          <cell r="BW501">
            <v>368.8</v>
          </cell>
          <cell r="BX501">
            <v>471.88039723661518</v>
          </cell>
          <cell r="BY501">
            <v>478.97236614853233</v>
          </cell>
          <cell r="BZ501">
            <v>491.5371329879107</v>
          </cell>
          <cell r="CA501">
            <v>523.9</v>
          </cell>
          <cell r="CB501">
            <v>535.89162348877426</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row>
        <row r="502">
          <cell r="A502">
            <v>0</v>
          </cell>
          <cell r="C502">
            <v>0</v>
          </cell>
          <cell r="F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row>
        <row r="503">
          <cell r="A503" t="str">
            <v>INDEC-DCTO - Inciso c)</v>
          </cell>
          <cell r="B503" t="str">
            <v>c)</v>
          </cell>
          <cell r="C503">
            <v>0</v>
          </cell>
          <cell r="E503" t="str">
            <v>Pisos y revestimientos</v>
          </cell>
          <cell r="F503">
            <v>0</v>
          </cell>
          <cell r="G503" t="str">
            <v>Baldosa cerámica roja para azotea de 20 x 20 cm; por m2.</v>
          </cell>
          <cell r="H503">
            <v>65.430000000000007</v>
          </cell>
          <cell r="I503">
            <v>65.430000000000007</v>
          </cell>
          <cell r="J503">
            <v>65.430000000000007</v>
          </cell>
          <cell r="K503">
            <v>71.28</v>
          </cell>
          <cell r="L503">
            <v>66.650000000000006</v>
          </cell>
          <cell r="M503">
            <v>69.260000000000005</v>
          </cell>
          <cell r="N503">
            <v>69.260000000000005</v>
          </cell>
          <cell r="O503">
            <v>73.19</v>
          </cell>
          <cell r="P503">
            <v>75.319999999999993</v>
          </cell>
          <cell r="Q503">
            <v>75.319999999999993</v>
          </cell>
          <cell r="R503">
            <v>78.099999999999994</v>
          </cell>
          <cell r="S503">
            <v>78.099999999999994</v>
          </cell>
          <cell r="T503">
            <v>78.11</v>
          </cell>
          <cell r="U503">
            <v>80.06</v>
          </cell>
          <cell r="V503">
            <v>84.21</v>
          </cell>
          <cell r="W503">
            <v>84.21</v>
          </cell>
          <cell r="X503">
            <v>85.33</v>
          </cell>
          <cell r="Y503">
            <v>89.65</v>
          </cell>
          <cell r="Z503">
            <v>90.77</v>
          </cell>
          <cell r="AA503">
            <v>90.77</v>
          </cell>
          <cell r="AB503">
            <v>90.77</v>
          </cell>
          <cell r="AC503">
            <v>93.79</v>
          </cell>
          <cell r="AD503">
            <v>100</v>
          </cell>
          <cell r="AE503">
            <v>101.42734096222468</v>
          </cell>
          <cell r="AF503">
            <v>108.63787375415282</v>
          </cell>
          <cell r="AG503">
            <v>112.96911529469668</v>
          </cell>
          <cell r="AH503">
            <v>112.96911529469668</v>
          </cell>
          <cell r="AI503">
            <v>117.5218407776547</v>
          </cell>
          <cell r="AJ503">
            <v>119.60132890365446</v>
          </cell>
          <cell r="AK503">
            <v>119.60132890365446</v>
          </cell>
          <cell r="AL503">
            <v>119.60132890365446</v>
          </cell>
          <cell r="AM503">
            <v>119.60132890365446</v>
          </cell>
          <cell r="AN503">
            <v>123.80952380952378</v>
          </cell>
          <cell r="AO503">
            <v>126.67651039744061</v>
          </cell>
          <cell r="AP503">
            <v>126.63959640703825</v>
          </cell>
          <cell r="AQ503">
            <v>126.63959640703825</v>
          </cell>
          <cell r="AR503">
            <v>126.6519010705057</v>
          </cell>
          <cell r="AS503">
            <v>128.89134982158237</v>
          </cell>
          <cell r="AT503">
            <v>130.50326073581886</v>
          </cell>
          <cell r="AU503">
            <v>131.6968130921619</v>
          </cell>
          <cell r="AV503">
            <v>136.06496862310811</v>
          </cell>
          <cell r="AW503">
            <v>142.06964439522574</v>
          </cell>
          <cell r="AX503">
            <v>142.06964439522574</v>
          </cell>
          <cell r="AY503">
            <v>142.06964439522574</v>
          </cell>
          <cell r="AZ503">
            <v>142.06964439522574</v>
          </cell>
          <cell r="BA503">
            <v>142.06964439522574</v>
          </cell>
          <cell r="BB503">
            <v>145.79795742586438</v>
          </cell>
          <cell r="BC503">
            <v>145.79795742586438</v>
          </cell>
          <cell r="BD503">
            <v>147.80361757105942</v>
          </cell>
          <cell r="BE503">
            <v>152.86083425618307</v>
          </cell>
          <cell r="BF503">
            <v>155.01415036298755</v>
          </cell>
          <cell r="BG503">
            <v>159.13621262458469</v>
          </cell>
          <cell r="BH503">
            <v>160.36667897133012</v>
          </cell>
          <cell r="BI503">
            <v>169.6</v>
          </cell>
          <cell r="BJ503">
            <v>172.42524916943518</v>
          </cell>
          <cell r="BK503">
            <v>186.35412821459329</v>
          </cell>
          <cell r="BL503">
            <v>186.35412821459329</v>
          </cell>
          <cell r="BM503">
            <v>206.48455764734828</v>
          </cell>
          <cell r="BN503">
            <v>212.96911529469665</v>
          </cell>
          <cell r="BO503">
            <v>226.22123784914481</v>
          </cell>
          <cell r="BP503">
            <v>228.95287313891961</v>
          </cell>
          <cell r="BQ503">
            <v>233.92395717977109</v>
          </cell>
          <cell r="BR503">
            <v>233.92395717977109</v>
          </cell>
          <cell r="BS503">
            <v>245.08428694475202</v>
          </cell>
          <cell r="BT503">
            <v>244.41983511750951</v>
          </cell>
          <cell r="BU503">
            <v>255.55555555555554</v>
          </cell>
          <cell r="BV503">
            <v>258.96394733604035</v>
          </cell>
          <cell r="BW503">
            <v>251.5</v>
          </cell>
          <cell r="BX503">
            <v>279.10668143226286</v>
          </cell>
          <cell r="BY503">
            <v>280.95238095238096</v>
          </cell>
          <cell r="BZ503">
            <v>290.4269718223207</v>
          </cell>
          <cell r="CA503">
            <v>290.60000000000002</v>
          </cell>
          <cell r="CB503">
            <v>308.77322505229483</v>
          </cell>
          <cell r="CC503">
            <v>314.79020548787992</v>
          </cell>
          <cell r="CD503">
            <v>0</v>
          </cell>
          <cell r="CE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row>
        <row r="504">
          <cell r="A504" t="str">
            <v>INDEC-DCTO - Inciso m)</v>
          </cell>
          <cell r="B504" t="str">
            <v>m)</v>
          </cell>
          <cell r="C504">
            <v>0</v>
          </cell>
          <cell r="E504" t="str">
            <v>Aceros - Hierro aletado</v>
          </cell>
          <cell r="F504">
            <v>0</v>
          </cell>
          <cell r="G504" t="str">
            <v>Acero aletado conformado de dureza natural, tipo ADN 420 (IRAM-IAS U 500-528), tensión máxima admisible 2.400 kg/cm2, en barra de 10 mm de diámetro; por tonelada.</v>
          </cell>
          <cell r="H504">
            <v>8394.0499999999993</v>
          </cell>
          <cell r="I504">
            <v>9133.1299999999992</v>
          </cell>
          <cell r="J504">
            <v>10015.76</v>
          </cell>
          <cell r="K504">
            <v>10451.209999999999</v>
          </cell>
          <cell r="L504">
            <v>10599.95</v>
          </cell>
          <cell r="M504">
            <v>10637.8</v>
          </cell>
          <cell r="N504">
            <v>10706.97</v>
          </cell>
          <cell r="O504">
            <v>11045.61</v>
          </cell>
          <cell r="P504">
            <v>11349.45</v>
          </cell>
          <cell r="Q504">
            <v>11241.3</v>
          </cell>
          <cell r="R504">
            <v>11243</v>
          </cell>
          <cell r="S504">
            <v>11250.2</v>
          </cell>
          <cell r="T504">
            <v>11272.51</v>
          </cell>
          <cell r="U504">
            <v>11301.64</v>
          </cell>
          <cell r="V504">
            <v>11145.46</v>
          </cell>
          <cell r="W504">
            <v>11292.36</v>
          </cell>
          <cell r="X504">
            <v>11372.91</v>
          </cell>
          <cell r="Y504">
            <v>11379.68</v>
          </cell>
          <cell r="Z504">
            <v>11775.25</v>
          </cell>
          <cell r="AA504">
            <v>11930.69</v>
          </cell>
          <cell r="AB504">
            <v>12192.22</v>
          </cell>
          <cell r="AC504">
            <v>12471.93</v>
          </cell>
          <cell r="AD504">
            <v>100</v>
          </cell>
          <cell r="AE504">
            <v>104.31692207368765</v>
          </cell>
          <cell r="AF504">
            <v>123.16922073687643</v>
          </cell>
          <cell r="AG504">
            <v>128.26214541897619</v>
          </cell>
          <cell r="AH504">
            <v>128.64036517769807</v>
          </cell>
          <cell r="AI504">
            <v>129.07075317900228</v>
          </cell>
          <cell r="AJ504">
            <v>127.22530159765243</v>
          </cell>
          <cell r="AK504">
            <v>127.36876426475385</v>
          </cell>
          <cell r="AL504">
            <v>128.37300293446364</v>
          </cell>
          <cell r="AM504">
            <v>133.4202804043039</v>
          </cell>
          <cell r="AN504">
            <v>132.93772416041736</v>
          </cell>
          <cell r="AO504">
            <v>133.5767851320509</v>
          </cell>
          <cell r="AP504">
            <v>133.92239973915883</v>
          </cell>
          <cell r="AQ504">
            <v>135.13531137919796</v>
          </cell>
          <cell r="AR504">
            <v>138.05021193348551</v>
          </cell>
          <cell r="AS504">
            <v>137.94587544832086</v>
          </cell>
          <cell r="AT504">
            <v>142.36061297685035</v>
          </cell>
          <cell r="AU504">
            <v>142.73883273557223</v>
          </cell>
          <cell r="AV504">
            <v>142.73883273557223</v>
          </cell>
          <cell r="AW504">
            <v>145.15161395500488</v>
          </cell>
          <cell r="AX504">
            <v>145.82328007825234</v>
          </cell>
          <cell r="AY504">
            <v>150.66840560808606</v>
          </cell>
          <cell r="AZ504">
            <v>153.6876426475383</v>
          </cell>
          <cell r="BA504">
            <v>155.474404955983</v>
          </cell>
          <cell r="BB504">
            <v>160.22171503097485</v>
          </cell>
          <cell r="BC504">
            <v>161.45418976198235</v>
          </cell>
          <cell r="BD504">
            <v>163.11705249429406</v>
          </cell>
          <cell r="BE504">
            <v>170.42060645581998</v>
          </cell>
          <cell r="BF504">
            <v>185.36028692533415</v>
          </cell>
          <cell r="BG504">
            <v>191.42484512552977</v>
          </cell>
          <cell r="BH504">
            <v>200.26736224323434</v>
          </cell>
          <cell r="BI504">
            <v>239.1</v>
          </cell>
          <cell r="BJ504">
            <v>263.13009455493955</v>
          </cell>
          <cell r="BK504">
            <v>275.43527877404614</v>
          </cell>
          <cell r="BL504">
            <v>284.79295728725123</v>
          </cell>
          <cell r="BM504">
            <v>360.31300945549373</v>
          </cell>
          <cell r="BN504">
            <v>371.2292142158459</v>
          </cell>
          <cell r="BO504">
            <v>368.8359960873816</v>
          </cell>
          <cell r="BP504">
            <v>374.88099119660882</v>
          </cell>
          <cell r="BQ504">
            <v>375.82001956309068</v>
          </cell>
          <cell r="BR504">
            <v>374.27453537658926</v>
          </cell>
          <cell r="BS504">
            <v>388.15780893381122</v>
          </cell>
          <cell r="BT504">
            <v>410.00978154548392</v>
          </cell>
          <cell r="BU504">
            <v>420.82164982067144</v>
          </cell>
          <cell r="BV504">
            <v>424.19954352787715</v>
          </cell>
          <cell r="BW504">
            <v>420.9</v>
          </cell>
          <cell r="BX504">
            <v>520.87381806325368</v>
          </cell>
          <cell r="BY504">
            <v>534.25497228562074</v>
          </cell>
          <cell r="BZ504">
            <v>536.56341701988879</v>
          </cell>
          <cell r="CA504">
            <v>570.70000000000005</v>
          </cell>
          <cell r="CB504">
            <v>575.94391913922368</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row>
        <row r="505">
          <cell r="A505" t="str">
            <v>INDEC-DCTO - Inciso n)</v>
          </cell>
          <cell r="B505" t="str">
            <v>n)</v>
          </cell>
          <cell r="C505">
            <v>0</v>
          </cell>
          <cell r="E505" t="str">
            <v>Cemento</v>
          </cell>
          <cell r="F505">
            <v>0</v>
          </cell>
          <cell r="G505" t="str">
            <v>Cemento portland normal; por bolsa de 50 kg.</v>
          </cell>
          <cell r="H505">
            <v>51.55</v>
          </cell>
          <cell r="I505">
            <v>56.78</v>
          </cell>
          <cell r="J505">
            <v>57.91</v>
          </cell>
          <cell r="K505">
            <v>58.84</v>
          </cell>
          <cell r="L505">
            <v>59.72</v>
          </cell>
          <cell r="M505">
            <v>60.69</v>
          </cell>
          <cell r="N505">
            <v>60.69</v>
          </cell>
          <cell r="O505">
            <v>62.85</v>
          </cell>
          <cell r="P505">
            <v>63.23</v>
          </cell>
          <cell r="Q505">
            <v>64.81</v>
          </cell>
          <cell r="R505">
            <v>67.7</v>
          </cell>
          <cell r="S505">
            <v>68.5</v>
          </cell>
          <cell r="T505">
            <v>67.92</v>
          </cell>
          <cell r="U505">
            <v>71.03</v>
          </cell>
          <cell r="V505">
            <v>71.37</v>
          </cell>
          <cell r="W505">
            <v>71.77</v>
          </cell>
          <cell r="X505">
            <v>74.489999999999995</v>
          </cell>
          <cell r="Y505">
            <v>75.03</v>
          </cell>
          <cell r="Z505">
            <v>76.23</v>
          </cell>
          <cell r="AA505">
            <v>79.86</v>
          </cell>
          <cell r="AB505">
            <v>82.37</v>
          </cell>
          <cell r="AC505">
            <v>82.71</v>
          </cell>
          <cell r="AD505">
            <v>100</v>
          </cell>
          <cell r="AE505">
            <v>104.57664056824601</v>
          </cell>
          <cell r="AF505">
            <v>115.23125353135843</v>
          </cell>
          <cell r="AG505">
            <v>120.04197271773347</v>
          </cell>
          <cell r="AH505">
            <v>124.73161675680038</v>
          </cell>
          <cell r="AI505">
            <v>125.67600290580353</v>
          </cell>
          <cell r="AJ505">
            <v>125.9100815239325</v>
          </cell>
          <cell r="AK505">
            <v>127.58899023327145</v>
          </cell>
          <cell r="AL505">
            <v>128.00871741060618</v>
          </cell>
          <cell r="AM505">
            <v>130.59972556299945</v>
          </cell>
          <cell r="AN505">
            <v>132.98087012672534</v>
          </cell>
          <cell r="AO505">
            <v>135.33779966098962</v>
          </cell>
          <cell r="AP505">
            <v>135.66066672047788</v>
          </cell>
          <cell r="AQ505">
            <v>140.2211639357495</v>
          </cell>
          <cell r="AR505">
            <v>140.632819436597</v>
          </cell>
          <cell r="AS505">
            <v>145.56461377028012</v>
          </cell>
          <cell r="AT505">
            <v>146.78343691984827</v>
          </cell>
          <cell r="AU505">
            <v>151.13407054645253</v>
          </cell>
          <cell r="AV505">
            <v>152.38518040196954</v>
          </cell>
          <cell r="AW505">
            <v>153.53135846315283</v>
          </cell>
          <cell r="AX505">
            <v>157.33311808862703</v>
          </cell>
          <cell r="AY505">
            <v>161.39317136169186</v>
          </cell>
          <cell r="AZ505">
            <v>163.9841795140851</v>
          </cell>
          <cell r="BA505">
            <v>168.73032528856248</v>
          </cell>
          <cell r="BB505">
            <v>169.7957865848737</v>
          </cell>
          <cell r="BC505">
            <v>172.16885947211236</v>
          </cell>
          <cell r="BD505">
            <v>178.22261683751717</v>
          </cell>
          <cell r="BE505">
            <v>184.04229558479295</v>
          </cell>
          <cell r="BF505">
            <v>188.02970376947289</v>
          </cell>
          <cell r="BG505">
            <v>193.07450157397687</v>
          </cell>
          <cell r="BH505">
            <v>195.7462264912422</v>
          </cell>
          <cell r="BI505">
            <v>207.1</v>
          </cell>
          <cell r="BJ505">
            <v>217.63661312454599</v>
          </cell>
          <cell r="BK505">
            <v>228.12172088142705</v>
          </cell>
          <cell r="BL505">
            <v>238.30010493179432</v>
          </cell>
          <cell r="BM505">
            <v>273.33925256275728</v>
          </cell>
          <cell r="BN505">
            <v>287.19024941480347</v>
          </cell>
          <cell r="BO505">
            <v>295.60900799095975</v>
          </cell>
          <cell r="BP505">
            <v>303.54346597788356</v>
          </cell>
          <cell r="BQ505">
            <v>311.63935749455163</v>
          </cell>
          <cell r="BR505">
            <v>324.26345952054243</v>
          </cell>
          <cell r="BS505">
            <v>332.46428283154404</v>
          </cell>
          <cell r="BT505">
            <v>356.20308338041804</v>
          </cell>
          <cell r="BU505">
            <v>356.36451691016214</v>
          </cell>
          <cell r="BV505">
            <v>364.82363386875443</v>
          </cell>
          <cell r="BW505">
            <v>367.2</v>
          </cell>
          <cell r="BX505">
            <v>398.33723464363533</v>
          </cell>
          <cell r="BY505">
            <v>435.03914763096276</v>
          </cell>
          <cell r="BZ505">
            <v>455.58156429090297</v>
          </cell>
          <cell r="CA505">
            <v>491.7</v>
          </cell>
          <cell r="CB505">
            <v>502.48607635805922</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row>
        <row r="506">
          <cell r="A506" t="str">
            <v>INDEC-DCTO - Inciso q)</v>
          </cell>
          <cell r="B506" t="str">
            <v>q)</v>
          </cell>
          <cell r="C506">
            <v>0</v>
          </cell>
          <cell r="E506" t="str">
            <v>Arena</v>
          </cell>
          <cell r="F506">
            <v>0</v>
          </cell>
          <cell r="G506" t="str">
            <v>Arena fina; por m3.</v>
          </cell>
          <cell r="H506">
            <v>202.68</v>
          </cell>
          <cell r="I506">
            <v>212.71</v>
          </cell>
          <cell r="J506">
            <v>218.07</v>
          </cell>
          <cell r="K506">
            <v>222.48</v>
          </cell>
          <cell r="L506">
            <v>227.24</v>
          </cell>
          <cell r="M506">
            <v>228.68</v>
          </cell>
          <cell r="N506">
            <v>234.82</v>
          </cell>
          <cell r="O506">
            <v>239.88</v>
          </cell>
          <cell r="P506">
            <v>243.23</v>
          </cell>
          <cell r="Q506">
            <v>250.59</v>
          </cell>
          <cell r="R506">
            <v>253.1</v>
          </cell>
          <cell r="S506">
            <v>255.3</v>
          </cell>
          <cell r="T506">
            <v>258.45</v>
          </cell>
          <cell r="U506">
            <v>270.89</v>
          </cell>
          <cell r="V506">
            <v>276.29000000000002</v>
          </cell>
          <cell r="W506">
            <v>281.05</v>
          </cell>
          <cell r="X506">
            <v>284.94</v>
          </cell>
          <cell r="Y506">
            <v>285.89999999999998</v>
          </cell>
          <cell r="Z506">
            <v>296.35000000000002</v>
          </cell>
          <cell r="AA506">
            <v>310.42</v>
          </cell>
          <cell r="AB506">
            <v>316.61</v>
          </cell>
          <cell r="AC506">
            <v>322.27</v>
          </cell>
          <cell r="AD506">
            <v>100</v>
          </cell>
          <cell r="AE506">
            <v>102.60042283298097</v>
          </cell>
          <cell r="AF506">
            <v>107.2656800563777</v>
          </cell>
          <cell r="AG506">
            <v>111.49400986610287</v>
          </cell>
          <cell r="AH506">
            <v>112.0859760394644</v>
          </cell>
          <cell r="AI506">
            <v>113.77730796335447</v>
          </cell>
          <cell r="AJ506">
            <v>121.53629316420015</v>
          </cell>
          <cell r="AK506">
            <v>125.80690627202256</v>
          </cell>
          <cell r="AL506">
            <v>128.3368569415081</v>
          </cell>
          <cell r="AM506">
            <v>130.33121916842848</v>
          </cell>
          <cell r="AN506">
            <v>132.7906976744186</v>
          </cell>
          <cell r="AO506">
            <v>134.22832980972515</v>
          </cell>
          <cell r="AP506">
            <v>135.41226215644818</v>
          </cell>
          <cell r="AQ506">
            <v>138.20295983086677</v>
          </cell>
          <cell r="AR506">
            <v>139.26004228329808</v>
          </cell>
          <cell r="AS506">
            <v>143.31923890063422</v>
          </cell>
          <cell r="AT506">
            <v>144.83439041578572</v>
          </cell>
          <cell r="AU506">
            <v>147.12473572938683</v>
          </cell>
          <cell r="AV506">
            <v>147.44890768146578</v>
          </cell>
          <cell r="AW506">
            <v>149.03453136011274</v>
          </cell>
          <cell r="AX506">
            <v>151.1134601832276</v>
          </cell>
          <cell r="AY506">
            <v>153.7702607470049</v>
          </cell>
          <cell r="AZ506">
            <v>156.39887244538406</v>
          </cell>
          <cell r="BA506">
            <v>158.78083157152921</v>
          </cell>
          <cell r="BB506">
            <v>160.99365750528537</v>
          </cell>
          <cell r="BC506">
            <v>167.2163495419309</v>
          </cell>
          <cell r="BD506">
            <v>172.37491190979557</v>
          </cell>
          <cell r="BE506">
            <v>179.93657505285407</v>
          </cell>
          <cell r="BF506">
            <v>187.97040169133186</v>
          </cell>
          <cell r="BG506">
            <v>191.13460183227616</v>
          </cell>
          <cell r="BH506">
            <v>199.99999999999991</v>
          </cell>
          <cell r="BI506">
            <v>204.9</v>
          </cell>
          <cell r="BJ506">
            <v>209.39393939393932</v>
          </cell>
          <cell r="BK506">
            <v>217.87878787878779</v>
          </cell>
          <cell r="BL506">
            <v>224.50317124735722</v>
          </cell>
          <cell r="BM506">
            <v>235.39112050739951</v>
          </cell>
          <cell r="BN506">
            <v>242.17758985200837</v>
          </cell>
          <cell r="BO506">
            <v>248.28752642706118</v>
          </cell>
          <cell r="BP506">
            <v>255.57434813248753</v>
          </cell>
          <cell r="BQ506">
            <v>259.40098661028878</v>
          </cell>
          <cell r="BR506">
            <v>268.80197322057774</v>
          </cell>
          <cell r="BS506">
            <v>274.94714587737826</v>
          </cell>
          <cell r="BT506">
            <v>282.45947850598992</v>
          </cell>
          <cell r="BU506">
            <v>284.15785764622956</v>
          </cell>
          <cell r="BV506">
            <v>290.72586328400263</v>
          </cell>
          <cell r="BW506">
            <v>295.3</v>
          </cell>
          <cell r="BX506">
            <v>316.70894996476375</v>
          </cell>
          <cell r="BY506">
            <v>332.19873150105684</v>
          </cell>
          <cell r="BZ506">
            <v>334.63706835799837</v>
          </cell>
          <cell r="CA506">
            <v>345.8</v>
          </cell>
          <cell r="CB506">
            <v>350.8456659619448</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row>
        <row r="507">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row>
        <row r="508">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row>
        <row r="509">
          <cell r="B509" t="str">
            <v>Índice de Precios Internos Básicos al por Mayor (IPIB).</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row>
        <row r="510">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row>
        <row r="511">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row>
        <row r="512">
          <cell r="A512">
            <v>0</v>
          </cell>
          <cell r="B512" t="str">
            <v>Decreto 1295/2002 Artículo 15 Inciso</v>
          </cell>
          <cell r="C512">
            <v>0</v>
          </cell>
          <cell r="D512">
            <v>0</v>
          </cell>
          <cell r="E512" t="str">
            <v>Insumos</v>
          </cell>
          <cell r="F512" t="str">
            <v>INDEC INFORMA Cuadro ó código CPC1</v>
          </cell>
          <cell r="G512" t="str">
            <v>Descripción de la apertura ICC</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row>
        <row r="513">
          <cell r="A513">
            <v>0</v>
          </cell>
          <cell r="B513">
            <v>0</v>
          </cell>
          <cell r="C513">
            <v>0</v>
          </cell>
          <cell r="D513">
            <v>0</v>
          </cell>
          <cell r="E513">
            <v>0</v>
          </cell>
          <cell r="F513" t="str">
            <v>Revista Indec Informa/código CPC</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row>
        <row r="515">
          <cell r="A515">
            <v>0</v>
          </cell>
          <cell r="B515">
            <v>0</v>
          </cell>
          <cell r="C515">
            <v>0</v>
          </cell>
          <cell r="D515">
            <v>0</v>
          </cell>
          <cell r="E515" t="str">
            <v>NACIONALES</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row>
        <row r="516">
          <cell r="A516" t="str">
            <v>INDEC-DCTO - Inciso e)</v>
          </cell>
          <cell r="B516" t="str">
            <v>e)</v>
          </cell>
          <cell r="C516">
            <v>0</v>
          </cell>
          <cell r="D516">
            <v>0</v>
          </cell>
          <cell r="E516" t="str">
            <v>Productos químicos</v>
          </cell>
          <cell r="F516" t="str">
            <v>Cuadro 3.2-24</v>
          </cell>
          <cell r="G516" t="str">
            <v>Sustancias y productos químicos</v>
          </cell>
          <cell r="H516">
            <v>707.51</v>
          </cell>
          <cell r="I516">
            <v>738.53</v>
          </cell>
          <cell r="J516">
            <v>754.8</v>
          </cell>
          <cell r="K516">
            <v>765.8</v>
          </cell>
          <cell r="L516">
            <v>772.2</v>
          </cell>
          <cell r="M516">
            <v>783.99</v>
          </cell>
          <cell r="N516">
            <v>789.39</v>
          </cell>
          <cell r="O516">
            <v>798.78</v>
          </cell>
          <cell r="P516">
            <v>812.01</v>
          </cell>
          <cell r="Q516">
            <v>821.4</v>
          </cell>
          <cell r="R516">
            <v>825.9</v>
          </cell>
          <cell r="S516">
            <v>830</v>
          </cell>
          <cell r="T516">
            <v>823.08</v>
          </cell>
          <cell r="U516">
            <v>824.3</v>
          </cell>
          <cell r="V516">
            <v>825.55</v>
          </cell>
          <cell r="W516">
            <v>837.83</v>
          </cell>
          <cell r="X516">
            <v>849.01</v>
          </cell>
          <cell r="Y516">
            <v>856.82</v>
          </cell>
          <cell r="Z516">
            <v>873.86</v>
          </cell>
          <cell r="AA516">
            <v>884.28</v>
          </cell>
          <cell r="AB516">
            <v>894.35</v>
          </cell>
          <cell r="AC516">
            <v>902.26</v>
          </cell>
          <cell r="AD516">
            <v>0</v>
          </cell>
          <cell r="AE516">
            <v>0</v>
          </cell>
          <cell r="AF516">
            <v>100</v>
          </cell>
          <cell r="AG516">
            <v>112.2</v>
          </cell>
          <cell r="AH516">
            <v>118.5</v>
          </cell>
          <cell r="AI516">
            <v>121.3</v>
          </cell>
          <cell r="AJ516">
            <v>123.8</v>
          </cell>
          <cell r="AK516">
            <v>126.4</v>
          </cell>
          <cell r="AL516">
            <v>127.3</v>
          </cell>
          <cell r="AM516">
            <v>131</v>
          </cell>
          <cell r="AN516">
            <v>132.9</v>
          </cell>
          <cell r="AO516">
            <v>135.19999999999999</v>
          </cell>
          <cell r="AP516">
            <v>137.6</v>
          </cell>
          <cell r="AQ516">
            <v>139.73837421015685</v>
          </cell>
          <cell r="AR516">
            <v>142.38261797156656</v>
          </cell>
          <cell r="AS516">
            <v>145.25718565595173</v>
          </cell>
          <cell r="AT516">
            <v>146.65574973979042</v>
          </cell>
          <cell r="AU516">
            <v>149.27284201323315</v>
          </cell>
          <cell r="AV516">
            <v>149.50955004655981</v>
          </cell>
          <cell r="AW516">
            <v>152.1322571222384</v>
          </cell>
          <cell r="AX516">
            <v>154.71280304306421</v>
          </cell>
          <cell r="AY516">
            <v>157.99924307620606</v>
          </cell>
          <cell r="AZ516">
            <v>160.68595930980447</v>
          </cell>
          <cell r="BA516">
            <v>164.02034383015138</v>
          </cell>
          <cell r="BB516">
            <v>165.58743047919518</v>
          </cell>
          <cell r="BC516">
            <v>169.11796690484826</v>
          </cell>
          <cell r="BD516">
            <v>172.23597088140301</v>
          </cell>
          <cell r="BE516">
            <v>178.07532254492838</v>
          </cell>
          <cell r="BF516">
            <v>184.84914805844727</v>
          </cell>
          <cell r="BG516">
            <v>189.59037726796404</v>
          </cell>
          <cell r="BH516">
            <v>192.6999252683157</v>
          </cell>
          <cell r="BI516">
            <v>205.9</v>
          </cell>
          <cell r="BJ516">
            <v>226.84606987622607</v>
          </cell>
          <cell r="BK516">
            <v>241.94021523606202</v>
          </cell>
          <cell r="BL516">
            <v>252.65313690856374</v>
          </cell>
          <cell r="BM516">
            <v>301.2</v>
          </cell>
          <cell r="BN516">
            <v>313.63150410599218</v>
          </cell>
          <cell r="BO516">
            <v>315.84784628094951</v>
          </cell>
          <cell r="BP516">
            <v>321.74935539765829</v>
          </cell>
          <cell r="BQ516">
            <v>323.68553115495376</v>
          </cell>
          <cell r="BR516">
            <v>325.95693885598973</v>
          </cell>
          <cell r="BS516">
            <v>337.01107035641832</v>
          </cell>
          <cell r="BT516">
            <v>353.69584868776099</v>
          </cell>
          <cell r="BU516">
            <v>368.99619075624258</v>
          </cell>
          <cell r="BV516">
            <v>378.11431454450496</v>
          </cell>
          <cell r="BW516">
            <v>376.12</v>
          </cell>
          <cell r="BX516">
            <v>436.94</v>
          </cell>
          <cell r="BY516">
            <v>466.35534041979292</v>
          </cell>
          <cell r="BZ516">
            <v>480.95</v>
          </cell>
          <cell r="CA516">
            <v>508.22</v>
          </cell>
          <cell r="CB516">
            <v>521.35</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row>
        <row r="517">
          <cell r="A517" t="str">
            <v>INDEC-DCTO - Inciso i)</v>
          </cell>
          <cell r="B517" t="str">
            <v>i)</v>
          </cell>
          <cell r="C517">
            <v>0</v>
          </cell>
          <cell r="D517">
            <v>0</v>
          </cell>
          <cell r="E517" t="str">
            <v>Motores eléctricos y equipos de aire acondicionado</v>
          </cell>
          <cell r="F517" t="str">
            <v>Cuadro 3.2-31</v>
          </cell>
          <cell r="G517" t="str">
            <v>Máquinas y aparatos eléctricos</v>
          </cell>
          <cell r="H517">
            <v>792.26</v>
          </cell>
          <cell r="I517">
            <v>829.4</v>
          </cell>
          <cell r="J517">
            <v>885.95</v>
          </cell>
          <cell r="K517">
            <v>891.33</v>
          </cell>
          <cell r="L517">
            <v>892.76</v>
          </cell>
          <cell r="M517">
            <v>898.56</v>
          </cell>
          <cell r="N517">
            <v>907.2</v>
          </cell>
          <cell r="O517">
            <v>921.39</v>
          </cell>
          <cell r="P517">
            <v>930.2</v>
          </cell>
          <cell r="Q517">
            <v>942.12</v>
          </cell>
          <cell r="R517">
            <v>940.47</v>
          </cell>
          <cell r="S517">
            <v>943.79</v>
          </cell>
          <cell r="T517">
            <v>954.29</v>
          </cell>
          <cell r="U517">
            <v>958.3</v>
          </cell>
          <cell r="V517">
            <v>973.4</v>
          </cell>
          <cell r="W517">
            <v>970.01</v>
          </cell>
          <cell r="X517">
            <v>968.68</v>
          </cell>
          <cell r="Y517">
            <v>979.39</v>
          </cell>
          <cell r="Z517">
            <v>982.93</v>
          </cell>
          <cell r="AA517">
            <v>986.23</v>
          </cell>
          <cell r="AB517">
            <v>995.32</v>
          </cell>
          <cell r="AC517">
            <v>1023.73</v>
          </cell>
          <cell r="AD517">
            <v>0</v>
          </cell>
          <cell r="AE517">
            <v>0</v>
          </cell>
          <cell r="AF517">
            <v>100</v>
          </cell>
          <cell r="AG517">
            <v>115.3</v>
          </cell>
          <cell r="AH517">
            <v>121.8</v>
          </cell>
          <cell r="AI517">
            <v>125.4</v>
          </cell>
          <cell r="AJ517">
            <v>124.6</v>
          </cell>
          <cell r="AK517">
            <v>124.3</v>
          </cell>
          <cell r="AL517">
            <v>124.4</v>
          </cell>
          <cell r="AM517">
            <v>130.1</v>
          </cell>
          <cell r="AN517">
            <v>130.6</v>
          </cell>
          <cell r="AO517">
            <v>130.4</v>
          </cell>
          <cell r="AP517">
            <v>131.19999999999999</v>
          </cell>
          <cell r="AQ517">
            <v>132.41734817820819</v>
          </cell>
          <cell r="AR517">
            <v>136.74959176600362</v>
          </cell>
          <cell r="AS517">
            <v>135.80135909372297</v>
          </cell>
          <cell r="AT517">
            <v>135.13298630073325</v>
          </cell>
          <cell r="AU517">
            <v>138.41398870103572</v>
          </cell>
          <cell r="AV517">
            <v>137.37834383264612</v>
          </cell>
          <cell r="AW517">
            <v>138.45376559245986</v>
          </cell>
          <cell r="AX517">
            <v>140.79491457633569</v>
          </cell>
          <cell r="AY517">
            <v>145.83209885038445</v>
          </cell>
          <cell r="AZ517">
            <v>152.2208061540729</v>
          </cell>
          <cell r="BA517">
            <v>155.23699229058295</v>
          </cell>
          <cell r="BB517">
            <v>157.55789864723496</v>
          </cell>
          <cell r="BC517">
            <v>159.37471077337867</v>
          </cell>
          <cell r="BD517">
            <v>159.49659496590459</v>
          </cell>
          <cell r="BE517">
            <v>169.48073449525461</v>
          </cell>
          <cell r="BF517">
            <v>175.9684153082797</v>
          </cell>
          <cell r="BG517">
            <v>179.85315772834258</v>
          </cell>
          <cell r="BH517">
            <v>182.52508834210096</v>
          </cell>
          <cell r="BI517">
            <v>204.6</v>
          </cell>
          <cell r="BJ517">
            <v>230.60001099552863</v>
          </cell>
          <cell r="BK517">
            <v>230.01574135871277</v>
          </cell>
          <cell r="BL517">
            <v>242.65000114782427</v>
          </cell>
          <cell r="BM517">
            <v>292.2</v>
          </cell>
          <cell r="BN517">
            <v>284.46974600128215</v>
          </cell>
          <cell r="BO517">
            <v>287.4938308726654</v>
          </cell>
          <cell r="BP517">
            <v>298.87400948461351</v>
          </cell>
          <cell r="BQ517">
            <v>293.38841733843162</v>
          </cell>
          <cell r="BR517">
            <v>300.92375263036814</v>
          </cell>
          <cell r="BS517">
            <v>311.50735204177448</v>
          </cell>
          <cell r="BT517">
            <v>325.40234812799315</v>
          </cell>
          <cell r="BU517">
            <v>344.11815797248107</v>
          </cell>
          <cell r="BV517">
            <v>337.89684189176944</v>
          </cell>
          <cell r="BW517">
            <v>338.83</v>
          </cell>
          <cell r="BX517">
            <v>426.72</v>
          </cell>
          <cell r="BY517">
            <v>427.17416931721277</v>
          </cell>
          <cell r="BZ517">
            <v>444.48</v>
          </cell>
          <cell r="CA517">
            <v>464.07</v>
          </cell>
          <cell r="CB517">
            <v>469.96</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row>
        <row r="518">
          <cell r="A518" t="str">
            <v>INDEC-DCTO - Inciso k)</v>
          </cell>
          <cell r="B518" t="str">
            <v>k)</v>
          </cell>
          <cell r="C518">
            <v>0</v>
          </cell>
          <cell r="D518">
            <v>0</v>
          </cell>
          <cell r="E518" t="str">
            <v>Asfaltos, combustibles y lubricantes</v>
          </cell>
          <cell r="F518" t="str">
            <v>Cuadro 3.2-23</v>
          </cell>
          <cell r="G518" t="str">
            <v>Productos refinados del petróleo</v>
          </cell>
          <cell r="H518">
            <v>1161.67</v>
          </cell>
          <cell r="I518">
            <v>1204.6500000000001</v>
          </cell>
          <cell r="J518">
            <v>1252.57</v>
          </cell>
          <cell r="K518">
            <v>1321.34</v>
          </cell>
          <cell r="L518">
            <v>1354.13</v>
          </cell>
          <cell r="M518">
            <v>1362.29</v>
          </cell>
          <cell r="N518">
            <v>1414.28</v>
          </cell>
          <cell r="O518">
            <v>1421.27</v>
          </cell>
          <cell r="P518">
            <v>1451.45</v>
          </cell>
          <cell r="Q518">
            <v>1459.54</v>
          </cell>
          <cell r="R518">
            <v>1463.38</v>
          </cell>
          <cell r="S518">
            <v>1466.24</v>
          </cell>
          <cell r="T518">
            <v>1414.14</v>
          </cell>
          <cell r="U518">
            <v>1419.21</v>
          </cell>
          <cell r="V518">
            <v>1429.36</v>
          </cell>
          <cell r="W518">
            <v>1432.47</v>
          </cell>
          <cell r="X518">
            <v>1447.16</v>
          </cell>
          <cell r="Y518">
            <v>1470.19</v>
          </cell>
          <cell r="Z518">
            <v>1491.27</v>
          </cell>
          <cell r="AA518">
            <v>1512.11</v>
          </cell>
          <cell r="AB518">
            <v>1517.54</v>
          </cell>
          <cell r="AC518">
            <v>1516.36</v>
          </cell>
          <cell r="AD518">
            <v>0</v>
          </cell>
          <cell r="AE518">
            <v>0</v>
          </cell>
          <cell r="AF518">
            <v>100</v>
          </cell>
          <cell r="AG518">
            <v>106.2</v>
          </cell>
          <cell r="AH518">
            <v>108.6</v>
          </cell>
          <cell r="AI518">
            <v>114</v>
          </cell>
          <cell r="AJ518">
            <v>119.5</v>
          </cell>
          <cell r="AK518">
            <v>129.80000000000001</v>
          </cell>
          <cell r="AL518">
            <v>129.69999999999999</v>
          </cell>
          <cell r="AM518">
            <v>130.69999999999999</v>
          </cell>
          <cell r="AN518">
            <v>132.6</v>
          </cell>
          <cell r="AO518">
            <v>132</v>
          </cell>
          <cell r="AP518">
            <v>132</v>
          </cell>
          <cell r="AQ518">
            <v>132.14689172484412</v>
          </cell>
          <cell r="AR518">
            <v>131.96827359661606</v>
          </cell>
          <cell r="AS518">
            <v>136.37292964899052</v>
          </cell>
          <cell r="AT518">
            <v>139.25381082435908</v>
          </cell>
          <cell r="AU518">
            <v>139.39151639678866</v>
          </cell>
          <cell r="AV518">
            <v>138.85050142050326</v>
          </cell>
          <cell r="AW518">
            <v>138.67673006264144</v>
          </cell>
          <cell r="AX518">
            <v>139.52408750234758</v>
          </cell>
          <cell r="AY518">
            <v>144.74097487004292</v>
          </cell>
          <cell r="AZ518">
            <v>146.04608913789681</v>
          </cell>
          <cell r="BA518">
            <v>147.18003708222858</v>
          </cell>
          <cell r="BB518">
            <v>150.7896184798694</v>
          </cell>
          <cell r="BC518">
            <v>157.6391490543493</v>
          </cell>
          <cell r="BD518">
            <v>165.38215216198606</v>
          </cell>
          <cell r="BE518">
            <v>168.53956532528665</v>
          </cell>
          <cell r="BF518">
            <v>176.55538753615906</v>
          </cell>
          <cell r="BG518">
            <v>180.35150241024897</v>
          </cell>
          <cell r="BH518">
            <v>189.274281978255</v>
          </cell>
          <cell r="BI518">
            <v>194.4</v>
          </cell>
          <cell r="BJ518">
            <v>203.87405735124844</v>
          </cell>
          <cell r="BK518">
            <v>221.22477914089708</v>
          </cell>
          <cell r="BL518">
            <v>239.29545440909172</v>
          </cell>
          <cell r="BM518">
            <v>268.3</v>
          </cell>
          <cell r="BN518">
            <v>297.29501835958007</v>
          </cell>
          <cell r="BO518">
            <v>308.70532159883805</v>
          </cell>
          <cell r="BP518">
            <v>303.65061067741425</v>
          </cell>
          <cell r="BQ518">
            <v>303.91383347751076</v>
          </cell>
          <cell r="BR518">
            <v>307.43809386087219</v>
          </cell>
          <cell r="BS518">
            <v>312.23892676318593</v>
          </cell>
          <cell r="BT518">
            <v>323.6334350224293</v>
          </cell>
          <cell r="BU518">
            <v>341.90354986509874</v>
          </cell>
          <cell r="BV518">
            <v>348.5293865261259</v>
          </cell>
          <cell r="BW518">
            <v>351.9</v>
          </cell>
          <cell r="BX518">
            <v>357.46</v>
          </cell>
          <cell r="BY518">
            <v>368.62575165905832</v>
          </cell>
          <cell r="BZ518">
            <v>384.05</v>
          </cell>
          <cell r="CA518">
            <v>408.16</v>
          </cell>
          <cell r="CB518">
            <v>442.08</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row>
        <row r="519">
          <cell r="A519" t="str">
            <v>INDEC-DCTO - Inciso t)</v>
          </cell>
          <cell r="B519" t="str">
            <v>t)</v>
          </cell>
          <cell r="C519">
            <v>0</v>
          </cell>
          <cell r="D519">
            <v>0</v>
          </cell>
          <cell r="E519" t="str">
            <v>Medidores de caudal</v>
          </cell>
          <cell r="F519" t="str">
            <v>Cuadro 3.2-292</v>
          </cell>
          <cell r="G519" t="str">
            <v>Máquinas de uso especial</v>
          </cell>
          <cell r="H519">
            <v>901.16</v>
          </cell>
          <cell r="I519">
            <v>953.29</v>
          </cell>
          <cell r="J519">
            <v>991.71</v>
          </cell>
          <cell r="K519">
            <v>1014.94</v>
          </cell>
          <cell r="L519">
            <v>1033.69</v>
          </cell>
          <cell r="M519">
            <v>1052.1500000000001</v>
          </cell>
          <cell r="N519">
            <v>1071.1099999999999</v>
          </cell>
          <cell r="O519">
            <v>1080.27</v>
          </cell>
          <cell r="P519">
            <v>1089.29</v>
          </cell>
          <cell r="Q519">
            <v>1106.3499999999999</v>
          </cell>
          <cell r="R519">
            <v>1115.67</v>
          </cell>
          <cell r="S519">
            <v>1134.23</v>
          </cell>
          <cell r="T519">
            <v>1149.28</v>
          </cell>
          <cell r="U519">
            <v>1150.04</v>
          </cell>
          <cell r="V519">
            <v>1178.03</v>
          </cell>
          <cell r="W519">
            <v>1191.53</v>
          </cell>
          <cell r="X519">
            <v>1196.75</v>
          </cell>
          <cell r="Y519">
            <v>1210.8800000000001</v>
          </cell>
          <cell r="Z519">
            <v>1228.3399999999999</v>
          </cell>
          <cell r="AA519">
            <v>1259.17</v>
          </cell>
          <cell r="AB519">
            <v>1273.71</v>
          </cell>
          <cell r="AC519">
            <v>1293.96</v>
          </cell>
          <cell r="AD519">
            <v>0</v>
          </cell>
          <cell r="AE519">
            <v>0</v>
          </cell>
          <cell r="AF519">
            <v>100</v>
          </cell>
          <cell r="AG519">
            <v>117.1</v>
          </cell>
          <cell r="AH519">
            <v>122.4</v>
          </cell>
          <cell r="AI519">
            <v>123.9</v>
          </cell>
          <cell r="AJ519">
            <v>125</v>
          </cell>
          <cell r="AK519">
            <v>126.8</v>
          </cell>
          <cell r="AL519">
            <v>128.9</v>
          </cell>
          <cell r="AM519">
            <v>131.6</v>
          </cell>
          <cell r="AN519">
            <v>131.80000000000001</v>
          </cell>
          <cell r="AO519">
            <v>133.5</v>
          </cell>
          <cell r="AP519">
            <v>134.69999999999999</v>
          </cell>
          <cell r="AQ519">
            <v>136.44748063648296</v>
          </cell>
          <cell r="AR519">
            <v>139.13691756272738</v>
          </cell>
          <cell r="AS519">
            <v>139.5817785140338</v>
          </cell>
          <cell r="AT519">
            <v>140.05365429741542</v>
          </cell>
          <cell r="AU519">
            <v>141.84739632102384</v>
          </cell>
          <cell r="AV519">
            <v>142.54868441718648</v>
          </cell>
          <cell r="AW519">
            <v>144.47165247158699</v>
          </cell>
          <cell r="AX519">
            <v>146.58005057192827</v>
          </cell>
          <cell r="AY519">
            <v>151.4637974214782</v>
          </cell>
          <cell r="AZ519">
            <v>154.11637309385154</v>
          </cell>
          <cell r="BA519">
            <v>155.56001662662456</v>
          </cell>
          <cell r="BB519">
            <v>155.94265782994353</v>
          </cell>
          <cell r="BC519">
            <v>157.92134524645738</v>
          </cell>
          <cell r="BD519">
            <v>158.68391922791855</v>
          </cell>
          <cell r="BE519">
            <v>163.47462936501458</v>
          </cell>
          <cell r="BF519">
            <v>166.9365170986548</v>
          </cell>
          <cell r="BG519">
            <v>170.3854772188258</v>
          </cell>
          <cell r="BH519">
            <v>172.17379062652734</v>
          </cell>
          <cell r="BI519">
            <v>186.3</v>
          </cell>
          <cell r="BJ519">
            <v>203.53460049181953</v>
          </cell>
          <cell r="BK519">
            <v>211.02656494198064</v>
          </cell>
          <cell r="BL519">
            <v>220.5118066427444</v>
          </cell>
          <cell r="BM519">
            <v>260.2</v>
          </cell>
          <cell r="BN519">
            <v>256.7199955253206</v>
          </cell>
          <cell r="BO519">
            <v>258.41387495457093</v>
          </cell>
          <cell r="BP519">
            <v>260.90841012387989</v>
          </cell>
          <cell r="BQ519">
            <v>265.70767673218415</v>
          </cell>
          <cell r="BR519">
            <v>271.99597403162812</v>
          </cell>
          <cell r="BS519">
            <v>280.08704935265052</v>
          </cell>
          <cell r="BT519">
            <v>292.05818505848185</v>
          </cell>
          <cell r="BU519">
            <v>299.72629789834269</v>
          </cell>
          <cell r="BV519">
            <v>304.74620301597992</v>
          </cell>
          <cell r="BW519">
            <v>308.89999999999998</v>
          </cell>
          <cell r="BX519">
            <v>354.83</v>
          </cell>
          <cell r="BY519">
            <v>372.97157874655585</v>
          </cell>
          <cell r="BZ519">
            <v>383.97</v>
          </cell>
          <cell r="CA519">
            <v>397.84</v>
          </cell>
          <cell r="CB519">
            <v>401.33</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row>
        <row r="520">
          <cell r="A520" t="str">
            <v>INDEC-DCTO - Inciso w)</v>
          </cell>
          <cell r="B520" t="str">
            <v>w)</v>
          </cell>
          <cell r="C520">
            <v>0</v>
          </cell>
          <cell r="D520">
            <v>0</v>
          </cell>
          <cell r="E520" t="str">
            <v>Membrana impermeabilizante</v>
          </cell>
          <cell r="F520" t="str">
            <v>Cuadro 3.2-252</v>
          </cell>
          <cell r="G520" t="str">
            <v>Productos de plástico</v>
          </cell>
          <cell r="H520">
            <v>679.23</v>
          </cell>
          <cell r="I520">
            <v>701.82</v>
          </cell>
          <cell r="J520">
            <v>724.82</v>
          </cell>
          <cell r="K520">
            <v>736.45</v>
          </cell>
          <cell r="L520">
            <v>742.04</v>
          </cell>
          <cell r="M520">
            <v>745.61</v>
          </cell>
          <cell r="N520">
            <v>754.49</v>
          </cell>
          <cell r="O520">
            <v>762.92</v>
          </cell>
          <cell r="P520">
            <v>774.05</v>
          </cell>
          <cell r="Q520">
            <v>783.56</v>
          </cell>
          <cell r="R520">
            <v>788.91</v>
          </cell>
          <cell r="S520">
            <v>791.36</v>
          </cell>
          <cell r="T520">
            <v>799.15</v>
          </cell>
          <cell r="U520">
            <v>802.82</v>
          </cell>
          <cell r="V520">
            <v>817.82</v>
          </cell>
          <cell r="W520">
            <v>817.85</v>
          </cell>
          <cell r="X520">
            <v>827.05</v>
          </cell>
          <cell r="Y520">
            <v>839.96</v>
          </cell>
          <cell r="Z520">
            <v>843.82</v>
          </cell>
          <cell r="AA520">
            <v>860.99</v>
          </cell>
          <cell r="AB520">
            <v>868.33</v>
          </cell>
          <cell r="AC520">
            <v>882.49</v>
          </cell>
          <cell r="AD520">
            <v>0</v>
          </cell>
          <cell r="AE520">
            <v>0</v>
          </cell>
          <cell r="AF520">
            <v>100</v>
          </cell>
          <cell r="AG520">
            <v>116</v>
          </cell>
          <cell r="AH520">
            <v>120.4</v>
          </cell>
          <cell r="AI520">
            <v>121.7</v>
          </cell>
          <cell r="AJ520">
            <v>123.4</v>
          </cell>
          <cell r="AK520">
            <v>125.6</v>
          </cell>
          <cell r="AL520">
            <v>126.3</v>
          </cell>
          <cell r="AM520">
            <v>127.2</v>
          </cell>
          <cell r="AN520">
            <v>127.3</v>
          </cell>
          <cell r="AO520">
            <v>128.30000000000001</v>
          </cell>
          <cell r="AP520">
            <v>129.30000000000001</v>
          </cell>
          <cell r="AQ520">
            <v>129.26442620742321</v>
          </cell>
          <cell r="AR520">
            <v>129.96327152726832</v>
          </cell>
          <cell r="AS520">
            <v>130.43558893274067</v>
          </cell>
          <cell r="AT520">
            <v>133.04219258615788</v>
          </cell>
          <cell r="AU520">
            <v>133.81593393363983</v>
          </cell>
          <cell r="AV520">
            <v>135.30027807952249</v>
          </cell>
          <cell r="AW520">
            <v>137.37310812109263</v>
          </cell>
          <cell r="AX520">
            <v>137.43170101874321</v>
          </cell>
          <cell r="AY520">
            <v>139.76060389942759</v>
          </cell>
          <cell r="AZ520">
            <v>142.1885063562093</v>
          </cell>
          <cell r="BA520">
            <v>144.36293519489593</v>
          </cell>
          <cell r="BB520">
            <v>145.19495642530731</v>
          </cell>
          <cell r="BC520">
            <v>146.50984424121265</v>
          </cell>
          <cell r="BD520">
            <v>149.66914172494555</v>
          </cell>
          <cell r="BE520">
            <v>153.10709360179723</v>
          </cell>
          <cell r="BF520">
            <v>159.85976179436702</v>
          </cell>
          <cell r="BG520">
            <v>163.964681242099</v>
          </cell>
          <cell r="BH520">
            <v>166.46207597487691</v>
          </cell>
          <cell r="BI520">
            <v>182.8</v>
          </cell>
          <cell r="BJ520">
            <v>200.45433078896065</v>
          </cell>
          <cell r="BK520">
            <v>207.91674410951799</v>
          </cell>
          <cell r="BL520">
            <v>217.52998818703793</v>
          </cell>
          <cell r="BM520">
            <v>256.5</v>
          </cell>
          <cell r="BN520">
            <v>263.12938217747001</v>
          </cell>
          <cell r="BO520">
            <v>262.35349503726405</v>
          </cell>
          <cell r="BP520">
            <v>270.91073499547366</v>
          </cell>
          <cell r="BQ520">
            <v>272.81729233230874</v>
          </cell>
          <cell r="BR520">
            <v>279.50023635569227</v>
          </cell>
          <cell r="BS520">
            <v>285.10198677785314</v>
          </cell>
          <cell r="BT520">
            <v>297.13938789119209</v>
          </cell>
          <cell r="BU520">
            <v>308.30749430084404</v>
          </cell>
          <cell r="BV520">
            <v>310.22681677955143</v>
          </cell>
          <cell r="BW520">
            <v>311.81</v>
          </cell>
          <cell r="BX520">
            <v>356.33</v>
          </cell>
          <cell r="BY520">
            <v>378.104604973346</v>
          </cell>
          <cell r="BZ520">
            <v>397.38</v>
          </cell>
          <cell r="CA520">
            <v>410.12</v>
          </cell>
          <cell r="CB520">
            <v>417.64</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row>
        <row r="521">
          <cell r="A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row>
        <row r="522">
          <cell r="A522">
            <v>0</v>
          </cell>
          <cell r="C522">
            <v>0</v>
          </cell>
          <cell r="D522">
            <v>0</v>
          </cell>
          <cell r="E522" t="str">
            <v>IMPORTADOS</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row>
        <row r="523">
          <cell r="A523" t="str">
            <v>INDEC-DCTO - Inciso j)</v>
          </cell>
          <cell r="B523" t="str">
            <v>j)</v>
          </cell>
          <cell r="C523">
            <v>0</v>
          </cell>
          <cell r="D523">
            <v>0</v>
          </cell>
          <cell r="E523" t="str">
            <v>Equipo - Amortización de equipo</v>
          </cell>
          <cell r="F523" t="str">
            <v>Cuadro 3.2-29</v>
          </cell>
          <cell r="G523" t="str">
            <v>Máquinas y equipos</v>
          </cell>
          <cell r="H523">
            <v>373.45</v>
          </cell>
          <cell r="I523">
            <v>401.96</v>
          </cell>
          <cell r="J523">
            <v>410.44</v>
          </cell>
          <cell r="K523">
            <v>414.72</v>
          </cell>
          <cell r="L523">
            <v>415.78</v>
          </cell>
          <cell r="M523">
            <v>418.81</v>
          </cell>
          <cell r="N523">
            <v>417.62</v>
          </cell>
          <cell r="O523">
            <v>432.32</v>
          </cell>
          <cell r="P523">
            <v>437.15</v>
          </cell>
          <cell r="Q523">
            <v>441.84</v>
          </cell>
          <cell r="R523">
            <v>447.45</v>
          </cell>
          <cell r="S523">
            <v>448.27</v>
          </cell>
          <cell r="T523">
            <v>451.33</v>
          </cell>
          <cell r="U523">
            <v>453.1</v>
          </cell>
          <cell r="V523">
            <v>464.05</v>
          </cell>
          <cell r="W523">
            <v>479.13</v>
          </cell>
          <cell r="X523">
            <v>488.94</v>
          </cell>
          <cell r="Y523">
            <v>499.36</v>
          </cell>
          <cell r="Z523">
            <v>508.36</v>
          </cell>
          <cell r="AA523">
            <v>517.29</v>
          </cell>
          <cell r="AB523">
            <v>519.94000000000005</v>
          </cell>
          <cell r="AC523">
            <v>526.96</v>
          </cell>
          <cell r="AD523">
            <v>0</v>
          </cell>
          <cell r="AE523">
            <v>0</v>
          </cell>
          <cell r="AF523">
            <v>100</v>
          </cell>
          <cell r="AG523">
            <v>123.4</v>
          </cell>
          <cell r="AH523">
            <v>133.69999999999999</v>
          </cell>
          <cell r="AI523">
            <v>135.5</v>
          </cell>
          <cell r="AJ523">
            <v>134.9</v>
          </cell>
          <cell r="AK523">
            <v>135.19999999999999</v>
          </cell>
          <cell r="AL523">
            <v>134.6</v>
          </cell>
          <cell r="AM523">
            <v>138.1</v>
          </cell>
          <cell r="AN523">
            <v>138.30000000000001</v>
          </cell>
          <cell r="AO523">
            <v>139</v>
          </cell>
          <cell r="AP523">
            <v>139.6</v>
          </cell>
          <cell r="AQ523">
            <v>140.47270883316551</v>
          </cell>
          <cell r="AR523">
            <v>142.12659461804182</v>
          </cell>
          <cell r="AS523">
            <v>142.40104251322953</v>
          </cell>
          <cell r="AT523">
            <v>142.37874972621029</v>
          </cell>
          <cell r="AU523">
            <v>143.3082181929459</v>
          </cell>
          <cell r="AV523">
            <v>145.57645713315307</v>
          </cell>
          <cell r="AW523">
            <v>146.50497646409443</v>
          </cell>
          <cell r="AX523">
            <v>148.69571704076105</v>
          </cell>
          <cell r="AY523">
            <v>153.66295970782403</v>
          </cell>
          <cell r="AZ523">
            <v>158.24651974674268</v>
          </cell>
          <cell r="BA523">
            <v>161.06846392792357</v>
          </cell>
          <cell r="BB523">
            <v>158.03371840281136</v>
          </cell>
          <cell r="BC523">
            <v>158.74046163086143</v>
          </cell>
          <cell r="BD523">
            <v>159.23132124503508</v>
          </cell>
          <cell r="BE523">
            <v>174.31597123107483</v>
          </cell>
          <cell r="BF523">
            <v>178.23908126455791</v>
          </cell>
          <cell r="BG523">
            <v>183.06022505608433</v>
          </cell>
          <cell r="BH523">
            <v>185.07572297271977</v>
          </cell>
          <cell r="BI523">
            <v>219.5</v>
          </cell>
          <cell r="BJ523">
            <v>243.37239190288724</v>
          </cell>
          <cell r="BK523">
            <v>266.99677952492556</v>
          </cell>
          <cell r="BL523">
            <v>285.33149244661422</v>
          </cell>
          <cell r="BM523">
            <v>358.5</v>
          </cell>
          <cell r="BN523">
            <v>347.21575605126009</v>
          </cell>
          <cell r="BO523">
            <v>345.21801307660616</v>
          </cell>
          <cell r="BP523">
            <v>346.04753605786243</v>
          </cell>
          <cell r="BQ523">
            <v>342.45297675147879</v>
          </cell>
          <cell r="BR523">
            <v>349.94370819874138</v>
          </cell>
          <cell r="BS523">
            <v>364.41443088623072</v>
          </cell>
          <cell r="BT523">
            <v>384.12126087921979</v>
          </cell>
          <cell r="BU523">
            <v>398.28714287122551</v>
          </cell>
          <cell r="BV523">
            <v>403.47829554488038</v>
          </cell>
          <cell r="BW523">
            <v>399.2</v>
          </cell>
          <cell r="BX523">
            <v>506.3</v>
          </cell>
          <cell r="BY523">
            <v>515.01852724344258</v>
          </cell>
          <cell r="BZ523">
            <v>530.78</v>
          </cell>
          <cell r="CA523">
            <v>549.83000000000004</v>
          </cell>
          <cell r="CB523">
            <v>554.91</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row>
        <row r="525">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row>
        <row r="526">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row>
        <row r="527">
          <cell r="A527">
            <v>0</v>
          </cell>
          <cell r="B527">
            <v>0</v>
          </cell>
          <cell r="C527">
            <v>0</v>
          </cell>
          <cell r="D527">
            <v>0</v>
          </cell>
          <cell r="E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row>
        <row r="528">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row>
        <row r="529">
          <cell r="A529">
            <v>0</v>
          </cell>
          <cell r="B529" t="str">
            <v>Índices del Capítulo Gastos Generales</v>
          </cell>
          <cell r="C529">
            <v>0</v>
          </cell>
          <cell r="D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row>
        <row r="530">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row>
        <row r="531">
          <cell r="A531" t="str">
            <v>Codigo Unificado</v>
          </cell>
          <cell r="B531" t="str">
            <v>Código</v>
          </cell>
          <cell r="C531">
            <v>0</v>
          </cell>
          <cell r="D531">
            <v>0</v>
          </cell>
          <cell r="E531" t="str">
            <v>Descripción</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row>
        <row r="532">
          <cell r="A532">
            <v>0</v>
          </cell>
          <cell r="B532" t="str">
            <v>CPC1</v>
          </cell>
          <cell r="C532">
            <v>0</v>
          </cell>
          <cell r="D532">
            <v>0</v>
          </cell>
          <cell r="E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row>
        <row r="533">
          <cell r="A533" t="str">
            <v>INDEC-GG 18000-1</v>
          </cell>
          <cell r="B533">
            <v>18000</v>
          </cell>
          <cell r="C533" t="str">
            <v>-</v>
          </cell>
          <cell r="D533">
            <v>1</v>
          </cell>
          <cell r="E533" t="str">
            <v>Agua para construcción</v>
          </cell>
          <cell r="H533">
            <v>121.4</v>
          </cell>
          <cell r="I533">
            <v>121.4</v>
          </cell>
          <cell r="J533">
            <v>121.4</v>
          </cell>
          <cell r="K533">
            <v>121.4</v>
          </cell>
          <cell r="L533">
            <v>121.4</v>
          </cell>
          <cell r="M533">
            <v>121.4</v>
          </cell>
          <cell r="N533">
            <v>121.4</v>
          </cell>
          <cell r="O533">
            <v>121.4</v>
          </cell>
          <cell r="P533">
            <v>121.4</v>
          </cell>
          <cell r="Q533">
            <v>121.4</v>
          </cell>
          <cell r="R533">
            <v>121.4</v>
          </cell>
          <cell r="S533">
            <v>121.4</v>
          </cell>
          <cell r="T533">
            <v>121.4</v>
          </cell>
          <cell r="U533">
            <v>121.4</v>
          </cell>
          <cell r="V533">
            <v>121.4</v>
          </cell>
          <cell r="W533">
            <v>121.4</v>
          </cell>
          <cell r="X533">
            <v>121.4</v>
          </cell>
          <cell r="Y533">
            <v>121.4</v>
          </cell>
          <cell r="Z533">
            <v>121.4</v>
          </cell>
          <cell r="AA533">
            <v>121.4</v>
          </cell>
          <cell r="AB533">
            <v>121.4</v>
          </cell>
          <cell r="AC533">
            <v>121.4</v>
          </cell>
          <cell r="AD533">
            <v>100</v>
          </cell>
          <cell r="AE533">
            <v>100</v>
          </cell>
          <cell r="AF533">
            <v>100</v>
          </cell>
          <cell r="AG533">
            <v>100</v>
          </cell>
          <cell r="AH533">
            <v>100</v>
          </cell>
          <cell r="AI533">
            <v>100</v>
          </cell>
          <cell r="AJ533">
            <v>100</v>
          </cell>
          <cell r="AK533">
            <v>100</v>
          </cell>
          <cell r="AL533">
            <v>1618.9456342668861</v>
          </cell>
          <cell r="AM533">
            <v>1618.9456342668861</v>
          </cell>
          <cell r="AN533">
            <v>1618.9456342668861</v>
          </cell>
          <cell r="AO533">
            <v>1618.9456342668861</v>
          </cell>
          <cell r="AP533">
            <v>1618.9456342668861</v>
          </cell>
          <cell r="AQ533">
            <v>1618.9456342668861</v>
          </cell>
          <cell r="AR533">
            <v>1618.9456342668861</v>
          </cell>
          <cell r="AS533">
            <v>1618.9456342668861</v>
          </cell>
          <cell r="AT533">
            <v>1618.9456342668861</v>
          </cell>
          <cell r="AU533">
            <v>1618.9456342668861</v>
          </cell>
          <cell r="AV533">
            <v>1618.9456342668861</v>
          </cell>
          <cell r="AW533">
            <v>1618.9456342668861</v>
          </cell>
          <cell r="AX533">
            <v>1993.6573311367381</v>
          </cell>
          <cell r="AY533">
            <v>1993.6573311367381</v>
          </cell>
          <cell r="AZ533">
            <v>1993.6573311367381</v>
          </cell>
          <cell r="BA533">
            <v>1993.6573311367381</v>
          </cell>
          <cell r="BB533">
            <v>1993.6573311367381</v>
          </cell>
          <cell r="BC533">
            <v>1993.6573311367381</v>
          </cell>
          <cell r="BD533">
            <v>1993.6573311367381</v>
          </cell>
          <cell r="BE533">
            <v>1993.6573311367381</v>
          </cell>
          <cell r="BF533">
            <v>1993.6573311367381</v>
          </cell>
          <cell r="BG533">
            <v>1993.6573311367381</v>
          </cell>
          <cell r="BH533">
            <v>1993.6573311367381</v>
          </cell>
          <cell r="BI533">
            <v>1993.7</v>
          </cell>
          <cell r="BJ533">
            <v>2512.0263591433277</v>
          </cell>
          <cell r="BK533">
            <v>2512.0263591433277</v>
          </cell>
          <cell r="BL533">
            <v>2512.0263591433277</v>
          </cell>
          <cell r="BM533">
            <v>2512.0263591433277</v>
          </cell>
          <cell r="BN533">
            <v>2512.0263591433277</v>
          </cell>
          <cell r="BO533">
            <v>2512.0263591433277</v>
          </cell>
          <cell r="BP533">
            <v>2512.0263591433277</v>
          </cell>
          <cell r="BQ533">
            <v>2512.0263591433277</v>
          </cell>
          <cell r="BR533">
            <v>3066.5568369028006</v>
          </cell>
          <cell r="BS533">
            <v>3066.5568369028006</v>
          </cell>
          <cell r="BT533">
            <v>3066.5568369028006</v>
          </cell>
          <cell r="BU533">
            <v>3894.4810543657322</v>
          </cell>
          <cell r="BV533">
            <v>3894.4810543657322</v>
          </cell>
          <cell r="BW533">
            <v>3894.5</v>
          </cell>
          <cell r="BX533">
            <v>3894.4810543657322</v>
          </cell>
          <cell r="BY533">
            <v>3894.4810543657322</v>
          </cell>
          <cell r="BZ533">
            <v>3894.4810543657322</v>
          </cell>
          <cell r="CA533">
            <v>3894.5</v>
          </cell>
          <cell r="CB533">
            <v>3894.4810543657322</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row>
        <row r="534">
          <cell r="A534" t="str">
            <v>INDEC-GG 83107-1</v>
          </cell>
          <cell r="B534">
            <v>83107</v>
          </cell>
          <cell r="C534" t="str">
            <v>-</v>
          </cell>
          <cell r="D534">
            <v>1</v>
          </cell>
          <cell r="E534" t="str">
            <v>Alquiler de andamios</v>
          </cell>
          <cell r="H534">
            <v>419.2</v>
          </cell>
          <cell r="I534">
            <v>424.4</v>
          </cell>
          <cell r="J534">
            <v>446.1</v>
          </cell>
          <cell r="K534">
            <v>446.1</v>
          </cell>
          <cell r="L534">
            <v>472.1</v>
          </cell>
          <cell r="M534">
            <v>477.3</v>
          </cell>
          <cell r="N534">
            <v>477.3</v>
          </cell>
          <cell r="O534">
            <v>511.8</v>
          </cell>
          <cell r="P534">
            <v>511.8</v>
          </cell>
          <cell r="Q534">
            <v>511.8</v>
          </cell>
          <cell r="R534">
            <v>516.70000000000005</v>
          </cell>
          <cell r="S534">
            <v>516.70000000000005</v>
          </cell>
          <cell r="T534">
            <v>525.20000000000005</v>
          </cell>
          <cell r="U534">
            <v>526.29999999999995</v>
          </cell>
          <cell r="V534">
            <v>526.29999999999995</v>
          </cell>
          <cell r="W534">
            <v>529</v>
          </cell>
          <cell r="X534">
            <v>529</v>
          </cell>
          <cell r="Y534">
            <v>532.5</v>
          </cell>
          <cell r="Z534">
            <v>534.5</v>
          </cell>
          <cell r="AA534">
            <v>543</v>
          </cell>
          <cell r="AB534">
            <v>543</v>
          </cell>
          <cell r="AC534">
            <v>543</v>
          </cell>
          <cell r="AD534">
            <v>100</v>
          </cell>
          <cell r="AE534">
            <v>100.87001553599171</v>
          </cell>
          <cell r="AF534">
            <v>105.59295701708959</v>
          </cell>
          <cell r="AG534">
            <v>106.06939409632315</v>
          </cell>
          <cell r="AH534">
            <v>109.64267219057483</v>
          </cell>
          <cell r="AI534">
            <v>119.48213360952873</v>
          </cell>
          <cell r="AJ534">
            <v>125.91403417918177</v>
          </cell>
          <cell r="AK534">
            <v>132.85344381149662</v>
          </cell>
          <cell r="AL534">
            <v>133.98239254272394</v>
          </cell>
          <cell r="AM534">
            <v>135.08026929052303</v>
          </cell>
          <cell r="AN534">
            <v>135.75349559813566</v>
          </cell>
          <cell r="AO534">
            <v>135.96064215432415</v>
          </cell>
          <cell r="AP534">
            <v>134.64526152252714</v>
          </cell>
          <cell r="AQ534">
            <v>135.8570688762299</v>
          </cell>
          <cell r="AR534">
            <v>137.4210253754531</v>
          </cell>
          <cell r="AS534">
            <v>138.63283272915587</v>
          </cell>
          <cell r="AT534">
            <v>139.14034179181772</v>
          </cell>
          <cell r="AU534">
            <v>145.67581563956497</v>
          </cell>
          <cell r="AV534">
            <v>148.30657690315897</v>
          </cell>
          <cell r="AW534">
            <v>149.24909373381666</v>
          </cell>
          <cell r="AX534">
            <v>151.50699119627134</v>
          </cell>
          <cell r="AY534">
            <v>155.01812532366648</v>
          </cell>
          <cell r="AZ534">
            <v>162.49611600207143</v>
          </cell>
          <cell r="BA534">
            <v>162.49611600207143</v>
          </cell>
          <cell r="BB534">
            <v>163.5525634386328</v>
          </cell>
          <cell r="BC534">
            <v>164.23614707405486</v>
          </cell>
          <cell r="BD534">
            <v>166.3490419471776</v>
          </cell>
          <cell r="BE534">
            <v>172.18021750388399</v>
          </cell>
          <cell r="BF534">
            <v>189.06266183324703</v>
          </cell>
          <cell r="BG534">
            <v>189.65302951838427</v>
          </cell>
          <cell r="BH534">
            <v>190.98912480580015</v>
          </cell>
          <cell r="BI534">
            <v>199.6</v>
          </cell>
          <cell r="BJ534">
            <v>202.07146556188505</v>
          </cell>
          <cell r="BK534">
            <v>212.52200932159508</v>
          </cell>
          <cell r="BL534">
            <v>215.17348524080791</v>
          </cell>
          <cell r="BM534">
            <v>226.91869497669603</v>
          </cell>
          <cell r="BN534">
            <v>240.53858104609012</v>
          </cell>
          <cell r="BO534">
            <v>242.84826514759189</v>
          </cell>
          <cell r="BP534">
            <v>246.88762299326771</v>
          </cell>
          <cell r="BQ534">
            <v>252.97773174520972</v>
          </cell>
          <cell r="BR534">
            <v>278.85033661315379</v>
          </cell>
          <cell r="BS534">
            <v>281.19109269808388</v>
          </cell>
          <cell r="BT534">
            <v>290.32625582599684</v>
          </cell>
          <cell r="BU534">
            <v>310.46090108751935</v>
          </cell>
          <cell r="BV534">
            <v>316.85137234593469</v>
          </cell>
          <cell r="BW534">
            <v>322.2</v>
          </cell>
          <cell r="BX534">
            <v>342.06110823407556</v>
          </cell>
          <cell r="BY534">
            <v>354.30346970481611</v>
          </cell>
          <cell r="BZ534">
            <v>360.76644225789738</v>
          </cell>
          <cell r="CA534">
            <v>384.7</v>
          </cell>
          <cell r="CB534">
            <v>401.27395132055926</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row>
        <row r="535">
          <cell r="A535" t="str">
            <v>INDEC-GG 71240-11</v>
          </cell>
          <cell r="B535">
            <v>71240</v>
          </cell>
          <cell r="C535" t="str">
            <v>-</v>
          </cell>
          <cell r="D535">
            <v>11</v>
          </cell>
          <cell r="E535" t="str">
            <v>Alquiler de camión volcador</v>
          </cell>
          <cell r="H535">
            <v>1392.1</v>
          </cell>
          <cell r="I535">
            <v>1585.7</v>
          </cell>
          <cell r="J535">
            <v>1620.2</v>
          </cell>
          <cell r="K535">
            <v>1758.3</v>
          </cell>
          <cell r="L535">
            <v>1758.3</v>
          </cell>
          <cell r="M535">
            <v>1832.3</v>
          </cell>
          <cell r="N535">
            <v>1832.3</v>
          </cell>
          <cell r="O535">
            <v>1959.3</v>
          </cell>
          <cell r="P535">
            <v>1959.3</v>
          </cell>
          <cell r="Q535">
            <v>1959.3</v>
          </cell>
          <cell r="R535">
            <v>1959.3</v>
          </cell>
          <cell r="S535">
            <v>1959.3</v>
          </cell>
          <cell r="T535">
            <v>2077.6999999999998</v>
          </cell>
          <cell r="U535">
            <v>2077.6999999999998</v>
          </cell>
          <cell r="V535">
            <v>2077.6999999999998</v>
          </cell>
          <cell r="W535">
            <v>2139.3000000000002</v>
          </cell>
          <cell r="X535">
            <v>2372.3000000000002</v>
          </cell>
          <cell r="Y535">
            <v>2372.3000000000002</v>
          </cell>
          <cell r="Z535">
            <v>2371.1</v>
          </cell>
          <cell r="AA535">
            <v>2372.3000000000002</v>
          </cell>
          <cell r="AB535">
            <v>2372.3000000000002</v>
          </cell>
          <cell r="AC535">
            <v>2552.4</v>
          </cell>
          <cell r="AD535">
            <v>100</v>
          </cell>
          <cell r="AE535">
            <v>100</v>
          </cell>
          <cell r="AF535">
            <v>100</v>
          </cell>
          <cell r="AG535">
            <v>106.03745494436609</v>
          </cell>
          <cell r="AH535">
            <v>106.28036357937627</v>
          </cell>
          <cell r="AI535">
            <v>114.20231938567623</v>
          </cell>
          <cell r="AJ535">
            <v>114.20231938567623</v>
          </cell>
          <cell r="AK535">
            <v>123.0919918508071</v>
          </cell>
          <cell r="AL535">
            <v>123.33098260460744</v>
          </cell>
          <cell r="AM535">
            <v>128.16173013634227</v>
          </cell>
          <cell r="AN535">
            <v>138.11314840934023</v>
          </cell>
          <cell r="AO535">
            <v>138.11314840934023</v>
          </cell>
          <cell r="AP535">
            <v>165.62451026484877</v>
          </cell>
          <cell r="AQ535">
            <v>176.73562137595988</v>
          </cell>
          <cell r="AR535">
            <v>176.73562137595988</v>
          </cell>
          <cell r="AS535">
            <v>176.71211408870082</v>
          </cell>
          <cell r="AT535">
            <v>176.71211408870082</v>
          </cell>
          <cell r="AU535">
            <v>189.17489421720734</v>
          </cell>
          <cell r="AV535">
            <v>189.17489421720734</v>
          </cell>
          <cell r="AW535">
            <v>199.12631249020532</v>
          </cell>
          <cell r="AX535">
            <v>213.08964112208119</v>
          </cell>
          <cell r="AY535">
            <v>220.33380347907857</v>
          </cell>
          <cell r="AZ535">
            <v>220.33380347907857</v>
          </cell>
          <cell r="BA535">
            <v>220.33380347907857</v>
          </cell>
          <cell r="BB535">
            <v>220.33380347907857</v>
          </cell>
          <cell r="BC535">
            <v>220.33380347907857</v>
          </cell>
          <cell r="BD535">
            <v>220.33380347907857</v>
          </cell>
          <cell r="BE535">
            <v>228.94922425952046</v>
          </cell>
          <cell r="BF535">
            <v>228.94922425952046</v>
          </cell>
          <cell r="BG535">
            <v>228.94922425952046</v>
          </cell>
          <cell r="BH535">
            <v>259.95141827299796</v>
          </cell>
          <cell r="BI535">
            <v>268.39999999999998</v>
          </cell>
          <cell r="BJ535">
            <v>268.35135558689859</v>
          </cell>
          <cell r="BK535">
            <v>295.2123491615734</v>
          </cell>
          <cell r="BL535">
            <v>295.2123491615734</v>
          </cell>
          <cell r="BM535">
            <v>298.08023820717756</v>
          </cell>
          <cell r="BN535">
            <v>312.09449929478143</v>
          </cell>
          <cell r="BO535">
            <v>331.70741263124904</v>
          </cell>
          <cell r="BP535">
            <v>341.25137125842349</v>
          </cell>
          <cell r="BQ535">
            <v>341.25137125842349</v>
          </cell>
          <cell r="BR535">
            <v>363.80661338348216</v>
          </cell>
          <cell r="BS535">
            <v>363.80661338348216</v>
          </cell>
          <cell r="BT535">
            <v>363.80661338348216</v>
          </cell>
          <cell r="BU535">
            <v>381.10014104372357</v>
          </cell>
          <cell r="BV535">
            <v>381.10014104372357</v>
          </cell>
          <cell r="BW535">
            <v>385.4</v>
          </cell>
          <cell r="BX535">
            <v>385.40981037454941</v>
          </cell>
          <cell r="BY535">
            <v>404.42720576712111</v>
          </cell>
          <cell r="BZ535">
            <v>404.42720576712111</v>
          </cell>
          <cell r="CA535">
            <v>404.4</v>
          </cell>
          <cell r="CB535">
            <v>448.56605547719789</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row>
        <row r="536">
          <cell r="A536" t="str">
            <v>INDEC-GG 71233-11</v>
          </cell>
          <cell r="B536">
            <v>71233</v>
          </cell>
          <cell r="C536" t="str">
            <v>-</v>
          </cell>
          <cell r="D536">
            <v>11</v>
          </cell>
          <cell r="E536" t="str">
            <v>Alquiler de camioneta</v>
          </cell>
          <cell r="H536">
            <v>1419.5</v>
          </cell>
          <cell r="I536">
            <v>1570.7</v>
          </cell>
          <cell r="J536">
            <v>1570.7</v>
          </cell>
          <cell r="K536">
            <v>1776.2</v>
          </cell>
          <cell r="L536">
            <v>1776.2</v>
          </cell>
          <cell r="M536">
            <v>1776.2</v>
          </cell>
          <cell r="N536">
            <v>1776.2</v>
          </cell>
          <cell r="O536">
            <v>1910.8</v>
          </cell>
          <cell r="P536">
            <v>1910.8</v>
          </cell>
          <cell r="Q536">
            <v>1934.4</v>
          </cell>
          <cell r="R536">
            <v>1993.5</v>
          </cell>
          <cell r="S536">
            <v>1993.5</v>
          </cell>
          <cell r="T536">
            <v>2118.6</v>
          </cell>
          <cell r="U536">
            <v>2142.3000000000002</v>
          </cell>
          <cell r="V536">
            <v>2142.3000000000002</v>
          </cell>
          <cell r="W536">
            <v>2189.5</v>
          </cell>
          <cell r="X536">
            <v>2397.3000000000002</v>
          </cell>
          <cell r="Y536">
            <v>2421</v>
          </cell>
          <cell r="Z536">
            <v>2468.1999999999998</v>
          </cell>
          <cell r="AA536">
            <v>2468.1999999999998</v>
          </cell>
          <cell r="AB536">
            <v>2468.1999999999998</v>
          </cell>
          <cell r="AC536">
            <v>2659.5</v>
          </cell>
          <cell r="AD536">
            <v>100</v>
          </cell>
          <cell r="AE536">
            <v>100</v>
          </cell>
          <cell r="AF536">
            <v>101.77476969355142</v>
          </cell>
          <cell r="AG536">
            <v>101.77476969355142</v>
          </cell>
          <cell r="AH536">
            <v>107.10659898477158</v>
          </cell>
          <cell r="AI536">
            <v>115.18706523782667</v>
          </cell>
          <cell r="AJ536">
            <v>116.96183493137809</v>
          </cell>
          <cell r="AK536">
            <v>126.01992855799965</v>
          </cell>
          <cell r="AL536">
            <v>126.01992855799965</v>
          </cell>
          <cell r="AM536">
            <v>126.01992855799965</v>
          </cell>
          <cell r="AN536">
            <v>138.81180673058847</v>
          </cell>
          <cell r="AO536">
            <v>143.25249106974996</v>
          </cell>
          <cell r="AP536">
            <v>143.25249106974996</v>
          </cell>
          <cell r="AQ536">
            <v>154.52904681331077</v>
          </cell>
          <cell r="AR536">
            <v>157.19496145892086</v>
          </cell>
          <cell r="AS536">
            <v>157.19496145892086</v>
          </cell>
          <cell r="AT536">
            <v>157.19496145892086</v>
          </cell>
          <cell r="AU536">
            <v>169.89283699943599</v>
          </cell>
          <cell r="AV536">
            <v>169.89283699943599</v>
          </cell>
          <cell r="AW536">
            <v>169.89283699943599</v>
          </cell>
          <cell r="AX536">
            <v>184.10227486369615</v>
          </cell>
          <cell r="AY536">
            <v>185.88080466253052</v>
          </cell>
          <cell r="AZ536">
            <v>185.88080466253052</v>
          </cell>
          <cell r="BA536">
            <v>185.88080466253052</v>
          </cell>
          <cell r="BB536">
            <v>185.88080466253052</v>
          </cell>
          <cell r="BC536">
            <v>185.88080466253052</v>
          </cell>
          <cell r="BD536">
            <v>190.32148900169204</v>
          </cell>
          <cell r="BE536">
            <v>203.55329949238578</v>
          </cell>
          <cell r="BF536">
            <v>212.43466817070876</v>
          </cell>
          <cell r="BG536">
            <v>212.43466817070876</v>
          </cell>
          <cell r="BH536">
            <v>229.66347057717613</v>
          </cell>
          <cell r="BI536">
            <v>229.7</v>
          </cell>
          <cell r="BJ536">
            <v>229.66347057717613</v>
          </cell>
          <cell r="BK536">
            <v>248.93401015228423</v>
          </cell>
          <cell r="BL536">
            <v>253.37469449144575</v>
          </cell>
          <cell r="BM536">
            <v>253.37469449144575</v>
          </cell>
          <cell r="BN536">
            <v>279.39838315472832</v>
          </cell>
          <cell r="BO536">
            <v>311.36679827035152</v>
          </cell>
          <cell r="BP536">
            <v>311.36679827035152</v>
          </cell>
          <cell r="BQ536">
            <v>311.36679827035152</v>
          </cell>
          <cell r="BR536">
            <v>346.09513066365849</v>
          </cell>
          <cell r="BS536">
            <v>350.53581500282002</v>
          </cell>
          <cell r="BT536">
            <v>359.41342357586007</v>
          </cell>
          <cell r="BU536">
            <v>385.97104718932115</v>
          </cell>
          <cell r="BV536">
            <v>385.97104718932115</v>
          </cell>
          <cell r="BW536">
            <v>386</v>
          </cell>
          <cell r="BX536">
            <v>385.97104718932115</v>
          </cell>
          <cell r="BY536">
            <v>415.18706523782646</v>
          </cell>
          <cell r="BZ536">
            <v>415.18706523782646</v>
          </cell>
          <cell r="CA536">
            <v>419.6</v>
          </cell>
          <cell r="CB536">
            <v>444.04963338973465</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row>
        <row r="537">
          <cell r="A537" t="str">
            <v>INDEC-GG 51800-11</v>
          </cell>
          <cell r="B537">
            <v>51800</v>
          </cell>
          <cell r="C537" t="str">
            <v>-</v>
          </cell>
          <cell r="D537">
            <v>11</v>
          </cell>
          <cell r="E537" t="str">
            <v>Alquiler de pala cargadora</v>
          </cell>
          <cell r="H537">
            <v>659.2</v>
          </cell>
          <cell r="I537">
            <v>791.1</v>
          </cell>
          <cell r="J537">
            <v>815.8</v>
          </cell>
          <cell r="K537">
            <v>815.8</v>
          </cell>
          <cell r="L537">
            <v>815.8</v>
          </cell>
          <cell r="M537">
            <v>877.6</v>
          </cell>
          <cell r="N537">
            <v>877.6</v>
          </cell>
          <cell r="O537">
            <v>877.6</v>
          </cell>
          <cell r="P537">
            <v>877.6</v>
          </cell>
          <cell r="Q537">
            <v>877.6</v>
          </cell>
          <cell r="R537">
            <v>940.9</v>
          </cell>
          <cell r="S537">
            <v>969.4</v>
          </cell>
          <cell r="T537">
            <v>969.4</v>
          </cell>
          <cell r="U537">
            <v>969.4</v>
          </cell>
          <cell r="V537">
            <v>988.4</v>
          </cell>
          <cell r="W537">
            <v>1051.7</v>
          </cell>
          <cell r="X537">
            <v>1083.4000000000001</v>
          </cell>
          <cell r="Y537">
            <v>1083.4000000000001</v>
          </cell>
          <cell r="Z537">
            <v>1083.4000000000001</v>
          </cell>
          <cell r="AA537">
            <v>1100</v>
          </cell>
          <cell r="AB537">
            <v>1100</v>
          </cell>
          <cell r="AC537">
            <v>1100</v>
          </cell>
          <cell r="AD537">
            <v>100</v>
          </cell>
          <cell r="AE537">
            <v>100</v>
          </cell>
          <cell r="AF537">
            <v>100</v>
          </cell>
          <cell r="AG537">
            <v>105.87272727272727</v>
          </cell>
          <cell r="AH537">
            <v>109.86363636363637</v>
          </cell>
          <cell r="AI537">
            <v>113.05454545454546</v>
          </cell>
          <cell r="AJ537">
            <v>113.05454545454546</v>
          </cell>
          <cell r="AK537">
            <v>119.6909090909091</v>
          </cell>
          <cell r="AL537">
            <v>119.6909090909091</v>
          </cell>
          <cell r="AM537">
            <v>151.71818181818185</v>
          </cell>
          <cell r="AN537">
            <v>159.3909090909091</v>
          </cell>
          <cell r="AO537">
            <v>159.3909090909091</v>
          </cell>
          <cell r="AP537">
            <v>161.32727272727271</v>
          </cell>
          <cell r="AQ537">
            <v>161.32727272727271</v>
          </cell>
          <cell r="AR537">
            <v>161.32727272727271</v>
          </cell>
          <cell r="AS537">
            <v>161.32727272727271</v>
          </cell>
          <cell r="AT537">
            <v>161.32727272727271</v>
          </cell>
          <cell r="AU537">
            <v>161.32727272727271</v>
          </cell>
          <cell r="AV537">
            <v>161.32727272727271</v>
          </cell>
          <cell r="AW537">
            <v>170.28181818181815</v>
          </cell>
          <cell r="AX537">
            <v>170.28181818181815</v>
          </cell>
          <cell r="AY537">
            <v>174.64545454545453</v>
          </cell>
          <cell r="AZ537">
            <v>174.64545454545453</v>
          </cell>
          <cell r="BA537">
            <v>174.64545454545453</v>
          </cell>
          <cell r="BB537">
            <v>174.64545454545453</v>
          </cell>
          <cell r="BC537">
            <v>174.64545454545453</v>
          </cell>
          <cell r="BD537">
            <v>174.64545454545453</v>
          </cell>
          <cell r="BE537">
            <v>174.64545454545453</v>
          </cell>
          <cell r="BF537">
            <v>178.96363636363634</v>
          </cell>
          <cell r="BG537">
            <v>178.96363636363634</v>
          </cell>
          <cell r="BH537">
            <v>178.96363636363634</v>
          </cell>
          <cell r="BI537">
            <v>200.4</v>
          </cell>
          <cell r="BJ537">
            <v>202.78181818181812</v>
          </cell>
          <cell r="BK537">
            <v>202.78181818181812</v>
          </cell>
          <cell r="BL537">
            <v>202.78181818181812</v>
          </cell>
          <cell r="BM537">
            <v>207.69090909090903</v>
          </cell>
          <cell r="BN537">
            <v>212.97272727272721</v>
          </cell>
          <cell r="BO537">
            <v>212.97272727272721</v>
          </cell>
          <cell r="BP537">
            <v>239.6545454545454</v>
          </cell>
          <cell r="BQ537">
            <v>239.6545454545454</v>
          </cell>
          <cell r="BR537">
            <v>239.6545454545454</v>
          </cell>
          <cell r="BS537">
            <v>245.59090909090904</v>
          </cell>
          <cell r="BT537">
            <v>250.96363636363631</v>
          </cell>
          <cell r="BU537">
            <v>250.96363636363631</v>
          </cell>
          <cell r="BV537">
            <v>250.96363636363631</v>
          </cell>
          <cell r="BW537">
            <v>251</v>
          </cell>
          <cell r="BX537">
            <v>258.08181818181816</v>
          </cell>
          <cell r="BY537">
            <v>263.19999999999993</v>
          </cell>
          <cell r="BZ537">
            <v>263.19999999999993</v>
          </cell>
          <cell r="CA537">
            <v>288.5</v>
          </cell>
          <cell r="CB537">
            <v>302.4818181818182</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row>
        <row r="538">
          <cell r="A538" t="str">
            <v>INDEC-GG 51800-21</v>
          </cell>
          <cell r="B538">
            <v>51800</v>
          </cell>
          <cell r="C538" t="str">
            <v>-</v>
          </cell>
          <cell r="D538">
            <v>21</v>
          </cell>
          <cell r="E538" t="str">
            <v>Alquiler de retroexcavadora</v>
          </cell>
          <cell r="H538">
            <v>409.3</v>
          </cell>
          <cell r="I538">
            <v>447.8</v>
          </cell>
          <cell r="J538">
            <v>447.8</v>
          </cell>
          <cell r="K538">
            <v>447.8</v>
          </cell>
          <cell r="L538">
            <v>447.8</v>
          </cell>
          <cell r="M538">
            <v>447.8</v>
          </cell>
          <cell r="N538">
            <v>447.8</v>
          </cell>
          <cell r="O538">
            <v>447.8</v>
          </cell>
          <cell r="P538">
            <v>447.8</v>
          </cell>
          <cell r="Q538">
            <v>447.8</v>
          </cell>
          <cell r="R538">
            <v>447.8</v>
          </cell>
          <cell r="S538">
            <v>473.9</v>
          </cell>
          <cell r="T538">
            <v>473.9</v>
          </cell>
          <cell r="U538">
            <v>473.9</v>
          </cell>
          <cell r="V538">
            <v>490.7</v>
          </cell>
          <cell r="W538">
            <v>490.7</v>
          </cell>
          <cell r="X538">
            <v>490.7</v>
          </cell>
          <cell r="Y538">
            <v>490.7</v>
          </cell>
          <cell r="Z538">
            <v>490.7</v>
          </cell>
          <cell r="AA538">
            <v>504.5</v>
          </cell>
          <cell r="AB538">
            <v>504.5</v>
          </cell>
          <cell r="AC538">
            <v>504.5</v>
          </cell>
          <cell r="AD538">
            <v>100</v>
          </cell>
          <cell r="AE538">
            <v>100</v>
          </cell>
          <cell r="AF538">
            <v>100</v>
          </cell>
          <cell r="AG538">
            <v>102.73538156590682</v>
          </cell>
          <cell r="AH538">
            <v>113.2804757185332</v>
          </cell>
          <cell r="AI538">
            <v>121.12983151635282</v>
          </cell>
          <cell r="AJ538">
            <v>121.12983151635282</v>
          </cell>
          <cell r="AK538">
            <v>135.48067393458871</v>
          </cell>
          <cell r="AL538">
            <v>137.7205153617443</v>
          </cell>
          <cell r="AM538">
            <v>148.66204162537167</v>
          </cell>
          <cell r="AN538">
            <v>148.66204162537167</v>
          </cell>
          <cell r="AO538">
            <v>148.66204162537167</v>
          </cell>
          <cell r="AP538">
            <v>148.66204162537167</v>
          </cell>
          <cell r="AQ538">
            <v>148.66204162537167</v>
          </cell>
          <cell r="AR538">
            <v>148.66204162537167</v>
          </cell>
          <cell r="AS538">
            <v>148.66204162537167</v>
          </cell>
          <cell r="AT538">
            <v>148.66204162537167</v>
          </cell>
          <cell r="AU538">
            <v>148.66204162537167</v>
          </cell>
          <cell r="AV538">
            <v>157.40336967294351</v>
          </cell>
          <cell r="AW538">
            <v>157.40336967294351</v>
          </cell>
          <cell r="AX538">
            <v>157.40336967294351</v>
          </cell>
          <cell r="AY538">
            <v>160.89197224975226</v>
          </cell>
          <cell r="AZ538">
            <v>160.89197224975226</v>
          </cell>
          <cell r="BA538">
            <v>160.89197224975226</v>
          </cell>
          <cell r="BB538">
            <v>160.89197224975226</v>
          </cell>
          <cell r="BC538">
            <v>160.89197224975226</v>
          </cell>
          <cell r="BD538">
            <v>160.89197224975226</v>
          </cell>
          <cell r="BE538">
            <v>160.89197224975226</v>
          </cell>
          <cell r="BF538">
            <v>160.89197224975226</v>
          </cell>
          <cell r="BG538">
            <v>160.89197224975226</v>
          </cell>
          <cell r="BH538">
            <v>160.89197224975226</v>
          </cell>
          <cell r="BI538">
            <v>217.9</v>
          </cell>
          <cell r="BJ538">
            <v>217.91873141724483</v>
          </cell>
          <cell r="BK538">
            <v>222.41823587710604</v>
          </cell>
          <cell r="BL538">
            <v>222.41823587710604</v>
          </cell>
          <cell r="BM538">
            <v>232.78493557978197</v>
          </cell>
          <cell r="BN538">
            <v>232.78493557978197</v>
          </cell>
          <cell r="BO538">
            <v>232.78493557978197</v>
          </cell>
          <cell r="BP538">
            <v>252.88404360753219</v>
          </cell>
          <cell r="BQ538">
            <v>252.4876114965312</v>
          </cell>
          <cell r="BR538">
            <v>252.4876114965312</v>
          </cell>
          <cell r="BS538">
            <v>252.4876114965312</v>
          </cell>
          <cell r="BT538">
            <v>261.72447968285434</v>
          </cell>
          <cell r="BU538">
            <v>261.72447968285434</v>
          </cell>
          <cell r="BV538">
            <v>261.72447968285434</v>
          </cell>
          <cell r="BW538">
            <v>264</v>
          </cell>
          <cell r="BX538">
            <v>270.22794846382556</v>
          </cell>
          <cell r="BY538">
            <v>270.22794846382556</v>
          </cell>
          <cell r="BZ538">
            <v>270.22794846382556</v>
          </cell>
          <cell r="CA538">
            <v>312.39999999999998</v>
          </cell>
          <cell r="CB538">
            <v>312.38850346878098</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row>
        <row r="539">
          <cell r="A539" t="str">
            <v>INDEC-GG 74110-11</v>
          </cell>
          <cell r="B539">
            <v>74110</v>
          </cell>
          <cell r="C539" t="str">
            <v>-</v>
          </cell>
          <cell r="D539">
            <v>11</v>
          </cell>
          <cell r="E539" t="str">
            <v>Alquiler de volquete</v>
          </cell>
          <cell r="H539">
            <v>890.7</v>
          </cell>
          <cell r="I539">
            <v>927.8</v>
          </cell>
          <cell r="J539">
            <v>927.8</v>
          </cell>
          <cell r="K539">
            <v>927.8</v>
          </cell>
          <cell r="L539">
            <v>927.8</v>
          </cell>
          <cell r="M539">
            <v>927.8</v>
          </cell>
          <cell r="N539">
            <v>927.8</v>
          </cell>
          <cell r="O539">
            <v>1002</v>
          </cell>
          <cell r="P539">
            <v>1002</v>
          </cell>
          <cell r="Q539">
            <v>1039.0999999999999</v>
          </cell>
          <cell r="R539">
            <v>1039.0999999999999</v>
          </cell>
          <cell r="S539">
            <v>1039.0999999999999</v>
          </cell>
          <cell r="T539">
            <v>1039.0999999999999</v>
          </cell>
          <cell r="U539">
            <v>1039.0999999999999</v>
          </cell>
          <cell r="V539">
            <v>1039.0999999999999</v>
          </cell>
          <cell r="W539">
            <v>1039.0999999999999</v>
          </cell>
          <cell r="X539">
            <v>1039.0999999999999</v>
          </cell>
          <cell r="Y539">
            <v>1039.0999999999999</v>
          </cell>
          <cell r="Z539">
            <v>1039.0999999999999</v>
          </cell>
          <cell r="AA539">
            <v>1143.0999999999999</v>
          </cell>
          <cell r="AB539">
            <v>1143.0999999999999</v>
          </cell>
          <cell r="AC539">
            <v>1163.7</v>
          </cell>
          <cell r="AD539">
            <v>100</v>
          </cell>
          <cell r="AE539">
            <v>100</v>
          </cell>
          <cell r="AF539">
            <v>102.14832001374924</v>
          </cell>
          <cell r="AG539">
            <v>102.14832001374926</v>
          </cell>
          <cell r="AH539">
            <v>112.51181576007561</v>
          </cell>
          <cell r="AI539">
            <v>116.80845578757409</v>
          </cell>
          <cell r="AJ539">
            <v>116.80845578757409</v>
          </cell>
          <cell r="AK539">
            <v>118.57867147890347</v>
          </cell>
          <cell r="AL539">
            <v>118.57867147890347</v>
          </cell>
          <cell r="AM539">
            <v>152.19558305405167</v>
          </cell>
          <cell r="AN539">
            <v>152.19558305405167</v>
          </cell>
          <cell r="AO539">
            <v>152.19558305405167</v>
          </cell>
          <cell r="AP539">
            <v>152.19558305405167</v>
          </cell>
          <cell r="AQ539">
            <v>159.09598693821425</v>
          </cell>
          <cell r="AR539">
            <v>159.09598693821425</v>
          </cell>
          <cell r="AS539">
            <v>159.09598693821425</v>
          </cell>
          <cell r="AT539">
            <v>165.7987453811119</v>
          </cell>
          <cell r="AU539">
            <v>177.51997937612782</v>
          </cell>
          <cell r="AV539">
            <v>177.51997937612782</v>
          </cell>
          <cell r="AW539">
            <v>177.51997937612782</v>
          </cell>
          <cell r="AX539">
            <v>177.51997937612782</v>
          </cell>
          <cell r="AY539">
            <v>177.51997937612782</v>
          </cell>
          <cell r="AZ539">
            <v>187.57411704047428</v>
          </cell>
          <cell r="BA539">
            <v>187.57411704047428</v>
          </cell>
          <cell r="BB539">
            <v>187.57411704047428</v>
          </cell>
          <cell r="BC539">
            <v>197.61966142476575</v>
          </cell>
          <cell r="BD539">
            <v>211.01658503050606</v>
          </cell>
          <cell r="BE539">
            <v>214.36796425195487</v>
          </cell>
          <cell r="BF539">
            <v>227.76488785769519</v>
          </cell>
          <cell r="BG539">
            <v>237.81043224198669</v>
          </cell>
          <cell r="BH539">
            <v>237.81043224198669</v>
          </cell>
          <cell r="BI539">
            <v>254.6</v>
          </cell>
          <cell r="BJ539">
            <v>261.26149351207351</v>
          </cell>
          <cell r="BK539">
            <v>261.26149351207351</v>
          </cell>
          <cell r="BL539">
            <v>261.26149351207351</v>
          </cell>
          <cell r="BM539">
            <v>279.67689266993204</v>
          </cell>
          <cell r="BN539">
            <v>303.12795394001881</v>
          </cell>
          <cell r="BO539">
            <v>303.12795394001881</v>
          </cell>
          <cell r="BP539">
            <v>303.12795394001881</v>
          </cell>
          <cell r="BQ539">
            <v>303.12795394001881</v>
          </cell>
          <cell r="BR539">
            <v>316.52487754575913</v>
          </cell>
          <cell r="BS539">
            <v>329.92180115149938</v>
          </cell>
          <cell r="BT539">
            <v>343.31872475723969</v>
          </cell>
          <cell r="BU539">
            <v>343.31872475723969</v>
          </cell>
          <cell r="BV539">
            <v>363.41840680587768</v>
          </cell>
          <cell r="BW539">
            <v>363.4</v>
          </cell>
          <cell r="BX539">
            <v>363.41840680587768</v>
          </cell>
          <cell r="BY539">
            <v>396.91501246025587</v>
          </cell>
          <cell r="BZ539">
            <v>423.70885967173649</v>
          </cell>
          <cell r="CA539">
            <v>440.5</v>
          </cell>
          <cell r="CB539">
            <v>447.15132766176828</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row>
        <row r="540">
          <cell r="A540" t="str">
            <v>INDEC-GG 51560-31</v>
          </cell>
          <cell r="B540">
            <v>51560</v>
          </cell>
          <cell r="C540" t="str">
            <v>-</v>
          </cell>
          <cell r="D540">
            <v>31</v>
          </cell>
          <cell r="E540" t="str">
            <v>Capataz general de obra</v>
          </cell>
          <cell r="H540">
            <v>600.9</v>
          </cell>
          <cell r="I540">
            <v>599.79999999999995</v>
          </cell>
          <cell r="J540">
            <v>597.70000000000005</v>
          </cell>
          <cell r="K540">
            <v>683.6</v>
          </cell>
          <cell r="L540">
            <v>680</v>
          </cell>
          <cell r="M540">
            <v>678.3</v>
          </cell>
          <cell r="N540">
            <v>741.5</v>
          </cell>
          <cell r="O540">
            <v>746.2</v>
          </cell>
          <cell r="P540">
            <v>753.2</v>
          </cell>
          <cell r="Q540">
            <v>757.9</v>
          </cell>
          <cell r="R540">
            <v>758.7</v>
          </cell>
          <cell r="S540">
            <v>758.4</v>
          </cell>
          <cell r="T540">
            <v>759.2</v>
          </cell>
          <cell r="U540">
            <v>758.7</v>
          </cell>
          <cell r="V540">
            <v>755.1</v>
          </cell>
          <cell r="W540">
            <v>871</v>
          </cell>
          <cell r="X540">
            <v>866.9</v>
          </cell>
          <cell r="Y540">
            <v>866.8</v>
          </cell>
          <cell r="Z540">
            <v>872</v>
          </cell>
          <cell r="AA540">
            <v>947.3</v>
          </cell>
          <cell r="AB540">
            <v>952</v>
          </cell>
          <cell r="AC540">
            <v>953.3</v>
          </cell>
          <cell r="AD540">
            <v>100</v>
          </cell>
          <cell r="AE540">
            <v>100</v>
          </cell>
          <cell r="AF540">
            <v>100.02098195551825</v>
          </cell>
          <cell r="AG540">
            <v>100.30423835501469</v>
          </cell>
          <cell r="AH540">
            <v>100.60847671002936</v>
          </cell>
          <cell r="AI540">
            <v>100.75535039865714</v>
          </cell>
          <cell r="AJ540">
            <v>120.73017205203524</v>
          </cell>
          <cell r="AK540">
            <v>120.87704574066304</v>
          </cell>
          <cell r="AL540">
            <v>121.37012169534201</v>
          </cell>
          <cell r="AM540">
            <v>122.01007133864874</v>
          </cell>
          <cell r="AN540">
            <v>122.29332773814519</v>
          </cell>
          <cell r="AO540">
            <v>122.29332773814519</v>
          </cell>
          <cell r="AP540">
            <v>133.22492656315569</v>
          </cell>
          <cell r="AQ540">
            <v>133.16198069660092</v>
          </cell>
          <cell r="AR540">
            <v>133.24590851867396</v>
          </cell>
          <cell r="AS540">
            <v>137.8514477549308</v>
          </cell>
          <cell r="AT540">
            <v>137.91439362148557</v>
          </cell>
          <cell r="AU540">
            <v>137.81997482165343</v>
          </cell>
          <cell r="AV540">
            <v>151.62610155266475</v>
          </cell>
          <cell r="AW540">
            <v>151.38480906420483</v>
          </cell>
          <cell r="AX540">
            <v>151.60511959714648</v>
          </cell>
          <cell r="AY540">
            <v>166.27150650440626</v>
          </cell>
          <cell r="AZ540">
            <v>166.91145614771298</v>
          </cell>
          <cell r="BA540">
            <v>167.24716743600504</v>
          </cell>
          <cell r="BB540">
            <v>168.0969366344944</v>
          </cell>
          <cell r="BC540">
            <v>168.38019303399082</v>
          </cell>
          <cell r="BD540">
            <v>168.44313890054559</v>
          </cell>
          <cell r="BE540">
            <v>168.42215694502735</v>
          </cell>
          <cell r="BF540">
            <v>170.67771716323972</v>
          </cell>
          <cell r="BG540">
            <v>170.74066302979446</v>
          </cell>
          <cell r="BH540">
            <v>174.40201426772984</v>
          </cell>
          <cell r="BI540">
            <v>187.7</v>
          </cell>
          <cell r="BJ540">
            <v>190.48468317247173</v>
          </cell>
          <cell r="BK540">
            <v>190.54762903902648</v>
          </cell>
          <cell r="BL540">
            <v>201.27989928661361</v>
          </cell>
          <cell r="BM540">
            <v>208.1200167855645</v>
          </cell>
          <cell r="BN540">
            <v>208.79143936214862</v>
          </cell>
          <cell r="BO540">
            <v>217.44649601342854</v>
          </cell>
          <cell r="BP540">
            <v>223.64666386907271</v>
          </cell>
          <cell r="BQ540">
            <v>229.62652119177517</v>
          </cell>
          <cell r="BR540">
            <v>229.42719261435178</v>
          </cell>
          <cell r="BS540">
            <v>243.73688627780118</v>
          </cell>
          <cell r="BT540">
            <v>244.57616449853131</v>
          </cell>
          <cell r="BU540">
            <v>249.50692404532106</v>
          </cell>
          <cell r="BV540">
            <v>277.82207301720524</v>
          </cell>
          <cell r="BW540">
            <v>279.89999999999998</v>
          </cell>
          <cell r="BX540">
            <v>306.79815358791444</v>
          </cell>
          <cell r="BY540">
            <v>315.13848090642057</v>
          </cell>
          <cell r="BZ540">
            <v>335.38606798153592</v>
          </cell>
          <cell r="CA540">
            <v>357</v>
          </cell>
          <cell r="CB540">
            <v>359.03273185060863</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row>
        <row r="541">
          <cell r="A541" t="str">
            <v>INDEC-GG 53111-1</v>
          </cell>
          <cell r="B541">
            <v>53111</v>
          </cell>
          <cell r="C541" t="str">
            <v>-</v>
          </cell>
          <cell r="D541">
            <v>1</v>
          </cell>
          <cell r="E541" t="str">
            <v>Casilla para obrador</v>
          </cell>
          <cell r="H541">
            <v>1143.0999999999999</v>
          </cell>
          <cell r="I541">
            <v>1192</v>
          </cell>
          <cell r="J541">
            <v>1225.0999999999999</v>
          </cell>
          <cell r="K541">
            <v>1352.5</v>
          </cell>
          <cell r="L541">
            <v>1369.4</v>
          </cell>
          <cell r="M541">
            <v>1410.4</v>
          </cell>
          <cell r="N541">
            <v>1488.2</v>
          </cell>
          <cell r="O541">
            <v>1507.6</v>
          </cell>
          <cell r="P541">
            <v>1525.1</v>
          </cell>
          <cell r="Q541">
            <v>1529.2</v>
          </cell>
          <cell r="R541">
            <v>1554.4</v>
          </cell>
          <cell r="S541">
            <v>1550.6</v>
          </cell>
          <cell r="T541">
            <v>1571.9</v>
          </cell>
          <cell r="U541">
            <v>1600.5</v>
          </cell>
          <cell r="V541">
            <v>1603.8</v>
          </cell>
          <cell r="W541">
            <v>1760</v>
          </cell>
          <cell r="X541">
            <v>1781.3</v>
          </cell>
          <cell r="Y541">
            <v>1785.4</v>
          </cell>
          <cell r="Z541">
            <v>1808.4</v>
          </cell>
          <cell r="AA541">
            <v>1901.1</v>
          </cell>
          <cell r="AB541">
            <v>1928.9</v>
          </cell>
          <cell r="AC541">
            <v>1954.9</v>
          </cell>
          <cell r="AD541">
            <v>100</v>
          </cell>
          <cell r="AE541">
            <v>100.40924902803356</v>
          </cell>
          <cell r="AF541">
            <v>102.9158993247391</v>
          </cell>
          <cell r="AG541">
            <v>106.25639451606301</v>
          </cell>
          <cell r="AH541">
            <v>107.62226314712501</v>
          </cell>
          <cell r="AI541">
            <v>108.49191733169631</v>
          </cell>
          <cell r="AJ541">
            <v>122.39103744628603</v>
          </cell>
          <cell r="AK541">
            <v>124.68283200327396</v>
          </cell>
          <cell r="AL541">
            <v>125.28647431962345</v>
          </cell>
          <cell r="AM541">
            <v>125.4808676079394</v>
          </cell>
          <cell r="AN541">
            <v>125.85430734602002</v>
          </cell>
          <cell r="AO541">
            <v>126.33517495395947</v>
          </cell>
          <cell r="AP541">
            <v>132.83200327399223</v>
          </cell>
          <cell r="AQ541">
            <v>135.35400040924901</v>
          </cell>
          <cell r="AR541">
            <v>135.44096582770615</v>
          </cell>
          <cell r="AS541">
            <v>138.79169224473091</v>
          </cell>
          <cell r="AT541">
            <v>140.15244526294248</v>
          </cell>
          <cell r="AU541">
            <v>141.51319828115408</v>
          </cell>
          <cell r="AV541">
            <v>150.75199508901167</v>
          </cell>
          <cell r="AW541">
            <v>152.40945365254757</v>
          </cell>
          <cell r="AX541">
            <v>152.64988745651726</v>
          </cell>
          <cell r="AY541">
            <v>161.22877020667073</v>
          </cell>
          <cell r="AZ541">
            <v>161.38223859218331</v>
          </cell>
          <cell r="BA541">
            <v>162.66114180478817</v>
          </cell>
          <cell r="BB541">
            <v>163.58706773071415</v>
          </cell>
          <cell r="BC541">
            <v>164.07816656435443</v>
          </cell>
          <cell r="BD541">
            <v>165.46961325966851</v>
          </cell>
          <cell r="BE541">
            <v>166.70247595661957</v>
          </cell>
          <cell r="BF541">
            <v>170.2117863720074</v>
          </cell>
          <cell r="BG541">
            <v>173.78759975445055</v>
          </cell>
          <cell r="BH541">
            <v>178.59116022099445</v>
          </cell>
          <cell r="BI541">
            <v>182.8</v>
          </cell>
          <cell r="BJ541">
            <v>186.03437691835478</v>
          </cell>
          <cell r="BK541">
            <v>187.20585226110083</v>
          </cell>
          <cell r="BL541">
            <v>195.36013914466955</v>
          </cell>
          <cell r="BM541">
            <v>206.98281154082255</v>
          </cell>
          <cell r="BN541">
            <v>207.68876611418045</v>
          </cell>
          <cell r="BO541">
            <v>212.92715367301</v>
          </cell>
          <cell r="BP541">
            <v>222.11479435236336</v>
          </cell>
          <cell r="BQ541">
            <v>224.25312052383873</v>
          </cell>
          <cell r="BR541">
            <v>226.70861469204007</v>
          </cell>
          <cell r="BS541">
            <v>234.89359525271124</v>
          </cell>
          <cell r="BT541">
            <v>237.86065070595453</v>
          </cell>
          <cell r="BU541">
            <v>262.0268058113362</v>
          </cell>
          <cell r="BV541">
            <v>267.30611827296912</v>
          </cell>
          <cell r="BW541">
            <v>270.39999999999998</v>
          </cell>
          <cell r="BX541">
            <v>293.04276652342946</v>
          </cell>
          <cell r="BY541">
            <v>301.5091057908736</v>
          </cell>
          <cell r="BZ541">
            <v>315.17290771434409</v>
          </cell>
          <cell r="CA541">
            <v>330.8</v>
          </cell>
          <cell r="CB541">
            <v>333.149171270718</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row>
        <row r="542">
          <cell r="A542" t="str">
            <v>INDEC-GG 54400-1</v>
          </cell>
          <cell r="B542">
            <v>54400</v>
          </cell>
          <cell r="C542" t="str">
            <v>-</v>
          </cell>
          <cell r="D542">
            <v>1</v>
          </cell>
          <cell r="E542" t="str">
            <v>Cerco de obra</v>
          </cell>
          <cell r="H542">
            <v>1069.9000000000001</v>
          </cell>
          <cell r="I542">
            <v>1128.4000000000001</v>
          </cell>
          <cell r="J542">
            <v>1167.5</v>
          </cell>
          <cell r="K542">
            <v>1266.0999999999999</v>
          </cell>
          <cell r="L542">
            <v>1287.0999999999999</v>
          </cell>
          <cell r="M542">
            <v>1338.3</v>
          </cell>
          <cell r="N542">
            <v>1395.7</v>
          </cell>
          <cell r="O542">
            <v>1419</v>
          </cell>
          <cell r="P542">
            <v>1443</v>
          </cell>
          <cell r="Q542">
            <v>1446.6</v>
          </cell>
          <cell r="R542">
            <v>1477.6</v>
          </cell>
          <cell r="S542">
            <v>1472.5</v>
          </cell>
          <cell r="T542">
            <v>1496.4</v>
          </cell>
          <cell r="U542">
            <v>1530.9</v>
          </cell>
          <cell r="V542">
            <v>1534.3</v>
          </cell>
          <cell r="W542">
            <v>1653</v>
          </cell>
          <cell r="X542">
            <v>1677.1</v>
          </cell>
          <cell r="Y542">
            <v>1682.9</v>
          </cell>
          <cell r="Z542">
            <v>1712.9</v>
          </cell>
          <cell r="AA542">
            <v>1786.4</v>
          </cell>
          <cell r="AB542">
            <v>1819.1</v>
          </cell>
          <cell r="AC542">
            <v>1851.4</v>
          </cell>
          <cell r="AD542">
            <v>100</v>
          </cell>
          <cell r="AE542">
            <v>100.48611861294155</v>
          </cell>
          <cell r="AF542">
            <v>103.9213568110619</v>
          </cell>
          <cell r="AG542">
            <v>108.09117424651616</v>
          </cell>
          <cell r="AH542">
            <v>109.40369450145838</v>
          </cell>
          <cell r="AI542">
            <v>110.59738576212597</v>
          </cell>
          <cell r="AJ542">
            <v>122.50729177919413</v>
          </cell>
          <cell r="AK542">
            <v>125.1431349249217</v>
          </cell>
          <cell r="AL542">
            <v>125.8993194339419</v>
          </cell>
          <cell r="AM542">
            <v>126.10997083288323</v>
          </cell>
          <cell r="AN542">
            <v>126.6122933995895</v>
          </cell>
          <cell r="AO542">
            <v>127.08760937668792</v>
          </cell>
          <cell r="AP542">
            <v>132.1270389975154</v>
          </cell>
          <cell r="AQ542">
            <v>135.47585610889058</v>
          </cell>
          <cell r="AR542">
            <v>135.55147455979261</v>
          </cell>
          <cell r="AS542">
            <v>138.18191638759862</v>
          </cell>
          <cell r="AT542">
            <v>139.8725288970509</v>
          </cell>
          <cell r="AU542">
            <v>141.54153613481691</v>
          </cell>
          <cell r="AV542">
            <v>149.09797990709737</v>
          </cell>
          <cell r="AW542">
            <v>151.28551366533438</v>
          </cell>
          <cell r="AX542">
            <v>151.57178351517774</v>
          </cell>
          <cell r="AY542">
            <v>158.39364805012428</v>
          </cell>
          <cell r="AZ542">
            <v>158.48006913686945</v>
          </cell>
          <cell r="BA542">
            <v>160.14907637463546</v>
          </cell>
          <cell r="BB542">
            <v>161.29955709193047</v>
          </cell>
          <cell r="BC542">
            <v>161.81808361240147</v>
          </cell>
          <cell r="BD542">
            <v>163.59511720859894</v>
          </cell>
          <cell r="BE542">
            <v>164.85902560224696</v>
          </cell>
          <cell r="BF542">
            <v>169.3313168413093</v>
          </cell>
          <cell r="BG542">
            <v>172.56130495840989</v>
          </cell>
          <cell r="BH542">
            <v>173.75499621907755</v>
          </cell>
          <cell r="BI542">
            <v>179.6</v>
          </cell>
          <cell r="BJ542">
            <v>183.67181592308535</v>
          </cell>
          <cell r="BK542">
            <v>185.29761261747879</v>
          </cell>
          <cell r="BL542">
            <v>193.24835259803405</v>
          </cell>
          <cell r="BM542">
            <v>206.31414065031882</v>
          </cell>
          <cell r="BN542">
            <v>206.67062763314263</v>
          </cell>
          <cell r="BO542">
            <v>211.55882035216604</v>
          </cell>
          <cell r="BP542">
            <v>218.14302689856342</v>
          </cell>
          <cell r="BQ542">
            <v>220.09830398617279</v>
          </cell>
          <cell r="BR542">
            <v>222.96640380252799</v>
          </cell>
          <cell r="BS542">
            <v>231.93259155233892</v>
          </cell>
          <cell r="BT542">
            <v>235.77832991249875</v>
          </cell>
          <cell r="BU542">
            <v>256.07108134384805</v>
          </cell>
          <cell r="BV542">
            <v>263.05498541644181</v>
          </cell>
          <cell r="BW542">
            <v>266.7</v>
          </cell>
          <cell r="BX542">
            <v>289.79150912822752</v>
          </cell>
          <cell r="BY542">
            <v>300.52932915631442</v>
          </cell>
          <cell r="BZ542">
            <v>311.32116236361685</v>
          </cell>
          <cell r="CA542">
            <v>326.3</v>
          </cell>
          <cell r="CB542">
            <v>329.64243275359217</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row>
        <row r="543">
          <cell r="A543" t="str">
            <v>INDEC-GG 18000-21</v>
          </cell>
          <cell r="B543">
            <v>18000</v>
          </cell>
          <cell r="C543" t="str">
            <v>-</v>
          </cell>
          <cell r="D543">
            <v>21</v>
          </cell>
          <cell r="E543" t="str">
            <v>Conexión de agua</v>
          </cell>
          <cell r="H543">
            <v>582.5</v>
          </cell>
          <cell r="I543">
            <v>582.5</v>
          </cell>
          <cell r="J543">
            <v>582.5</v>
          </cell>
          <cell r="K543">
            <v>582.5</v>
          </cell>
          <cell r="L543">
            <v>582.5</v>
          </cell>
          <cell r="M543">
            <v>582.5</v>
          </cell>
          <cell r="N543">
            <v>582.5</v>
          </cell>
          <cell r="O543">
            <v>582.5</v>
          </cell>
          <cell r="P543">
            <v>582.5</v>
          </cell>
          <cell r="Q543">
            <v>582.5</v>
          </cell>
          <cell r="R543">
            <v>582.5</v>
          </cell>
          <cell r="S543">
            <v>582.5</v>
          </cell>
          <cell r="T543">
            <v>582.5</v>
          </cell>
          <cell r="U543">
            <v>582.5</v>
          </cell>
          <cell r="V543">
            <v>582.5</v>
          </cell>
          <cell r="W543">
            <v>582.5</v>
          </cell>
          <cell r="X543">
            <v>582.5</v>
          </cell>
          <cell r="Y543">
            <v>582.5</v>
          </cell>
          <cell r="Z543">
            <v>582.5</v>
          </cell>
          <cell r="AA543">
            <v>582.5</v>
          </cell>
          <cell r="AB543">
            <v>582.5</v>
          </cell>
          <cell r="AC543">
            <v>582.5</v>
          </cell>
          <cell r="AD543">
            <v>100</v>
          </cell>
          <cell r="AE543">
            <v>100</v>
          </cell>
          <cell r="AF543">
            <v>100</v>
          </cell>
          <cell r="AG543">
            <v>100</v>
          </cell>
          <cell r="AH543">
            <v>100</v>
          </cell>
          <cell r="AI543">
            <v>100</v>
          </cell>
          <cell r="AJ543">
            <v>100</v>
          </cell>
          <cell r="AK543">
            <v>100</v>
          </cell>
          <cell r="AL543">
            <v>245.69957081545067</v>
          </cell>
          <cell r="AM543">
            <v>245.69957081545067</v>
          </cell>
          <cell r="AN543">
            <v>245.69957081545067</v>
          </cell>
          <cell r="AO543">
            <v>245.69957081545067</v>
          </cell>
          <cell r="AP543">
            <v>245.69957081545067</v>
          </cell>
          <cell r="AQ543">
            <v>245.69957081545067</v>
          </cell>
          <cell r="AR543">
            <v>245.69957081545067</v>
          </cell>
          <cell r="AS543">
            <v>245.69957081545067</v>
          </cell>
          <cell r="AT543">
            <v>245.69957081545067</v>
          </cell>
          <cell r="AU543">
            <v>245.69957081545067</v>
          </cell>
          <cell r="AV543">
            <v>245.69957081545067</v>
          </cell>
          <cell r="AW543">
            <v>245.69957081545067</v>
          </cell>
          <cell r="AX543">
            <v>245.69957081545067</v>
          </cell>
          <cell r="AY543">
            <v>245.69957081545067</v>
          </cell>
          <cell r="AZ543">
            <v>245.69957081545067</v>
          </cell>
          <cell r="BA543">
            <v>245.69957081545067</v>
          </cell>
          <cell r="BB543">
            <v>245.69957081545067</v>
          </cell>
          <cell r="BC543">
            <v>245.69957081545067</v>
          </cell>
          <cell r="BD543">
            <v>245.69957081545067</v>
          </cell>
          <cell r="BE543">
            <v>245.69957081545067</v>
          </cell>
          <cell r="BF543">
            <v>245.69957081545067</v>
          </cell>
          <cell r="BG543">
            <v>245.69957081545067</v>
          </cell>
          <cell r="BH543">
            <v>245.69957081545067</v>
          </cell>
          <cell r="BI543">
            <v>245.7</v>
          </cell>
          <cell r="BJ543">
            <v>245.69957081545067</v>
          </cell>
          <cell r="BK543">
            <v>245.69957081545067</v>
          </cell>
          <cell r="BL543">
            <v>245.69957081545067</v>
          </cell>
          <cell r="BM543">
            <v>245.69957081545067</v>
          </cell>
          <cell r="BN543">
            <v>245.69957081545067</v>
          </cell>
          <cell r="BO543">
            <v>245.69957081545067</v>
          </cell>
          <cell r="BP543">
            <v>245.69957081545067</v>
          </cell>
          <cell r="BQ543">
            <v>245.69957081545067</v>
          </cell>
          <cell r="BR543">
            <v>245.69957081545067</v>
          </cell>
          <cell r="BS543">
            <v>245.69957081545067</v>
          </cell>
          <cell r="BT543">
            <v>245.69957081545067</v>
          </cell>
          <cell r="BU543">
            <v>245.69957081545067</v>
          </cell>
          <cell r="BV543">
            <v>245.69957081545067</v>
          </cell>
          <cell r="BW543">
            <v>245.7</v>
          </cell>
          <cell r="BX543">
            <v>245.69957081545067</v>
          </cell>
          <cell r="BY543">
            <v>245.69957081545067</v>
          </cell>
          <cell r="BZ543">
            <v>1085.3390557939917</v>
          </cell>
          <cell r="CA543">
            <v>1085.3</v>
          </cell>
          <cell r="CB543">
            <v>1085.3390557939917</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row>
        <row r="544">
          <cell r="A544" t="str">
            <v>INDEC-GG 18000-22</v>
          </cell>
          <cell r="B544">
            <v>18000</v>
          </cell>
          <cell r="C544" t="str">
            <v>-</v>
          </cell>
          <cell r="D544">
            <v>22</v>
          </cell>
          <cell r="E544" t="str">
            <v>Conexión de desagüe cloacal</v>
          </cell>
          <cell r="H544">
            <v>636.4</v>
          </cell>
          <cell r="I544">
            <v>636.4</v>
          </cell>
          <cell r="J544">
            <v>636.4</v>
          </cell>
          <cell r="K544">
            <v>636.4</v>
          </cell>
          <cell r="L544">
            <v>636.4</v>
          </cell>
          <cell r="M544">
            <v>636.4</v>
          </cell>
          <cell r="N544">
            <v>636.4</v>
          </cell>
          <cell r="O544">
            <v>636.4</v>
          </cell>
          <cell r="P544">
            <v>636.4</v>
          </cell>
          <cell r="Q544">
            <v>636.4</v>
          </cell>
          <cell r="R544">
            <v>636.4</v>
          </cell>
          <cell r="S544">
            <v>636.4</v>
          </cell>
          <cell r="T544">
            <v>636.4</v>
          </cell>
          <cell r="U544">
            <v>636.1</v>
          </cell>
          <cell r="V544">
            <v>636.1</v>
          </cell>
          <cell r="W544">
            <v>636.1</v>
          </cell>
          <cell r="X544">
            <v>636.1</v>
          </cell>
          <cell r="Y544">
            <v>636.1</v>
          </cell>
          <cell r="Z544">
            <v>636.1</v>
          </cell>
          <cell r="AA544">
            <v>636.1</v>
          </cell>
          <cell r="AB544">
            <v>636.1</v>
          </cell>
          <cell r="AC544">
            <v>636.1</v>
          </cell>
          <cell r="AD544">
            <v>100</v>
          </cell>
          <cell r="AE544">
            <v>100</v>
          </cell>
          <cell r="AF544">
            <v>100</v>
          </cell>
          <cell r="AG544">
            <v>100</v>
          </cell>
          <cell r="AH544">
            <v>100</v>
          </cell>
          <cell r="AI544">
            <v>100</v>
          </cell>
          <cell r="AJ544">
            <v>100</v>
          </cell>
          <cell r="AK544">
            <v>100</v>
          </cell>
          <cell r="AL544">
            <v>239.8679452916208</v>
          </cell>
          <cell r="AM544">
            <v>239.8679452916208</v>
          </cell>
          <cell r="AN544">
            <v>239.8679452916208</v>
          </cell>
          <cell r="AO544">
            <v>239.8679452916208</v>
          </cell>
          <cell r="AP544">
            <v>239.8679452916208</v>
          </cell>
          <cell r="AQ544">
            <v>239.8679452916208</v>
          </cell>
          <cell r="AR544">
            <v>239.8679452916208</v>
          </cell>
          <cell r="AS544">
            <v>239.8679452916208</v>
          </cell>
          <cell r="AT544">
            <v>239.8679452916208</v>
          </cell>
          <cell r="AU544">
            <v>239.8679452916208</v>
          </cell>
          <cell r="AV544">
            <v>239.8679452916208</v>
          </cell>
          <cell r="AW544">
            <v>239.8679452916208</v>
          </cell>
          <cell r="AX544">
            <v>239.8679452916208</v>
          </cell>
          <cell r="AY544">
            <v>239.8679452916208</v>
          </cell>
          <cell r="AZ544">
            <v>239.8679452916208</v>
          </cell>
          <cell r="BA544">
            <v>239.8679452916208</v>
          </cell>
          <cell r="BB544">
            <v>239.8679452916208</v>
          </cell>
          <cell r="BC544">
            <v>239.8679452916208</v>
          </cell>
          <cell r="BD544">
            <v>239.8679452916208</v>
          </cell>
          <cell r="BE544">
            <v>239.8679452916208</v>
          </cell>
          <cell r="BF544">
            <v>239.8679452916208</v>
          </cell>
          <cell r="BG544">
            <v>239.8679452916208</v>
          </cell>
          <cell r="BH544">
            <v>239.8679452916208</v>
          </cell>
          <cell r="BI544">
            <v>239.9</v>
          </cell>
          <cell r="BJ544">
            <v>239.8679452916208</v>
          </cell>
          <cell r="BK544">
            <v>239.8679452916208</v>
          </cell>
          <cell r="BL544">
            <v>239.8679452916208</v>
          </cell>
          <cell r="BM544">
            <v>239.8679452916208</v>
          </cell>
          <cell r="BN544">
            <v>239.8679452916208</v>
          </cell>
          <cell r="BO544">
            <v>239.8679452916208</v>
          </cell>
          <cell r="BP544">
            <v>239.8679452916208</v>
          </cell>
          <cell r="BQ544">
            <v>239.8679452916208</v>
          </cell>
          <cell r="BR544">
            <v>239.8679452916208</v>
          </cell>
          <cell r="BS544">
            <v>239.8679452916208</v>
          </cell>
          <cell r="BT544">
            <v>239.8679452916208</v>
          </cell>
          <cell r="BU544">
            <v>239.8679452916208</v>
          </cell>
          <cell r="BV544">
            <v>239.8679452916208</v>
          </cell>
          <cell r="BW544">
            <v>239.9</v>
          </cell>
          <cell r="BX544">
            <v>239.8679452916208</v>
          </cell>
          <cell r="BY544">
            <v>239.8679452916208</v>
          </cell>
          <cell r="BZ544">
            <v>1049.6305612325107</v>
          </cell>
          <cell r="CA544">
            <v>1049.5999999999999</v>
          </cell>
          <cell r="CB544">
            <v>1049.6305612325107</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row>
        <row r="545">
          <cell r="A545" t="str">
            <v>INDEC-GG 88700-2</v>
          </cell>
          <cell r="B545">
            <v>88700</v>
          </cell>
          <cell r="C545" t="str">
            <v>-</v>
          </cell>
          <cell r="D545">
            <v>2</v>
          </cell>
          <cell r="E545" t="str">
            <v>Conexión de energía eléctrica</v>
          </cell>
          <cell r="H545">
            <v>186</v>
          </cell>
          <cell r="I545">
            <v>186</v>
          </cell>
          <cell r="J545">
            <v>186</v>
          </cell>
          <cell r="K545">
            <v>186</v>
          </cell>
          <cell r="L545">
            <v>186</v>
          </cell>
          <cell r="M545">
            <v>186</v>
          </cell>
          <cell r="N545">
            <v>186</v>
          </cell>
          <cell r="O545">
            <v>186</v>
          </cell>
          <cell r="P545">
            <v>186</v>
          </cell>
          <cell r="Q545">
            <v>186</v>
          </cell>
          <cell r="R545">
            <v>186</v>
          </cell>
          <cell r="S545">
            <v>186</v>
          </cell>
          <cell r="T545">
            <v>186</v>
          </cell>
          <cell r="U545">
            <v>186</v>
          </cell>
          <cell r="V545">
            <v>186</v>
          </cell>
          <cell r="W545">
            <v>186</v>
          </cell>
          <cell r="X545">
            <v>186</v>
          </cell>
          <cell r="Y545">
            <v>186</v>
          </cell>
          <cell r="Z545">
            <v>186</v>
          </cell>
          <cell r="AA545">
            <v>186</v>
          </cell>
          <cell r="AB545">
            <v>186</v>
          </cell>
          <cell r="AC545">
            <v>186</v>
          </cell>
          <cell r="AD545">
            <v>100</v>
          </cell>
          <cell r="AE545">
            <v>100</v>
          </cell>
          <cell r="AF545">
            <v>100</v>
          </cell>
          <cell r="AG545">
            <v>100</v>
          </cell>
          <cell r="AH545">
            <v>538.22580645161293</v>
          </cell>
          <cell r="AI545">
            <v>538.22580645161293</v>
          </cell>
          <cell r="AJ545">
            <v>538.22580645161293</v>
          </cell>
          <cell r="AK545">
            <v>538.22580645161293</v>
          </cell>
          <cell r="AL545">
            <v>538.22580645161293</v>
          </cell>
          <cell r="AM545">
            <v>538.22580645161293</v>
          </cell>
          <cell r="AN545">
            <v>538.22580645161293</v>
          </cell>
          <cell r="AO545">
            <v>538.22580645161293</v>
          </cell>
          <cell r="AP545">
            <v>538.22580645161293</v>
          </cell>
          <cell r="AQ545">
            <v>538.22580645161293</v>
          </cell>
          <cell r="AR545">
            <v>538.22580645161293</v>
          </cell>
          <cell r="AS545">
            <v>538.22580645161293</v>
          </cell>
          <cell r="AT545">
            <v>742.74193548387098</v>
          </cell>
          <cell r="AU545">
            <v>742.74193548387098</v>
          </cell>
          <cell r="AV545">
            <v>742.74193548387098</v>
          </cell>
          <cell r="AW545">
            <v>742.74193548387098</v>
          </cell>
          <cell r="AX545">
            <v>742.74193548387098</v>
          </cell>
          <cell r="AY545">
            <v>742.74193548387098</v>
          </cell>
          <cell r="AZ545">
            <v>742.74193548387098</v>
          </cell>
          <cell r="BA545">
            <v>742.74193548387098</v>
          </cell>
          <cell r="BB545">
            <v>742.74193548387098</v>
          </cell>
          <cell r="BC545">
            <v>742.74193548387098</v>
          </cell>
          <cell r="BD545">
            <v>828.92473118279565</v>
          </cell>
          <cell r="BE545">
            <v>828.92473118279565</v>
          </cell>
          <cell r="BF545">
            <v>928.06451612903231</v>
          </cell>
          <cell r="BG545">
            <v>928.06451612903231</v>
          </cell>
          <cell r="BH545">
            <v>928.06451612903231</v>
          </cell>
          <cell r="BI545">
            <v>928.1</v>
          </cell>
          <cell r="BJ545">
            <v>928.06451612903231</v>
          </cell>
          <cell r="BK545">
            <v>928.06451612903231</v>
          </cell>
          <cell r="BL545">
            <v>1075.2150537634409</v>
          </cell>
          <cell r="BM545">
            <v>1075.2150537634409</v>
          </cell>
          <cell r="BN545">
            <v>1075.2150537634409</v>
          </cell>
          <cell r="BO545">
            <v>1075.2150537634409</v>
          </cell>
          <cell r="BP545">
            <v>1075.2150537634409</v>
          </cell>
          <cell r="BQ545">
            <v>1075.2150537634409</v>
          </cell>
          <cell r="BR545">
            <v>1075.2150537634409</v>
          </cell>
          <cell r="BS545">
            <v>1328.5483870967741</v>
          </cell>
          <cell r="BT545">
            <v>1328.5483870967741</v>
          </cell>
          <cell r="BU545">
            <v>1328.5483870967741</v>
          </cell>
          <cell r="BV545">
            <v>1328.5483870967741</v>
          </cell>
          <cell r="BW545">
            <v>1328.5</v>
          </cell>
          <cell r="BX545">
            <v>1328.5483870967741</v>
          </cell>
          <cell r="BY545">
            <v>1328.5483870967741</v>
          </cell>
          <cell r="BZ545">
            <v>1328.5483870967741</v>
          </cell>
          <cell r="CA545">
            <v>1328.5</v>
          </cell>
          <cell r="CB545">
            <v>1328.5483870967741</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row>
        <row r="546">
          <cell r="A546" t="str">
            <v>INDEC-GG 88700-31</v>
          </cell>
          <cell r="B546">
            <v>88700</v>
          </cell>
          <cell r="C546" t="str">
            <v>-</v>
          </cell>
          <cell r="D546">
            <v>31</v>
          </cell>
          <cell r="E546" t="str">
            <v>Conexión de gas</v>
          </cell>
          <cell r="H546">
            <v>239.6</v>
          </cell>
          <cell r="I546">
            <v>239.6</v>
          </cell>
          <cell r="J546">
            <v>239.6</v>
          </cell>
          <cell r="K546">
            <v>239.6</v>
          </cell>
          <cell r="L546">
            <v>239.6</v>
          </cell>
          <cell r="M546">
            <v>239.6</v>
          </cell>
          <cell r="N546">
            <v>239.6</v>
          </cell>
          <cell r="O546">
            <v>239.6</v>
          </cell>
          <cell r="P546">
            <v>239.6</v>
          </cell>
          <cell r="Q546">
            <v>239.6</v>
          </cell>
          <cell r="R546">
            <v>239.6</v>
          </cell>
          <cell r="S546">
            <v>239.6</v>
          </cell>
          <cell r="T546">
            <v>239.6</v>
          </cell>
          <cell r="U546">
            <v>239.6</v>
          </cell>
          <cell r="V546">
            <v>239.6</v>
          </cell>
          <cell r="W546">
            <v>239.6</v>
          </cell>
          <cell r="X546">
            <v>239.6</v>
          </cell>
          <cell r="Y546">
            <v>239.6</v>
          </cell>
          <cell r="Z546">
            <v>239.6</v>
          </cell>
          <cell r="AA546">
            <v>239.6</v>
          </cell>
          <cell r="AB546">
            <v>239.6</v>
          </cell>
          <cell r="AC546">
            <v>239.6</v>
          </cell>
          <cell r="AD546">
            <v>100</v>
          </cell>
          <cell r="AE546">
            <v>100</v>
          </cell>
          <cell r="AF546">
            <v>100</v>
          </cell>
          <cell r="AG546">
            <v>100</v>
          </cell>
          <cell r="AH546">
            <v>100</v>
          </cell>
          <cell r="AI546">
            <v>100</v>
          </cell>
          <cell r="AJ546">
            <v>100</v>
          </cell>
          <cell r="AK546">
            <v>100</v>
          </cell>
          <cell r="AL546">
            <v>100</v>
          </cell>
          <cell r="AM546">
            <v>100</v>
          </cell>
          <cell r="AN546">
            <v>100</v>
          </cell>
          <cell r="AO546">
            <v>100</v>
          </cell>
          <cell r="AP546">
            <v>100</v>
          </cell>
          <cell r="AQ546">
            <v>100</v>
          </cell>
          <cell r="AR546">
            <v>100</v>
          </cell>
          <cell r="AS546">
            <v>100</v>
          </cell>
          <cell r="AT546">
            <v>100</v>
          </cell>
          <cell r="AU546">
            <v>100</v>
          </cell>
          <cell r="AV546">
            <v>2555.7178631051756</v>
          </cell>
          <cell r="AW546">
            <v>2555.7178631051756</v>
          </cell>
          <cell r="AX546">
            <v>2555.7178631051756</v>
          </cell>
          <cell r="AY546">
            <v>2555.7178631051756</v>
          </cell>
          <cell r="AZ546">
            <v>2555.7178631051756</v>
          </cell>
          <cell r="BA546">
            <v>2555.7178631051756</v>
          </cell>
          <cell r="BB546">
            <v>2555.7178631051756</v>
          </cell>
          <cell r="BC546">
            <v>2555.7178631051756</v>
          </cell>
          <cell r="BD546">
            <v>2942.2370617696165</v>
          </cell>
          <cell r="BE546">
            <v>2942.2370617696165</v>
          </cell>
          <cell r="BF546">
            <v>2942.2370617696165</v>
          </cell>
          <cell r="BG546">
            <v>2942.2370617696165</v>
          </cell>
          <cell r="BH546">
            <v>3329.2988313856431</v>
          </cell>
          <cell r="BI546">
            <v>3329.3</v>
          </cell>
          <cell r="BJ546">
            <v>3329.2988313856431</v>
          </cell>
          <cell r="BK546">
            <v>3329.2988313856431</v>
          </cell>
          <cell r="BL546">
            <v>3329.2988313856431</v>
          </cell>
          <cell r="BM546">
            <v>3329.2988313856431</v>
          </cell>
          <cell r="BN546">
            <v>3994.3656093489153</v>
          </cell>
          <cell r="BO546">
            <v>3994.3656093489153</v>
          </cell>
          <cell r="BP546">
            <v>3994.3656093489153</v>
          </cell>
          <cell r="BQ546">
            <v>3994.3656093489153</v>
          </cell>
          <cell r="BR546">
            <v>3994.3656093489153</v>
          </cell>
          <cell r="BS546">
            <v>3994.3656093489153</v>
          </cell>
          <cell r="BT546">
            <v>5017.9048414023373</v>
          </cell>
          <cell r="BU546">
            <v>5017.9048414023373</v>
          </cell>
          <cell r="BV546">
            <v>5017.9048414023373</v>
          </cell>
          <cell r="BW546">
            <v>5017.8999999999996</v>
          </cell>
          <cell r="BX546">
            <v>5017.9048414023373</v>
          </cell>
          <cell r="BY546">
            <v>5017.9048414023373</v>
          </cell>
          <cell r="BZ546">
            <v>5017.9048414023373</v>
          </cell>
          <cell r="CA546">
            <v>5017.8999999999996</v>
          </cell>
          <cell r="CB546">
            <v>5017.9048414023373</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row>
        <row r="547">
          <cell r="A547" t="str">
            <v>INDEC-GG DEP-EQ</v>
          </cell>
          <cell r="B547" t="str">
            <v>DEP-EQ</v>
          </cell>
          <cell r="C547">
            <v>0</v>
          </cell>
          <cell r="E547" t="str">
            <v>Depreciación de equipo</v>
          </cell>
          <cell r="H547">
            <v>789.2</v>
          </cell>
          <cell r="I547">
            <v>861.4</v>
          </cell>
          <cell r="J547">
            <v>885</v>
          </cell>
          <cell r="K547">
            <v>909.1</v>
          </cell>
          <cell r="L547">
            <v>914</v>
          </cell>
          <cell r="M547">
            <v>917.7</v>
          </cell>
          <cell r="N547">
            <v>927.7</v>
          </cell>
          <cell r="O547">
            <v>937.4</v>
          </cell>
          <cell r="P547">
            <v>938.6</v>
          </cell>
          <cell r="Q547">
            <v>944.1</v>
          </cell>
          <cell r="R547">
            <v>971.1</v>
          </cell>
          <cell r="S547">
            <v>973.1</v>
          </cell>
          <cell r="T547">
            <v>982.4</v>
          </cell>
          <cell r="U547">
            <v>1005.5</v>
          </cell>
          <cell r="V547">
            <v>1014.9</v>
          </cell>
          <cell r="W547">
            <v>1026.2</v>
          </cell>
          <cell r="X547">
            <v>1042.8</v>
          </cell>
          <cell r="Y547">
            <v>1055.8</v>
          </cell>
          <cell r="Z547">
            <v>1072.8</v>
          </cell>
          <cell r="AA547">
            <v>1096.9000000000001</v>
          </cell>
          <cell r="AB547">
            <v>1106.4000000000001</v>
          </cell>
          <cell r="AC547">
            <v>1124.4000000000001</v>
          </cell>
          <cell r="AD547">
            <v>100</v>
          </cell>
          <cell r="AE547">
            <v>102.64140875133403</v>
          </cell>
          <cell r="AF547">
            <v>107.64852365706155</v>
          </cell>
          <cell r="AG547">
            <v>118.8989683386695</v>
          </cell>
          <cell r="AH547">
            <v>132.53290643898967</v>
          </cell>
          <cell r="AI547">
            <v>133.76912130914263</v>
          </cell>
          <cell r="AJ547">
            <v>130.7186054784774</v>
          </cell>
          <cell r="AK547">
            <v>131.60796869441481</v>
          </cell>
          <cell r="AL547">
            <v>142.65385983635719</v>
          </cell>
          <cell r="AM547">
            <v>147.17182497331913</v>
          </cell>
          <cell r="AN547">
            <v>147.50978299537533</v>
          </cell>
          <cell r="AO547">
            <v>148.28352899324088</v>
          </cell>
          <cell r="AP547">
            <v>149.80434009249382</v>
          </cell>
          <cell r="AQ547">
            <v>151.74315190323733</v>
          </cell>
          <cell r="AR547">
            <v>152.94379224475281</v>
          </cell>
          <cell r="AS547">
            <v>156.73247954464611</v>
          </cell>
          <cell r="AT547">
            <v>158.07541800071155</v>
          </cell>
          <cell r="AU547">
            <v>158.39558875844901</v>
          </cell>
          <cell r="AV547">
            <v>159.20490928495201</v>
          </cell>
          <cell r="AW547">
            <v>160.93916755602993</v>
          </cell>
          <cell r="AX547">
            <v>161.92636072572043</v>
          </cell>
          <cell r="AY547">
            <v>167.25364638918535</v>
          </cell>
          <cell r="AZ547">
            <v>168.47207399501957</v>
          </cell>
          <cell r="BA547">
            <v>169.01458555674139</v>
          </cell>
          <cell r="BB547">
            <v>172.12735681252227</v>
          </cell>
          <cell r="BC547">
            <v>172.97225186766278</v>
          </cell>
          <cell r="BD547">
            <v>174.63536108146567</v>
          </cell>
          <cell r="BE547">
            <v>184.78299537531129</v>
          </cell>
          <cell r="BF547">
            <v>187.14870152970479</v>
          </cell>
          <cell r="BG547">
            <v>189.84347207399503</v>
          </cell>
          <cell r="BH547">
            <v>192.28922091782283</v>
          </cell>
          <cell r="BI547">
            <v>208.1</v>
          </cell>
          <cell r="BJ547">
            <v>223.64816791177515</v>
          </cell>
          <cell r="BK547">
            <v>231.5012451085023</v>
          </cell>
          <cell r="BL547">
            <v>241.1686232657417</v>
          </cell>
          <cell r="BM547">
            <v>280.27392387050867</v>
          </cell>
          <cell r="BN547">
            <v>278.98434720739948</v>
          </cell>
          <cell r="BO547">
            <v>286.73070081821413</v>
          </cell>
          <cell r="BP547">
            <v>296.52258982568475</v>
          </cell>
          <cell r="BQ547">
            <v>302.17893987904654</v>
          </cell>
          <cell r="BR547">
            <v>306.71469228032726</v>
          </cell>
          <cell r="BS547">
            <v>315.06581287797934</v>
          </cell>
          <cell r="BT547">
            <v>326.81430096051224</v>
          </cell>
          <cell r="BU547">
            <v>337.47776591960155</v>
          </cell>
          <cell r="BV547">
            <v>346.49590892920668</v>
          </cell>
          <cell r="BW547">
            <v>346.2</v>
          </cell>
          <cell r="BX547">
            <v>393.56990394877272</v>
          </cell>
          <cell r="BY547">
            <v>418.75667022411955</v>
          </cell>
          <cell r="BZ547">
            <v>428.04162219850588</v>
          </cell>
          <cell r="CA547">
            <v>434</v>
          </cell>
          <cell r="CB547">
            <v>446.30914265385991</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row>
        <row r="548">
          <cell r="A548" t="str">
            <v>INDEC-GG 88700-1</v>
          </cell>
          <cell r="B548">
            <v>88700</v>
          </cell>
          <cell r="C548" t="str">
            <v>-</v>
          </cell>
          <cell r="D548">
            <v>1</v>
          </cell>
          <cell r="E548" t="str">
            <v>Luz y fuerza motriz para obra</v>
          </cell>
          <cell r="H548">
            <v>451</v>
          </cell>
          <cell r="I548">
            <v>451</v>
          </cell>
          <cell r="J548">
            <v>451</v>
          </cell>
          <cell r="K548">
            <v>451</v>
          </cell>
          <cell r="L548">
            <v>451</v>
          </cell>
          <cell r="M548">
            <v>451</v>
          </cell>
          <cell r="N548">
            <v>451</v>
          </cell>
          <cell r="O548">
            <v>451</v>
          </cell>
          <cell r="P548">
            <v>451</v>
          </cell>
          <cell r="Q548">
            <v>451</v>
          </cell>
          <cell r="R548">
            <v>451</v>
          </cell>
          <cell r="S548">
            <v>451</v>
          </cell>
          <cell r="T548">
            <v>451</v>
          </cell>
          <cell r="U548">
            <v>451</v>
          </cell>
          <cell r="V548">
            <v>451</v>
          </cell>
          <cell r="W548">
            <v>451</v>
          </cell>
          <cell r="X548">
            <v>451</v>
          </cell>
          <cell r="Y548">
            <v>451</v>
          </cell>
          <cell r="Z548">
            <v>451</v>
          </cell>
          <cell r="AA548">
            <v>451</v>
          </cell>
          <cell r="AB548">
            <v>451</v>
          </cell>
          <cell r="AC548">
            <v>450.5</v>
          </cell>
          <cell r="AD548">
            <v>100</v>
          </cell>
          <cell r="AE548">
            <v>100</v>
          </cell>
          <cell r="AF548">
            <v>100</v>
          </cell>
          <cell r="AG548">
            <v>100</v>
          </cell>
          <cell r="AH548">
            <v>210.4106548279689</v>
          </cell>
          <cell r="AI548">
            <v>210.4106548279689</v>
          </cell>
          <cell r="AJ548">
            <v>210.4106548279689</v>
          </cell>
          <cell r="AK548">
            <v>210.4106548279689</v>
          </cell>
          <cell r="AL548">
            <v>210.4106548279689</v>
          </cell>
          <cell r="AM548">
            <v>210.4106548279689</v>
          </cell>
          <cell r="AN548">
            <v>210.4106548279689</v>
          </cell>
          <cell r="AO548">
            <v>210.4106548279689</v>
          </cell>
          <cell r="AP548">
            <v>210.4106548279689</v>
          </cell>
          <cell r="AQ548">
            <v>210.4106548279689</v>
          </cell>
          <cell r="AR548">
            <v>210.4106548279689</v>
          </cell>
          <cell r="AS548">
            <v>210.4106548279689</v>
          </cell>
          <cell r="AT548">
            <v>618.69034406215314</v>
          </cell>
          <cell r="AU548">
            <v>668.10210876803558</v>
          </cell>
          <cell r="AV548">
            <v>668.10210876803558</v>
          </cell>
          <cell r="AW548">
            <v>668.10210876803558</v>
          </cell>
          <cell r="AX548">
            <v>668.10210876803558</v>
          </cell>
          <cell r="AY548">
            <v>668.10210876803558</v>
          </cell>
          <cell r="AZ548">
            <v>668.10210876803558</v>
          </cell>
          <cell r="BA548">
            <v>668.10210876803558</v>
          </cell>
          <cell r="BB548">
            <v>668.10210876803558</v>
          </cell>
          <cell r="BC548">
            <v>668.10210876803558</v>
          </cell>
          <cell r="BD548">
            <v>1040.3329633740289</v>
          </cell>
          <cell r="BE548">
            <v>1040.3329633740289</v>
          </cell>
          <cell r="BF548">
            <v>1136.5149833518312</v>
          </cell>
          <cell r="BG548">
            <v>1136.5149833518312</v>
          </cell>
          <cell r="BH548">
            <v>1136.5149833518312</v>
          </cell>
          <cell r="BI548">
            <v>1136.5</v>
          </cell>
          <cell r="BJ548">
            <v>1136.5149833518312</v>
          </cell>
          <cell r="BK548">
            <v>1136.5149833518312</v>
          </cell>
          <cell r="BL548">
            <v>1284.9278579356271</v>
          </cell>
          <cell r="BM548">
            <v>1284.9278579356271</v>
          </cell>
          <cell r="BN548">
            <v>1284.9278579356271</v>
          </cell>
          <cell r="BO548">
            <v>1284.9278579356271</v>
          </cell>
          <cell r="BP548">
            <v>1284.9278579356271</v>
          </cell>
          <cell r="BQ548">
            <v>1284.9278579356271</v>
          </cell>
          <cell r="BR548">
            <v>1378.5571587125414</v>
          </cell>
          <cell r="BS548">
            <v>1771.3651498335182</v>
          </cell>
          <cell r="BT548">
            <v>1771.3651498335182</v>
          </cell>
          <cell r="BU548">
            <v>1771.3651498335182</v>
          </cell>
          <cell r="BV548">
            <v>1771.3651498335182</v>
          </cell>
          <cell r="BW548">
            <v>1771.4</v>
          </cell>
          <cell r="BX548">
            <v>1771.3651498335182</v>
          </cell>
          <cell r="BY548">
            <v>1771.3651498335182</v>
          </cell>
          <cell r="BZ548">
            <v>1771.3651498335182</v>
          </cell>
          <cell r="CA548">
            <v>1771.4</v>
          </cell>
          <cell r="CB548">
            <v>1771.3651498335182</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row>
        <row r="549">
          <cell r="A549" t="str">
            <v>INDEC-GG 31210-11</v>
          </cell>
          <cell r="B549">
            <v>31210</v>
          </cell>
          <cell r="C549" t="str">
            <v>-</v>
          </cell>
          <cell r="D549">
            <v>11</v>
          </cell>
          <cell r="E549" t="str">
            <v>Madera para encofrado</v>
          </cell>
          <cell r="H549">
            <v>843.2</v>
          </cell>
          <cell r="I549">
            <v>928.1</v>
          </cell>
          <cell r="J549">
            <v>981</v>
          </cell>
          <cell r="K549">
            <v>996.4</v>
          </cell>
          <cell r="L549">
            <v>1030</v>
          </cell>
          <cell r="M549">
            <v>1112.7</v>
          </cell>
          <cell r="N549">
            <v>1112.3</v>
          </cell>
          <cell r="O549">
            <v>1146.4000000000001</v>
          </cell>
          <cell r="P549">
            <v>1188.7</v>
          </cell>
          <cell r="Q549">
            <v>1190.5999999999999</v>
          </cell>
          <cell r="R549">
            <v>1239.8</v>
          </cell>
          <cell r="S549">
            <v>1230.8</v>
          </cell>
          <cell r="T549">
            <v>1263.0999999999999</v>
          </cell>
          <cell r="U549">
            <v>1317</v>
          </cell>
          <cell r="V549">
            <v>1318.4</v>
          </cell>
          <cell r="W549">
            <v>1331.2</v>
          </cell>
          <cell r="X549">
            <v>1363.8</v>
          </cell>
          <cell r="Y549">
            <v>1374.8</v>
          </cell>
          <cell r="Z549">
            <v>1424.8</v>
          </cell>
          <cell r="AA549">
            <v>1445.1</v>
          </cell>
          <cell r="AB549">
            <v>1491.9</v>
          </cell>
          <cell r="AC549">
            <v>1542.6</v>
          </cell>
          <cell r="AD549">
            <v>100</v>
          </cell>
          <cell r="AE549">
            <v>100.57046544794504</v>
          </cell>
          <cell r="AF549">
            <v>106.67055620381174</v>
          </cell>
          <cell r="AG549">
            <v>113.8402696745754</v>
          </cell>
          <cell r="AH549">
            <v>114.90989238947232</v>
          </cell>
          <cell r="AI549">
            <v>117.40567872423182</v>
          </cell>
          <cell r="AJ549">
            <v>122.80565279398419</v>
          </cell>
          <cell r="AK549">
            <v>126.82484117723325</v>
          </cell>
          <cell r="AL549">
            <v>128.1408012446519</v>
          </cell>
          <cell r="AM549">
            <v>128.1408012446519</v>
          </cell>
          <cell r="AN549">
            <v>129.17801115000651</v>
          </cell>
          <cell r="AO549">
            <v>129.63827304550762</v>
          </cell>
          <cell r="AP549">
            <v>129.63827304550762</v>
          </cell>
          <cell r="AQ549">
            <v>136.3217943731363</v>
          </cell>
          <cell r="AR549">
            <v>136.3217943731363</v>
          </cell>
          <cell r="AS549">
            <v>136.42551536367174</v>
          </cell>
          <cell r="AT549">
            <v>139.18708673667834</v>
          </cell>
          <cell r="AU549">
            <v>142.03941397640349</v>
          </cell>
          <cell r="AV549">
            <v>143.76377544405551</v>
          </cell>
          <cell r="AW549">
            <v>147.93206275119931</v>
          </cell>
          <cell r="AX549">
            <v>148.3339815895242</v>
          </cell>
          <cell r="AY549">
            <v>148.80720860884225</v>
          </cell>
          <cell r="AZ549">
            <v>148.52197588486973</v>
          </cell>
          <cell r="BA549">
            <v>151.61415791520812</v>
          </cell>
          <cell r="BB549">
            <v>153.59133929729032</v>
          </cell>
          <cell r="BC549">
            <v>154.23959548813696</v>
          </cell>
          <cell r="BD549">
            <v>157.48087644237006</v>
          </cell>
          <cell r="BE549">
            <v>158.51160378581619</v>
          </cell>
          <cell r="BF549">
            <v>166.43977699987039</v>
          </cell>
          <cell r="BG549">
            <v>168.06041747698697</v>
          </cell>
          <cell r="BH549">
            <v>155.75651497471804</v>
          </cell>
          <cell r="BI549">
            <v>165.5</v>
          </cell>
          <cell r="BJ549">
            <v>172.13146635550376</v>
          </cell>
          <cell r="BK549">
            <v>174.82821210942569</v>
          </cell>
          <cell r="BL549">
            <v>182.01089070400624</v>
          </cell>
          <cell r="BM549">
            <v>197.40697523661353</v>
          </cell>
          <cell r="BN549">
            <v>195.93543368339169</v>
          </cell>
          <cell r="BO549">
            <v>199.87034876183066</v>
          </cell>
          <cell r="BP549">
            <v>201.73732659146896</v>
          </cell>
          <cell r="BQ549">
            <v>201.73732659146896</v>
          </cell>
          <cell r="BR549">
            <v>206.55387008945939</v>
          </cell>
          <cell r="BS549">
            <v>214.89692726565542</v>
          </cell>
          <cell r="BT549">
            <v>221.0294308310645</v>
          </cell>
          <cell r="BU549">
            <v>227.51847530143917</v>
          </cell>
          <cell r="BV549">
            <v>241.26798910929605</v>
          </cell>
          <cell r="BW549">
            <v>247.1</v>
          </cell>
          <cell r="BX549">
            <v>268.15117334370552</v>
          </cell>
          <cell r="BY549">
            <v>287.02839362115918</v>
          </cell>
          <cell r="BZ549">
            <v>287.86464410735135</v>
          </cell>
          <cell r="CA549">
            <v>299.39999999999998</v>
          </cell>
          <cell r="CB549">
            <v>306.34642810838852</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row>
        <row r="550">
          <cell r="A550" t="str">
            <v>INDEC-GG 81295-1</v>
          </cell>
          <cell r="B550">
            <v>81295</v>
          </cell>
          <cell r="C550" t="str">
            <v>-</v>
          </cell>
          <cell r="D550">
            <v>1</v>
          </cell>
          <cell r="E550" t="str">
            <v>Seguro de incendio de obra</v>
          </cell>
          <cell r="H550">
            <v>81.7</v>
          </cell>
          <cell r="I550">
            <v>81.7</v>
          </cell>
          <cell r="J550">
            <v>81.7</v>
          </cell>
          <cell r="K550">
            <v>81.7</v>
          </cell>
          <cell r="L550">
            <v>81.7</v>
          </cell>
          <cell r="M550">
            <v>81.7</v>
          </cell>
          <cell r="N550">
            <v>81.7</v>
          </cell>
          <cell r="O550">
            <v>82</v>
          </cell>
          <cell r="P550">
            <v>82</v>
          </cell>
          <cell r="Q550">
            <v>82</v>
          </cell>
          <cell r="R550">
            <v>82</v>
          </cell>
          <cell r="S550">
            <v>82</v>
          </cell>
          <cell r="T550">
            <v>82</v>
          </cell>
          <cell r="U550">
            <v>82</v>
          </cell>
          <cell r="V550">
            <v>82</v>
          </cell>
          <cell r="W550">
            <v>82</v>
          </cell>
          <cell r="X550">
            <v>82</v>
          </cell>
          <cell r="Y550">
            <v>82</v>
          </cell>
          <cell r="Z550">
            <v>82</v>
          </cell>
          <cell r="AA550">
            <v>82</v>
          </cell>
          <cell r="AB550">
            <v>82</v>
          </cell>
          <cell r="AC550">
            <v>82</v>
          </cell>
          <cell r="AD550">
            <v>100</v>
          </cell>
          <cell r="AE550">
            <v>100</v>
          </cell>
          <cell r="AF550">
            <v>100</v>
          </cell>
          <cell r="AG550">
            <v>100</v>
          </cell>
          <cell r="AH550">
            <v>100</v>
          </cell>
          <cell r="AI550">
            <v>100</v>
          </cell>
          <cell r="AJ550">
            <v>100</v>
          </cell>
          <cell r="AK550">
            <v>100</v>
          </cell>
          <cell r="AL550">
            <v>100</v>
          </cell>
          <cell r="AM550">
            <v>100</v>
          </cell>
          <cell r="AN550">
            <v>100</v>
          </cell>
          <cell r="AO550">
            <v>100</v>
          </cell>
          <cell r="AP550">
            <v>100</v>
          </cell>
          <cell r="AQ550">
            <v>100</v>
          </cell>
          <cell r="AR550">
            <v>99.878048780487816</v>
          </cell>
          <cell r="AS550">
            <v>99.878048780487816</v>
          </cell>
          <cell r="AT550">
            <v>99.878048780487816</v>
          </cell>
          <cell r="AU550">
            <v>99.878048780487816</v>
          </cell>
          <cell r="AV550">
            <v>99.878048780487816</v>
          </cell>
          <cell r="AW550">
            <v>99.878048780487816</v>
          </cell>
          <cell r="AX550">
            <v>97.195121951219519</v>
          </cell>
          <cell r="AY550">
            <v>97.195121951219519</v>
          </cell>
          <cell r="AZ550">
            <v>97.195121951219519</v>
          </cell>
          <cell r="BA550">
            <v>97.195121951219519</v>
          </cell>
          <cell r="BB550">
            <v>97.195121951219519</v>
          </cell>
          <cell r="BC550">
            <v>97.195121951219519</v>
          </cell>
          <cell r="BD550">
            <v>97.195121951219519</v>
          </cell>
          <cell r="BE550">
            <v>97.195121951219519</v>
          </cell>
          <cell r="BF550">
            <v>97.195121951219519</v>
          </cell>
          <cell r="BG550">
            <v>97.195121951219519</v>
          </cell>
          <cell r="BH550">
            <v>97.195121951219519</v>
          </cell>
          <cell r="BI550">
            <v>97.2</v>
          </cell>
          <cell r="BJ550">
            <v>97.195121951219519</v>
          </cell>
          <cell r="BK550">
            <v>97.195121951219519</v>
          </cell>
          <cell r="BL550">
            <v>97.195121951219519</v>
          </cell>
          <cell r="BM550">
            <v>97.195121951219519</v>
          </cell>
          <cell r="BN550">
            <v>97.195121951219519</v>
          </cell>
          <cell r="BO550">
            <v>97.195121951219519</v>
          </cell>
          <cell r="BP550">
            <v>97.195121951219519</v>
          </cell>
          <cell r="BQ550">
            <v>97.195121951219519</v>
          </cell>
          <cell r="BR550">
            <v>97.195121951219519</v>
          </cell>
          <cell r="BS550">
            <v>97.195121951219519</v>
          </cell>
          <cell r="BT550">
            <v>97.195121951219519</v>
          </cell>
          <cell r="BU550">
            <v>97.195121951219519</v>
          </cell>
          <cell r="BV550">
            <v>97.195121951219519</v>
          </cell>
          <cell r="BW550">
            <v>97.2</v>
          </cell>
          <cell r="BX550">
            <v>97.195121951219519</v>
          </cell>
          <cell r="BY550">
            <v>97.195121951219519</v>
          </cell>
          <cell r="BZ550">
            <v>97.195121951219519</v>
          </cell>
          <cell r="CA550">
            <v>97.2</v>
          </cell>
          <cell r="CB550">
            <v>97.195121951219519</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row>
        <row r="551">
          <cell r="A551" t="str">
            <v>INDEC-GG 81297-1</v>
          </cell>
          <cell r="B551">
            <v>81297</v>
          </cell>
          <cell r="C551" t="str">
            <v>-</v>
          </cell>
          <cell r="D551">
            <v>1</v>
          </cell>
          <cell r="E551" t="str">
            <v>Seguro de Responsabilidad civil contra terceros</v>
          </cell>
          <cell r="H551">
            <v>103.6</v>
          </cell>
          <cell r="I551">
            <v>103.6</v>
          </cell>
          <cell r="J551">
            <v>103.6</v>
          </cell>
          <cell r="K551">
            <v>103.6</v>
          </cell>
          <cell r="L551">
            <v>103.6</v>
          </cell>
          <cell r="M551">
            <v>103.6</v>
          </cell>
          <cell r="N551">
            <v>103.6</v>
          </cell>
          <cell r="O551">
            <v>110.6</v>
          </cell>
          <cell r="P551">
            <v>110.6</v>
          </cell>
          <cell r="Q551">
            <v>110.6</v>
          </cell>
          <cell r="R551">
            <v>110.6</v>
          </cell>
          <cell r="S551">
            <v>110.6</v>
          </cell>
          <cell r="T551">
            <v>110.6</v>
          </cell>
          <cell r="U551">
            <v>110.6</v>
          </cell>
          <cell r="V551">
            <v>110.6</v>
          </cell>
          <cell r="W551">
            <v>110.6</v>
          </cell>
          <cell r="X551">
            <v>110.6</v>
          </cell>
          <cell r="Y551">
            <v>110.6</v>
          </cell>
          <cell r="Z551">
            <v>110.6</v>
          </cell>
          <cell r="AA551">
            <v>110.6</v>
          </cell>
          <cell r="AB551">
            <v>110.6</v>
          </cell>
          <cell r="AC551">
            <v>110.6</v>
          </cell>
          <cell r="AD551">
            <v>100</v>
          </cell>
          <cell r="AE551">
            <v>100</v>
          </cell>
          <cell r="AF551">
            <v>100</v>
          </cell>
          <cell r="AG551">
            <v>100</v>
          </cell>
          <cell r="AH551">
            <v>100</v>
          </cell>
          <cell r="AI551">
            <v>100</v>
          </cell>
          <cell r="AJ551">
            <v>100</v>
          </cell>
          <cell r="AK551">
            <v>100</v>
          </cell>
          <cell r="AL551">
            <v>100</v>
          </cell>
          <cell r="AM551">
            <v>100</v>
          </cell>
          <cell r="AN551">
            <v>100</v>
          </cell>
          <cell r="AO551">
            <v>100</v>
          </cell>
          <cell r="AP551">
            <v>100</v>
          </cell>
          <cell r="AQ551">
            <v>100</v>
          </cell>
          <cell r="AR551">
            <v>100</v>
          </cell>
          <cell r="AS551">
            <v>100</v>
          </cell>
          <cell r="AT551">
            <v>100</v>
          </cell>
          <cell r="AU551">
            <v>100</v>
          </cell>
          <cell r="AV551">
            <v>100</v>
          </cell>
          <cell r="AW551">
            <v>100</v>
          </cell>
          <cell r="AX551">
            <v>100</v>
          </cell>
          <cell r="AY551">
            <v>100</v>
          </cell>
          <cell r="AZ551">
            <v>100</v>
          </cell>
          <cell r="BA551">
            <v>100</v>
          </cell>
          <cell r="BB551">
            <v>100</v>
          </cell>
          <cell r="BC551">
            <v>100</v>
          </cell>
          <cell r="BD551">
            <v>100</v>
          </cell>
          <cell r="BE551">
            <v>100</v>
          </cell>
          <cell r="BF551">
            <v>100</v>
          </cell>
          <cell r="BG551">
            <v>100</v>
          </cell>
          <cell r="BH551">
            <v>100</v>
          </cell>
          <cell r="BI551">
            <v>100</v>
          </cell>
          <cell r="BJ551">
            <v>100</v>
          </cell>
          <cell r="BK551">
            <v>100</v>
          </cell>
          <cell r="BL551">
            <v>100</v>
          </cell>
          <cell r="BM551">
            <v>100</v>
          </cell>
          <cell r="BN551">
            <v>100</v>
          </cell>
          <cell r="BO551">
            <v>100</v>
          </cell>
          <cell r="BP551">
            <v>100</v>
          </cell>
          <cell r="BQ551">
            <v>100</v>
          </cell>
          <cell r="BR551">
            <v>100</v>
          </cell>
          <cell r="BS551">
            <v>100</v>
          </cell>
          <cell r="BT551">
            <v>100</v>
          </cell>
          <cell r="BU551">
            <v>100</v>
          </cell>
          <cell r="BV551">
            <v>100</v>
          </cell>
          <cell r="BW551">
            <v>100</v>
          </cell>
          <cell r="BX551">
            <v>100</v>
          </cell>
          <cell r="BY551">
            <v>100</v>
          </cell>
          <cell r="BZ551">
            <v>100</v>
          </cell>
          <cell r="CA551">
            <v>100</v>
          </cell>
          <cell r="CB551">
            <v>100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row>
        <row r="552">
          <cell r="A552" t="str">
            <v>INDEC-GG 51560-21</v>
          </cell>
          <cell r="B552">
            <v>51560</v>
          </cell>
          <cell r="C552" t="str">
            <v>-</v>
          </cell>
          <cell r="D552">
            <v>21</v>
          </cell>
          <cell r="E552" t="str">
            <v>Sereno</v>
          </cell>
          <cell r="H552">
            <v>1189.8</v>
          </cell>
          <cell r="I552">
            <v>1206</v>
          </cell>
          <cell r="J552">
            <v>1237.0999999999999</v>
          </cell>
          <cell r="K552">
            <v>1439.9</v>
          </cell>
          <cell r="L552">
            <v>1453.8</v>
          </cell>
          <cell r="M552">
            <v>1462.9</v>
          </cell>
          <cell r="N552">
            <v>1587.8</v>
          </cell>
          <cell r="O552">
            <v>1591.3</v>
          </cell>
          <cell r="P552">
            <v>1592.3</v>
          </cell>
          <cell r="Q552">
            <v>1592.9</v>
          </cell>
          <cell r="R552">
            <v>1592.8</v>
          </cell>
          <cell r="S552">
            <v>1592.7</v>
          </cell>
          <cell r="T552">
            <v>1592.7</v>
          </cell>
          <cell r="U552">
            <v>1592</v>
          </cell>
          <cell r="V552">
            <v>1595.2</v>
          </cell>
          <cell r="W552">
            <v>1834.4</v>
          </cell>
          <cell r="X552">
            <v>1850.5</v>
          </cell>
          <cell r="Y552">
            <v>1865.4</v>
          </cell>
          <cell r="Z552">
            <v>1875.2</v>
          </cell>
          <cell r="AA552">
            <v>2013.8</v>
          </cell>
          <cell r="AB552">
            <v>2019.2</v>
          </cell>
          <cell r="AC552">
            <v>2020.7</v>
          </cell>
          <cell r="AD552">
            <v>100</v>
          </cell>
          <cell r="AE552">
            <v>100.57693247934289</v>
          </cell>
          <cell r="AF552">
            <v>100.74805651982594</v>
          </cell>
          <cell r="AG552">
            <v>100.58182173764237</v>
          </cell>
          <cell r="AH552">
            <v>100.74805651982592</v>
          </cell>
          <cell r="AI552">
            <v>101.90681073681122</v>
          </cell>
          <cell r="AJ552">
            <v>122.09944751381215</v>
          </cell>
          <cell r="AK552">
            <v>124.22627487410159</v>
          </cell>
          <cell r="AL552">
            <v>124.94499584413042</v>
          </cell>
          <cell r="AM552">
            <v>124.88632474453622</v>
          </cell>
          <cell r="AN552">
            <v>124.57341221336719</v>
          </cell>
          <cell r="AO552">
            <v>124.14315748300977</v>
          </cell>
          <cell r="AP552">
            <v>133.72121449176154</v>
          </cell>
          <cell r="AQ552">
            <v>135.60357893707524</v>
          </cell>
          <cell r="AR552">
            <v>136.42008507309438</v>
          </cell>
          <cell r="AS552">
            <v>140.6150686940791</v>
          </cell>
          <cell r="AT552">
            <v>140.47816946169263</v>
          </cell>
          <cell r="AU552">
            <v>140.92309196694859</v>
          </cell>
          <cell r="AV552">
            <v>154.11920011734216</v>
          </cell>
          <cell r="AW552">
            <v>155.92333642986355</v>
          </cell>
          <cell r="AX552">
            <v>157.65902312619173</v>
          </cell>
          <cell r="AY552">
            <v>171.33916784823739</v>
          </cell>
          <cell r="AZ552">
            <v>171.82809367818896</v>
          </cell>
          <cell r="BA552">
            <v>171.95032513567685</v>
          </cell>
          <cell r="BB552">
            <v>171.63741260450783</v>
          </cell>
          <cell r="BC552">
            <v>172.13611695105845</v>
          </cell>
          <cell r="BD552">
            <v>172.605485747812</v>
          </cell>
          <cell r="BE552">
            <v>172.7961668214931</v>
          </cell>
          <cell r="BF552">
            <v>177.72453918740518</v>
          </cell>
          <cell r="BG552">
            <v>182.14442869016767</v>
          </cell>
          <cell r="BH552">
            <v>195.54588568914087</v>
          </cell>
          <cell r="BI552">
            <v>195</v>
          </cell>
          <cell r="BJ552">
            <v>195.5556642057399</v>
          </cell>
          <cell r="BK552">
            <v>195.99080819439686</v>
          </cell>
          <cell r="BL552">
            <v>212.31604165648056</v>
          </cell>
          <cell r="BM552">
            <v>217.06351146531063</v>
          </cell>
          <cell r="BN552">
            <v>219.99217718672074</v>
          </cell>
          <cell r="BO552">
            <v>235.87737740184809</v>
          </cell>
          <cell r="BP552">
            <v>263.72170341759141</v>
          </cell>
          <cell r="BQ552">
            <v>258.81288808487744</v>
          </cell>
          <cell r="BR552">
            <v>260.23566225003663</v>
          </cell>
          <cell r="BS552">
            <v>262.59228475040339</v>
          </cell>
          <cell r="BT552">
            <v>259.50716276340876</v>
          </cell>
          <cell r="BU552">
            <v>290.53439593213704</v>
          </cell>
          <cell r="BV552">
            <v>295.98102967779789</v>
          </cell>
          <cell r="BW552">
            <v>298</v>
          </cell>
          <cell r="BX552">
            <v>321.20471324500073</v>
          </cell>
          <cell r="BY552">
            <v>318.07069867501099</v>
          </cell>
          <cell r="BZ552">
            <v>342.06717840903531</v>
          </cell>
          <cell r="CA552">
            <v>364.6</v>
          </cell>
          <cell r="CB552">
            <v>361.70732899819092</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row>
        <row r="553">
          <cell r="A553" t="str">
            <v>INDEC-GG 31100-11</v>
          </cell>
          <cell r="B553">
            <v>31100</v>
          </cell>
          <cell r="C553" t="str">
            <v>-</v>
          </cell>
          <cell r="D553">
            <v>11</v>
          </cell>
          <cell r="E553" t="str">
            <v>Tirante sin cepillar</v>
          </cell>
          <cell r="H553">
            <v>1023.7</v>
          </cell>
          <cell r="I553">
            <v>1114.8</v>
          </cell>
          <cell r="J553">
            <v>1189.9000000000001</v>
          </cell>
          <cell r="K553">
            <v>1243.3</v>
          </cell>
          <cell r="L553">
            <v>1256.9000000000001</v>
          </cell>
          <cell r="M553">
            <v>1299.0999999999999</v>
          </cell>
          <cell r="N553">
            <v>1318.4</v>
          </cell>
          <cell r="O553">
            <v>1352.2</v>
          </cell>
          <cell r="P553">
            <v>1349.9</v>
          </cell>
          <cell r="Q553">
            <v>1373.3</v>
          </cell>
          <cell r="R553">
            <v>1406</v>
          </cell>
          <cell r="S553">
            <v>1405.7</v>
          </cell>
          <cell r="T553">
            <v>1461.2</v>
          </cell>
          <cell r="U553">
            <v>1498.9</v>
          </cell>
          <cell r="V553">
            <v>1519</v>
          </cell>
          <cell r="W553">
            <v>1570.4</v>
          </cell>
          <cell r="X553">
            <v>1623.5</v>
          </cell>
          <cell r="Y553">
            <v>1620.2</v>
          </cell>
          <cell r="Z553">
            <v>1633.8</v>
          </cell>
          <cell r="AA553">
            <v>1639.6</v>
          </cell>
          <cell r="AB553">
            <v>1694.9</v>
          </cell>
          <cell r="AC553">
            <v>1726.9</v>
          </cell>
          <cell r="AD553">
            <v>100</v>
          </cell>
          <cell r="AE553">
            <v>101.59244889686721</v>
          </cell>
          <cell r="AF553">
            <v>105.25797672129247</v>
          </cell>
          <cell r="AG553">
            <v>113.20863975910592</v>
          </cell>
          <cell r="AH553">
            <v>121.39093172737277</v>
          </cell>
          <cell r="AI553">
            <v>121.45462968324746</v>
          </cell>
          <cell r="AJ553">
            <v>123.15131159881869</v>
          </cell>
          <cell r="AK553">
            <v>130.41866929179454</v>
          </cell>
          <cell r="AL553">
            <v>131.56523249753894</v>
          </cell>
          <cell r="AM553">
            <v>133.21558862701951</v>
          </cell>
          <cell r="AN553">
            <v>133.31982164572355</v>
          </cell>
          <cell r="AO553">
            <v>135.68243673634834</v>
          </cell>
          <cell r="AP553">
            <v>135.52029648503097</v>
          </cell>
          <cell r="AQ553">
            <v>137.13590827494349</v>
          </cell>
          <cell r="AR553">
            <v>137.13590827494349</v>
          </cell>
          <cell r="AS553">
            <v>142.1680467890439</v>
          </cell>
          <cell r="AT553">
            <v>145.49771266431171</v>
          </cell>
          <cell r="AU553">
            <v>148.81000636979553</v>
          </cell>
          <cell r="AV553">
            <v>152.32497538942607</v>
          </cell>
          <cell r="AW553">
            <v>154.15484394000805</v>
          </cell>
          <cell r="AX553">
            <v>155.00028953616302</v>
          </cell>
          <cell r="AY553">
            <v>155.63147837164857</v>
          </cell>
          <cell r="AZ553">
            <v>157.01546123110771</v>
          </cell>
          <cell r="BA553">
            <v>158.93798135387104</v>
          </cell>
          <cell r="BB553">
            <v>160.25826625745552</v>
          </cell>
          <cell r="BC553">
            <v>161.95494817302679</v>
          </cell>
          <cell r="BD553">
            <v>164.15542301233421</v>
          </cell>
          <cell r="BE553">
            <v>171.55017661705944</v>
          </cell>
          <cell r="BF553">
            <v>176.20591811917305</v>
          </cell>
          <cell r="BG553">
            <v>179.3908159129075</v>
          </cell>
          <cell r="BH553">
            <v>173.36846372111876</v>
          </cell>
          <cell r="BI553">
            <v>181.2</v>
          </cell>
          <cell r="BJ553">
            <v>188.44171637037459</v>
          </cell>
          <cell r="BK553">
            <v>191.11703051711152</v>
          </cell>
          <cell r="BL553">
            <v>195.40216573049969</v>
          </cell>
          <cell r="BM553">
            <v>210.19167293995014</v>
          </cell>
          <cell r="BN553">
            <v>218.91829289478247</v>
          </cell>
          <cell r="BO553">
            <v>223.35398691296533</v>
          </cell>
          <cell r="BP553">
            <v>223.78250043430415</v>
          </cell>
          <cell r="BQ553">
            <v>223.57403439689608</v>
          </cell>
          <cell r="BR553">
            <v>228.89570907406329</v>
          </cell>
          <cell r="BS553">
            <v>231.35676646013079</v>
          </cell>
          <cell r="BT553">
            <v>238.53726330418661</v>
          </cell>
          <cell r="BU553">
            <v>250.26926863165198</v>
          </cell>
          <cell r="BV553">
            <v>254.45596154959745</v>
          </cell>
          <cell r="BW553">
            <v>264.3</v>
          </cell>
          <cell r="BX553">
            <v>290.77537784469268</v>
          </cell>
          <cell r="BY553">
            <v>309.24778504835245</v>
          </cell>
          <cell r="BZ553">
            <v>312.10261161619081</v>
          </cell>
          <cell r="CA553">
            <v>319.8</v>
          </cell>
          <cell r="CB553">
            <v>321.19404713648731</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row>
        <row r="554">
          <cell r="A554" t="str">
            <v>INDEC-GG 53211-11</v>
          </cell>
          <cell r="B554">
            <v>53211</v>
          </cell>
          <cell r="C554" t="str">
            <v>-</v>
          </cell>
          <cell r="D554">
            <v>11</v>
          </cell>
          <cell r="E554" t="str">
            <v>Túnel peatonal</v>
          </cell>
          <cell r="H554">
            <v>1174.0999999999999</v>
          </cell>
          <cell r="I554">
            <v>1220.5</v>
          </cell>
          <cell r="J554">
            <v>1252.0999999999999</v>
          </cell>
          <cell r="K554">
            <v>1388.6</v>
          </cell>
          <cell r="L554">
            <v>1404.2</v>
          </cell>
          <cell r="M554">
            <v>1442.4</v>
          </cell>
          <cell r="N554">
            <v>1526.5</v>
          </cell>
          <cell r="O554">
            <v>1544.7</v>
          </cell>
          <cell r="P554">
            <v>1560.5</v>
          </cell>
          <cell r="Q554">
            <v>1564.9</v>
          </cell>
          <cell r="R554">
            <v>1588.5</v>
          </cell>
          <cell r="S554">
            <v>1585</v>
          </cell>
          <cell r="T554">
            <v>1605.4</v>
          </cell>
          <cell r="U554">
            <v>1631.9</v>
          </cell>
          <cell r="V554">
            <v>1635.4</v>
          </cell>
          <cell r="W554">
            <v>1803.3</v>
          </cell>
          <cell r="X554">
            <v>1823.8</v>
          </cell>
          <cell r="Y554">
            <v>1827.4</v>
          </cell>
          <cell r="Z554">
            <v>1848.4</v>
          </cell>
          <cell r="AA554">
            <v>1946.9</v>
          </cell>
          <cell r="AB554">
            <v>1973.3</v>
          </cell>
          <cell r="AC554">
            <v>1997.4</v>
          </cell>
          <cell r="AD554">
            <v>100</v>
          </cell>
          <cell r="AE554">
            <v>100.39050765995795</v>
          </cell>
          <cell r="AF554">
            <v>102.67848202663463</v>
          </cell>
          <cell r="AG554">
            <v>105.80254330629816</v>
          </cell>
          <cell r="AH554">
            <v>107.17933313307296</v>
          </cell>
          <cell r="AI554">
            <v>107.94532892760584</v>
          </cell>
          <cell r="AJ554">
            <v>122.32402122759584</v>
          </cell>
          <cell r="AK554">
            <v>124.49684589966952</v>
          </cell>
          <cell r="AL554">
            <v>125.05256833884046</v>
          </cell>
          <cell r="AM554">
            <v>125.25783518574143</v>
          </cell>
          <cell r="AN554">
            <v>125.59327125262836</v>
          </cell>
          <cell r="AO554">
            <v>126.0588765395013</v>
          </cell>
          <cell r="AP554">
            <v>132.90778011414832</v>
          </cell>
          <cell r="AQ554">
            <v>135.14568939621503</v>
          </cell>
          <cell r="AR554">
            <v>135.19575448082503</v>
          </cell>
          <cell r="AS554">
            <v>138.71032342044654</v>
          </cell>
          <cell r="AT554">
            <v>139.99198958646235</v>
          </cell>
          <cell r="AU554">
            <v>141.27365575247819</v>
          </cell>
          <cell r="AV554">
            <v>150.9462300991288</v>
          </cell>
          <cell r="AW554">
            <v>152.45819565435056</v>
          </cell>
          <cell r="AX554">
            <v>152.69350155201752</v>
          </cell>
          <cell r="AY554">
            <v>161.74026234104326</v>
          </cell>
          <cell r="AZ554">
            <v>161.90047061179524</v>
          </cell>
          <cell r="BA554">
            <v>163.07700010013008</v>
          </cell>
          <cell r="BB554">
            <v>163.87804145388995</v>
          </cell>
          <cell r="BC554">
            <v>164.33363372384088</v>
          </cell>
          <cell r="BD554">
            <v>165.60028036447369</v>
          </cell>
          <cell r="BE554">
            <v>166.82186842895752</v>
          </cell>
          <cell r="BF554">
            <v>169.92089716631608</v>
          </cell>
          <cell r="BG554">
            <v>173.67577851206556</v>
          </cell>
          <cell r="BH554">
            <v>179.35315910683883</v>
          </cell>
          <cell r="BI554">
            <v>183.3</v>
          </cell>
          <cell r="BJ554">
            <v>186.23210173225172</v>
          </cell>
          <cell r="BK554">
            <v>187.33353359367163</v>
          </cell>
          <cell r="BL554">
            <v>195.53419445278854</v>
          </cell>
          <cell r="BM554">
            <v>206.82887754080286</v>
          </cell>
          <cell r="BN554">
            <v>207.59487333533576</v>
          </cell>
          <cell r="BO554">
            <v>212.9268048463</v>
          </cell>
          <cell r="BP554">
            <v>220.70191248623195</v>
          </cell>
          <cell r="BQ554">
            <v>223.47551817362549</v>
          </cell>
          <cell r="BR554">
            <v>225.70842094723128</v>
          </cell>
          <cell r="BS554">
            <v>235.16070892159786</v>
          </cell>
          <cell r="BT554">
            <v>237.92930810053048</v>
          </cell>
          <cell r="BU554">
            <v>263.11705216781797</v>
          </cell>
          <cell r="BV554">
            <v>267.83318313807922</v>
          </cell>
          <cell r="BW554">
            <v>270.8</v>
          </cell>
          <cell r="BX554">
            <v>293.40142184840266</v>
          </cell>
          <cell r="BY554">
            <v>301.29668569139852</v>
          </cell>
          <cell r="BZ554">
            <v>315.63031941523946</v>
          </cell>
          <cell r="CA554">
            <v>331.5</v>
          </cell>
          <cell r="CB554">
            <v>333.623710824071</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row>
        <row r="555">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row>
        <row r="556">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row>
        <row r="557">
          <cell r="B557" t="str">
            <v>DIRECCIÓN NACIONAL DE VIALIDAD</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58">
          <cell r="B558" t="str">
            <v>VALORES DE INSUMOS DE TABLA I</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row>
        <row r="559">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row>
        <row r="560">
          <cell r="A560" t="str">
            <v>DNV-T I - 1</v>
          </cell>
          <cell r="B560">
            <v>1</v>
          </cell>
          <cell r="E560" t="str">
            <v>Mano de obra</v>
          </cell>
          <cell r="H560">
            <v>965.5</v>
          </cell>
          <cell r="I560">
            <v>970.1</v>
          </cell>
          <cell r="J560">
            <v>970.6</v>
          </cell>
          <cell r="K560">
            <v>1084.7</v>
          </cell>
          <cell r="L560">
            <v>1112.2</v>
          </cell>
          <cell r="M560">
            <v>1111.8</v>
          </cell>
          <cell r="N560">
            <v>1192.4000000000001</v>
          </cell>
          <cell r="O560">
            <v>1224.8</v>
          </cell>
          <cell r="P560">
            <v>1231.9000000000001</v>
          </cell>
          <cell r="Q560">
            <v>1238.4000000000001</v>
          </cell>
          <cell r="R560">
            <v>1237.0999999999999</v>
          </cell>
          <cell r="S560">
            <v>1252.2</v>
          </cell>
          <cell r="T560">
            <v>1255.7</v>
          </cell>
          <cell r="U560">
            <v>1257.0999999999999</v>
          </cell>
          <cell r="V560">
            <v>1267.5999999999999</v>
          </cell>
          <cell r="W560">
            <v>1270.9000000000001</v>
          </cell>
          <cell r="X560">
            <v>1410.1</v>
          </cell>
          <cell r="Y560">
            <v>1427.5</v>
          </cell>
          <cell r="Z560">
            <v>1448</v>
          </cell>
          <cell r="AA560">
            <v>1542.3</v>
          </cell>
          <cell r="AB560">
            <v>1579.2</v>
          </cell>
          <cell r="AC560">
            <v>1582.7</v>
          </cell>
          <cell r="AD560">
            <v>0</v>
          </cell>
          <cell r="AE560">
            <v>1585.07</v>
          </cell>
          <cell r="AF560">
            <v>1589.13</v>
          </cell>
          <cell r="AG560">
            <v>1592.69</v>
          </cell>
          <cell r="AH560">
            <v>1595.16</v>
          </cell>
          <cell r="AI560">
            <v>1604.75</v>
          </cell>
          <cell r="AJ560">
            <v>1847.01</v>
          </cell>
          <cell r="AK560">
            <v>1888.84</v>
          </cell>
          <cell r="AL560">
            <v>1900.41</v>
          </cell>
          <cell r="AM560">
            <v>1901.41</v>
          </cell>
          <cell r="AN560">
            <v>1951.47</v>
          </cell>
          <cell r="AO560">
            <v>1948.3</v>
          </cell>
          <cell r="AP560">
            <v>2089.16</v>
          </cell>
          <cell r="AQ560">
            <v>2108.16</v>
          </cell>
          <cell r="AR560">
            <v>2111.3200000000002</v>
          </cell>
          <cell r="AS560">
            <v>2207.87</v>
          </cell>
          <cell r="AT560">
            <v>2212.61</v>
          </cell>
          <cell r="AU560">
            <v>2215.7800000000002</v>
          </cell>
          <cell r="AV560">
            <v>2372.4699999999998</v>
          </cell>
          <cell r="AW560">
            <v>2407.29</v>
          </cell>
          <cell r="AX560">
            <v>2426.2800000000002</v>
          </cell>
          <cell r="AY560">
            <v>2426.2800000000002</v>
          </cell>
          <cell r="AZ560">
            <v>2639.94</v>
          </cell>
          <cell r="BA560">
            <v>2655.77</v>
          </cell>
          <cell r="BB560">
            <v>2676.35</v>
          </cell>
          <cell r="BC560">
            <v>2677.93</v>
          </cell>
          <cell r="BD560">
            <v>2725.41</v>
          </cell>
          <cell r="BE560">
            <v>2723.83</v>
          </cell>
          <cell r="BF560">
            <v>2741.24</v>
          </cell>
          <cell r="BG560">
            <v>2790.3</v>
          </cell>
          <cell r="BH560">
            <v>3000.8</v>
          </cell>
          <cell r="BI560">
            <v>3030.87</v>
          </cell>
          <cell r="BJ560">
            <v>3056.19</v>
          </cell>
          <cell r="BK560">
            <v>3084.68</v>
          </cell>
          <cell r="BL560">
            <v>3198.64</v>
          </cell>
          <cell r="BM560">
            <v>3306.26</v>
          </cell>
          <cell r="BN560">
            <v>3333.17</v>
          </cell>
          <cell r="BO560">
            <v>3420.21</v>
          </cell>
          <cell r="BP560">
            <v>3665.53</v>
          </cell>
          <cell r="BQ560">
            <v>3708.27</v>
          </cell>
          <cell r="BR560">
            <v>3755.75</v>
          </cell>
          <cell r="BS560">
            <v>3833.3</v>
          </cell>
          <cell r="BT560">
            <v>3850.71</v>
          </cell>
          <cell r="BU560">
            <v>4238.47</v>
          </cell>
          <cell r="BV560">
            <v>4311.2700000000004</v>
          </cell>
          <cell r="BW560">
            <v>4472.71</v>
          </cell>
          <cell r="BX560">
            <v>4752.8500000000004</v>
          </cell>
          <cell r="BY560">
            <v>4784.5</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row>
        <row r="561">
          <cell r="A561" t="str">
            <v>DNV-T I - 2</v>
          </cell>
          <cell r="B561">
            <v>2</v>
          </cell>
          <cell r="E561" t="str">
            <v>Equipo nacional</v>
          </cell>
          <cell r="H561">
            <v>699.99</v>
          </cell>
          <cell r="I561">
            <v>747.93</v>
          </cell>
          <cell r="J561">
            <v>771.14</v>
          </cell>
          <cell r="K561">
            <v>792.06</v>
          </cell>
          <cell r="L561">
            <v>801.54</v>
          </cell>
          <cell r="M561">
            <v>816.81</v>
          </cell>
          <cell r="N561">
            <v>833.98</v>
          </cell>
          <cell r="O561">
            <v>850.7</v>
          </cell>
          <cell r="P561">
            <v>858.46</v>
          </cell>
          <cell r="Q561">
            <v>867.8</v>
          </cell>
          <cell r="R561">
            <v>879.55</v>
          </cell>
          <cell r="S561">
            <v>891.27</v>
          </cell>
          <cell r="T561">
            <v>903.12</v>
          </cell>
          <cell r="U561">
            <v>907.26</v>
          </cell>
          <cell r="V561">
            <v>926.46</v>
          </cell>
          <cell r="W561">
            <v>933.82</v>
          </cell>
          <cell r="X561">
            <v>952.35</v>
          </cell>
          <cell r="Y561">
            <v>969.41</v>
          </cell>
          <cell r="Z561">
            <v>980.58</v>
          </cell>
          <cell r="AA561">
            <v>1009.52</v>
          </cell>
          <cell r="AB561">
            <v>1027.55</v>
          </cell>
          <cell r="AC561">
            <v>1040.8699999999999</v>
          </cell>
          <cell r="AD561">
            <v>0</v>
          </cell>
          <cell r="AE561">
            <v>1062.04</v>
          </cell>
          <cell r="AF561">
            <v>1135.6099999999999</v>
          </cell>
          <cell r="AG561">
            <v>1401.79</v>
          </cell>
          <cell r="AH561">
            <v>1518.61</v>
          </cell>
          <cell r="AI561">
            <v>1539.09</v>
          </cell>
          <cell r="AJ561">
            <v>1532.06</v>
          </cell>
          <cell r="AK561">
            <v>1535.12</v>
          </cell>
          <cell r="AL561">
            <v>1528.81</v>
          </cell>
          <cell r="AM561">
            <v>1567.95</v>
          </cell>
          <cell r="AN561">
            <v>1570.55</v>
          </cell>
          <cell r="AO561">
            <v>1578.5</v>
          </cell>
          <cell r="AP561">
            <v>1585.31</v>
          </cell>
          <cell r="AQ561">
            <v>1595.53</v>
          </cell>
          <cell r="AR561">
            <v>1613.7</v>
          </cell>
          <cell r="AS561">
            <v>1617.11</v>
          </cell>
          <cell r="AT561">
            <v>1617.11</v>
          </cell>
          <cell r="AU561">
            <v>1627.33</v>
          </cell>
          <cell r="AV561">
            <v>1653.45</v>
          </cell>
          <cell r="AW561">
            <v>1663.67</v>
          </cell>
          <cell r="AX561">
            <v>1688.65</v>
          </cell>
          <cell r="AY561">
            <v>1688.65</v>
          </cell>
          <cell r="AZ561">
            <v>1745.43</v>
          </cell>
          <cell r="BA561">
            <v>1796.54</v>
          </cell>
          <cell r="BB561">
            <v>1794.26</v>
          </cell>
          <cell r="BC561">
            <v>1802.21</v>
          </cell>
          <cell r="BD561">
            <v>1807.89</v>
          </cell>
          <cell r="BE561">
            <v>1979.37</v>
          </cell>
          <cell r="BF561">
            <v>2023.66</v>
          </cell>
          <cell r="BG561">
            <v>2079.3000000000002</v>
          </cell>
          <cell r="BH561">
            <v>2102.0100000000002</v>
          </cell>
          <cell r="BI561">
            <v>2492.66</v>
          </cell>
          <cell r="BJ561">
            <v>2764.07</v>
          </cell>
          <cell r="BK561">
            <v>3032.08</v>
          </cell>
          <cell r="BL561">
            <v>3239.9</v>
          </cell>
          <cell r="BM561">
            <v>4071.16</v>
          </cell>
          <cell r="BN561">
            <v>3942.84</v>
          </cell>
          <cell r="BO561">
            <v>3920.13</v>
          </cell>
          <cell r="BP561">
            <v>3929.21</v>
          </cell>
          <cell r="BQ561">
            <v>3889.46</v>
          </cell>
          <cell r="BR561">
            <v>3973.5</v>
          </cell>
          <cell r="BS561">
            <v>4138.16</v>
          </cell>
          <cell r="BT561">
            <v>4361.88</v>
          </cell>
          <cell r="BU561">
            <v>4523.13</v>
          </cell>
          <cell r="BV561">
            <v>4582.1899999999996</v>
          </cell>
          <cell r="BW561">
            <v>4533.3599999999997</v>
          </cell>
          <cell r="BX561">
            <v>5749.59</v>
          </cell>
          <cell r="BY561">
            <v>5848.62</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row>
        <row r="562">
          <cell r="A562" t="str">
            <v>DNV-T I - 3</v>
          </cell>
          <cell r="B562">
            <v>3</v>
          </cell>
          <cell r="E562" t="str">
            <v>Gas  oil.</v>
          </cell>
          <cell r="H562">
            <v>1188</v>
          </cell>
          <cell r="I562">
            <v>1212.73</v>
          </cell>
          <cell r="J562">
            <v>1274.3499999999999</v>
          </cell>
          <cell r="K562">
            <v>1373.92</v>
          </cell>
          <cell r="L562">
            <v>1386.78</v>
          </cell>
          <cell r="M562">
            <v>1396.59</v>
          </cell>
          <cell r="N562">
            <v>1469.17</v>
          </cell>
          <cell r="O562">
            <v>1477.54</v>
          </cell>
          <cell r="P562">
            <v>1505.35</v>
          </cell>
          <cell r="Q562">
            <v>1511.76</v>
          </cell>
          <cell r="R562">
            <v>1511.91</v>
          </cell>
          <cell r="S562">
            <v>1511.84</v>
          </cell>
          <cell r="T562">
            <v>1445.03</v>
          </cell>
          <cell r="U562">
            <v>1462.41</v>
          </cell>
          <cell r="V562">
            <v>1480.48</v>
          </cell>
          <cell r="W562">
            <v>1483.26</v>
          </cell>
          <cell r="X562">
            <v>1505.43</v>
          </cell>
          <cell r="Y562">
            <v>1535.69</v>
          </cell>
          <cell r="Z562">
            <v>1553.18</v>
          </cell>
          <cell r="AA562">
            <v>1574.35</v>
          </cell>
          <cell r="AB562">
            <v>1577.45</v>
          </cell>
          <cell r="AC562">
            <v>1577.54</v>
          </cell>
          <cell r="AD562">
            <v>0</v>
          </cell>
          <cell r="AE562">
            <v>1609.62</v>
          </cell>
          <cell r="AF562">
            <v>1721.12</v>
          </cell>
          <cell r="AG562">
            <v>1801.37</v>
          </cell>
          <cell r="AH562">
            <v>1823.61</v>
          </cell>
          <cell r="AI562">
            <v>1945.68</v>
          </cell>
          <cell r="AJ562">
            <v>2057.5100000000002</v>
          </cell>
          <cell r="AK562">
            <v>2266.6799999999998</v>
          </cell>
          <cell r="AL562">
            <v>2269.27</v>
          </cell>
          <cell r="AM562">
            <v>2269.66</v>
          </cell>
          <cell r="AN562">
            <v>2270.16</v>
          </cell>
          <cell r="AO562">
            <v>2270.16</v>
          </cell>
          <cell r="AP562">
            <v>2270.16</v>
          </cell>
          <cell r="AQ562">
            <v>2270.16</v>
          </cell>
          <cell r="AR562">
            <v>2270.16</v>
          </cell>
          <cell r="AS562">
            <v>2359.66</v>
          </cell>
          <cell r="AT562">
            <v>2425.06</v>
          </cell>
          <cell r="AU562">
            <v>2425.06</v>
          </cell>
          <cell r="AV562">
            <v>2385.48</v>
          </cell>
          <cell r="AW562">
            <v>2385.48</v>
          </cell>
          <cell r="AX562">
            <v>2385.48</v>
          </cell>
          <cell r="AY562">
            <v>2385.48</v>
          </cell>
          <cell r="AZ562">
            <v>2493.91</v>
          </cell>
          <cell r="BA562">
            <v>2500.79</v>
          </cell>
          <cell r="BB562">
            <v>2573.08</v>
          </cell>
          <cell r="BC562">
            <v>2719.37</v>
          </cell>
          <cell r="BD562">
            <v>2848.46</v>
          </cell>
          <cell r="BE562">
            <v>2927.63</v>
          </cell>
          <cell r="BF562">
            <v>3063.6</v>
          </cell>
          <cell r="BG562">
            <v>3116.95</v>
          </cell>
          <cell r="BH562">
            <v>3264.97</v>
          </cell>
          <cell r="BI562">
            <v>3282.18</v>
          </cell>
          <cell r="BJ562">
            <v>3316.6</v>
          </cell>
          <cell r="BK562">
            <v>3629.85</v>
          </cell>
          <cell r="BL562">
            <v>3998.17</v>
          </cell>
          <cell r="BM562">
            <v>4505.8999999999996</v>
          </cell>
          <cell r="BN562">
            <v>5130.67</v>
          </cell>
          <cell r="BO562">
            <v>5423.26</v>
          </cell>
          <cell r="BP562">
            <v>5380.23</v>
          </cell>
          <cell r="BQ562">
            <v>5385.39</v>
          </cell>
          <cell r="BR562">
            <v>5440.47</v>
          </cell>
          <cell r="BS562">
            <v>5547.18</v>
          </cell>
          <cell r="BT562">
            <v>5817.39</v>
          </cell>
          <cell r="BU562">
            <v>6173.67</v>
          </cell>
          <cell r="BV562">
            <v>6307.91</v>
          </cell>
          <cell r="BW562">
            <v>6375.04</v>
          </cell>
          <cell r="BX562">
            <v>6350.94</v>
          </cell>
          <cell r="BY562">
            <v>6419.79</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row>
        <row r="563">
          <cell r="A563" t="str">
            <v>DNV-T I - 4</v>
          </cell>
          <cell r="B563">
            <v>4</v>
          </cell>
          <cell r="E563" t="str">
            <v>Fuel oil.</v>
          </cell>
          <cell r="H563">
            <v>2278.9699999999998</v>
          </cell>
          <cell r="I563">
            <v>2387.9</v>
          </cell>
          <cell r="J563">
            <v>2363.56</v>
          </cell>
          <cell r="K563">
            <v>2386.9</v>
          </cell>
          <cell r="L563">
            <v>2405.46</v>
          </cell>
          <cell r="M563">
            <v>2468.4</v>
          </cell>
          <cell r="N563">
            <v>2550.85</v>
          </cell>
          <cell r="O563">
            <v>2547.36</v>
          </cell>
          <cell r="P563">
            <v>2610.7600000000002</v>
          </cell>
          <cell r="Q563">
            <v>2592.17</v>
          </cell>
          <cell r="R563">
            <v>2591.5</v>
          </cell>
          <cell r="S563">
            <v>2625.19</v>
          </cell>
          <cell r="T563">
            <v>2357.6</v>
          </cell>
          <cell r="U563">
            <v>2274.58</v>
          </cell>
          <cell r="V563">
            <v>2241.65</v>
          </cell>
          <cell r="W563">
            <v>2177.87</v>
          </cell>
          <cell r="X563">
            <v>2184.11</v>
          </cell>
          <cell r="Y563">
            <v>2207.6799999999998</v>
          </cell>
          <cell r="Z563">
            <v>2302.36</v>
          </cell>
          <cell r="AA563">
            <v>2362.59</v>
          </cell>
          <cell r="AB563">
            <v>2387.5100000000002</v>
          </cell>
          <cell r="AC563">
            <v>2343.37</v>
          </cell>
          <cell r="AD563">
            <v>0</v>
          </cell>
          <cell r="AE563">
            <v>2391.02</v>
          </cell>
          <cell r="AF563">
            <v>2556.65</v>
          </cell>
          <cell r="AG563">
            <v>2647.21</v>
          </cell>
          <cell r="AH563">
            <v>2748.42</v>
          </cell>
          <cell r="AI563">
            <v>2795.86</v>
          </cell>
          <cell r="AJ563">
            <v>2878.16</v>
          </cell>
          <cell r="AK563">
            <v>3037.92</v>
          </cell>
          <cell r="AL563">
            <v>3142.41</v>
          </cell>
          <cell r="AM563">
            <v>3336.06</v>
          </cell>
          <cell r="AN563">
            <v>3760.83</v>
          </cell>
          <cell r="AO563">
            <v>3474.49</v>
          </cell>
          <cell r="AP563">
            <v>3436.14</v>
          </cell>
          <cell r="AQ563">
            <v>3461.71</v>
          </cell>
          <cell r="AR563">
            <v>3382.45</v>
          </cell>
          <cell r="AS563">
            <v>3520.51</v>
          </cell>
          <cell r="AT563">
            <v>3502.61</v>
          </cell>
          <cell r="AU563">
            <v>3479.6</v>
          </cell>
          <cell r="AV563">
            <v>3517.95</v>
          </cell>
          <cell r="AW563">
            <v>3369.67</v>
          </cell>
          <cell r="AX563">
            <v>3454.04</v>
          </cell>
          <cell r="AY563">
            <v>3454.04</v>
          </cell>
          <cell r="AZ563">
            <v>3436.14</v>
          </cell>
          <cell r="BA563">
            <v>3512.84</v>
          </cell>
          <cell r="BB563">
            <v>3740.38</v>
          </cell>
          <cell r="BC563">
            <v>3763.39</v>
          </cell>
          <cell r="BD563">
            <v>4187.8</v>
          </cell>
          <cell r="BE563">
            <v>4144.33</v>
          </cell>
          <cell r="BF563">
            <v>4412.78</v>
          </cell>
          <cell r="BG563">
            <v>4548.28</v>
          </cell>
          <cell r="BH563">
            <v>5023.82</v>
          </cell>
          <cell r="BI563">
            <v>5637.42</v>
          </cell>
          <cell r="BJ563">
            <v>6550.14</v>
          </cell>
          <cell r="BK563">
            <v>7230.21</v>
          </cell>
          <cell r="BL563">
            <v>7608.6</v>
          </cell>
          <cell r="BM563">
            <v>7958.86</v>
          </cell>
          <cell r="BN563">
            <v>8375.59</v>
          </cell>
          <cell r="BO563">
            <v>8344.91</v>
          </cell>
          <cell r="BP563">
            <v>8572.4500000000007</v>
          </cell>
          <cell r="BQ563">
            <v>8733.52</v>
          </cell>
          <cell r="BR563">
            <v>8669.61</v>
          </cell>
          <cell r="BS563">
            <v>8687.5</v>
          </cell>
          <cell r="BT563">
            <v>9081.23</v>
          </cell>
          <cell r="BU563">
            <v>9615.57</v>
          </cell>
          <cell r="BV563">
            <v>9804.76</v>
          </cell>
          <cell r="BW563">
            <v>10139.68</v>
          </cell>
          <cell r="BX563">
            <v>10257.290000000001</v>
          </cell>
          <cell r="BY563">
            <v>11336.19</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row>
        <row r="564">
          <cell r="A564" t="str">
            <v>DNV-T I - 5</v>
          </cell>
          <cell r="B564">
            <v>5</v>
          </cell>
          <cell r="E564" t="str">
            <v>Nafta Común.</v>
          </cell>
          <cell r="H564">
            <v>990.55</v>
          </cell>
          <cell r="I564">
            <v>1031.28</v>
          </cell>
          <cell r="J564">
            <v>1069.4100000000001</v>
          </cell>
          <cell r="K564">
            <v>1132.6500000000001</v>
          </cell>
          <cell r="L564">
            <v>1195.18</v>
          </cell>
          <cell r="M564">
            <v>1196.21</v>
          </cell>
          <cell r="N564">
            <v>1237.79</v>
          </cell>
          <cell r="O564">
            <v>1238.31</v>
          </cell>
          <cell r="P564">
            <v>1272.6500000000001</v>
          </cell>
          <cell r="Q564">
            <v>1282.28</v>
          </cell>
          <cell r="R564">
            <v>1283.31</v>
          </cell>
          <cell r="S564">
            <v>1284.4000000000001</v>
          </cell>
          <cell r="T564">
            <v>1261.5</v>
          </cell>
          <cell r="U564">
            <v>1268.6500000000001</v>
          </cell>
          <cell r="V564">
            <v>1280.6400000000001</v>
          </cell>
          <cell r="W564">
            <v>1294.1199999999999</v>
          </cell>
          <cell r="X564">
            <v>1310.3900000000001</v>
          </cell>
          <cell r="Y564">
            <v>1323.3</v>
          </cell>
          <cell r="Z564">
            <v>1338.74</v>
          </cell>
          <cell r="AA564">
            <v>1360.2</v>
          </cell>
          <cell r="AB564">
            <v>1366.84</v>
          </cell>
          <cell r="AC564">
            <v>1366.92</v>
          </cell>
          <cell r="AD564">
            <v>0</v>
          </cell>
          <cell r="AE564">
            <v>1394.72</v>
          </cell>
          <cell r="AF564">
            <v>1491.34</v>
          </cell>
          <cell r="AG564">
            <v>1567.48</v>
          </cell>
          <cell r="AH564">
            <v>1584.93</v>
          </cell>
          <cell r="AI564">
            <v>1679.92</v>
          </cell>
          <cell r="AJ564">
            <v>1779.43</v>
          </cell>
          <cell r="AK564">
            <v>1956.39</v>
          </cell>
          <cell r="AL564">
            <v>1960.3</v>
          </cell>
          <cell r="AM564">
            <v>1962.16</v>
          </cell>
          <cell r="AN564">
            <v>1964.09</v>
          </cell>
          <cell r="AO564">
            <v>1965.58</v>
          </cell>
          <cell r="AP564">
            <v>1965.58</v>
          </cell>
          <cell r="AQ564">
            <v>1965.58</v>
          </cell>
          <cell r="AR564">
            <v>1965.58</v>
          </cell>
          <cell r="AS564">
            <v>2035.67</v>
          </cell>
          <cell r="AT564">
            <v>2087.87</v>
          </cell>
          <cell r="AU564">
            <v>2087.87</v>
          </cell>
          <cell r="AV564">
            <v>2092.34</v>
          </cell>
          <cell r="AW564">
            <v>2092.34</v>
          </cell>
          <cell r="AX564">
            <v>2092.34</v>
          </cell>
          <cell r="AY564">
            <v>2092.34</v>
          </cell>
          <cell r="AZ564">
            <v>2192.2600000000002</v>
          </cell>
          <cell r="BA564">
            <v>2204.19</v>
          </cell>
          <cell r="BB564">
            <v>2271.3000000000002</v>
          </cell>
          <cell r="BC564">
            <v>2392.1</v>
          </cell>
          <cell r="BD564">
            <v>2487.5500000000002</v>
          </cell>
          <cell r="BE564">
            <v>2530.8000000000002</v>
          </cell>
          <cell r="BF564">
            <v>2647.12</v>
          </cell>
          <cell r="BG564">
            <v>2706.77</v>
          </cell>
          <cell r="BH564">
            <v>2830.56</v>
          </cell>
          <cell r="BI564">
            <v>2884.24</v>
          </cell>
          <cell r="BJ564">
            <v>2949.86</v>
          </cell>
          <cell r="BK564">
            <v>3213.83</v>
          </cell>
          <cell r="BL564">
            <v>3427.09</v>
          </cell>
          <cell r="BM564">
            <v>3753.69</v>
          </cell>
          <cell r="BN564">
            <v>4299.5200000000004</v>
          </cell>
          <cell r="BO564">
            <v>4454.62</v>
          </cell>
          <cell r="BP564">
            <v>4220.4799999999996</v>
          </cell>
          <cell r="BQ564">
            <v>4211.53</v>
          </cell>
          <cell r="BR564">
            <v>4235.3900000000003</v>
          </cell>
          <cell r="BS564">
            <v>4296.54</v>
          </cell>
          <cell r="BT564">
            <v>4433.74</v>
          </cell>
          <cell r="BU564">
            <v>4660.42</v>
          </cell>
          <cell r="BV564">
            <v>4736.4799999999996</v>
          </cell>
          <cell r="BW564">
            <v>4775.26</v>
          </cell>
          <cell r="BX564">
            <v>4767.8</v>
          </cell>
          <cell r="BY564">
            <v>4827.45</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row>
        <row r="565">
          <cell r="A565" t="str">
            <v>DNV-T I - 6</v>
          </cell>
          <cell r="B565">
            <v>6</v>
          </cell>
          <cell r="E565" t="str">
            <v>Arenas.</v>
          </cell>
          <cell r="H565">
            <v>202.68</v>
          </cell>
          <cell r="I565">
            <v>212.71</v>
          </cell>
          <cell r="J565">
            <v>218.07</v>
          </cell>
          <cell r="K565">
            <v>222.48</v>
          </cell>
          <cell r="L565">
            <v>227.24</v>
          </cell>
          <cell r="M565">
            <v>228.68</v>
          </cell>
          <cell r="N565">
            <v>234.82</v>
          </cell>
          <cell r="O565">
            <v>239.88</v>
          </cell>
          <cell r="P565">
            <v>243.23</v>
          </cell>
          <cell r="Q565">
            <v>250.59</v>
          </cell>
          <cell r="R565">
            <v>253.12</v>
          </cell>
          <cell r="S565">
            <v>255.26</v>
          </cell>
          <cell r="T565">
            <v>258.45</v>
          </cell>
          <cell r="U565">
            <v>270.89</v>
          </cell>
          <cell r="V565">
            <v>276.29000000000002</v>
          </cell>
          <cell r="W565">
            <v>281.05</v>
          </cell>
          <cell r="X565">
            <v>284.94</v>
          </cell>
          <cell r="Y565">
            <v>285.89999999999998</v>
          </cell>
          <cell r="Z565">
            <v>296.35000000000002</v>
          </cell>
          <cell r="AA565">
            <v>310.42</v>
          </cell>
          <cell r="AB565">
            <v>316.61</v>
          </cell>
          <cell r="AC565">
            <v>322.27</v>
          </cell>
          <cell r="AD565">
            <v>0</v>
          </cell>
          <cell r="AE565">
            <v>330.65</v>
          </cell>
          <cell r="AF565">
            <v>345.69</v>
          </cell>
          <cell r="AG565">
            <v>359.31</v>
          </cell>
          <cell r="AH565">
            <v>361.22</v>
          </cell>
          <cell r="AI565">
            <v>366.67</v>
          </cell>
          <cell r="AJ565">
            <v>391.68</v>
          </cell>
          <cell r="AK565">
            <v>405.44</v>
          </cell>
          <cell r="AL565">
            <v>413.59</v>
          </cell>
          <cell r="AM565">
            <v>420.02</v>
          </cell>
          <cell r="AN565">
            <v>427.97</v>
          </cell>
          <cell r="AO565">
            <v>432.49</v>
          </cell>
          <cell r="AP565">
            <v>436.35</v>
          </cell>
          <cell r="AQ565">
            <v>445.38</v>
          </cell>
          <cell r="AR565">
            <v>448.92</v>
          </cell>
          <cell r="AS565">
            <v>461.81</v>
          </cell>
          <cell r="AT565">
            <v>466.65</v>
          </cell>
          <cell r="AU565">
            <v>474.06</v>
          </cell>
          <cell r="AV565">
            <v>475.03</v>
          </cell>
          <cell r="AW565">
            <v>480.18</v>
          </cell>
          <cell r="AX565">
            <v>486.95</v>
          </cell>
          <cell r="AY565">
            <v>486.95</v>
          </cell>
          <cell r="AZ565">
            <v>495.65</v>
          </cell>
          <cell r="BA565">
            <v>504.03</v>
          </cell>
          <cell r="BB565">
            <v>518.85</v>
          </cell>
          <cell r="BC565">
            <v>538.84</v>
          </cell>
          <cell r="BD565">
            <v>555.59</v>
          </cell>
          <cell r="BE565">
            <v>579.76</v>
          </cell>
          <cell r="BF565">
            <v>605.87</v>
          </cell>
          <cell r="BG565">
            <v>615.86</v>
          </cell>
          <cell r="BH565">
            <v>644.54</v>
          </cell>
          <cell r="BI565">
            <v>660.33</v>
          </cell>
          <cell r="BJ565">
            <v>674.83</v>
          </cell>
          <cell r="BK565">
            <v>702.23</v>
          </cell>
          <cell r="BL565">
            <v>723.5</v>
          </cell>
          <cell r="BM565">
            <v>758.62</v>
          </cell>
          <cell r="BN565">
            <v>780.54</v>
          </cell>
          <cell r="BO565">
            <v>800.2</v>
          </cell>
          <cell r="BP565">
            <v>823.72</v>
          </cell>
          <cell r="BQ565">
            <v>835.97</v>
          </cell>
          <cell r="BR565">
            <v>866.26</v>
          </cell>
          <cell r="BS565">
            <v>885.92</v>
          </cell>
          <cell r="BT565">
            <v>910.41</v>
          </cell>
          <cell r="BU565">
            <v>915.89</v>
          </cell>
          <cell r="BV565">
            <v>936.84</v>
          </cell>
          <cell r="BW565">
            <v>951.66</v>
          </cell>
          <cell r="BX565">
            <v>1020.63</v>
          </cell>
          <cell r="BY565">
            <v>1070.58</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row>
        <row r="566">
          <cell r="A566" t="str">
            <v>DNV-T I - 7</v>
          </cell>
          <cell r="B566">
            <v>7</v>
          </cell>
          <cell r="E566" t="str">
            <v>Cementos.</v>
          </cell>
          <cell r="H566">
            <v>51.55</v>
          </cell>
          <cell r="I566">
            <v>56.78</v>
          </cell>
          <cell r="J566">
            <v>57.91</v>
          </cell>
          <cell r="K566">
            <v>58.84</v>
          </cell>
          <cell r="L566">
            <v>59.72</v>
          </cell>
          <cell r="M566">
            <v>60.69</v>
          </cell>
          <cell r="N566">
            <v>60.69</v>
          </cell>
          <cell r="O566">
            <v>62.85</v>
          </cell>
          <cell r="P566">
            <v>63.23</v>
          </cell>
          <cell r="Q566">
            <v>64.81</v>
          </cell>
          <cell r="R566">
            <v>67.680000000000007</v>
          </cell>
          <cell r="S566">
            <v>68.540000000000006</v>
          </cell>
          <cell r="T566">
            <v>67.92</v>
          </cell>
          <cell r="U566">
            <v>71.03</v>
          </cell>
          <cell r="V566">
            <v>71.37</v>
          </cell>
          <cell r="W566">
            <v>71.77</v>
          </cell>
          <cell r="X566">
            <v>74.489999999999995</v>
          </cell>
          <cell r="Y566">
            <v>75.03</v>
          </cell>
          <cell r="Z566">
            <v>76.23</v>
          </cell>
          <cell r="AA566">
            <v>79.86</v>
          </cell>
          <cell r="AB566">
            <v>82.37</v>
          </cell>
          <cell r="AC566">
            <v>82.71</v>
          </cell>
          <cell r="AD566">
            <v>0</v>
          </cell>
          <cell r="AE566">
            <v>86.5</v>
          </cell>
          <cell r="AF566">
            <v>95.31</v>
          </cell>
          <cell r="AG566">
            <v>99.29</v>
          </cell>
          <cell r="AH566">
            <v>103.17</v>
          </cell>
          <cell r="AI566">
            <v>103.95</v>
          </cell>
          <cell r="AJ566">
            <v>104.14</v>
          </cell>
          <cell r="AK566">
            <v>105.53</v>
          </cell>
          <cell r="AL566">
            <v>105.88</v>
          </cell>
          <cell r="AM566">
            <v>108.02</v>
          </cell>
          <cell r="AN566">
            <v>110</v>
          </cell>
          <cell r="AO566">
            <v>111.91</v>
          </cell>
          <cell r="AP566">
            <v>112.24</v>
          </cell>
          <cell r="AQ566">
            <v>115.96</v>
          </cell>
          <cell r="AR566">
            <v>116.29</v>
          </cell>
          <cell r="AS566">
            <v>120.43</v>
          </cell>
          <cell r="AT566">
            <v>121.42</v>
          </cell>
          <cell r="AU566">
            <v>124.97</v>
          </cell>
          <cell r="AV566">
            <v>126.05</v>
          </cell>
          <cell r="AW566">
            <v>126.96</v>
          </cell>
          <cell r="AX566">
            <v>130.1</v>
          </cell>
          <cell r="AY566">
            <v>130.1</v>
          </cell>
          <cell r="AZ566">
            <v>133.49</v>
          </cell>
          <cell r="BA566">
            <v>135.63999999999999</v>
          </cell>
          <cell r="BB566">
            <v>140.44</v>
          </cell>
          <cell r="BC566">
            <v>142.43</v>
          </cell>
          <cell r="BD566">
            <v>147.38999999999999</v>
          </cell>
          <cell r="BE566">
            <v>152.19</v>
          </cell>
          <cell r="BF566">
            <v>155.49</v>
          </cell>
          <cell r="BG566">
            <v>159.71</v>
          </cell>
          <cell r="BH566">
            <v>161.86000000000001</v>
          </cell>
          <cell r="BI566">
            <v>171.29</v>
          </cell>
          <cell r="BJ566">
            <v>179.98</v>
          </cell>
          <cell r="BK566">
            <v>188.66</v>
          </cell>
          <cell r="BL566">
            <v>197.1</v>
          </cell>
          <cell r="BM566">
            <v>226.05</v>
          </cell>
          <cell r="BN566">
            <v>237.54</v>
          </cell>
          <cell r="BO566">
            <v>244.49</v>
          </cell>
          <cell r="BP566">
            <v>251.02</v>
          </cell>
          <cell r="BQ566">
            <v>257.72000000000003</v>
          </cell>
          <cell r="BR566">
            <v>268.23</v>
          </cell>
          <cell r="BS566">
            <v>275.01</v>
          </cell>
          <cell r="BT566">
            <v>294.61</v>
          </cell>
          <cell r="BU566">
            <v>294.77999999999997</v>
          </cell>
          <cell r="BV566">
            <v>301.73</v>
          </cell>
          <cell r="BW566">
            <v>303.70999999999998</v>
          </cell>
          <cell r="BX566">
            <v>329.43</v>
          </cell>
          <cell r="BY566">
            <v>359.79</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row>
        <row r="567">
          <cell r="A567" t="str">
            <v>DNV-T I - 8</v>
          </cell>
          <cell r="B567">
            <v>8</v>
          </cell>
          <cell r="E567" t="str">
            <v>Cales.</v>
          </cell>
          <cell r="H567">
            <v>27.57</v>
          </cell>
          <cell r="I567">
            <v>28.35</v>
          </cell>
          <cell r="J567">
            <v>29.51</v>
          </cell>
          <cell r="K567">
            <v>29.66</v>
          </cell>
          <cell r="L567">
            <v>30.06</v>
          </cell>
          <cell r="M567">
            <v>30.89</v>
          </cell>
          <cell r="N567">
            <v>30.89</v>
          </cell>
          <cell r="O567">
            <v>31.81</v>
          </cell>
          <cell r="P567">
            <v>31.89</v>
          </cell>
          <cell r="Q567">
            <v>31.91</v>
          </cell>
          <cell r="R567">
            <v>33.06</v>
          </cell>
          <cell r="S567">
            <v>33.31</v>
          </cell>
          <cell r="T567">
            <v>33</v>
          </cell>
          <cell r="U567">
            <v>35.24</v>
          </cell>
          <cell r="V567">
            <v>35.78</v>
          </cell>
          <cell r="W567">
            <v>35.96</v>
          </cell>
          <cell r="X567">
            <v>37.340000000000003</v>
          </cell>
          <cell r="Y567">
            <v>37.24</v>
          </cell>
          <cell r="Z567">
            <v>37.81</v>
          </cell>
          <cell r="AA567">
            <v>39.840000000000003</v>
          </cell>
          <cell r="AB567">
            <v>40.119999999999997</v>
          </cell>
          <cell r="AC567">
            <v>40.35</v>
          </cell>
          <cell r="AD567">
            <v>0</v>
          </cell>
          <cell r="AE567">
            <v>41.97</v>
          </cell>
          <cell r="AF567">
            <v>45.53</v>
          </cell>
          <cell r="AG567">
            <v>46.98</v>
          </cell>
          <cell r="AH567">
            <v>49.46</v>
          </cell>
          <cell r="AI567">
            <v>50.21</v>
          </cell>
          <cell r="AJ567">
            <v>52.78</v>
          </cell>
          <cell r="AK567">
            <v>54.07</v>
          </cell>
          <cell r="AL567">
            <v>53.78</v>
          </cell>
          <cell r="AM567">
            <v>54.99</v>
          </cell>
          <cell r="AN567">
            <v>55.2</v>
          </cell>
          <cell r="AO567">
            <v>56.41</v>
          </cell>
          <cell r="AP567">
            <v>56.81</v>
          </cell>
          <cell r="AQ567">
            <v>58.59</v>
          </cell>
          <cell r="AR567">
            <v>58.47</v>
          </cell>
          <cell r="AS567">
            <v>60.81</v>
          </cell>
          <cell r="AT567">
            <v>60.97</v>
          </cell>
          <cell r="AU567">
            <v>62.54</v>
          </cell>
          <cell r="AV567">
            <v>62.82</v>
          </cell>
          <cell r="AW567">
            <v>63.87</v>
          </cell>
          <cell r="AX567">
            <v>65.53</v>
          </cell>
          <cell r="AY567">
            <v>65.53</v>
          </cell>
          <cell r="AZ567">
            <v>66.819999999999993</v>
          </cell>
          <cell r="BA567">
            <v>68.959999999999994</v>
          </cell>
          <cell r="BB567">
            <v>69.64</v>
          </cell>
          <cell r="BC567">
            <v>73.680000000000007</v>
          </cell>
          <cell r="BD567">
            <v>75.209999999999994</v>
          </cell>
          <cell r="BE567">
            <v>77.84</v>
          </cell>
          <cell r="BF567">
            <v>79.45</v>
          </cell>
          <cell r="BG567">
            <v>83.56</v>
          </cell>
          <cell r="BH567">
            <v>84.53</v>
          </cell>
          <cell r="BI567">
            <v>90.91</v>
          </cell>
          <cell r="BJ567">
            <v>93.69</v>
          </cell>
          <cell r="BK567">
            <v>97.93</v>
          </cell>
          <cell r="BL567">
            <v>106.85</v>
          </cell>
          <cell r="BM567">
            <v>119.52</v>
          </cell>
          <cell r="BN567">
            <v>127.34</v>
          </cell>
          <cell r="BO567">
            <v>132.38999999999999</v>
          </cell>
          <cell r="BP567">
            <v>134.57</v>
          </cell>
          <cell r="BQ567">
            <v>139.09</v>
          </cell>
          <cell r="BR567">
            <v>140.46</v>
          </cell>
          <cell r="BS567">
            <v>143.32</v>
          </cell>
          <cell r="BT567">
            <v>141.79</v>
          </cell>
          <cell r="BU567">
            <v>156.88</v>
          </cell>
          <cell r="BV567">
            <v>160.07</v>
          </cell>
          <cell r="BW567">
            <v>160.38999999999999</v>
          </cell>
          <cell r="BX567">
            <v>169.27</v>
          </cell>
          <cell r="BY567">
            <v>179.52</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row>
        <row r="568">
          <cell r="A568" t="str">
            <v>DNV-T I - 9</v>
          </cell>
          <cell r="B568">
            <v>9</v>
          </cell>
          <cell r="E568" t="str">
            <v>Piedras.</v>
          </cell>
          <cell r="H568">
            <v>603.78</v>
          </cell>
          <cell r="I568">
            <v>617.33000000000004</v>
          </cell>
          <cell r="J568">
            <v>624.12</v>
          </cell>
          <cell r="K568">
            <v>637.83000000000004</v>
          </cell>
          <cell r="L568">
            <v>647.03</v>
          </cell>
          <cell r="M568">
            <v>651.6</v>
          </cell>
          <cell r="N568">
            <v>656.25</v>
          </cell>
          <cell r="O568">
            <v>681.84</v>
          </cell>
          <cell r="P568">
            <v>689.53</v>
          </cell>
          <cell r="Q568">
            <v>694.56</v>
          </cell>
          <cell r="R568">
            <v>720.5</v>
          </cell>
          <cell r="S568">
            <v>725.79</v>
          </cell>
          <cell r="T568">
            <v>745.29</v>
          </cell>
          <cell r="U568">
            <v>756.45</v>
          </cell>
          <cell r="V568">
            <v>767.86</v>
          </cell>
          <cell r="W568">
            <v>778.38</v>
          </cell>
          <cell r="X568">
            <v>784.36</v>
          </cell>
          <cell r="Y568">
            <v>801.96</v>
          </cell>
          <cell r="Z568">
            <v>808.25</v>
          </cell>
          <cell r="AA568">
            <v>834.56</v>
          </cell>
          <cell r="AB568">
            <v>841.16</v>
          </cell>
          <cell r="AC568">
            <v>867.62</v>
          </cell>
          <cell r="AD568">
            <v>0</v>
          </cell>
          <cell r="AE568">
            <v>885.26</v>
          </cell>
          <cell r="AF568">
            <v>946.58</v>
          </cell>
          <cell r="AG568">
            <v>1030.51</v>
          </cell>
          <cell r="AH568">
            <v>1063.26</v>
          </cell>
          <cell r="AI568">
            <v>1067.3599999999999</v>
          </cell>
          <cell r="AJ568">
            <v>1188.33</v>
          </cell>
          <cell r="AK568">
            <v>1208.02</v>
          </cell>
          <cell r="AL568">
            <v>1208.02</v>
          </cell>
          <cell r="AM568">
            <v>1208.02</v>
          </cell>
          <cell r="AN568">
            <v>1207.8399999999999</v>
          </cell>
          <cell r="AO568">
            <v>1207.8399999999999</v>
          </cell>
          <cell r="AP568">
            <v>1223.93</v>
          </cell>
          <cell r="AQ568">
            <v>1223.93</v>
          </cell>
          <cell r="AR568">
            <v>1240.97</v>
          </cell>
          <cell r="AS568">
            <v>1245.7</v>
          </cell>
          <cell r="AT568">
            <v>1289.25</v>
          </cell>
          <cell r="AU568">
            <v>1293.98</v>
          </cell>
          <cell r="AV568">
            <v>1312.91</v>
          </cell>
          <cell r="AW568">
            <v>1329.95</v>
          </cell>
          <cell r="AX568">
            <v>1350.78</v>
          </cell>
          <cell r="AY568">
            <v>1350.78</v>
          </cell>
          <cell r="AZ568">
            <v>1355.51</v>
          </cell>
          <cell r="BA568">
            <v>1371.6</v>
          </cell>
          <cell r="BB568">
            <v>1402.84</v>
          </cell>
          <cell r="BC568">
            <v>1451.11</v>
          </cell>
          <cell r="BD568">
            <v>1456.79</v>
          </cell>
          <cell r="BE568">
            <v>1494.66</v>
          </cell>
          <cell r="BF568">
            <v>1544.83</v>
          </cell>
          <cell r="BG568">
            <v>1573.22</v>
          </cell>
          <cell r="BH568">
            <v>1582.69</v>
          </cell>
          <cell r="BI568">
            <v>1609.19</v>
          </cell>
          <cell r="BJ568">
            <v>1719</v>
          </cell>
          <cell r="BK568">
            <v>1746.45</v>
          </cell>
          <cell r="BL568">
            <v>1756.86</v>
          </cell>
          <cell r="BM568">
            <v>2019.06</v>
          </cell>
          <cell r="BN568">
            <v>2048.41</v>
          </cell>
          <cell r="BO568">
            <v>2081.54</v>
          </cell>
          <cell r="BP568">
            <v>2092.9</v>
          </cell>
          <cell r="BQ568">
            <v>2119.4</v>
          </cell>
          <cell r="BR568">
            <v>2189.4499999999998</v>
          </cell>
          <cell r="BS568">
            <v>2201.75</v>
          </cell>
          <cell r="BT568">
            <v>2260.44</v>
          </cell>
          <cell r="BU568">
            <v>2295.4699999999998</v>
          </cell>
          <cell r="BV568">
            <v>2485.73</v>
          </cell>
          <cell r="BW568">
            <v>2547.2600000000002</v>
          </cell>
          <cell r="BX568">
            <v>2571.87</v>
          </cell>
          <cell r="BY568">
            <v>2802.84</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row>
        <row r="569">
          <cell r="A569" t="str">
            <v>DNV-T I - 10</v>
          </cell>
          <cell r="B569">
            <v>10</v>
          </cell>
          <cell r="E569" t="str">
            <v>Acero dulce.</v>
          </cell>
          <cell r="H569">
            <v>8394.0499999999993</v>
          </cell>
          <cell r="I569">
            <v>9133.1299999999992</v>
          </cell>
          <cell r="J569">
            <v>10015.76</v>
          </cell>
          <cell r="K569">
            <v>10451.209999999999</v>
          </cell>
          <cell r="L569">
            <v>10599.95</v>
          </cell>
          <cell r="M569">
            <v>10637.8</v>
          </cell>
          <cell r="N569">
            <v>10706.97</v>
          </cell>
          <cell r="O569">
            <v>11045.61</v>
          </cell>
          <cell r="P569">
            <v>11349.45</v>
          </cell>
          <cell r="Q569">
            <v>11241.3</v>
          </cell>
          <cell r="R569">
            <v>11242.99</v>
          </cell>
          <cell r="S569">
            <v>11250.21</v>
          </cell>
          <cell r="T569">
            <v>11272.51</v>
          </cell>
          <cell r="U569">
            <v>11301.64</v>
          </cell>
          <cell r="V569">
            <v>11145.46</v>
          </cell>
          <cell r="W569">
            <v>11292.36</v>
          </cell>
          <cell r="X569">
            <v>11372.91</v>
          </cell>
          <cell r="Y569">
            <v>11379.68</v>
          </cell>
          <cell r="Z569">
            <v>11775.25</v>
          </cell>
          <cell r="AA569">
            <v>11930.69</v>
          </cell>
          <cell r="AB569">
            <v>12192.22</v>
          </cell>
          <cell r="AC569">
            <v>12471.93</v>
          </cell>
          <cell r="AD569">
            <v>0</v>
          </cell>
          <cell r="AE569">
            <v>13010.33</v>
          </cell>
          <cell r="AF569">
            <v>15361.58</v>
          </cell>
          <cell r="AG569">
            <v>15996.76</v>
          </cell>
          <cell r="AH569">
            <v>16043.94</v>
          </cell>
          <cell r="AI569">
            <v>16097.61</v>
          </cell>
          <cell r="AJ569">
            <v>15867.45</v>
          </cell>
          <cell r="AK569">
            <v>15885.34</v>
          </cell>
          <cell r="AL569">
            <v>16010.59</v>
          </cell>
          <cell r="AM569">
            <v>16640.080000000002</v>
          </cell>
          <cell r="AN569">
            <v>16575.189999999999</v>
          </cell>
          <cell r="AO569">
            <v>16662.5</v>
          </cell>
          <cell r="AP569">
            <v>16699.91</v>
          </cell>
          <cell r="AQ569">
            <v>16849.580000000002</v>
          </cell>
          <cell r="AR569">
            <v>17223.740000000002</v>
          </cell>
          <cell r="AS569">
            <v>17198.79</v>
          </cell>
          <cell r="AT569">
            <v>17760.03</v>
          </cell>
          <cell r="AU569">
            <v>17797.439999999999</v>
          </cell>
          <cell r="AV569">
            <v>17797.439999999999</v>
          </cell>
          <cell r="AW569">
            <v>18109.240000000002</v>
          </cell>
          <cell r="AX569">
            <v>18184.07</v>
          </cell>
          <cell r="AY569">
            <v>18184.07</v>
          </cell>
          <cell r="AZ569">
            <v>18795.2</v>
          </cell>
          <cell r="BA569">
            <v>19169.36</v>
          </cell>
          <cell r="BB569">
            <v>19980.03</v>
          </cell>
          <cell r="BC569">
            <v>20142.169999999998</v>
          </cell>
          <cell r="BD569">
            <v>20341.72</v>
          </cell>
          <cell r="BE569">
            <v>21252.17</v>
          </cell>
          <cell r="BF569">
            <v>23122.959999999999</v>
          </cell>
          <cell r="BG569">
            <v>23871.27</v>
          </cell>
          <cell r="BH569">
            <v>24981.279999999999</v>
          </cell>
          <cell r="BI569">
            <v>29820.38</v>
          </cell>
          <cell r="BJ569">
            <v>32813.65</v>
          </cell>
          <cell r="BK569">
            <v>34347.699999999997</v>
          </cell>
          <cell r="BL569">
            <v>35520.06</v>
          </cell>
          <cell r="BM569">
            <v>44936.36</v>
          </cell>
          <cell r="BN569">
            <v>46295.8</v>
          </cell>
          <cell r="BO569">
            <v>45996.480000000003</v>
          </cell>
          <cell r="BP569">
            <v>46757.27</v>
          </cell>
          <cell r="BQ569">
            <v>46869.51</v>
          </cell>
          <cell r="BR569">
            <v>46682.43</v>
          </cell>
          <cell r="BS569">
            <v>48416.03</v>
          </cell>
          <cell r="BT569">
            <v>51134.91</v>
          </cell>
          <cell r="BU569">
            <v>52481.88</v>
          </cell>
          <cell r="BV569">
            <v>52905.93</v>
          </cell>
          <cell r="BW569">
            <v>52494.35</v>
          </cell>
          <cell r="BX569">
            <v>64966.28</v>
          </cell>
          <cell r="BY569">
            <v>66637.52</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row>
        <row r="570">
          <cell r="A570" t="str">
            <v>DNV-T I - 11</v>
          </cell>
          <cell r="B570">
            <v>11</v>
          </cell>
          <cell r="E570" t="str">
            <v>Acero especial.</v>
          </cell>
          <cell r="H570">
            <v>8394.0499999999993</v>
          </cell>
          <cell r="I570">
            <v>9133.1299999999992</v>
          </cell>
          <cell r="J570">
            <v>10015.76</v>
          </cell>
          <cell r="K570">
            <v>10451.209999999999</v>
          </cell>
          <cell r="L570">
            <v>10599.95</v>
          </cell>
          <cell r="M570">
            <v>10637.8</v>
          </cell>
          <cell r="N570">
            <v>10706.97</v>
          </cell>
          <cell r="O570">
            <v>11045.61</v>
          </cell>
          <cell r="P570">
            <v>11349.45</v>
          </cell>
          <cell r="Q570">
            <v>11241.3</v>
          </cell>
          <cell r="R570">
            <v>11242.99</v>
          </cell>
          <cell r="S570">
            <v>11250.21</v>
          </cell>
          <cell r="T570">
            <v>11272.51</v>
          </cell>
          <cell r="U570">
            <v>11301.64</v>
          </cell>
          <cell r="V570">
            <v>11145.46</v>
          </cell>
          <cell r="W570">
            <v>11292.36</v>
          </cell>
          <cell r="X570">
            <v>11372.91</v>
          </cell>
          <cell r="Y570">
            <v>11379.68</v>
          </cell>
          <cell r="Z570">
            <v>11775.25</v>
          </cell>
          <cell r="AA570">
            <v>11930.69</v>
          </cell>
          <cell r="AB570">
            <v>12192.22</v>
          </cell>
          <cell r="AC570">
            <v>12471.93</v>
          </cell>
          <cell r="AD570">
            <v>0</v>
          </cell>
          <cell r="AE570">
            <v>13010.33</v>
          </cell>
          <cell r="AF570">
            <v>15361.58</v>
          </cell>
          <cell r="AG570">
            <v>15996.76</v>
          </cell>
          <cell r="AH570">
            <v>16043.94</v>
          </cell>
          <cell r="AI570">
            <v>16097.61</v>
          </cell>
          <cell r="AJ570">
            <v>15867.45</v>
          </cell>
          <cell r="AK570">
            <v>15885.34</v>
          </cell>
          <cell r="AL570">
            <v>16010.59</v>
          </cell>
          <cell r="AM570">
            <v>16640.080000000002</v>
          </cell>
          <cell r="AN570">
            <v>16575.189999999999</v>
          </cell>
          <cell r="AO570">
            <v>16662.5</v>
          </cell>
          <cell r="AP570">
            <v>16699.91</v>
          </cell>
          <cell r="AQ570">
            <v>16849.580000000002</v>
          </cell>
          <cell r="AR570">
            <v>17223.740000000002</v>
          </cell>
          <cell r="AS570">
            <v>17198.79</v>
          </cell>
          <cell r="AT570">
            <v>17760.03</v>
          </cell>
          <cell r="AU570">
            <v>17797.439999999999</v>
          </cell>
          <cell r="AV570">
            <v>17797.439999999999</v>
          </cell>
          <cell r="AW570">
            <v>18109.240000000002</v>
          </cell>
          <cell r="AX570">
            <v>18184.07</v>
          </cell>
          <cell r="AY570">
            <v>18184.07</v>
          </cell>
          <cell r="AZ570">
            <v>18795.2</v>
          </cell>
          <cell r="BA570">
            <v>19169.36</v>
          </cell>
          <cell r="BB570">
            <v>19980.03</v>
          </cell>
          <cell r="BC570">
            <v>20142.169999999998</v>
          </cell>
          <cell r="BD570">
            <v>20341.72</v>
          </cell>
          <cell r="BE570">
            <v>21252.17</v>
          </cell>
          <cell r="BF570">
            <v>23122.959999999999</v>
          </cell>
          <cell r="BG570">
            <v>23871.27</v>
          </cell>
          <cell r="BH570">
            <v>24981.279999999999</v>
          </cell>
          <cell r="BI570">
            <v>0</v>
          </cell>
          <cell r="BJ570">
            <v>0</v>
          </cell>
          <cell r="BK570">
            <v>34347.699999999997</v>
          </cell>
          <cell r="BL570">
            <v>35520.06</v>
          </cell>
          <cell r="BM570">
            <v>44936.36</v>
          </cell>
          <cell r="BN570">
            <v>46295.8</v>
          </cell>
          <cell r="BO570">
            <v>45996.480000000003</v>
          </cell>
          <cell r="BP570">
            <v>46757.27</v>
          </cell>
          <cell r="BQ570">
            <v>46869.51</v>
          </cell>
          <cell r="BR570">
            <v>46682.43</v>
          </cell>
          <cell r="BS570">
            <v>48416.03</v>
          </cell>
          <cell r="BT570">
            <v>51134.91</v>
          </cell>
          <cell r="BU570">
            <v>52481.88</v>
          </cell>
          <cell r="BV570">
            <v>52905.93</v>
          </cell>
          <cell r="BW570">
            <v>52494.35</v>
          </cell>
          <cell r="BX570">
            <v>64966.28</v>
          </cell>
          <cell r="BY570">
            <v>66637.52</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row>
        <row r="571">
          <cell r="A571" t="str">
            <v>DNV-T I - 12</v>
          </cell>
          <cell r="B571">
            <v>12</v>
          </cell>
          <cell r="E571" t="str">
            <v>Acero para pretensado.</v>
          </cell>
          <cell r="H571">
            <v>8394.0499999999993</v>
          </cell>
          <cell r="I571">
            <v>9133.1299999999992</v>
          </cell>
          <cell r="J571">
            <v>10015.76</v>
          </cell>
          <cell r="K571">
            <v>10451.209999999999</v>
          </cell>
          <cell r="L571">
            <v>10599.95</v>
          </cell>
          <cell r="M571">
            <v>10637.8</v>
          </cell>
          <cell r="N571">
            <v>10706.97</v>
          </cell>
          <cell r="O571">
            <v>11045.61</v>
          </cell>
          <cell r="P571">
            <v>11349.45</v>
          </cell>
          <cell r="Q571">
            <v>11241.3</v>
          </cell>
          <cell r="R571">
            <v>11242.99</v>
          </cell>
          <cell r="S571">
            <v>11250.21</v>
          </cell>
          <cell r="T571">
            <v>11272.51</v>
          </cell>
          <cell r="U571">
            <v>11301.64</v>
          </cell>
          <cell r="V571">
            <v>11145.46</v>
          </cell>
          <cell r="W571">
            <v>11292.36</v>
          </cell>
          <cell r="X571">
            <v>11372.91</v>
          </cell>
          <cell r="Y571">
            <v>11379.68</v>
          </cell>
          <cell r="Z571">
            <v>11775.25</v>
          </cell>
          <cell r="AA571">
            <v>11930.69</v>
          </cell>
          <cell r="AB571">
            <v>12192.22</v>
          </cell>
          <cell r="AC571">
            <v>12471.93</v>
          </cell>
          <cell r="AD571">
            <v>0</v>
          </cell>
          <cell r="AE571">
            <v>13010.33</v>
          </cell>
          <cell r="AF571">
            <v>15361.58</v>
          </cell>
          <cell r="AG571">
            <v>15996.76</v>
          </cell>
          <cell r="AH571">
            <v>16043.94</v>
          </cell>
          <cell r="AI571">
            <v>16097.61</v>
          </cell>
          <cell r="AJ571">
            <v>15867.45</v>
          </cell>
          <cell r="AK571">
            <v>15885.34</v>
          </cell>
          <cell r="AL571">
            <v>16010.59</v>
          </cell>
          <cell r="AM571">
            <v>16640.080000000002</v>
          </cell>
          <cell r="AN571">
            <v>16575.189999999999</v>
          </cell>
          <cell r="AO571">
            <v>16662.5</v>
          </cell>
          <cell r="AP571">
            <v>16699.91</v>
          </cell>
          <cell r="AQ571">
            <v>16849.580000000002</v>
          </cell>
          <cell r="AR571">
            <v>17223.740000000002</v>
          </cell>
          <cell r="AS571">
            <v>17198.79</v>
          </cell>
          <cell r="AT571">
            <v>17760.03</v>
          </cell>
          <cell r="AU571">
            <v>17797.439999999999</v>
          </cell>
          <cell r="AV571">
            <v>17797.439999999999</v>
          </cell>
          <cell r="AW571">
            <v>18109.240000000002</v>
          </cell>
          <cell r="AX571">
            <v>18184.07</v>
          </cell>
          <cell r="AY571">
            <v>18184.07</v>
          </cell>
          <cell r="AZ571">
            <v>18795.2</v>
          </cell>
          <cell r="BA571">
            <v>19169.36</v>
          </cell>
          <cell r="BB571">
            <v>19980.03</v>
          </cell>
          <cell r="BC571">
            <v>20142.169999999998</v>
          </cell>
          <cell r="BD571">
            <v>20341.72</v>
          </cell>
          <cell r="BE571">
            <v>21252.17</v>
          </cell>
          <cell r="BF571">
            <v>23122.959999999999</v>
          </cell>
          <cell r="BG571">
            <v>23871.27</v>
          </cell>
          <cell r="BH571">
            <v>24981.279999999999</v>
          </cell>
          <cell r="BI571">
            <v>0</v>
          </cell>
          <cell r="BJ571">
            <v>0</v>
          </cell>
          <cell r="BK571">
            <v>34347.699999999997</v>
          </cell>
          <cell r="BL571">
            <v>35520.06</v>
          </cell>
          <cell r="BM571">
            <v>44936.36</v>
          </cell>
          <cell r="BN571">
            <v>46295.8</v>
          </cell>
          <cell r="BO571">
            <v>45996.480000000003</v>
          </cell>
          <cell r="BP571">
            <v>46757.27</v>
          </cell>
          <cell r="BQ571">
            <v>46869.51</v>
          </cell>
          <cell r="BR571">
            <v>46682.43</v>
          </cell>
          <cell r="BS571">
            <v>48416.03</v>
          </cell>
          <cell r="BT571">
            <v>51134.91</v>
          </cell>
          <cell r="BU571">
            <v>52481.88</v>
          </cell>
          <cell r="BV571">
            <v>52905.93</v>
          </cell>
          <cell r="BW571">
            <v>52494.35</v>
          </cell>
          <cell r="BX571">
            <v>64966.28</v>
          </cell>
          <cell r="BY571">
            <v>66637.52</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row>
        <row r="572">
          <cell r="A572" t="str">
            <v>DNV-T I - 13</v>
          </cell>
          <cell r="B572">
            <v>13</v>
          </cell>
          <cell r="E572" t="str">
            <v>Acero laminado</v>
          </cell>
          <cell r="H572">
            <v>974.71</v>
          </cell>
          <cell r="I572">
            <v>1031.07</v>
          </cell>
          <cell r="J572">
            <v>1040.8599999999999</v>
          </cell>
          <cell r="K572">
            <v>1101.25</v>
          </cell>
          <cell r="L572">
            <v>1150.5999999999999</v>
          </cell>
          <cell r="M572">
            <v>1161.1099999999999</v>
          </cell>
          <cell r="N572">
            <v>1163.06</v>
          </cell>
          <cell r="O572">
            <v>1177.3499999999999</v>
          </cell>
          <cell r="P572">
            <v>1200.76</v>
          </cell>
          <cell r="Q572">
            <v>1218.04</v>
          </cell>
          <cell r="R572">
            <v>1223.0999999999999</v>
          </cell>
          <cell r="S572">
            <v>1229.6600000000001</v>
          </cell>
          <cell r="T572">
            <v>1235.23</v>
          </cell>
          <cell r="U572">
            <v>1248.8599999999999</v>
          </cell>
          <cell r="V572">
            <v>1263.02</v>
          </cell>
          <cell r="W572">
            <v>1274.52</v>
          </cell>
          <cell r="X572">
            <v>1286.26</v>
          </cell>
          <cell r="Y572">
            <v>1299.3399999999999</v>
          </cell>
          <cell r="Z572">
            <v>1308.51</v>
          </cell>
          <cell r="AA572">
            <v>1329.31</v>
          </cell>
          <cell r="AB572">
            <v>1346.84</v>
          </cell>
          <cell r="AC572">
            <v>1364.66</v>
          </cell>
          <cell r="AD572">
            <v>0</v>
          </cell>
          <cell r="AE572">
            <v>1392.41</v>
          </cell>
          <cell r="AF572">
            <v>1488.87</v>
          </cell>
          <cell r="AG572">
            <v>1509.38</v>
          </cell>
          <cell r="AH572">
            <v>1550.98</v>
          </cell>
          <cell r="AI572">
            <v>1684.31</v>
          </cell>
          <cell r="AJ572">
            <v>1630.64</v>
          </cell>
          <cell r="AK572">
            <v>1616.47</v>
          </cell>
          <cell r="AL572">
            <v>1580.33</v>
          </cell>
          <cell r="AM572">
            <v>1659.11</v>
          </cell>
          <cell r="AN572">
            <v>1686.88</v>
          </cell>
          <cell r="AO572">
            <v>1722.62</v>
          </cell>
          <cell r="AP572">
            <v>1737.51</v>
          </cell>
          <cell r="AQ572">
            <v>1791.11</v>
          </cell>
          <cell r="AR572">
            <v>1829.82</v>
          </cell>
          <cell r="AS572">
            <v>1819.39</v>
          </cell>
          <cell r="AT572">
            <v>1804.51</v>
          </cell>
          <cell r="AU572">
            <v>1797.06</v>
          </cell>
          <cell r="AV572">
            <v>1782.17</v>
          </cell>
          <cell r="AW572">
            <v>1808.97</v>
          </cell>
          <cell r="AX572">
            <v>1859.59</v>
          </cell>
          <cell r="AY572">
            <v>1859.59</v>
          </cell>
          <cell r="AZ572">
            <v>1968.28</v>
          </cell>
          <cell r="BA572">
            <v>1999.55</v>
          </cell>
          <cell r="BB572">
            <v>2078.46</v>
          </cell>
          <cell r="BC572">
            <v>2090.37</v>
          </cell>
          <cell r="BD572">
            <v>2090.37</v>
          </cell>
          <cell r="BE572">
            <v>2246.6999999999998</v>
          </cell>
          <cell r="BF572">
            <v>2392.61</v>
          </cell>
          <cell r="BG572">
            <v>2444.7199999999998</v>
          </cell>
          <cell r="BH572">
            <v>2449.1799999999998</v>
          </cell>
          <cell r="BI572">
            <v>2839.27</v>
          </cell>
          <cell r="BJ572">
            <v>3230.84</v>
          </cell>
          <cell r="BK572">
            <v>3184.68</v>
          </cell>
          <cell r="BL572">
            <v>3357.39</v>
          </cell>
          <cell r="BM572">
            <v>4209.0200000000004</v>
          </cell>
          <cell r="BN572">
            <v>3949.96</v>
          </cell>
          <cell r="BO572">
            <v>3978.25</v>
          </cell>
          <cell r="BP572">
            <v>4223.91</v>
          </cell>
          <cell r="BQ572">
            <v>4118.2</v>
          </cell>
          <cell r="BR572">
            <v>4389.18</v>
          </cell>
          <cell r="BS572">
            <v>4646.75</v>
          </cell>
          <cell r="BT572">
            <v>4957.92</v>
          </cell>
          <cell r="BU572">
            <v>5339.07</v>
          </cell>
          <cell r="BV572">
            <v>5206.5600000000004</v>
          </cell>
          <cell r="BW572">
            <v>5014.5</v>
          </cell>
          <cell r="BX572">
            <v>6516.76</v>
          </cell>
          <cell r="BY572">
            <v>6220.48</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A573" t="str">
            <v>DNV-T I - 14</v>
          </cell>
          <cell r="B573">
            <v>14</v>
          </cell>
          <cell r="E573" t="str">
            <v>Camisas de acero para pilotes.</v>
          </cell>
          <cell r="H573">
            <v>852.8</v>
          </cell>
          <cell r="I573">
            <v>880.8</v>
          </cell>
          <cell r="J573">
            <v>907.89</v>
          </cell>
          <cell r="K573">
            <v>921.86</v>
          </cell>
          <cell r="L573">
            <v>941.01</v>
          </cell>
          <cell r="M573">
            <v>959.07</v>
          </cell>
          <cell r="N573">
            <v>960.63</v>
          </cell>
          <cell r="O573">
            <v>972.31</v>
          </cell>
          <cell r="P573">
            <v>991.36</v>
          </cell>
          <cell r="Q573">
            <v>987.92</v>
          </cell>
          <cell r="R573">
            <v>996.74</v>
          </cell>
          <cell r="S573">
            <v>1000.35</v>
          </cell>
          <cell r="T573">
            <v>995.35</v>
          </cell>
          <cell r="U573">
            <v>1002.75</v>
          </cell>
          <cell r="V573">
            <v>1007.14</v>
          </cell>
          <cell r="W573">
            <v>1009.82</v>
          </cell>
          <cell r="X573">
            <v>1021.22</v>
          </cell>
          <cell r="Y573">
            <v>1030.7</v>
          </cell>
          <cell r="Z573">
            <v>1040.3800000000001</v>
          </cell>
          <cell r="AA573">
            <v>1064.8699999999999</v>
          </cell>
          <cell r="AB573">
            <v>1087.4100000000001</v>
          </cell>
          <cell r="AC573">
            <v>1100.8599999999999</v>
          </cell>
          <cell r="AD573">
            <v>0</v>
          </cell>
          <cell r="AE573">
            <v>1123.25</v>
          </cell>
          <cell r="AF573">
            <v>1201.06</v>
          </cell>
          <cell r="AG573">
            <v>1312.03</v>
          </cell>
          <cell r="AH573">
            <v>1395.37</v>
          </cell>
          <cell r="AI573">
            <v>1426.01</v>
          </cell>
          <cell r="AJ573">
            <v>1433.5</v>
          </cell>
          <cell r="AK573">
            <v>1475.53</v>
          </cell>
          <cell r="AL573">
            <v>1467.12</v>
          </cell>
          <cell r="AM573">
            <v>1603.13</v>
          </cell>
          <cell r="AN573">
            <v>1601.01</v>
          </cell>
          <cell r="AO573">
            <v>1628.64</v>
          </cell>
          <cell r="AP573">
            <v>1649.06</v>
          </cell>
          <cell r="AQ573">
            <v>1721.12</v>
          </cell>
          <cell r="AR573">
            <v>1817.2</v>
          </cell>
          <cell r="AS573">
            <v>1832.82</v>
          </cell>
          <cell r="AT573">
            <v>1823.21</v>
          </cell>
          <cell r="AU573">
            <v>1826.81</v>
          </cell>
          <cell r="AV573">
            <v>1822.01</v>
          </cell>
          <cell r="AW573">
            <v>1843.63</v>
          </cell>
          <cell r="AX573">
            <v>1892.87</v>
          </cell>
          <cell r="AY573">
            <v>1892.87</v>
          </cell>
          <cell r="AZ573">
            <v>1956.53</v>
          </cell>
          <cell r="BA573">
            <v>1982.95</v>
          </cell>
          <cell r="BB573">
            <v>2012.98</v>
          </cell>
          <cell r="BC573">
            <v>2033.4</v>
          </cell>
          <cell r="BD573">
            <v>2051.41</v>
          </cell>
          <cell r="BE573">
            <v>2231.5700000000002</v>
          </cell>
          <cell r="BF573">
            <v>2343.27</v>
          </cell>
          <cell r="BG573">
            <v>2416.5300000000002</v>
          </cell>
          <cell r="BH573">
            <v>2420.14</v>
          </cell>
          <cell r="BI573">
            <v>2758.84</v>
          </cell>
          <cell r="BJ573">
            <v>3185.21</v>
          </cell>
          <cell r="BK573">
            <v>3095.13</v>
          </cell>
          <cell r="BL573">
            <v>3364.17</v>
          </cell>
          <cell r="BM573">
            <v>4067.99</v>
          </cell>
          <cell r="BN573">
            <v>4004.33</v>
          </cell>
          <cell r="BO573">
            <v>4005.54</v>
          </cell>
          <cell r="BP573">
            <v>4249.3500000000004</v>
          </cell>
          <cell r="BQ573">
            <v>4128.04</v>
          </cell>
          <cell r="BR573">
            <v>4174.8900000000003</v>
          </cell>
          <cell r="BS573">
            <v>4322.62</v>
          </cell>
          <cell r="BT573">
            <v>4483.5600000000004</v>
          </cell>
          <cell r="BU573">
            <v>4779.0200000000004</v>
          </cell>
          <cell r="BV573">
            <v>4663.72</v>
          </cell>
          <cell r="BW573">
            <v>4502.7700000000004</v>
          </cell>
          <cell r="BX573">
            <v>5136.93</v>
          </cell>
          <cell r="BY573">
            <v>5896</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74">
          <cell r="A574" t="str">
            <v>DNV-T I - 15</v>
          </cell>
          <cell r="B574">
            <v>15</v>
          </cell>
          <cell r="E574" t="str">
            <v>Alambres para alambrados.</v>
          </cell>
          <cell r="H574">
            <v>1259.42</v>
          </cell>
          <cell r="I574">
            <v>1281.0999999999999</v>
          </cell>
          <cell r="J574">
            <v>1299.0999999999999</v>
          </cell>
          <cell r="K574">
            <v>1369.47</v>
          </cell>
          <cell r="L574">
            <v>1401.2</v>
          </cell>
          <cell r="M574">
            <v>1388.24</v>
          </cell>
          <cell r="N574">
            <v>1415.62</v>
          </cell>
          <cell r="O574">
            <v>1495.33</v>
          </cell>
          <cell r="P574">
            <v>1511.2</v>
          </cell>
          <cell r="Q574">
            <v>1508.96</v>
          </cell>
          <cell r="R574">
            <v>1513.22</v>
          </cell>
          <cell r="S574">
            <v>1517.79</v>
          </cell>
          <cell r="T574">
            <v>1498.33</v>
          </cell>
          <cell r="U574">
            <v>1540.36</v>
          </cell>
          <cell r="V574">
            <v>1597.43</v>
          </cell>
          <cell r="W574">
            <v>1622.3</v>
          </cell>
          <cell r="X574">
            <v>1646.16</v>
          </cell>
          <cell r="Y574">
            <v>1656.42</v>
          </cell>
          <cell r="Z574">
            <v>1669.6</v>
          </cell>
          <cell r="AA574">
            <v>1697.65</v>
          </cell>
          <cell r="AB574">
            <v>1729.86</v>
          </cell>
          <cell r="AC574">
            <v>1759.22</v>
          </cell>
          <cell r="AD574">
            <v>0</v>
          </cell>
          <cell r="AE574">
            <v>1794.99</v>
          </cell>
          <cell r="AF574">
            <v>1919.33</v>
          </cell>
          <cell r="AG574">
            <v>1998.91</v>
          </cell>
          <cell r="AH574">
            <v>2054.48</v>
          </cell>
          <cell r="AI574">
            <v>2183.6</v>
          </cell>
          <cell r="AJ574">
            <v>2104.09</v>
          </cell>
          <cell r="AK574">
            <v>2113.4299999999998</v>
          </cell>
          <cell r="AL574">
            <v>2073.21</v>
          </cell>
          <cell r="AM574">
            <v>2207.14</v>
          </cell>
          <cell r="AN574">
            <v>2214.91</v>
          </cell>
          <cell r="AO574">
            <v>2255.2199999999998</v>
          </cell>
          <cell r="AP574">
            <v>2276.33</v>
          </cell>
          <cell r="AQ574">
            <v>2322.39</v>
          </cell>
          <cell r="AR574">
            <v>2456.75</v>
          </cell>
          <cell r="AS574">
            <v>2474.02</v>
          </cell>
          <cell r="AT574">
            <v>2516.25</v>
          </cell>
          <cell r="AU574">
            <v>2514.33</v>
          </cell>
          <cell r="AV574">
            <v>2487.46</v>
          </cell>
          <cell r="AW574">
            <v>2520.08</v>
          </cell>
          <cell r="AX574">
            <v>2593.02</v>
          </cell>
          <cell r="AY574">
            <v>2593.02</v>
          </cell>
          <cell r="AZ574">
            <v>2727.37</v>
          </cell>
          <cell r="BA574">
            <v>2758.08</v>
          </cell>
          <cell r="BB574">
            <v>2852.13</v>
          </cell>
          <cell r="BC574">
            <v>2865.56</v>
          </cell>
          <cell r="BD574">
            <v>2886.68</v>
          </cell>
          <cell r="BE574">
            <v>3107.4</v>
          </cell>
          <cell r="BF574">
            <v>3282.06</v>
          </cell>
          <cell r="BG574">
            <v>3370.35</v>
          </cell>
          <cell r="BH574">
            <v>3435.61</v>
          </cell>
          <cell r="BI574">
            <v>3946.15</v>
          </cell>
          <cell r="BJ574">
            <v>4445.18</v>
          </cell>
          <cell r="BK574">
            <v>4458.6099999999997</v>
          </cell>
          <cell r="BL574">
            <v>4773.38</v>
          </cell>
          <cell r="BM574">
            <v>5982.56</v>
          </cell>
          <cell r="BN574">
            <v>5514.24</v>
          </cell>
          <cell r="BO574">
            <v>5562.23</v>
          </cell>
          <cell r="BP574">
            <v>5901.95</v>
          </cell>
          <cell r="BQ574">
            <v>5731.13</v>
          </cell>
          <cell r="BR574">
            <v>6130.35</v>
          </cell>
          <cell r="BS574">
            <v>6495.02</v>
          </cell>
          <cell r="BT574">
            <v>6884.65</v>
          </cell>
          <cell r="BU574">
            <v>7441.26</v>
          </cell>
          <cell r="BV574">
            <v>7441.26</v>
          </cell>
          <cell r="BW574">
            <v>6943.24</v>
          </cell>
          <cell r="BX574">
            <v>8776.42</v>
          </cell>
          <cell r="BY574">
            <v>9030.2800000000007</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row>
        <row r="575">
          <cell r="A575" t="str">
            <v>DNV-T I - 16</v>
          </cell>
          <cell r="B575">
            <v>16</v>
          </cell>
          <cell r="E575" t="str">
            <v>Torniquetes.</v>
          </cell>
          <cell r="H575">
            <v>974.71</v>
          </cell>
          <cell r="I575">
            <v>1031.07</v>
          </cell>
          <cell r="J575">
            <v>1040.8599999999999</v>
          </cell>
          <cell r="K575">
            <v>1101.25</v>
          </cell>
          <cell r="L575">
            <v>1150.5999999999999</v>
          </cell>
          <cell r="M575">
            <v>1161.1099999999999</v>
          </cell>
          <cell r="N575">
            <v>1163.06</v>
          </cell>
          <cell r="O575">
            <v>1177.3499999999999</v>
          </cell>
          <cell r="P575">
            <v>1200.76</v>
          </cell>
          <cell r="Q575">
            <v>1218.04</v>
          </cell>
          <cell r="R575">
            <v>1223.0999999999999</v>
          </cell>
          <cell r="S575">
            <v>1229.6600000000001</v>
          </cell>
          <cell r="T575">
            <v>1235.23</v>
          </cell>
          <cell r="U575">
            <v>1248.8599999999999</v>
          </cell>
          <cell r="V575">
            <v>1263.02</v>
          </cell>
          <cell r="W575">
            <v>1274.52</v>
          </cell>
          <cell r="X575">
            <v>1286.26</v>
          </cell>
          <cell r="Y575">
            <v>1299.3399999999999</v>
          </cell>
          <cell r="Z575">
            <v>1308.51</v>
          </cell>
          <cell r="AA575">
            <v>1329.31</v>
          </cell>
          <cell r="AB575">
            <v>1346.84</v>
          </cell>
          <cell r="AC575">
            <v>1364.66</v>
          </cell>
          <cell r="AD575">
            <v>0</v>
          </cell>
          <cell r="AE575">
            <v>1392.41</v>
          </cell>
          <cell r="AF575">
            <v>1488.87</v>
          </cell>
          <cell r="AG575">
            <v>1509.38</v>
          </cell>
          <cell r="AH575">
            <v>1550.98</v>
          </cell>
          <cell r="AI575">
            <v>1684.31</v>
          </cell>
          <cell r="AJ575">
            <v>1630.64</v>
          </cell>
          <cell r="AK575">
            <v>1616.47</v>
          </cell>
          <cell r="AL575">
            <v>1580.33</v>
          </cell>
          <cell r="AM575">
            <v>1659.11</v>
          </cell>
          <cell r="AN575">
            <v>1686.88</v>
          </cell>
          <cell r="AO575">
            <v>1722.62</v>
          </cell>
          <cell r="AP575">
            <v>1737.51</v>
          </cell>
          <cell r="AQ575">
            <v>1791.11</v>
          </cell>
          <cell r="AR575">
            <v>1829.82</v>
          </cell>
          <cell r="AS575">
            <v>1819.39</v>
          </cell>
          <cell r="AT575">
            <v>1804.51</v>
          </cell>
          <cell r="AU575">
            <v>1797.06</v>
          </cell>
          <cell r="AV575">
            <v>1782.17</v>
          </cell>
          <cell r="AW575">
            <v>1808.97</v>
          </cell>
          <cell r="AX575">
            <v>1859.59</v>
          </cell>
          <cell r="AY575">
            <v>1859.59</v>
          </cell>
          <cell r="AZ575">
            <v>1968.28</v>
          </cell>
          <cell r="BA575">
            <v>1999.55</v>
          </cell>
          <cell r="BB575">
            <v>2078.46</v>
          </cell>
          <cell r="BC575">
            <v>2090.37</v>
          </cell>
          <cell r="BD575">
            <v>2090.37</v>
          </cell>
          <cell r="BE575">
            <v>2246.6999999999998</v>
          </cell>
          <cell r="BF575">
            <v>2392.61</v>
          </cell>
          <cell r="BG575">
            <v>2444.7199999999998</v>
          </cell>
          <cell r="BH575">
            <v>2449.1799999999998</v>
          </cell>
          <cell r="BI575">
            <v>2839.27</v>
          </cell>
          <cell r="BJ575">
            <v>3230.84</v>
          </cell>
          <cell r="BK575">
            <v>3184.68</v>
          </cell>
          <cell r="BL575">
            <v>3357.39</v>
          </cell>
          <cell r="BM575">
            <v>4209.0200000000004</v>
          </cell>
          <cell r="BN575">
            <v>3949.96</v>
          </cell>
          <cell r="BO575">
            <v>3978.25</v>
          </cell>
          <cell r="BP575">
            <v>4223.91</v>
          </cell>
          <cell r="BQ575">
            <v>4118.2</v>
          </cell>
          <cell r="BR575">
            <v>4389.18</v>
          </cell>
          <cell r="BS575">
            <v>4646.75</v>
          </cell>
          <cell r="BT575">
            <v>4957.92</v>
          </cell>
          <cell r="BU575">
            <v>5339.07</v>
          </cell>
          <cell r="BV575">
            <v>5206.5600000000004</v>
          </cell>
          <cell r="BW575">
            <v>5014.5</v>
          </cell>
          <cell r="BX575">
            <v>6516.76</v>
          </cell>
          <cell r="BY575">
            <v>6220.48</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row>
        <row r="576">
          <cell r="A576" t="str">
            <v>DNV-T I - 17</v>
          </cell>
          <cell r="B576">
            <v>17</v>
          </cell>
          <cell r="E576" t="str">
            <v>Caños de hierro galvanizado.</v>
          </cell>
          <cell r="H576">
            <v>1639</v>
          </cell>
          <cell r="I576">
            <v>1782.1</v>
          </cell>
          <cell r="J576">
            <v>1797.4</v>
          </cell>
          <cell r="K576">
            <v>1808.8</v>
          </cell>
          <cell r="L576">
            <v>1856.6</v>
          </cell>
          <cell r="M576">
            <v>1865.2</v>
          </cell>
          <cell r="N576">
            <v>1845.2</v>
          </cell>
          <cell r="O576">
            <v>1874</v>
          </cell>
          <cell r="P576">
            <v>1912.7</v>
          </cell>
          <cell r="Q576">
            <v>1943</v>
          </cell>
          <cell r="R576">
            <v>1965</v>
          </cell>
          <cell r="S576">
            <v>1965</v>
          </cell>
          <cell r="T576">
            <v>1978.2</v>
          </cell>
          <cell r="U576">
            <v>1984</v>
          </cell>
          <cell r="V576">
            <v>2024.2</v>
          </cell>
          <cell r="W576">
            <v>2028.4</v>
          </cell>
          <cell r="X576">
            <v>2021.6</v>
          </cell>
          <cell r="Y576">
            <v>2053.4</v>
          </cell>
          <cell r="Z576">
            <v>2083.8000000000002</v>
          </cell>
          <cell r="AA576">
            <v>2106.6</v>
          </cell>
          <cell r="AB576">
            <v>2187.4</v>
          </cell>
          <cell r="AC576">
            <v>2210.4</v>
          </cell>
          <cell r="AD576">
            <v>0</v>
          </cell>
          <cell r="AE576">
            <v>2257.5</v>
          </cell>
          <cell r="AF576">
            <v>2698.2</v>
          </cell>
          <cell r="AG576">
            <v>2608.8000000000002</v>
          </cell>
          <cell r="AH576">
            <v>2687.7</v>
          </cell>
          <cell r="AI576">
            <v>2720.2</v>
          </cell>
          <cell r="AJ576">
            <v>2775.9</v>
          </cell>
          <cell r="AK576">
            <v>2779.6</v>
          </cell>
          <cell r="AL576">
            <v>2767.9</v>
          </cell>
          <cell r="AM576">
            <v>2828.9</v>
          </cell>
          <cell r="AN576">
            <v>2895.62</v>
          </cell>
          <cell r="AO576">
            <v>2895.62</v>
          </cell>
          <cell r="AP576">
            <v>2895.62</v>
          </cell>
          <cell r="AQ576">
            <v>2953.09</v>
          </cell>
          <cell r="AR576">
            <v>3074.67</v>
          </cell>
          <cell r="AS576">
            <v>3191.82</v>
          </cell>
          <cell r="AT576">
            <v>3280.23</v>
          </cell>
          <cell r="AU576">
            <v>3278.02</v>
          </cell>
          <cell r="AV576">
            <v>3278.02</v>
          </cell>
          <cell r="AW576">
            <v>3320.02</v>
          </cell>
          <cell r="AX576">
            <v>3353.18</v>
          </cell>
          <cell r="AY576">
            <v>3353.18</v>
          </cell>
          <cell r="AZ576">
            <v>3419.49</v>
          </cell>
          <cell r="BA576">
            <v>3629.48</v>
          </cell>
          <cell r="BB576">
            <v>3751.05</v>
          </cell>
          <cell r="BC576">
            <v>3839.46</v>
          </cell>
          <cell r="BD576">
            <v>3941.14</v>
          </cell>
          <cell r="BE576">
            <v>4064.93</v>
          </cell>
          <cell r="BF576">
            <v>4438.4799999999996</v>
          </cell>
          <cell r="BG576">
            <v>4577.74</v>
          </cell>
          <cell r="BH576">
            <v>4686.05</v>
          </cell>
          <cell r="BI576">
            <v>5514.95</v>
          </cell>
          <cell r="BJ576">
            <v>6071.97</v>
          </cell>
          <cell r="BK576">
            <v>6472.05</v>
          </cell>
          <cell r="BL576">
            <v>6562.68</v>
          </cell>
          <cell r="BM576">
            <v>8812.86</v>
          </cell>
          <cell r="BN576">
            <v>9323.4699999999993</v>
          </cell>
          <cell r="BO576">
            <v>9277.0499999999993</v>
          </cell>
          <cell r="BP576">
            <v>9277.0499999999993</v>
          </cell>
          <cell r="BQ576">
            <v>9277.0499999999993</v>
          </cell>
          <cell r="BR576">
            <v>9277.0499999999993</v>
          </cell>
          <cell r="BS576">
            <v>9745.65</v>
          </cell>
          <cell r="BT576">
            <v>10326.99</v>
          </cell>
          <cell r="BU576">
            <v>10384.459999999999</v>
          </cell>
          <cell r="BV576">
            <v>10384.459999999999</v>
          </cell>
          <cell r="BW576">
            <v>10512.66</v>
          </cell>
          <cell r="BX576">
            <v>13549.75</v>
          </cell>
          <cell r="BY576">
            <v>13945.41</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row>
        <row r="577">
          <cell r="A577" t="str">
            <v>DNV-T I - 18</v>
          </cell>
          <cell r="B577">
            <v>18</v>
          </cell>
          <cell r="E577" t="str">
            <v>Caños de hormigón armado.</v>
          </cell>
          <cell r="H577">
            <v>696.23</v>
          </cell>
          <cell r="I577">
            <v>752.02</v>
          </cell>
          <cell r="J577">
            <v>770.97</v>
          </cell>
          <cell r="K577">
            <v>790.41</v>
          </cell>
          <cell r="L577">
            <v>792.79</v>
          </cell>
          <cell r="M577">
            <v>834.85</v>
          </cell>
          <cell r="N577">
            <v>845.69</v>
          </cell>
          <cell r="O577">
            <v>874.54</v>
          </cell>
          <cell r="P577">
            <v>897.8</v>
          </cell>
          <cell r="Q577">
            <v>901.89</v>
          </cell>
          <cell r="R577">
            <v>949.79</v>
          </cell>
          <cell r="S577">
            <v>967.1</v>
          </cell>
          <cell r="T577">
            <v>993.61</v>
          </cell>
          <cell r="U577">
            <v>1008.74</v>
          </cell>
          <cell r="V577">
            <v>1025.68</v>
          </cell>
          <cell r="W577">
            <v>1073.49</v>
          </cell>
          <cell r="X577">
            <v>1077.53</v>
          </cell>
          <cell r="Y577">
            <v>1122.51</v>
          </cell>
          <cell r="Z577">
            <v>1149.98</v>
          </cell>
          <cell r="AA577">
            <v>1178.06</v>
          </cell>
          <cell r="AB577">
            <v>1206.57</v>
          </cell>
          <cell r="AC577">
            <v>1203.73</v>
          </cell>
          <cell r="AD577">
            <v>0</v>
          </cell>
          <cell r="AE577">
            <v>1228.21</v>
          </cell>
          <cell r="AF577">
            <v>1313.29</v>
          </cell>
          <cell r="AG577">
            <v>1359.85</v>
          </cell>
          <cell r="AH577">
            <v>1424.09</v>
          </cell>
          <cell r="AI577">
            <v>1455.94</v>
          </cell>
          <cell r="AJ577">
            <v>1465.22</v>
          </cell>
          <cell r="AK577">
            <v>1509.6</v>
          </cell>
          <cell r="AL577">
            <v>1539.89</v>
          </cell>
          <cell r="AM577">
            <v>1615.64</v>
          </cell>
          <cell r="AN577">
            <v>1624.54</v>
          </cell>
          <cell r="AO577">
            <v>1662.63</v>
          </cell>
          <cell r="AP577">
            <v>1688.89</v>
          </cell>
          <cell r="AQ577">
            <v>1711.22</v>
          </cell>
          <cell r="AR577">
            <v>1769</v>
          </cell>
          <cell r="AS577">
            <v>1804.46</v>
          </cell>
          <cell r="AT577">
            <v>1885.89</v>
          </cell>
          <cell r="AU577">
            <v>1905.59</v>
          </cell>
          <cell r="AV577">
            <v>1929.22</v>
          </cell>
          <cell r="AW577">
            <v>1968.62</v>
          </cell>
          <cell r="AX577">
            <v>2040.85</v>
          </cell>
          <cell r="AY577">
            <v>2040.85</v>
          </cell>
          <cell r="AZ577">
            <v>2096.0100000000002</v>
          </cell>
          <cell r="BA577">
            <v>2202.39</v>
          </cell>
          <cell r="BB577">
            <v>2316.65</v>
          </cell>
          <cell r="BC577">
            <v>2382.31</v>
          </cell>
          <cell r="BD577">
            <v>2459.79</v>
          </cell>
          <cell r="BE577">
            <v>2521.52</v>
          </cell>
          <cell r="BF577">
            <v>2633.15</v>
          </cell>
          <cell r="BG577">
            <v>2679.11</v>
          </cell>
          <cell r="BH577">
            <v>2767.1</v>
          </cell>
          <cell r="BI577">
            <v>2778.92</v>
          </cell>
          <cell r="BJ577">
            <v>2950.97</v>
          </cell>
          <cell r="BK577">
            <v>3007.44</v>
          </cell>
          <cell r="BL577">
            <v>3119.07</v>
          </cell>
          <cell r="BM577">
            <v>3251.71</v>
          </cell>
          <cell r="BN577">
            <v>3469.72</v>
          </cell>
          <cell r="BO577">
            <v>3587.91</v>
          </cell>
          <cell r="BP577">
            <v>3706.11</v>
          </cell>
          <cell r="BQ577">
            <v>3893.91</v>
          </cell>
          <cell r="BR577">
            <v>3980.59</v>
          </cell>
          <cell r="BS577">
            <v>4101.41</v>
          </cell>
          <cell r="BT577">
            <v>4272.1400000000003</v>
          </cell>
          <cell r="BU577">
            <v>4353.5600000000004</v>
          </cell>
          <cell r="BV577">
            <v>4529.54</v>
          </cell>
          <cell r="BW577">
            <v>4583.3900000000003</v>
          </cell>
          <cell r="BX577">
            <v>4721.28</v>
          </cell>
          <cell r="BY577">
            <v>5053.54</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row>
        <row r="578">
          <cell r="A578" t="str">
            <v>DNV-T I - 19</v>
          </cell>
          <cell r="B578">
            <v>19</v>
          </cell>
          <cell r="E578" t="str">
            <v>Alambre tejido p/ gaviones y colchonetas.</v>
          </cell>
          <cell r="H578">
            <v>889.1</v>
          </cell>
          <cell r="I578">
            <v>941.06</v>
          </cell>
          <cell r="J578">
            <v>942.94</v>
          </cell>
          <cell r="K578">
            <v>963.75</v>
          </cell>
          <cell r="L578">
            <v>970.38</v>
          </cell>
          <cell r="M578">
            <v>972.41</v>
          </cell>
          <cell r="N578">
            <v>972.78</v>
          </cell>
          <cell r="O578">
            <v>1022.19</v>
          </cell>
          <cell r="P578">
            <v>1024.52</v>
          </cell>
          <cell r="Q578">
            <v>1034.95</v>
          </cell>
          <cell r="R578">
            <v>1035.58</v>
          </cell>
          <cell r="S578">
            <v>1036.4100000000001</v>
          </cell>
          <cell r="T578">
            <v>1069.8900000000001</v>
          </cell>
          <cell r="U578">
            <v>1069.04</v>
          </cell>
          <cell r="V578">
            <v>1052.3</v>
          </cell>
          <cell r="W578">
            <v>1065.28</v>
          </cell>
          <cell r="X578">
            <v>1072.67</v>
          </cell>
          <cell r="Y578">
            <v>1074.4000000000001</v>
          </cell>
          <cell r="Z578">
            <v>1145.8800000000001</v>
          </cell>
          <cell r="AA578">
            <v>1147.8800000000001</v>
          </cell>
          <cell r="AB578">
            <v>1150.3</v>
          </cell>
          <cell r="AC578">
            <v>1152.32</v>
          </cell>
          <cell r="AD578">
            <v>0</v>
          </cell>
          <cell r="AE578">
            <v>1175.75</v>
          </cell>
          <cell r="AF578">
            <v>1257.2</v>
          </cell>
          <cell r="AG578">
            <v>1393.05</v>
          </cell>
          <cell r="AH578">
            <v>1494.71</v>
          </cell>
          <cell r="AI578">
            <v>1552.92</v>
          </cell>
          <cell r="AJ578">
            <v>1545.38</v>
          </cell>
          <cell r="AK578">
            <v>1542.49</v>
          </cell>
          <cell r="AL578">
            <v>1536.88</v>
          </cell>
          <cell r="AM578">
            <v>1577.1</v>
          </cell>
          <cell r="AN578">
            <v>1428.18</v>
          </cell>
          <cell r="AO578">
            <v>1433.2</v>
          </cell>
          <cell r="AP578">
            <v>1435.72</v>
          </cell>
          <cell r="AQ578">
            <v>1480.98</v>
          </cell>
          <cell r="AR578">
            <v>1486.01</v>
          </cell>
          <cell r="AS578">
            <v>1492.29</v>
          </cell>
          <cell r="AT578">
            <v>1511.15</v>
          </cell>
          <cell r="AU578">
            <v>1463.38</v>
          </cell>
          <cell r="AV578">
            <v>1460.86</v>
          </cell>
          <cell r="AW578">
            <v>1464.63</v>
          </cell>
          <cell r="AX578">
            <v>1508.64</v>
          </cell>
          <cell r="AY578">
            <v>1508.64</v>
          </cell>
          <cell r="AZ578">
            <v>1585.33</v>
          </cell>
          <cell r="BA578">
            <v>1609.21</v>
          </cell>
          <cell r="BB578">
            <v>1655.73</v>
          </cell>
          <cell r="BC578">
            <v>1677.1</v>
          </cell>
          <cell r="BD578">
            <v>1693.44</v>
          </cell>
          <cell r="BE578">
            <v>1802.82</v>
          </cell>
          <cell r="BF578">
            <v>2026.6</v>
          </cell>
          <cell r="BG578">
            <v>2073.12</v>
          </cell>
          <cell r="BH578">
            <v>2097</v>
          </cell>
          <cell r="BI578">
            <v>2405.02</v>
          </cell>
          <cell r="BJ578">
            <v>2630.06</v>
          </cell>
          <cell r="BK578">
            <v>2664</v>
          </cell>
          <cell r="BL578">
            <v>2812.35</v>
          </cell>
          <cell r="BM578">
            <v>3526.44</v>
          </cell>
          <cell r="BN578">
            <v>3571.7</v>
          </cell>
          <cell r="BO578">
            <v>3577.98</v>
          </cell>
          <cell r="BP578">
            <v>3610.67</v>
          </cell>
          <cell r="BQ578">
            <v>3593.07</v>
          </cell>
          <cell r="BR578">
            <v>3713.76</v>
          </cell>
          <cell r="BS578">
            <v>3923.71</v>
          </cell>
          <cell r="BT578">
            <v>4064.52</v>
          </cell>
          <cell r="BU578">
            <v>4192.75</v>
          </cell>
          <cell r="BV578">
            <v>4253.1000000000004</v>
          </cell>
          <cell r="BW578">
            <v>4215.38</v>
          </cell>
          <cell r="BX578">
            <v>5560.58</v>
          </cell>
          <cell r="BY578">
            <v>5773.05</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row>
        <row r="579">
          <cell r="A579" t="str">
            <v>DNV-T I - 20</v>
          </cell>
          <cell r="B579">
            <v>20</v>
          </cell>
          <cell r="E579" t="str">
            <v>Postes, varillones y varillas p/alambrados.</v>
          </cell>
          <cell r="H579">
            <v>763.87</v>
          </cell>
          <cell r="I579">
            <v>789.92</v>
          </cell>
          <cell r="J579">
            <v>814.31</v>
          </cell>
          <cell r="K579">
            <v>826.48</v>
          </cell>
          <cell r="L579">
            <v>850.1</v>
          </cell>
          <cell r="M579">
            <v>867.51</v>
          </cell>
          <cell r="N579">
            <v>890.53</v>
          </cell>
          <cell r="O579">
            <v>896.84</v>
          </cell>
          <cell r="P579">
            <v>903.15</v>
          </cell>
          <cell r="Q579">
            <v>940.67</v>
          </cell>
          <cell r="R579">
            <v>945.6</v>
          </cell>
          <cell r="S579">
            <v>949.34</v>
          </cell>
          <cell r="T579">
            <v>970.01</v>
          </cell>
          <cell r="U579">
            <v>980.37</v>
          </cell>
          <cell r="V579">
            <v>1003.59</v>
          </cell>
          <cell r="W579">
            <v>1008.28</v>
          </cell>
          <cell r="X579">
            <v>1047.3</v>
          </cell>
          <cell r="Y579">
            <v>1062.69</v>
          </cell>
          <cell r="Z579">
            <v>1077.78</v>
          </cell>
          <cell r="AA579">
            <v>1093.07</v>
          </cell>
          <cell r="AB579">
            <v>1137.46</v>
          </cell>
          <cell r="AC579">
            <v>1145.5</v>
          </cell>
          <cell r="AD579">
            <v>0</v>
          </cell>
          <cell r="AE579">
            <v>1168.79</v>
          </cell>
          <cell r="AF579">
            <v>1249.75</v>
          </cell>
          <cell r="AG579">
            <v>1325.29</v>
          </cell>
          <cell r="AH579">
            <v>1365.55</v>
          </cell>
          <cell r="AI579">
            <v>1390.2</v>
          </cell>
          <cell r="AJ579">
            <v>1418.92</v>
          </cell>
          <cell r="AK579">
            <v>1445.38</v>
          </cell>
          <cell r="AL579">
            <v>1456.24</v>
          </cell>
          <cell r="AM579">
            <v>1490.16</v>
          </cell>
          <cell r="AN579">
            <v>1503.57</v>
          </cell>
          <cell r="AO579">
            <v>1521.61</v>
          </cell>
          <cell r="AP579">
            <v>1544.43</v>
          </cell>
          <cell r="AQ579">
            <v>1573.77</v>
          </cell>
          <cell r="AR579">
            <v>1594.23</v>
          </cell>
          <cell r="AS579">
            <v>1624.52</v>
          </cell>
          <cell r="AT579">
            <v>1652.14</v>
          </cell>
          <cell r="AU579">
            <v>1685.18</v>
          </cell>
          <cell r="AV579">
            <v>1702.03</v>
          </cell>
          <cell r="AW579">
            <v>1732.67</v>
          </cell>
          <cell r="AX579">
            <v>1751.73</v>
          </cell>
          <cell r="AY579">
            <v>1751.73</v>
          </cell>
          <cell r="AZ579">
            <v>1785.01</v>
          </cell>
          <cell r="BA579">
            <v>1824.28</v>
          </cell>
          <cell r="BB579">
            <v>1888.68</v>
          </cell>
          <cell r="BC579">
            <v>1917.01</v>
          </cell>
          <cell r="BD579">
            <v>1947.68</v>
          </cell>
          <cell r="BE579">
            <v>1994.42</v>
          </cell>
          <cell r="BF579">
            <v>2050.2600000000002</v>
          </cell>
          <cell r="BG579">
            <v>2101.52</v>
          </cell>
          <cell r="BH579">
            <v>2137.25</v>
          </cell>
          <cell r="BI579">
            <v>2269.7600000000002</v>
          </cell>
          <cell r="BJ579">
            <v>2396.87</v>
          </cell>
          <cell r="BK579">
            <v>2492.7399999999998</v>
          </cell>
          <cell r="BL579">
            <v>2570.0100000000002</v>
          </cell>
          <cell r="BM579">
            <v>2932.38</v>
          </cell>
          <cell r="BN579">
            <v>3049.68</v>
          </cell>
          <cell r="BO579">
            <v>3095.43</v>
          </cell>
          <cell r="BP579">
            <v>3144.96</v>
          </cell>
          <cell r="BQ579">
            <v>3182.7</v>
          </cell>
          <cell r="BR579">
            <v>3236.81</v>
          </cell>
          <cell r="BS579">
            <v>3311.26</v>
          </cell>
          <cell r="BT579">
            <v>3450.33</v>
          </cell>
          <cell r="BU579">
            <v>3522.79</v>
          </cell>
          <cell r="BV579">
            <v>3610.86</v>
          </cell>
          <cell r="BW579">
            <v>3643.36</v>
          </cell>
          <cell r="BX579">
            <v>4153.43</v>
          </cell>
          <cell r="BY579">
            <v>4340.33</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row>
        <row r="580">
          <cell r="A580" t="str">
            <v>DNV-T I - 21</v>
          </cell>
          <cell r="B580">
            <v>21</v>
          </cell>
          <cell r="E580" t="str">
            <v>Membrana de polietileno o geotextil</v>
          </cell>
          <cell r="H580">
            <v>679.23</v>
          </cell>
          <cell r="I580">
            <v>701.82</v>
          </cell>
          <cell r="J580">
            <v>724.82</v>
          </cell>
          <cell r="K580">
            <v>736.45</v>
          </cell>
          <cell r="L580">
            <v>742.04</v>
          </cell>
          <cell r="M580">
            <v>745.61</v>
          </cell>
          <cell r="N580">
            <v>754.27</v>
          </cell>
          <cell r="O580">
            <v>762.92</v>
          </cell>
          <cell r="P580">
            <v>774.05</v>
          </cell>
          <cell r="Q580">
            <v>783.56</v>
          </cell>
          <cell r="R580">
            <v>788.91</v>
          </cell>
          <cell r="S580">
            <v>791.36</v>
          </cell>
          <cell r="T580">
            <v>799.15</v>
          </cell>
          <cell r="U580">
            <v>802.82</v>
          </cell>
          <cell r="V580">
            <v>817.82</v>
          </cell>
          <cell r="W580">
            <v>817.85</v>
          </cell>
          <cell r="X580">
            <v>827</v>
          </cell>
          <cell r="Y580">
            <v>839.96</v>
          </cell>
          <cell r="Z580">
            <v>843.82</v>
          </cell>
          <cell r="AA580">
            <v>860.99</v>
          </cell>
          <cell r="AB580">
            <v>868.33</v>
          </cell>
          <cell r="AC580">
            <v>882.49</v>
          </cell>
          <cell r="AD580">
            <v>0</v>
          </cell>
          <cell r="AE580">
            <v>900.44</v>
          </cell>
          <cell r="AF580">
            <v>962.82</v>
          </cell>
          <cell r="AG580">
            <v>1116.6300000000001</v>
          </cell>
          <cell r="AH580">
            <v>1159.68</v>
          </cell>
          <cell r="AI580">
            <v>1171.3699999999999</v>
          </cell>
          <cell r="AJ580">
            <v>1188.51</v>
          </cell>
          <cell r="AK580">
            <v>1209.06</v>
          </cell>
          <cell r="AL580">
            <v>1215.8</v>
          </cell>
          <cell r="AM580">
            <v>1225.0899999999999</v>
          </cell>
          <cell r="AN580">
            <v>1225.6600000000001</v>
          </cell>
          <cell r="AO580">
            <v>1235.29</v>
          </cell>
          <cell r="AP580">
            <v>1244.92</v>
          </cell>
          <cell r="AQ580">
            <v>1244.92</v>
          </cell>
          <cell r="AR580">
            <v>1251.6600000000001</v>
          </cell>
          <cell r="AS580">
            <v>1255.51</v>
          </cell>
          <cell r="AT580">
            <v>1280.54</v>
          </cell>
          <cell r="AU580">
            <v>1288.25</v>
          </cell>
          <cell r="AV580">
            <v>1302.69</v>
          </cell>
          <cell r="AW580">
            <v>1322.91</v>
          </cell>
          <cell r="AX580">
            <v>1322.91</v>
          </cell>
          <cell r="AY580">
            <v>1322.91</v>
          </cell>
          <cell r="AZ580">
            <v>1346.02</v>
          </cell>
          <cell r="BA580">
            <v>1369.12</v>
          </cell>
          <cell r="BB580">
            <v>1398.01</v>
          </cell>
          <cell r="BC580">
            <v>1410.52</v>
          </cell>
          <cell r="BD580">
            <v>1441.34</v>
          </cell>
          <cell r="BE580">
            <v>1474.07</v>
          </cell>
          <cell r="BF580">
            <v>1539.54</v>
          </cell>
          <cell r="BG580">
            <v>1579.02</v>
          </cell>
          <cell r="BH580">
            <v>1603.09</v>
          </cell>
          <cell r="BI580">
            <v>1760.03</v>
          </cell>
          <cell r="BJ580">
            <v>1930.45</v>
          </cell>
          <cell r="BK580">
            <v>2001.69</v>
          </cell>
          <cell r="BL580">
            <v>2094.12</v>
          </cell>
          <cell r="BM580">
            <v>2469.62</v>
          </cell>
          <cell r="BN580">
            <v>2533.17</v>
          </cell>
          <cell r="BO580">
            <v>2526.4299999999998</v>
          </cell>
          <cell r="BP580">
            <v>2608.27</v>
          </cell>
          <cell r="BQ580">
            <v>2626.56</v>
          </cell>
          <cell r="BR580">
            <v>2691.07</v>
          </cell>
          <cell r="BS580">
            <v>2744.99</v>
          </cell>
          <cell r="BT580">
            <v>2860.53</v>
          </cell>
          <cell r="BU580">
            <v>2968.36</v>
          </cell>
          <cell r="BV580">
            <v>2986.65</v>
          </cell>
          <cell r="BW580">
            <v>3002.16</v>
          </cell>
          <cell r="BX580">
            <v>3430.8</v>
          </cell>
          <cell r="BY580">
            <v>3640.41</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row>
        <row r="581">
          <cell r="A581" t="str">
            <v>DNV-T I - 22</v>
          </cell>
          <cell r="B581">
            <v>22</v>
          </cell>
          <cell r="E581" t="str">
            <v>Tranqueras de madera.</v>
          </cell>
          <cell r="H581">
            <v>763.87</v>
          </cell>
          <cell r="I581">
            <v>789.92</v>
          </cell>
          <cell r="J581">
            <v>814.31</v>
          </cell>
          <cell r="K581">
            <v>826.48</v>
          </cell>
          <cell r="L581">
            <v>850.1</v>
          </cell>
          <cell r="M581">
            <v>867.51</v>
          </cell>
          <cell r="N581">
            <v>890.53</v>
          </cell>
          <cell r="O581">
            <v>896.84</v>
          </cell>
          <cell r="P581">
            <v>903.15</v>
          </cell>
          <cell r="Q581">
            <v>940.67</v>
          </cell>
          <cell r="R581">
            <v>945.6</v>
          </cell>
          <cell r="S581">
            <v>949.34</v>
          </cell>
          <cell r="T581">
            <v>970.01</v>
          </cell>
          <cell r="U581">
            <v>980.37</v>
          </cell>
          <cell r="V581">
            <v>1003.59</v>
          </cell>
          <cell r="W581">
            <v>1008.28</v>
          </cell>
          <cell r="X581">
            <v>1047.3</v>
          </cell>
          <cell r="Y581">
            <v>1062.69</v>
          </cell>
          <cell r="Z581">
            <v>1077.78</v>
          </cell>
          <cell r="AA581">
            <v>1093.07</v>
          </cell>
          <cell r="AB581">
            <v>1137.46</v>
          </cell>
          <cell r="AC581">
            <v>1145.5</v>
          </cell>
          <cell r="AD581">
            <v>0</v>
          </cell>
          <cell r="AE581">
            <v>1168.79</v>
          </cell>
          <cell r="AF581">
            <v>1249.75</v>
          </cell>
          <cell r="AG581">
            <v>1325.29</v>
          </cell>
          <cell r="AH581">
            <v>1365.55</v>
          </cell>
          <cell r="AI581">
            <v>1390.2</v>
          </cell>
          <cell r="AJ581">
            <v>1418.92</v>
          </cell>
          <cell r="AK581">
            <v>1445.38</v>
          </cell>
          <cell r="AL581">
            <v>1456.24</v>
          </cell>
          <cell r="AM581">
            <v>1490.16</v>
          </cell>
          <cell r="AN581">
            <v>1503.57</v>
          </cell>
          <cell r="AO581">
            <v>1521.61</v>
          </cell>
          <cell r="AP581">
            <v>1544.43</v>
          </cell>
          <cell r="AQ581">
            <v>1573.77</v>
          </cell>
          <cell r="AR581">
            <v>1594.23</v>
          </cell>
          <cell r="AS581">
            <v>1624.52</v>
          </cell>
          <cell r="AT581">
            <v>1652.14</v>
          </cell>
          <cell r="AU581">
            <v>1685.18</v>
          </cell>
          <cell r="AV581">
            <v>1702.03</v>
          </cell>
          <cell r="AW581">
            <v>1732.67</v>
          </cell>
          <cell r="AX581">
            <v>1751.73</v>
          </cell>
          <cell r="AY581">
            <v>1751.73</v>
          </cell>
          <cell r="AZ581">
            <v>1785.01</v>
          </cell>
          <cell r="BA581">
            <v>1824.28</v>
          </cell>
          <cell r="BB581">
            <v>1888.68</v>
          </cell>
          <cell r="BC581">
            <v>1917.01</v>
          </cell>
          <cell r="BD581">
            <v>1947.68</v>
          </cell>
          <cell r="BE581">
            <v>1994.42</v>
          </cell>
          <cell r="BF581">
            <v>2050.2600000000002</v>
          </cell>
          <cell r="BG581">
            <v>2101.52</v>
          </cell>
          <cell r="BH581">
            <v>2137.25</v>
          </cell>
          <cell r="BI581">
            <v>2269.7600000000002</v>
          </cell>
          <cell r="BJ581">
            <v>2396.87</v>
          </cell>
          <cell r="BK581">
            <v>2492.7399999999998</v>
          </cell>
          <cell r="BL581">
            <v>2570.0100000000002</v>
          </cell>
          <cell r="BM581">
            <v>2932.38</v>
          </cell>
          <cell r="BN581">
            <v>3049.68</v>
          </cell>
          <cell r="BO581">
            <v>3095.43</v>
          </cell>
          <cell r="BP581">
            <v>3144.96</v>
          </cell>
          <cell r="BQ581">
            <v>3182.7</v>
          </cell>
          <cell r="BR581">
            <v>3236.81</v>
          </cell>
          <cell r="BS581">
            <v>3311.26</v>
          </cell>
          <cell r="BT581">
            <v>3450.33</v>
          </cell>
          <cell r="BU581">
            <v>3522.79</v>
          </cell>
          <cell r="BV581">
            <v>3610.86</v>
          </cell>
          <cell r="BW581">
            <v>3643.36</v>
          </cell>
          <cell r="BX581">
            <v>4153.43</v>
          </cell>
          <cell r="BY581">
            <v>4340.33</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row>
        <row r="582">
          <cell r="A582" t="str">
            <v>DNV-T I - 23</v>
          </cell>
          <cell r="B582">
            <v>23</v>
          </cell>
          <cell r="E582" t="str">
            <v>Luminarias.</v>
          </cell>
          <cell r="H582">
            <v>994.7</v>
          </cell>
          <cell r="I582">
            <v>1088.0999999999999</v>
          </cell>
          <cell r="J582">
            <v>1193.0999999999999</v>
          </cell>
          <cell r="K582">
            <v>1213.5999999999999</v>
          </cell>
          <cell r="L582">
            <v>1374.9</v>
          </cell>
          <cell r="M582">
            <v>1370.5</v>
          </cell>
          <cell r="N582">
            <v>1410</v>
          </cell>
          <cell r="O582">
            <v>1420.3</v>
          </cell>
          <cell r="P582">
            <v>1444</v>
          </cell>
          <cell r="Q582">
            <v>1463.8</v>
          </cell>
          <cell r="R582">
            <v>1496.6</v>
          </cell>
          <cell r="S582">
            <v>1545.2</v>
          </cell>
          <cell r="T582">
            <v>1543.8</v>
          </cell>
          <cell r="U582">
            <v>1543.8</v>
          </cell>
          <cell r="V582">
            <v>1546.1</v>
          </cell>
          <cell r="W582">
            <v>1586</v>
          </cell>
          <cell r="X582">
            <v>1608.9</v>
          </cell>
          <cell r="Y582">
            <v>1617.8</v>
          </cell>
          <cell r="Z582">
            <v>1668</v>
          </cell>
          <cell r="AA582">
            <v>1675.4</v>
          </cell>
          <cell r="AB582">
            <v>1679.2</v>
          </cell>
          <cell r="AC582">
            <v>1673.5</v>
          </cell>
          <cell r="AD582">
            <v>0</v>
          </cell>
          <cell r="AE582">
            <v>1682.09</v>
          </cell>
          <cell r="AF582">
            <v>1802.77</v>
          </cell>
          <cell r="AG582">
            <v>1884.95</v>
          </cell>
          <cell r="AH582">
            <v>1919.89</v>
          </cell>
          <cell r="AI582">
            <v>1932.62</v>
          </cell>
          <cell r="AJ582">
            <v>1985.49</v>
          </cell>
          <cell r="AK582">
            <v>2210.2600000000002</v>
          </cell>
          <cell r="AL582">
            <v>2224.1799999999998</v>
          </cell>
          <cell r="AM582">
            <v>2254.6799999999998</v>
          </cell>
          <cell r="AN582">
            <v>2250.86</v>
          </cell>
          <cell r="AO582">
            <v>2257.5500000000002</v>
          </cell>
          <cell r="AP582">
            <v>2326.17</v>
          </cell>
          <cell r="AQ582">
            <v>2433.27</v>
          </cell>
          <cell r="AR582">
            <v>2443.31</v>
          </cell>
          <cell r="AS582">
            <v>2503.56</v>
          </cell>
          <cell r="AT582">
            <v>2535.35</v>
          </cell>
          <cell r="AU582">
            <v>2537.0300000000002</v>
          </cell>
          <cell r="AV582">
            <v>2543.7199999999998</v>
          </cell>
          <cell r="AW582">
            <v>2667.56</v>
          </cell>
          <cell r="AX582">
            <v>2699.36</v>
          </cell>
          <cell r="AY582">
            <v>2699.36</v>
          </cell>
          <cell r="AZ582">
            <v>2875.07</v>
          </cell>
          <cell r="BA582">
            <v>2952.05</v>
          </cell>
          <cell r="BB582">
            <v>3057.48</v>
          </cell>
          <cell r="BC582">
            <v>3062.51</v>
          </cell>
          <cell r="BD582">
            <v>3089.28</v>
          </cell>
          <cell r="BE582">
            <v>3142.83</v>
          </cell>
          <cell r="BF582">
            <v>3184.67</v>
          </cell>
          <cell r="BG582">
            <v>3208.1</v>
          </cell>
          <cell r="BH582">
            <v>3347</v>
          </cell>
          <cell r="BI582">
            <v>3643.21</v>
          </cell>
          <cell r="BJ582">
            <v>3787.13</v>
          </cell>
          <cell r="BK582">
            <v>3815.58</v>
          </cell>
          <cell r="BL582">
            <v>3932.73</v>
          </cell>
          <cell r="BM582">
            <v>4331.0200000000004</v>
          </cell>
          <cell r="BN582">
            <v>4389.59</v>
          </cell>
          <cell r="BO582">
            <v>4406.33</v>
          </cell>
          <cell r="BP582">
            <v>4501.72</v>
          </cell>
          <cell r="BQ582">
            <v>4587.0600000000004</v>
          </cell>
          <cell r="BR582">
            <v>4628.8999999999996</v>
          </cell>
          <cell r="BS582">
            <v>4759.43</v>
          </cell>
          <cell r="BT582">
            <v>4873.2299999999996</v>
          </cell>
          <cell r="BU582">
            <v>5042.26</v>
          </cell>
          <cell r="BV582">
            <v>5403.73</v>
          </cell>
          <cell r="BW582">
            <v>5388.67</v>
          </cell>
          <cell r="BX582">
            <v>6089.87</v>
          </cell>
          <cell r="BY582">
            <v>6252.2</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row>
        <row r="583">
          <cell r="A583" t="str">
            <v>DNV-T I - 24</v>
          </cell>
          <cell r="B583">
            <v>24</v>
          </cell>
          <cell r="E583" t="str">
            <v>Lámparas.</v>
          </cell>
          <cell r="H583">
            <v>994.7</v>
          </cell>
          <cell r="I583">
            <v>1088.0999999999999</v>
          </cell>
          <cell r="J583">
            <v>1193.0999999999999</v>
          </cell>
          <cell r="K583">
            <v>1213.5999999999999</v>
          </cell>
          <cell r="L583">
            <v>1374.9</v>
          </cell>
          <cell r="M583">
            <v>1370.5</v>
          </cell>
          <cell r="N583">
            <v>1410</v>
          </cell>
          <cell r="O583">
            <v>1420.3</v>
          </cell>
          <cell r="P583">
            <v>1444</v>
          </cell>
          <cell r="Q583">
            <v>1463.8</v>
          </cell>
          <cell r="R583">
            <v>1496.6</v>
          </cell>
          <cell r="S583">
            <v>1545.2</v>
          </cell>
          <cell r="T583">
            <v>1543.8</v>
          </cell>
          <cell r="U583">
            <v>1543.8</v>
          </cell>
          <cell r="V583">
            <v>1546.1</v>
          </cell>
          <cell r="W583">
            <v>1586</v>
          </cell>
          <cell r="X583">
            <v>1608.9</v>
          </cell>
          <cell r="Y583">
            <v>1617.8</v>
          </cell>
          <cell r="Z583">
            <v>1668</v>
          </cell>
          <cell r="AA583">
            <v>1675.4</v>
          </cell>
          <cell r="AB583">
            <v>1679.2</v>
          </cell>
          <cell r="AC583">
            <v>1673.5</v>
          </cell>
          <cell r="AD583">
            <v>0</v>
          </cell>
          <cell r="AE583">
            <v>1682.09</v>
          </cell>
          <cell r="AF583">
            <v>1802.77</v>
          </cell>
          <cell r="AG583">
            <v>1884.95</v>
          </cell>
          <cell r="AH583">
            <v>1919.89</v>
          </cell>
          <cell r="AI583">
            <v>1932.62</v>
          </cell>
          <cell r="AJ583">
            <v>1985.49</v>
          </cell>
          <cell r="AK583">
            <v>2210.2600000000002</v>
          </cell>
          <cell r="AL583">
            <v>2224.1799999999998</v>
          </cell>
          <cell r="AM583">
            <v>2254.6799999999998</v>
          </cell>
          <cell r="AN583">
            <v>2250.86</v>
          </cell>
          <cell r="AO583">
            <v>2257.5500000000002</v>
          </cell>
          <cell r="AP583">
            <v>2326.17</v>
          </cell>
          <cell r="AQ583">
            <v>2433.27</v>
          </cell>
          <cell r="AR583">
            <v>2443.31</v>
          </cell>
          <cell r="AS583">
            <v>2503.56</v>
          </cell>
          <cell r="AT583">
            <v>2535.35</v>
          </cell>
          <cell r="AU583">
            <v>2537.0300000000002</v>
          </cell>
          <cell r="AV583">
            <v>2543.7199999999998</v>
          </cell>
          <cell r="AW583">
            <v>2667.56</v>
          </cell>
          <cell r="AX583">
            <v>2699.36</v>
          </cell>
          <cell r="AY583">
            <v>2699.36</v>
          </cell>
          <cell r="AZ583">
            <v>2875.07</v>
          </cell>
          <cell r="BA583">
            <v>2952.05</v>
          </cell>
          <cell r="BB583">
            <v>3057.48</v>
          </cell>
          <cell r="BC583">
            <v>3062.51</v>
          </cell>
          <cell r="BD583">
            <v>3089.28</v>
          </cell>
          <cell r="BE583">
            <v>3142.83</v>
          </cell>
          <cell r="BF583">
            <v>3184.67</v>
          </cell>
          <cell r="BG583">
            <v>3208.1</v>
          </cell>
          <cell r="BH583">
            <v>3347</v>
          </cell>
          <cell r="BI583">
            <v>3643.21</v>
          </cell>
          <cell r="BJ583">
            <v>3787.13</v>
          </cell>
          <cell r="BK583">
            <v>3815.58</v>
          </cell>
          <cell r="BL583">
            <v>3932.73</v>
          </cell>
          <cell r="BM583">
            <v>4331.0200000000004</v>
          </cell>
          <cell r="BN583">
            <v>4389.59</v>
          </cell>
          <cell r="BO583">
            <v>4406.33</v>
          </cell>
          <cell r="BP583">
            <v>4501.72</v>
          </cell>
          <cell r="BQ583">
            <v>4587.0600000000004</v>
          </cell>
          <cell r="BR583">
            <v>4628.8999999999996</v>
          </cell>
          <cell r="BS583">
            <v>4759.43</v>
          </cell>
          <cell r="BT583">
            <v>4873.2299999999996</v>
          </cell>
          <cell r="BU583">
            <v>5042.26</v>
          </cell>
          <cell r="BV583">
            <v>5403.73</v>
          </cell>
          <cell r="BW583">
            <v>5388.67</v>
          </cell>
          <cell r="BX583">
            <v>6089.87</v>
          </cell>
          <cell r="BY583">
            <v>6252.2</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row>
        <row r="584">
          <cell r="A584" t="str">
            <v>DNV-T I - 25</v>
          </cell>
          <cell r="B584">
            <v>25</v>
          </cell>
          <cell r="E584" t="str">
            <v>Balastos (electricidad).</v>
          </cell>
          <cell r="H584">
            <v>698.51</v>
          </cell>
          <cell r="I584">
            <v>698.51</v>
          </cell>
          <cell r="J584">
            <v>861.17</v>
          </cell>
          <cell r="K584">
            <v>831.34</v>
          </cell>
          <cell r="L584">
            <v>818.15</v>
          </cell>
          <cell r="M584">
            <v>800.37</v>
          </cell>
          <cell r="N584">
            <v>800.37</v>
          </cell>
          <cell r="O584">
            <v>816.77</v>
          </cell>
          <cell r="P584">
            <v>840.71</v>
          </cell>
          <cell r="Q584">
            <v>882.36</v>
          </cell>
          <cell r="R584">
            <v>877.46</v>
          </cell>
          <cell r="S584">
            <v>889.19</v>
          </cell>
          <cell r="T584">
            <v>890.9</v>
          </cell>
          <cell r="U584">
            <v>890.9</v>
          </cell>
          <cell r="V584">
            <v>917.5</v>
          </cell>
          <cell r="W584">
            <v>920.95</v>
          </cell>
          <cell r="X584">
            <v>929.09</v>
          </cell>
          <cell r="Y584">
            <v>934.55</v>
          </cell>
          <cell r="Z584">
            <v>975.71</v>
          </cell>
          <cell r="AA584">
            <v>974.33</v>
          </cell>
          <cell r="AB584">
            <v>983.22</v>
          </cell>
          <cell r="AC584">
            <v>992.08</v>
          </cell>
          <cell r="AD584">
            <v>0</v>
          </cell>
          <cell r="AE584">
            <v>1012.25</v>
          </cell>
          <cell r="AF584">
            <v>1082.3699999999999</v>
          </cell>
          <cell r="AG584">
            <v>1491.15</v>
          </cell>
          <cell r="AH584">
            <v>1586.96</v>
          </cell>
          <cell r="AI584">
            <v>1556.67</v>
          </cell>
          <cell r="AJ584">
            <v>1540.71</v>
          </cell>
          <cell r="AK584">
            <v>1501.58</v>
          </cell>
          <cell r="AL584">
            <v>1490.29</v>
          </cell>
          <cell r="AM584">
            <v>1540.54</v>
          </cell>
          <cell r="AN584">
            <v>1535.88</v>
          </cell>
          <cell r="AO584">
            <v>1547.79</v>
          </cell>
          <cell r="AP584">
            <v>1545.63</v>
          </cell>
          <cell r="AQ584">
            <v>1562.94</v>
          </cell>
          <cell r="AR584">
            <v>1574.85</v>
          </cell>
          <cell r="AS584">
            <v>1611.65</v>
          </cell>
          <cell r="AT584">
            <v>1583.51</v>
          </cell>
          <cell r="AU584">
            <v>1587.84</v>
          </cell>
          <cell r="AV584">
            <v>1582.43</v>
          </cell>
          <cell r="AW584">
            <v>1617.06</v>
          </cell>
          <cell r="AX584">
            <v>1615.98</v>
          </cell>
          <cell r="AY584">
            <v>1615.98</v>
          </cell>
          <cell r="AZ584">
            <v>1685.25</v>
          </cell>
          <cell r="BA584">
            <v>1699.32</v>
          </cell>
          <cell r="BB584">
            <v>1705.82</v>
          </cell>
          <cell r="BC584">
            <v>1710.15</v>
          </cell>
          <cell r="BD584">
            <v>1730.71</v>
          </cell>
          <cell r="BE584">
            <v>1790.24</v>
          </cell>
          <cell r="BF584">
            <v>1833.54</v>
          </cell>
          <cell r="BG584">
            <v>1860.6</v>
          </cell>
          <cell r="BH584">
            <v>2118.1999999999998</v>
          </cell>
          <cell r="BI584">
            <v>2328.1799999999998</v>
          </cell>
          <cell r="BJ584">
            <v>2561.9699999999998</v>
          </cell>
          <cell r="BK584">
            <v>2824.99</v>
          </cell>
          <cell r="BL584">
            <v>3119.39</v>
          </cell>
          <cell r="BM584">
            <v>3535.02</v>
          </cell>
          <cell r="BN584">
            <v>3453.85</v>
          </cell>
          <cell r="BO584">
            <v>3436.53</v>
          </cell>
          <cell r="BP584">
            <v>3518.79</v>
          </cell>
          <cell r="BQ584">
            <v>3465.75</v>
          </cell>
          <cell r="BR584">
            <v>3580.48</v>
          </cell>
          <cell r="BS584">
            <v>3642.18</v>
          </cell>
          <cell r="BT584">
            <v>3948.49</v>
          </cell>
          <cell r="BU584">
            <v>3960.4</v>
          </cell>
          <cell r="BV584">
            <v>3798.04</v>
          </cell>
          <cell r="BW584">
            <v>3802.37</v>
          </cell>
          <cell r="BX584">
            <v>4603.32</v>
          </cell>
          <cell r="BY584">
            <v>4722.38</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row>
        <row r="585">
          <cell r="A585" t="str">
            <v>DNV-T I - 26</v>
          </cell>
          <cell r="B585">
            <v>26</v>
          </cell>
          <cell r="E585" t="str">
            <v>Conductores eléctricos.</v>
          </cell>
          <cell r="H585">
            <v>1199.6199999999999</v>
          </cell>
          <cell r="I585">
            <v>1246.6600000000001</v>
          </cell>
          <cell r="J585">
            <v>1269.8900000000001</v>
          </cell>
          <cell r="K585">
            <v>1266.08</v>
          </cell>
          <cell r="L585">
            <v>1269.76</v>
          </cell>
          <cell r="M585">
            <v>1272.44</v>
          </cell>
          <cell r="N585">
            <v>1279.5899999999999</v>
          </cell>
          <cell r="O585">
            <v>1303.8900000000001</v>
          </cell>
          <cell r="P585">
            <v>1293.79</v>
          </cell>
          <cell r="Q585">
            <v>1305.02</v>
          </cell>
          <cell r="R585">
            <v>1305.3699999999999</v>
          </cell>
          <cell r="S585">
            <v>1312.29</v>
          </cell>
          <cell r="T585">
            <v>1302.29</v>
          </cell>
          <cell r="U585">
            <v>1281.93</v>
          </cell>
          <cell r="V585">
            <v>1275.79</v>
          </cell>
          <cell r="W585">
            <v>1259.75</v>
          </cell>
          <cell r="X585">
            <v>1270.96</v>
          </cell>
          <cell r="Y585">
            <v>1249.18</v>
          </cell>
          <cell r="Z585">
            <v>1243.8399999999999</v>
          </cell>
          <cell r="AA585">
            <v>1240.6199999999999</v>
          </cell>
          <cell r="AB585">
            <v>1243.67</v>
          </cell>
          <cell r="AC585">
            <v>1255.9000000000001</v>
          </cell>
          <cell r="AD585">
            <v>0</v>
          </cell>
          <cell r="AE585">
            <v>1281.44</v>
          </cell>
          <cell r="AF585">
            <v>1370.21</v>
          </cell>
          <cell r="AG585">
            <v>1514.23</v>
          </cell>
          <cell r="AH585">
            <v>1650.44</v>
          </cell>
          <cell r="AI585">
            <v>1664.23</v>
          </cell>
          <cell r="AJ585">
            <v>1627.27</v>
          </cell>
          <cell r="AK585">
            <v>1608.68</v>
          </cell>
          <cell r="AL585">
            <v>1576.36</v>
          </cell>
          <cell r="AM585">
            <v>1759.11</v>
          </cell>
          <cell r="AN585">
            <v>1764.83</v>
          </cell>
          <cell r="AO585">
            <v>1757.98</v>
          </cell>
          <cell r="AP585">
            <v>1778.53</v>
          </cell>
          <cell r="AQ585">
            <v>1821.01</v>
          </cell>
          <cell r="AR585">
            <v>1953.92</v>
          </cell>
          <cell r="AS585">
            <v>1944.33</v>
          </cell>
          <cell r="AT585">
            <v>1930.62</v>
          </cell>
          <cell r="AU585">
            <v>1984.06</v>
          </cell>
          <cell r="AV585">
            <v>1951.18</v>
          </cell>
          <cell r="AW585">
            <v>1974.47</v>
          </cell>
          <cell r="AX585">
            <v>2021.06</v>
          </cell>
          <cell r="AY585">
            <v>2021.06</v>
          </cell>
          <cell r="AZ585">
            <v>2127.9299999999998</v>
          </cell>
          <cell r="BA585">
            <v>2290.9899999999998</v>
          </cell>
          <cell r="BB585">
            <v>2456.7800000000002</v>
          </cell>
          <cell r="BC585">
            <v>2481.4499999999998</v>
          </cell>
          <cell r="BD585">
            <v>2469.12</v>
          </cell>
          <cell r="BE585">
            <v>2697.94</v>
          </cell>
          <cell r="BF585">
            <v>2815.78</v>
          </cell>
          <cell r="BG585">
            <v>2858.25</v>
          </cell>
          <cell r="BH585">
            <v>2878.81</v>
          </cell>
          <cell r="BI585">
            <v>3339.2</v>
          </cell>
          <cell r="BJ585">
            <v>3907.83</v>
          </cell>
          <cell r="BK585">
            <v>3762.59</v>
          </cell>
          <cell r="BL585">
            <v>3980.46</v>
          </cell>
          <cell r="BM585">
            <v>4999.8900000000003</v>
          </cell>
          <cell r="BN585">
            <v>4723.1099999999997</v>
          </cell>
          <cell r="BO585">
            <v>4795.7299999999996</v>
          </cell>
          <cell r="BP585">
            <v>5031.41</v>
          </cell>
          <cell r="BQ585">
            <v>4861.5</v>
          </cell>
          <cell r="BR585">
            <v>5027.29</v>
          </cell>
          <cell r="BS585">
            <v>5227.3500000000004</v>
          </cell>
          <cell r="BT585">
            <v>5430.14</v>
          </cell>
          <cell r="BU585">
            <v>5850.79</v>
          </cell>
          <cell r="BV585">
            <v>5643.89</v>
          </cell>
          <cell r="BW585">
            <v>5637.04</v>
          </cell>
          <cell r="BX585">
            <v>7447.08</v>
          </cell>
          <cell r="BY585">
            <v>7349.8</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row>
        <row r="586">
          <cell r="A586" t="str">
            <v>DNV-T I - 27</v>
          </cell>
          <cell r="B586">
            <v>27</v>
          </cell>
          <cell r="E586" t="str">
            <v>Tableros.</v>
          </cell>
          <cell r="H586">
            <v>251.06</v>
          </cell>
          <cell r="I586">
            <v>251.06</v>
          </cell>
          <cell r="J586">
            <v>269.60000000000002</v>
          </cell>
          <cell r="K586">
            <v>273.82</v>
          </cell>
          <cell r="L586">
            <v>279.39999999999998</v>
          </cell>
          <cell r="M586">
            <v>287.60000000000002</v>
          </cell>
          <cell r="N586">
            <v>303.94</v>
          </cell>
          <cell r="O586">
            <v>308.60000000000002</v>
          </cell>
          <cell r="P586">
            <v>322.73</v>
          </cell>
          <cell r="Q586">
            <v>322.73</v>
          </cell>
          <cell r="R586">
            <v>327.02999999999997</v>
          </cell>
          <cell r="S586">
            <v>327.02999999999997</v>
          </cell>
          <cell r="T586">
            <v>327.02999999999997</v>
          </cell>
          <cell r="U586">
            <v>327.02999999999997</v>
          </cell>
          <cell r="V586">
            <v>334.8</v>
          </cell>
          <cell r="W586">
            <v>362.89</v>
          </cell>
          <cell r="X586">
            <v>362.89</v>
          </cell>
          <cell r="Y586">
            <v>358.37</v>
          </cell>
          <cell r="Z586">
            <v>358.37</v>
          </cell>
          <cell r="AA586">
            <v>358.37</v>
          </cell>
          <cell r="AB586">
            <v>366.53</v>
          </cell>
          <cell r="AC586">
            <v>366.53</v>
          </cell>
          <cell r="AD586">
            <v>0</v>
          </cell>
          <cell r="AE586">
            <v>373.98</v>
          </cell>
          <cell r="AF586">
            <v>399.89</v>
          </cell>
          <cell r="AG586">
            <v>419.66</v>
          </cell>
          <cell r="AH586">
            <v>428.96</v>
          </cell>
          <cell r="AI586">
            <v>438.73</v>
          </cell>
          <cell r="AJ586">
            <v>448.98</v>
          </cell>
          <cell r="AK586">
            <v>459.74</v>
          </cell>
          <cell r="AL586">
            <v>459.74</v>
          </cell>
          <cell r="AM586">
            <v>464.43</v>
          </cell>
          <cell r="AN586">
            <v>463.07</v>
          </cell>
          <cell r="AO586">
            <v>465.07</v>
          </cell>
          <cell r="AP586">
            <v>465.87</v>
          </cell>
          <cell r="AQ586">
            <v>469.47</v>
          </cell>
          <cell r="AR586">
            <v>474.27</v>
          </cell>
          <cell r="AS586">
            <v>474.27</v>
          </cell>
          <cell r="AT586">
            <v>489.86</v>
          </cell>
          <cell r="AU586">
            <v>501.46</v>
          </cell>
          <cell r="AV586">
            <v>506.26</v>
          </cell>
          <cell r="AW586">
            <v>511.05</v>
          </cell>
          <cell r="AX586">
            <v>527.85</v>
          </cell>
          <cell r="AY586">
            <v>527.85</v>
          </cell>
          <cell r="AZ586">
            <v>532.25</v>
          </cell>
          <cell r="BA586">
            <v>552.64</v>
          </cell>
          <cell r="BB586">
            <v>553.44000000000005</v>
          </cell>
          <cell r="BC586">
            <v>567.44000000000005</v>
          </cell>
          <cell r="BD586">
            <v>567.44000000000005</v>
          </cell>
          <cell r="BE586">
            <v>583.42999999999995</v>
          </cell>
          <cell r="BF586">
            <v>587.42999999999995</v>
          </cell>
          <cell r="BG586">
            <v>624.62</v>
          </cell>
          <cell r="BH586">
            <v>653.80999999999995</v>
          </cell>
          <cell r="BI586">
            <v>691.8</v>
          </cell>
          <cell r="BJ586">
            <v>767.38</v>
          </cell>
          <cell r="BK586">
            <v>788.98</v>
          </cell>
          <cell r="BL586">
            <v>840.16</v>
          </cell>
          <cell r="BM586">
            <v>1007.71</v>
          </cell>
          <cell r="BN586">
            <v>981.32</v>
          </cell>
          <cell r="BO586">
            <v>978.12</v>
          </cell>
          <cell r="BP586">
            <v>1040.5</v>
          </cell>
          <cell r="BQ586">
            <v>1058.9000000000001</v>
          </cell>
          <cell r="BR586">
            <v>1091.69</v>
          </cell>
          <cell r="BS586">
            <v>1132.48</v>
          </cell>
          <cell r="BT586">
            <v>1161.67</v>
          </cell>
          <cell r="BU586">
            <v>1177.67</v>
          </cell>
          <cell r="BV586">
            <v>1205.26</v>
          </cell>
          <cell r="BW586">
            <v>1241.6500000000001</v>
          </cell>
          <cell r="BX586">
            <v>1482.38</v>
          </cell>
          <cell r="BY586">
            <v>1506.37</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row>
        <row r="587">
          <cell r="A587" t="str">
            <v>DNV-T I - 28</v>
          </cell>
          <cell r="B587">
            <v>28</v>
          </cell>
          <cell r="E587" t="str">
            <v>Aluminio en chapa p/ señalamiento</v>
          </cell>
          <cell r="H587">
            <v>1327.36</v>
          </cell>
          <cell r="I587">
            <v>1366.52</v>
          </cell>
          <cell r="J587">
            <v>1443.91</v>
          </cell>
          <cell r="K587">
            <v>1438.81</v>
          </cell>
          <cell r="L587">
            <v>1466.75</v>
          </cell>
          <cell r="M587">
            <v>1486.59</v>
          </cell>
          <cell r="N587">
            <v>1491.93</v>
          </cell>
          <cell r="O587">
            <v>1507.69</v>
          </cell>
          <cell r="P587">
            <v>1527.23</v>
          </cell>
          <cell r="Q587">
            <v>1526.27</v>
          </cell>
          <cell r="R587">
            <v>1536.01</v>
          </cell>
          <cell r="S587">
            <v>1542.62</v>
          </cell>
          <cell r="T587">
            <v>1555.49</v>
          </cell>
          <cell r="U587">
            <v>1571.36</v>
          </cell>
          <cell r="V587">
            <v>1585.31</v>
          </cell>
          <cell r="W587">
            <v>1598.72</v>
          </cell>
          <cell r="X587">
            <v>1604.81</v>
          </cell>
          <cell r="Y587">
            <v>1625.92</v>
          </cell>
          <cell r="Z587">
            <v>1639.22</v>
          </cell>
          <cell r="AA587">
            <v>1656.62</v>
          </cell>
          <cell r="AB587">
            <v>1677.03</v>
          </cell>
          <cell r="AC587">
            <v>1693.09</v>
          </cell>
          <cell r="AD587">
            <v>0</v>
          </cell>
          <cell r="AE587">
            <v>1727.52</v>
          </cell>
          <cell r="AF587">
            <v>1847.19</v>
          </cell>
          <cell r="AG587">
            <v>2326.6999999999998</v>
          </cell>
          <cell r="AH587">
            <v>2484.17</v>
          </cell>
          <cell r="AI587">
            <v>2461.81</v>
          </cell>
          <cell r="AJ587">
            <v>2380.66</v>
          </cell>
          <cell r="AK587">
            <v>2357.2199999999998</v>
          </cell>
          <cell r="AL587">
            <v>2294.02</v>
          </cell>
          <cell r="AM587">
            <v>2451.6</v>
          </cell>
          <cell r="AN587">
            <v>2425.36</v>
          </cell>
          <cell r="AO587">
            <v>2499.25</v>
          </cell>
          <cell r="AP587">
            <v>2538.04</v>
          </cell>
          <cell r="AQ587">
            <v>2545.4299999999998</v>
          </cell>
          <cell r="AR587">
            <v>2652.56</v>
          </cell>
          <cell r="AS587">
            <v>2663.65</v>
          </cell>
          <cell r="AT587">
            <v>2580.52</v>
          </cell>
          <cell r="AU587">
            <v>2602.69</v>
          </cell>
          <cell r="AV587">
            <v>2532.5</v>
          </cell>
          <cell r="AW587">
            <v>2493.71</v>
          </cell>
          <cell r="AX587">
            <v>2519.5700000000002</v>
          </cell>
          <cell r="AY587">
            <v>2519.5700000000002</v>
          </cell>
          <cell r="AZ587">
            <v>2630.4</v>
          </cell>
          <cell r="BA587">
            <v>2665.49</v>
          </cell>
          <cell r="BB587">
            <v>2754.16</v>
          </cell>
          <cell r="BC587">
            <v>2774.48</v>
          </cell>
          <cell r="BD587">
            <v>2815.12</v>
          </cell>
          <cell r="BE587">
            <v>2983.21</v>
          </cell>
          <cell r="BF587">
            <v>3179.01</v>
          </cell>
          <cell r="BG587">
            <v>3415.45</v>
          </cell>
          <cell r="BH587">
            <v>3443.16</v>
          </cell>
          <cell r="BI587">
            <v>3864.32</v>
          </cell>
          <cell r="BJ587">
            <v>4486.82</v>
          </cell>
          <cell r="BK587">
            <v>4475.74</v>
          </cell>
          <cell r="BL587">
            <v>4826.71</v>
          </cell>
          <cell r="BM587">
            <v>6267.51</v>
          </cell>
          <cell r="BN587">
            <v>5870.37</v>
          </cell>
          <cell r="BO587">
            <v>5807.56</v>
          </cell>
          <cell r="BP587">
            <v>6029.23</v>
          </cell>
          <cell r="BQ587">
            <v>5883.3</v>
          </cell>
          <cell r="BR587">
            <v>6055.09</v>
          </cell>
          <cell r="BS587">
            <v>6285.99</v>
          </cell>
          <cell r="BT587">
            <v>6481.79</v>
          </cell>
          <cell r="BU587">
            <v>6908.49</v>
          </cell>
          <cell r="BV587">
            <v>6694.21</v>
          </cell>
          <cell r="BW587">
            <v>6529.82</v>
          </cell>
          <cell r="BX587">
            <v>8474.91</v>
          </cell>
          <cell r="BY587">
            <v>8637.4599999999991</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row>
        <row r="588">
          <cell r="A588" t="str">
            <v>DNV-T I - 29</v>
          </cell>
          <cell r="B588">
            <v>29</v>
          </cell>
          <cell r="E588" t="str">
            <v>Filler calcáreo.</v>
          </cell>
          <cell r="H588">
            <v>27.57</v>
          </cell>
          <cell r="I588">
            <v>28.35</v>
          </cell>
          <cell r="J588">
            <v>29.51</v>
          </cell>
          <cell r="K588">
            <v>29.66</v>
          </cell>
          <cell r="L588">
            <v>30.06</v>
          </cell>
          <cell r="M588">
            <v>30.89</v>
          </cell>
          <cell r="N588">
            <v>30.89</v>
          </cell>
          <cell r="O588">
            <v>31.81</v>
          </cell>
          <cell r="P588">
            <v>31.89</v>
          </cell>
          <cell r="Q588">
            <v>31.91</v>
          </cell>
          <cell r="R588">
            <v>33.06</v>
          </cell>
          <cell r="S588">
            <v>33.31</v>
          </cell>
          <cell r="T588">
            <v>33</v>
          </cell>
          <cell r="U588">
            <v>35.24</v>
          </cell>
          <cell r="V588">
            <v>35.78</v>
          </cell>
          <cell r="W588">
            <v>35.96</v>
          </cell>
          <cell r="X588">
            <v>37.340000000000003</v>
          </cell>
          <cell r="Y588">
            <v>37.24</v>
          </cell>
          <cell r="Z588">
            <v>37.81</v>
          </cell>
          <cell r="AA588">
            <v>39.840000000000003</v>
          </cell>
          <cell r="AB588">
            <v>40.119999999999997</v>
          </cell>
          <cell r="AC588">
            <v>40.35</v>
          </cell>
          <cell r="AD588">
            <v>0</v>
          </cell>
          <cell r="AE588">
            <v>41.97</v>
          </cell>
          <cell r="AF588">
            <v>45.53</v>
          </cell>
          <cell r="AG588">
            <v>46.98</v>
          </cell>
          <cell r="AH588">
            <v>49.46</v>
          </cell>
          <cell r="AI588">
            <v>50.21</v>
          </cell>
          <cell r="AJ588">
            <v>52.78</v>
          </cell>
          <cell r="AK588">
            <v>54.07</v>
          </cell>
          <cell r="AL588">
            <v>53.78</v>
          </cell>
          <cell r="AM588">
            <v>54.99</v>
          </cell>
          <cell r="AN588">
            <v>55.2</v>
          </cell>
          <cell r="AO588">
            <v>56.41</v>
          </cell>
          <cell r="AP588">
            <v>56.81</v>
          </cell>
          <cell r="AQ588">
            <v>58.59</v>
          </cell>
          <cell r="AR588">
            <v>58.47</v>
          </cell>
          <cell r="AS588">
            <v>60.81</v>
          </cell>
          <cell r="AT588">
            <v>60.97</v>
          </cell>
          <cell r="AU588">
            <v>62.54</v>
          </cell>
          <cell r="AV588">
            <v>62.82</v>
          </cell>
          <cell r="AW588">
            <v>63.87</v>
          </cell>
          <cell r="AX588">
            <v>65.53</v>
          </cell>
          <cell r="AY588">
            <v>65.53</v>
          </cell>
          <cell r="AZ588">
            <v>66.819999999999993</v>
          </cell>
          <cell r="BA588">
            <v>68.959999999999994</v>
          </cell>
          <cell r="BB588">
            <v>69.64</v>
          </cell>
          <cell r="BC588">
            <v>73.680000000000007</v>
          </cell>
          <cell r="BD588">
            <v>75.209999999999994</v>
          </cell>
          <cell r="BE588">
            <v>77.84</v>
          </cell>
          <cell r="BF588">
            <v>79.45</v>
          </cell>
          <cell r="BG588">
            <v>83.56</v>
          </cell>
          <cell r="BH588">
            <v>84.53</v>
          </cell>
          <cell r="BI588">
            <v>90.91</v>
          </cell>
          <cell r="BJ588">
            <v>93.69</v>
          </cell>
          <cell r="BK588">
            <v>97.93</v>
          </cell>
          <cell r="BL588">
            <v>106.85</v>
          </cell>
          <cell r="BM588">
            <v>119.52</v>
          </cell>
          <cell r="BN588">
            <v>127.34</v>
          </cell>
          <cell r="BO588">
            <v>132.38999999999999</v>
          </cell>
          <cell r="BP588">
            <v>134.57</v>
          </cell>
          <cell r="BQ588">
            <v>139.09</v>
          </cell>
          <cell r="BR588">
            <v>140.46</v>
          </cell>
          <cell r="BS588">
            <v>143.32</v>
          </cell>
          <cell r="BT588">
            <v>141.79</v>
          </cell>
          <cell r="BU588">
            <v>156.88</v>
          </cell>
          <cell r="BV588">
            <v>160.07</v>
          </cell>
          <cell r="BW588">
            <v>160.38999999999999</v>
          </cell>
          <cell r="BX588">
            <v>169.27</v>
          </cell>
          <cell r="BY588">
            <v>179.52</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row>
        <row r="589">
          <cell r="A589" t="str">
            <v>DNV-T I - 30</v>
          </cell>
          <cell r="B589">
            <v>30</v>
          </cell>
          <cell r="E589" t="str">
            <v>Madera para encofrado.</v>
          </cell>
          <cell r="H589">
            <v>933.5</v>
          </cell>
          <cell r="I589">
            <v>1021.5</v>
          </cell>
          <cell r="J589">
            <v>1085.5</v>
          </cell>
          <cell r="K589">
            <v>1119.9000000000001</v>
          </cell>
          <cell r="L589">
            <v>1143.5</v>
          </cell>
          <cell r="M589">
            <v>1198.9000000000001</v>
          </cell>
          <cell r="N589">
            <v>1215.4000000000001</v>
          </cell>
          <cell r="O589">
            <v>1249.3</v>
          </cell>
          <cell r="P589">
            <v>1269.3</v>
          </cell>
          <cell r="Q589">
            <v>1281.9000000000001</v>
          </cell>
          <cell r="R589">
            <v>1322.9</v>
          </cell>
          <cell r="S589">
            <v>1318.3</v>
          </cell>
          <cell r="T589">
            <v>1362.2</v>
          </cell>
          <cell r="U589">
            <v>1408</v>
          </cell>
          <cell r="V589">
            <v>1418.7</v>
          </cell>
          <cell r="W589">
            <v>1450.8</v>
          </cell>
          <cell r="X589">
            <v>1493.7</v>
          </cell>
          <cell r="Y589">
            <v>1497.5</v>
          </cell>
          <cell r="Z589">
            <v>1529.3</v>
          </cell>
          <cell r="AA589">
            <v>1542.4</v>
          </cell>
          <cell r="AB589">
            <v>1593.4</v>
          </cell>
          <cell r="AC589">
            <v>1634.8</v>
          </cell>
          <cell r="AD589">
            <v>0</v>
          </cell>
          <cell r="AE589">
            <v>1644.13</v>
          </cell>
          <cell r="AF589">
            <v>1743.85</v>
          </cell>
          <cell r="AG589">
            <v>1861.06</v>
          </cell>
          <cell r="AH589">
            <v>1878.55</v>
          </cell>
          <cell r="AI589">
            <v>1919.35</v>
          </cell>
          <cell r="AJ589">
            <v>2007.63</v>
          </cell>
          <cell r="AK589">
            <v>2073.33</v>
          </cell>
          <cell r="AL589">
            <v>2094.85</v>
          </cell>
          <cell r="AM589">
            <v>2094.85</v>
          </cell>
          <cell r="AN589">
            <v>2112.16</v>
          </cell>
          <cell r="AO589">
            <v>2118.6999999999998</v>
          </cell>
          <cell r="AP589">
            <v>2118.6999999999998</v>
          </cell>
          <cell r="AQ589">
            <v>2228.23</v>
          </cell>
          <cell r="AR589">
            <v>2228.23</v>
          </cell>
          <cell r="AS589">
            <v>2229.87</v>
          </cell>
          <cell r="AT589">
            <v>2275.64</v>
          </cell>
          <cell r="AU589">
            <v>2321.42</v>
          </cell>
          <cell r="AV589">
            <v>2350.84</v>
          </cell>
          <cell r="AW589">
            <v>2417.87</v>
          </cell>
          <cell r="AX589">
            <v>2424.41</v>
          </cell>
          <cell r="AY589">
            <v>2424.41</v>
          </cell>
          <cell r="AZ589">
            <v>2432.58</v>
          </cell>
          <cell r="BA589">
            <v>2427.6799999999998</v>
          </cell>
          <cell r="BB589">
            <v>2511.0500000000002</v>
          </cell>
          <cell r="BC589">
            <v>2520.86</v>
          </cell>
          <cell r="BD589">
            <v>2574.81</v>
          </cell>
          <cell r="BE589">
            <v>2591.16</v>
          </cell>
          <cell r="BF589">
            <v>2720.31</v>
          </cell>
          <cell r="BG589">
            <v>2748.1</v>
          </cell>
          <cell r="BH589">
            <v>2547.02</v>
          </cell>
          <cell r="BI589">
            <v>2705.59</v>
          </cell>
          <cell r="BJ589">
            <v>2813.49</v>
          </cell>
          <cell r="BK589">
            <v>2857.63</v>
          </cell>
          <cell r="BL589">
            <v>2975.34</v>
          </cell>
          <cell r="BM589">
            <v>3227.1</v>
          </cell>
          <cell r="BN589">
            <v>3202.57</v>
          </cell>
          <cell r="BO589">
            <v>3267.97</v>
          </cell>
          <cell r="BP589">
            <v>3297.39</v>
          </cell>
          <cell r="BQ589">
            <v>3297.39</v>
          </cell>
          <cell r="BR589">
            <v>3377.5</v>
          </cell>
          <cell r="BS589">
            <v>3513.19</v>
          </cell>
          <cell r="BT589">
            <v>3612.91</v>
          </cell>
          <cell r="BU589">
            <v>3719.17</v>
          </cell>
          <cell r="BV589">
            <v>3944.77</v>
          </cell>
          <cell r="BW589">
            <v>4039.59</v>
          </cell>
          <cell r="BX589">
            <v>4384.53</v>
          </cell>
          <cell r="BY589">
            <v>4691.88</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row>
        <row r="590">
          <cell r="A590" t="str">
            <v>DNV-T I - 31</v>
          </cell>
          <cell r="B590">
            <v>31</v>
          </cell>
          <cell r="E590" t="str">
            <v>Mejorador de adherencia.</v>
          </cell>
          <cell r="H590">
            <v>706.71</v>
          </cell>
          <cell r="I590">
            <v>738.53</v>
          </cell>
          <cell r="J590">
            <v>754.65</v>
          </cell>
          <cell r="K590">
            <v>765.43</v>
          </cell>
          <cell r="L590">
            <v>772.2</v>
          </cell>
          <cell r="M590">
            <v>783.97</v>
          </cell>
          <cell r="N590">
            <v>789.47</v>
          </cell>
          <cell r="O590">
            <v>798.91</v>
          </cell>
          <cell r="P590">
            <v>812.01</v>
          </cell>
          <cell r="Q590">
            <v>821.4</v>
          </cell>
          <cell r="R590">
            <v>825.9</v>
          </cell>
          <cell r="S590">
            <v>830</v>
          </cell>
          <cell r="T590">
            <v>823.06</v>
          </cell>
          <cell r="U590">
            <v>824.19</v>
          </cell>
          <cell r="V590">
            <v>825.55</v>
          </cell>
          <cell r="W590">
            <v>837.99</v>
          </cell>
          <cell r="X590">
            <v>849.01</v>
          </cell>
          <cell r="Y590">
            <v>856.82</v>
          </cell>
          <cell r="Z590">
            <v>873.86</v>
          </cell>
          <cell r="AA590">
            <v>884.28</v>
          </cell>
          <cell r="AB590">
            <v>894.35</v>
          </cell>
          <cell r="AC590">
            <v>902.26</v>
          </cell>
          <cell r="AD590">
            <v>0</v>
          </cell>
          <cell r="AE590">
            <v>920.61</v>
          </cell>
          <cell r="AF590">
            <v>984.38</v>
          </cell>
          <cell r="AG590">
            <v>1104.76</v>
          </cell>
          <cell r="AH590">
            <v>1166.74</v>
          </cell>
          <cell r="AI590">
            <v>1193.75</v>
          </cell>
          <cell r="AJ590">
            <v>1219</v>
          </cell>
          <cell r="AK590">
            <v>1244.04</v>
          </cell>
          <cell r="AL590">
            <v>1252.8599999999999</v>
          </cell>
          <cell r="AM590">
            <v>1289.68</v>
          </cell>
          <cell r="AN590">
            <v>1308.24</v>
          </cell>
          <cell r="AO590">
            <v>1330.89</v>
          </cell>
          <cell r="AP590">
            <v>1354.51</v>
          </cell>
          <cell r="AQ590">
            <v>1375.18</v>
          </cell>
          <cell r="AR590">
            <v>1401.76</v>
          </cell>
          <cell r="AS590">
            <v>1430.31</v>
          </cell>
          <cell r="AT590">
            <v>1444.09</v>
          </cell>
          <cell r="AU590">
            <v>1469.68</v>
          </cell>
          <cell r="AV590">
            <v>1471.65</v>
          </cell>
          <cell r="AW590">
            <v>1497.25</v>
          </cell>
          <cell r="AX590">
            <v>1522.84</v>
          </cell>
          <cell r="AY590">
            <v>1522.84</v>
          </cell>
          <cell r="AZ590">
            <v>1555.32</v>
          </cell>
          <cell r="BA590">
            <v>1581.9</v>
          </cell>
          <cell r="BB590">
            <v>1630.14</v>
          </cell>
          <cell r="BC590">
            <v>1664.59</v>
          </cell>
          <cell r="BD590">
            <v>1695.11</v>
          </cell>
          <cell r="BE590">
            <v>1753.19</v>
          </cell>
          <cell r="BF590">
            <v>1819.14</v>
          </cell>
          <cell r="BG590">
            <v>1866.39</v>
          </cell>
          <cell r="BH590">
            <v>1896.91</v>
          </cell>
          <cell r="BI590">
            <v>2026.84</v>
          </cell>
          <cell r="BJ590">
            <v>2232.58</v>
          </cell>
          <cell r="BK590">
            <v>2381.2199999999998</v>
          </cell>
          <cell r="BL590">
            <v>2487.54</v>
          </cell>
          <cell r="BM590">
            <v>2964.96</v>
          </cell>
          <cell r="BN590">
            <v>3087.02</v>
          </cell>
          <cell r="BO590">
            <v>3108.68</v>
          </cell>
          <cell r="BP590">
            <v>3166.76</v>
          </cell>
          <cell r="BQ590">
            <v>3186.45</v>
          </cell>
          <cell r="BR590">
            <v>3209.09</v>
          </cell>
          <cell r="BS590">
            <v>3317.37</v>
          </cell>
          <cell r="BT590">
            <v>3481.76</v>
          </cell>
          <cell r="BU590">
            <v>3632.37</v>
          </cell>
          <cell r="BV590">
            <v>3721.95</v>
          </cell>
          <cell r="BW590">
            <v>3702.46</v>
          </cell>
          <cell r="BX590">
            <v>4301.16</v>
          </cell>
          <cell r="BY590">
            <v>4590.7700000000004</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row>
        <row r="591">
          <cell r="A591" t="str">
            <v>DNV-T I - 32</v>
          </cell>
          <cell r="B591">
            <v>32</v>
          </cell>
          <cell r="E591" t="str">
            <v>Aditivos para hormigones.</v>
          </cell>
          <cell r="H591">
            <v>706.71</v>
          </cell>
          <cell r="I591">
            <v>738.53</v>
          </cell>
          <cell r="J591">
            <v>754.65</v>
          </cell>
          <cell r="K591">
            <v>765.43</v>
          </cell>
          <cell r="L591">
            <v>772.2</v>
          </cell>
          <cell r="M591">
            <v>783.97</v>
          </cell>
          <cell r="N591">
            <v>789.47</v>
          </cell>
          <cell r="O591">
            <v>798.91</v>
          </cell>
          <cell r="P591">
            <v>812.01</v>
          </cell>
          <cell r="Q591">
            <v>821.4</v>
          </cell>
          <cell r="R591">
            <v>825.9</v>
          </cell>
          <cell r="S591">
            <v>830</v>
          </cell>
          <cell r="T591">
            <v>823.06</v>
          </cell>
          <cell r="U591">
            <v>824.19</v>
          </cell>
          <cell r="V591">
            <v>825.55</v>
          </cell>
          <cell r="W591">
            <v>837.99</v>
          </cell>
          <cell r="X591">
            <v>849.01</v>
          </cell>
          <cell r="Y591">
            <v>856.82</v>
          </cell>
          <cell r="Z591">
            <v>873.86</v>
          </cell>
          <cell r="AA591">
            <v>884.28</v>
          </cell>
          <cell r="AB591">
            <v>894.35</v>
          </cell>
          <cell r="AC591">
            <v>902.26</v>
          </cell>
          <cell r="AD591">
            <v>0</v>
          </cell>
          <cell r="AE591">
            <v>920.61</v>
          </cell>
          <cell r="AF591">
            <v>984.38</v>
          </cell>
          <cell r="AG591">
            <v>1104.76</v>
          </cell>
          <cell r="AH591">
            <v>1166.74</v>
          </cell>
          <cell r="AI591">
            <v>1193.75</v>
          </cell>
          <cell r="AJ591">
            <v>1219</v>
          </cell>
          <cell r="AK591">
            <v>1244.04</v>
          </cell>
          <cell r="AL591">
            <v>1252.8599999999999</v>
          </cell>
          <cell r="AM591">
            <v>1289.68</v>
          </cell>
          <cell r="AN591">
            <v>1308.24</v>
          </cell>
          <cell r="AO591">
            <v>1330.89</v>
          </cell>
          <cell r="AP591">
            <v>1354.51</v>
          </cell>
          <cell r="AQ591">
            <v>1375.18</v>
          </cell>
          <cell r="AR591">
            <v>1401.76</v>
          </cell>
          <cell r="AS591">
            <v>1430.31</v>
          </cell>
          <cell r="AT591">
            <v>1444.09</v>
          </cell>
          <cell r="AU591">
            <v>1469.68</v>
          </cell>
          <cell r="AV591">
            <v>1471.65</v>
          </cell>
          <cell r="AW591">
            <v>1497.25</v>
          </cell>
          <cell r="AX591">
            <v>1522.84</v>
          </cell>
          <cell r="AY591">
            <v>1522.84</v>
          </cell>
          <cell r="AZ591">
            <v>1555.32</v>
          </cell>
          <cell r="BA591">
            <v>1581.9</v>
          </cell>
          <cell r="BB591">
            <v>1630.14</v>
          </cell>
          <cell r="BC591">
            <v>1664.59</v>
          </cell>
          <cell r="BD591">
            <v>1695.11</v>
          </cell>
          <cell r="BE591">
            <v>1753.19</v>
          </cell>
          <cell r="BF591">
            <v>1819.14</v>
          </cell>
          <cell r="BG591">
            <v>1866.39</v>
          </cell>
          <cell r="BH591">
            <v>1896.91</v>
          </cell>
          <cell r="BI591">
            <v>2026.84</v>
          </cell>
          <cell r="BJ591">
            <v>2232.58</v>
          </cell>
          <cell r="BK591">
            <v>2381.2199999999998</v>
          </cell>
          <cell r="BL591">
            <v>2487.54</v>
          </cell>
          <cell r="BM591">
            <v>2964.96</v>
          </cell>
          <cell r="BN591">
            <v>3087.02</v>
          </cell>
          <cell r="BO591">
            <v>3108.68</v>
          </cell>
          <cell r="BP591">
            <v>3166.76</v>
          </cell>
          <cell r="BQ591">
            <v>3186.45</v>
          </cell>
          <cell r="BR591">
            <v>3209.09</v>
          </cell>
          <cell r="BS591">
            <v>3317.37</v>
          </cell>
          <cell r="BT591">
            <v>3481.76</v>
          </cell>
          <cell r="BU591">
            <v>3632.37</v>
          </cell>
          <cell r="BV591">
            <v>3721.95</v>
          </cell>
          <cell r="BW591">
            <v>3702.46</v>
          </cell>
          <cell r="BX591">
            <v>4301.16</v>
          </cell>
          <cell r="BY591">
            <v>4590.7700000000004</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row>
        <row r="592">
          <cell r="A592" t="str">
            <v>DNV-T I - 33</v>
          </cell>
          <cell r="B592">
            <v>33</v>
          </cell>
          <cell r="E592" t="str">
            <v>Gelinita.</v>
          </cell>
          <cell r="H592">
            <v>706.71</v>
          </cell>
          <cell r="I592">
            <v>738.53</v>
          </cell>
          <cell r="J592">
            <v>754.65</v>
          </cell>
          <cell r="K592">
            <v>765.43</v>
          </cell>
          <cell r="L592">
            <v>772.2</v>
          </cell>
          <cell r="M592">
            <v>783.97</v>
          </cell>
          <cell r="N592">
            <v>789.47</v>
          </cell>
          <cell r="O592">
            <v>798.91</v>
          </cell>
          <cell r="P592">
            <v>812.01</v>
          </cell>
          <cell r="Q592">
            <v>821.4</v>
          </cell>
          <cell r="R592">
            <v>825.9</v>
          </cell>
          <cell r="S592">
            <v>830</v>
          </cell>
          <cell r="T592">
            <v>823.06</v>
          </cell>
          <cell r="U592">
            <v>824.19</v>
          </cell>
          <cell r="V592">
            <v>825.55</v>
          </cell>
          <cell r="W592">
            <v>837.99</v>
          </cell>
          <cell r="X592">
            <v>849.01</v>
          </cell>
          <cell r="Y592">
            <v>856.82</v>
          </cell>
          <cell r="Z592">
            <v>873.86</v>
          </cell>
          <cell r="AA592">
            <v>884.28</v>
          </cell>
          <cell r="AB592">
            <v>894.35</v>
          </cell>
          <cell r="AC592">
            <v>902.26</v>
          </cell>
          <cell r="AD592">
            <v>0</v>
          </cell>
          <cell r="AE592">
            <v>920.61</v>
          </cell>
          <cell r="AF592">
            <v>984.38</v>
          </cell>
          <cell r="AG592">
            <v>1104.76</v>
          </cell>
          <cell r="AH592">
            <v>1166.74</v>
          </cell>
          <cell r="AI592">
            <v>1193.75</v>
          </cell>
          <cell r="AJ592">
            <v>1219</v>
          </cell>
          <cell r="AK592">
            <v>1244.04</v>
          </cell>
          <cell r="AL592">
            <v>1252.8599999999999</v>
          </cell>
          <cell r="AM592">
            <v>1289.68</v>
          </cell>
          <cell r="AN592">
            <v>1308.24</v>
          </cell>
          <cell r="AO592">
            <v>1330.89</v>
          </cell>
          <cell r="AP592">
            <v>1354.51</v>
          </cell>
          <cell r="AQ592">
            <v>1375.18</v>
          </cell>
          <cell r="AR592">
            <v>1401.76</v>
          </cell>
          <cell r="AS592">
            <v>1430.31</v>
          </cell>
          <cell r="AT592">
            <v>1444.09</v>
          </cell>
          <cell r="AU592">
            <v>1469.68</v>
          </cell>
          <cell r="AV592">
            <v>1471.65</v>
          </cell>
          <cell r="AW592">
            <v>1497.25</v>
          </cell>
          <cell r="AX592">
            <v>1522.84</v>
          </cell>
          <cell r="AY592">
            <v>1522.84</v>
          </cell>
          <cell r="AZ592">
            <v>1555.32</v>
          </cell>
          <cell r="BA592">
            <v>1581.9</v>
          </cell>
          <cell r="BB592">
            <v>1630.14</v>
          </cell>
          <cell r="BC592">
            <v>1664.59</v>
          </cell>
          <cell r="BD592">
            <v>1695.11</v>
          </cell>
          <cell r="BE592">
            <v>1753.19</v>
          </cell>
          <cell r="BF592">
            <v>1819.14</v>
          </cell>
          <cell r="BG592">
            <v>1866.39</v>
          </cell>
          <cell r="BH592">
            <v>1896.91</v>
          </cell>
          <cell r="BI592">
            <v>2026.84</v>
          </cell>
          <cell r="BJ592">
            <v>2232.58</v>
          </cell>
          <cell r="BK592">
            <v>2381.2199999999998</v>
          </cell>
          <cell r="BL592">
            <v>2487.54</v>
          </cell>
          <cell r="BM592">
            <v>2964.96</v>
          </cell>
          <cell r="BN592">
            <v>3087.02</v>
          </cell>
          <cell r="BO592">
            <v>3108.68</v>
          </cell>
          <cell r="BP592">
            <v>3166.76</v>
          </cell>
          <cell r="BQ592">
            <v>3186.45</v>
          </cell>
          <cell r="BR592">
            <v>3209.09</v>
          </cell>
          <cell r="BS592">
            <v>3317.37</v>
          </cell>
          <cell r="BT592">
            <v>3481.76</v>
          </cell>
          <cell r="BU592">
            <v>3632.37</v>
          </cell>
          <cell r="BV592">
            <v>3721.95</v>
          </cell>
          <cell r="BW592">
            <v>3702.46</v>
          </cell>
          <cell r="BX592">
            <v>4301.16</v>
          </cell>
          <cell r="BY592">
            <v>4590.7700000000004</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row>
        <row r="593">
          <cell r="A593" t="str">
            <v>DNV-T I - 34</v>
          </cell>
          <cell r="B593">
            <v>34</v>
          </cell>
          <cell r="E593" t="str">
            <v>Mechas.</v>
          </cell>
          <cell r="H593">
            <v>706.71</v>
          </cell>
          <cell r="I593">
            <v>738.53</v>
          </cell>
          <cell r="J593">
            <v>754.65</v>
          </cell>
          <cell r="K593">
            <v>765.43</v>
          </cell>
          <cell r="L593">
            <v>772.2</v>
          </cell>
          <cell r="M593">
            <v>783.97</v>
          </cell>
          <cell r="N593">
            <v>789.47</v>
          </cell>
          <cell r="O593">
            <v>798.91</v>
          </cell>
          <cell r="P593">
            <v>812.01</v>
          </cell>
          <cell r="Q593">
            <v>821.4</v>
          </cell>
          <cell r="R593">
            <v>825.9</v>
          </cell>
          <cell r="S593">
            <v>830</v>
          </cell>
          <cell r="T593">
            <v>823.06</v>
          </cell>
          <cell r="U593">
            <v>824.19</v>
          </cell>
          <cell r="V593">
            <v>825.55</v>
          </cell>
          <cell r="W593">
            <v>837.99</v>
          </cell>
          <cell r="X593">
            <v>849.01</v>
          </cell>
          <cell r="Y593">
            <v>856.82</v>
          </cell>
          <cell r="Z593">
            <v>873.86</v>
          </cell>
          <cell r="AA593">
            <v>884.28</v>
          </cell>
          <cell r="AB593">
            <v>894.35</v>
          </cell>
          <cell r="AC593">
            <v>902.26</v>
          </cell>
          <cell r="AD593">
            <v>0</v>
          </cell>
          <cell r="AE593">
            <v>920.61</v>
          </cell>
          <cell r="AF593">
            <v>984.38</v>
          </cell>
          <cell r="AG593">
            <v>1104.76</v>
          </cell>
          <cell r="AH593">
            <v>1166.74</v>
          </cell>
          <cell r="AI593">
            <v>1193.75</v>
          </cell>
          <cell r="AJ593">
            <v>1219</v>
          </cell>
          <cell r="AK593">
            <v>1244.04</v>
          </cell>
          <cell r="AL593">
            <v>1252.8599999999999</v>
          </cell>
          <cell r="AM593">
            <v>1289.68</v>
          </cell>
          <cell r="AN593">
            <v>1308.24</v>
          </cell>
          <cell r="AO593">
            <v>1330.89</v>
          </cell>
          <cell r="AP593">
            <v>1354.51</v>
          </cell>
          <cell r="AQ593">
            <v>1375.18</v>
          </cell>
          <cell r="AR593">
            <v>1401.76</v>
          </cell>
          <cell r="AS593">
            <v>1430.31</v>
          </cell>
          <cell r="AT593">
            <v>1444.09</v>
          </cell>
          <cell r="AU593">
            <v>1469.68</v>
          </cell>
          <cell r="AV593">
            <v>1471.65</v>
          </cell>
          <cell r="AW593">
            <v>1497.25</v>
          </cell>
          <cell r="AX593">
            <v>1522.84</v>
          </cell>
          <cell r="AY593">
            <v>1522.84</v>
          </cell>
          <cell r="AZ593">
            <v>1555.32</v>
          </cell>
          <cell r="BA593">
            <v>1581.9</v>
          </cell>
          <cell r="BB593">
            <v>1630.14</v>
          </cell>
          <cell r="BC593">
            <v>1664.59</v>
          </cell>
          <cell r="BD593">
            <v>1695.11</v>
          </cell>
          <cell r="BE593">
            <v>1753.19</v>
          </cell>
          <cell r="BF593">
            <v>1819.14</v>
          </cell>
          <cell r="BG593">
            <v>1866.39</v>
          </cell>
          <cell r="BH593">
            <v>1896.91</v>
          </cell>
          <cell r="BI593">
            <v>2026.84</v>
          </cell>
          <cell r="BJ593">
            <v>2232.58</v>
          </cell>
          <cell r="BK593">
            <v>2381.2199999999998</v>
          </cell>
          <cell r="BL593">
            <v>2487.54</v>
          </cell>
          <cell r="BM593">
            <v>2964.96</v>
          </cell>
          <cell r="BN593">
            <v>3087.02</v>
          </cell>
          <cell r="BO593">
            <v>3108.68</v>
          </cell>
          <cell r="BP593">
            <v>3166.76</v>
          </cell>
          <cell r="BQ593">
            <v>3186.45</v>
          </cell>
          <cell r="BR593">
            <v>3209.09</v>
          </cell>
          <cell r="BS593">
            <v>3317.37</v>
          </cell>
          <cell r="BT593">
            <v>3481.76</v>
          </cell>
          <cell r="BU593">
            <v>3632.37</v>
          </cell>
          <cell r="BV593">
            <v>3721.95</v>
          </cell>
          <cell r="BW593">
            <v>3702.46</v>
          </cell>
          <cell r="BX593">
            <v>4301.16</v>
          </cell>
          <cell r="BY593">
            <v>4590.7700000000004</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594">
          <cell r="A594" t="str">
            <v>DNV-T I - 35</v>
          </cell>
          <cell r="B594">
            <v>35</v>
          </cell>
          <cell r="E594" t="str">
            <v>Gelamón.</v>
          </cell>
          <cell r="H594">
            <v>706.71</v>
          </cell>
          <cell r="I594">
            <v>738.53</v>
          </cell>
          <cell r="J594">
            <v>754.65</v>
          </cell>
          <cell r="K594">
            <v>765.43</v>
          </cell>
          <cell r="L594">
            <v>772.2</v>
          </cell>
          <cell r="M594">
            <v>783.97</v>
          </cell>
          <cell r="N594">
            <v>789.47</v>
          </cell>
          <cell r="O594">
            <v>798.91</v>
          </cell>
          <cell r="P594">
            <v>812.01</v>
          </cell>
          <cell r="Q594">
            <v>821.4</v>
          </cell>
          <cell r="R594">
            <v>825.9</v>
          </cell>
          <cell r="S594">
            <v>830</v>
          </cell>
          <cell r="T594">
            <v>823.06</v>
          </cell>
          <cell r="U594">
            <v>824.19</v>
          </cell>
          <cell r="V594">
            <v>825.55</v>
          </cell>
          <cell r="W594">
            <v>837.99</v>
          </cell>
          <cell r="X594">
            <v>849.01</v>
          </cell>
          <cell r="Y594">
            <v>856.82</v>
          </cell>
          <cell r="Z594">
            <v>873.86</v>
          </cell>
          <cell r="AA594">
            <v>884.28</v>
          </cell>
          <cell r="AB594">
            <v>894.35</v>
          </cell>
          <cell r="AC594">
            <v>902.26</v>
          </cell>
          <cell r="AD594">
            <v>0</v>
          </cell>
          <cell r="AE594">
            <v>920.61</v>
          </cell>
          <cell r="AF594">
            <v>984.38</v>
          </cell>
          <cell r="AG594">
            <v>1104.76</v>
          </cell>
          <cell r="AH594">
            <v>1166.74</v>
          </cell>
          <cell r="AI594">
            <v>1193.75</v>
          </cell>
          <cell r="AJ594">
            <v>1219</v>
          </cell>
          <cell r="AK594">
            <v>1244.04</v>
          </cell>
          <cell r="AL594">
            <v>1252.8599999999999</v>
          </cell>
          <cell r="AM594">
            <v>1289.68</v>
          </cell>
          <cell r="AN594">
            <v>1308.24</v>
          </cell>
          <cell r="AO594">
            <v>1330.89</v>
          </cell>
          <cell r="AP594">
            <v>1354.51</v>
          </cell>
          <cell r="AQ594">
            <v>1375.18</v>
          </cell>
          <cell r="AR594">
            <v>1401.76</v>
          </cell>
          <cell r="AS594">
            <v>1430.31</v>
          </cell>
          <cell r="AT594">
            <v>1444.09</v>
          </cell>
          <cell r="AU594">
            <v>1469.68</v>
          </cell>
          <cell r="AV594">
            <v>1471.65</v>
          </cell>
          <cell r="AW594">
            <v>1497.25</v>
          </cell>
          <cell r="AX594">
            <v>1522.84</v>
          </cell>
          <cell r="AY594">
            <v>1522.84</v>
          </cell>
          <cell r="AZ594">
            <v>1555.32</v>
          </cell>
          <cell r="BA594">
            <v>1581.9</v>
          </cell>
          <cell r="BB594">
            <v>1630.14</v>
          </cell>
          <cell r="BC594">
            <v>1664.59</v>
          </cell>
          <cell r="BD594">
            <v>1695.11</v>
          </cell>
          <cell r="BE594">
            <v>1753.19</v>
          </cell>
          <cell r="BF594">
            <v>1819.14</v>
          </cell>
          <cell r="BG594">
            <v>1866.39</v>
          </cell>
          <cell r="BH594">
            <v>1896.91</v>
          </cell>
          <cell r="BI594">
            <v>2026.84</v>
          </cell>
          <cell r="BJ594">
            <v>2232.58</v>
          </cell>
          <cell r="BK594">
            <v>2381.2199999999998</v>
          </cell>
          <cell r="BL594">
            <v>2487.54</v>
          </cell>
          <cell r="BM594">
            <v>2964.96</v>
          </cell>
          <cell r="BN594">
            <v>3087.02</v>
          </cell>
          <cell r="BO594">
            <v>3108.68</v>
          </cell>
          <cell r="BP594">
            <v>3166.76</v>
          </cell>
          <cell r="BQ594">
            <v>3186.45</v>
          </cell>
          <cell r="BR594">
            <v>3209.09</v>
          </cell>
          <cell r="BS594">
            <v>3317.37</v>
          </cell>
          <cell r="BT594">
            <v>3481.76</v>
          </cell>
          <cell r="BU594">
            <v>3632.37</v>
          </cell>
          <cell r="BV594">
            <v>3721.95</v>
          </cell>
          <cell r="BW594">
            <v>3702.46</v>
          </cell>
          <cell r="BX594">
            <v>4301.16</v>
          </cell>
          <cell r="BY594">
            <v>4590.7700000000004</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row>
        <row r="595">
          <cell r="A595" t="str">
            <v>DNV-T I - 36</v>
          </cell>
          <cell r="B595">
            <v>36</v>
          </cell>
          <cell r="E595" t="str">
            <v>Nagovil.</v>
          </cell>
          <cell r="H595">
            <v>706.71</v>
          </cell>
          <cell r="I595">
            <v>738.53</v>
          </cell>
          <cell r="J595">
            <v>754.65</v>
          </cell>
          <cell r="K595">
            <v>765.43</v>
          </cell>
          <cell r="L595">
            <v>772.2</v>
          </cell>
          <cell r="M595">
            <v>783.97</v>
          </cell>
          <cell r="N595">
            <v>789.47</v>
          </cell>
          <cell r="O595">
            <v>798.91</v>
          </cell>
          <cell r="P595">
            <v>812.01</v>
          </cell>
          <cell r="Q595">
            <v>821.4</v>
          </cell>
          <cell r="R595">
            <v>825.9</v>
          </cell>
          <cell r="S595">
            <v>830</v>
          </cell>
          <cell r="T595">
            <v>823.06</v>
          </cell>
          <cell r="U595">
            <v>824.19</v>
          </cell>
          <cell r="V595">
            <v>825.55</v>
          </cell>
          <cell r="W595">
            <v>837.99</v>
          </cell>
          <cell r="X595">
            <v>849.01</v>
          </cell>
          <cell r="Y595">
            <v>856.82</v>
          </cell>
          <cell r="Z595">
            <v>873.86</v>
          </cell>
          <cell r="AA595">
            <v>884.28</v>
          </cell>
          <cell r="AB595">
            <v>894.35</v>
          </cell>
          <cell r="AC595">
            <v>902.26</v>
          </cell>
          <cell r="AD595">
            <v>0</v>
          </cell>
          <cell r="AE595">
            <v>920.61</v>
          </cell>
          <cell r="AF595">
            <v>984.38</v>
          </cell>
          <cell r="AG595">
            <v>1104.76</v>
          </cell>
          <cell r="AH595">
            <v>1166.74</v>
          </cell>
          <cell r="AI595">
            <v>1193.75</v>
          </cell>
          <cell r="AJ595">
            <v>1219</v>
          </cell>
          <cell r="AK595">
            <v>1244.04</v>
          </cell>
          <cell r="AL595">
            <v>1252.8599999999999</v>
          </cell>
          <cell r="AM595">
            <v>1289.68</v>
          </cell>
          <cell r="AN595">
            <v>1308.24</v>
          </cell>
          <cell r="AO595">
            <v>1330.89</v>
          </cell>
          <cell r="AP595">
            <v>1354.51</v>
          </cell>
          <cell r="AQ595">
            <v>1375.18</v>
          </cell>
          <cell r="AR595">
            <v>1401.76</v>
          </cell>
          <cell r="AS595">
            <v>1430.31</v>
          </cell>
          <cell r="AT595">
            <v>1444.09</v>
          </cell>
          <cell r="AU595">
            <v>1469.68</v>
          </cell>
          <cell r="AV595">
            <v>1471.65</v>
          </cell>
          <cell r="AW595">
            <v>1497.25</v>
          </cell>
          <cell r="AX595">
            <v>1522.84</v>
          </cell>
          <cell r="AY595">
            <v>1522.84</v>
          </cell>
          <cell r="AZ595">
            <v>1555.32</v>
          </cell>
          <cell r="BA595">
            <v>1581.9</v>
          </cell>
          <cell r="BB595">
            <v>1630.14</v>
          </cell>
          <cell r="BC595">
            <v>1664.59</v>
          </cell>
          <cell r="BD595">
            <v>1695.11</v>
          </cell>
          <cell r="BE595">
            <v>1753.19</v>
          </cell>
          <cell r="BF595">
            <v>1819.14</v>
          </cell>
          <cell r="BG595">
            <v>1866.39</v>
          </cell>
          <cell r="BH595">
            <v>1896.91</v>
          </cell>
          <cell r="BI595">
            <v>2026.84</v>
          </cell>
          <cell r="BJ595">
            <v>2232.58</v>
          </cell>
          <cell r="BK595">
            <v>2381.2199999999998</v>
          </cell>
          <cell r="BL595">
            <v>2487.54</v>
          </cell>
          <cell r="BM595">
            <v>2964.96</v>
          </cell>
          <cell r="BN595">
            <v>3087.02</v>
          </cell>
          <cell r="BO595">
            <v>3108.68</v>
          </cell>
          <cell r="BP595">
            <v>3166.76</v>
          </cell>
          <cell r="BQ595">
            <v>3186.45</v>
          </cell>
          <cell r="BR595">
            <v>3209.09</v>
          </cell>
          <cell r="BS595">
            <v>3317.37</v>
          </cell>
          <cell r="BT595">
            <v>3481.76</v>
          </cell>
          <cell r="BU595">
            <v>3632.37</v>
          </cell>
          <cell r="BV595">
            <v>3721.95</v>
          </cell>
          <cell r="BW595">
            <v>3702.46</v>
          </cell>
          <cell r="BX595">
            <v>4301.16</v>
          </cell>
          <cell r="BY595">
            <v>4590.7700000000004</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row>
        <row r="596">
          <cell r="A596" t="str">
            <v>DNV-T I - 37</v>
          </cell>
          <cell r="B596">
            <v>37</v>
          </cell>
          <cell r="E596" t="str">
            <v>Apoyos de neopreno.</v>
          </cell>
          <cell r="H596">
            <v>717.65</v>
          </cell>
          <cell r="I596">
            <v>747.9</v>
          </cell>
          <cell r="J596">
            <v>771.35</v>
          </cell>
          <cell r="K596">
            <v>781.88</v>
          </cell>
          <cell r="L596">
            <v>787.62</v>
          </cell>
          <cell r="M596">
            <v>796.74</v>
          </cell>
          <cell r="N596">
            <v>804.98</v>
          </cell>
          <cell r="O596">
            <v>813.56</v>
          </cell>
          <cell r="P596">
            <v>824.48</v>
          </cell>
          <cell r="Q596">
            <v>836.68</v>
          </cell>
          <cell r="R596">
            <v>847.6</v>
          </cell>
          <cell r="S596">
            <v>852.61</v>
          </cell>
          <cell r="T596">
            <v>861.4</v>
          </cell>
          <cell r="U596">
            <v>867.17</v>
          </cell>
          <cell r="V596">
            <v>879.78</v>
          </cell>
          <cell r="W596">
            <v>881.07</v>
          </cell>
          <cell r="X596">
            <v>893.27</v>
          </cell>
          <cell r="Y596">
            <v>910.16</v>
          </cell>
          <cell r="Z596">
            <v>915.34</v>
          </cell>
          <cell r="AA596">
            <v>930.41</v>
          </cell>
          <cell r="AB596">
            <v>944.93</v>
          </cell>
          <cell r="AC596">
            <v>958.8</v>
          </cell>
          <cell r="AD596">
            <v>0</v>
          </cell>
          <cell r="AE596">
            <v>977.98</v>
          </cell>
          <cell r="AF596">
            <v>1046.43</v>
          </cell>
          <cell r="AG596">
            <v>1109.22</v>
          </cell>
          <cell r="AH596">
            <v>1142.5</v>
          </cell>
          <cell r="AI596">
            <v>1165.3499999999999</v>
          </cell>
          <cell r="AJ596">
            <v>1188.6500000000001</v>
          </cell>
          <cell r="AK596">
            <v>1212.43</v>
          </cell>
          <cell r="AL596">
            <v>1224.55</v>
          </cell>
          <cell r="AM596">
            <v>1249.04</v>
          </cell>
          <cell r="AN596">
            <v>1260.28</v>
          </cell>
          <cell r="AO596">
            <v>1275.4000000000001</v>
          </cell>
          <cell r="AP596">
            <v>1294.53</v>
          </cell>
          <cell r="AQ596">
            <v>1319.13</v>
          </cell>
          <cell r="AR596">
            <v>1336.28</v>
          </cell>
          <cell r="AS596">
            <v>1361.67</v>
          </cell>
          <cell r="AT596">
            <v>1384.82</v>
          </cell>
          <cell r="AU596">
            <v>1412.52</v>
          </cell>
          <cell r="AV596">
            <v>1426.65</v>
          </cell>
          <cell r="AW596">
            <v>1452.33</v>
          </cell>
          <cell r="AX596">
            <v>1468.31</v>
          </cell>
          <cell r="AY596">
            <v>1468.31</v>
          </cell>
          <cell r="AZ596">
            <v>1496.21</v>
          </cell>
          <cell r="BA596">
            <v>1529.13</v>
          </cell>
          <cell r="BB596">
            <v>1583.11</v>
          </cell>
          <cell r="BC596">
            <v>1606.86</v>
          </cell>
          <cell r="BD596">
            <v>1632.57</v>
          </cell>
          <cell r="BE596">
            <v>1671.75</v>
          </cell>
          <cell r="BF596">
            <v>1718.56</v>
          </cell>
          <cell r="BG596">
            <v>1761.52</v>
          </cell>
          <cell r="BH596">
            <v>1791.47</v>
          </cell>
          <cell r="BI596">
            <v>1902.54</v>
          </cell>
          <cell r="BJ596">
            <v>2009.08</v>
          </cell>
          <cell r="BK596">
            <v>2089.44</v>
          </cell>
          <cell r="BL596">
            <v>2154.21</v>
          </cell>
          <cell r="BM596">
            <v>2457.9499999999998</v>
          </cell>
          <cell r="BN596">
            <v>2556.27</v>
          </cell>
          <cell r="BO596">
            <v>2594.61</v>
          </cell>
          <cell r="BP596">
            <v>2636.12</v>
          </cell>
          <cell r="BQ596">
            <v>2667.75</v>
          </cell>
          <cell r="BR596">
            <v>2713.1</v>
          </cell>
          <cell r="BS596">
            <v>2775.5</v>
          </cell>
          <cell r="BT596">
            <v>2892.07</v>
          </cell>
          <cell r="BU596">
            <v>2952.8</v>
          </cell>
          <cell r="BV596">
            <v>3026.62</v>
          </cell>
          <cell r="BW596">
            <v>3053.86</v>
          </cell>
          <cell r="BX596">
            <v>3481.4</v>
          </cell>
          <cell r="BY596">
            <v>3638.06</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row>
        <row r="597">
          <cell r="A597" t="str">
            <v>DNV-T I - 38</v>
          </cell>
          <cell r="B597">
            <v>38</v>
          </cell>
          <cell r="E597" t="str">
            <v>Columnas para iluminación.</v>
          </cell>
          <cell r="H597">
            <v>974.71</v>
          </cell>
          <cell r="I597">
            <v>1031.07</v>
          </cell>
          <cell r="J597">
            <v>1040.8599999999999</v>
          </cell>
          <cell r="K597">
            <v>1101.25</v>
          </cell>
          <cell r="L597">
            <v>1150.5999999999999</v>
          </cell>
          <cell r="M597">
            <v>1161.1099999999999</v>
          </cell>
          <cell r="N597">
            <v>1163.06</v>
          </cell>
          <cell r="O597">
            <v>1177.3499999999999</v>
          </cell>
          <cell r="P597">
            <v>1200.76</v>
          </cell>
          <cell r="Q597">
            <v>1218.04</v>
          </cell>
          <cell r="R597">
            <v>1223.0999999999999</v>
          </cell>
          <cell r="S597">
            <v>1229.6600000000001</v>
          </cell>
          <cell r="T597">
            <v>1235.23</v>
          </cell>
          <cell r="U597">
            <v>1248.8599999999999</v>
          </cell>
          <cell r="V597">
            <v>1263.02</v>
          </cell>
          <cell r="W597">
            <v>1274.52</v>
          </cell>
          <cell r="X597">
            <v>1286.26</v>
          </cell>
          <cell r="Y597">
            <v>1299.3399999999999</v>
          </cell>
          <cell r="Z597">
            <v>1308.51</v>
          </cell>
          <cell r="AA597">
            <v>1329.31</v>
          </cell>
          <cell r="AB597">
            <v>1346.84</v>
          </cell>
          <cell r="AC597">
            <v>1364.66</v>
          </cell>
          <cell r="AD597">
            <v>0</v>
          </cell>
          <cell r="AE597">
            <v>1392.41</v>
          </cell>
          <cell r="AF597">
            <v>1488.87</v>
          </cell>
          <cell r="AG597">
            <v>1509.38</v>
          </cell>
          <cell r="AH597">
            <v>1550.98</v>
          </cell>
          <cell r="AI597">
            <v>1684.31</v>
          </cell>
          <cell r="AJ597">
            <v>1630.64</v>
          </cell>
          <cell r="AK597">
            <v>1616.47</v>
          </cell>
          <cell r="AL597">
            <v>1580.33</v>
          </cell>
          <cell r="AM597">
            <v>1659.11</v>
          </cell>
          <cell r="AN597">
            <v>1686.88</v>
          </cell>
          <cell r="AO597">
            <v>1722.62</v>
          </cell>
          <cell r="AP597">
            <v>1737.51</v>
          </cell>
          <cell r="AQ597">
            <v>1791.11</v>
          </cell>
          <cell r="AR597">
            <v>1829.82</v>
          </cell>
          <cell r="AS597">
            <v>1819.39</v>
          </cell>
          <cell r="AT597">
            <v>1804.51</v>
          </cell>
          <cell r="AU597">
            <v>1797.06</v>
          </cell>
          <cell r="AV597">
            <v>1782.17</v>
          </cell>
          <cell r="AW597">
            <v>1808.97</v>
          </cell>
          <cell r="AX597">
            <v>1859.59</v>
          </cell>
          <cell r="AY597">
            <v>1859.59</v>
          </cell>
          <cell r="AZ597">
            <v>1968.28</v>
          </cell>
          <cell r="BA597">
            <v>1999.55</v>
          </cell>
          <cell r="BB597">
            <v>2078.46</v>
          </cell>
          <cell r="BC597">
            <v>2090.37</v>
          </cell>
          <cell r="BD597">
            <v>2090.37</v>
          </cell>
          <cell r="BE597">
            <v>2246.6999999999998</v>
          </cell>
          <cell r="BF597">
            <v>2392.61</v>
          </cell>
          <cell r="BG597">
            <v>2444.7199999999998</v>
          </cell>
          <cell r="BH597">
            <v>2449.1799999999998</v>
          </cell>
          <cell r="BI597">
            <v>2839.27</v>
          </cell>
          <cell r="BJ597">
            <v>3230.84</v>
          </cell>
          <cell r="BK597">
            <v>3184.68</v>
          </cell>
          <cell r="BL597">
            <v>3357.39</v>
          </cell>
          <cell r="BM597">
            <v>4209.0200000000004</v>
          </cell>
          <cell r="BN597">
            <v>3949.96</v>
          </cell>
          <cell r="BO597">
            <v>3978.25</v>
          </cell>
          <cell r="BP597">
            <v>4223.91</v>
          </cell>
          <cell r="BQ597">
            <v>4118.2</v>
          </cell>
          <cell r="BR597">
            <v>4389.18</v>
          </cell>
          <cell r="BS597">
            <v>4646.75</v>
          </cell>
          <cell r="BT597">
            <v>4957.92</v>
          </cell>
          <cell r="BU597">
            <v>5339.07</v>
          </cell>
          <cell r="BV597">
            <v>5206.5600000000004</v>
          </cell>
          <cell r="BW597">
            <v>5014.5</v>
          </cell>
          <cell r="BX597">
            <v>6516.76</v>
          </cell>
          <cell r="BY597">
            <v>6220.48</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row>
        <row r="598">
          <cell r="A598" t="str">
            <v>DNV-T I - 39</v>
          </cell>
          <cell r="B598">
            <v>39</v>
          </cell>
          <cell r="E598" t="str">
            <v>Baranda metálica peatonal.</v>
          </cell>
          <cell r="H598">
            <v>508.1</v>
          </cell>
          <cell r="I598">
            <v>548.6</v>
          </cell>
          <cell r="J598">
            <v>570.70000000000005</v>
          </cell>
          <cell r="K598">
            <v>573.1</v>
          </cell>
          <cell r="L598">
            <v>584.1</v>
          </cell>
          <cell r="M598">
            <v>584.6</v>
          </cell>
          <cell r="N598">
            <v>591.6</v>
          </cell>
          <cell r="O598">
            <v>603.4</v>
          </cell>
          <cell r="P598">
            <v>609</v>
          </cell>
          <cell r="Q598">
            <v>610.9</v>
          </cell>
          <cell r="R598">
            <v>618.70000000000005</v>
          </cell>
          <cell r="S598">
            <v>619.1</v>
          </cell>
          <cell r="T598">
            <v>619.5</v>
          </cell>
          <cell r="U598">
            <v>630.20000000000005</v>
          </cell>
          <cell r="V598">
            <v>650.1</v>
          </cell>
          <cell r="W598">
            <v>653.1</v>
          </cell>
          <cell r="X598">
            <v>663.9</v>
          </cell>
          <cell r="Y598">
            <v>684.8</v>
          </cell>
          <cell r="Z598">
            <v>692.2</v>
          </cell>
          <cell r="AA598">
            <v>703.9</v>
          </cell>
          <cell r="AB598">
            <v>742.2</v>
          </cell>
          <cell r="AC598">
            <v>752.4</v>
          </cell>
          <cell r="AD598">
            <v>0</v>
          </cell>
          <cell r="AE598">
            <v>759.4</v>
          </cell>
          <cell r="AF598">
            <v>810.4</v>
          </cell>
          <cell r="AG598">
            <v>849.8</v>
          </cell>
          <cell r="AH598">
            <v>856.8</v>
          </cell>
          <cell r="AI598">
            <v>871.8</v>
          </cell>
          <cell r="AJ598">
            <v>910.5</v>
          </cell>
          <cell r="AK598">
            <v>916.4</v>
          </cell>
          <cell r="AL598">
            <v>943.2</v>
          </cell>
          <cell r="AM598">
            <v>943.3</v>
          </cell>
          <cell r="AN598">
            <v>947.27</v>
          </cell>
          <cell r="AO598">
            <v>948.78</v>
          </cell>
          <cell r="AP598">
            <v>951.79</v>
          </cell>
          <cell r="AQ598">
            <v>960.06</v>
          </cell>
          <cell r="AR598">
            <v>977.37</v>
          </cell>
          <cell r="AS598">
            <v>983.39</v>
          </cell>
          <cell r="AT598">
            <v>994.67</v>
          </cell>
          <cell r="AU598">
            <v>999.94</v>
          </cell>
          <cell r="AV598">
            <v>1004.45</v>
          </cell>
          <cell r="AW598">
            <v>1021.01</v>
          </cell>
          <cell r="AX598">
            <v>1021.76</v>
          </cell>
          <cell r="AY598">
            <v>1021.76</v>
          </cell>
          <cell r="AZ598">
            <v>1027.78</v>
          </cell>
          <cell r="BA598">
            <v>1055.6199999999999</v>
          </cell>
          <cell r="BB598">
            <v>1084.96</v>
          </cell>
          <cell r="BC598">
            <v>1089.48</v>
          </cell>
          <cell r="BD598">
            <v>1097</v>
          </cell>
          <cell r="BE598">
            <v>1118.82</v>
          </cell>
          <cell r="BF598">
            <v>1126.3399999999999</v>
          </cell>
          <cell r="BG598">
            <v>1151.17</v>
          </cell>
          <cell r="BH598">
            <v>1163.96</v>
          </cell>
          <cell r="BI598">
            <v>1222.6500000000001</v>
          </cell>
          <cell r="BJ598">
            <v>1318.2</v>
          </cell>
          <cell r="BK598">
            <v>1382.16</v>
          </cell>
          <cell r="BL598">
            <v>1388.93</v>
          </cell>
          <cell r="BM598">
            <v>1611.64</v>
          </cell>
          <cell r="BN598">
            <v>1765.13</v>
          </cell>
          <cell r="BO598">
            <v>1764.38</v>
          </cell>
          <cell r="BP598">
            <v>1764.38</v>
          </cell>
          <cell r="BQ598">
            <v>1764.38</v>
          </cell>
          <cell r="BR598">
            <v>1841.88</v>
          </cell>
          <cell r="BS598">
            <v>1869.71</v>
          </cell>
          <cell r="BT598">
            <v>1963.01</v>
          </cell>
          <cell r="BU598">
            <v>1997.62</v>
          </cell>
          <cell r="BV598">
            <v>2070.6</v>
          </cell>
          <cell r="BW598">
            <v>2072.86</v>
          </cell>
          <cell r="BX598">
            <v>2466.37</v>
          </cell>
          <cell r="BY598">
            <v>2474.64</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row>
        <row r="599">
          <cell r="A599" t="str">
            <v>DNV-T I - 40</v>
          </cell>
          <cell r="B599">
            <v>40</v>
          </cell>
          <cell r="E599" t="str">
            <v>Pintura termoplástica reflectante.</v>
          </cell>
          <cell r="H599">
            <v>971.53</v>
          </cell>
          <cell r="I599">
            <v>1035.97</v>
          </cell>
          <cell r="J599">
            <v>1059.42</v>
          </cell>
          <cell r="K599">
            <v>1064.01</v>
          </cell>
          <cell r="L599">
            <v>1092.43</v>
          </cell>
          <cell r="M599">
            <v>1096.1099999999999</v>
          </cell>
          <cell r="N599">
            <v>1096.08</v>
          </cell>
          <cell r="O599">
            <v>1105.0999999999999</v>
          </cell>
          <cell r="P599">
            <v>1148.81</v>
          </cell>
          <cell r="Q599">
            <v>1174.43</v>
          </cell>
          <cell r="R599">
            <v>1214.9000000000001</v>
          </cell>
          <cell r="S599">
            <v>1234.55</v>
          </cell>
          <cell r="T599">
            <v>1234.92</v>
          </cell>
          <cell r="U599">
            <v>1261.7</v>
          </cell>
          <cell r="V599">
            <v>1297.25</v>
          </cell>
          <cell r="W599">
            <v>1302.8399999999999</v>
          </cell>
          <cell r="X599">
            <v>1303.94</v>
          </cell>
          <cell r="Y599">
            <v>1303.94</v>
          </cell>
          <cell r="Z599">
            <v>1350.81</v>
          </cell>
          <cell r="AA599">
            <v>1365.3</v>
          </cell>
          <cell r="AB599">
            <v>1368.7</v>
          </cell>
          <cell r="AC599">
            <v>1422.47</v>
          </cell>
          <cell r="AD599">
            <v>0</v>
          </cell>
          <cell r="AE599">
            <v>1451.4</v>
          </cell>
          <cell r="AF599">
            <v>1551.94</v>
          </cell>
          <cell r="AG599">
            <v>1768.78</v>
          </cell>
          <cell r="AH599">
            <v>1811.27</v>
          </cell>
          <cell r="AI599">
            <v>1871.83</v>
          </cell>
          <cell r="AJ599">
            <v>1933.56</v>
          </cell>
          <cell r="AK599">
            <v>2019.37</v>
          </cell>
          <cell r="AL599">
            <v>2020.22</v>
          </cell>
          <cell r="AM599">
            <v>2020.17</v>
          </cell>
          <cell r="AN599">
            <v>2020.47</v>
          </cell>
          <cell r="AO599">
            <v>2038.79</v>
          </cell>
          <cell r="AP599">
            <v>2073.6999999999998</v>
          </cell>
          <cell r="AQ599">
            <v>2075.1</v>
          </cell>
          <cell r="AR599">
            <v>2074.9499999999998</v>
          </cell>
          <cell r="AS599">
            <v>2131.75</v>
          </cell>
          <cell r="AT599">
            <v>2154.56</v>
          </cell>
          <cell r="AU599">
            <v>2168.5300000000002</v>
          </cell>
          <cell r="AV599">
            <v>2196.62</v>
          </cell>
          <cell r="AW599">
            <v>2273.6</v>
          </cell>
          <cell r="AX599">
            <v>2298.4299999999998</v>
          </cell>
          <cell r="AY599">
            <v>2298.4299999999998</v>
          </cell>
          <cell r="AZ599">
            <v>2317.0500000000002</v>
          </cell>
          <cell r="BA599">
            <v>2372.92</v>
          </cell>
          <cell r="BB599">
            <v>2466.04</v>
          </cell>
          <cell r="BC599">
            <v>2548.29</v>
          </cell>
          <cell r="BD599">
            <v>2604.16</v>
          </cell>
          <cell r="BE599">
            <v>2638.3</v>
          </cell>
          <cell r="BF599">
            <v>2790.39</v>
          </cell>
          <cell r="BG599">
            <v>2807.46</v>
          </cell>
          <cell r="BH599">
            <v>2923.86</v>
          </cell>
          <cell r="BI599">
            <v>3071.29</v>
          </cell>
          <cell r="BJ599">
            <v>3428.24</v>
          </cell>
          <cell r="BK599">
            <v>3583.43</v>
          </cell>
          <cell r="BL599">
            <v>3706.04</v>
          </cell>
          <cell r="BM599">
            <v>4558.05</v>
          </cell>
          <cell r="BN599">
            <v>4831.2</v>
          </cell>
          <cell r="BO599">
            <v>4879.3100000000004</v>
          </cell>
          <cell r="BP599">
            <v>4991.05</v>
          </cell>
          <cell r="BQ599">
            <v>5003.46</v>
          </cell>
          <cell r="BR599">
            <v>5053.12</v>
          </cell>
          <cell r="BS599">
            <v>5143.1400000000003</v>
          </cell>
          <cell r="BT599">
            <v>5520.26</v>
          </cell>
          <cell r="BU599">
            <v>5565.26</v>
          </cell>
          <cell r="BV599">
            <v>5829.09</v>
          </cell>
          <cell r="BW599">
            <v>5695.63</v>
          </cell>
          <cell r="BX599">
            <v>6809.92</v>
          </cell>
          <cell r="BY599">
            <v>7242.91</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row>
        <row r="600">
          <cell r="A600" t="str">
            <v>DNV-T I - 41</v>
          </cell>
          <cell r="B600">
            <v>41</v>
          </cell>
          <cell r="E600" t="str">
            <v>Esferillas de vidrio.</v>
          </cell>
          <cell r="H600">
            <v>417.69</v>
          </cell>
          <cell r="I600">
            <v>439.13</v>
          </cell>
          <cell r="J600">
            <v>439.23</v>
          </cell>
          <cell r="K600">
            <v>464.74</v>
          </cell>
          <cell r="L600">
            <v>484.77</v>
          </cell>
          <cell r="M600">
            <v>503.48</v>
          </cell>
          <cell r="N600">
            <v>504.81</v>
          </cell>
          <cell r="O600">
            <v>526.97</v>
          </cell>
          <cell r="P600">
            <v>527.39</v>
          </cell>
          <cell r="Q600">
            <v>546.98</v>
          </cell>
          <cell r="R600">
            <v>561.94000000000005</v>
          </cell>
          <cell r="S600">
            <v>561.99</v>
          </cell>
          <cell r="T600">
            <v>562.20000000000005</v>
          </cell>
          <cell r="U600">
            <v>574.51</v>
          </cell>
          <cell r="V600">
            <v>574.91</v>
          </cell>
          <cell r="W600">
            <v>575.16999999999996</v>
          </cell>
          <cell r="X600">
            <v>607.01</v>
          </cell>
          <cell r="Y600">
            <v>617.52</v>
          </cell>
          <cell r="Z600">
            <v>617.54</v>
          </cell>
          <cell r="AA600">
            <v>626.13</v>
          </cell>
          <cell r="AB600">
            <v>654.77</v>
          </cell>
          <cell r="AC600">
            <v>657.34</v>
          </cell>
          <cell r="AD600">
            <v>0</v>
          </cell>
          <cell r="AE600">
            <v>670.71</v>
          </cell>
          <cell r="AF600">
            <v>717.17</v>
          </cell>
          <cell r="AG600">
            <v>815.74</v>
          </cell>
          <cell r="AH600">
            <v>817.03</v>
          </cell>
          <cell r="AI600">
            <v>826.73</v>
          </cell>
          <cell r="AJ600">
            <v>898.97</v>
          </cell>
          <cell r="AK600">
            <v>901.63</v>
          </cell>
          <cell r="AL600">
            <v>904.19</v>
          </cell>
          <cell r="AM600">
            <v>906.57</v>
          </cell>
          <cell r="AN600">
            <v>954.56</v>
          </cell>
          <cell r="AO600">
            <v>953.12</v>
          </cell>
          <cell r="AP600">
            <v>953.12</v>
          </cell>
          <cell r="AQ600">
            <v>953.84</v>
          </cell>
          <cell r="AR600">
            <v>1003.32</v>
          </cell>
          <cell r="AS600">
            <v>1004.04</v>
          </cell>
          <cell r="AT600">
            <v>1009.78</v>
          </cell>
          <cell r="AU600">
            <v>1003.32</v>
          </cell>
          <cell r="AV600">
            <v>1010.49</v>
          </cell>
          <cell r="AW600">
            <v>1056.3900000000001</v>
          </cell>
          <cell r="AX600">
            <v>1062.1300000000001</v>
          </cell>
          <cell r="AY600">
            <v>1062.1300000000001</v>
          </cell>
          <cell r="AZ600">
            <v>1062.1300000000001</v>
          </cell>
          <cell r="BA600">
            <v>1121.6600000000001</v>
          </cell>
          <cell r="BB600">
            <v>1112.33</v>
          </cell>
          <cell r="BC600">
            <v>1113.05</v>
          </cell>
          <cell r="BD600">
            <v>1174.01</v>
          </cell>
          <cell r="BE600">
            <v>1175.44</v>
          </cell>
          <cell r="BF600">
            <v>1251.46</v>
          </cell>
          <cell r="BG600">
            <v>1249.31</v>
          </cell>
          <cell r="BH600">
            <v>1257.2</v>
          </cell>
          <cell r="BI600">
            <v>1395.62</v>
          </cell>
          <cell r="BJ600">
            <v>1397.77</v>
          </cell>
          <cell r="BK600">
            <v>1503.91</v>
          </cell>
          <cell r="BL600">
            <v>1512.52</v>
          </cell>
          <cell r="BM600">
            <v>1757.07</v>
          </cell>
          <cell r="BN600">
            <v>1764.96</v>
          </cell>
          <cell r="BO600">
            <v>1899.79</v>
          </cell>
          <cell r="BP600">
            <v>1906.24</v>
          </cell>
          <cell r="BQ600">
            <v>1902.66</v>
          </cell>
          <cell r="BR600">
            <v>2008.08</v>
          </cell>
          <cell r="BS600">
            <v>2018.12</v>
          </cell>
          <cell r="BT600">
            <v>2026.01</v>
          </cell>
          <cell r="BU600">
            <v>2223.23</v>
          </cell>
          <cell r="BV600">
            <v>2235.42</v>
          </cell>
          <cell r="BW600">
            <v>2316.46</v>
          </cell>
          <cell r="BX600">
            <v>2619.83</v>
          </cell>
          <cell r="BY600">
            <v>2639.91</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row>
        <row r="601">
          <cell r="A601" t="str">
            <v>DNV-T I - 42</v>
          </cell>
          <cell r="B601">
            <v>42</v>
          </cell>
          <cell r="E601" t="str">
            <v>Tachas reflectantes.</v>
          </cell>
          <cell r="H601">
            <v>679.23</v>
          </cell>
          <cell r="I601">
            <v>701.82</v>
          </cell>
          <cell r="J601">
            <v>724.82</v>
          </cell>
          <cell r="K601">
            <v>736.45</v>
          </cell>
          <cell r="L601">
            <v>742.04</v>
          </cell>
          <cell r="M601">
            <v>745.61</v>
          </cell>
          <cell r="N601">
            <v>754.27</v>
          </cell>
          <cell r="O601">
            <v>762.92</v>
          </cell>
          <cell r="P601">
            <v>774.05</v>
          </cell>
          <cell r="Q601">
            <v>783.56</v>
          </cell>
          <cell r="R601">
            <v>788.91</v>
          </cell>
          <cell r="S601">
            <v>791.36</v>
          </cell>
          <cell r="T601">
            <v>799.15</v>
          </cell>
          <cell r="U601">
            <v>802.82</v>
          </cell>
          <cell r="V601">
            <v>817.82</v>
          </cell>
          <cell r="W601">
            <v>817.85</v>
          </cell>
          <cell r="X601">
            <v>827</v>
          </cell>
          <cell r="Y601">
            <v>839.96</v>
          </cell>
          <cell r="Z601">
            <v>843.82</v>
          </cell>
          <cell r="AA601">
            <v>860.99</v>
          </cell>
          <cell r="AB601">
            <v>868.33</v>
          </cell>
          <cell r="AC601">
            <v>882.49</v>
          </cell>
          <cell r="AD601">
            <v>0</v>
          </cell>
          <cell r="AE601">
            <v>900.44</v>
          </cell>
          <cell r="AF601">
            <v>962.82</v>
          </cell>
          <cell r="AG601">
            <v>1116.6300000000001</v>
          </cell>
          <cell r="AH601">
            <v>1159.68</v>
          </cell>
          <cell r="AI601">
            <v>1171.3699999999999</v>
          </cell>
          <cell r="AJ601">
            <v>1188.51</v>
          </cell>
          <cell r="AK601">
            <v>1209.06</v>
          </cell>
          <cell r="AL601">
            <v>1215.8</v>
          </cell>
          <cell r="AM601">
            <v>1225.0899999999999</v>
          </cell>
          <cell r="AN601">
            <v>1225.6600000000001</v>
          </cell>
          <cell r="AO601">
            <v>1235.29</v>
          </cell>
          <cell r="AP601">
            <v>1244.92</v>
          </cell>
          <cell r="AQ601">
            <v>1244.92</v>
          </cell>
          <cell r="AR601">
            <v>1251.6600000000001</v>
          </cell>
          <cell r="AS601">
            <v>1255.51</v>
          </cell>
          <cell r="AT601">
            <v>1280.54</v>
          </cell>
          <cell r="AU601">
            <v>1288.25</v>
          </cell>
          <cell r="AV601">
            <v>1302.69</v>
          </cell>
          <cell r="AW601">
            <v>1322.91</v>
          </cell>
          <cell r="AX601">
            <v>1322.91</v>
          </cell>
          <cell r="AY601">
            <v>1322.91</v>
          </cell>
          <cell r="AZ601">
            <v>1346.02</v>
          </cell>
          <cell r="BA601">
            <v>1369.12</v>
          </cell>
          <cell r="BB601">
            <v>1398.01</v>
          </cell>
          <cell r="BC601">
            <v>1410.52</v>
          </cell>
          <cell r="BD601">
            <v>1441.34</v>
          </cell>
          <cell r="BE601">
            <v>1474.07</v>
          </cell>
          <cell r="BF601">
            <v>1539.54</v>
          </cell>
          <cell r="BG601">
            <v>1579.02</v>
          </cell>
          <cell r="BH601">
            <v>1603.09</v>
          </cell>
          <cell r="BI601">
            <v>1760.03</v>
          </cell>
          <cell r="BJ601">
            <v>1930.45</v>
          </cell>
          <cell r="BK601">
            <v>2001.69</v>
          </cell>
          <cell r="BL601">
            <v>2094.12</v>
          </cell>
          <cell r="BM601">
            <v>2469.62</v>
          </cell>
          <cell r="BN601">
            <v>2533.17</v>
          </cell>
          <cell r="BO601">
            <v>2526.4299999999998</v>
          </cell>
          <cell r="BP601">
            <v>2608.27</v>
          </cell>
          <cell r="BQ601">
            <v>2626.56</v>
          </cell>
          <cell r="BR601">
            <v>2691.07</v>
          </cell>
          <cell r="BS601">
            <v>2744.99</v>
          </cell>
          <cell r="BT601">
            <v>2860.53</v>
          </cell>
          <cell r="BU601">
            <v>2968.36</v>
          </cell>
          <cell r="BV601">
            <v>2986.65</v>
          </cell>
          <cell r="BW601">
            <v>3002.16</v>
          </cell>
          <cell r="BX601">
            <v>3430.8</v>
          </cell>
          <cell r="BY601">
            <v>3640.41</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row>
        <row r="602">
          <cell r="A602" t="str">
            <v>DNV-T I - 43</v>
          </cell>
          <cell r="B602">
            <v>43</v>
          </cell>
          <cell r="E602" t="str">
            <v>Esmalte sintético.</v>
          </cell>
          <cell r="H602">
            <v>997.82</v>
          </cell>
          <cell r="I602">
            <v>1056.9100000000001</v>
          </cell>
          <cell r="J602">
            <v>1091.5899999999999</v>
          </cell>
          <cell r="K602">
            <v>1096.6600000000001</v>
          </cell>
          <cell r="L602">
            <v>1121</v>
          </cell>
          <cell r="M602">
            <v>1138.71</v>
          </cell>
          <cell r="N602">
            <v>1138.71</v>
          </cell>
          <cell r="O602">
            <v>1145.05</v>
          </cell>
          <cell r="P602">
            <v>1198.7</v>
          </cell>
          <cell r="Q602">
            <v>1222.03</v>
          </cell>
          <cell r="R602">
            <v>1261.79</v>
          </cell>
          <cell r="S602">
            <v>1280.8</v>
          </cell>
          <cell r="T602">
            <v>1280.71</v>
          </cell>
          <cell r="U602">
            <v>1310.92</v>
          </cell>
          <cell r="V602">
            <v>1350.49</v>
          </cell>
          <cell r="W602">
            <v>1353.85</v>
          </cell>
          <cell r="X602">
            <v>1353.85</v>
          </cell>
          <cell r="Y602">
            <v>1353.85</v>
          </cell>
          <cell r="Z602">
            <v>1402.39</v>
          </cell>
          <cell r="AA602">
            <v>1416.99</v>
          </cell>
          <cell r="AB602">
            <v>1416.99</v>
          </cell>
          <cell r="AC602">
            <v>1472.22</v>
          </cell>
          <cell r="AD602">
            <v>0</v>
          </cell>
          <cell r="AE602">
            <v>1502.16</v>
          </cell>
          <cell r="AF602">
            <v>1606.22</v>
          </cell>
          <cell r="AG602">
            <v>1865.47</v>
          </cell>
          <cell r="AH602">
            <v>1886.9</v>
          </cell>
          <cell r="AI602">
            <v>1937.66</v>
          </cell>
          <cell r="AJ602">
            <v>1998.74</v>
          </cell>
          <cell r="AK602">
            <v>2105.86</v>
          </cell>
          <cell r="AL602">
            <v>2105.86</v>
          </cell>
          <cell r="AM602">
            <v>2105.86</v>
          </cell>
          <cell r="AN602">
            <v>2105.75</v>
          </cell>
          <cell r="AO602">
            <v>2118.6</v>
          </cell>
          <cell r="AP602">
            <v>2158.7600000000002</v>
          </cell>
          <cell r="AQ602">
            <v>2158.7600000000002</v>
          </cell>
          <cell r="AR602">
            <v>2158.7600000000002</v>
          </cell>
          <cell r="AS602">
            <v>2219.79</v>
          </cell>
          <cell r="AT602">
            <v>2243.89</v>
          </cell>
          <cell r="AU602">
            <v>2261.56</v>
          </cell>
          <cell r="AV602">
            <v>2272.8000000000002</v>
          </cell>
          <cell r="AW602">
            <v>2349.9</v>
          </cell>
          <cell r="AX602">
            <v>2378.81</v>
          </cell>
          <cell r="AY602">
            <v>2378.81</v>
          </cell>
          <cell r="AZ602">
            <v>2391.66</v>
          </cell>
          <cell r="BA602">
            <v>2454.3000000000002</v>
          </cell>
          <cell r="BB602">
            <v>2523.37</v>
          </cell>
          <cell r="BC602">
            <v>2659.9</v>
          </cell>
          <cell r="BD602">
            <v>2709.69</v>
          </cell>
          <cell r="BE602">
            <v>2732.18</v>
          </cell>
          <cell r="BF602">
            <v>2904.04</v>
          </cell>
          <cell r="BG602">
            <v>2920.1</v>
          </cell>
          <cell r="BH602">
            <v>3042.18</v>
          </cell>
          <cell r="BI602">
            <v>3148.19</v>
          </cell>
          <cell r="BJ602">
            <v>3532.07</v>
          </cell>
          <cell r="BK602">
            <v>3702.33</v>
          </cell>
          <cell r="BL602">
            <v>3822.8</v>
          </cell>
          <cell r="BM602">
            <v>4672.49</v>
          </cell>
          <cell r="BN602">
            <v>4934.3</v>
          </cell>
          <cell r="BO602">
            <v>4988.91</v>
          </cell>
          <cell r="BP602">
            <v>5064.41</v>
          </cell>
          <cell r="BQ602">
            <v>5064.41</v>
          </cell>
          <cell r="BR602">
            <v>5147.93</v>
          </cell>
          <cell r="BS602">
            <v>5207.3599999999997</v>
          </cell>
          <cell r="BT602">
            <v>5588.03</v>
          </cell>
          <cell r="BU602">
            <v>5641.04</v>
          </cell>
          <cell r="BV602">
            <v>5979.95</v>
          </cell>
          <cell r="BW602">
            <v>5825.75</v>
          </cell>
          <cell r="BX602">
            <v>6930.83</v>
          </cell>
          <cell r="BY602">
            <v>7350.05</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row>
        <row r="603">
          <cell r="A603" t="str">
            <v>DNV-T I - 44</v>
          </cell>
          <cell r="B603">
            <v>44</v>
          </cell>
          <cell r="E603" t="str">
            <v>Pórticos, ménsulas y carteles.</v>
          </cell>
          <cell r="H603">
            <v>974.71</v>
          </cell>
          <cell r="I603">
            <v>1031.07</v>
          </cell>
          <cell r="J603">
            <v>1040.8599999999999</v>
          </cell>
          <cell r="K603">
            <v>1101.25</v>
          </cell>
          <cell r="L603">
            <v>1150.5999999999999</v>
          </cell>
          <cell r="M603">
            <v>1161.1099999999999</v>
          </cell>
          <cell r="N603">
            <v>1163.06</v>
          </cell>
          <cell r="O603">
            <v>1177.3499999999999</v>
          </cell>
          <cell r="P603">
            <v>1200.76</v>
          </cell>
          <cell r="Q603">
            <v>1218.04</v>
          </cell>
          <cell r="R603">
            <v>1223.0999999999999</v>
          </cell>
          <cell r="S603">
            <v>1229.6600000000001</v>
          </cell>
          <cell r="T603">
            <v>1235.23</v>
          </cell>
          <cell r="U603">
            <v>1248.8599999999999</v>
          </cell>
          <cell r="V603">
            <v>1263.02</v>
          </cell>
          <cell r="W603">
            <v>1274.52</v>
          </cell>
          <cell r="X603">
            <v>1286.26</v>
          </cell>
          <cell r="Y603">
            <v>1299.3399999999999</v>
          </cell>
          <cell r="Z603">
            <v>1308.51</v>
          </cell>
          <cell r="AA603">
            <v>1329.31</v>
          </cell>
          <cell r="AB603">
            <v>1346.84</v>
          </cell>
          <cell r="AC603">
            <v>1364.66</v>
          </cell>
          <cell r="AD603">
            <v>0</v>
          </cell>
          <cell r="AE603">
            <v>1392.41</v>
          </cell>
          <cell r="AF603">
            <v>1488.87</v>
          </cell>
          <cell r="AG603">
            <v>1509.38</v>
          </cell>
          <cell r="AH603">
            <v>1550.98</v>
          </cell>
          <cell r="AI603">
            <v>1684.31</v>
          </cell>
          <cell r="AJ603">
            <v>1630.64</v>
          </cell>
          <cell r="AK603">
            <v>1616.47</v>
          </cell>
          <cell r="AL603">
            <v>1580.33</v>
          </cell>
          <cell r="AM603">
            <v>1659.11</v>
          </cell>
          <cell r="AN603">
            <v>1686.88</v>
          </cell>
          <cell r="AO603">
            <v>1722.62</v>
          </cell>
          <cell r="AP603">
            <v>1737.51</v>
          </cell>
          <cell r="AQ603">
            <v>1791.11</v>
          </cell>
          <cell r="AR603">
            <v>1829.82</v>
          </cell>
          <cell r="AS603">
            <v>1819.39</v>
          </cell>
          <cell r="AT603">
            <v>1804.51</v>
          </cell>
          <cell r="AU603">
            <v>1797.06</v>
          </cell>
          <cell r="AV603">
            <v>1782.17</v>
          </cell>
          <cell r="AW603">
            <v>1808.97</v>
          </cell>
          <cell r="AX603">
            <v>1859.59</v>
          </cell>
          <cell r="AY603">
            <v>1859.59</v>
          </cell>
          <cell r="AZ603">
            <v>1968.28</v>
          </cell>
          <cell r="BA603">
            <v>1999.55</v>
          </cell>
          <cell r="BB603">
            <v>2078.46</v>
          </cell>
          <cell r="BC603">
            <v>2090.37</v>
          </cell>
          <cell r="BD603">
            <v>2090.37</v>
          </cell>
          <cell r="BE603">
            <v>2246.6999999999998</v>
          </cell>
          <cell r="BF603">
            <v>2392.61</v>
          </cell>
          <cell r="BG603">
            <v>2444.7199999999998</v>
          </cell>
          <cell r="BH603">
            <v>2449.1799999999998</v>
          </cell>
          <cell r="BI603">
            <v>2839.27</v>
          </cell>
          <cell r="BJ603">
            <v>3230.84</v>
          </cell>
          <cell r="BK603">
            <v>3184.68</v>
          </cell>
          <cell r="BL603">
            <v>3357.39</v>
          </cell>
          <cell r="BM603">
            <v>4209.0200000000004</v>
          </cell>
          <cell r="BN603">
            <v>3949.96</v>
          </cell>
          <cell r="BO603">
            <v>3978.25</v>
          </cell>
          <cell r="BP603">
            <v>4223.91</v>
          </cell>
          <cell r="BQ603">
            <v>4118.2</v>
          </cell>
          <cell r="BR603">
            <v>4389.18</v>
          </cell>
          <cell r="BS603">
            <v>4646.75</v>
          </cell>
          <cell r="BT603">
            <v>4957.92</v>
          </cell>
          <cell r="BU603">
            <v>5339.07</v>
          </cell>
          <cell r="BV603">
            <v>5206.5600000000004</v>
          </cell>
          <cell r="BW603">
            <v>5014.5</v>
          </cell>
          <cell r="BX603">
            <v>6516.76</v>
          </cell>
          <cell r="BY603">
            <v>6220.48</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row>
        <row r="604">
          <cell r="A604" t="str">
            <v>DNV-T I - 45</v>
          </cell>
          <cell r="B604">
            <v>45</v>
          </cell>
          <cell r="E604" t="str">
            <v>Siliconas de bajo módulo.</v>
          </cell>
          <cell r="H604">
            <v>706.71</v>
          </cell>
          <cell r="I604">
            <v>738.53</v>
          </cell>
          <cell r="J604">
            <v>754.65</v>
          </cell>
          <cell r="K604">
            <v>765.43</v>
          </cell>
          <cell r="L604">
            <v>772.2</v>
          </cell>
          <cell r="M604">
            <v>783.97</v>
          </cell>
          <cell r="N604">
            <v>789.47</v>
          </cell>
          <cell r="O604">
            <v>798.91</v>
          </cell>
          <cell r="P604">
            <v>812.01</v>
          </cell>
          <cell r="Q604">
            <v>821.4</v>
          </cell>
          <cell r="R604">
            <v>825.9</v>
          </cell>
          <cell r="S604">
            <v>830</v>
          </cell>
          <cell r="T604">
            <v>823.06</v>
          </cell>
          <cell r="U604">
            <v>824.19</v>
          </cell>
          <cell r="V604">
            <v>825.55</v>
          </cell>
          <cell r="W604">
            <v>837.99</v>
          </cell>
          <cell r="X604">
            <v>849.01</v>
          </cell>
          <cell r="Y604">
            <v>856.82</v>
          </cell>
          <cell r="Z604">
            <v>873.86</v>
          </cell>
          <cell r="AA604">
            <v>884.28</v>
          </cell>
          <cell r="AB604">
            <v>894.35</v>
          </cell>
          <cell r="AC604">
            <v>902.26</v>
          </cell>
          <cell r="AD604">
            <v>0</v>
          </cell>
          <cell r="AE604">
            <v>920.61</v>
          </cell>
          <cell r="AF604">
            <v>984.38</v>
          </cell>
          <cell r="AG604">
            <v>1104.76</v>
          </cell>
          <cell r="AH604">
            <v>1166.74</v>
          </cell>
          <cell r="AI604">
            <v>1193.75</v>
          </cell>
          <cell r="AJ604">
            <v>1219</v>
          </cell>
          <cell r="AK604">
            <v>1244.04</v>
          </cell>
          <cell r="AL604">
            <v>1252.8599999999999</v>
          </cell>
          <cell r="AM604">
            <v>1289.68</v>
          </cell>
          <cell r="AN604">
            <v>1308.24</v>
          </cell>
          <cell r="AO604">
            <v>1330.89</v>
          </cell>
          <cell r="AP604">
            <v>1354.51</v>
          </cell>
          <cell r="AQ604">
            <v>1375.18</v>
          </cell>
          <cell r="AR604">
            <v>1401.76</v>
          </cell>
          <cell r="AS604">
            <v>1430.31</v>
          </cell>
          <cell r="AT604">
            <v>1444.09</v>
          </cell>
          <cell r="AU604">
            <v>1469.68</v>
          </cell>
          <cell r="AV604">
            <v>1471.65</v>
          </cell>
          <cell r="AW604">
            <v>1497.25</v>
          </cell>
          <cell r="AX604">
            <v>1522.84</v>
          </cell>
          <cell r="AY604">
            <v>1522.84</v>
          </cell>
          <cell r="AZ604">
            <v>1555.32</v>
          </cell>
          <cell r="BA604">
            <v>1581.9</v>
          </cell>
          <cell r="BB604">
            <v>1630.14</v>
          </cell>
          <cell r="BC604">
            <v>1664.59</v>
          </cell>
          <cell r="BD604">
            <v>1695.11</v>
          </cell>
          <cell r="BE604">
            <v>1753.19</v>
          </cell>
          <cell r="BF604">
            <v>1819.14</v>
          </cell>
          <cell r="BG604">
            <v>1866.39</v>
          </cell>
          <cell r="BH604">
            <v>1896.91</v>
          </cell>
          <cell r="BI604">
            <v>2026.84</v>
          </cell>
          <cell r="BJ604">
            <v>2232.58</v>
          </cell>
          <cell r="BK604">
            <v>2381.2199999999998</v>
          </cell>
          <cell r="BL604">
            <v>2487.54</v>
          </cell>
          <cell r="BM604">
            <v>2964.96</v>
          </cell>
          <cell r="BN604">
            <v>3087.02</v>
          </cell>
          <cell r="BO604">
            <v>3108.68</v>
          </cell>
          <cell r="BP604">
            <v>3166.76</v>
          </cell>
          <cell r="BQ604">
            <v>3186.45</v>
          </cell>
          <cell r="BR604">
            <v>3209.09</v>
          </cell>
          <cell r="BS604">
            <v>3317.37</v>
          </cell>
          <cell r="BT604">
            <v>3481.76</v>
          </cell>
          <cell r="BU604">
            <v>3632.37</v>
          </cell>
          <cell r="BV604">
            <v>3721.95</v>
          </cell>
          <cell r="BW604">
            <v>3702.46</v>
          </cell>
          <cell r="BX604">
            <v>4301.16</v>
          </cell>
          <cell r="BY604">
            <v>4590.7700000000004</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row>
        <row r="605">
          <cell r="A605" t="str">
            <v>DNV-T I - 46</v>
          </cell>
          <cell r="B605">
            <v>46</v>
          </cell>
          <cell r="E605" t="str">
            <v>Resina Epoxi.</v>
          </cell>
          <cell r="H605">
            <v>706.71</v>
          </cell>
          <cell r="I605">
            <v>738.53</v>
          </cell>
          <cell r="J605">
            <v>754.65</v>
          </cell>
          <cell r="K605">
            <v>765.43</v>
          </cell>
          <cell r="L605">
            <v>772.2</v>
          </cell>
          <cell r="M605">
            <v>783.97</v>
          </cell>
          <cell r="N605">
            <v>789.47</v>
          </cell>
          <cell r="O605">
            <v>798.91</v>
          </cell>
          <cell r="P605">
            <v>812.01</v>
          </cell>
          <cell r="Q605">
            <v>821.4</v>
          </cell>
          <cell r="R605">
            <v>825.9</v>
          </cell>
          <cell r="S605">
            <v>830</v>
          </cell>
          <cell r="T605">
            <v>823.06</v>
          </cell>
          <cell r="U605">
            <v>824.19</v>
          </cell>
          <cell r="V605">
            <v>825.55</v>
          </cell>
          <cell r="W605">
            <v>837.99</v>
          </cell>
          <cell r="X605">
            <v>849.01</v>
          </cell>
          <cell r="Y605">
            <v>856.82</v>
          </cell>
          <cell r="Z605">
            <v>873.86</v>
          </cell>
          <cell r="AA605">
            <v>884.28</v>
          </cell>
          <cell r="AB605">
            <v>894.35</v>
          </cell>
          <cell r="AC605">
            <v>902.26</v>
          </cell>
          <cell r="AD605">
            <v>0</v>
          </cell>
          <cell r="AE605">
            <v>920.61</v>
          </cell>
          <cell r="AF605">
            <v>984.38</v>
          </cell>
          <cell r="AG605">
            <v>1104.76</v>
          </cell>
          <cell r="AH605">
            <v>1166.74</v>
          </cell>
          <cell r="AI605">
            <v>1193.75</v>
          </cell>
          <cell r="AJ605">
            <v>1219</v>
          </cell>
          <cell r="AK605">
            <v>1244.04</v>
          </cell>
          <cell r="AL605">
            <v>1252.8599999999999</v>
          </cell>
          <cell r="AM605">
            <v>1289.68</v>
          </cell>
          <cell r="AN605">
            <v>1308.24</v>
          </cell>
          <cell r="AO605">
            <v>1330.89</v>
          </cell>
          <cell r="AP605">
            <v>1354.51</v>
          </cell>
          <cell r="AQ605">
            <v>1375.18</v>
          </cell>
          <cell r="AR605">
            <v>1401.76</v>
          </cell>
          <cell r="AS605">
            <v>1430.31</v>
          </cell>
          <cell r="AT605">
            <v>1444.09</v>
          </cell>
          <cell r="AU605">
            <v>1469.68</v>
          </cell>
          <cell r="AV605">
            <v>1471.65</v>
          </cell>
          <cell r="AW605">
            <v>1497.25</v>
          </cell>
          <cell r="AX605">
            <v>1522.84</v>
          </cell>
          <cell r="AY605">
            <v>1522.84</v>
          </cell>
          <cell r="AZ605">
            <v>1555.32</v>
          </cell>
          <cell r="BA605">
            <v>1581.9</v>
          </cell>
          <cell r="BB605">
            <v>1630.14</v>
          </cell>
          <cell r="BC605">
            <v>1664.59</v>
          </cell>
          <cell r="BD605">
            <v>1695.11</v>
          </cell>
          <cell r="BE605">
            <v>1753.19</v>
          </cell>
          <cell r="BF605">
            <v>1819.14</v>
          </cell>
          <cell r="BG605">
            <v>1866.39</v>
          </cell>
          <cell r="BH605">
            <v>1896.91</v>
          </cell>
          <cell r="BI605">
            <v>2026.84</v>
          </cell>
          <cell r="BJ605">
            <v>2232.58</v>
          </cell>
          <cell r="BK605">
            <v>2381.2199999999998</v>
          </cell>
          <cell r="BL605">
            <v>2487.54</v>
          </cell>
          <cell r="BM605">
            <v>2964.96</v>
          </cell>
          <cell r="BN605">
            <v>3087.02</v>
          </cell>
          <cell r="BO605">
            <v>3108.68</v>
          </cell>
          <cell r="BP605">
            <v>3166.76</v>
          </cell>
          <cell r="BQ605">
            <v>3186.45</v>
          </cell>
          <cell r="BR605">
            <v>3209.09</v>
          </cell>
          <cell r="BS605">
            <v>3317.37</v>
          </cell>
          <cell r="BT605">
            <v>3481.76</v>
          </cell>
          <cell r="BU605">
            <v>3632.37</v>
          </cell>
          <cell r="BV605">
            <v>3721.95</v>
          </cell>
          <cell r="BW605">
            <v>3702.46</v>
          </cell>
          <cell r="BX605">
            <v>4301.16</v>
          </cell>
          <cell r="BY605">
            <v>4590.7700000000004</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row>
        <row r="606">
          <cell r="A606" t="str">
            <v>DNV-T I - 47</v>
          </cell>
          <cell r="B606">
            <v>47</v>
          </cell>
          <cell r="E606" t="str">
            <v>Sellador de fisuras.</v>
          </cell>
          <cell r="H606">
            <v>706.71</v>
          </cell>
          <cell r="I606">
            <v>738.53</v>
          </cell>
          <cell r="J606">
            <v>754.65</v>
          </cell>
          <cell r="K606">
            <v>765.43</v>
          </cell>
          <cell r="L606">
            <v>772.2</v>
          </cell>
          <cell r="M606">
            <v>783.97</v>
          </cell>
          <cell r="N606">
            <v>789.47</v>
          </cell>
          <cell r="O606">
            <v>798.91</v>
          </cell>
          <cell r="P606">
            <v>812.01</v>
          </cell>
          <cell r="Q606">
            <v>821.4</v>
          </cell>
          <cell r="R606">
            <v>825.9</v>
          </cell>
          <cell r="S606">
            <v>830</v>
          </cell>
          <cell r="T606">
            <v>823.06</v>
          </cell>
          <cell r="U606">
            <v>824.19</v>
          </cell>
          <cell r="V606">
            <v>825.55</v>
          </cell>
          <cell r="W606">
            <v>837.99</v>
          </cell>
          <cell r="X606">
            <v>849.01</v>
          </cell>
          <cell r="Y606">
            <v>856.82</v>
          </cell>
          <cell r="Z606">
            <v>873.86</v>
          </cell>
          <cell r="AA606">
            <v>884.28</v>
          </cell>
          <cell r="AB606">
            <v>894.35</v>
          </cell>
          <cell r="AC606">
            <v>902.26</v>
          </cell>
          <cell r="AD606">
            <v>0</v>
          </cell>
          <cell r="AE606">
            <v>920.61</v>
          </cell>
          <cell r="AF606">
            <v>984.38</v>
          </cell>
          <cell r="AG606">
            <v>1104.76</v>
          </cell>
          <cell r="AH606">
            <v>1166.74</v>
          </cell>
          <cell r="AI606">
            <v>1193.75</v>
          </cell>
          <cell r="AJ606">
            <v>1219</v>
          </cell>
          <cell r="AK606">
            <v>1244.04</v>
          </cell>
          <cell r="AL606">
            <v>1252.8599999999999</v>
          </cell>
          <cell r="AM606">
            <v>1289.68</v>
          </cell>
          <cell r="AN606">
            <v>1308.24</v>
          </cell>
          <cell r="AO606">
            <v>1330.89</v>
          </cell>
          <cell r="AP606">
            <v>1354.51</v>
          </cell>
          <cell r="AQ606">
            <v>1375.18</v>
          </cell>
          <cell r="AR606">
            <v>1401.76</v>
          </cell>
          <cell r="AS606">
            <v>1430.31</v>
          </cell>
          <cell r="AT606">
            <v>1444.09</v>
          </cell>
          <cell r="AU606">
            <v>1469.68</v>
          </cell>
          <cell r="AV606">
            <v>1471.65</v>
          </cell>
          <cell r="AW606">
            <v>1497.25</v>
          </cell>
          <cell r="AX606">
            <v>1522.84</v>
          </cell>
          <cell r="AY606">
            <v>1522.84</v>
          </cell>
          <cell r="AZ606">
            <v>1555.32</v>
          </cell>
          <cell r="BA606">
            <v>1581.9</v>
          </cell>
          <cell r="BB606">
            <v>1630.14</v>
          </cell>
          <cell r="BC606">
            <v>1664.59</v>
          </cell>
          <cell r="BD606">
            <v>1695.11</v>
          </cell>
          <cell r="BE606">
            <v>1753.19</v>
          </cell>
          <cell r="BF606">
            <v>1819.14</v>
          </cell>
          <cell r="BG606">
            <v>1866.39</v>
          </cell>
          <cell r="BH606">
            <v>1896.91</v>
          </cell>
          <cell r="BI606">
            <v>2026.84</v>
          </cell>
          <cell r="BJ606">
            <v>2232.58</v>
          </cell>
          <cell r="BK606">
            <v>2381.2199999999998</v>
          </cell>
          <cell r="BL606">
            <v>2487.54</v>
          </cell>
          <cell r="BM606">
            <v>2964.96</v>
          </cell>
          <cell r="BN606">
            <v>3087.02</v>
          </cell>
          <cell r="BO606">
            <v>3108.68</v>
          </cell>
          <cell r="BP606">
            <v>3166.76</v>
          </cell>
          <cell r="BQ606">
            <v>3186.45</v>
          </cell>
          <cell r="BR606">
            <v>3209.09</v>
          </cell>
          <cell r="BS606">
            <v>3317.37</v>
          </cell>
          <cell r="BT606">
            <v>3481.76</v>
          </cell>
          <cell r="BU606">
            <v>3632.37</v>
          </cell>
          <cell r="BV606">
            <v>3721.95</v>
          </cell>
          <cell r="BW606">
            <v>3702.46</v>
          </cell>
          <cell r="BX606">
            <v>4301.16</v>
          </cell>
          <cell r="BY606">
            <v>4590.7700000000004</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row>
        <row r="607">
          <cell r="A607" t="str">
            <v>DNV-T I - 48</v>
          </cell>
          <cell r="B607">
            <v>48</v>
          </cell>
          <cell r="E607" t="str">
            <v>Moldes metálicos.</v>
          </cell>
          <cell r="H607">
            <v>852.8</v>
          </cell>
          <cell r="I607">
            <v>880.8</v>
          </cell>
          <cell r="J607">
            <v>907.89</v>
          </cell>
          <cell r="K607">
            <v>921.86</v>
          </cell>
          <cell r="L607">
            <v>941.01</v>
          </cell>
          <cell r="M607">
            <v>959.07</v>
          </cell>
          <cell r="N607">
            <v>960.63</v>
          </cell>
          <cell r="O607">
            <v>972.31</v>
          </cell>
          <cell r="P607">
            <v>991.36</v>
          </cell>
          <cell r="Q607">
            <v>987.92</v>
          </cell>
          <cell r="R607">
            <v>996.74</v>
          </cell>
          <cell r="S607">
            <v>1000.35</v>
          </cell>
          <cell r="T607">
            <v>995.35</v>
          </cell>
          <cell r="U607">
            <v>1002.75</v>
          </cell>
          <cell r="V607">
            <v>1007.14</v>
          </cell>
          <cell r="W607">
            <v>1009.82</v>
          </cell>
          <cell r="X607">
            <v>1021.22</v>
          </cell>
          <cell r="Y607">
            <v>1030.7</v>
          </cell>
          <cell r="Z607">
            <v>1040.3800000000001</v>
          </cell>
          <cell r="AA607">
            <v>1064.8699999999999</v>
          </cell>
          <cell r="AB607">
            <v>1087.4100000000001</v>
          </cell>
          <cell r="AC607">
            <v>1100.8599999999999</v>
          </cell>
          <cell r="AD607">
            <v>0</v>
          </cell>
          <cell r="AE607">
            <v>1123.25</v>
          </cell>
          <cell r="AF607">
            <v>1201.06</v>
          </cell>
          <cell r="AG607">
            <v>1312.03</v>
          </cell>
          <cell r="AH607">
            <v>1395.37</v>
          </cell>
          <cell r="AI607">
            <v>1426.01</v>
          </cell>
          <cell r="AJ607">
            <v>1433.5</v>
          </cell>
          <cell r="AK607">
            <v>1475.53</v>
          </cell>
          <cell r="AL607">
            <v>1467.12</v>
          </cell>
          <cell r="AM607">
            <v>1603.13</v>
          </cell>
          <cell r="AN607">
            <v>1601.01</v>
          </cell>
          <cell r="AO607">
            <v>1628.64</v>
          </cell>
          <cell r="AP607">
            <v>1649.06</v>
          </cell>
          <cell r="AQ607">
            <v>1721.12</v>
          </cell>
          <cell r="AR607">
            <v>1817.2</v>
          </cell>
          <cell r="AS607">
            <v>1832.82</v>
          </cell>
          <cell r="AT607">
            <v>1823.21</v>
          </cell>
          <cell r="AU607">
            <v>1826.81</v>
          </cell>
          <cell r="AV607">
            <v>1822.01</v>
          </cell>
          <cell r="AW607">
            <v>1843.63</v>
          </cell>
          <cell r="AX607">
            <v>1892.87</v>
          </cell>
          <cell r="AY607">
            <v>1892.87</v>
          </cell>
          <cell r="AZ607">
            <v>1956.53</v>
          </cell>
          <cell r="BA607">
            <v>1982.95</v>
          </cell>
          <cell r="BB607">
            <v>2012.98</v>
          </cell>
          <cell r="BC607">
            <v>2033.4</v>
          </cell>
          <cell r="BD607">
            <v>2051.41</v>
          </cell>
          <cell r="BE607">
            <v>2231.5700000000002</v>
          </cell>
          <cell r="BF607">
            <v>2343.27</v>
          </cell>
          <cell r="BG607">
            <v>2416.5300000000002</v>
          </cell>
          <cell r="BH607">
            <v>2420.14</v>
          </cell>
          <cell r="BI607">
            <v>2758.84</v>
          </cell>
          <cell r="BJ607">
            <v>3185.21</v>
          </cell>
          <cell r="BK607">
            <v>3095.13</v>
          </cell>
          <cell r="BL607">
            <v>3364.17</v>
          </cell>
          <cell r="BM607">
            <v>4067.99</v>
          </cell>
          <cell r="BN607">
            <v>4004.33</v>
          </cell>
          <cell r="BO607">
            <v>4005.54</v>
          </cell>
          <cell r="BP607">
            <v>4249.3500000000004</v>
          </cell>
          <cell r="BQ607">
            <v>4128.04</v>
          </cell>
          <cell r="BR607">
            <v>4174.8900000000003</v>
          </cell>
          <cell r="BS607">
            <v>4322.62</v>
          </cell>
          <cell r="BT607">
            <v>4483.5600000000004</v>
          </cell>
          <cell r="BU607">
            <v>4779.0200000000004</v>
          </cell>
          <cell r="BV607">
            <v>4663.72</v>
          </cell>
          <cell r="BW607">
            <v>4502.7700000000004</v>
          </cell>
          <cell r="BX607">
            <v>5136.93</v>
          </cell>
          <cell r="BY607">
            <v>5896</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row>
        <row r="608">
          <cell r="A608" t="str">
            <v>DNV-T I - 49</v>
          </cell>
          <cell r="B608">
            <v>49</v>
          </cell>
          <cell r="E608" t="str">
            <v>Accesorios para pretensado.</v>
          </cell>
          <cell r="H608">
            <v>8394.0499999999993</v>
          </cell>
          <cell r="I608">
            <v>9133.1299999999992</v>
          </cell>
          <cell r="J608">
            <v>10015.76</v>
          </cell>
          <cell r="K608">
            <v>10451.209999999999</v>
          </cell>
          <cell r="L608">
            <v>10599.95</v>
          </cell>
          <cell r="M608">
            <v>10637.8</v>
          </cell>
          <cell r="N608">
            <v>10706.97</v>
          </cell>
          <cell r="O608">
            <v>11045.61</v>
          </cell>
          <cell r="P608">
            <v>11349.45</v>
          </cell>
          <cell r="Q608">
            <v>11241.3</v>
          </cell>
          <cell r="R608">
            <v>11242.99</v>
          </cell>
          <cell r="S608">
            <v>11250.21</v>
          </cell>
          <cell r="T608">
            <v>11272.51</v>
          </cell>
          <cell r="U608">
            <v>11301.64</v>
          </cell>
          <cell r="V608">
            <v>11145.46</v>
          </cell>
          <cell r="W608">
            <v>11292.36</v>
          </cell>
          <cell r="X608">
            <v>11372.91</v>
          </cell>
          <cell r="Y608">
            <v>11379.68</v>
          </cell>
          <cell r="Z608">
            <v>11775.25</v>
          </cell>
          <cell r="AA608">
            <v>11930.69</v>
          </cell>
          <cell r="AB608">
            <v>12192.22</v>
          </cell>
          <cell r="AC608">
            <v>12471.93</v>
          </cell>
          <cell r="AD608">
            <v>0</v>
          </cell>
          <cell r="AE608">
            <v>13010.33</v>
          </cell>
          <cell r="AF608">
            <v>15361.58</v>
          </cell>
          <cell r="AG608">
            <v>15996.76</v>
          </cell>
          <cell r="AH608">
            <v>16043.94</v>
          </cell>
          <cell r="AI608">
            <v>16097.61</v>
          </cell>
          <cell r="AJ608">
            <v>15867.45</v>
          </cell>
          <cell r="AK608">
            <v>15885.34</v>
          </cell>
          <cell r="AL608">
            <v>16010.59</v>
          </cell>
          <cell r="AM608">
            <v>16640.080000000002</v>
          </cell>
          <cell r="AN608">
            <v>16575.189999999999</v>
          </cell>
          <cell r="AO608">
            <v>16662.5</v>
          </cell>
          <cell r="AP608">
            <v>16699.91</v>
          </cell>
          <cell r="AQ608">
            <v>16849.580000000002</v>
          </cell>
          <cell r="AR608">
            <v>17223.740000000002</v>
          </cell>
          <cell r="AS608">
            <v>17198.79</v>
          </cell>
          <cell r="AT608">
            <v>17760.03</v>
          </cell>
          <cell r="AU608">
            <v>17797.439999999999</v>
          </cell>
          <cell r="AV608">
            <v>17797.439999999999</v>
          </cell>
          <cell r="AW608">
            <v>18109.240000000002</v>
          </cell>
          <cell r="AX608">
            <v>18184.07</v>
          </cell>
          <cell r="AY608">
            <v>18184.07</v>
          </cell>
          <cell r="AZ608">
            <v>18795.2</v>
          </cell>
          <cell r="BA608">
            <v>19169.36</v>
          </cell>
          <cell r="BB608">
            <v>19980.03</v>
          </cell>
          <cell r="BC608">
            <v>20142.169999999998</v>
          </cell>
          <cell r="BD608">
            <v>20341.72</v>
          </cell>
          <cell r="BE608">
            <v>21252.17</v>
          </cell>
          <cell r="BF608">
            <v>23122.959999999999</v>
          </cell>
          <cell r="BG608">
            <v>23871.27</v>
          </cell>
          <cell r="BH608">
            <v>24981.279999999999</v>
          </cell>
          <cell r="BI608">
            <v>29820.38</v>
          </cell>
          <cell r="BJ608">
            <v>32813.65</v>
          </cell>
          <cell r="BK608">
            <v>34347.699999999997</v>
          </cell>
          <cell r="BL608">
            <v>35520.06</v>
          </cell>
          <cell r="BM608">
            <v>44936.36</v>
          </cell>
          <cell r="BN608">
            <v>46295.8</v>
          </cell>
          <cell r="BO608">
            <v>45996.480000000003</v>
          </cell>
          <cell r="BP608">
            <v>46757.27</v>
          </cell>
          <cell r="BQ608">
            <v>46869.51</v>
          </cell>
          <cell r="BR608">
            <v>46682.43</v>
          </cell>
          <cell r="BS608">
            <v>48416.03</v>
          </cell>
          <cell r="BT608">
            <v>51134.91</v>
          </cell>
          <cell r="BU608">
            <v>52481.88</v>
          </cell>
          <cell r="BV608">
            <v>52905.93</v>
          </cell>
          <cell r="BW608">
            <v>52494.35</v>
          </cell>
          <cell r="BX608">
            <v>64966.28</v>
          </cell>
          <cell r="BY608">
            <v>66637.52</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row>
        <row r="609">
          <cell r="A609" t="str">
            <v>DNV-T I - 50</v>
          </cell>
          <cell r="B609">
            <v>50</v>
          </cell>
          <cell r="E609" t="str">
            <v>Anclajes.</v>
          </cell>
          <cell r="H609">
            <v>8394.0499999999993</v>
          </cell>
          <cell r="I609">
            <v>9133.1299999999992</v>
          </cell>
          <cell r="J609">
            <v>10015.76</v>
          </cell>
          <cell r="K609">
            <v>10451.209999999999</v>
          </cell>
          <cell r="L609">
            <v>10599.95</v>
          </cell>
          <cell r="M609">
            <v>10637.8</v>
          </cell>
          <cell r="N609">
            <v>10706.97</v>
          </cell>
          <cell r="O609">
            <v>11045.61</v>
          </cell>
          <cell r="P609">
            <v>11349.45</v>
          </cell>
          <cell r="Q609">
            <v>11241.3</v>
          </cell>
          <cell r="R609">
            <v>11242.99</v>
          </cell>
          <cell r="S609">
            <v>11250.21</v>
          </cell>
          <cell r="T609">
            <v>11272.51</v>
          </cell>
          <cell r="U609">
            <v>11301.64</v>
          </cell>
          <cell r="V609">
            <v>11145.46</v>
          </cell>
          <cell r="W609">
            <v>11292.36</v>
          </cell>
          <cell r="X609">
            <v>11372.91</v>
          </cell>
          <cell r="Y609">
            <v>11379.68</v>
          </cell>
          <cell r="Z609">
            <v>11775.25</v>
          </cell>
          <cell r="AA609">
            <v>11930.69</v>
          </cell>
          <cell r="AB609">
            <v>12192.22</v>
          </cell>
          <cell r="AC609">
            <v>12471.93</v>
          </cell>
          <cell r="AD609">
            <v>0</v>
          </cell>
          <cell r="AE609">
            <v>13010.33</v>
          </cell>
          <cell r="AF609">
            <v>15361.58</v>
          </cell>
          <cell r="AG609">
            <v>15996.76</v>
          </cell>
          <cell r="AH609">
            <v>16043.94</v>
          </cell>
          <cell r="AI609">
            <v>16097.61</v>
          </cell>
          <cell r="AJ609">
            <v>15867.45</v>
          </cell>
          <cell r="AK609">
            <v>15885.34</v>
          </cell>
          <cell r="AL609">
            <v>16010.59</v>
          </cell>
          <cell r="AM609">
            <v>16640.080000000002</v>
          </cell>
          <cell r="AN609">
            <v>16575.189999999999</v>
          </cell>
          <cell r="AO609">
            <v>16662.5</v>
          </cell>
          <cell r="AP609">
            <v>16699.91</v>
          </cell>
          <cell r="AQ609">
            <v>16849.580000000002</v>
          </cell>
          <cell r="AR609">
            <v>17223.740000000002</v>
          </cell>
          <cell r="AS609">
            <v>17198.79</v>
          </cell>
          <cell r="AT609">
            <v>17760.03</v>
          </cell>
          <cell r="AU609">
            <v>17797.439999999999</v>
          </cell>
          <cell r="AV609">
            <v>17797.439999999999</v>
          </cell>
          <cell r="AW609">
            <v>18109.240000000002</v>
          </cell>
          <cell r="AX609">
            <v>18184.07</v>
          </cell>
          <cell r="AY609">
            <v>18184.07</v>
          </cell>
          <cell r="AZ609">
            <v>18795.2</v>
          </cell>
          <cell r="BA609">
            <v>19169.36</v>
          </cell>
          <cell r="BB609">
            <v>19980.03</v>
          </cell>
          <cell r="BC609">
            <v>20142.169999999998</v>
          </cell>
          <cell r="BD609">
            <v>20341.72</v>
          </cell>
          <cell r="BE609">
            <v>21252.17</v>
          </cell>
          <cell r="BF609">
            <v>23122.959999999999</v>
          </cell>
          <cell r="BG609">
            <v>23871.27</v>
          </cell>
          <cell r="BH609">
            <v>24981.279999999999</v>
          </cell>
          <cell r="BI609">
            <v>29820.38</v>
          </cell>
          <cell r="BJ609">
            <v>32813.65</v>
          </cell>
          <cell r="BK609">
            <v>34347.699999999997</v>
          </cell>
          <cell r="BL609">
            <v>35520.06</v>
          </cell>
          <cell r="BM609">
            <v>44936.36</v>
          </cell>
          <cell r="BN609">
            <v>46295.8</v>
          </cell>
          <cell r="BO609">
            <v>45996.480000000003</v>
          </cell>
          <cell r="BP609">
            <v>46757.27</v>
          </cell>
          <cell r="BQ609">
            <v>46869.51</v>
          </cell>
          <cell r="BR609">
            <v>46682.43</v>
          </cell>
          <cell r="BS609">
            <v>48416.03</v>
          </cell>
          <cell r="BT609">
            <v>51134.91</v>
          </cell>
          <cell r="BU609">
            <v>52481.88</v>
          </cell>
          <cell r="BV609">
            <v>52905.93</v>
          </cell>
          <cell r="BW609">
            <v>52494.35</v>
          </cell>
          <cell r="BX609">
            <v>64966.28</v>
          </cell>
          <cell r="BY609">
            <v>66637.52</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row>
        <row r="610">
          <cell r="A610" t="str">
            <v>DNV-T I - 51</v>
          </cell>
          <cell r="B610">
            <v>51</v>
          </cell>
          <cell r="E610" t="str">
            <v>Topes antisísmicos.</v>
          </cell>
          <cell r="H610">
            <v>717.65</v>
          </cell>
          <cell r="I610">
            <v>747.9</v>
          </cell>
          <cell r="J610">
            <v>771.35</v>
          </cell>
          <cell r="K610">
            <v>781.88</v>
          </cell>
          <cell r="L610">
            <v>787.62</v>
          </cell>
          <cell r="M610">
            <v>796.74</v>
          </cell>
          <cell r="N610">
            <v>804.98</v>
          </cell>
          <cell r="O610">
            <v>813.56</v>
          </cell>
          <cell r="P610">
            <v>824.48</v>
          </cell>
          <cell r="Q610">
            <v>836.68</v>
          </cell>
          <cell r="R610">
            <v>847.6</v>
          </cell>
          <cell r="S610">
            <v>852.61</v>
          </cell>
          <cell r="T610">
            <v>861.4</v>
          </cell>
          <cell r="U610">
            <v>867.17</v>
          </cell>
          <cell r="V610">
            <v>879.78</v>
          </cell>
          <cell r="W610">
            <v>881.07</v>
          </cell>
          <cell r="X610">
            <v>893.27</v>
          </cell>
          <cell r="Y610">
            <v>910.16</v>
          </cell>
          <cell r="Z610">
            <v>915.34</v>
          </cell>
          <cell r="AA610">
            <v>930.41</v>
          </cell>
          <cell r="AB610">
            <v>944.93</v>
          </cell>
          <cell r="AC610">
            <v>958.8</v>
          </cell>
          <cell r="AD610">
            <v>0</v>
          </cell>
          <cell r="AE610">
            <v>977.98</v>
          </cell>
          <cell r="AF610">
            <v>1046.43</v>
          </cell>
          <cell r="AG610">
            <v>1109.22</v>
          </cell>
          <cell r="AH610">
            <v>1142.5</v>
          </cell>
          <cell r="AI610">
            <v>1165.3499999999999</v>
          </cell>
          <cell r="AJ610">
            <v>1188.6500000000001</v>
          </cell>
          <cell r="AK610">
            <v>1212.43</v>
          </cell>
          <cell r="AL610">
            <v>1224.55</v>
          </cell>
          <cell r="AM610">
            <v>1249.04</v>
          </cell>
          <cell r="AN610">
            <v>1260.28</v>
          </cell>
          <cell r="AO610">
            <v>1275.4000000000001</v>
          </cell>
          <cell r="AP610">
            <v>1294.53</v>
          </cell>
          <cell r="AQ610">
            <v>1319.13</v>
          </cell>
          <cell r="AR610">
            <v>1336.28</v>
          </cell>
          <cell r="AS610">
            <v>1361.67</v>
          </cell>
          <cell r="AT610">
            <v>1384.82</v>
          </cell>
          <cell r="AU610">
            <v>1412.52</v>
          </cell>
          <cell r="AV610">
            <v>1426.65</v>
          </cell>
          <cell r="AW610">
            <v>1452.33</v>
          </cell>
          <cell r="AX610">
            <v>1468.31</v>
          </cell>
          <cell r="AY610">
            <v>1468.31</v>
          </cell>
          <cell r="AZ610">
            <v>1496.21</v>
          </cell>
          <cell r="BA610">
            <v>1529.13</v>
          </cell>
          <cell r="BB610">
            <v>1583.11</v>
          </cell>
          <cell r="BC610">
            <v>1606.86</v>
          </cell>
          <cell r="BD610">
            <v>1632.57</v>
          </cell>
          <cell r="BE610">
            <v>1671.75</v>
          </cell>
          <cell r="BF610">
            <v>1718.56</v>
          </cell>
          <cell r="BG610">
            <v>1761.52</v>
          </cell>
          <cell r="BH610">
            <v>1791.47</v>
          </cell>
          <cell r="BI610">
            <v>1902.54</v>
          </cell>
          <cell r="BJ610">
            <v>2009.08</v>
          </cell>
          <cell r="BK610">
            <v>2089.44</v>
          </cell>
          <cell r="BL610">
            <v>2154.21</v>
          </cell>
          <cell r="BM610">
            <v>2457.9499999999998</v>
          </cell>
          <cell r="BN610">
            <v>2556.27</v>
          </cell>
          <cell r="BO610">
            <v>2594.61</v>
          </cell>
          <cell r="BP610">
            <v>2636.12</v>
          </cell>
          <cell r="BQ610">
            <v>2667.75</v>
          </cell>
          <cell r="BR610">
            <v>2713.1</v>
          </cell>
          <cell r="BS610">
            <v>2775.5</v>
          </cell>
          <cell r="BT610">
            <v>2892.07</v>
          </cell>
          <cell r="BU610">
            <v>2952.8</v>
          </cell>
          <cell r="BV610">
            <v>3026.62</v>
          </cell>
          <cell r="BW610">
            <v>3053.86</v>
          </cell>
          <cell r="BX610">
            <v>3481.4</v>
          </cell>
          <cell r="BY610">
            <v>3638.06</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row>
        <row r="611">
          <cell r="A611" t="str">
            <v>DNV-T I - 52</v>
          </cell>
          <cell r="B611">
            <v>52</v>
          </cell>
          <cell r="E611" t="str">
            <v>Caños de PVC.</v>
          </cell>
          <cell r="H611">
            <v>932.9</v>
          </cell>
          <cell r="I611">
            <v>1025.5</v>
          </cell>
          <cell r="J611">
            <v>1075</v>
          </cell>
          <cell r="K611">
            <v>1091.4000000000001</v>
          </cell>
          <cell r="L611">
            <v>1101.9000000000001</v>
          </cell>
          <cell r="M611">
            <v>1106.5</v>
          </cell>
          <cell r="N611">
            <v>1112.5</v>
          </cell>
          <cell r="O611">
            <v>1147.5</v>
          </cell>
          <cell r="P611">
            <v>1164.7</v>
          </cell>
          <cell r="Q611">
            <v>1213</v>
          </cell>
          <cell r="R611">
            <v>1215.8</v>
          </cell>
          <cell r="S611">
            <v>1232.2</v>
          </cell>
          <cell r="T611">
            <v>1233.0999999999999</v>
          </cell>
          <cell r="U611">
            <v>1233.5</v>
          </cell>
          <cell r="V611">
            <v>1246.2</v>
          </cell>
          <cell r="W611">
            <v>1255.9000000000001</v>
          </cell>
          <cell r="X611">
            <v>1262.5</v>
          </cell>
          <cell r="Y611">
            <v>1295.2</v>
          </cell>
          <cell r="Z611">
            <v>1351.4</v>
          </cell>
          <cell r="AA611">
            <v>1370.6</v>
          </cell>
          <cell r="AB611">
            <v>1392.2</v>
          </cell>
          <cell r="AC611">
            <v>1400.4</v>
          </cell>
          <cell r="AD611">
            <v>0</v>
          </cell>
          <cell r="AE611">
            <v>1455.3</v>
          </cell>
          <cell r="AF611">
            <v>1577.7</v>
          </cell>
          <cell r="AG611">
            <v>1714.6</v>
          </cell>
          <cell r="AH611">
            <v>1776.3</v>
          </cell>
          <cell r="AI611">
            <v>1904.4</v>
          </cell>
          <cell r="AJ611">
            <v>1960.4</v>
          </cell>
          <cell r="AK611">
            <v>1982.1</v>
          </cell>
          <cell r="AL611">
            <v>1990.9</v>
          </cell>
          <cell r="AM611">
            <v>1996.4</v>
          </cell>
          <cell r="AN611">
            <v>2012.37</v>
          </cell>
          <cell r="AO611">
            <v>2009.57</v>
          </cell>
          <cell r="AP611">
            <v>2036.18</v>
          </cell>
          <cell r="AQ611">
            <v>2036.18</v>
          </cell>
          <cell r="AR611">
            <v>2068.39</v>
          </cell>
          <cell r="AS611">
            <v>2069.79</v>
          </cell>
          <cell r="AT611">
            <v>2075.39</v>
          </cell>
          <cell r="AU611">
            <v>2117.4</v>
          </cell>
          <cell r="AV611">
            <v>2152.41</v>
          </cell>
          <cell r="AW611">
            <v>2190.23</v>
          </cell>
          <cell r="AX611">
            <v>2188.83</v>
          </cell>
          <cell r="AY611">
            <v>2188.83</v>
          </cell>
          <cell r="AZ611">
            <v>2267.25</v>
          </cell>
          <cell r="BA611">
            <v>2295.2600000000002</v>
          </cell>
          <cell r="BB611">
            <v>2380.6799999999998</v>
          </cell>
          <cell r="BC611">
            <v>2422.69</v>
          </cell>
          <cell r="BD611">
            <v>2443.6999999999998</v>
          </cell>
          <cell r="BE611">
            <v>2513.7199999999998</v>
          </cell>
          <cell r="BF611">
            <v>2548.73</v>
          </cell>
          <cell r="BG611">
            <v>2627.15</v>
          </cell>
          <cell r="BH611">
            <v>2676.16</v>
          </cell>
          <cell r="BI611">
            <v>2883.42</v>
          </cell>
          <cell r="BJ611">
            <v>3101.89</v>
          </cell>
          <cell r="BK611">
            <v>3302.14</v>
          </cell>
          <cell r="BL611">
            <v>3398.77</v>
          </cell>
          <cell r="BM611">
            <v>4152.1899999999996</v>
          </cell>
          <cell r="BN611">
            <v>4421.0600000000004</v>
          </cell>
          <cell r="BO611">
            <v>4465.88</v>
          </cell>
          <cell r="BP611">
            <v>4535.8999999999996</v>
          </cell>
          <cell r="BQ611">
            <v>4510.6899999999996</v>
          </cell>
          <cell r="BR611">
            <v>4601.71</v>
          </cell>
          <cell r="BS611">
            <v>4698.34</v>
          </cell>
          <cell r="BT611">
            <v>4835.58</v>
          </cell>
          <cell r="BU611">
            <v>4873.3900000000003</v>
          </cell>
          <cell r="BV611">
            <v>4968.62</v>
          </cell>
          <cell r="BW611">
            <v>4984.0200000000004</v>
          </cell>
          <cell r="BX611">
            <v>5933.49</v>
          </cell>
          <cell r="BY611">
            <v>6128.15</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row>
        <row r="612">
          <cell r="A612" t="str">
            <v>DNV-T I - 53</v>
          </cell>
          <cell r="B612">
            <v>53</v>
          </cell>
          <cell r="E612" t="str">
            <v>Balasto.(FF.CC.)</v>
          </cell>
          <cell r="H612">
            <v>603.78</v>
          </cell>
          <cell r="I612">
            <v>617.33000000000004</v>
          </cell>
          <cell r="J612">
            <v>624.12</v>
          </cell>
          <cell r="K612">
            <v>637.83000000000004</v>
          </cell>
          <cell r="L612">
            <v>647.03</v>
          </cell>
          <cell r="M612">
            <v>651.6</v>
          </cell>
          <cell r="N612">
            <v>656.25</v>
          </cell>
          <cell r="O612">
            <v>681.84</v>
          </cell>
          <cell r="P612">
            <v>689.53</v>
          </cell>
          <cell r="Q612">
            <v>694.56</v>
          </cell>
          <cell r="R612">
            <v>720.5</v>
          </cell>
          <cell r="S612">
            <v>725.79</v>
          </cell>
          <cell r="T612">
            <v>745.29</v>
          </cell>
          <cell r="U612">
            <v>756.45</v>
          </cell>
          <cell r="V612">
            <v>767.86</v>
          </cell>
          <cell r="W612">
            <v>778.38</v>
          </cell>
          <cell r="X612">
            <v>784.36</v>
          </cell>
          <cell r="Y612">
            <v>801.96</v>
          </cell>
          <cell r="Z612">
            <v>808.25</v>
          </cell>
          <cell r="AA612">
            <v>834.56</v>
          </cell>
          <cell r="AB612">
            <v>841.16</v>
          </cell>
          <cell r="AC612">
            <v>867.62</v>
          </cell>
          <cell r="AD612">
            <v>0</v>
          </cell>
          <cell r="AE612">
            <v>885.26</v>
          </cell>
          <cell r="AF612">
            <v>946.58</v>
          </cell>
          <cell r="AG612">
            <v>1030.51</v>
          </cell>
          <cell r="AH612">
            <v>1063.26</v>
          </cell>
          <cell r="AI612">
            <v>1067.3599999999999</v>
          </cell>
          <cell r="AJ612">
            <v>1188.33</v>
          </cell>
          <cell r="AK612">
            <v>1208.02</v>
          </cell>
          <cell r="AL612">
            <v>1208.02</v>
          </cell>
          <cell r="AM612">
            <v>1208.02</v>
          </cell>
          <cell r="AN612">
            <v>1207.8399999999999</v>
          </cell>
          <cell r="AO612">
            <v>1207.8399999999999</v>
          </cell>
          <cell r="AP612">
            <v>1223.93</v>
          </cell>
          <cell r="AQ612">
            <v>1223.93</v>
          </cell>
          <cell r="AR612">
            <v>1240.97</v>
          </cell>
          <cell r="AS612">
            <v>1245.7</v>
          </cell>
          <cell r="AT612">
            <v>1289.25</v>
          </cell>
          <cell r="AU612">
            <v>1293.98</v>
          </cell>
          <cell r="AV612">
            <v>1312.91</v>
          </cell>
          <cell r="AW612">
            <v>1329.95</v>
          </cell>
          <cell r="AX612">
            <v>1350.78</v>
          </cell>
          <cell r="AY612">
            <v>1350.78</v>
          </cell>
          <cell r="AZ612">
            <v>1355.51</v>
          </cell>
          <cell r="BA612">
            <v>1371.6</v>
          </cell>
          <cell r="BB612">
            <v>1402.84</v>
          </cell>
          <cell r="BC612">
            <v>1451.11</v>
          </cell>
          <cell r="BD612">
            <v>1456.79</v>
          </cell>
          <cell r="BE612">
            <v>1494.66</v>
          </cell>
          <cell r="BF612">
            <v>1544.83</v>
          </cell>
          <cell r="BG612">
            <v>1573.22</v>
          </cell>
          <cell r="BH612">
            <v>1582.69</v>
          </cell>
          <cell r="BI612">
            <v>1609.19</v>
          </cell>
          <cell r="BJ612">
            <v>1719</v>
          </cell>
          <cell r="BK612">
            <v>1746.45</v>
          </cell>
          <cell r="BL612">
            <v>1756.86</v>
          </cell>
          <cell r="BM612">
            <v>2019.06</v>
          </cell>
          <cell r="BN612">
            <v>2048.41</v>
          </cell>
          <cell r="BO612">
            <v>2081.54</v>
          </cell>
          <cell r="BP612">
            <v>2092.9</v>
          </cell>
          <cell r="BQ612">
            <v>2119.4</v>
          </cell>
          <cell r="BR612">
            <v>2189.4499999999998</v>
          </cell>
          <cell r="BS612">
            <v>2201.75</v>
          </cell>
          <cell r="BT612">
            <v>2260.44</v>
          </cell>
          <cell r="BU612">
            <v>2295.4699999999998</v>
          </cell>
          <cell r="BV612">
            <v>2485.73</v>
          </cell>
          <cell r="BW612">
            <v>2547.2600000000002</v>
          </cell>
          <cell r="BX612">
            <v>2571.87</v>
          </cell>
          <cell r="BY612">
            <v>2802.84</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row>
        <row r="613">
          <cell r="A613" t="str">
            <v>DNV-T I - 54</v>
          </cell>
          <cell r="B613">
            <v>54</v>
          </cell>
          <cell r="E613" t="str">
            <v>Durmientes.</v>
          </cell>
          <cell r="H613">
            <v>763.87</v>
          </cell>
          <cell r="I613">
            <v>789.92</v>
          </cell>
          <cell r="J613">
            <v>814.31</v>
          </cell>
          <cell r="K613">
            <v>826.48</v>
          </cell>
          <cell r="L613">
            <v>850.1</v>
          </cell>
          <cell r="M613">
            <v>867.51</v>
          </cell>
          <cell r="N613">
            <v>890.53</v>
          </cell>
          <cell r="O613">
            <v>896.84</v>
          </cell>
          <cell r="P613">
            <v>903.15</v>
          </cell>
          <cell r="Q613">
            <v>940.67</v>
          </cell>
          <cell r="R613">
            <v>945.6</v>
          </cell>
          <cell r="S613">
            <v>949.34</v>
          </cell>
          <cell r="T613">
            <v>970.01</v>
          </cell>
          <cell r="U613">
            <v>980.37</v>
          </cell>
          <cell r="V613">
            <v>1003.59</v>
          </cell>
          <cell r="W613">
            <v>1008.28</v>
          </cell>
          <cell r="X613">
            <v>1047.3</v>
          </cell>
          <cell r="Y613">
            <v>1062.69</v>
          </cell>
          <cell r="Z613">
            <v>1077.78</v>
          </cell>
          <cell r="AA613">
            <v>1093.07</v>
          </cell>
          <cell r="AB613">
            <v>1137.46</v>
          </cell>
          <cell r="AC613">
            <v>1145.5</v>
          </cell>
          <cell r="AD613">
            <v>0</v>
          </cell>
          <cell r="AE613">
            <v>1168.4100000000001</v>
          </cell>
          <cell r="AF613">
            <v>1250.2</v>
          </cell>
          <cell r="AG613">
            <v>1325.21</v>
          </cell>
          <cell r="AH613">
            <v>1364.97</v>
          </cell>
          <cell r="AI613">
            <v>1392.27</v>
          </cell>
          <cell r="AJ613">
            <v>1420.12</v>
          </cell>
          <cell r="AK613">
            <v>1448.52</v>
          </cell>
          <cell r="AL613">
            <v>1463.01</v>
          </cell>
          <cell r="AM613">
            <v>1490.16</v>
          </cell>
          <cell r="AN613">
            <v>1503.57</v>
          </cell>
          <cell r="AO613">
            <v>1521.61</v>
          </cell>
          <cell r="AP613">
            <v>1544.43</v>
          </cell>
          <cell r="AQ613">
            <v>1573.77</v>
          </cell>
          <cell r="AR613">
            <v>1594.23</v>
          </cell>
          <cell r="AS613">
            <v>1245.7</v>
          </cell>
          <cell r="AT613">
            <v>1652.14</v>
          </cell>
          <cell r="AU613">
            <v>1685.18</v>
          </cell>
          <cell r="AV613">
            <v>1702.03</v>
          </cell>
          <cell r="AW613">
            <v>1732.67</v>
          </cell>
          <cell r="AX613">
            <v>1751.73</v>
          </cell>
          <cell r="AY613">
            <v>1751.73</v>
          </cell>
          <cell r="AZ613">
            <v>1785.01</v>
          </cell>
          <cell r="BA613">
            <v>1824.28</v>
          </cell>
          <cell r="BB613">
            <v>1888.68</v>
          </cell>
          <cell r="BC613">
            <v>1917.01</v>
          </cell>
          <cell r="BD613">
            <v>1947.68</v>
          </cell>
          <cell r="BE613">
            <v>1994.42</v>
          </cell>
          <cell r="BF613">
            <v>2050.2600000000002</v>
          </cell>
          <cell r="BG613">
            <v>2101.52</v>
          </cell>
          <cell r="BH613">
            <v>2137.25</v>
          </cell>
          <cell r="BI613">
            <v>2269.7600000000002</v>
          </cell>
          <cell r="BJ613">
            <v>2396.87</v>
          </cell>
          <cell r="BK613">
            <v>2492.7399999999998</v>
          </cell>
          <cell r="BL613">
            <v>2570.0100000000002</v>
          </cell>
          <cell r="BM613">
            <v>2932.38</v>
          </cell>
          <cell r="BN613">
            <v>3049.68</v>
          </cell>
          <cell r="BO613">
            <v>3095.43</v>
          </cell>
          <cell r="BP613">
            <v>3144.96</v>
          </cell>
          <cell r="BQ613">
            <v>3182.7</v>
          </cell>
          <cell r="BR613">
            <v>3236.81</v>
          </cell>
          <cell r="BS613">
            <v>3311.26</v>
          </cell>
          <cell r="BT613">
            <v>3450.33</v>
          </cell>
          <cell r="BU613">
            <v>3522.79</v>
          </cell>
          <cell r="BV613">
            <v>3610.86</v>
          </cell>
          <cell r="BW613">
            <v>3643.36</v>
          </cell>
          <cell r="BX613">
            <v>4153.43</v>
          </cell>
          <cell r="BY613">
            <v>4340.33</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row>
        <row r="614">
          <cell r="A614" t="str">
            <v>DNV-T I - 55</v>
          </cell>
          <cell r="B614">
            <v>55</v>
          </cell>
          <cell r="E614" t="str">
            <v>Rieles.</v>
          </cell>
          <cell r="H614">
            <v>1382.2</v>
          </cell>
          <cell r="I614">
            <v>1460.9</v>
          </cell>
          <cell r="J614">
            <v>1561.6</v>
          </cell>
          <cell r="K614">
            <v>1561.6</v>
          </cell>
          <cell r="L614">
            <v>1615.4</v>
          </cell>
          <cell r="M614">
            <v>1620.3</v>
          </cell>
          <cell r="N614">
            <v>1620.3</v>
          </cell>
          <cell r="O614">
            <v>1629.1</v>
          </cell>
          <cell r="P614">
            <v>1648.3</v>
          </cell>
          <cell r="Q614">
            <v>1648.3</v>
          </cell>
          <cell r="R614">
            <v>1794.3</v>
          </cell>
          <cell r="S614">
            <v>1815.4</v>
          </cell>
          <cell r="T614">
            <v>1830.3</v>
          </cell>
          <cell r="U614">
            <v>1831.3</v>
          </cell>
          <cell r="V614">
            <v>1831.3</v>
          </cell>
          <cell r="W614">
            <v>1836.8</v>
          </cell>
          <cell r="X614">
            <v>1837.2</v>
          </cell>
          <cell r="Y614">
            <v>1842.2</v>
          </cell>
          <cell r="Z614">
            <v>1873.1</v>
          </cell>
          <cell r="AA614">
            <v>1881.7</v>
          </cell>
          <cell r="AB614">
            <v>1881.7</v>
          </cell>
          <cell r="AC614">
            <v>1881.7</v>
          </cell>
          <cell r="AD614">
            <v>0</v>
          </cell>
          <cell r="AE614">
            <v>1923.6</v>
          </cell>
          <cell r="AF614">
            <v>1995.3</v>
          </cell>
          <cell r="AG614">
            <v>2206.8000000000002</v>
          </cell>
          <cell r="AH614">
            <v>2246.1</v>
          </cell>
          <cell r="AI614">
            <v>2508</v>
          </cell>
          <cell r="AJ614">
            <v>2498</v>
          </cell>
          <cell r="AK614">
            <v>2485.3000000000002</v>
          </cell>
          <cell r="AL614">
            <v>2429.5</v>
          </cell>
          <cell r="AM614">
            <v>2460.8000000000002</v>
          </cell>
          <cell r="AN614">
            <v>2453.7399999999998</v>
          </cell>
          <cell r="AO614">
            <v>2465.0300000000002</v>
          </cell>
          <cell r="AP614">
            <v>2367.1799999999998</v>
          </cell>
          <cell r="AQ614">
            <v>2354.0100000000002</v>
          </cell>
          <cell r="AR614">
            <v>2433.04</v>
          </cell>
          <cell r="AS614">
            <v>2502.66</v>
          </cell>
          <cell r="AT614">
            <v>2504.54</v>
          </cell>
          <cell r="AU614">
            <v>2391.64</v>
          </cell>
          <cell r="AV614">
            <v>2391.64</v>
          </cell>
          <cell r="AW614">
            <v>2399.17</v>
          </cell>
          <cell r="AX614">
            <v>2386</v>
          </cell>
          <cell r="AY614">
            <v>2386</v>
          </cell>
          <cell r="AZ614">
            <v>2421.75</v>
          </cell>
          <cell r="BA614">
            <v>2483.84</v>
          </cell>
          <cell r="BB614">
            <v>2534.65</v>
          </cell>
          <cell r="BC614">
            <v>2577.9299999999998</v>
          </cell>
          <cell r="BD614">
            <v>2615.56</v>
          </cell>
          <cell r="BE614">
            <v>2959.91</v>
          </cell>
          <cell r="BF614">
            <v>3095.4</v>
          </cell>
          <cell r="BG614">
            <v>3170.66</v>
          </cell>
          <cell r="BH614">
            <v>3172.55</v>
          </cell>
          <cell r="BI614">
            <v>3878.18</v>
          </cell>
          <cell r="BJ614">
            <v>4183.0200000000004</v>
          </cell>
          <cell r="BK614">
            <v>4485.97</v>
          </cell>
          <cell r="BL614">
            <v>4890.54</v>
          </cell>
          <cell r="BM614">
            <v>5938.65</v>
          </cell>
          <cell r="BN614">
            <v>5767.41</v>
          </cell>
          <cell r="BO614">
            <v>5808.81</v>
          </cell>
          <cell r="BP614">
            <v>5981.92</v>
          </cell>
          <cell r="BQ614">
            <v>6072.25</v>
          </cell>
          <cell r="BR614">
            <v>6123.05</v>
          </cell>
          <cell r="BS614">
            <v>6407.19</v>
          </cell>
          <cell r="BT614">
            <v>6736.49</v>
          </cell>
          <cell r="BU614">
            <v>6879.5</v>
          </cell>
          <cell r="BV614">
            <v>6834.33</v>
          </cell>
          <cell r="BW614">
            <v>6779.77</v>
          </cell>
          <cell r="BX614">
            <v>8810.1200000000008</v>
          </cell>
          <cell r="BY614">
            <v>8813.8799999999992</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row>
        <row r="615">
          <cell r="A615" t="str">
            <v>DNV-T I - 56</v>
          </cell>
          <cell r="B615">
            <v>56</v>
          </cell>
          <cell r="E615" t="str">
            <v>Escamas para tierra armada.</v>
          </cell>
          <cell r="H615">
            <v>696.23</v>
          </cell>
          <cell r="I615">
            <v>752.02</v>
          </cell>
          <cell r="J615">
            <v>770.97</v>
          </cell>
          <cell r="K615">
            <v>790.41</v>
          </cell>
          <cell r="L615">
            <v>792.79</v>
          </cell>
          <cell r="M615">
            <v>834.85</v>
          </cell>
          <cell r="N615">
            <v>845.69</v>
          </cell>
          <cell r="O615">
            <v>874.54</v>
          </cell>
          <cell r="P615">
            <v>897.8</v>
          </cell>
          <cell r="Q615">
            <v>901.89</v>
          </cell>
          <cell r="R615">
            <v>949.79</v>
          </cell>
          <cell r="S615">
            <v>967.1</v>
          </cell>
          <cell r="T615">
            <v>993.61</v>
          </cell>
          <cell r="U615">
            <v>1008.74</v>
          </cell>
          <cell r="V615">
            <v>1025.68</v>
          </cell>
          <cell r="W615">
            <v>1073.49</v>
          </cell>
          <cell r="X615">
            <v>1077.53</v>
          </cell>
          <cell r="Y615">
            <v>1122.51</v>
          </cell>
          <cell r="Z615">
            <v>1149.98</v>
          </cell>
          <cell r="AA615">
            <v>1178.06</v>
          </cell>
          <cell r="AB615">
            <v>1206.57</v>
          </cell>
          <cell r="AC615">
            <v>1203.73</v>
          </cell>
          <cell r="AD615">
            <v>0</v>
          </cell>
          <cell r="AE615">
            <v>1228.21</v>
          </cell>
          <cell r="AF615">
            <v>1313.29</v>
          </cell>
          <cell r="AG615">
            <v>1359.85</v>
          </cell>
          <cell r="AH615">
            <v>1424.09</v>
          </cell>
          <cell r="AI615">
            <v>1455.94</v>
          </cell>
          <cell r="AJ615">
            <v>1465.22</v>
          </cell>
          <cell r="AK615">
            <v>1509.6</v>
          </cell>
          <cell r="AL615">
            <v>1539.89</v>
          </cell>
          <cell r="AM615">
            <v>1615.64</v>
          </cell>
          <cell r="AN615">
            <v>1624.54</v>
          </cell>
          <cell r="AO615">
            <v>1662.63</v>
          </cell>
          <cell r="AP615">
            <v>1688.89</v>
          </cell>
          <cell r="AQ615">
            <v>1711.22</v>
          </cell>
          <cell r="AR615">
            <v>1769</v>
          </cell>
          <cell r="AS615">
            <v>120.43</v>
          </cell>
          <cell r="AT615">
            <v>1885.89</v>
          </cell>
          <cell r="AU615">
            <v>1905.59</v>
          </cell>
          <cell r="AV615">
            <v>1929.22</v>
          </cell>
          <cell r="AW615">
            <v>1968.62</v>
          </cell>
          <cell r="AX615">
            <v>2040.85</v>
          </cell>
          <cell r="AY615">
            <v>2040.85</v>
          </cell>
          <cell r="AZ615">
            <v>2096.0100000000002</v>
          </cell>
          <cell r="BA615">
            <v>2202.39</v>
          </cell>
          <cell r="BB615">
            <v>2316.65</v>
          </cell>
          <cell r="BC615">
            <v>2382.31</v>
          </cell>
          <cell r="BD615">
            <v>2459.79</v>
          </cell>
          <cell r="BE615">
            <v>2521.52</v>
          </cell>
          <cell r="BF615">
            <v>2633.15</v>
          </cell>
          <cell r="BG615">
            <v>2679.11</v>
          </cell>
          <cell r="BH615">
            <v>2767.1</v>
          </cell>
          <cell r="BI615">
            <v>2778.92</v>
          </cell>
          <cell r="BJ615">
            <v>2950.97</v>
          </cell>
          <cell r="BK615">
            <v>3007.44</v>
          </cell>
          <cell r="BL615">
            <v>3119.07</v>
          </cell>
          <cell r="BM615">
            <v>3251.71</v>
          </cell>
          <cell r="BN615">
            <v>3469.72</v>
          </cell>
          <cell r="BO615">
            <v>3587.91</v>
          </cell>
          <cell r="BP615">
            <v>3706.11</v>
          </cell>
          <cell r="BQ615">
            <v>3893.91</v>
          </cell>
          <cell r="BR615">
            <v>3980.59</v>
          </cell>
          <cell r="BS615">
            <v>4101.41</v>
          </cell>
          <cell r="BT615">
            <v>4272.1400000000003</v>
          </cell>
          <cell r="BU615">
            <v>4353.5600000000004</v>
          </cell>
          <cell r="BV615">
            <v>4529.54</v>
          </cell>
          <cell r="BW615">
            <v>4583.3900000000003</v>
          </cell>
          <cell r="BX615">
            <v>4721.28</v>
          </cell>
          <cell r="BY615">
            <v>5053.54</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row>
        <row r="616">
          <cell r="A616" t="str">
            <v>DNV-T I - 57</v>
          </cell>
          <cell r="B616">
            <v>57</v>
          </cell>
          <cell r="E616" t="str">
            <v>Mat. especiales p/tierra armada.</v>
          </cell>
          <cell r="H616">
            <v>8394.0499999999993</v>
          </cell>
          <cell r="I616">
            <v>9133.1299999999992</v>
          </cell>
          <cell r="J616">
            <v>10015.76</v>
          </cell>
          <cell r="K616">
            <v>10451.209999999999</v>
          </cell>
          <cell r="L616">
            <v>10599.95</v>
          </cell>
          <cell r="M616">
            <v>10637.8</v>
          </cell>
          <cell r="N616">
            <v>10706.97</v>
          </cell>
          <cell r="O616">
            <v>11045.61</v>
          </cell>
          <cell r="P616">
            <v>11349.45</v>
          </cell>
          <cell r="Q616">
            <v>11241.3</v>
          </cell>
          <cell r="R616">
            <v>11242.99</v>
          </cell>
          <cell r="S616">
            <v>11250.21</v>
          </cell>
          <cell r="T616">
            <v>11272.51</v>
          </cell>
          <cell r="U616">
            <v>11301.64</v>
          </cell>
          <cell r="V616">
            <v>11145.46</v>
          </cell>
          <cell r="W616">
            <v>11292.36</v>
          </cell>
          <cell r="X616">
            <v>11372.91</v>
          </cell>
          <cell r="Y616">
            <v>11379.68</v>
          </cell>
          <cell r="Z616">
            <v>11775.25</v>
          </cell>
          <cell r="AA616">
            <v>11930.69</v>
          </cell>
          <cell r="AB616">
            <v>12192.22</v>
          </cell>
          <cell r="AC616">
            <v>12471.93</v>
          </cell>
          <cell r="AD616">
            <v>0</v>
          </cell>
          <cell r="AE616">
            <v>13010.33</v>
          </cell>
          <cell r="AF616">
            <v>15361.58</v>
          </cell>
          <cell r="AG616">
            <v>15996.76</v>
          </cell>
          <cell r="AH616">
            <v>16043.94</v>
          </cell>
          <cell r="AI616">
            <v>16097.61</v>
          </cell>
          <cell r="AJ616">
            <v>15867.45</v>
          </cell>
          <cell r="AK616">
            <v>15885.34</v>
          </cell>
          <cell r="AL616">
            <v>16010.59</v>
          </cell>
          <cell r="AM616">
            <v>16640.080000000002</v>
          </cell>
          <cell r="AN616">
            <v>16575.189999999999</v>
          </cell>
          <cell r="AO616">
            <v>16662.5</v>
          </cell>
          <cell r="AP616">
            <v>16699.91</v>
          </cell>
          <cell r="AQ616">
            <v>16849.580000000002</v>
          </cell>
          <cell r="AR616">
            <v>17223.740000000002</v>
          </cell>
          <cell r="AS616">
            <v>0</v>
          </cell>
          <cell r="AT616">
            <v>17760.03</v>
          </cell>
          <cell r="AU616">
            <v>17797.439999999999</v>
          </cell>
          <cell r="AV616">
            <v>17797.439999999999</v>
          </cell>
          <cell r="AW616">
            <v>18109.240000000002</v>
          </cell>
          <cell r="AX616">
            <v>18184.07</v>
          </cell>
          <cell r="AY616">
            <v>18184.07</v>
          </cell>
          <cell r="AZ616">
            <v>18795.2</v>
          </cell>
          <cell r="BA616">
            <v>19169.36</v>
          </cell>
          <cell r="BB616">
            <v>19980.03</v>
          </cell>
          <cell r="BC616">
            <v>20142.169999999998</v>
          </cell>
          <cell r="BD616">
            <v>20341.72</v>
          </cell>
          <cell r="BE616">
            <v>21252.17</v>
          </cell>
          <cell r="BF616">
            <v>23122.959999999999</v>
          </cell>
          <cell r="BG616">
            <v>23871.27</v>
          </cell>
          <cell r="BH616">
            <v>24981.279999999999</v>
          </cell>
          <cell r="BI616">
            <v>29820.38</v>
          </cell>
          <cell r="BJ616">
            <v>32813.65</v>
          </cell>
          <cell r="BK616">
            <v>34347.699999999997</v>
          </cell>
          <cell r="BL616">
            <v>35520.06</v>
          </cell>
          <cell r="BM616">
            <v>44936.36</v>
          </cell>
          <cell r="BN616">
            <v>46295.8</v>
          </cell>
          <cell r="BO616">
            <v>45996.480000000003</v>
          </cell>
          <cell r="BP616">
            <v>46757.27</v>
          </cell>
          <cell r="BQ616">
            <v>46869.51</v>
          </cell>
          <cell r="BR616">
            <v>46682.43</v>
          </cell>
          <cell r="BS616">
            <v>48416.03</v>
          </cell>
          <cell r="BT616">
            <v>51134.91</v>
          </cell>
          <cell r="BU616">
            <v>52481.88</v>
          </cell>
          <cell r="BV616">
            <v>52905.93</v>
          </cell>
          <cell r="BW616">
            <v>52494.35</v>
          </cell>
          <cell r="BX616">
            <v>64966.28</v>
          </cell>
          <cell r="BY616">
            <v>66637.52</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row>
        <row r="617">
          <cell r="A617" t="str">
            <v>DNV-T I - 58</v>
          </cell>
          <cell r="B617">
            <v>58</v>
          </cell>
          <cell r="E617" t="str">
            <v>Alquiler apuntalamientos.</v>
          </cell>
          <cell r="H617">
            <v>419.2</v>
          </cell>
          <cell r="I617">
            <v>424.4</v>
          </cell>
          <cell r="J617">
            <v>446.1</v>
          </cell>
          <cell r="K617">
            <v>446.1</v>
          </cell>
          <cell r="L617">
            <v>472.1</v>
          </cell>
          <cell r="M617">
            <v>477.3</v>
          </cell>
          <cell r="N617">
            <v>477.3</v>
          </cell>
          <cell r="O617">
            <v>511.8</v>
          </cell>
          <cell r="P617">
            <v>511.8</v>
          </cell>
          <cell r="Q617">
            <v>511.8</v>
          </cell>
          <cell r="R617">
            <v>516.70000000000005</v>
          </cell>
          <cell r="S617">
            <v>516.70000000000005</v>
          </cell>
          <cell r="T617">
            <v>525.20000000000005</v>
          </cell>
          <cell r="U617">
            <v>526.29999999999995</v>
          </cell>
          <cell r="V617">
            <v>526.29999999999995</v>
          </cell>
          <cell r="W617">
            <v>529</v>
          </cell>
          <cell r="X617">
            <v>529</v>
          </cell>
          <cell r="Y617">
            <v>532.5</v>
          </cell>
          <cell r="Z617">
            <v>534.5</v>
          </cell>
          <cell r="AA617">
            <v>543</v>
          </cell>
          <cell r="AB617">
            <v>543</v>
          </cell>
          <cell r="AC617">
            <v>543</v>
          </cell>
          <cell r="AD617">
            <v>0</v>
          </cell>
          <cell r="AE617">
            <v>547.72</v>
          </cell>
          <cell r="AF617">
            <v>573.37</v>
          </cell>
          <cell r="AG617">
            <v>575.96</v>
          </cell>
          <cell r="AH617">
            <v>595.36</v>
          </cell>
          <cell r="AI617">
            <v>648.79</v>
          </cell>
          <cell r="AJ617">
            <v>683.71</v>
          </cell>
          <cell r="AK617">
            <v>721.39</v>
          </cell>
          <cell r="AL617">
            <v>727.52</v>
          </cell>
          <cell r="AM617">
            <v>733.49</v>
          </cell>
          <cell r="AN617">
            <v>737.39</v>
          </cell>
          <cell r="AO617">
            <v>738.48</v>
          </cell>
          <cell r="AP617">
            <v>730.88</v>
          </cell>
          <cell r="AQ617">
            <v>737.94</v>
          </cell>
          <cell r="AR617">
            <v>746.08</v>
          </cell>
          <cell r="AS617">
            <v>752.6</v>
          </cell>
          <cell r="AT617">
            <v>755.31</v>
          </cell>
          <cell r="AU617">
            <v>791.15</v>
          </cell>
          <cell r="AV617">
            <v>805.27</v>
          </cell>
          <cell r="AW617">
            <v>810.16</v>
          </cell>
          <cell r="AX617">
            <v>822.65</v>
          </cell>
          <cell r="AY617">
            <v>822.65</v>
          </cell>
          <cell r="AZ617">
            <v>841.65</v>
          </cell>
          <cell r="BA617">
            <v>882.38</v>
          </cell>
          <cell r="BB617">
            <v>888.35</v>
          </cell>
          <cell r="BC617">
            <v>891.61</v>
          </cell>
          <cell r="BD617">
            <v>903.01</v>
          </cell>
          <cell r="BE617">
            <v>935.05</v>
          </cell>
          <cell r="BF617">
            <v>1026.81</v>
          </cell>
          <cell r="BG617">
            <v>1030.07</v>
          </cell>
          <cell r="BH617">
            <v>1037.1300000000001</v>
          </cell>
          <cell r="BI617">
            <v>1083.83</v>
          </cell>
          <cell r="BJ617">
            <v>1097.4000000000001</v>
          </cell>
          <cell r="BK617">
            <v>1153.8800000000001</v>
          </cell>
          <cell r="BL617">
            <v>1168.54</v>
          </cell>
          <cell r="BM617">
            <v>1232.07</v>
          </cell>
          <cell r="BN617">
            <v>1305.92</v>
          </cell>
          <cell r="BO617">
            <v>1318.4</v>
          </cell>
          <cell r="BP617">
            <v>1340.67</v>
          </cell>
          <cell r="BQ617">
            <v>1373.79</v>
          </cell>
          <cell r="BR617">
            <v>1514.43</v>
          </cell>
          <cell r="BS617">
            <v>1526.92</v>
          </cell>
          <cell r="BT617">
            <v>1576.33</v>
          </cell>
          <cell r="BU617">
            <v>1686.02</v>
          </cell>
          <cell r="BV617">
            <v>1720.77</v>
          </cell>
          <cell r="BW617">
            <v>1749.55</v>
          </cell>
          <cell r="BX617">
            <v>1857.6</v>
          </cell>
          <cell r="BY617">
            <v>1923.85</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row>
        <row r="618">
          <cell r="A618" t="str">
            <v>DNV-T I - 59</v>
          </cell>
          <cell r="B618">
            <v>59</v>
          </cell>
          <cell r="E618" t="str">
            <v>Alquiler equipos.</v>
          </cell>
          <cell r="H618">
            <v>409.3</v>
          </cell>
          <cell r="I618">
            <v>447.8</v>
          </cell>
          <cell r="J618">
            <v>447.8</v>
          </cell>
          <cell r="K618">
            <v>447.8</v>
          </cell>
          <cell r="L618">
            <v>447.8</v>
          </cell>
          <cell r="M618">
            <v>447.8</v>
          </cell>
          <cell r="N618">
            <v>447.8</v>
          </cell>
          <cell r="O618">
            <v>447.8</v>
          </cell>
          <cell r="P618">
            <v>447.8</v>
          </cell>
          <cell r="Q618">
            <v>447.8</v>
          </cell>
          <cell r="R618">
            <v>447.8</v>
          </cell>
          <cell r="S618">
            <v>473.9</v>
          </cell>
          <cell r="T618">
            <v>473.9</v>
          </cell>
          <cell r="U618">
            <v>473.9</v>
          </cell>
          <cell r="V618">
            <v>490.7</v>
          </cell>
          <cell r="W618">
            <v>490.7</v>
          </cell>
          <cell r="X618">
            <v>490.7</v>
          </cell>
          <cell r="Y618">
            <v>490.7</v>
          </cell>
          <cell r="Z618">
            <v>490.7</v>
          </cell>
          <cell r="AA618">
            <v>504.5</v>
          </cell>
          <cell r="AB618">
            <v>504.5</v>
          </cell>
          <cell r="AC618">
            <v>504.5</v>
          </cell>
          <cell r="AD618">
            <v>0</v>
          </cell>
          <cell r="AE618">
            <v>504.5</v>
          </cell>
          <cell r="AF618">
            <v>504.5</v>
          </cell>
          <cell r="AG618">
            <v>518.29999999999995</v>
          </cell>
          <cell r="AH618">
            <v>571.5</v>
          </cell>
          <cell r="AI618">
            <v>611.1</v>
          </cell>
          <cell r="AJ618">
            <v>611.1</v>
          </cell>
          <cell r="AK618">
            <v>683.5</v>
          </cell>
          <cell r="AL618">
            <v>694.8</v>
          </cell>
          <cell r="AM618">
            <v>750</v>
          </cell>
          <cell r="AN618">
            <v>750.19</v>
          </cell>
          <cell r="AO618">
            <v>750.19</v>
          </cell>
          <cell r="AP618">
            <v>750.19</v>
          </cell>
          <cell r="AQ618">
            <v>750.19</v>
          </cell>
          <cell r="AR618">
            <v>750.19</v>
          </cell>
          <cell r="AS618">
            <v>750.19</v>
          </cell>
          <cell r="AT618">
            <v>750.19</v>
          </cell>
          <cell r="AU618">
            <v>750.19</v>
          </cell>
          <cell r="AV618">
            <v>794.08</v>
          </cell>
          <cell r="AW618">
            <v>794.08</v>
          </cell>
          <cell r="AX618">
            <v>794.08</v>
          </cell>
          <cell r="AY618">
            <v>794.08</v>
          </cell>
          <cell r="AZ618">
            <v>811.74</v>
          </cell>
          <cell r="BA618">
            <v>811.74</v>
          </cell>
          <cell r="BB618">
            <v>811.74</v>
          </cell>
          <cell r="BC618">
            <v>811.74</v>
          </cell>
          <cell r="BD618">
            <v>811.74</v>
          </cell>
          <cell r="BE618">
            <v>811.74</v>
          </cell>
          <cell r="BF618">
            <v>811.74</v>
          </cell>
          <cell r="BG618">
            <v>811.74</v>
          </cell>
          <cell r="BH618">
            <v>811.74</v>
          </cell>
          <cell r="BI618">
            <v>1099.31</v>
          </cell>
          <cell r="BJ618">
            <v>1099.31</v>
          </cell>
          <cell r="BK618">
            <v>1122.01</v>
          </cell>
          <cell r="BL618">
            <v>1122.01</v>
          </cell>
          <cell r="BM618">
            <v>1174.48</v>
          </cell>
          <cell r="BN618">
            <v>1174.48</v>
          </cell>
          <cell r="BO618">
            <v>1174.48</v>
          </cell>
          <cell r="BP618">
            <v>1275.8800000000001</v>
          </cell>
          <cell r="BQ618">
            <v>1273.8599999999999</v>
          </cell>
          <cell r="BR618">
            <v>1273.8599999999999</v>
          </cell>
          <cell r="BS618">
            <v>1273.8599999999999</v>
          </cell>
          <cell r="BT618">
            <v>1320.28</v>
          </cell>
          <cell r="BU618">
            <v>1320.28</v>
          </cell>
          <cell r="BV618">
            <v>1320.28</v>
          </cell>
          <cell r="BW618">
            <v>1331.88</v>
          </cell>
          <cell r="BX618">
            <v>1363.16</v>
          </cell>
          <cell r="BY618">
            <v>1363.16</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19">
          <cell r="A619" t="str">
            <v>DNV-T I - 60</v>
          </cell>
          <cell r="B619">
            <v>60</v>
          </cell>
          <cell r="E619" t="str">
            <v>Movilidad p/Supervisión.</v>
          </cell>
          <cell r="H619">
            <v>495.4</v>
          </cell>
          <cell r="I619">
            <v>527.41</v>
          </cell>
          <cell r="J619">
            <v>533.42999999999995</v>
          </cell>
          <cell r="K619">
            <v>536.79999999999995</v>
          </cell>
          <cell r="L619">
            <v>548.5</v>
          </cell>
          <cell r="M619">
            <v>557.11</v>
          </cell>
          <cell r="N619">
            <v>549.36</v>
          </cell>
          <cell r="O619">
            <v>561.07000000000005</v>
          </cell>
          <cell r="P619">
            <v>568.46</v>
          </cell>
          <cell r="Q619">
            <v>597.34</v>
          </cell>
          <cell r="R619">
            <v>628.36</v>
          </cell>
          <cell r="S619">
            <v>631.66999999999996</v>
          </cell>
          <cell r="T619">
            <v>655.1</v>
          </cell>
          <cell r="U619">
            <v>662.54</v>
          </cell>
          <cell r="V619">
            <v>674.27</v>
          </cell>
          <cell r="W619">
            <v>678.6</v>
          </cell>
          <cell r="X619">
            <v>700.22</v>
          </cell>
          <cell r="Y619">
            <v>708.59</v>
          </cell>
          <cell r="Z619">
            <v>720.4</v>
          </cell>
          <cell r="AA619">
            <v>730.43</v>
          </cell>
          <cell r="AB619">
            <v>743.39</v>
          </cell>
          <cell r="AC619">
            <v>753.28</v>
          </cell>
          <cell r="AD619">
            <v>0</v>
          </cell>
          <cell r="AE619">
            <v>768.6</v>
          </cell>
          <cell r="AF619">
            <v>821.84</v>
          </cell>
          <cell r="AG619">
            <v>924.03</v>
          </cell>
          <cell r="AH619">
            <v>926.79</v>
          </cell>
          <cell r="AI619">
            <v>959.92</v>
          </cell>
          <cell r="AJ619">
            <v>983.7</v>
          </cell>
          <cell r="AK619">
            <v>995.8</v>
          </cell>
          <cell r="AL619">
            <v>1005.05</v>
          </cell>
          <cell r="AM619">
            <v>1014.22</v>
          </cell>
          <cell r="AN619">
            <v>1024.02</v>
          </cell>
          <cell r="AO619">
            <v>1031.4100000000001</v>
          </cell>
          <cell r="AP619">
            <v>1110.31</v>
          </cell>
          <cell r="AQ619">
            <v>1111.1300000000001</v>
          </cell>
          <cell r="AR619">
            <v>1120.99</v>
          </cell>
          <cell r="AS619">
            <v>1131.68</v>
          </cell>
          <cell r="AT619">
            <v>1144.01</v>
          </cell>
          <cell r="AU619">
            <v>1208.93</v>
          </cell>
          <cell r="AV619">
            <v>1224.55</v>
          </cell>
          <cell r="AW619">
            <v>1237.7</v>
          </cell>
          <cell r="AX619">
            <v>1250.02</v>
          </cell>
          <cell r="AY619">
            <v>1250.02</v>
          </cell>
          <cell r="AZ619">
            <v>1264.82</v>
          </cell>
          <cell r="BA619">
            <v>1287.01</v>
          </cell>
          <cell r="BB619">
            <v>1314.95</v>
          </cell>
          <cell r="BC619">
            <v>1328.92</v>
          </cell>
          <cell r="BD619">
            <v>1337.14</v>
          </cell>
          <cell r="BE619">
            <v>1398.78</v>
          </cell>
          <cell r="BF619">
            <v>1449.73</v>
          </cell>
          <cell r="BG619">
            <v>1485.89</v>
          </cell>
          <cell r="BH619">
            <v>1513.83</v>
          </cell>
          <cell r="BI619">
            <v>1577.12</v>
          </cell>
          <cell r="BJ619">
            <v>1711.08</v>
          </cell>
          <cell r="BK619">
            <v>1844.22</v>
          </cell>
          <cell r="BL619">
            <v>1911.61</v>
          </cell>
          <cell r="BM619">
            <v>2263.36</v>
          </cell>
          <cell r="BN619">
            <v>2408</v>
          </cell>
          <cell r="BO619">
            <v>2485.25</v>
          </cell>
          <cell r="BP619">
            <v>2531.2800000000002</v>
          </cell>
          <cell r="BQ619">
            <v>2605.2399999999998</v>
          </cell>
          <cell r="BR619">
            <v>2681.67</v>
          </cell>
          <cell r="BS619">
            <v>2775.36</v>
          </cell>
          <cell r="BT619">
            <v>2870.7</v>
          </cell>
          <cell r="BU619">
            <v>3016.16</v>
          </cell>
          <cell r="BV619">
            <v>3110.68</v>
          </cell>
          <cell r="BW619">
            <v>3131.22</v>
          </cell>
          <cell r="BX619">
            <v>3537.21</v>
          </cell>
          <cell r="BY619">
            <v>3614.46</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row>
        <row r="620">
          <cell r="A620" t="str">
            <v>DNV-T I - 61</v>
          </cell>
          <cell r="B620">
            <v>61</v>
          </cell>
          <cell r="E620" t="str">
            <v>Cubiertas y cámaras p/movilidad</v>
          </cell>
          <cell r="H620">
            <v>891.3</v>
          </cell>
          <cell r="I620">
            <v>954.89</v>
          </cell>
          <cell r="J620">
            <v>987.89</v>
          </cell>
          <cell r="K620">
            <v>996.15</v>
          </cell>
          <cell r="L620">
            <v>1000.3</v>
          </cell>
          <cell r="M620">
            <v>1004.46</v>
          </cell>
          <cell r="N620">
            <v>1014.49</v>
          </cell>
          <cell r="O620">
            <v>1019.34</v>
          </cell>
          <cell r="P620">
            <v>1023.69</v>
          </cell>
          <cell r="Q620">
            <v>1050.55</v>
          </cell>
          <cell r="R620">
            <v>1078.33</v>
          </cell>
          <cell r="S620">
            <v>1101.18</v>
          </cell>
          <cell r="T620">
            <v>1101.18</v>
          </cell>
          <cell r="U620">
            <v>1118.43</v>
          </cell>
          <cell r="V620">
            <v>1123.04</v>
          </cell>
          <cell r="W620">
            <v>1127.68</v>
          </cell>
          <cell r="X620">
            <v>1143.67</v>
          </cell>
          <cell r="Y620">
            <v>1148.23</v>
          </cell>
          <cell r="Z620">
            <v>1166.3399999999999</v>
          </cell>
          <cell r="AA620">
            <v>1176.28</v>
          </cell>
          <cell r="AB620">
            <v>1189.57</v>
          </cell>
          <cell r="AC620">
            <v>1202.49</v>
          </cell>
          <cell r="AD620">
            <v>0</v>
          </cell>
          <cell r="AE620">
            <v>1226.94</v>
          </cell>
          <cell r="AF620">
            <v>1311.93</v>
          </cell>
          <cell r="AG620">
            <v>1523.05</v>
          </cell>
          <cell r="AH620">
            <v>1568.75</v>
          </cell>
          <cell r="AI620">
            <v>1587.57</v>
          </cell>
          <cell r="AJ620">
            <v>1613.11</v>
          </cell>
          <cell r="AK620">
            <v>1629.49</v>
          </cell>
          <cell r="AL620">
            <v>1637.8</v>
          </cell>
          <cell r="AM620">
            <v>1657.51</v>
          </cell>
          <cell r="AN620">
            <v>1674.03</v>
          </cell>
          <cell r="AO620">
            <v>1691.08</v>
          </cell>
          <cell r="AP620">
            <v>1713.38</v>
          </cell>
          <cell r="AQ620">
            <v>1731.75</v>
          </cell>
          <cell r="AR620">
            <v>1824.9</v>
          </cell>
          <cell r="AS620">
            <v>1822.28</v>
          </cell>
          <cell r="AT620">
            <v>1882.62</v>
          </cell>
          <cell r="AU620">
            <v>1931.17</v>
          </cell>
          <cell r="AV620">
            <v>1973.15</v>
          </cell>
          <cell r="AW620">
            <v>1984.95</v>
          </cell>
          <cell r="AX620">
            <v>2015.13</v>
          </cell>
          <cell r="AY620">
            <v>2015.13</v>
          </cell>
          <cell r="AZ620">
            <v>2026.94</v>
          </cell>
          <cell r="BA620">
            <v>2089.91</v>
          </cell>
          <cell r="BB620">
            <v>2127.96</v>
          </cell>
          <cell r="BC620">
            <v>2141.0700000000002</v>
          </cell>
          <cell r="BD620">
            <v>2192.2399999999998</v>
          </cell>
          <cell r="BE620">
            <v>2230.29</v>
          </cell>
          <cell r="BF620">
            <v>2274.89</v>
          </cell>
          <cell r="BG620">
            <v>2312.94</v>
          </cell>
          <cell r="BH620">
            <v>2357.54</v>
          </cell>
          <cell r="BI620">
            <v>2505.79</v>
          </cell>
          <cell r="BJ620">
            <v>2581.88</v>
          </cell>
          <cell r="BK620">
            <v>2848.21</v>
          </cell>
          <cell r="BL620">
            <v>2916.43</v>
          </cell>
          <cell r="BM620">
            <v>3387.41</v>
          </cell>
          <cell r="BN620">
            <v>3546.16</v>
          </cell>
          <cell r="BO620">
            <v>3694.4</v>
          </cell>
          <cell r="BP620">
            <v>3926.62</v>
          </cell>
          <cell r="BQ620">
            <v>4031.57</v>
          </cell>
          <cell r="BR620">
            <v>4287.3999999999996</v>
          </cell>
          <cell r="BS620">
            <v>4421.21</v>
          </cell>
          <cell r="BT620">
            <v>4747.8900000000003</v>
          </cell>
          <cell r="BU620">
            <v>5100.8</v>
          </cell>
          <cell r="BV620">
            <v>5326.45</v>
          </cell>
          <cell r="BW620">
            <v>5419.6</v>
          </cell>
          <cell r="BX620">
            <v>6311.98</v>
          </cell>
          <cell r="BY620">
            <v>6650.7</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row>
        <row r="621">
          <cell r="A621" t="str">
            <v>DNV-T I - 62</v>
          </cell>
          <cell r="B621">
            <v>62</v>
          </cell>
          <cell r="E621" t="str">
            <v>Vivienda para Supervisión.</v>
          </cell>
          <cell r="H621">
            <v>255.07</v>
          </cell>
          <cell r="I621">
            <v>258.41000000000003</v>
          </cell>
          <cell r="J621">
            <v>261.56</v>
          </cell>
          <cell r="K621">
            <v>269.72000000000003</v>
          </cell>
          <cell r="L621">
            <v>272.64</v>
          </cell>
          <cell r="M621">
            <v>281.58</v>
          </cell>
          <cell r="N621">
            <v>283.27999999999997</v>
          </cell>
          <cell r="O621">
            <v>291.45999999999998</v>
          </cell>
          <cell r="P621">
            <v>294.33999999999997</v>
          </cell>
          <cell r="Q621">
            <v>275.10000000000002</v>
          </cell>
          <cell r="R621">
            <v>276.57</v>
          </cell>
          <cell r="S621">
            <v>277.33</v>
          </cell>
          <cell r="T621">
            <v>279.45</v>
          </cell>
          <cell r="U621">
            <v>282</v>
          </cell>
          <cell r="V621">
            <v>284.93</v>
          </cell>
          <cell r="W621">
            <v>290.01</v>
          </cell>
          <cell r="X621">
            <v>294.66000000000003</v>
          </cell>
          <cell r="Y621">
            <v>296.25</v>
          </cell>
          <cell r="Z621">
            <v>297.45999999999998</v>
          </cell>
          <cell r="AA621">
            <v>301.44</v>
          </cell>
          <cell r="AB621">
            <v>302.99</v>
          </cell>
          <cell r="AC621">
            <v>307.45999999999998</v>
          </cell>
          <cell r="AD621">
            <v>0</v>
          </cell>
          <cell r="AE621">
            <v>310.08</v>
          </cell>
          <cell r="AF621">
            <v>318.76</v>
          </cell>
          <cell r="AG621">
            <v>327.20999999999998</v>
          </cell>
          <cell r="AH621">
            <v>333.82</v>
          </cell>
          <cell r="AI621">
            <v>338</v>
          </cell>
          <cell r="AJ621">
            <v>369.18</v>
          </cell>
          <cell r="AK621">
            <v>377.3</v>
          </cell>
          <cell r="AL621">
            <v>380.91</v>
          </cell>
          <cell r="AM621">
            <v>384.8</v>
          </cell>
          <cell r="AN621">
            <v>386.72</v>
          </cell>
          <cell r="AO621">
            <v>388.27</v>
          </cell>
          <cell r="AP621">
            <v>406.91</v>
          </cell>
          <cell r="AQ621">
            <v>412.61</v>
          </cell>
          <cell r="AR621">
            <v>415.91</v>
          </cell>
          <cell r="AS621">
            <v>425.89</v>
          </cell>
          <cell r="AT621">
            <v>433.13</v>
          </cell>
          <cell r="AU621">
            <v>437.89</v>
          </cell>
          <cell r="AV621">
            <v>457.16</v>
          </cell>
          <cell r="AW621">
            <v>463.1</v>
          </cell>
          <cell r="AX621">
            <v>467.27</v>
          </cell>
          <cell r="AY621">
            <v>467.27</v>
          </cell>
          <cell r="AZ621">
            <v>491.1</v>
          </cell>
          <cell r="BA621">
            <v>496.5</v>
          </cell>
          <cell r="BB621">
            <v>505.48</v>
          </cell>
          <cell r="BC621">
            <v>508.51</v>
          </cell>
          <cell r="BD621">
            <v>515.63</v>
          </cell>
          <cell r="BE621">
            <v>520.79</v>
          </cell>
          <cell r="BF621">
            <v>530.16</v>
          </cell>
          <cell r="BG621">
            <v>538.11</v>
          </cell>
          <cell r="BH621">
            <v>564.48</v>
          </cell>
          <cell r="BI621">
            <v>579.72</v>
          </cell>
          <cell r="BJ621">
            <v>594.21</v>
          </cell>
          <cell r="BK621">
            <v>604.91</v>
          </cell>
          <cell r="BL621">
            <v>626.08000000000004</v>
          </cell>
          <cell r="BM621">
            <v>671.78</v>
          </cell>
          <cell r="BN621">
            <v>686.56</v>
          </cell>
          <cell r="BO621">
            <v>701.66</v>
          </cell>
          <cell r="BP621">
            <v>724.81</v>
          </cell>
          <cell r="BQ621">
            <v>732.78</v>
          </cell>
          <cell r="BR621">
            <v>743.04</v>
          </cell>
          <cell r="BS621">
            <v>762.36</v>
          </cell>
          <cell r="BT621">
            <v>777.61</v>
          </cell>
          <cell r="BU621">
            <v>800.94</v>
          </cell>
          <cell r="BV621">
            <v>814.56</v>
          </cell>
          <cell r="BW621">
            <v>820.26</v>
          </cell>
          <cell r="BX621">
            <v>879.32</v>
          </cell>
          <cell r="BY621">
            <v>900.42</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row>
        <row r="622">
          <cell r="A622" t="str">
            <v>DNV-T I - 63</v>
          </cell>
          <cell r="B622">
            <v>63</v>
          </cell>
          <cell r="E622" t="str">
            <v>Seguros y patente.</v>
          </cell>
          <cell r="H622">
            <v>177.66</v>
          </cell>
          <cell r="I622">
            <v>177.66</v>
          </cell>
          <cell r="J622">
            <v>177.66</v>
          </cell>
          <cell r="K622">
            <v>177.66</v>
          </cell>
          <cell r="L622">
            <v>177.66</v>
          </cell>
          <cell r="M622">
            <v>177.66</v>
          </cell>
          <cell r="N622">
            <v>177.66</v>
          </cell>
          <cell r="O622">
            <v>189.66</v>
          </cell>
          <cell r="P622">
            <v>189.66</v>
          </cell>
          <cell r="Q622">
            <v>189.66</v>
          </cell>
          <cell r="R622">
            <v>189.66</v>
          </cell>
          <cell r="S622">
            <v>189.66</v>
          </cell>
          <cell r="T622">
            <v>189.66</v>
          </cell>
          <cell r="U622">
            <v>189.66</v>
          </cell>
          <cell r="V622">
            <v>189.66</v>
          </cell>
          <cell r="W622">
            <v>189.66</v>
          </cell>
          <cell r="X622">
            <v>189.66</v>
          </cell>
          <cell r="Y622">
            <v>189.66</v>
          </cell>
          <cell r="Z622">
            <v>189.66</v>
          </cell>
          <cell r="AA622">
            <v>189.66</v>
          </cell>
          <cell r="AB622">
            <v>189.66</v>
          </cell>
          <cell r="AC622">
            <v>189.66</v>
          </cell>
          <cell r="AD622">
            <v>0</v>
          </cell>
          <cell r="AE622">
            <v>189.66</v>
          </cell>
          <cell r="AF622">
            <v>189.66</v>
          </cell>
          <cell r="AG622">
            <v>189.66</v>
          </cell>
          <cell r="AH622">
            <v>189.66</v>
          </cell>
          <cell r="AI622">
            <v>189.66</v>
          </cell>
          <cell r="AJ622">
            <v>189.66</v>
          </cell>
          <cell r="AK622">
            <v>189.66</v>
          </cell>
          <cell r="AL622">
            <v>189.66</v>
          </cell>
          <cell r="AM622">
            <v>189.66</v>
          </cell>
          <cell r="AN622">
            <v>189.66</v>
          </cell>
          <cell r="AO622">
            <v>189.66</v>
          </cell>
          <cell r="AP622">
            <v>189.66</v>
          </cell>
          <cell r="AQ622">
            <v>189.66</v>
          </cell>
          <cell r="AR622">
            <v>189.66</v>
          </cell>
          <cell r="AS622">
            <v>189.66</v>
          </cell>
          <cell r="AT622">
            <v>189.66</v>
          </cell>
          <cell r="AU622">
            <v>189.66</v>
          </cell>
          <cell r="AV622">
            <v>189.66</v>
          </cell>
          <cell r="AW622">
            <v>189.66</v>
          </cell>
          <cell r="AX622">
            <v>189.66</v>
          </cell>
          <cell r="AY622">
            <v>189.66</v>
          </cell>
          <cell r="AZ622">
            <v>189.66</v>
          </cell>
          <cell r="BA622">
            <v>189.66</v>
          </cell>
          <cell r="BB622">
            <v>189.66</v>
          </cell>
          <cell r="BC622">
            <v>189.66</v>
          </cell>
          <cell r="BD622">
            <v>189.66</v>
          </cell>
          <cell r="BE622">
            <v>189.66</v>
          </cell>
          <cell r="BF622">
            <v>189.66</v>
          </cell>
          <cell r="BG622">
            <v>189.66</v>
          </cell>
          <cell r="BH622">
            <v>189.66</v>
          </cell>
          <cell r="BI622">
            <v>189.66</v>
          </cell>
          <cell r="BJ622">
            <v>189.66</v>
          </cell>
          <cell r="BK622">
            <v>189.66</v>
          </cell>
          <cell r="BL622">
            <v>189.66</v>
          </cell>
          <cell r="BM622">
            <v>189.66</v>
          </cell>
          <cell r="BN622">
            <v>189.66</v>
          </cell>
          <cell r="BO622">
            <v>189.66</v>
          </cell>
          <cell r="BP622">
            <v>189.66</v>
          </cell>
          <cell r="BQ622">
            <v>189.66</v>
          </cell>
          <cell r="BR622">
            <v>189.66</v>
          </cell>
          <cell r="BS622">
            <v>189.66</v>
          </cell>
          <cell r="BT622">
            <v>189.66</v>
          </cell>
          <cell r="BU622">
            <v>189.66</v>
          </cell>
          <cell r="BV622">
            <v>189.66</v>
          </cell>
          <cell r="BW622">
            <v>189.66</v>
          </cell>
          <cell r="BX622">
            <v>189.66</v>
          </cell>
          <cell r="BY622">
            <v>189.66</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row>
        <row r="623">
          <cell r="A623" t="str">
            <v>DNV-T I - 64</v>
          </cell>
          <cell r="B623">
            <v>64</v>
          </cell>
          <cell r="E623" t="str">
            <v>Clavos y alambres p/ataduras.</v>
          </cell>
          <cell r="H623">
            <v>866.28</v>
          </cell>
          <cell r="I623">
            <v>909.46</v>
          </cell>
          <cell r="J623">
            <v>940.32</v>
          </cell>
          <cell r="K623">
            <v>981.71</v>
          </cell>
          <cell r="L623">
            <v>1017.57</v>
          </cell>
          <cell r="M623">
            <v>1006.1</v>
          </cell>
          <cell r="N623">
            <v>1016.28</v>
          </cell>
          <cell r="O623">
            <v>1058.9100000000001</v>
          </cell>
          <cell r="P623">
            <v>1070.75</v>
          </cell>
          <cell r="Q623">
            <v>1089.99</v>
          </cell>
          <cell r="R623">
            <v>1093.22</v>
          </cell>
          <cell r="S623">
            <v>1096.6600000000001</v>
          </cell>
          <cell r="T623">
            <v>1064.6099999999999</v>
          </cell>
          <cell r="U623">
            <v>1092.8599999999999</v>
          </cell>
          <cell r="V623">
            <v>1111.79</v>
          </cell>
          <cell r="W623">
            <v>1127.3800000000001</v>
          </cell>
          <cell r="X623">
            <v>1135.4000000000001</v>
          </cell>
          <cell r="Y623">
            <v>1143.0899999999999</v>
          </cell>
          <cell r="Z623">
            <v>1152.9100000000001</v>
          </cell>
          <cell r="AA623">
            <v>1162.82</v>
          </cell>
          <cell r="AB623">
            <v>1174.6600000000001</v>
          </cell>
          <cell r="AC623">
            <v>1203.02</v>
          </cell>
          <cell r="AD623">
            <v>0</v>
          </cell>
          <cell r="AE623">
            <v>1227.48</v>
          </cell>
          <cell r="AF623">
            <v>1312.51</v>
          </cell>
          <cell r="AG623">
            <v>1437.33</v>
          </cell>
          <cell r="AH623">
            <v>1483.8</v>
          </cell>
          <cell r="AI623">
            <v>1573.26</v>
          </cell>
          <cell r="AJ623">
            <v>1512.32</v>
          </cell>
          <cell r="AK623">
            <v>1506.12</v>
          </cell>
          <cell r="AL623">
            <v>1492.58</v>
          </cell>
          <cell r="AM623">
            <v>1622.93</v>
          </cell>
          <cell r="AN623">
            <v>1610.45</v>
          </cell>
          <cell r="AO623">
            <v>1640.64</v>
          </cell>
          <cell r="AP623">
            <v>1673.45</v>
          </cell>
          <cell r="AQ623">
            <v>1707.58</v>
          </cell>
          <cell r="AR623">
            <v>1736.45</v>
          </cell>
          <cell r="AS623">
            <v>1712.83</v>
          </cell>
          <cell r="AT623">
            <v>1769.26</v>
          </cell>
          <cell r="AU623">
            <v>1770.58</v>
          </cell>
          <cell r="AV623">
            <v>1749.58</v>
          </cell>
          <cell r="AW623">
            <v>1773.2</v>
          </cell>
          <cell r="AX623">
            <v>1853.26</v>
          </cell>
          <cell r="AY623">
            <v>1853.26</v>
          </cell>
          <cell r="AZ623">
            <v>1947.77</v>
          </cell>
          <cell r="BA623">
            <v>1968.77</v>
          </cell>
          <cell r="BB623">
            <v>2004.2</v>
          </cell>
          <cell r="BC623">
            <v>2013.39</v>
          </cell>
          <cell r="BD623">
            <v>2009.45</v>
          </cell>
          <cell r="BE623">
            <v>2181.39</v>
          </cell>
          <cell r="BF623">
            <v>2273.27</v>
          </cell>
          <cell r="BG623">
            <v>2331.02</v>
          </cell>
          <cell r="BH623">
            <v>2376.96</v>
          </cell>
          <cell r="BI623">
            <v>2731.33</v>
          </cell>
          <cell r="BJ623">
            <v>3055.52</v>
          </cell>
          <cell r="BK623">
            <v>3088.34</v>
          </cell>
          <cell r="BL623">
            <v>3320.65</v>
          </cell>
          <cell r="BM623">
            <v>4175.1000000000004</v>
          </cell>
          <cell r="BN623">
            <v>3833.84</v>
          </cell>
          <cell r="BO623">
            <v>3862.72</v>
          </cell>
          <cell r="BP623">
            <v>4098.97</v>
          </cell>
          <cell r="BQ623">
            <v>3978.22</v>
          </cell>
          <cell r="BR623">
            <v>4257.78</v>
          </cell>
          <cell r="BS623">
            <v>4484.8500000000004</v>
          </cell>
          <cell r="BT623">
            <v>4738.16</v>
          </cell>
          <cell r="BU623">
            <v>5120.1000000000004</v>
          </cell>
          <cell r="BV623">
            <v>5005.92</v>
          </cell>
          <cell r="BW623">
            <v>4828.7299999999996</v>
          </cell>
          <cell r="BX623">
            <v>5895.92</v>
          </cell>
          <cell r="BY623">
            <v>6358.16</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row>
        <row r="624">
          <cell r="A624" t="str">
            <v>DNV-T I - 65</v>
          </cell>
          <cell r="B624">
            <v>65</v>
          </cell>
          <cell r="E624" t="str">
            <v>Flejes de hierro.</v>
          </cell>
          <cell r="H624">
            <v>760.3</v>
          </cell>
          <cell r="I624">
            <v>879.82</v>
          </cell>
          <cell r="J624">
            <v>879.82</v>
          </cell>
          <cell r="K624">
            <v>888.73</v>
          </cell>
          <cell r="L624">
            <v>897.8</v>
          </cell>
          <cell r="M624">
            <v>907.67</v>
          </cell>
          <cell r="N624">
            <v>907.67</v>
          </cell>
          <cell r="O624">
            <v>919.8</v>
          </cell>
          <cell r="P624">
            <v>934.25</v>
          </cell>
          <cell r="Q624">
            <v>940.91</v>
          </cell>
          <cell r="R624">
            <v>946.49</v>
          </cell>
          <cell r="S624">
            <v>953.15</v>
          </cell>
          <cell r="T624">
            <v>953.15</v>
          </cell>
          <cell r="U624">
            <v>965.93</v>
          </cell>
          <cell r="V624">
            <v>976.49</v>
          </cell>
          <cell r="W624">
            <v>984.29</v>
          </cell>
          <cell r="X624">
            <v>993.17</v>
          </cell>
          <cell r="Y624">
            <v>1006.54</v>
          </cell>
          <cell r="Z624">
            <v>1016.56</v>
          </cell>
          <cell r="AA624">
            <v>1029.8800000000001</v>
          </cell>
          <cell r="AB624">
            <v>1044.3399999999999</v>
          </cell>
          <cell r="AC624">
            <v>1058.79</v>
          </cell>
          <cell r="AD624">
            <v>0</v>
          </cell>
          <cell r="AE624">
            <v>1080.32</v>
          </cell>
          <cell r="AF624">
            <v>1155.1600000000001</v>
          </cell>
          <cell r="AG624">
            <v>1257.6600000000001</v>
          </cell>
          <cell r="AH624">
            <v>1304.54</v>
          </cell>
          <cell r="AI624">
            <v>1377.09</v>
          </cell>
          <cell r="AJ624">
            <v>1348.25</v>
          </cell>
          <cell r="AK624">
            <v>1358.36</v>
          </cell>
          <cell r="AL624">
            <v>1345.65</v>
          </cell>
          <cell r="AM624">
            <v>1438.44</v>
          </cell>
          <cell r="AN624">
            <v>1432.86</v>
          </cell>
          <cell r="AO624">
            <v>1456.42</v>
          </cell>
          <cell r="AP624">
            <v>1466.01</v>
          </cell>
          <cell r="AQ624">
            <v>1510.71</v>
          </cell>
          <cell r="AR624">
            <v>1574.94</v>
          </cell>
          <cell r="AS624">
            <v>1594.69</v>
          </cell>
          <cell r="AT624">
            <v>1587.3</v>
          </cell>
          <cell r="AU624">
            <v>1592.96</v>
          </cell>
          <cell r="AV624">
            <v>1576.21</v>
          </cell>
          <cell r="AW624">
            <v>1598.74</v>
          </cell>
          <cell r="AX624">
            <v>1641.48</v>
          </cell>
          <cell r="AY624">
            <v>1641.48</v>
          </cell>
          <cell r="AZ624">
            <v>1721.18</v>
          </cell>
          <cell r="BA624">
            <v>1744.29</v>
          </cell>
          <cell r="BB624">
            <v>1796.27</v>
          </cell>
          <cell r="BC624">
            <v>1807.82</v>
          </cell>
          <cell r="BD624">
            <v>1817.06</v>
          </cell>
          <cell r="BE624">
            <v>1966.08</v>
          </cell>
          <cell r="BF624">
            <v>2081.59</v>
          </cell>
          <cell r="BG624">
            <v>2145.13</v>
          </cell>
          <cell r="BH624">
            <v>2161.3000000000002</v>
          </cell>
          <cell r="BI624">
            <v>2493.98</v>
          </cell>
          <cell r="BJ624">
            <v>2859.01</v>
          </cell>
          <cell r="BK624">
            <v>2809.34</v>
          </cell>
          <cell r="BL624">
            <v>2993.01</v>
          </cell>
          <cell r="BM624">
            <v>3634.12</v>
          </cell>
          <cell r="BN624">
            <v>3518.61</v>
          </cell>
          <cell r="BO624">
            <v>3504.74</v>
          </cell>
          <cell r="BP624">
            <v>3704.59</v>
          </cell>
          <cell r="BQ624">
            <v>3607.55</v>
          </cell>
          <cell r="BR624">
            <v>3769.28</v>
          </cell>
          <cell r="BS624">
            <v>3940.24</v>
          </cell>
          <cell r="BT624">
            <v>4126.22</v>
          </cell>
          <cell r="BU624">
            <v>4435.8</v>
          </cell>
          <cell r="BV624">
            <v>4294.87</v>
          </cell>
          <cell r="BW624">
            <v>4138.93</v>
          </cell>
          <cell r="BX624">
            <v>5231.7</v>
          </cell>
          <cell r="BY624">
            <v>5383.03</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row>
        <row r="625">
          <cell r="A625" t="str">
            <v>DNV-T I - 66</v>
          </cell>
          <cell r="B625">
            <v>66</v>
          </cell>
          <cell r="E625" t="str">
            <v>Artículos pretensados.</v>
          </cell>
          <cell r="H625">
            <v>980.64</v>
          </cell>
          <cell r="I625">
            <v>983.51</v>
          </cell>
          <cell r="J625">
            <v>983.51</v>
          </cell>
          <cell r="K625">
            <v>1069.1099999999999</v>
          </cell>
          <cell r="L625">
            <v>1070.53</v>
          </cell>
          <cell r="M625">
            <v>1072.19</v>
          </cell>
          <cell r="N625">
            <v>1072.2</v>
          </cell>
          <cell r="O625">
            <v>1072.2</v>
          </cell>
          <cell r="P625">
            <v>1128.6400000000001</v>
          </cell>
          <cell r="Q625">
            <v>1128.72</v>
          </cell>
          <cell r="R625">
            <v>1131.06</v>
          </cell>
          <cell r="S625">
            <v>1133.21</v>
          </cell>
          <cell r="T625">
            <v>1133.22</v>
          </cell>
          <cell r="U625">
            <v>1138.26</v>
          </cell>
          <cell r="V625">
            <v>1189.96</v>
          </cell>
          <cell r="W625">
            <v>1194.75</v>
          </cell>
          <cell r="X625">
            <v>1194.75</v>
          </cell>
          <cell r="Y625">
            <v>1367.09</v>
          </cell>
          <cell r="Z625">
            <v>1367.09</v>
          </cell>
          <cell r="AA625">
            <v>1373.6</v>
          </cell>
          <cell r="AB625">
            <v>1373.6</v>
          </cell>
          <cell r="AC625">
            <v>1373.79</v>
          </cell>
          <cell r="AD625">
            <v>0</v>
          </cell>
          <cell r="AE625">
            <v>1401.73</v>
          </cell>
          <cell r="AF625">
            <v>1498.83</v>
          </cell>
          <cell r="AG625">
            <v>1605.72</v>
          </cell>
          <cell r="AH625">
            <v>1615.85</v>
          </cell>
          <cell r="AI625">
            <v>1640.69</v>
          </cell>
          <cell r="AJ625">
            <v>1791.62</v>
          </cell>
          <cell r="AK625">
            <v>1813.44</v>
          </cell>
          <cell r="AL625">
            <v>1848.75</v>
          </cell>
          <cell r="AM625">
            <v>1861.11</v>
          </cell>
          <cell r="AN625">
            <v>1872.04</v>
          </cell>
          <cell r="AO625">
            <v>1884.03</v>
          </cell>
          <cell r="AP625">
            <v>1972.46</v>
          </cell>
          <cell r="AQ625">
            <v>1991.95</v>
          </cell>
          <cell r="AR625">
            <v>1999.44</v>
          </cell>
          <cell r="AS625">
            <v>2159.8200000000002</v>
          </cell>
          <cell r="AT625">
            <v>2174.8000000000002</v>
          </cell>
          <cell r="AU625">
            <v>2188.29</v>
          </cell>
          <cell r="AV625">
            <v>2204.7800000000002</v>
          </cell>
          <cell r="AW625">
            <v>2384.64</v>
          </cell>
          <cell r="AX625">
            <v>2407.12</v>
          </cell>
          <cell r="AY625">
            <v>2407.12</v>
          </cell>
          <cell r="AZ625">
            <v>2416.12</v>
          </cell>
          <cell r="BA625">
            <v>2437.1</v>
          </cell>
          <cell r="BB625">
            <v>2473.0700000000002</v>
          </cell>
          <cell r="BC625">
            <v>2570.5</v>
          </cell>
          <cell r="BD625">
            <v>2603.4699999999998</v>
          </cell>
          <cell r="BE625">
            <v>2616.96</v>
          </cell>
          <cell r="BF625">
            <v>2657.43</v>
          </cell>
          <cell r="BG625">
            <v>2778.83</v>
          </cell>
          <cell r="BH625">
            <v>2789.32</v>
          </cell>
          <cell r="BI625">
            <v>2897.24</v>
          </cell>
          <cell r="BJ625">
            <v>3038.13</v>
          </cell>
          <cell r="BK625">
            <v>3267.45</v>
          </cell>
          <cell r="BL625">
            <v>3384.36</v>
          </cell>
          <cell r="BM625">
            <v>3744.08</v>
          </cell>
          <cell r="BN625">
            <v>3831.01</v>
          </cell>
          <cell r="BO625">
            <v>3852</v>
          </cell>
          <cell r="BP625">
            <v>3901.46</v>
          </cell>
          <cell r="BQ625">
            <v>4286.66</v>
          </cell>
          <cell r="BR625">
            <v>4354.1000000000004</v>
          </cell>
          <cell r="BS625">
            <v>4685.3500000000004</v>
          </cell>
          <cell r="BT625">
            <v>4818.74</v>
          </cell>
          <cell r="BU625">
            <v>4841.22</v>
          </cell>
          <cell r="BV625">
            <v>4943.1499999999996</v>
          </cell>
          <cell r="BW625">
            <v>4950.6400000000003</v>
          </cell>
          <cell r="BX625">
            <v>5523.19</v>
          </cell>
          <cell r="BY625">
            <v>5661.09</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row>
        <row r="626">
          <cell r="A626" t="str">
            <v>DNV-T I - 67</v>
          </cell>
          <cell r="B626">
            <v>67</v>
          </cell>
          <cell r="E626" t="str">
            <v>Tubos de acero.</v>
          </cell>
          <cell r="H626">
            <v>1259.42</v>
          </cell>
          <cell r="I626">
            <v>1108.55</v>
          </cell>
          <cell r="J626">
            <v>1108.55</v>
          </cell>
          <cell r="K626">
            <v>1108.55</v>
          </cell>
          <cell r="L626">
            <v>1229.92</v>
          </cell>
          <cell r="M626">
            <v>1242.22</v>
          </cell>
          <cell r="N626">
            <v>1242.22</v>
          </cell>
          <cell r="O626">
            <v>1242.22</v>
          </cell>
          <cell r="P626">
            <v>1283.94</v>
          </cell>
          <cell r="Q626">
            <v>1294.8</v>
          </cell>
          <cell r="R626">
            <v>1300.44</v>
          </cell>
          <cell r="S626">
            <v>1308.0899999999999</v>
          </cell>
          <cell r="T626">
            <v>1321.16</v>
          </cell>
          <cell r="U626">
            <v>1321.16</v>
          </cell>
          <cell r="V626">
            <v>1321.16</v>
          </cell>
          <cell r="W626">
            <v>1321.16</v>
          </cell>
          <cell r="X626">
            <v>1321.16</v>
          </cell>
          <cell r="Y626">
            <v>1321.16</v>
          </cell>
          <cell r="Z626">
            <v>1419.33</v>
          </cell>
          <cell r="AA626">
            <v>1419.33</v>
          </cell>
          <cell r="AB626">
            <v>1394.64</v>
          </cell>
          <cell r="AC626">
            <v>1394.64</v>
          </cell>
          <cell r="AD626">
            <v>0</v>
          </cell>
          <cell r="AE626">
            <v>1423</v>
          </cell>
          <cell r="AF626">
            <v>1521.57</v>
          </cell>
          <cell r="AG626">
            <v>1656.6</v>
          </cell>
          <cell r="AH626">
            <v>1718.34</v>
          </cell>
          <cell r="AI626">
            <v>1813.9</v>
          </cell>
          <cell r="AJ626">
            <v>1775.92</v>
          </cell>
          <cell r="AK626">
            <v>1789.24</v>
          </cell>
          <cell r="AL626">
            <v>1772.49</v>
          </cell>
          <cell r="AM626">
            <v>1894.71</v>
          </cell>
          <cell r="AN626">
            <v>1887.36</v>
          </cell>
          <cell r="AO626">
            <v>1918.4</v>
          </cell>
          <cell r="AP626">
            <v>1931.03</v>
          </cell>
          <cell r="AQ626">
            <v>1989.92</v>
          </cell>
          <cell r="AR626">
            <v>2074.5100000000002</v>
          </cell>
          <cell r="AS626">
            <v>2100.5300000000002</v>
          </cell>
          <cell r="AT626">
            <v>2090.8000000000002</v>
          </cell>
          <cell r="AU626">
            <v>2098.25</v>
          </cell>
          <cell r="AV626">
            <v>2076.19</v>
          </cell>
          <cell r="AW626">
            <v>2105.86</v>
          </cell>
          <cell r="AX626">
            <v>2162.16</v>
          </cell>
          <cell r="AY626">
            <v>2162.16</v>
          </cell>
          <cell r="AZ626">
            <v>2267.15</v>
          </cell>
          <cell r="BA626">
            <v>2297.58</v>
          </cell>
          <cell r="BB626">
            <v>2366.0500000000002</v>
          </cell>
          <cell r="BC626">
            <v>2381.2600000000002</v>
          </cell>
          <cell r="BD626">
            <v>2393.44</v>
          </cell>
          <cell r="BE626">
            <v>2589.7199999999998</v>
          </cell>
          <cell r="BF626">
            <v>2741.88</v>
          </cell>
          <cell r="BG626">
            <v>2825.56</v>
          </cell>
          <cell r="BH626">
            <v>2846.87</v>
          </cell>
          <cell r="BI626">
            <v>3285.08</v>
          </cell>
          <cell r="BJ626">
            <v>3765.9</v>
          </cell>
          <cell r="BK626">
            <v>3700.47</v>
          </cell>
          <cell r="BL626">
            <v>3942.4</v>
          </cell>
          <cell r="BM626">
            <v>4786.87</v>
          </cell>
          <cell r="BN626">
            <v>4634.72</v>
          </cell>
          <cell r="BO626">
            <v>4616.46</v>
          </cell>
          <cell r="BP626">
            <v>4879.6899999999996</v>
          </cell>
          <cell r="BQ626">
            <v>4751.88</v>
          </cell>
          <cell r="BR626">
            <v>4964.8999999999996</v>
          </cell>
          <cell r="BS626">
            <v>5190.09</v>
          </cell>
          <cell r="BT626">
            <v>5435.06</v>
          </cell>
          <cell r="BU626">
            <v>5842.85</v>
          </cell>
          <cell r="BV626">
            <v>5657.21</v>
          </cell>
          <cell r="BW626">
            <v>5451.8</v>
          </cell>
          <cell r="BX626">
            <v>6891.21</v>
          </cell>
          <cell r="BY626">
            <v>7090.54</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row>
        <row r="627">
          <cell r="A627" t="str">
            <v>DNV-T I - 68</v>
          </cell>
          <cell r="B627">
            <v>68</v>
          </cell>
          <cell r="E627" t="str">
            <v>Transporte p/Var. Referencia.</v>
          </cell>
          <cell r="H627">
            <v>489.07</v>
          </cell>
          <cell r="I627">
            <v>511.38</v>
          </cell>
          <cell r="J627">
            <v>525.96</v>
          </cell>
          <cell r="K627">
            <v>544.84</v>
          </cell>
          <cell r="L627">
            <v>548.27</v>
          </cell>
          <cell r="M627">
            <v>550.85</v>
          </cell>
          <cell r="N627">
            <v>582.59</v>
          </cell>
          <cell r="O627">
            <v>584.30999999999995</v>
          </cell>
          <cell r="P627">
            <v>592.89</v>
          </cell>
          <cell r="Q627">
            <v>595.46</v>
          </cell>
          <cell r="R627">
            <v>607.48</v>
          </cell>
          <cell r="S627">
            <v>609.19000000000005</v>
          </cell>
          <cell r="T627">
            <v>599.75</v>
          </cell>
          <cell r="U627">
            <v>600.61</v>
          </cell>
          <cell r="V627">
            <v>617.77</v>
          </cell>
          <cell r="W627">
            <v>626.35</v>
          </cell>
          <cell r="X627">
            <v>767.07</v>
          </cell>
          <cell r="Y627">
            <v>779.08</v>
          </cell>
          <cell r="Z627">
            <v>794.52</v>
          </cell>
          <cell r="AA627">
            <v>828.84</v>
          </cell>
          <cell r="AB627">
            <v>833.13</v>
          </cell>
          <cell r="AC627">
            <v>834.85</v>
          </cell>
          <cell r="AD627">
            <v>0</v>
          </cell>
          <cell r="AE627">
            <v>855.44</v>
          </cell>
          <cell r="AF627">
            <v>886.33</v>
          </cell>
          <cell r="AG627">
            <v>932.66</v>
          </cell>
          <cell r="AH627">
            <v>989.29</v>
          </cell>
          <cell r="AI627">
            <v>1008.17</v>
          </cell>
          <cell r="AJ627">
            <v>1039.06</v>
          </cell>
          <cell r="AK627">
            <v>1089.68</v>
          </cell>
          <cell r="AL627">
            <v>1083.68</v>
          </cell>
          <cell r="AM627">
            <v>1123.1400000000001</v>
          </cell>
          <cell r="AN627">
            <v>1127.43</v>
          </cell>
          <cell r="AO627">
            <v>1146.31</v>
          </cell>
          <cell r="AP627">
            <v>1160.04</v>
          </cell>
          <cell r="AQ627">
            <v>1178.06</v>
          </cell>
          <cell r="AR627">
            <v>1185.78</v>
          </cell>
          <cell r="AS627">
            <v>1189.21</v>
          </cell>
          <cell r="AT627">
            <v>1236.4000000000001</v>
          </cell>
          <cell r="AU627">
            <v>1255.28</v>
          </cell>
          <cell r="AV627">
            <v>1250.1300000000001</v>
          </cell>
          <cell r="AW627">
            <v>1257.8499999999999</v>
          </cell>
          <cell r="AX627">
            <v>1266.43</v>
          </cell>
          <cell r="AY627">
            <v>1266.43</v>
          </cell>
          <cell r="AZ627">
            <v>1332.5</v>
          </cell>
          <cell r="BA627">
            <v>1342.8</v>
          </cell>
          <cell r="BB627">
            <v>1371.11</v>
          </cell>
          <cell r="BC627">
            <v>1422.59</v>
          </cell>
          <cell r="BD627">
            <v>1469.78</v>
          </cell>
          <cell r="BE627">
            <v>1492.09</v>
          </cell>
          <cell r="BF627">
            <v>1557.3</v>
          </cell>
          <cell r="BG627">
            <v>1584.76</v>
          </cell>
          <cell r="BH627">
            <v>1611.36</v>
          </cell>
          <cell r="BI627">
            <v>1647.39</v>
          </cell>
          <cell r="BJ627">
            <v>1732.34</v>
          </cell>
          <cell r="BK627">
            <v>1867.9</v>
          </cell>
          <cell r="BL627">
            <v>1935.69</v>
          </cell>
          <cell r="BM627">
            <v>2196.52</v>
          </cell>
          <cell r="BN627">
            <v>2320.94</v>
          </cell>
          <cell r="BO627">
            <v>2411.89</v>
          </cell>
          <cell r="BP627">
            <v>2478.81</v>
          </cell>
          <cell r="BQ627">
            <v>2481.38</v>
          </cell>
          <cell r="BR627">
            <v>2525.14</v>
          </cell>
          <cell r="BS627">
            <v>2631.54</v>
          </cell>
          <cell r="BT627">
            <v>2737.93</v>
          </cell>
          <cell r="BU627">
            <v>2870.92</v>
          </cell>
          <cell r="BV627">
            <v>2922.41</v>
          </cell>
          <cell r="BW627">
            <v>3006.49</v>
          </cell>
          <cell r="BX627">
            <v>3178.09</v>
          </cell>
          <cell r="BY627">
            <v>3239.01</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row>
        <row r="628">
          <cell r="A628" t="str">
            <v>DNV-T I - 69</v>
          </cell>
          <cell r="B628">
            <v>69</v>
          </cell>
          <cell r="E628" t="str">
            <v>Asfaltos, comb. y lubr. p/Var. Referencia.</v>
          </cell>
          <cell r="H628">
            <v>1213.02</v>
          </cell>
          <cell r="I628">
            <v>1298.77</v>
          </cell>
          <cell r="J628">
            <v>1343.32</v>
          </cell>
          <cell r="K628">
            <v>1447.21</v>
          </cell>
          <cell r="L628">
            <v>1453.55</v>
          </cell>
          <cell r="M628">
            <v>1479.29</v>
          </cell>
          <cell r="N628">
            <v>1538.23</v>
          </cell>
          <cell r="O628">
            <v>1573.02</v>
          </cell>
          <cell r="P628">
            <v>1634.2</v>
          </cell>
          <cell r="Q628">
            <v>1638.01</v>
          </cell>
          <cell r="R628">
            <v>1638.01</v>
          </cell>
          <cell r="S628">
            <v>1638.01</v>
          </cell>
          <cell r="T628">
            <v>1603.74</v>
          </cell>
          <cell r="U628">
            <v>1612.63</v>
          </cell>
          <cell r="V628">
            <v>1621.51</v>
          </cell>
          <cell r="W628">
            <v>1622.78</v>
          </cell>
          <cell r="X628">
            <v>2143.66</v>
          </cell>
          <cell r="Y628">
            <v>2165.23</v>
          </cell>
          <cell r="Z628">
            <v>2124.62</v>
          </cell>
          <cell r="AA628">
            <v>2228.69</v>
          </cell>
          <cell r="AB628">
            <v>2265.58</v>
          </cell>
          <cell r="AC628">
            <v>2251.62</v>
          </cell>
          <cell r="AD628">
            <v>0</v>
          </cell>
          <cell r="AE628">
            <v>2269.39</v>
          </cell>
          <cell r="AF628">
            <v>2309.81</v>
          </cell>
          <cell r="AG628">
            <v>2429.2600000000002</v>
          </cell>
          <cell r="AH628">
            <v>2594.11</v>
          </cell>
          <cell r="AI628">
            <v>2616.61</v>
          </cell>
          <cell r="AJ628">
            <v>2709.78</v>
          </cell>
          <cell r="AK628">
            <v>2955.26</v>
          </cell>
          <cell r="AL628">
            <v>2929.23</v>
          </cell>
          <cell r="AM628">
            <v>2949.79</v>
          </cell>
          <cell r="AN628">
            <v>2953.28</v>
          </cell>
          <cell r="AO628">
            <v>2953.24</v>
          </cell>
          <cell r="AP628">
            <v>2953.71</v>
          </cell>
          <cell r="AQ628">
            <v>2953.54</v>
          </cell>
          <cell r="AR628">
            <v>2953.66</v>
          </cell>
          <cell r="AS628">
            <v>3034.55</v>
          </cell>
          <cell r="AT628">
            <v>3176.22</v>
          </cell>
          <cell r="AU628">
            <v>3244.28</v>
          </cell>
          <cell r="AV628">
            <v>3209.21</v>
          </cell>
          <cell r="AW628">
            <v>3312.98</v>
          </cell>
          <cell r="AX628">
            <v>3313.07</v>
          </cell>
          <cell r="AY628">
            <v>3313.07</v>
          </cell>
          <cell r="AZ628">
            <v>3424.9</v>
          </cell>
          <cell r="BA628">
            <v>3424.07</v>
          </cell>
          <cell r="BB628">
            <v>3523.3</v>
          </cell>
          <cell r="BC628">
            <v>3835.61</v>
          </cell>
          <cell r="BD628">
            <v>3979.91</v>
          </cell>
          <cell r="BE628">
            <v>4129.03</v>
          </cell>
          <cell r="BF628">
            <v>4308.29</v>
          </cell>
          <cell r="BG628">
            <v>4317.13</v>
          </cell>
          <cell r="BH628">
            <v>4386.88</v>
          </cell>
          <cell r="BI628">
            <v>4558.5</v>
          </cell>
          <cell r="BJ628">
            <v>5155.6499999999996</v>
          </cell>
          <cell r="BK628">
            <v>5808.49</v>
          </cell>
          <cell r="BL628">
            <v>5968.7</v>
          </cell>
          <cell r="BM628">
            <v>6786.41</v>
          </cell>
          <cell r="BN628">
            <v>7669.14</v>
          </cell>
          <cell r="BO628">
            <v>7789.46</v>
          </cell>
          <cell r="BP628">
            <v>7925.28</v>
          </cell>
          <cell r="BQ628">
            <v>7883.46</v>
          </cell>
          <cell r="BR628">
            <v>7948.2</v>
          </cell>
          <cell r="BS628">
            <v>8064.94</v>
          </cell>
          <cell r="BT628">
            <v>8565.42</v>
          </cell>
          <cell r="BU628">
            <v>8982.24</v>
          </cell>
          <cell r="BV628">
            <v>9058.6299999999992</v>
          </cell>
          <cell r="BW628">
            <v>9141.31</v>
          </cell>
          <cell r="BX628">
            <v>9455.76</v>
          </cell>
          <cell r="BY628">
            <v>10495.88</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row>
        <row r="629">
          <cell r="A629" t="str">
            <v>DNV-T I - 70</v>
          </cell>
          <cell r="B629">
            <v>70</v>
          </cell>
          <cell r="E629" t="str">
            <v>Equipos p/Var. Referencia.</v>
          </cell>
          <cell r="H629">
            <v>373.45</v>
          </cell>
          <cell r="I629">
            <v>401.96</v>
          </cell>
          <cell r="J629">
            <v>410.44</v>
          </cell>
          <cell r="K629">
            <v>413.52</v>
          </cell>
          <cell r="L629">
            <v>415.78</v>
          </cell>
          <cell r="M629">
            <v>418.81</v>
          </cell>
          <cell r="N629">
            <v>417.62</v>
          </cell>
          <cell r="O629">
            <v>432.32</v>
          </cell>
          <cell r="P629">
            <v>437.15</v>
          </cell>
          <cell r="Q629">
            <v>441.84</v>
          </cell>
          <cell r="R629">
            <v>447.45</v>
          </cell>
          <cell r="S629">
            <v>448.27</v>
          </cell>
          <cell r="T629">
            <v>451.33</v>
          </cell>
          <cell r="U629">
            <v>453.1</v>
          </cell>
          <cell r="V629">
            <v>464.05</v>
          </cell>
          <cell r="W629">
            <v>479.19</v>
          </cell>
          <cell r="X629">
            <v>488.94</v>
          </cell>
          <cell r="Y629">
            <v>499.36</v>
          </cell>
          <cell r="Z629">
            <v>508.36</v>
          </cell>
          <cell r="AA629">
            <v>517.79</v>
          </cell>
          <cell r="AB629">
            <v>519.94000000000005</v>
          </cell>
          <cell r="AC629">
            <v>526.96</v>
          </cell>
          <cell r="AD629">
            <v>0</v>
          </cell>
          <cell r="AE629">
            <v>537.67999999999995</v>
          </cell>
          <cell r="AF629">
            <v>574.92999999999995</v>
          </cell>
          <cell r="AG629">
            <v>709.69</v>
          </cell>
          <cell r="AH629">
            <v>768.83</v>
          </cell>
          <cell r="AI629">
            <v>779.2</v>
          </cell>
          <cell r="AJ629">
            <v>775.64</v>
          </cell>
          <cell r="AK629">
            <v>777.19</v>
          </cell>
          <cell r="AL629">
            <v>773.99</v>
          </cell>
          <cell r="AM629">
            <v>793.81</v>
          </cell>
          <cell r="AN629">
            <v>795.12</v>
          </cell>
          <cell r="AO629">
            <v>799.15</v>
          </cell>
          <cell r="AP629">
            <v>802.6</v>
          </cell>
          <cell r="AQ629">
            <v>807.77</v>
          </cell>
          <cell r="AR629">
            <v>816.97</v>
          </cell>
          <cell r="AS629">
            <v>818.7</v>
          </cell>
          <cell r="AT629">
            <v>818.7</v>
          </cell>
          <cell r="AU629">
            <v>823.87</v>
          </cell>
          <cell r="AV629">
            <v>837.09</v>
          </cell>
          <cell r="AW629">
            <v>842.27</v>
          </cell>
          <cell r="AX629">
            <v>854.92</v>
          </cell>
          <cell r="AY629">
            <v>854.92</v>
          </cell>
          <cell r="AZ629">
            <v>883.66</v>
          </cell>
          <cell r="BA629">
            <v>909.53</v>
          </cell>
          <cell r="BB629">
            <v>908.38</v>
          </cell>
          <cell r="BC629">
            <v>912.41</v>
          </cell>
          <cell r="BD629">
            <v>915.28</v>
          </cell>
          <cell r="BE629">
            <v>1002.1</v>
          </cell>
          <cell r="BF629">
            <v>1024.52</v>
          </cell>
          <cell r="BG629">
            <v>1052.69</v>
          </cell>
          <cell r="BH629">
            <v>1064.19</v>
          </cell>
          <cell r="BI629">
            <v>1261.96</v>
          </cell>
          <cell r="BJ629">
            <v>1399.37</v>
          </cell>
          <cell r="BK629">
            <v>1535.05</v>
          </cell>
          <cell r="BL629">
            <v>1640.27</v>
          </cell>
          <cell r="BM629">
            <v>2061.11</v>
          </cell>
          <cell r="BN629">
            <v>1996.14</v>
          </cell>
          <cell r="BO629">
            <v>1984.65</v>
          </cell>
          <cell r="BP629">
            <v>1989.25</v>
          </cell>
          <cell r="BQ629">
            <v>1969.12</v>
          </cell>
          <cell r="BR629">
            <v>2011.67</v>
          </cell>
          <cell r="BS629">
            <v>2095.0300000000002</v>
          </cell>
          <cell r="BT629">
            <v>2208.29</v>
          </cell>
          <cell r="BU629">
            <v>2289.9299999999998</v>
          </cell>
          <cell r="BV629">
            <v>2319.83</v>
          </cell>
          <cell r="BW629">
            <v>2295.11</v>
          </cell>
          <cell r="BX629">
            <v>2910.85</v>
          </cell>
          <cell r="BY629">
            <v>2960.99</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row>
        <row r="630">
          <cell r="A630" t="str">
            <v>DNV-T I - 71</v>
          </cell>
          <cell r="B630">
            <v>71</v>
          </cell>
          <cell r="E630" t="str">
            <v>Gastos generales p/Var. Referencia.</v>
          </cell>
          <cell r="H630">
            <v>777.3</v>
          </cell>
          <cell r="I630">
            <v>818.7</v>
          </cell>
          <cell r="J630">
            <v>835.6</v>
          </cell>
          <cell r="K630">
            <v>902.9</v>
          </cell>
          <cell r="L630">
            <v>912.3</v>
          </cell>
          <cell r="M630">
            <v>931.4</v>
          </cell>
          <cell r="N630">
            <v>958.5</v>
          </cell>
          <cell r="O630">
            <v>990.4</v>
          </cell>
          <cell r="P630">
            <v>994.4</v>
          </cell>
          <cell r="Q630">
            <v>1001.3</v>
          </cell>
          <cell r="R630">
            <v>1012.6</v>
          </cell>
          <cell r="S630">
            <v>1012.3</v>
          </cell>
          <cell r="T630">
            <v>1033.3</v>
          </cell>
          <cell r="U630">
            <v>1043.9000000000001</v>
          </cell>
          <cell r="V630">
            <v>1046.5999999999999</v>
          </cell>
          <cell r="W630">
            <v>1059.5</v>
          </cell>
          <cell r="X630">
            <v>1129.0999999999999</v>
          </cell>
          <cell r="Y630">
            <v>1138.8</v>
          </cell>
          <cell r="Z630">
            <v>1155.8</v>
          </cell>
          <cell r="AA630">
            <v>1196.5</v>
          </cell>
          <cell r="AB630">
            <v>1209.3</v>
          </cell>
          <cell r="AC630">
            <v>1239.4000000000001</v>
          </cell>
          <cell r="AD630">
            <v>0</v>
          </cell>
          <cell r="AE630">
            <v>1245.6300000000001</v>
          </cell>
          <cell r="AF630">
            <v>1269.1099999999999</v>
          </cell>
          <cell r="AG630">
            <v>1308.56</v>
          </cell>
          <cell r="AH630">
            <v>1431.01</v>
          </cell>
          <cell r="AI630">
            <v>1468.91</v>
          </cell>
          <cell r="AJ630">
            <v>1568.46</v>
          </cell>
          <cell r="AK630">
            <v>1619.7</v>
          </cell>
          <cell r="AL630">
            <v>1684.68</v>
          </cell>
          <cell r="AM630">
            <v>1722.87</v>
          </cell>
          <cell r="AN630">
            <v>1754.99</v>
          </cell>
          <cell r="AO630">
            <v>1761.19</v>
          </cell>
          <cell r="AP630">
            <v>1854.14</v>
          </cell>
          <cell r="AQ630">
            <v>1904.96</v>
          </cell>
          <cell r="AR630">
            <v>1909.92</v>
          </cell>
          <cell r="AS630">
            <v>1938.42</v>
          </cell>
          <cell r="AT630">
            <v>2160.27</v>
          </cell>
          <cell r="AU630">
            <v>2242.0700000000002</v>
          </cell>
          <cell r="AV630">
            <v>2317.6799999999998</v>
          </cell>
          <cell r="AW630">
            <v>2361.06</v>
          </cell>
          <cell r="AX630">
            <v>2430.46</v>
          </cell>
          <cell r="AY630">
            <v>2430.46</v>
          </cell>
          <cell r="AZ630">
            <v>2494.91</v>
          </cell>
          <cell r="BA630">
            <v>2520.94</v>
          </cell>
          <cell r="BB630">
            <v>2530.85</v>
          </cell>
          <cell r="BC630">
            <v>2544.4899999999998</v>
          </cell>
          <cell r="BD630">
            <v>2752.71</v>
          </cell>
          <cell r="BE630">
            <v>2801.04</v>
          </cell>
          <cell r="BF630">
            <v>2915.07</v>
          </cell>
          <cell r="BG630">
            <v>2944.81</v>
          </cell>
          <cell r="BH630">
            <v>3042.73</v>
          </cell>
          <cell r="BI630">
            <v>3125.77</v>
          </cell>
          <cell r="BJ630">
            <v>3172.86</v>
          </cell>
          <cell r="BK630">
            <v>3257.14</v>
          </cell>
          <cell r="BL630">
            <v>3420.74</v>
          </cell>
          <cell r="BM630">
            <v>3534.77</v>
          </cell>
          <cell r="BN630">
            <v>3630.2</v>
          </cell>
          <cell r="BO630">
            <v>3756.62</v>
          </cell>
          <cell r="BP630">
            <v>3868.17</v>
          </cell>
          <cell r="BQ630">
            <v>3874.36</v>
          </cell>
          <cell r="BR630">
            <v>4039.2</v>
          </cell>
          <cell r="BS630">
            <v>4304.4399999999996</v>
          </cell>
          <cell r="BT630">
            <v>4358.97</v>
          </cell>
          <cell r="BU630">
            <v>4577.1000000000004</v>
          </cell>
          <cell r="BV630">
            <v>4668.82</v>
          </cell>
          <cell r="BW630">
            <v>4709.72</v>
          </cell>
          <cell r="BX630">
            <v>4915.46</v>
          </cell>
          <cell r="BY630">
            <v>5071.62</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row>
        <row r="631">
          <cell r="A631" t="str">
            <v>DNV-T I - 72</v>
          </cell>
          <cell r="B631">
            <v>72</v>
          </cell>
          <cell r="E631" t="str">
            <v>Camiones y sus Chasis.</v>
          </cell>
          <cell r="H631">
            <v>1464.92</v>
          </cell>
          <cell r="I631">
            <v>1604.83</v>
          </cell>
          <cell r="J631">
            <v>1604.83</v>
          </cell>
          <cell r="K631">
            <v>1636.82</v>
          </cell>
          <cell r="L631">
            <v>1636.82</v>
          </cell>
          <cell r="M631">
            <v>1637.73</v>
          </cell>
          <cell r="N631">
            <v>1655.17</v>
          </cell>
          <cell r="O631">
            <v>1660.84</v>
          </cell>
          <cell r="P631">
            <v>1705.22</v>
          </cell>
          <cell r="Q631">
            <v>1707.73</v>
          </cell>
          <cell r="R631">
            <v>1736.77</v>
          </cell>
          <cell r="S631">
            <v>1738.93</v>
          </cell>
          <cell r="T631">
            <v>1740.66</v>
          </cell>
          <cell r="U631">
            <v>1703.29</v>
          </cell>
          <cell r="V631">
            <v>1776.08</v>
          </cell>
          <cell r="W631">
            <v>1858.9</v>
          </cell>
          <cell r="X631">
            <v>1888.45</v>
          </cell>
          <cell r="Y631">
            <v>1926.16</v>
          </cell>
          <cell r="Z631">
            <v>1930.27</v>
          </cell>
          <cell r="AA631">
            <v>1981.14</v>
          </cell>
          <cell r="AB631">
            <v>2018</v>
          </cell>
          <cell r="AC631">
            <v>2055.48</v>
          </cell>
          <cell r="AD631">
            <v>0</v>
          </cell>
          <cell r="AE631">
            <v>2097.2800000000002</v>
          </cell>
          <cell r="AF631">
            <v>2242.56</v>
          </cell>
          <cell r="AG631">
            <v>2612.98</v>
          </cell>
          <cell r="AH631">
            <v>2644.84</v>
          </cell>
          <cell r="AI631">
            <v>2687.49</v>
          </cell>
          <cell r="AJ631">
            <v>2726.71</v>
          </cell>
          <cell r="AK631">
            <v>2748.65</v>
          </cell>
          <cell r="AL631">
            <v>2755.91</v>
          </cell>
          <cell r="AM631">
            <v>2799.85</v>
          </cell>
          <cell r="AN631">
            <v>2805.45</v>
          </cell>
          <cell r="AO631">
            <v>2816.66</v>
          </cell>
          <cell r="AP631">
            <v>2940</v>
          </cell>
          <cell r="AQ631">
            <v>2948.97</v>
          </cell>
          <cell r="AR631">
            <v>2975.88</v>
          </cell>
          <cell r="AS631">
            <v>3011.76</v>
          </cell>
          <cell r="AT631">
            <v>3029.7</v>
          </cell>
          <cell r="AU631">
            <v>3150.8</v>
          </cell>
          <cell r="AV631">
            <v>3175.47</v>
          </cell>
          <cell r="AW631">
            <v>3211.35</v>
          </cell>
          <cell r="AX631">
            <v>3258.45</v>
          </cell>
          <cell r="AY631">
            <v>3258.45</v>
          </cell>
          <cell r="AZ631">
            <v>3307.78</v>
          </cell>
          <cell r="BA631">
            <v>3370.57</v>
          </cell>
          <cell r="BB631">
            <v>3433.37</v>
          </cell>
          <cell r="BC631">
            <v>3469.25</v>
          </cell>
          <cell r="BD631">
            <v>3491.67</v>
          </cell>
          <cell r="BE631">
            <v>3659.86</v>
          </cell>
          <cell r="BF631">
            <v>3778.72</v>
          </cell>
          <cell r="BG631">
            <v>3868.42</v>
          </cell>
          <cell r="BH631">
            <v>3940.18</v>
          </cell>
          <cell r="BI631">
            <v>4148.74</v>
          </cell>
          <cell r="BJ631">
            <v>4595.01</v>
          </cell>
          <cell r="BK631">
            <v>4893.2700000000004</v>
          </cell>
          <cell r="BL631">
            <v>5086.13</v>
          </cell>
          <cell r="BM631">
            <v>6135.65</v>
          </cell>
          <cell r="BN631">
            <v>6445.13</v>
          </cell>
          <cell r="BO631">
            <v>6568.47</v>
          </cell>
          <cell r="BP631">
            <v>6747.87</v>
          </cell>
          <cell r="BQ631">
            <v>6853.27</v>
          </cell>
          <cell r="BR631">
            <v>6978.86</v>
          </cell>
          <cell r="BS631">
            <v>7234.51</v>
          </cell>
          <cell r="BT631">
            <v>7521.56</v>
          </cell>
          <cell r="BU631">
            <v>7902.79</v>
          </cell>
          <cell r="BV631">
            <v>8066.5</v>
          </cell>
          <cell r="BW631">
            <v>8082.2</v>
          </cell>
          <cell r="BX631">
            <v>9293.18</v>
          </cell>
          <cell r="BY631">
            <v>9512.9599999999991</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row>
        <row r="632">
          <cell r="A632" t="str">
            <v>DNV-T I - 73</v>
          </cell>
          <cell r="B632">
            <v>73</v>
          </cell>
          <cell r="E632" t="str">
            <v>Carrocerías y Remolques (Acoplados).</v>
          </cell>
          <cell r="H632">
            <v>635.6</v>
          </cell>
          <cell r="I632">
            <v>676.55</v>
          </cell>
          <cell r="J632">
            <v>676.55</v>
          </cell>
          <cell r="K632">
            <v>691.62</v>
          </cell>
          <cell r="L632">
            <v>709.58</v>
          </cell>
          <cell r="M632">
            <v>727.78</v>
          </cell>
          <cell r="N632">
            <v>727.78</v>
          </cell>
          <cell r="O632">
            <v>731.96</v>
          </cell>
          <cell r="P632">
            <v>739.48</v>
          </cell>
          <cell r="Q632">
            <v>737.17</v>
          </cell>
          <cell r="R632">
            <v>740.1</v>
          </cell>
          <cell r="S632">
            <v>740.1</v>
          </cell>
          <cell r="T632">
            <v>748</v>
          </cell>
          <cell r="U632">
            <v>757.86</v>
          </cell>
          <cell r="V632">
            <v>762.34</v>
          </cell>
          <cell r="W632">
            <v>766.53</v>
          </cell>
          <cell r="X632">
            <v>777.58</v>
          </cell>
          <cell r="Y632">
            <v>808.87</v>
          </cell>
          <cell r="Z632">
            <v>810.53</v>
          </cell>
          <cell r="AA632">
            <v>813.88</v>
          </cell>
          <cell r="AB632">
            <v>813.87</v>
          </cell>
          <cell r="AC632">
            <v>841.2</v>
          </cell>
          <cell r="AD632">
            <v>0</v>
          </cell>
          <cell r="AE632">
            <v>858.31</v>
          </cell>
          <cell r="AF632">
            <v>917.77</v>
          </cell>
          <cell r="AG632">
            <v>957.76</v>
          </cell>
          <cell r="AH632">
            <v>1031.3499999999999</v>
          </cell>
          <cell r="AI632">
            <v>1031.3499999999999</v>
          </cell>
          <cell r="AJ632">
            <v>1036.8599999999999</v>
          </cell>
          <cell r="AK632">
            <v>1081.31</v>
          </cell>
          <cell r="AL632">
            <v>1091.4000000000001</v>
          </cell>
          <cell r="AM632">
            <v>1097.81</v>
          </cell>
          <cell r="AN632">
            <v>1124.26</v>
          </cell>
          <cell r="AO632">
            <v>1127.02</v>
          </cell>
          <cell r="AP632">
            <v>1145.3699999999999</v>
          </cell>
          <cell r="AQ632">
            <v>1168.32</v>
          </cell>
          <cell r="AR632">
            <v>1187.5899999999999</v>
          </cell>
          <cell r="AS632">
            <v>1204.1099999999999</v>
          </cell>
          <cell r="AT632">
            <v>1239.9000000000001</v>
          </cell>
          <cell r="AU632">
            <v>1248.1600000000001</v>
          </cell>
          <cell r="AV632">
            <v>1259.18</v>
          </cell>
          <cell r="AW632">
            <v>1296.81</v>
          </cell>
          <cell r="AX632">
            <v>1334.43</v>
          </cell>
          <cell r="AY632">
            <v>1334.43</v>
          </cell>
          <cell r="AZ632">
            <v>1356.46</v>
          </cell>
          <cell r="BA632">
            <v>1383.99</v>
          </cell>
          <cell r="BB632">
            <v>1427.13</v>
          </cell>
          <cell r="BC632">
            <v>1450.99</v>
          </cell>
          <cell r="BD632">
            <v>1474.85</v>
          </cell>
          <cell r="BE632">
            <v>1546.44</v>
          </cell>
          <cell r="BF632">
            <v>1567.55</v>
          </cell>
          <cell r="BG632">
            <v>1580.4</v>
          </cell>
          <cell r="BH632">
            <v>1598.75</v>
          </cell>
          <cell r="BI632">
            <v>1731.83</v>
          </cell>
          <cell r="BJ632">
            <v>1852.05</v>
          </cell>
          <cell r="BK632">
            <v>1955.76</v>
          </cell>
          <cell r="BL632">
            <v>1979.62</v>
          </cell>
          <cell r="BM632">
            <v>2346.73</v>
          </cell>
          <cell r="BN632">
            <v>2372.4299999999998</v>
          </cell>
          <cell r="BO632">
            <v>2394.4499999999998</v>
          </cell>
          <cell r="BP632">
            <v>2418.3200000000002</v>
          </cell>
          <cell r="BQ632">
            <v>2430.25</v>
          </cell>
          <cell r="BR632">
            <v>2460.5300000000002</v>
          </cell>
          <cell r="BS632">
            <v>2495.41</v>
          </cell>
          <cell r="BT632">
            <v>2591.77</v>
          </cell>
          <cell r="BU632">
            <v>2662.44</v>
          </cell>
          <cell r="BV632">
            <v>2727.6</v>
          </cell>
          <cell r="BW632">
            <v>2779.92</v>
          </cell>
          <cell r="BX632">
            <v>3054.33</v>
          </cell>
          <cell r="BY632">
            <v>3370.96</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row>
        <row r="633">
          <cell r="A633" t="str">
            <v>DNV-T I - 74</v>
          </cell>
          <cell r="B633">
            <v>74</v>
          </cell>
          <cell r="E633" t="str">
            <v>Máquinas Viales Autopropulsadas.</v>
          </cell>
          <cell r="H633">
            <v>847.27</v>
          </cell>
          <cell r="I633">
            <v>894.34</v>
          </cell>
          <cell r="J633">
            <v>995.07</v>
          </cell>
          <cell r="K633">
            <v>1003.17</v>
          </cell>
          <cell r="L633">
            <v>1014.65</v>
          </cell>
          <cell r="M633">
            <v>1023.87</v>
          </cell>
          <cell r="N633">
            <v>1041.58</v>
          </cell>
          <cell r="O633">
            <v>1058.58</v>
          </cell>
          <cell r="P633">
            <v>1072.33</v>
          </cell>
          <cell r="Q633">
            <v>1099.92</v>
          </cell>
          <cell r="R633">
            <v>1106.26</v>
          </cell>
          <cell r="S633">
            <v>1112.79</v>
          </cell>
          <cell r="T633">
            <v>1118.01</v>
          </cell>
          <cell r="U633">
            <v>1130.22</v>
          </cell>
          <cell r="V633">
            <v>1141.97</v>
          </cell>
          <cell r="W633">
            <v>1153.26</v>
          </cell>
          <cell r="X633">
            <v>1163.7</v>
          </cell>
          <cell r="Y633">
            <v>1175.9100000000001</v>
          </cell>
          <cell r="Z633">
            <v>1188.5</v>
          </cell>
          <cell r="AA633">
            <v>1202.8599999999999</v>
          </cell>
          <cell r="AB633">
            <v>1219.3699999999999</v>
          </cell>
          <cell r="AC633">
            <v>1228.5999999999999</v>
          </cell>
          <cell r="AD633">
            <v>0</v>
          </cell>
          <cell r="AE633">
            <v>1253.58</v>
          </cell>
          <cell r="AF633">
            <v>1340.42</v>
          </cell>
          <cell r="AG633">
            <v>1483.19</v>
          </cell>
          <cell r="AH633">
            <v>1558.93</v>
          </cell>
          <cell r="AI633">
            <v>1582.5</v>
          </cell>
          <cell r="AJ633">
            <v>1586.19</v>
          </cell>
          <cell r="AK633">
            <v>1622.66</v>
          </cell>
          <cell r="AL633">
            <v>1615.32</v>
          </cell>
          <cell r="AM633">
            <v>1676.92</v>
          </cell>
          <cell r="AN633">
            <v>1667.48</v>
          </cell>
          <cell r="AO633">
            <v>1757.29</v>
          </cell>
          <cell r="AP633">
            <v>1719.76</v>
          </cell>
          <cell r="AQ633">
            <v>1808.22</v>
          </cell>
          <cell r="AR633">
            <v>1851.12</v>
          </cell>
          <cell r="AS633">
            <v>1872.56</v>
          </cell>
          <cell r="AT633">
            <v>1863.18</v>
          </cell>
          <cell r="AU633">
            <v>1843.08</v>
          </cell>
          <cell r="AV633">
            <v>1864.52</v>
          </cell>
          <cell r="AW633">
            <v>1883.29</v>
          </cell>
          <cell r="AX633">
            <v>1903.39</v>
          </cell>
          <cell r="AY633">
            <v>1903.39</v>
          </cell>
          <cell r="AZ633">
            <v>1982.48</v>
          </cell>
          <cell r="BA633">
            <v>1993.2</v>
          </cell>
          <cell r="BB633">
            <v>2006.61</v>
          </cell>
          <cell r="BC633">
            <v>2025.37</v>
          </cell>
          <cell r="BD633">
            <v>2025.37</v>
          </cell>
          <cell r="BE633">
            <v>2160.75</v>
          </cell>
          <cell r="BF633">
            <v>2249.2199999999998</v>
          </cell>
          <cell r="BG633">
            <v>2298.8200000000002</v>
          </cell>
          <cell r="BH633">
            <v>2304.1799999999998</v>
          </cell>
          <cell r="BI633">
            <v>2537.41</v>
          </cell>
          <cell r="BJ633">
            <v>2896.64</v>
          </cell>
          <cell r="BK633">
            <v>2940.88</v>
          </cell>
          <cell r="BL633">
            <v>3096.37</v>
          </cell>
          <cell r="BM633">
            <v>3876.49</v>
          </cell>
          <cell r="BN633">
            <v>3746.47</v>
          </cell>
          <cell r="BO633">
            <v>3746.47</v>
          </cell>
          <cell r="BP633">
            <v>3847</v>
          </cell>
          <cell r="BQ633">
            <v>3857.72</v>
          </cell>
          <cell r="BR633">
            <v>3987.75</v>
          </cell>
          <cell r="BS633">
            <v>4148.6000000000004</v>
          </cell>
          <cell r="BT633">
            <v>4310.79</v>
          </cell>
          <cell r="BU633">
            <v>4485.04</v>
          </cell>
          <cell r="BV633">
            <v>4243.7700000000004</v>
          </cell>
          <cell r="BW633">
            <v>4215.62</v>
          </cell>
          <cell r="BX633">
            <v>5132.46</v>
          </cell>
          <cell r="BY633">
            <v>5439.42</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row>
        <row r="634">
          <cell r="A634" t="str">
            <v>DNV-T I - 75</v>
          </cell>
          <cell r="B634">
            <v>75</v>
          </cell>
          <cell r="E634" t="str">
            <v>Máquinas Viales no Autopropulsadas.</v>
          </cell>
          <cell r="H634">
            <v>633.96</v>
          </cell>
          <cell r="I634">
            <v>653.52</v>
          </cell>
          <cell r="J634">
            <v>744.58</v>
          </cell>
          <cell r="K634">
            <v>778.44</v>
          </cell>
          <cell r="L634">
            <v>795.04</v>
          </cell>
          <cell r="M634">
            <v>804.22</v>
          </cell>
          <cell r="N634">
            <v>804.22</v>
          </cell>
          <cell r="O634">
            <v>823.53</v>
          </cell>
          <cell r="P634">
            <v>835.82</v>
          </cell>
          <cell r="Q634">
            <v>835.82</v>
          </cell>
          <cell r="R634">
            <v>839.1</v>
          </cell>
          <cell r="S634">
            <v>840.59</v>
          </cell>
          <cell r="T634">
            <v>878.89</v>
          </cell>
          <cell r="U634">
            <v>879.41</v>
          </cell>
          <cell r="V634">
            <v>879.41</v>
          </cell>
          <cell r="W634">
            <v>899.81</v>
          </cell>
          <cell r="X634">
            <v>943.64</v>
          </cell>
          <cell r="Y634">
            <v>976.39</v>
          </cell>
          <cell r="Z634">
            <v>986.73</v>
          </cell>
          <cell r="AA634">
            <v>982.35</v>
          </cell>
          <cell r="AB634">
            <v>996.68</v>
          </cell>
          <cell r="AC634">
            <v>1002.72</v>
          </cell>
          <cell r="AD634">
            <v>0</v>
          </cell>
          <cell r="AE634">
            <v>1023.11</v>
          </cell>
          <cell r="AF634">
            <v>1093.98</v>
          </cell>
          <cell r="AG634">
            <v>1304.42</v>
          </cell>
          <cell r="AH634">
            <v>1338.59</v>
          </cell>
          <cell r="AI634">
            <v>1424.93</v>
          </cell>
          <cell r="AJ634">
            <v>1409.92</v>
          </cell>
          <cell r="AK634">
            <v>1430.42</v>
          </cell>
          <cell r="AL634">
            <v>1465.17</v>
          </cell>
          <cell r="AM634">
            <v>1465.17</v>
          </cell>
          <cell r="AN634">
            <v>1464.84</v>
          </cell>
          <cell r="AO634">
            <v>1691.3</v>
          </cell>
          <cell r="AP634">
            <v>1569.87</v>
          </cell>
          <cell r="AQ634">
            <v>1721.93</v>
          </cell>
          <cell r="AR634">
            <v>1768.97</v>
          </cell>
          <cell r="AS634">
            <v>1774.44</v>
          </cell>
          <cell r="AT634">
            <v>1812.73</v>
          </cell>
          <cell r="AU634">
            <v>1812.73</v>
          </cell>
          <cell r="AV634">
            <v>1848.83</v>
          </cell>
          <cell r="AW634">
            <v>1848.83</v>
          </cell>
          <cell r="AX634">
            <v>1848.83</v>
          </cell>
          <cell r="AY634">
            <v>1848.83</v>
          </cell>
          <cell r="AZ634">
            <v>1948.38</v>
          </cell>
          <cell r="BA634">
            <v>1948.38</v>
          </cell>
          <cell r="BB634">
            <v>1948.38</v>
          </cell>
          <cell r="BC634">
            <v>1948.38</v>
          </cell>
          <cell r="BD634">
            <v>1948.38</v>
          </cell>
          <cell r="BE634">
            <v>2096.0700000000002</v>
          </cell>
          <cell r="BF634">
            <v>2156.2399999999998</v>
          </cell>
          <cell r="BG634">
            <v>2202.19</v>
          </cell>
          <cell r="BH634">
            <v>2239.38</v>
          </cell>
          <cell r="BI634">
            <v>2402.39</v>
          </cell>
          <cell r="BJ634">
            <v>2654</v>
          </cell>
          <cell r="BK634">
            <v>2698.86</v>
          </cell>
          <cell r="BL634">
            <v>2826.85</v>
          </cell>
          <cell r="BM634">
            <v>3467.93</v>
          </cell>
          <cell r="BN634">
            <v>3506.22</v>
          </cell>
          <cell r="BO634">
            <v>3506.22</v>
          </cell>
          <cell r="BP634">
            <v>3506.22</v>
          </cell>
          <cell r="BQ634">
            <v>3615.61</v>
          </cell>
          <cell r="BR634">
            <v>3649.53</v>
          </cell>
          <cell r="BS634">
            <v>3835.51</v>
          </cell>
          <cell r="BT634">
            <v>3928.49</v>
          </cell>
          <cell r="BU634">
            <v>3975.54</v>
          </cell>
          <cell r="BV634">
            <v>3975.54</v>
          </cell>
          <cell r="BW634">
            <v>4218.3999999999996</v>
          </cell>
          <cell r="BX634">
            <v>4972.1499999999996</v>
          </cell>
          <cell r="BY634">
            <v>4972.1499999999996</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row>
        <row r="635">
          <cell r="A635" t="str">
            <v>DNV-T I - 76</v>
          </cell>
          <cell r="B635">
            <v>76</v>
          </cell>
          <cell r="E635" t="str">
            <v>Movilización de obra.</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row>
        <row r="636">
          <cell r="A636" t="str">
            <v>DNV-T I - 77</v>
          </cell>
          <cell r="B636">
            <v>77</v>
          </cell>
          <cell r="E636" t="str">
            <v>Expropiaciones.</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row>
        <row r="637">
          <cell r="A637" t="str">
            <v>DNV-T I - 78</v>
          </cell>
          <cell r="B637">
            <v>78</v>
          </cell>
          <cell r="E637" t="str">
            <v>Costo financiero (Anual).</v>
          </cell>
          <cell r="H637">
            <v>0.19</v>
          </cell>
          <cell r="I637">
            <v>0.25</v>
          </cell>
          <cell r="J637">
            <v>0.25</v>
          </cell>
          <cell r="K637">
            <v>0.25</v>
          </cell>
          <cell r="L637">
            <v>0.25</v>
          </cell>
          <cell r="M637">
            <v>0.25</v>
          </cell>
          <cell r="N637">
            <v>0.25</v>
          </cell>
          <cell r="O637">
            <v>0.25</v>
          </cell>
          <cell r="P637">
            <v>0.25</v>
          </cell>
          <cell r="Q637">
            <v>0.25</v>
          </cell>
          <cell r="R637">
            <v>0.25</v>
          </cell>
          <cell r="S637">
            <v>0.25</v>
          </cell>
          <cell r="T637">
            <v>0.25</v>
          </cell>
          <cell r="U637">
            <v>0.25</v>
          </cell>
          <cell r="V637">
            <v>0.25</v>
          </cell>
          <cell r="W637">
            <v>0.25</v>
          </cell>
          <cell r="X637">
            <v>0.25</v>
          </cell>
          <cell r="Y637">
            <v>0.25</v>
          </cell>
          <cell r="Z637">
            <v>0.25</v>
          </cell>
          <cell r="AA637">
            <v>0.25</v>
          </cell>
          <cell r="AB637">
            <v>0.25</v>
          </cell>
          <cell r="AC637">
            <v>0.25</v>
          </cell>
          <cell r="AD637">
            <v>0</v>
          </cell>
          <cell r="AE637">
            <v>0.25</v>
          </cell>
          <cell r="AF637">
            <v>0.25</v>
          </cell>
          <cell r="AG637">
            <v>0.3</v>
          </cell>
          <cell r="AH637">
            <v>0.3</v>
          </cell>
          <cell r="AI637">
            <v>0.33</v>
          </cell>
          <cell r="AJ637">
            <v>0.33</v>
          </cell>
          <cell r="AK637">
            <v>0.33</v>
          </cell>
          <cell r="AL637">
            <v>0.33</v>
          </cell>
          <cell r="AM637">
            <v>0.32</v>
          </cell>
          <cell r="AN637">
            <v>0.32</v>
          </cell>
          <cell r="AO637">
            <v>0.32</v>
          </cell>
          <cell r="AP637">
            <v>0.27</v>
          </cell>
          <cell r="AQ637">
            <v>0.27</v>
          </cell>
          <cell r="AR637">
            <v>0.25</v>
          </cell>
          <cell r="AS637">
            <v>0.24</v>
          </cell>
          <cell r="AT637">
            <v>0.24</v>
          </cell>
          <cell r="AU637">
            <v>0.24</v>
          </cell>
          <cell r="AV637">
            <v>0.24</v>
          </cell>
          <cell r="AW637">
            <v>0.24</v>
          </cell>
          <cell r="AX637">
            <v>0.24</v>
          </cell>
          <cell r="AY637">
            <v>0.24</v>
          </cell>
          <cell r="AZ637">
            <v>0.24</v>
          </cell>
          <cell r="BA637">
            <v>0.24</v>
          </cell>
          <cell r="BB637">
            <v>0.24</v>
          </cell>
          <cell r="BC637">
            <v>0.27</v>
          </cell>
          <cell r="BD637">
            <v>0.27</v>
          </cell>
          <cell r="BE637">
            <v>0.27</v>
          </cell>
          <cell r="BF637">
            <v>0.27</v>
          </cell>
          <cell r="BG637">
            <v>0.27</v>
          </cell>
          <cell r="BH637">
            <v>0.27</v>
          </cell>
          <cell r="BI637">
            <v>0.27</v>
          </cell>
          <cell r="BJ637">
            <v>0.34</v>
          </cell>
          <cell r="BK637">
            <v>0.37</v>
          </cell>
          <cell r="BL637">
            <v>0.41</v>
          </cell>
          <cell r="BM637">
            <v>0.47</v>
          </cell>
          <cell r="BN637">
            <v>0.56999999999999995</v>
          </cell>
          <cell r="BO637">
            <v>0.87</v>
          </cell>
          <cell r="BP637">
            <v>0.59</v>
          </cell>
          <cell r="BQ637">
            <v>0.56000000000000005</v>
          </cell>
          <cell r="BR637">
            <v>0.46</v>
          </cell>
          <cell r="BS637">
            <v>0.47</v>
          </cell>
          <cell r="BT637">
            <v>0.56999999999999995</v>
          </cell>
          <cell r="BU637">
            <v>0.62</v>
          </cell>
          <cell r="BV637">
            <v>0.63</v>
          </cell>
          <cell r="BW637">
            <v>0.57999999999999996</v>
          </cell>
          <cell r="BX637">
            <v>0.62</v>
          </cell>
          <cell r="BY637">
            <v>0.73</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v>0</v>
          </cell>
          <cell r="CY637">
            <v>0</v>
          </cell>
          <cell r="CZ637">
            <v>0</v>
          </cell>
        </row>
        <row r="638">
          <cell r="A638" t="str">
            <v>DNV-T I - 79</v>
          </cell>
          <cell r="B638">
            <v>79</v>
          </cell>
          <cell r="E638" t="str">
            <v>Equipo importado.</v>
          </cell>
          <cell r="H638">
            <v>6.72</v>
          </cell>
          <cell r="I638">
            <v>7.68</v>
          </cell>
          <cell r="J638">
            <v>7.84</v>
          </cell>
          <cell r="K638">
            <v>7.93</v>
          </cell>
          <cell r="L638">
            <v>7.98</v>
          </cell>
          <cell r="M638">
            <v>8.06</v>
          </cell>
          <cell r="N638">
            <v>8.06</v>
          </cell>
          <cell r="O638">
            <v>8.18</v>
          </cell>
          <cell r="P638">
            <v>8.3000000000000007</v>
          </cell>
          <cell r="Q638">
            <v>8.36</v>
          </cell>
          <cell r="R638">
            <v>8.41</v>
          </cell>
          <cell r="S638">
            <v>8.4600000000000009</v>
          </cell>
          <cell r="T638">
            <v>8.5</v>
          </cell>
          <cell r="U638">
            <v>8.6</v>
          </cell>
          <cell r="V638">
            <v>8.69</v>
          </cell>
          <cell r="W638">
            <v>8.77</v>
          </cell>
          <cell r="X638">
            <v>8.85</v>
          </cell>
          <cell r="Y638">
            <v>8.9499999999999993</v>
          </cell>
          <cell r="Z638">
            <v>9.0399999999999991</v>
          </cell>
          <cell r="AA638">
            <v>9.15</v>
          </cell>
          <cell r="AB638">
            <v>9.27</v>
          </cell>
          <cell r="AC638">
            <v>9.39</v>
          </cell>
          <cell r="AD638">
            <v>0</v>
          </cell>
          <cell r="AE638">
            <v>9.5399999999999991</v>
          </cell>
          <cell r="AF638">
            <v>9.7200000000000006</v>
          </cell>
          <cell r="AG638">
            <v>13.2</v>
          </cell>
          <cell r="AH638">
            <v>14.5</v>
          </cell>
          <cell r="AI638">
            <v>14.4</v>
          </cell>
          <cell r="AJ638">
            <v>14</v>
          </cell>
          <cell r="AK638">
            <v>14</v>
          </cell>
          <cell r="AL638">
            <v>13.6</v>
          </cell>
          <cell r="AM638">
            <v>14.7</v>
          </cell>
          <cell r="AN638">
            <v>14.5</v>
          </cell>
          <cell r="AO638">
            <v>14.85</v>
          </cell>
          <cell r="AP638">
            <v>14.9</v>
          </cell>
          <cell r="AQ638">
            <v>15.3</v>
          </cell>
          <cell r="AR638">
            <v>15.75</v>
          </cell>
          <cell r="AS638">
            <v>15.65</v>
          </cell>
          <cell r="AT638">
            <v>15.2</v>
          </cell>
          <cell r="AU638">
            <v>15.35</v>
          </cell>
          <cell r="AV638">
            <v>15</v>
          </cell>
          <cell r="AW638">
            <v>15.3</v>
          </cell>
          <cell r="AX638">
            <v>15.75</v>
          </cell>
          <cell r="AY638">
            <v>15.75</v>
          </cell>
          <cell r="AZ638">
            <v>16.7</v>
          </cell>
          <cell r="BA638">
            <v>16.850000000000001</v>
          </cell>
          <cell r="BB638">
            <v>17.149999999999999</v>
          </cell>
          <cell r="BC638">
            <v>17.3</v>
          </cell>
          <cell r="BD638">
            <v>17.3</v>
          </cell>
          <cell r="BE638">
            <v>18.5</v>
          </cell>
          <cell r="BF638">
            <v>19.45</v>
          </cell>
          <cell r="BG638">
            <v>20.100000000000001</v>
          </cell>
          <cell r="BH638">
            <v>19.95</v>
          </cell>
          <cell r="BI638">
            <v>23.5</v>
          </cell>
          <cell r="BJ638">
            <v>27.8</v>
          </cell>
          <cell r="BK638">
            <v>26.8</v>
          </cell>
          <cell r="BL638">
            <v>29.5</v>
          </cell>
          <cell r="BM638">
            <v>39</v>
          </cell>
          <cell r="BN638">
            <v>35.1</v>
          </cell>
          <cell r="BO638">
            <v>35.1</v>
          </cell>
          <cell r="BP638">
            <v>37.299999999999997</v>
          </cell>
          <cell r="BQ638">
            <v>36.200000000000003</v>
          </cell>
          <cell r="BR638">
            <v>37.700000000000003</v>
          </cell>
          <cell r="BS638">
            <v>39</v>
          </cell>
          <cell r="BT638">
            <v>40.6</v>
          </cell>
          <cell r="BU638">
            <v>44</v>
          </cell>
          <cell r="BV638">
            <v>42.5</v>
          </cell>
          <cell r="BW638">
            <v>41.4</v>
          </cell>
          <cell r="BX638">
            <v>54</v>
          </cell>
          <cell r="BY638">
            <v>54.5</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row>
        <row r="639">
          <cell r="A639" t="str">
            <v>DNV-T I - 80</v>
          </cell>
          <cell r="B639">
            <v>80</v>
          </cell>
          <cell r="E639" t="str">
            <v>Cementos asfálticos C.A.</v>
          </cell>
          <cell r="H639">
            <v>3310</v>
          </cell>
          <cell r="I639">
            <v>3650</v>
          </cell>
          <cell r="J639">
            <v>3650</v>
          </cell>
          <cell r="K639">
            <v>4010</v>
          </cell>
          <cell r="L639">
            <v>4010</v>
          </cell>
          <cell r="M639">
            <v>4150</v>
          </cell>
          <cell r="N639">
            <v>4300</v>
          </cell>
          <cell r="O639">
            <v>4510</v>
          </cell>
          <cell r="P639">
            <v>4830</v>
          </cell>
          <cell r="Q639">
            <v>4830</v>
          </cell>
          <cell r="R639">
            <v>4830</v>
          </cell>
          <cell r="S639">
            <v>4830</v>
          </cell>
          <cell r="T639">
            <v>4830</v>
          </cell>
          <cell r="U639">
            <v>4830</v>
          </cell>
          <cell r="V639">
            <v>4830</v>
          </cell>
          <cell r="W639">
            <v>4830</v>
          </cell>
          <cell r="X639">
            <v>4980</v>
          </cell>
          <cell r="Y639">
            <v>4980</v>
          </cell>
          <cell r="Z639">
            <v>4980</v>
          </cell>
          <cell r="AA639">
            <v>4980</v>
          </cell>
          <cell r="AB639">
            <v>5230</v>
          </cell>
          <cell r="AC639">
            <v>5230</v>
          </cell>
          <cell r="AD639">
            <v>0</v>
          </cell>
          <cell r="AE639">
            <v>5230</v>
          </cell>
          <cell r="AF639">
            <v>5230</v>
          </cell>
          <cell r="AG639">
            <v>6020</v>
          </cell>
          <cell r="AH639">
            <v>6020</v>
          </cell>
          <cell r="AI639">
            <v>6020</v>
          </cell>
          <cell r="AJ639">
            <v>6020</v>
          </cell>
          <cell r="AK639">
            <v>6620</v>
          </cell>
          <cell r="AL639">
            <v>6620</v>
          </cell>
          <cell r="AM639">
            <v>6620</v>
          </cell>
          <cell r="AN639">
            <v>6620</v>
          </cell>
          <cell r="AO639">
            <v>6620</v>
          </cell>
          <cell r="AP639">
            <v>6620</v>
          </cell>
          <cell r="AQ639">
            <v>6620</v>
          </cell>
          <cell r="AR639">
            <v>6620</v>
          </cell>
          <cell r="AS639">
            <v>6980</v>
          </cell>
          <cell r="AT639">
            <v>6980</v>
          </cell>
          <cell r="AU639">
            <v>7538.5</v>
          </cell>
          <cell r="AV639">
            <v>7538.5</v>
          </cell>
          <cell r="AW639">
            <v>8142.5</v>
          </cell>
          <cell r="AX639">
            <v>8142.5</v>
          </cell>
          <cell r="AY639">
            <v>8142.5</v>
          </cell>
          <cell r="AZ639">
            <v>8142.5</v>
          </cell>
          <cell r="BA639">
            <v>8142.5</v>
          </cell>
          <cell r="BB639">
            <v>8710</v>
          </cell>
          <cell r="BC639">
            <v>9585</v>
          </cell>
          <cell r="BD639">
            <v>9585</v>
          </cell>
          <cell r="BE639">
            <v>10590</v>
          </cell>
          <cell r="BF639">
            <v>10590</v>
          </cell>
          <cell r="BG639">
            <v>10590</v>
          </cell>
          <cell r="BH639">
            <v>10590</v>
          </cell>
          <cell r="BI639">
            <v>11760</v>
          </cell>
          <cell r="BJ639">
            <v>14660</v>
          </cell>
          <cell r="BK639">
            <v>17150</v>
          </cell>
          <cell r="BL639">
            <v>17150</v>
          </cell>
          <cell r="BM639">
            <v>19890</v>
          </cell>
          <cell r="BN639">
            <v>23070</v>
          </cell>
          <cell r="BO639">
            <v>23070</v>
          </cell>
          <cell r="BP639">
            <v>23070</v>
          </cell>
          <cell r="BQ639">
            <v>23070</v>
          </cell>
          <cell r="BR639">
            <v>23070</v>
          </cell>
          <cell r="BS639">
            <v>23070</v>
          </cell>
          <cell r="BT639">
            <v>24920</v>
          </cell>
          <cell r="BU639">
            <v>26160</v>
          </cell>
          <cell r="BV639">
            <v>26160</v>
          </cell>
          <cell r="BW639">
            <v>26160</v>
          </cell>
          <cell r="BX639">
            <v>28270</v>
          </cell>
          <cell r="BY639">
            <v>34200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row>
        <row r="640">
          <cell r="A640" t="str">
            <v>DNV-T I - 81</v>
          </cell>
          <cell r="B640">
            <v>81</v>
          </cell>
          <cell r="E640" t="str">
            <v>Asfaltos diluídos E.M. - E.R.</v>
          </cell>
          <cell r="H640">
            <v>5300</v>
          </cell>
          <cell r="I640">
            <v>5840</v>
          </cell>
          <cell r="J640">
            <v>5840</v>
          </cell>
          <cell r="K640">
            <v>6420</v>
          </cell>
          <cell r="L640">
            <v>6420</v>
          </cell>
          <cell r="M640">
            <v>6570</v>
          </cell>
          <cell r="N640">
            <v>6730</v>
          </cell>
          <cell r="O640">
            <v>6950</v>
          </cell>
          <cell r="P640">
            <v>7440</v>
          </cell>
          <cell r="Q640">
            <v>7440</v>
          </cell>
          <cell r="R640">
            <v>7440</v>
          </cell>
          <cell r="S640">
            <v>7440</v>
          </cell>
          <cell r="T640">
            <v>7440</v>
          </cell>
          <cell r="U640">
            <v>7440</v>
          </cell>
          <cell r="V640">
            <v>7440</v>
          </cell>
          <cell r="W640">
            <v>7440</v>
          </cell>
          <cell r="X640">
            <v>7680</v>
          </cell>
          <cell r="Y640">
            <v>7680</v>
          </cell>
          <cell r="Z640">
            <v>7680</v>
          </cell>
          <cell r="AA640">
            <v>7680</v>
          </cell>
          <cell r="AB640">
            <v>8060</v>
          </cell>
          <cell r="AC640">
            <v>8060</v>
          </cell>
          <cell r="AD640">
            <v>0</v>
          </cell>
          <cell r="AE640">
            <v>8060</v>
          </cell>
          <cell r="AF640">
            <v>8060</v>
          </cell>
          <cell r="AG640">
            <v>9270</v>
          </cell>
          <cell r="AH640">
            <v>9270</v>
          </cell>
          <cell r="AI640">
            <v>9270</v>
          </cell>
          <cell r="AJ640">
            <v>9270</v>
          </cell>
          <cell r="AK640">
            <v>10200</v>
          </cell>
          <cell r="AL640">
            <v>10200</v>
          </cell>
          <cell r="AM640">
            <v>10200</v>
          </cell>
          <cell r="AN640">
            <v>10200</v>
          </cell>
          <cell r="AO640">
            <v>10200</v>
          </cell>
          <cell r="AP640">
            <v>10200</v>
          </cell>
          <cell r="AQ640">
            <v>10200</v>
          </cell>
          <cell r="AR640">
            <v>10200</v>
          </cell>
          <cell r="AS640">
            <v>10720</v>
          </cell>
          <cell r="AT640">
            <v>10720</v>
          </cell>
          <cell r="AU640">
            <v>11580</v>
          </cell>
          <cell r="AV640">
            <v>11580</v>
          </cell>
          <cell r="AW640">
            <v>12660</v>
          </cell>
          <cell r="AX640">
            <v>12660</v>
          </cell>
          <cell r="AY640">
            <v>12660</v>
          </cell>
          <cell r="AZ640">
            <v>12660</v>
          </cell>
          <cell r="BA640">
            <v>12660</v>
          </cell>
          <cell r="BB640">
            <v>13540</v>
          </cell>
          <cell r="BC640">
            <v>14910</v>
          </cell>
          <cell r="BD640">
            <v>14910</v>
          </cell>
          <cell r="BE640">
            <v>16410</v>
          </cell>
          <cell r="BF640">
            <v>16410</v>
          </cell>
          <cell r="BG640">
            <v>16410</v>
          </cell>
          <cell r="BH640">
            <v>16410</v>
          </cell>
          <cell r="BI640">
            <v>18060</v>
          </cell>
          <cell r="BJ640">
            <v>22520</v>
          </cell>
          <cell r="BK640">
            <v>26190</v>
          </cell>
          <cell r="BL640">
            <v>26190</v>
          </cell>
          <cell r="BM640">
            <v>30390</v>
          </cell>
          <cell r="BN640">
            <v>33830</v>
          </cell>
          <cell r="BO640">
            <v>33830</v>
          </cell>
          <cell r="BP640">
            <v>33830</v>
          </cell>
          <cell r="BQ640">
            <v>33830</v>
          </cell>
          <cell r="BR640">
            <v>33830</v>
          </cell>
          <cell r="BS640">
            <v>33830</v>
          </cell>
          <cell r="BT640">
            <v>36310</v>
          </cell>
          <cell r="BU640">
            <v>38120</v>
          </cell>
          <cell r="BV640">
            <v>38120</v>
          </cell>
          <cell r="BW640">
            <v>38120</v>
          </cell>
          <cell r="BX640">
            <v>41180</v>
          </cell>
          <cell r="BY640">
            <v>49830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row>
        <row r="641">
          <cell r="A641" t="str">
            <v>DNV-T I - 82</v>
          </cell>
          <cell r="B641">
            <v>82</v>
          </cell>
          <cell r="E641" t="str">
            <v>Emulsiones asfálticas.</v>
          </cell>
          <cell r="H641">
            <v>2830</v>
          </cell>
          <cell r="I641">
            <v>3112</v>
          </cell>
          <cell r="J641">
            <v>3112</v>
          </cell>
          <cell r="K641">
            <v>3430</v>
          </cell>
          <cell r="L641">
            <v>3430</v>
          </cell>
          <cell r="M641">
            <v>3550</v>
          </cell>
          <cell r="N641">
            <v>3670</v>
          </cell>
          <cell r="O641">
            <v>3780</v>
          </cell>
          <cell r="P641">
            <v>4130</v>
          </cell>
          <cell r="Q641">
            <v>4130</v>
          </cell>
          <cell r="R641">
            <v>4130</v>
          </cell>
          <cell r="S641">
            <v>4130</v>
          </cell>
          <cell r="T641">
            <v>4130</v>
          </cell>
          <cell r="U641">
            <v>4130</v>
          </cell>
          <cell r="V641">
            <v>4130</v>
          </cell>
          <cell r="W641">
            <v>4130</v>
          </cell>
          <cell r="X641">
            <v>4260</v>
          </cell>
          <cell r="Y641">
            <v>4260</v>
          </cell>
          <cell r="Z641">
            <v>4260</v>
          </cell>
          <cell r="AA641">
            <v>4260</v>
          </cell>
          <cell r="AB641">
            <v>4470</v>
          </cell>
          <cell r="AC641">
            <v>4470</v>
          </cell>
          <cell r="AD641">
            <v>0</v>
          </cell>
          <cell r="AE641">
            <v>4470</v>
          </cell>
          <cell r="AF641">
            <v>4470</v>
          </cell>
          <cell r="AG641">
            <v>5140</v>
          </cell>
          <cell r="AH641">
            <v>5140</v>
          </cell>
          <cell r="AI641">
            <v>5140</v>
          </cell>
          <cell r="AJ641">
            <v>5140</v>
          </cell>
          <cell r="AK641">
            <v>5660</v>
          </cell>
          <cell r="AL641">
            <v>5660</v>
          </cell>
          <cell r="AM641">
            <v>5660</v>
          </cell>
          <cell r="AN641">
            <v>5660</v>
          </cell>
          <cell r="AO641">
            <v>5660</v>
          </cell>
          <cell r="AP641">
            <v>5660</v>
          </cell>
          <cell r="AQ641">
            <v>5660</v>
          </cell>
          <cell r="AR641">
            <v>5660</v>
          </cell>
          <cell r="AS641">
            <v>5940</v>
          </cell>
          <cell r="AT641">
            <v>5940</v>
          </cell>
          <cell r="AU641">
            <v>6420</v>
          </cell>
          <cell r="AV641">
            <v>6420</v>
          </cell>
          <cell r="AW641">
            <v>6929</v>
          </cell>
          <cell r="AX641">
            <v>6929</v>
          </cell>
          <cell r="AY641">
            <v>6929</v>
          </cell>
          <cell r="AZ641">
            <v>6929</v>
          </cell>
          <cell r="BA641">
            <v>6929</v>
          </cell>
          <cell r="BB641">
            <v>7410</v>
          </cell>
          <cell r="BC641">
            <v>8160</v>
          </cell>
          <cell r="BD641">
            <v>8160</v>
          </cell>
          <cell r="BE641">
            <v>8970</v>
          </cell>
          <cell r="BF641">
            <v>8970</v>
          </cell>
          <cell r="BG641">
            <v>8970</v>
          </cell>
          <cell r="BH641">
            <v>8970</v>
          </cell>
          <cell r="BI641">
            <v>9690</v>
          </cell>
          <cell r="BJ641">
            <v>12082</v>
          </cell>
          <cell r="BK641">
            <v>13890</v>
          </cell>
          <cell r="BL641">
            <v>13890</v>
          </cell>
          <cell r="BM641">
            <v>16120</v>
          </cell>
          <cell r="BN641">
            <v>17410</v>
          </cell>
          <cell r="BO641">
            <v>17410</v>
          </cell>
          <cell r="BP641">
            <v>17410</v>
          </cell>
          <cell r="BQ641">
            <v>17410</v>
          </cell>
          <cell r="BR641">
            <v>17410</v>
          </cell>
          <cell r="BS641">
            <v>17410</v>
          </cell>
          <cell r="BT641">
            <v>18450</v>
          </cell>
          <cell r="BU641">
            <v>19370</v>
          </cell>
          <cell r="BV641">
            <v>19370</v>
          </cell>
          <cell r="BW641">
            <v>19370</v>
          </cell>
          <cell r="BX641">
            <v>20920</v>
          </cell>
          <cell r="BY641">
            <v>25320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row>
        <row r="642">
          <cell r="A642" t="str">
            <v>DNV-T I - 83</v>
          </cell>
          <cell r="B642">
            <v>83</v>
          </cell>
          <cell r="E642" t="str">
            <v>Asfaltos modificados c/polímeros.</v>
          </cell>
          <cell r="H642">
            <v>5250</v>
          </cell>
          <cell r="I642">
            <v>5780</v>
          </cell>
          <cell r="J642">
            <v>5780</v>
          </cell>
          <cell r="K642">
            <v>6360</v>
          </cell>
          <cell r="L642">
            <v>6360</v>
          </cell>
          <cell r="M642">
            <v>6360</v>
          </cell>
          <cell r="N642">
            <v>6360</v>
          </cell>
          <cell r="O642">
            <v>6480</v>
          </cell>
          <cell r="P642">
            <v>6810</v>
          </cell>
          <cell r="Q642">
            <v>6810</v>
          </cell>
          <cell r="R642">
            <v>6810</v>
          </cell>
          <cell r="S642">
            <v>6810</v>
          </cell>
          <cell r="T642">
            <v>6810</v>
          </cell>
          <cell r="U642">
            <v>6810</v>
          </cell>
          <cell r="V642">
            <v>6810</v>
          </cell>
          <cell r="W642">
            <v>6810</v>
          </cell>
          <cell r="X642">
            <v>7030</v>
          </cell>
          <cell r="Y642">
            <v>7030</v>
          </cell>
          <cell r="Z642">
            <v>7030</v>
          </cell>
          <cell r="AA642">
            <v>7030</v>
          </cell>
          <cell r="AB642">
            <v>7380</v>
          </cell>
          <cell r="AC642">
            <v>7380</v>
          </cell>
          <cell r="AD642">
            <v>0</v>
          </cell>
          <cell r="AE642">
            <v>7380</v>
          </cell>
          <cell r="AF642">
            <v>7380</v>
          </cell>
          <cell r="AG642">
            <v>8480</v>
          </cell>
          <cell r="AH642">
            <v>8480</v>
          </cell>
          <cell r="AI642">
            <v>8480</v>
          </cell>
          <cell r="AJ642">
            <v>8480</v>
          </cell>
          <cell r="AK642">
            <v>9330</v>
          </cell>
          <cell r="AL642">
            <v>9330</v>
          </cell>
          <cell r="AM642">
            <v>9330</v>
          </cell>
          <cell r="AN642">
            <v>9330</v>
          </cell>
          <cell r="AO642">
            <v>9330</v>
          </cell>
          <cell r="AP642">
            <v>9330</v>
          </cell>
          <cell r="AQ642">
            <v>9330</v>
          </cell>
          <cell r="AR642">
            <v>9330</v>
          </cell>
          <cell r="AS642">
            <v>9800</v>
          </cell>
          <cell r="AT642">
            <v>9800</v>
          </cell>
          <cell r="AU642">
            <v>10584</v>
          </cell>
          <cell r="AV642">
            <v>10584</v>
          </cell>
          <cell r="AW642">
            <v>11852</v>
          </cell>
          <cell r="AX642">
            <v>11852</v>
          </cell>
          <cell r="AY642">
            <v>11852</v>
          </cell>
          <cell r="AZ642">
            <v>11852</v>
          </cell>
          <cell r="BA642">
            <v>11852</v>
          </cell>
          <cell r="BB642">
            <v>12680</v>
          </cell>
          <cell r="BC642">
            <v>13950</v>
          </cell>
          <cell r="BD642">
            <v>13950</v>
          </cell>
          <cell r="BE642">
            <v>15340</v>
          </cell>
          <cell r="BF642">
            <v>15340</v>
          </cell>
          <cell r="BG642">
            <v>15340</v>
          </cell>
          <cell r="BH642">
            <v>15340</v>
          </cell>
          <cell r="BI642">
            <v>17030</v>
          </cell>
          <cell r="BJ642">
            <v>21239</v>
          </cell>
          <cell r="BK642">
            <v>24850</v>
          </cell>
          <cell r="BL642">
            <v>24850</v>
          </cell>
          <cell r="BM642">
            <v>28830</v>
          </cell>
          <cell r="BN642">
            <v>31710</v>
          </cell>
          <cell r="BO642">
            <v>31710</v>
          </cell>
          <cell r="BP642">
            <v>31710</v>
          </cell>
          <cell r="BQ642">
            <v>31710</v>
          </cell>
          <cell r="BR642">
            <v>31710</v>
          </cell>
          <cell r="BS642">
            <v>31710</v>
          </cell>
          <cell r="BT642">
            <v>34250</v>
          </cell>
          <cell r="BU642">
            <v>35960</v>
          </cell>
          <cell r="BV642">
            <v>35960</v>
          </cell>
          <cell r="BW642">
            <v>35960</v>
          </cell>
          <cell r="BX642">
            <v>38830</v>
          </cell>
          <cell r="BY642">
            <v>46990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row>
        <row r="643">
          <cell r="A643" t="str">
            <v>DNV-T I - 84</v>
          </cell>
          <cell r="B643">
            <v>84</v>
          </cell>
          <cell r="E643" t="str">
            <v>Caños y bóvedas de chapa ondulada y galvanizada.</v>
          </cell>
          <cell r="H643">
            <v>6.72</v>
          </cell>
          <cell r="I643">
            <v>7.68</v>
          </cell>
          <cell r="J643">
            <v>7.84</v>
          </cell>
          <cell r="K643">
            <v>7.93</v>
          </cell>
          <cell r="L643">
            <v>7.98</v>
          </cell>
          <cell r="M643">
            <v>8.06</v>
          </cell>
          <cell r="N643">
            <v>8.06</v>
          </cell>
          <cell r="O643">
            <v>8.18</v>
          </cell>
          <cell r="P643">
            <v>8.3000000000000007</v>
          </cell>
          <cell r="Q643">
            <v>8.36</v>
          </cell>
          <cell r="R643">
            <v>8.41</v>
          </cell>
          <cell r="S643">
            <v>8.4600000000000009</v>
          </cell>
          <cell r="T643">
            <v>8.5</v>
          </cell>
          <cell r="U643">
            <v>8.6</v>
          </cell>
          <cell r="V643">
            <v>8.69</v>
          </cell>
          <cell r="W643">
            <v>8.77</v>
          </cell>
          <cell r="X643">
            <v>8.85</v>
          </cell>
          <cell r="Y643">
            <v>8.9499999999999993</v>
          </cell>
          <cell r="Z643">
            <v>9.0399999999999991</v>
          </cell>
          <cell r="AA643">
            <v>9.15</v>
          </cell>
          <cell r="AB643">
            <v>9.27</v>
          </cell>
          <cell r="AC643">
            <v>9.39</v>
          </cell>
          <cell r="AD643">
            <v>0</v>
          </cell>
          <cell r="AE643">
            <v>9.5399999999999991</v>
          </cell>
          <cell r="AF643">
            <v>9.7200000000000006</v>
          </cell>
          <cell r="AG643">
            <v>13.2</v>
          </cell>
          <cell r="AH643">
            <v>14.5</v>
          </cell>
          <cell r="AI643">
            <v>14.4</v>
          </cell>
          <cell r="AJ643">
            <v>14</v>
          </cell>
          <cell r="AK643">
            <v>14</v>
          </cell>
          <cell r="AL643">
            <v>13.6</v>
          </cell>
          <cell r="AM643">
            <v>14.7</v>
          </cell>
          <cell r="AN643">
            <v>14.5</v>
          </cell>
          <cell r="AO643">
            <v>14.85</v>
          </cell>
          <cell r="AP643">
            <v>14.9</v>
          </cell>
          <cell r="AQ643">
            <v>15.3</v>
          </cell>
          <cell r="AR643">
            <v>15.75</v>
          </cell>
          <cell r="AS643">
            <v>15.65</v>
          </cell>
          <cell r="AT643">
            <v>15.2</v>
          </cell>
          <cell r="AU643">
            <v>15.35</v>
          </cell>
          <cell r="AV643">
            <v>15</v>
          </cell>
          <cell r="AW643">
            <v>15.3</v>
          </cell>
          <cell r="AX643">
            <v>15.75</v>
          </cell>
          <cell r="AY643">
            <v>15.75</v>
          </cell>
          <cell r="AZ643">
            <v>16.7</v>
          </cell>
          <cell r="BA643">
            <v>16.850000000000001</v>
          </cell>
          <cell r="BB643">
            <v>17.149999999999999</v>
          </cell>
          <cell r="BC643">
            <v>17.3</v>
          </cell>
          <cell r="BD643">
            <v>17.3</v>
          </cell>
          <cell r="BE643">
            <v>18.5</v>
          </cell>
          <cell r="BF643">
            <v>19.45</v>
          </cell>
          <cell r="BG643">
            <v>20.100000000000001</v>
          </cell>
          <cell r="BH643">
            <v>19.95</v>
          </cell>
          <cell r="BI643">
            <v>23.5</v>
          </cell>
          <cell r="BJ643">
            <v>27.8</v>
          </cell>
          <cell r="BK643">
            <v>26.8</v>
          </cell>
          <cell r="BL643">
            <v>29.5</v>
          </cell>
          <cell r="BM643">
            <v>39</v>
          </cell>
          <cell r="BN643">
            <v>35.1</v>
          </cell>
          <cell r="BO643">
            <v>35.1</v>
          </cell>
          <cell r="BP643">
            <v>37.299999999999997</v>
          </cell>
          <cell r="BQ643">
            <v>36.200000000000003</v>
          </cell>
          <cell r="BR643">
            <v>37.700000000000003</v>
          </cell>
          <cell r="BS643">
            <v>39</v>
          </cell>
          <cell r="BT643">
            <v>40.6</v>
          </cell>
          <cell r="BU643">
            <v>44</v>
          </cell>
          <cell r="BV643">
            <v>42.5</v>
          </cell>
          <cell r="BW643">
            <v>41.4</v>
          </cell>
          <cell r="BX643">
            <v>54</v>
          </cell>
          <cell r="BY643">
            <v>54.5</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row>
        <row r="644">
          <cell r="A644" t="str">
            <v>DNV-T I - 85</v>
          </cell>
          <cell r="B644">
            <v>85</v>
          </cell>
          <cell r="E644" t="str">
            <v>Materiales para baranda metálica cincada para defensa.</v>
          </cell>
          <cell r="H644">
            <v>6.72</v>
          </cell>
          <cell r="I644">
            <v>7.68</v>
          </cell>
          <cell r="J644">
            <v>7.84</v>
          </cell>
          <cell r="K644">
            <v>7.93</v>
          </cell>
          <cell r="L644">
            <v>7.98</v>
          </cell>
          <cell r="M644">
            <v>8.06</v>
          </cell>
          <cell r="N644">
            <v>8.06</v>
          </cell>
          <cell r="O644">
            <v>8.18</v>
          </cell>
          <cell r="P644">
            <v>8.3000000000000007</v>
          </cell>
          <cell r="Q644">
            <v>8.36</v>
          </cell>
          <cell r="R644">
            <v>8.41</v>
          </cell>
          <cell r="S644">
            <v>8.4600000000000009</v>
          </cell>
          <cell r="T644">
            <v>8.5</v>
          </cell>
          <cell r="U644">
            <v>8.6</v>
          </cell>
          <cell r="V644">
            <v>8.69</v>
          </cell>
          <cell r="W644">
            <v>8.77</v>
          </cell>
          <cell r="X644">
            <v>8.85</v>
          </cell>
          <cell r="Y644">
            <v>8.9499999999999993</v>
          </cell>
          <cell r="Z644">
            <v>9.0399999999999991</v>
          </cell>
          <cell r="AA644">
            <v>9.15</v>
          </cell>
          <cell r="AB644">
            <v>9.27</v>
          </cell>
          <cell r="AC644">
            <v>9.39</v>
          </cell>
          <cell r="AD644">
            <v>0</v>
          </cell>
          <cell r="AE644">
            <v>9.5399999999999991</v>
          </cell>
          <cell r="AF644">
            <v>9.7200000000000006</v>
          </cell>
          <cell r="AG644">
            <v>13.2</v>
          </cell>
          <cell r="AH644">
            <v>14.5</v>
          </cell>
          <cell r="AI644">
            <v>14.4</v>
          </cell>
          <cell r="AJ644">
            <v>14</v>
          </cell>
          <cell r="AK644">
            <v>14</v>
          </cell>
          <cell r="AL644">
            <v>13.6</v>
          </cell>
          <cell r="AM644">
            <v>14.7</v>
          </cell>
          <cell r="AN644">
            <v>14.5</v>
          </cell>
          <cell r="AO644">
            <v>14.85</v>
          </cell>
          <cell r="AP644">
            <v>14.9</v>
          </cell>
          <cell r="AQ644">
            <v>15.3</v>
          </cell>
          <cell r="AR644">
            <v>15.75</v>
          </cell>
          <cell r="AS644">
            <v>15.65</v>
          </cell>
          <cell r="AT644">
            <v>15.2</v>
          </cell>
          <cell r="AU644">
            <v>15.35</v>
          </cell>
          <cell r="AV644">
            <v>15</v>
          </cell>
          <cell r="AW644">
            <v>15.3</v>
          </cell>
          <cell r="AX644">
            <v>15.75</v>
          </cell>
          <cell r="AY644">
            <v>15.75</v>
          </cell>
          <cell r="AZ644">
            <v>16.7</v>
          </cell>
          <cell r="BA644">
            <v>16.850000000000001</v>
          </cell>
          <cell r="BB644">
            <v>17.149999999999999</v>
          </cell>
          <cell r="BC644">
            <v>17.3</v>
          </cell>
          <cell r="BD644">
            <v>17.3</v>
          </cell>
          <cell r="BE644">
            <v>18.5</v>
          </cell>
          <cell r="BF644">
            <v>19.45</v>
          </cell>
          <cell r="BG644">
            <v>20.100000000000001</v>
          </cell>
          <cell r="BH644">
            <v>19.95</v>
          </cell>
          <cell r="BI644">
            <v>23.5</v>
          </cell>
          <cell r="BJ644">
            <v>27.8</v>
          </cell>
          <cell r="BK644">
            <v>26.8</v>
          </cell>
          <cell r="BL644">
            <v>29.5</v>
          </cell>
          <cell r="BM644">
            <v>39</v>
          </cell>
          <cell r="BN644">
            <v>35.1</v>
          </cell>
          <cell r="BO644">
            <v>35.1</v>
          </cell>
          <cell r="BP644">
            <v>37.299999999999997</v>
          </cell>
          <cell r="BQ644">
            <v>36.200000000000003</v>
          </cell>
          <cell r="BR644">
            <v>37.700000000000003</v>
          </cell>
          <cell r="BS644">
            <v>39</v>
          </cell>
          <cell r="BT644">
            <v>40.6</v>
          </cell>
          <cell r="BU644">
            <v>44</v>
          </cell>
          <cell r="BV644">
            <v>42.5</v>
          </cell>
          <cell r="BW644">
            <v>41.4</v>
          </cell>
          <cell r="BX644">
            <v>54</v>
          </cell>
          <cell r="BY644">
            <v>54.5</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row>
        <row r="645">
          <cell r="A645" t="str">
            <v>DNV-T I - 86</v>
          </cell>
          <cell r="B645">
            <v>86</v>
          </cell>
          <cell r="E645" t="str">
            <v>TRANSPORTES:</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U645">
            <v>0</v>
          </cell>
          <cell r="BV645">
            <v>0</v>
          </cell>
          <cell r="BW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row>
        <row r="646">
          <cell r="A646" t="str">
            <v>DNV-T I - 86.1</v>
          </cell>
          <cell r="B646" t="str">
            <v>86.1</v>
          </cell>
          <cell r="E646" t="str">
            <v>CAMION SOLO:</v>
          </cell>
          <cell r="H646">
            <v>392900</v>
          </cell>
          <cell r="I646">
            <v>429000</v>
          </cell>
          <cell r="J646">
            <v>429000</v>
          </cell>
          <cell r="K646">
            <v>437600</v>
          </cell>
          <cell r="L646">
            <v>439000</v>
          </cell>
          <cell r="M646">
            <v>440500</v>
          </cell>
          <cell r="N646">
            <v>444700</v>
          </cell>
          <cell r="O646">
            <v>446300</v>
          </cell>
          <cell r="P646">
            <v>457300</v>
          </cell>
          <cell r="Q646">
            <v>457800</v>
          </cell>
          <cell r="R646">
            <v>464800</v>
          </cell>
          <cell r="S646">
            <v>465300</v>
          </cell>
          <cell r="T646">
            <v>466300</v>
          </cell>
          <cell r="U646">
            <v>458300</v>
          </cell>
          <cell r="V646">
            <v>475800</v>
          </cell>
          <cell r="W646">
            <v>495600</v>
          </cell>
          <cell r="X646">
            <v>503400</v>
          </cell>
          <cell r="Y646">
            <v>514600</v>
          </cell>
          <cell r="Z646">
            <v>515700</v>
          </cell>
          <cell r="AA646">
            <v>528000</v>
          </cell>
          <cell r="AB646">
            <v>536600</v>
          </cell>
          <cell r="AC646">
            <v>547500</v>
          </cell>
          <cell r="AD646">
            <v>0</v>
          </cell>
          <cell r="AE646">
            <v>558500</v>
          </cell>
          <cell r="AF646">
            <v>597600</v>
          </cell>
          <cell r="AG646">
            <v>687900</v>
          </cell>
          <cell r="AH646">
            <v>700900</v>
          </cell>
          <cell r="AI646">
            <v>711000</v>
          </cell>
          <cell r="AJ646">
            <v>720700</v>
          </cell>
          <cell r="AK646">
            <v>729200</v>
          </cell>
          <cell r="AL646">
            <v>731600</v>
          </cell>
          <cell r="AM646">
            <v>742500</v>
          </cell>
          <cell r="AN646">
            <v>745500</v>
          </cell>
          <cell r="AO646">
            <v>748400</v>
          </cell>
          <cell r="AP646">
            <v>778800</v>
          </cell>
          <cell r="AQ646">
            <v>782600</v>
          </cell>
          <cell r="AR646">
            <v>790400</v>
          </cell>
          <cell r="AS646">
            <v>800100</v>
          </cell>
          <cell r="AT646">
            <v>807000</v>
          </cell>
          <cell r="AU646">
            <v>836200</v>
          </cell>
          <cell r="AV646">
            <v>842800</v>
          </cell>
          <cell r="AW646">
            <v>854100</v>
          </cell>
          <cell r="AX646">
            <v>868000</v>
          </cell>
          <cell r="AY646">
            <v>868000</v>
          </cell>
          <cell r="AZ646">
            <v>881300</v>
          </cell>
          <cell r="BA646">
            <v>898200</v>
          </cell>
          <cell r="BB646">
            <v>916200</v>
          </cell>
          <cell r="BC646">
            <v>926400</v>
          </cell>
          <cell r="BD646">
            <v>933500</v>
          </cell>
          <cell r="BE646">
            <v>978500</v>
          </cell>
          <cell r="BF646">
            <v>1008100</v>
          </cell>
          <cell r="BG646">
            <v>1030200</v>
          </cell>
          <cell r="BH646">
            <v>1048500</v>
          </cell>
          <cell r="BI646">
            <v>1107600</v>
          </cell>
          <cell r="BJ646">
            <v>1221800</v>
          </cell>
          <cell r="BK646">
            <v>1299900</v>
          </cell>
          <cell r="BL646">
            <v>1347200</v>
          </cell>
          <cell r="BM646">
            <v>1622100</v>
          </cell>
          <cell r="BN646">
            <v>1696900</v>
          </cell>
          <cell r="BO646">
            <v>1727700</v>
          </cell>
          <cell r="BP646">
            <v>1771700</v>
          </cell>
          <cell r="BQ646">
            <v>1797500</v>
          </cell>
          <cell r="BR646">
            <v>1829300</v>
          </cell>
          <cell r="BS646">
            <v>1892200</v>
          </cell>
          <cell r="BT646">
            <v>1967100</v>
          </cell>
          <cell r="BU646">
            <v>2062300</v>
          </cell>
          <cell r="BV646">
            <v>2105700</v>
          </cell>
          <cell r="BW646">
            <v>2113400</v>
          </cell>
          <cell r="BX646">
            <v>2419400</v>
          </cell>
          <cell r="BY646">
            <v>2494900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row>
        <row r="647">
          <cell r="A647" t="str">
            <v>DNV-T I - 86.1.1</v>
          </cell>
          <cell r="B647" t="str">
            <v>86.1.1</v>
          </cell>
          <cell r="E647" t="str">
            <v>Chasis.</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E647">
            <v>0</v>
          </cell>
          <cell r="BF647">
            <v>0</v>
          </cell>
          <cell r="BG647">
            <v>0</v>
          </cell>
          <cell r="BH647">
            <v>0</v>
          </cell>
          <cell r="BI647">
            <v>0</v>
          </cell>
          <cell r="BJ647">
            <v>0</v>
          </cell>
          <cell r="BK647">
            <v>0</v>
          </cell>
          <cell r="BL647">
            <v>0</v>
          </cell>
          <cell r="BM647">
            <v>0</v>
          </cell>
          <cell r="BN647">
            <v>0</v>
          </cell>
          <cell r="BO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row>
        <row r="648">
          <cell r="A648" t="str">
            <v>DNV-T I - 86.1.2</v>
          </cell>
          <cell r="B648" t="str">
            <v>86.1.2</v>
          </cell>
          <cell r="E648" t="str">
            <v>Caja.</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E648">
            <v>0</v>
          </cell>
          <cell r="BF648">
            <v>0</v>
          </cell>
          <cell r="BG648">
            <v>0</v>
          </cell>
          <cell r="BH648">
            <v>0</v>
          </cell>
          <cell r="BI648">
            <v>0</v>
          </cell>
          <cell r="BJ648">
            <v>0</v>
          </cell>
          <cell r="BK648">
            <v>0</v>
          </cell>
          <cell r="BL648">
            <v>0</v>
          </cell>
          <cell r="BM648">
            <v>0</v>
          </cell>
          <cell r="BN648">
            <v>0</v>
          </cell>
          <cell r="BO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row>
        <row r="649">
          <cell r="A649" t="str">
            <v>DNV-T I - 86.1.3</v>
          </cell>
          <cell r="B649" t="str">
            <v>86.1.3</v>
          </cell>
          <cell r="E649" t="str">
            <v>Cubiertas y cámaras.</v>
          </cell>
          <cell r="H649">
            <v>2120</v>
          </cell>
          <cell r="I649">
            <v>2270</v>
          </cell>
          <cell r="J649">
            <v>2350</v>
          </cell>
          <cell r="K649">
            <v>2370</v>
          </cell>
          <cell r="L649">
            <v>2380</v>
          </cell>
          <cell r="M649">
            <v>2390</v>
          </cell>
          <cell r="N649">
            <v>2410</v>
          </cell>
          <cell r="O649">
            <v>2420</v>
          </cell>
          <cell r="P649">
            <v>2430</v>
          </cell>
          <cell r="Q649">
            <v>2500</v>
          </cell>
          <cell r="R649">
            <v>2560</v>
          </cell>
          <cell r="S649">
            <v>2620</v>
          </cell>
          <cell r="T649">
            <v>2620</v>
          </cell>
          <cell r="U649">
            <v>2660</v>
          </cell>
          <cell r="V649">
            <v>2670</v>
          </cell>
          <cell r="W649">
            <v>2680</v>
          </cell>
          <cell r="X649">
            <v>2720</v>
          </cell>
          <cell r="Y649">
            <v>2730</v>
          </cell>
          <cell r="Z649">
            <v>2770</v>
          </cell>
          <cell r="AA649">
            <v>2790</v>
          </cell>
          <cell r="AB649">
            <v>2830</v>
          </cell>
          <cell r="AC649">
            <v>2860</v>
          </cell>
          <cell r="AD649">
            <v>0</v>
          </cell>
          <cell r="AE649">
            <v>2910</v>
          </cell>
          <cell r="AF649">
            <v>3120</v>
          </cell>
          <cell r="AG649">
            <v>3620</v>
          </cell>
          <cell r="AH649">
            <v>3730</v>
          </cell>
          <cell r="AI649">
            <v>3770</v>
          </cell>
          <cell r="AJ649">
            <v>3830</v>
          </cell>
          <cell r="AK649">
            <v>3870</v>
          </cell>
          <cell r="AL649">
            <v>3890</v>
          </cell>
          <cell r="AM649">
            <v>3940</v>
          </cell>
          <cell r="AN649">
            <v>3980</v>
          </cell>
          <cell r="AO649">
            <v>4020</v>
          </cell>
          <cell r="AP649">
            <v>4070</v>
          </cell>
          <cell r="AQ649">
            <v>4110</v>
          </cell>
          <cell r="AR649">
            <v>4340</v>
          </cell>
          <cell r="AS649">
            <v>4330</v>
          </cell>
          <cell r="AT649">
            <v>4470</v>
          </cell>
          <cell r="AU649">
            <v>4590</v>
          </cell>
          <cell r="AV649">
            <v>4690</v>
          </cell>
          <cell r="AW649">
            <v>4720</v>
          </cell>
          <cell r="AX649">
            <v>4790</v>
          </cell>
          <cell r="AY649">
            <v>4790</v>
          </cell>
          <cell r="AZ649">
            <v>4820</v>
          </cell>
          <cell r="BA649">
            <v>4970</v>
          </cell>
          <cell r="BB649">
            <v>5060</v>
          </cell>
          <cell r="BC649">
            <v>5090</v>
          </cell>
          <cell r="BD649">
            <v>5210</v>
          </cell>
          <cell r="BE649">
            <v>5300</v>
          </cell>
          <cell r="BF649">
            <v>5400</v>
          </cell>
          <cell r="BG649">
            <v>5500</v>
          </cell>
          <cell r="BH649">
            <v>5600</v>
          </cell>
          <cell r="BI649">
            <v>5950</v>
          </cell>
          <cell r="BJ649">
            <v>6130</v>
          </cell>
          <cell r="BK649">
            <v>6770</v>
          </cell>
          <cell r="BL649">
            <v>6930</v>
          </cell>
          <cell r="BM649">
            <v>8050</v>
          </cell>
          <cell r="BN649">
            <v>8430</v>
          </cell>
          <cell r="BO649">
            <v>8780</v>
          </cell>
          <cell r="BP649">
            <v>9330</v>
          </cell>
          <cell r="BQ649">
            <v>9580</v>
          </cell>
          <cell r="BR649">
            <v>10190</v>
          </cell>
          <cell r="BS649">
            <v>10500</v>
          </cell>
          <cell r="BT649">
            <v>11280</v>
          </cell>
          <cell r="BU649">
            <v>12120</v>
          </cell>
          <cell r="BV649">
            <v>12650</v>
          </cell>
          <cell r="BW649">
            <v>12880</v>
          </cell>
          <cell r="BX649">
            <v>15000</v>
          </cell>
          <cell r="BY649">
            <v>15800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row>
        <row r="650">
          <cell r="A650" t="str">
            <v>DNV-T I - 86.1.4</v>
          </cell>
          <cell r="B650" t="str">
            <v>86.1.4</v>
          </cell>
          <cell r="E650" t="str">
            <v>Gas-oil</v>
          </cell>
          <cell r="H650">
            <v>6.72</v>
          </cell>
          <cell r="I650">
            <v>7.25</v>
          </cell>
          <cell r="J650">
            <v>7.86</v>
          </cell>
          <cell r="K650">
            <v>8.42</v>
          </cell>
          <cell r="L650">
            <v>8.4600000000000009</v>
          </cell>
          <cell r="M650">
            <v>8.56</v>
          </cell>
          <cell r="N650">
            <v>8.84</v>
          </cell>
          <cell r="O650">
            <v>8.84</v>
          </cell>
          <cell r="P650">
            <v>9.2200000000000006</v>
          </cell>
          <cell r="Q650">
            <v>9.75</v>
          </cell>
          <cell r="R650">
            <v>9.8000000000000007</v>
          </cell>
          <cell r="S650">
            <v>9.75</v>
          </cell>
          <cell r="T650">
            <v>9.25</v>
          </cell>
          <cell r="U650">
            <v>9.33</v>
          </cell>
          <cell r="V650">
            <v>9.42</v>
          </cell>
          <cell r="W650">
            <v>9.5399999999999991</v>
          </cell>
          <cell r="X650">
            <v>9.73</v>
          </cell>
          <cell r="Y650">
            <v>9.9</v>
          </cell>
          <cell r="Z650">
            <v>9.58</v>
          </cell>
          <cell r="AA650">
            <v>10.4</v>
          </cell>
          <cell r="AB650">
            <v>10.4</v>
          </cell>
          <cell r="AC650">
            <v>10.29</v>
          </cell>
          <cell r="AD650">
            <v>0</v>
          </cell>
          <cell r="AE650">
            <v>10.43</v>
          </cell>
          <cell r="AF650">
            <v>10.68</v>
          </cell>
          <cell r="AG650">
            <v>10.68</v>
          </cell>
          <cell r="AH650">
            <v>11.98</v>
          </cell>
          <cell r="AI650">
            <v>12</v>
          </cell>
          <cell r="AJ650">
            <v>12.73</v>
          </cell>
          <cell r="AK650">
            <v>13.97</v>
          </cell>
          <cell r="AL650">
            <v>13.76</v>
          </cell>
          <cell r="AM650">
            <v>13.92</v>
          </cell>
          <cell r="AN650">
            <v>13.95</v>
          </cell>
          <cell r="AO650">
            <v>13.95</v>
          </cell>
          <cell r="AP650">
            <v>13.95</v>
          </cell>
          <cell r="AQ650">
            <v>13.95</v>
          </cell>
          <cell r="AR650">
            <v>13.95</v>
          </cell>
          <cell r="AS650">
            <v>13.93</v>
          </cell>
          <cell r="AT650">
            <v>15.05</v>
          </cell>
          <cell r="AU650">
            <v>14.94</v>
          </cell>
          <cell r="AV650">
            <v>14.66</v>
          </cell>
          <cell r="AW650">
            <v>14.68</v>
          </cell>
          <cell r="AX650">
            <v>14.68</v>
          </cell>
          <cell r="AY650">
            <v>14.68</v>
          </cell>
          <cell r="AZ650">
            <v>15.56</v>
          </cell>
          <cell r="BA650">
            <v>15.56</v>
          </cell>
          <cell r="BB650">
            <v>15.56</v>
          </cell>
          <cell r="BC650">
            <v>16.86</v>
          </cell>
          <cell r="BD650">
            <v>18</v>
          </cell>
          <cell r="BE650">
            <v>18</v>
          </cell>
          <cell r="BF650">
            <v>19.420000000000002</v>
          </cell>
          <cell r="BG650">
            <v>19.37</v>
          </cell>
          <cell r="BH650">
            <v>19.850000000000001</v>
          </cell>
          <cell r="BI650">
            <v>19.850000000000001</v>
          </cell>
          <cell r="BJ650">
            <v>20.75</v>
          </cell>
          <cell r="BK650">
            <v>22.52</v>
          </cell>
          <cell r="BL650">
            <v>23.78</v>
          </cell>
          <cell r="BM650">
            <v>27.04</v>
          </cell>
          <cell r="BN650">
            <v>29.49</v>
          </cell>
          <cell r="BO650">
            <v>30.44</v>
          </cell>
          <cell r="BP650">
            <v>31.51</v>
          </cell>
          <cell r="BQ650">
            <v>31.18</v>
          </cell>
          <cell r="BR650">
            <v>31.69</v>
          </cell>
          <cell r="BS650">
            <v>32.61</v>
          </cell>
          <cell r="BT650">
            <v>34.26</v>
          </cell>
          <cell r="BU650">
            <v>35.81</v>
          </cell>
          <cell r="BV650">
            <v>36.409999999999997</v>
          </cell>
          <cell r="BW650">
            <v>37.06</v>
          </cell>
          <cell r="BX650">
            <v>37.090000000000003</v>
          </cell>
          <cell r="BY650">
            <v>37.130000000000003</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row>
        <row r="651">
          <cell r="A651" t="str">
            <v>DNV-T I - 86.1.5</v>
          </cell>
          <cell r="B651" t="str">
            <v>86.1.5</v>
          </cell>
          <cell r="E651" t="str">
            <v>Chofer.</v>
          </cell>
          <cell r="H651">
            <v>66.03</v>
          </cell>
          <cell r="I651">
            <v>66.03</v>
          </cell>
          <cell r="J651">
            <v>66.03</v>
          </cell>
          <cell r="K651">
            <v>77.739999999999995</v>
          </cell>
          <cell r="L651">
            <v>77.739999999999995</v>
          </cell>
          <cell r="M651">
            <v>77.739999999999995</v>
          </cell>
          <cell r="N651">
            <v>85.51</v>
          </cell>
          <cell r="O651">
            <v>85.51</v>
          </cell>
          <cell r="P651">
            <v>85.51</v>
          </cell>
          <cell r="Q651">
            <v>85.51</v>
          </cell>
          <cell r="R651">
            <v>85.51</v>
          </cell>
          <cell r="S651">
            <v>85.51</v>
          </cell>
          <cell r="T651">
            <v>85.51</v>
          </cell>
          <cell r="U651">
            <v>85.51</v>
          </cell>
          <cell r="V651">
            <v>85.51</v>
          </cell>
          <cell r="W651">
            <v>100.39</v>
          </cell>
          <cell r="X651">
            <v>100.39</v>
          </cell>
          <cell r="Y651">
            <v>100.39</v>
          </cell>
          <cell r="Z651">
            <v>100.39</v>
          </cell>
          <cell r="AA651">
            <v>108.94</v>
          </cell>
          <cell r="AB651">
            <v>108.94</v>
          </cell>
          <cell r="AC651">
            <v>108.94</v>
          </cell>
          <cell r="AD651">
            <v>0</v>
          </cell>
          <cell r="AE651">
            <v>108.94</v>
          </cell>
          <cell r="AF651">
            <v>108.94</v>
          </cell>
          <cell r="AG651">
            <v>108.94</v>
          </cell>
          <cell r="AH651">
            <v>108.94</v>
          </cell>
          <cell r="AI651">
            <v>108.94</v>
          </cell>
          <cell r="AJ651">
            <v>132.91</v>
          </cell>
          <cell r="AK651">
            <v>132.91</v>
          </cell>
          <cell r="AL651">
            <v>132.91</v>
          </cell>
          <cell r="AM651">
            <v>132.91</v>
          </cell>
          <cell r="AN651">
            <v>132.91</v>
          </cell>
          <cell r="AO651">
            <v>132.91</v>
          </cell>
          <cell r="AP651">
            <v>145.97</v>
          </cell>
          <cell r="AQ651">
            <v>145.97</v>
          </cell>
          <cell r="AR651">
            <v>145.97</v>
          </cell>
          <cell r="AS651">
            <v>151.41999999999999</v>
          </cell>
          <cell r="AT651">
            <v>151.41999999999999</v>
          </cell>
          <cell r="AU651">
            <v>151.41999999999999</v>
          </cell>
          <cell r="AV651">
            <v>168.07</v>
          </cell>
          <cell r="AW651">
            <v>168.07</v>
          </cell>
          <cell r="AX651">
            <v>168.07</v>
          </cell>
          <cell r="AY651">
            <v>168.07</v>
          </cell>
          <cell r="AZ651">
            <v>184.9</v>
          </cell>
          <cell r="BA651">
            <v>184.9</v>
          </cell>
          <cell r="BB651">
            <v>184.9</v>
          </cell>
          <cell r="BC651">
            <v>184.9</v>
          </cell>
          <cell r="BD651">
            <v>184.9</v>
          </cell>
          <cell r="BE651">
            <v>184.9</v>
          </cell>
          <cell r="BF651">
            <v>187.66</v>
          </cell>
          <cell r="BG651">
            <v>190.44</v>
          </cell>
          <cell r="BH651">
            <v>209.47</v>
          </cell>
          <cell r="BI651">
            <v>209.47</v>
          </cell>
          <cell r="BJ651">
            <v>209.47</v>
          </cell>
          <cell r="BK651">
            <v>209.47</v>
          </cell>
          <cell r="BL651">
            <v>219.96</v>
          </cell>
          <cell r="BM651">
            <v>228.75</v>
          </cell>
          <cell r="BN651">
            <v>228.75</v>
          </cell>
          <cell r="BO651">
            <v>242.47</v>
          </cell>
          <cell r="BP651">
            <v>242.47</v>
          </cell>
          <cell r="BQ651">
            <v>249.75</v>
          </cell>
          <cell r="BR651">
            <v>249.75</v>
          </cell>
          <cell r="BS651">
            <v>267.22000000000003</v>
          </cell>
          <cell r="BT651">
            <v>267.22000000000003</v>
          </cell>
          <cell r="BU651">
            <v>308.64</v>
          </cell>
          <cell r="BV651">
            <v>308.64</v>
          </cell>
          <cell r="BW651">
            <v>321.87</v>
          </cell>
          <cell r="BX651">
            <v>333.15</v>
          </cell>
          <cell r="BY651">
            <v>333.15</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row>
        <row r="652">
          <cell r="A652" t="str">
            <v>DNV-T I - 86.2</v>
          </cell>
          <cell r="B652" t="str">
            <v>86.2</v>
          </cell>
          <cell r="E652" t="str">
            <v>CAMION CON ACOPLADO:</v>
          </cell>
          <cell r="H652">
            <v>921500</v>
          </cell>
          <cell r="I652">
            <v>1001400</v>
          </cell>
          <cell r="J652">
            <v>1002200</v>
          </cell>
          <cell r="K652">
            <v>1022500</v>
          </cell>
          <cell r="L652">
            <v>1029500</v>
          </cell>
          <cell r="M652">
            <v>1036900</v>
          </cell>
          <cell r="N652">
            <v>1045000</v>
          </cell>
          <cell r="O652">
            <v>1049200</v>
          </cell>
          <cell r="P652">
            <v>1072100</v>
          </cell>
          <cell r="Q652">
            <v>1073100</v>
          </cell>
          <cell r="R652">
            <v>1087900</v>
          </cell>
          <cell r="S652">
            <v>1089500</v>
          </cell>
          <cell r="T652">
            <v>1093200</v>
          </cell>
          <cell r="U652">
            <v>1080700</v>
          </cell>
          <cell r="V652">
            <v>1115100</v>
          </cell>
          <cell r="W652">
            <v>1154000</v>
          </cell>
          <cell r="X652">
            <v>1171800</v>
          </cell>
          <cell r="Y652">
            <v>1200800</v>
          </cell>
          <cell r="Z652">
            <v>1203700</v>
          </cell>
          <cell r="AA652">
            <v>1228000</v>
          </cell>
          <cell r="AB652">
            <v>1244900</v>
          </cell>
          <cell r="AC652">
            <v>1272400</v>
          </cell>
          <cell r="AD652">
            <v>0</v>
          </cell>
          <cell r="AE652">
            <v>1297900</v>
          </cell>
          <cell r="AF652">
            <v>1388700</v>
          </cell>
          <cell r="AG652">
            <v>1575500</v>
          </cell>
          <cell r="AH652">
            <v>1619000</v>
          </cell>
          <cell r="AI652">
            <v>1638600</v>
          </cell>
          <cell r="AJ652">
            <v>1658900</v>
          </cell>
          <cell r="AK652">
            <v>1686100</v>
          </cell>
          <cell r="AL652">
            <v>1693400</v>
          </cell>
          <cell r="AM652">
            <v>1716100</v>
          </cell>
          <cell r="AN652">
            <v>1728500</v>
          </cell>
          <cell r="AO652">
            <v>1735000</v>
          </cell>
          <cell r="AP652">
            <v>1797800</v>
          </cell>
          <cell r="AQ652">
            <v>1811100</v>
          </cell>
          <cell r="AR652">
            <v>1832900</v>
          </cell>
          <cell r="AS652">
            <v>1855200</v>
          </cell>
          <cell r="AT652">
            <v>1878400</v>
          </cell>
          <cell r="AU652">
            <v>1937000</v>
          </cell>
          <cell r="AV652">
            <v>1953400</v>
          </cell>
          <cell r="AW652">
            <v>1984100</v>
          </cell>
          <cell r="AX652">
            <v>2020300</v>
          </cell>
          <cell r="AY652">
            <v>2020300</v>
          </cell>
          <cell r="AZ652">
            <v>2051100</v>
          </cell>
          <cell r="BA652">
            <v>2091300</v>
          </cell>
          <cell r="BB652">
            <v>2136900</v>
          </cell>
          <cell r="BC652">
            <v>2162400</v>
          </cell>
          <cell r="BD652">
            <v>2182800</v>
          </cell>
          <cell r="BE652">
            <v>2286400</v>
          </cell>
          <cell r="BF652">
            <v>2348900</v>
          </cell>
          <cell r="BG652">
            <v>2395000</v>
          </cell>
          <cell r="BH652">
            <v>2435300</v>
          </cell>
          <cell r="BI652">
            <v>2583200</v>
          </cell>
          <cell r="BJ652">
            <v>2831000</v>
          </cell>
          <cell r="BK652">
            <v>3011000</v>
          </cell>
          <cell r="BL652">
            <v>3108300</v>
          </cell>
          <cell r="BM652">
            <v>3730600</v>
          </cell>
          <cell r="BN652">
            <v>3883200</v>
          </cell>
          <cell r="BO652">
            <v>3950700</v>
          </cell>
          <cell r="BP652">
            <v>4046200</v>
          </cell>
          <cell r="BQ652">
            <v>4100700</v>
          </cell>
          <cell r="BR652">
            <v>4175100</v>
          </cell>
          <cell r="BS652">
            <v>4306400</v>
          </cell>
          <cell r="BT652">
            <v>4480100</v>
          </cell>
          <cell r="BU652">
            <v>4687000</v>
          </cell>
          <cell r="BV652">
            <v>4791000</v>
          </cell>
          <cell r="BW652">
            <v>4820300</v>
          </cell>
          <cell r="BX652">
            <v>5490500</v>
          </cell>
          <cell r="BY652">
            <v>5718200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row>
        <row r="653">
          <cell r="A653" t="str">
            <v>DNV-T I - 86.2.1</v>
          </cell>
          <cell r="B653" t="str">
            <v>86.2.1</v>
          </cell>
          <cell r="E653" t="str">
            <v>Chasis.</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E653">
            <v>0</v>
          </cell>
          <cell r="BF653">
            <v>0</v>
          </cell>
          <cell r="BG653">
            <v>0</v>
          </cell>
          <cell r="BH653">
            <v>0</v>
          </cell>
          <cell r="BI653">
            <v>0</v>
          </cell>
          <cell r="BJ653">
            <v>0</v>
          </cell>
          <cell r="BK653">
            <v>0</v>
          </cell>
          <cell r="BL653">
            <v>0</v>
          </cell>
          <cell r="BM653">
            <v>0</v>
          </cell>
          <cell r="BN653">
            <v>0</v>
          </cell>
          <cell r="BO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row>
        <row r="654">
          <cell r="A654" t="str">
            <v>DNV-T I - 86.2.2</v>
          </cell>
          <cell r="B654" t="str">
            <v>86.2.2</v>
          </cell>
          <cell r="E654" t="str">
            <v>Acoplado.</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E654">
            <v>0</v>
          </cell>
          <cell r="BF654">
            <v>0</v>
          </cell>
          <cell r="BG654">
            <v>0</v>
          </cell>
          <cell r="BH654">
            <v>0</v>
          </cell>
          <cell r="BI654">
            <v>0</v>
          </cell>
          <cell r="BJ654">
            <v>0</v>
          </cell>
          <cell r="BK654">
            <v>0</v>
          </cell>
          <cell r="BL654">
            <v>0</v>
          </cell>
          <cell r="BM654">
            <v>0</v>
          </cell>
          <cell r="BN654">
            <v>0</v>
          </cell>
          <cell r="BO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row>
        <row r="655">
          <cell r="A655" t="str">
            <v>DNV-T I - 86.2.3</v>
          </cell>
          <cell r="B655" t="str">
            <v>86.2.3</v>
          </cell>
          <cell r="E655" t="str">
            <v>Caja.</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row>
        <row r="656">
          <cell r="A656" t="str">
            <v>DNV-T I - 86.2.4</v>
          </cell>
          <cell r="B656" t="str">
            <v>86.2.4</v>
          </cell>
          <cell r="E656" t="str">
            <v>Cubiertas y cámaras.</v>
          </cell>
          <cell r="H656">
            <v>2860</v>
          </cell>
          <cell r="I656">
            <v>3060</v>
          </cell>
          <cell r="J656">
            <v>3170</v>
          </cell>
          <cell r="K656">
            <v>3200</v>
          </cell>
          <cell r="L656">
            <v>3210</v>
          </cell>
          <cell r="M656">
            <v>3220</v>
          </cell>
          <cell r="N656">
            <v>3260</v>
          </cell>
          <cell r="O656">
            <v>3270</v>
          </cell>
          <cell r="P656">
            <v>3280</v>
          </cell>
          <cell r="Q656">
            <v>3370</v>
          </cell>
          <cell r="R656">
            <v>3460</v>
          </cell>
          <cell r="S656">
            <v>3530</v>
          </cell>
          <cell r="T656">
            <v>3530</v>
          </cell>
          <cell r="U656">
            <v>3590</v>
          </cell>
          <cell r="V656">
            <v>3600</v>
          </cell>
          <cell r="W656">
            <v>3620</v>
          </cell>
          <cell r="X656">
            <v>3670</v>
          </cell>
          <cell r="Y656">
            <v>3680</v>
          </cell>
          <cell r="Z656">
            <v>3740</v>
          </cell>
          <cell r="AA656">
            <v>3770</v>
          </cell>
          <cell r="AB656">
            <v>3820</v>
          </cell>
          <cell r="AC656">
            <v>3860</v>
          </cell>
          <cell r="AD656">
            <v>0</v>
          </cell>
          <cell r="AE656">
            <v>3940</v>
          </cell>
          <cell r="AF656">
            <v>4210</v>
          </cell>
          <cell r="AG656">
            <v>4890</v>
          </cell>
          <cell r="AH656">
            <v>5040</v>
          </cell>
          <cell r="AI656">
            <v>5100</v>
          </cell>
          <cell r="AJ656">
            <v>5200</v>
          </cell>
          <cell r="AK656">
            <v>5230</v>
          </cell>
          <cell r="AL656">
            <v>5260</v>
          </cell>
          <cell r="AM656">
            <v>5230</v>
          </cell>
          <cell r="AN656">
            <v>5370</v>
          </cell>
          <cell r="AO656">
            <v>5430</v>
          </cell>
          <cell r="AP656">
            <v>5500</v>
          </cell>
          <cell r="AQ656">
            <v>5560</v>
          </cell>
          <cell r="AR656">
            <v>5850</v>
          </cell>
          <cell r="AS656">
            <v>5850</v>
          </cell>
          <cell r="AT656">
            <v>6040</v>
          </cell>
          <cell r="AU656">
            <v>6200</v>
          </cell>
          <cell r="AV656">
            <v>6330</v>
          </cell>
          <cell r="AW656">
            <v>6370</v>
          </cell>
          <cell r="AX656">
            <v>6460</v>
          </cell>
          <cell r="AY656">
            <v>6460</v>
          </cell>
          <cell r="AZ656">
            <v>6500</v>
          </cell>
          <cell r="BA656">
            <v>6710</v>
          </cell>
          <cell r="BB656">
            <v>6830</v>
          </cell>
          <cell r="BC656">
            <v>6870</v>
          </cell>
          <cell r="BD656">
            <v>7030</v>
          </cell>
          <cell r="BE656">
            <v>7160</v>
          </cell>
          <cell r="BF656">
            <v>7300</v>
          </cell>
          <cell r="BG656">
            <v>7420</v>
          </cell>
          <cell r="BH656">
            <v>7560</v>
          </cell>
          <cell r="BI656">
            <v>8040</v>
          </cell>
          <cell r="BJ656">
            <v>0</v>
          </cell>
          <cell r="BK656">
            <v>9140</v>
          </cell>
          <cell r="BL656">
            <v>9360</v>
          </cell>
          <cell r="BM656">
            <v>10870</v>
          </cell>
          <cell r="BN656">
            <v>11380</v>
          </cell>
          <cell r="BO656">
            <v>11850</v>
          </cell>
          <cell r="BP656">
            <v>12600</v>
          </cell>
          <cell r="BQ656">
            <v>12930</v>
          </cell>
          <cell r="BR656">
            <v>13750</v>
          </cell>
          <cell r="BS656">
            <v>14180</v>
          </cell>
          <cell r="BT656">
            <v>15230</v>
          </cell>
          <cell r="BU656">
            <v>16360</v>
          </cell>
          <cell r="BV656">
            <v>17090</v>
          </cell>
          <cell r="BW656">
            <v>17390</v>
          </cell>
          <cell r="BX656">
            <v>20250</v>
          </cell>
          <cell r="BY656">
            <v>21340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row>
        <row r="657">
          <cell r="A657" t="str">
            <v>DNV-T I - 86.2.5</v>
          </cell>
          <cell r="B657" t="str">
            <v>86.2.5</v>
          </cell>
          <cell r="E657" t="str">
            <v>Gas-oil</v>
          </cell>
          <cell r="H657">
            <v>6.72</v>
          </cell>
          <cell r="I657">
            <v>7.25</v>
          </cell>
          <cell r="J657">
            <v>7.86</v>
          </cell>
          <cell r="K657">
            <v>8.42</v>
          </cell>
          <cell r="L657">
            <v>8.4600000000000009</v>
          </cell>
          <cell r="M657">
            <v>8.56</v>
          </cell>
          <cell r="N657">
            <v>8.84</v>
          </cell>
          <cell r="O657">
            <v>8.84</v>
          </cell>
          <cell r="P657">
            <v>9.2200000000000006</v>
          </cell>
          <cell r="Q657">
            <v>9.75</v>
          </cell>
          <cell r="R657">
            <v>9.8000000000000007</v>
          </cell>
          <cell r="S657">
            <v>9.75</v>
          </cell>
          <cell r="T657">
            <v>9.25</v>
          </cell>
          <cell r="U657">
            <v>9.33</v>
          </cell>
          <cell r="V657">
            <v>9.42</v>
          </cell>
          <cell r="W657">
            <v>9.5399999999999991</v>
          </cell>
          <cell r="X657">
            <v>9.73</v>
          </cell>
          <cell r="Y657">
            <v>9.9</v>
          </cell>
          <cell r="Z657">
            <v>9.58</v>
          </cell>
          <cell r="AA657">
            <v>10.4</v>
          </cell>
          <cell r="AB657">
            <v>10.4</v>
          </cell>
          <cell r="AC657">
            <v>10.29</v>
          </cell>
          <cell r="AD657">
            <v>0</v>
          </cell>
          <cell r="AE657">
            <v>10.43</v>
          </cell>
          <cell r="AF657">
            <v>10.68</v>
          </cell>
          <cell r="AG657">
            <v>10.68</v>
          </cell>
          <cell r="AH657">
            <v>11.98</v>
          </cell>
          <cell r="AI657">
            <v>12</v>
          </cell>
          <cell r="AJ657">
            <v>12.73</v>
          </cell>
          <cell r="AK657">
            <v>13.97</v>
          </cell>
          <cell r="AL657">
            <v>13.76</v>
          </cell>
          <cell r="AM657">
            <v>13.92</v>
          </cell>
          <cell r="AN657">
            <v>13.95</v>
          </cell>
          <cell r="AO657">
            <v>13.95</v>
          </cell>
          <cell r="AP657">
            <v>13.95</v>
          </cell>
          <cell r="AQ657">
            <v>13.95</v>
          </cell>
          <cell r="AR657">
            <v>13.95</v>
          </cell>
          <cell r="AS657">
            <v>13.93</v>
          </cell>
          <cell r="AT657">
            <v>15.05</v>
          </cell>
          <cell r="AU657">
            <v>14.94</v>
          </cell>
          <cell r="AV657">
            <v>14.66</v>
          </cell>
          <cell r="AW657">
            <v>14.68</v>
          </cell>
          <cell r="AX657">
            <v>14.68</v>
          </cell>
          <cell r="AY657">
            <v>14.68</v>
          </cell>
          <cell r="AZ657">
            <v>15.56</v>
          </cell>
          <cell r="BA657">
            <v>15.56</v>
          </cell>
          <cell r="BB657">
            <v>15.56</v>
          </cell>
          <cell r="BC657">
            <v>16.86</v>
          </cell>
          <cell r="BD657">
            <v>18</v>
          </cell>
          <cell r="BE657">
            <v>18</v>
          </cell>
          <cell r="BF657">
            <v>19.420000000000002</v>
          </cell>
          <cell r="BG657">
            <v>19.37</v>
          </cell>
          <cell r="BH657">
            <v>19.850000000000001</v>
          </cell>
          <cell r="BI657">
            <v>0</v>
          </cell>
          <cell r="BJ657">
            <v>0</v>
          </cell>
          <cell r="BK657">
            <v>0</v>
          </cell>
          <cell r="BL657">
            <v>0</v>
          </cell>
          <cell r="BM657">
            <v>0</v>
          </cell>
          <cell r="BN657">
            <v>0</v>
          </cell>
          <cell r="BO657">
            <v>0</v>
          </cell>
          <cell r="BP657">
            <v>0</v>
          </cell>
          <cell r="BQ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row>
        <row r="658">
          <cell r="A658" t="str">
            <v>DNV-T I - 86.2.6</v>
          </cell>
          <cell r="B658" t="str">
            <v>86.2.6</v>
          </cell>
          <cell r="E658" t="str">
            <v>Chofer.</v>
          </cell>
          <cell r="H658">
            <v>97.54</v>
          </cell>
          <cell r="I658">
            <v>97.54</v>
          </cell>
          <cell r="J658">
            <v>102.42</v>
          </cell>
          <cell r="K658">
            <v>102.42</v>
          </cell>
          <cell r="L658">
            <v>102.42</v>
          </cell>
          <cell r="M658">
            <v>102.42</v>
          </cell>
          <cell r="N658">
            <v>120.86</v>
          </cell>
          <cell r="O658">
            <v>120.86</v>
          </cell>
          <cell r="P658">
            <v>120.86</v>
          </cell>
          <cell r="Q658">
            <v>120.86</v>
          </cell>
          <cell r="R658">
            <v>129.05000000000001</v>
          </cell>
          <cell r="S658">
            <v>129.05000000000001</v>
          </cell>
          <cell r="T658">
            <v>129.05000000000001</v>
          </cell>
          <cell r="U658">
            <v>129.05000000000001</v>
          </cell>
          <cell r="V658">
            <v>136.22</v>
          </cell>
          <cell r="W658">
            <v>136.22</v>
          </cell>
          <cell r="X658">
            <v>136.22</v>
          </cell>
          <cell r="Y658">
            <v>136.22</v>
          </cell>
          <cell r="Z658">
            <v>160.74</v>
          </cell>
          <cell r="AA658">
            <v>160.74</v>
          </cell>
          <cell r="AB658">
            <v>160.74</v>
          </cell>
          <cell r="AC658">
            <v>160.74</v>
          </cell>
          <cell r="AD658">
            <v>0</v>
          </cell>
          <cell r="AE658">
            <v>170.27</v>
          </cell>
          <cell r="AF658">
            <v>170.27</v>
          </cell>
          <cell r="AG658">
            <v>170.27</v>
          </cell>
          <cell r="AH658">
            <v>170.27</v>
          </cell>
          <cell r="AI658">
            <v>183.37</v>
          </cell>
          <cell r="AJ658">
            <v>183.37</v>
          </cell>
          <cell r="AK658">
            <v>183.37</v>
          </cell>
          <cell r="AL658">
            <v>183.37</v>
          </cell>
          <cell r="AM658">
            <v>210.88</v>
          </cell>
          <cell r="AN658">
            <v>210.88</v>
          </cell>
          <cell r="AO658">
            <v>227.38</v>
          </cell>
          <cell r="AP658">
            <v>227.38</v>
          </cell>
          <cell r="AQ658">
            <v>242.05</v>
          </cell>
          <cell r="AR658">
            <v>242.05</v>
          </cell>
          <cell r="AS658">
            <v>242.05</v>
          </cell>
          <cell r="AT658">
            <v>242.05</v>
          </cell>
          <cell r="AU658">
            <v>251.22</v>
          </cell>
          <cell r="AV658">
            <v>251.22</v>
          </cell>
          <cell r="AW658">
            <v>251.22</v>
          </cell>
          <cell r="AX658">
            <v>251.22</v>
          </cell>
          <cell r="AY658">
            <v>251.22</v>
          </cell>
          <cell r="AZ658">
            <v>278.85000000000002</v>
          </cell>
          <cell r="BA658">
            <v>278.85000000000002</v>
          </cell>
          <cell r="BB658">
            <v>295.58999999999997</v>
          </cell>
          <cell r="BC658">
            <v>295.58999999999997</v>
          </cell>
          <cell r="BD658">
            <v>295.58999999999997</v>
          </cell>
          <cell r="BE658">
            <v>295.58999999999997</v>
          </cell>
          <cell r="BF658">
            <v>295.58999999999997</v>
          </cell>
          <cell r="BG658">
            <v>313.32</v>
          </cell>
          <cell r="BH658">
            <v>313.32</v>
          </cell>
          <cell r="BI658">
            <v>313.32</v>
          </cell>
          <cell r="BJ658">
            <v>313.32</v>
          </cell>
          <cell r="BK658">
            <v>338.39</v>
          </cell>
          <cell r="BL658">
            <v>338.39</v>
          </cell>
          <cell r="BM658">
            <v>338.39</v>
          </cell>
          <cell r="BN658">
            <v>338.39</v>
          </cell>
          <cell r="BO658">
            <v>375.61</v>
          </cell>
          <cell r="BP658">
            <v>375.61</v>
          </cell>
          <cell r="BQ658">
            <v>375.61</v>
          </cell>
          <cell r="BR658">
            <v>375.61</v>
          </cell>
          <cell r="BS658">
            <v>416.93</v>
          </cell>
          <cell r="BT658">
            <v>416.93</v>
          </cell>
          <cell r="BU658">
            <v>438.82</v>
          </cell>
          <cell r="BV658">
            <v>438.82</v>
          </cell>
          <cell r="BW658">
            <v>489.28</v>
          </cell>
          <cell r="BX658">
            <v>489.28</v>
          </cell>
          <cell r="BY658">
            <v>489.28</v>
          </cell>
          <cell r="CC658">
            <v>0</v>
          </cell>
          <cell r="CD658">
            <v>0</v>
          </cell>
          <cell r="CE658">
            <v>0</v>
          </cell>
        </row>
        <row r="659">
          <cell r="A659" t="str">
            <v>DNV-T I - 87</v>
          </cell>
          <cell r="B659">
            <v>87</v>
          </cell>
          <cell r="E659" t="str">
            <v>Hormigón Elaborado</v>
          </cell>
          <cell r="H659">
            <v>584.79999999999995</v>
          </cell>
          <cell r="I659">
            <v>649.79999999999995</v>
          </cell>
          <cell r="J659">
            <v>670.4</v>
          </cell>
          <cell r="K659">
            <v>685.2</v>
          </cell>
          <cell r="L659">
            <v>690.2</v>
          </cell>
          <cell r="M659">
            <v>719.4</v>
          </cell>
          <cell r="N659">
            <v>758.4</v>
          </cell>
          <cell r="O659">
            <v>774.5</v>
          </cell>
          <cell r="P659">
            <v>794.5</v>
          </cell>
          <cell r="Q659">
            <v>802.1</v>
          </cell>
          <cell r="R659">
            <v>827.3</v>
          </cell>
          <cell r="S659">
            <v>859</v>
          </cell>
          <cell r="T659">
            <v>878</v>
          </cell>
          <cell r="U659">
            <v>883.3</v>
          </cell>
          <cell r="V659">
            <v>904.5</v>
          </cell>
          <cell r="W659">
            <v>954.8</v>
          </cell>
          <cell r="X659">
            <v>980.5</v>
          </cell>
          <cell r="Y659">
            <v>995.5</v>
          </cell>
          <cell r="Z659">
            <v>1032.3</v>
          </cell>
          <cell r="AA659">
            <v>1049.4000000000001</v>
          </cell>
          <cell r="AB659">
            <v>1056.8</v>
          </cell>
          <cell r="AC659">
            <v>1047.8</v>
          </cell>
          <cell r="AD659">
            <v>0</v>
          </cell>
          <cell r="AE659">
            <v>1070.3</v>
          </cell>
          <cell r="AF659">
            <v>1109</v>
          </cell>
          <cell r="AG659">
            <v>1158</v>
          </cell>
          <cell r="AH659">
            <v>1199.0999999999999</v>
          </cell>
          <cell r="AI659">
            <v>1218.4000000000001</v>
          </cell>
          <cell r="AJ659">
            <v>1223.4000000000001</v>
          </cell>
          <cell r="AK659">
            <v>1269.4000000000001</v>
          </cell>
          <cell r="AL659">
            <v>1269.7</v>
          </cell>
          <cell r="AM659">
            <v>1339.6</v>
          </cell>
          <cell r="AN659">
            <v>1340.14</v>
          </cell>
          <cell r="AO659">
            <v>1374.71</v>
          </cell>
          <cell r="AP659">
            <v>1386.24</v>
          </cell>
          <cell r="AQ659">
            <v>1403</v>
          </cell>
          <cell r="AR659">
            <v>1432.34</v>
          </cell>
          <cell r="AS659">
            <v>1478.45</v>
          </cell>
          <cell r="AT659">
            <v>1537.12</v>
          </cell>
          <cell r="AU659">
            <v>1585.32</v>
          </cell>
          <cell r="AV659">
            <v>1599.99</v>
          </cell>
          <cell r="AW659">
            <v>1642.95</v>
          </cell>
          <cell r="AX659">
            <v>1688.01</v>
          </cell>
          <cell r="AY659">
            <v>1688.01</v>
          </cell>
          <cell r="AZ659">
            <v>1744.59</v>
          </cell>
          <cell r="BA659">
            <v>1814.79</v>
          </cell>
          <cell r="BB659">
            <v>1953.1</v>
          </cell>
          <cell r="BC659">
            <v>2013.87</v>
          </cell>
          <cell r="BD659">
            <v>2084.0700000000002</v>
          </cell>
          <cell r="BE659">
            <v>2168.9499999999998</v>
          </cell>
          <cell r="BF659">
            <v>2207.71</v>
          </cell>
          <cell r="BG659">
            <v>2294.6799999999998</v>
          </cell>
          <cell r="BH659">
            <v>2325.0700000000002</v>
          </cell>
          <cell r="BI659">
            <v>2390.0300000000002</v>
          </cell>
          <cell r="BJ659">
            <v>2475.9499999999998</v>
          </cell>
          <cell r="BK659">
            <v>2558.73</v>
          </cell>
          <cell r="BL659">
            <v>2638.36</v>
          </cell>
          <cell r="BM659">
            <v>2854.21</v>
          </cell>
          <cell r="BN659">
            <v>2998.8</v>
          </cell>
          <cell r="BO659">
            <v>3044.91</v>
          </cell>
          <cell r="BP659">
            <v>3074.25</v>
          </cell>
          <cell r="BQ659">
            <v>3211.51</v>
          </cell>
          <cell r="BR659">
            <v>3251.32</v>
          </cell>
          <cell r="BS659">
            <v>3293.24</v>
          </cell>
          <cell r="BT659">
            <v>3447.26</v>
          </cell>
          <cell r="BU659">
            <v>3459.84</v>
          </cell>
          <cell r="BV659">
            <v>3565.66</v>
          </cell>
          <cell r="BW659">
            <v>3565.66</v>
          </cell>
          <cell r="BX659">
            <v>3732.26</v>
          </cell>
          <cell r="BY659">
            <v>3840.19</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row>
        <row r="660">
          <cell r="A660" t="str">
            <v>DNV-T I - 88</v>
          </cell>
          <cell r="B660">
            <v>88</v>
          </cell>
          <cell r="E660" t="str">
            <v>Bolsas de plástico</v>
          </cell>
          <cell r="H660">
            <v>829.52</v>
          </cell>
          <cell r="I660">
            <v>878.88</v>
          </cell>
          <cell r="J660">
            <v>906.05</v>
          </cell>
          <cell r="K660">
            <v>946.04</v>
          </cell>
          <cell r="L660">
            <v>933.75</v>
          </cell>
          <cell r="M660">
            <v>936.44</v>
          </cell>
          <cell r="N660">
            <v>963.08</v>
          </cell>
          <cell r="O660">
            <v>975.43</v>
          </cell>
          <cell r="P660">
            <v>983.54</v>
          </cell>
          <cell r="Q660">
            <v>995.07</v>
          </cell>
          <cell r="R660">
            <v>1009.8</v>
          </cell>
          <cell r="S660">
            <v>1014.99</v>
          </cell>
          <cell r="T660">
            <v>1025.57</v>
          </cell>
          <cell r="U660">
            <v>1032.6400000000001</v>
          </cell>
          <cell r="V660">
            <v>1032.3900000000001</v>
          </cell>
          <cell r="W660">
            <v>1044.48</v>
          </cell>
          <cell r="X660">
            <v>1051.17</v>
          </cell>
          <cell r="Y660">
            <v>1046.51</v>
          </cell>
          <cell r="Z660">
            <v>1064.53</v>
          </cell>
          <cell r="AA660">
            <v>1069.4000000000001</v>
          </cell>
          <cell r="AB660">
            <v>1068.29</v>
          </cell>
          <cell r="AC660">
            <v>1072.06</v>
          </cell>
          <cell r="AD660">
            <v>0</v>
          </cell>
          <cell r="AE660">
            <v>1093.8599999999999</v>
          </cell>
          <cell r="AF660">
            <v>1169.6300000000001</v>
          </cell>
          <cell r="AG660">
            <v>1363.09</v>
          </cell>
          <cell r="AH660">
            <v>1417.61</v>
          </cell>
          <cell r="AI660">
            <v>1448.85</v>
          </cell>
          <cell r="AJ660">
            <v>1456.44</v>
          </cell>
          <cell r="AK660">
            <v>1485.38</v>
          </cell>
          <cell r="AL660">
            <v>1499.59</v>
          </cell>
          <cell r="AM660">
            <v>1506.62</v>
          </cell>
          <cell r="AN660">
            <v>1513.51</v>
          </cell>
          <cell r="AO660">
            <v>1520.52</v>
          </cell>
          <cell r="AP660">
            <v>1499.47</v>
          </cell>
          <cell r="AQ660">
            <v>1505.32</v>
          </cell>
          <cell r="AR660">
            <v>1513.51</v>
          </cell>
          <cell r="AS660">
            <v>1525.2</v>
          </cell>
          <cell r="AT660">
            <v>1556.78</v>
          </cell>
          <cell r="AU660">
            <v>1549.77</v>
          </cell>
          <cell r="AV660">
            <v>1543.92</v>
          </cell>
          <cell r="AW660">
            <v>1554.44</v>
          </cell>
          <cell r="AX660">
            <v>1554.44</v>
          </cell>
          <cell r="AY660">
            <v>1554.44</v>
          </cell>
          <cell r="AZ660">
            <v>1556.78</v>
          </cell>
          <cell r="BA660">
            <v>1615.27</v>
          </cell>
          <cell r="BB660">
            <v>1658.54</v>
          </cell>
          <cell r="BC660">
            <v>1688.95</v>
          </cell>
          <cell r="BD660">
            <v>1714.68</v>
          </cell>
          <cell r="BE660">
            <v>1784.86</v>
          </cell>
          <cell r="BF660">
            <v>1874.92</v>
          </cell>
          <cell r="BG660">
            <v>1928.73</v>
          </cell>
          <cell r="BH660">
            <v>1955.63</v>
          </cell>
          <cell r="BI660">
            <v>2084.29</v>
          </cell>
          <cell r="BJ660">
            <v>2236.34</v>
          </cell>
          <cell r="BK660">
            <v>2472.61</v>
          </cell>
          <cell r="BL660">
            <v>2583.7199999999998</v>
          </cell>
          <cell r="BM660">
            <v>3096.02</v>
          </cell>
          <cell r="BN660">
            <v>3110.06</v>
          </cell>
          <cell r="BO660">
            <v>3147.49</v>
          </cell>
          <cell r="BP660">
            <v>3154.5</v>
          </cell>
          <cell r="BQ660">
            <v>3234.04</v>
          </cell>
          <cell r="BR660">
            <v>3239.89</v>
          </cell>
          <cell r="BS660">
            <v>3143.98</v>
          </cell>
          <cell r="BT660">
            <v>3353.34</v>
          </cell>
          <cell r="BU660">
            <v>3428.2</v>
          </cell>
          <cell r="BV660">
            <v>3469.14</v>
          </cell>
          <cell r="BW660">
            <v>3453.93</v>
          </cell>
          <cell r="BX660">
            <v>4080.85</v>
          </cell>
          <cell r="BY660">
            <v>4242.26</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row>
        <row r="661">
          <cell r="A661" t="str">
            <v>DNV-T I - 89</v>
          </cell>
          <cell r="B661">
            <v>89</v>
          </cell>
          <cell r="E661" t="str">
            <v>Suelo seleccionado</v>
          </cell>
          <cell r="H661">
            <v>458.9</v>
          </cell>
          <cell r="I661">
            <v>481.1</v>
          </cell>
          <cell r="J661">
            <v>481.1</v>
          </cell>
          <cell r="K661">
            <v>485.4</v>
          </cell>
          <cell r="L661">
            <v>514.29999999999995</v>
          </cell>
          <cell r="M661">
            <v>514.29999999999995</v>
          </cell>
          <cell r="N661">
            <v>522.79999999999995</v>
          </cell>
          <cell r="O661">
            <v>549.9</v>
          </cell>
          <cell r="P661">
            <v>558.4</v>
          </cell>
          <cell r="Q661">
            <v>566.9</v>
          </cell>
          <cell r="R661">
            <v>589.4</v>
          </cell>
          <cell r="S661">
            <v>589.4</v>
          </cell>
          <cell r="T661">
            <v>603.9</v>
          </cell>
          <cell r="U661">
            <v>614.1</v>
          </cell>
          <cell r="V661">
            <v>623.20000000000005</v>
          </cell>
          <cell r="W661">
            <v>623.20000000000005</v>
          </cell>
          <cell r="X661">
            <v>627.20000000000005</v>
          </cell>
          <cell r="Y661">
            <v>632.4</v>
          </cell>
          <cell r="Z661">
            <v>647.5</v>
          </cell>
          <cell r="AA661">
            <v>647.5</v>
          </cell>
          <cell r="AB661">
            <v>658.6</v>
          </cell>
          <cell r="AC661">
            <v>673.8</v>
          </cell>
          <cell r="AD661">
            <v>0</v>
          </cell>
          <cell r="AE661">
            <v>674</v>
          </cell>
          <cell r="AF661">
            <v>729.4</v>
          </cell>
          <cell r="AG661">
            <v>790</v>
          </cell>
          <cell r="AH661">
            <v>803.1</v>
          </cell>
          <cell r="AI661">
            <v>803.1</v>
          </cell>
          <cell r="AJ661">
            <v>883.5</v>
          </cell>
          <cell r="AK661">
            <v>883.5</v>
          </cell>
          <cell r="AL661">
            <v>923.6</v>
          </cell>
          <cell r="AM661">
            <v>933.1</v>
          </cell>
          <cell r="AN661">
            <v>942.65</v>
          </cell>
          <cell r="AO661">
            <v>953.43</v>
          </cell>
          <cell r="AP661">
            <v>953.43</v>
          </cell>
          <cell r="AQ661">
            <v>953.43</v>
          </cell>
          <cell r="AR661">
            <v>963.53</v>
          </cell>
          <cell r="AS661">
            <v>1002.61</v>
          </cell>
          <cell r="AT661">
            <v>1002.61</v>
          </cell>
          <cell r="AU661">
            <v>1026.2</v>
          </cell>
          <cell r="AV661">
            <v>1085.49</v>
          </cell>
          <cell r="AW661">
            <v>1085.49</v>
          </cell>
          <cell r="AX661">
            <v>1085.49</v>
          </cell>
          <cell r="AY661">
            <v>1085.49</v>
          </cell>
          <cell r="AZ661">
            <v>1131.98</v>
          </cell>
          <cell r="BA661">
            <v>1131.98</v>
          </cell>
          <cell r="BB661">
            <v>1268.0899999999999</v>
          </cell>
          <cell r="BC661">
            <v>1317.95</v>
          </cell>
          <cell r="BD661">
            <v>1317.95</v>
          </cell>
          <cell r="BE661">
            <v>1317.95</v>
          </cell>
          <cell r="BF661">
            <v>1375.23</v>
          </cell>
          <cell r="BG661">
            <v>1375.23</v>
          </cell>
          <cell r="BH661">
            <v>1375.23</v>
          </cell>
          <cell r="BI661">
            <v>1497.86</v>
          </cell>
          <cell r="BJ661">
            <v>1583.43</v>
          </cell>
          <cell r="BK661">
            <v>1583.43</v>
          </cell>
          <cell r="BL661">
            <v>1678.44</v>
          </cell>
          <cell r="BM661">
            <v>1826.67</v>
          </cell>
          <cell r="BN661">
            <v>1829.37</v>
          </cell>
          <cell r="BO661">
            <v>1829.37</v>
          </cell>
          <cell r="BP661">
            <v>1943.24</v>
          </cell>
          <cell r="BQ661">
            <v>1943.91</v>
          </cell>
          <cell r="BR661">
            <v>1960.08</v>
          </cell>
          <cell r="BS661">
            <v>1979.62</v>
          </cell>
          <cell r="BT661">
            <v>2100.23</v>
          </cell>
          <cell r="BU661">
            <v>2100.23</v>
          </cell>
          <cell r="BV661">
            <v>2100.23</v>
          </cell>
          <cell r="BW661">
            <v>2137.29</v>
          </cell>
          <cell r="BX661">
            <v>2167.61</v>
          </cell>
          <cell r="BY661">
            <v>2167.61</v>
          </cell>
          <cell r="BZ661">
            <v>2167.61</v>
          </cell>
          <cell r="CA661">
            <v>2167.61</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row>
        <row r="662">
          <cell r="A662" t="str">
            <v>DNV-T I - 90</v>
          </cell>
          <cell r="B662">
            <v>90</v>
          </cell>
          <cell r="E662" t="str">
            <v>Lámina reflectiva p/señalamiento</v>
          </cell>
          <cell r="H662">
            <v>760.45</v>
          </cell>
          <cell r="I662">
            <v>790.37</v>
          </cell>
          <cell r="J662">
            <v>823.46</v>
          </cell>
          <cell r="K662">
            <v>843.16</v>
          </cell>
          <cell r="L662">
            <v>820.18</v>
          </cell>
          <cell r="M662">
            <v>827.45</v>
          </cell>
          <cell r="N662">
            <v>839.61</v>
          </cell>
          <cell r="O662">
            <v>841.36</v>
          </cell>
          <cell r="P662">
            <v>854.58</v>
          </cell>
          <cell r="Q662">
            <v>871.18</v>
          </cell>
          <cell r="R662">
            <v>872.74</v>
          </cell>
          <cell r="S662">
            <v>874.88</v>
          </cell>
          <cell r="T662">
            <v>883.77</v>
          </cell>
          <cell r="U662">
            <v>883.96</v>
          </cell>
          <cell r="V662">
            <v>894.28</v>
          </cell>
          <cell r="W662">
            <v>894.68</v>
          </cell>
          <cell r="X662">
            <v>896.2</v>
          </cell>
          <cell r="Y662">
            <v>899.27</v>
          </cell>
          <cell r="Z662">
            <v>903.86</v>
          </cell>
          <cell r="AA662">
            <v>909.45</v>
          </cell>
          <cell r="AB662">
            <v>919.07</v>
          </cell>
          <cell r="AC662">
            <v>928.32</v>
          </cell>
          <cell r="AD662">
            <v>0</v>
          </cell>
          <cell r="AE662">
            <v>947.2</v>
          </cell>
          <cell r="AF662">
            <v>1012.81</v>
          </cell>
          <cell r="AG662">
            <v>1157.05</v>
          </cell>
          <cell r="AH662">
            <v>1240.1600000000001</v>
          </cell>
          <cell r="AI662">
            <v>1269</v>
          </cell>
          <cell r="AJ662">
            <v>1264.77</v>
          </cell>
          <cell r="AK662">
            <v>1296.94</v>
          </cell>
          <cell r="AL662">
            <v>1282.21</v>
          </cell>
          <cell r="AM662">
            <v>1283.04</v>
          </cell>
          <cell r="AN662">
            <v>1284.25</v>
          </cell>
          <cell r="AO662">
            <v>1284.25</v>
          </cell>
          <cell r="AP662">
            <v>1296.4000000000001</v>
          </cell>
          <cell r="AQ662">
            <v>1296.4000000000001</v>
          </cell>
          <cell r="AR662">
            <v>1293.3599999999999</v>
          </cell>
          <cell r="AS662">
            <v>1290.33</v>
          </cell>
          <cell r="AT662">
            <v>1311.6</v>
          </cell>
          <cell r="AU662">
            <v>1311.6</v>
          </cell>
          <cell r="AV662">
            <v>1313.62</v>
          </cell>
          <cell r="AW662">
            <v>1314.63</v>
          </cell>
          <cell r="AX662">
            <v>1314.63</v>
          </cell>
          <cell r="AY662">
            <v>1314.63</v>
          </cell>
          <cell r="AZ662">
            <v>1317.67</v>
          </cell>
          <cell r="BA662">
            <v>1347.04</v>
          </cell>
          <cell r="BB662">
            <v>1376.42</v>
          </cell>
          <cell r="BC662">
            <v>1419.97</v>
          </cell>
          <cell r="BD662">
            <v>1440.22</v>
          </cell>
          <cell r="BE662">
            <v>1474.66</v>
          </cell>
          <cell r="BF662">
            <v>1519.22</v>
          </cell>
          <cell r="BG662">
            <v>1555.68</v>
          </cell>
          <cell r="BH662">
            <v>1589.11</v>
          </cell>
          <cell r="BI662">
            <v>1797.75</v>
          </cell>
          <cell r="BJ662">
            <v>1959.8</v>
          </cell>
          <cell r="BK662">
            <v>2025.63</v>
          </cell>
          <cell r="BL662">
            <v>2145.14</v>
          </cell>
          <cell r="BM662">
            <v>2437.85</v>
          </cell>
          <cell r="BN662">
            <v>2540.14</v>
          </cell>
          <cell r="BO662">
            <v>2555.33</v>
          </cell>
          <cell r="BP662">
            <v>2551.2800000000002</v>
          </cell>
          <cell r="BQ662">
            <v>2597.87</v>
          </cell>
          <cell r="BR662">
            <v>2732.57</v>
          </cell>
          <cell r="BS662">
            <v>2748.78</v>
          </cell>
          <cell r="BT662">
            <v>2849.05</v>
          </cell>
          <cell r="BU662">
            <v>2843.98</v>
          </cell>
          <cell r="BV662">
            <v>2958.43</v>
          </cell>
          <cell r="BW662">
            <v>2947.29</v>
          </cell>
          <cell r="BX662">
            <v>3367.61</v>
          </cell>
          <cell r="BY662">
            <v>3483.07</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row>
        <row r="663">
          <cell r="A663" t="str">
            <v>DNV-T I - 91</v>
          </cell>
          <cell r="B663">
            <v>91</v>
          </cell>
          <cell r="E663" t="str">
            <v>Pintura látex para exterior</v>
          </cell>
          <cell r="H663">
            <v>891.5</v>
          </cell>
          <cell r="I663">
            <v>1052.7</v>
          </cell>
          <cell r="J663">
            <v>1075.4000000000001</v>
          </cell>
          <cell r="K663">
            <v>1080.0999999999999</v>
          </cell>
          <cell r="L663">
            <v>1093.0999999999999</v>
          </cell>
          <cell r="M663">
            <v>1119.3</v>
          </cell>
          <cell r="N663">
            <v>1137.0999999999999</v>
          </cell>
          <cell r="O663">
            <v>1175.8</v>
          </cell>
          <cell r="P663">
            <v>1208.8</v>
          </cell>
          <cell r="Q663">
            <v>1245.8</v>
          </cell>
          <cell r="R663">
            <v>1282.2</v>
          </cell>
          <cell r="S663">
            <v>1285.7</v>
          </cell>
          <cell r="T663">
            <v>1331.7</v>
          </cell>
          <cell r="U663">
            <v>1327.3</v>
          </cell>
          <cell r="V663">
            <v>1335.8</v>
          </cell>
          <cell r="W663">
            <v>1382.7</v>
          </cell>
          <cell r="X663">
            <v>1380.6</v>
          </cell>
          <cell r="Y663">
            <v>1396</v>
          </cell>
          <cell r="Z663">
            <v>1412.1</v>
          </cell>
          <cell r="AA663">
            <v>1425.3</v>
          </cell>
          <cell r="AB663">
            <v>1440.1</v>
          </cell>
          <cell r="AC663">
            <v>1457.4</v>
          </cell>
          <cell r="AD663">
            <v>0</v>
          </cell>
          <cell r="AE663">
            <v>1468.4</v>
          </cell>
          <cell r="AF663">
            <v>1596.7</v>
          </cell>
          <cell r="AG663">
            <v>1869.8</v>
          </cell>
          <cell r="AH663">
            <v>1820.9</v>
          </cell>
          <cell r="AI663">
            <v>1849.5</v>
          </cell>
          <cell r="AJ663">
            <v>1901.4</v>
          </cell>
          <cell r="AK663">
            <v>1932.4</v>
          </cell>
          <cell r="AL663">
            <v>1950.8</v>
          </cell>
          <cell r="AM663">
            <v>1959.3</v>
          </cell>
          <cell r="AN663">
            <v>1976.23</v>
          </cell>
          <cell r="AO663">
            <v>1990.81</v>
          </cell>
          <cell r="AP663">
            <v>2014.13</v>
          </cell>
          <cell r="AQ663">
            <v>2054.9299999999998</v>
          </cell>
          <cell r="AR663">
            <v>2075.34</v>
          </cell>
          <cell r="AS663">
            <v>2082.62</v>
          </cell>
          <cell r="AT663">
            <v>2130.7199999999998</v>
          </cell>
          <cell r="AU663">
            <v>2170.0700000000002</v>
          </cell>
          <cell r="AV663">
            <v>2187.56</v>
          </cell>
          <cell r="AW663">
            <v>2202.13</v>
          </cell>
          <cell r="AX663">
            <v>2235.65</v>
          </cell>
          <cell r="AY663">
            <v>2235.65</v>
          </cell>
          <cell r="AZ663">
            <v>2272.09</v>
          </cell>
          <cell r="BA663">
            <v>2342.04</v>
          </cell>
          <cell r="BB663">
            <v>2455.7199999999998</v>
          </cell>
          <cell r="BC663">
            <v>2499.44</v>
          </cell>
          <cell r="BD663">
            <v>2550.4499999999998</v>
          </cell>
          <cell r="BE663">
            <v>2559.19</v>
          </cell>
          <cell r="BF663">
            <v>2715.14</v>
          </cell>
          <cell r="BG663">
            <v>2755.94</v>
          </cell>
          <cell r="BH663">
            <v>2906.06</v>
          </cell>
          <cell r="BI663">
            <v>3032.85</v>
          </cell>
          <cell r="BJ663">
            <v>3309.76</v>
          </cell>
          <cell r="BK663">
            <v>3398.66</v>
          </cell>
          <cell r="BL663">
            <v>3541.48</v>
          </cell>
          <cell r="BM663">
            <v>4548.55</v>
          </cell>
          <cell r="BN663">
            <v>4676.8</v>
          </cell>
          <cell r="BO663">
            <v>4856.0600000000004</v>
          </cell>
          <cell r="BP663">
            <v>4949.33</v>
          </cell>
          <cell r="BQ663">
            <v>4993.05</v>
          </cell>
          <cell r="BR663">
            <v>5099.4399999999996</v>
          </cell>
          <cell r="BS663">
            <v>5151.91</v>
          </cell>
          <cell r="BT663">
            <v>5335.54</v>
          </cell>
          <cell r="BU663">
            <v>5541.03</v>
          </cell>
          <cell r="BV663">
            <v>5768.39</v>
          </cell>
          <cell r="BW663">
            <v>5857.29</v>
          </cell>
          <cell r="BX663">
            <v>6779.82</v>
          </cell>
          <cell r="BY663">
            <v>7390.48</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row>
        <row r="664">
          <cell r="A664" t="str">
            <v>DNV-T I - 92</v>
          </cell>
          <cell r="B664">
            <v>92</v>
          </cell>
          <cell r="E664" t="str">
            <v>Puntas para fresado</v>
          </cell>
          <cell r="H664">
            <v>859.89</v>
          </cell>
          <cell r="I664">
            <v>918.96</v>
          </cell>
          <cell r="J664">
            <v>918.96</v>
          </cell>
          <cell r="K664">
            <v>918.96</v>
          </cell>
          <cell r="L664">
            <v>918.96</v>
          </cell>
          <cell r="M664">
            <v>918.96</v>
          </cell>
          <cell r="N664">
            <v>918.96</v>
          </cell>
          <cell r="O664">
            <v>946.04</v>
          </cell>
          <cell r="P664">
            <v>946.04</v>
          </cell>
          <cell r="Q664">
            <v>946.04</v>
          </cell>
          <cell r="R664">
            <v>945.96</v>
          </cell>
          <cell r="S664">
            <v>1053.96</v>
          </cell>
          <cell r="T664">
            <v>1053.96</v>
          </cell>
          <cell r="U664">
            <v>1084.53</v>
          </cell>
          <cell r="V664">
            <v>1084.53</v>
          </cell>
          <cell r="W664">
            <v>1110.46</v>
          </cell>
          <cell r="X664">
            <v>1116.3900000000001</v>
          </cell>
          <cell r="Y664">
            <v>1117.8499999999999</v>
          </cell>
          <cell r="Z664">
            <v>1119.93</v>
          </cell>
          <cell r="AA664">
            <v>1122.1199999999999</v>
          </cell>
          <cell r="AB664">
            <v>1204.9100000000001</v>
          </cell>
          <cell r="AC664">
            <v>1207.2</v>
          </cell>
          <cell r="AD664">
            <v>0</v>
          </cell>
          <cell r="AE664">
            <v>1231.75</v>
          </cell>
          <cell r="AF664">
            <v>1317.08</v>
          </cell>
          <cell r="AG664">
            <v>1574.73</v>
          </cell>
          <cell r="AH664">
            <v>1629.6</v>
          </cell>
          <cell r="AI664">
            <v>1620.03</v>
          </cell>
          <cell r="AJ664">
            <v>1651.83</v>
          </cell>
          <cell r="AK664">
            <v>1645</v>
          </cell>
          <cell r="AL664">
            <v>1632</v>
          </cell>
          <cell r="AM664">
            <v>1693.59</v>
          </cell>
          <cell r="AN664">
            <v>1693.76</v>
          </cell>
          <cell r="AO664">
            <v>1693.76</v>
          </cell>
          <cell r="AP664">
            <v>1697.71</v>
          </cell>
          <cell r="AQ664">
            <v>1710.88</v>
          </cell>
          <cell r="AR664">
            <v>1722.74</v>
          </cell>
          <cell r="AS664">
            <v>1747.76</v>
          </cell>
          <cell r="AT664">
            <v>1812.3</v>
          </cell>
          <cell r="AU664">
            <v>2015.13</v>
          </cell>
          <cell r="AV664">
            <v>2004.59</v>
          </cell>
          <cell r="AW664">
            <v>2012.49</v>
          </cell>
          <cell r="AX664">
            <v>2057.27</v>
          </cell>
          <cell r="AY664">
            <v>2057.27</v>
          </cell>
          <cell r="AZ664">
            <v>2090.1999999999998</v>
          </cell>
          <cell r="BA664">
            <v>2102.0500000000002</v>
          </cell>
          <cell r="BB664">
            <v>2137.61</v>
          </cell>
          <cell r="BC664">
            <v>2140.25</v>
          </cell>
          <cell r="BD664">
            <v>2179.7600000000002</v>
          </cell>
          <cell r="BE664">
            <v>2223.2199999999998</v>
          </cell>
          <cell r="BF664">
            <v>2398.4</v>
          </cell>
          <cell r="BG664">
            <v>2458.98</v>
          </cell>
          <cell r="BH664">
            <v>2458.98</v>
          </cell>
          <cell r="BI664">
            <v>2703.96</v>
          </cell>
          <cell r="BJ664">
            <v>3045.08</v>
          </cell>
          <cell r="BK664">
            <v>3035.86</v>
          </cell>
          <cell r="BL664">
            <v>3187.32</v>
          </cell>
          <cell r="BM664">
            <v>3687.81</v>
          </cell>
          <cell r="BN664">
            <v>3832.69</v>
          </cell>
          <cell r="BO664">
            <v>3994.69</v>
          </cell>
          <cell r="BP664">
            <v>4068.45</v>
          </cell>
          <cell r="BQ664">
            <v>4082.94</v>
          </cell>
          <cell r="BR664">
            <v>4127.72</v>
          </cell>
          <cell r="BS664">
            <v>4392.45</v>
          </cell>
          <cell r="BT664">
            <v>4590.01</v>
          </cell>
          <cell r="BU664">
            <v>4892.9399999999996</v>
          </cell>
          <cell r="BV664">
            <v>4886.3500000000004</v>
          </cell>
          <cell r="BW664">
            <v>4936.3999999999996</v>
          </cell>
          <cell r="BX664">
            <v>6019.04</v>
          </cell>
          <cell r="BY664">
            <v>6091.48</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row>
        <row r="665">
          <cell r="A665" t="str">
            <v>DNV-T I - 93</v>
          </cell>
          <cell r="B665">
            <v>93</v>
          </cell>
          <cell r="E665" t="str">
            <v>Provisón de agua</v>
          </cell>
          <cell r="H665">
            <v>121.4</v>
          </cell>
          <cell r="I665">
            <v>121.4</v>
          </cell>
          <cell r="J665">
            <v>121.4</v>
          </cell>
          <cell r="K665">
            <v>121.4</v>
          </cell>
          <cell r="L665">
            <v>121.4</v>
          </cell>
          <cell r="M665">
            <v>121.4</v>
          </cell>
          <cell r="N665">
            <v>121.4</v>
          </cell>
          <cell r="O665">
            <v>121.4</v>
          </cell>
          <cell r="P665">
            <v>121.4</v>
          </cell>
          <cell r="Q665">
            <v>121.4</v>
          </cell>
          <cell r="R665">
            <v>121.4</v>
          </cell>
          <cell r="S665">
            <v>121.4</v>
          </cell>
          <cell r="T665">
            <v>121.4</v>
          </cell>
          <cell r="U665">
            <v>121.4</v>
          </cell>
          <cell r="V665">
            <v>121.4</v>
          </cell>
          <cell r="W665">
            <v>121.4</v>
          </cell>
          <cell r="X665">
            <v>121.4</v>
          </cell>
          <cell r="Y665">
            <v>121.4</v>
          </cell>
          <cell r="Z665">
            <v>121.4</v>
          </cell>
          <cell r="AA665">
            <v>121.4</v>
          </cell>
          <cell r="AB665">
            <v>121.4</v>
          </cell>
          <cell r="AC665">
            <v>121.4</v>
          </cell>
          <cell r="AD665">
            <v>0</v>
          </cell>
          <cell r="AE665">
            <v>121.4</v>
          </cell>
          <cell r="AF665">
            <v>121.4</v>
          </cell>
          <cell r="AG665">
            <v>121.4</v>
          </cell>
          <cell r="AH665">
            <v>121.4</v>
          </cell>
          <cell r="AI665">
            <v>121.4</v>
          </cell>
          <cell r="AJ665">
            <v>121.4</v>
          </cell>
          <cell r="AK665">
            <v>121.4</v>
          </cell>
          <cell r="AL665">
            <v>1965.4</v>
          </cell>
          <cell r="AM665">
            <v>1965.4</v>
          </cell>
          <cell r="AN665">
            <v>1965.34</v>
          </cell>
          <cell r="AO665">
            <v>1965.34</v>
          </cell>
          <cell r="AP665">
            <v>1965.34</v>
          </cell>
          <cell r="AQ665">
            <v>1965.34</v>
          </cell>
          <cell r="AR665">
            <v>1965.34</v>
          </cell>
          <cell r="AS665">
            <v>1965.34</v>
          </cell>
          <cell r="AT665">
            <v>1965.34</v>
          </cell>
          <cell r="AU665">
            <v>1965.34</v>
          </cell>
          <cell r="AV665">
            <v>1965.34</v>
          </cell>
          <cell r="AW665">
            <v>1965.34</v>
          </cell>
          <cell r="AX665">
            <v>2420.35</v>
          </cell>
          <cell r="AY665">
            <v>2420.35</v>
          </cell>
          <cell r="AZ665">
            <v>2420.35</v>
          </cell>
          <cell r="BA665">
            <v>2420.35</v>
          </cell>
          <cell r="BB665">
            <v>2420.35</v>
          </cell>
          <cell r="BC665">
            <v>2420.35</v>
          </cell>
          <cell r="BD665">
            <v>2420.35</v>
          </cell>
          <cell r="BE665">
            <v>2420.35</v>
          </cell>
          <cell r="BF665">
            <v>2420.35</v>
          </cell>
          <cell r="BG665">
            <v>2420.35</v>
          </cell>
          <cell r="BH665">
            <v>2420.35</v>
          </cell>
          <cell r="BI665">
            <v>2420.35</v>
          </cell>
          <cell r="BJ665">
            <v>3049.57</v>
          </cell>
          <cell r="BK665">
            <v>3049.57</v>
          </cell>
          <cell r="BL665">
            <v>3049.57</v>
          </cell>
          <cell r="BM665">
            <v>3049.57</v>
          </cell>
          <cell r="BN665">
            <v>3049.57</v>
          </cell>
          <cell r="BO665">
            <v>3049.57</v>
          </cell>
          <cell r="BP665">
            <v>3049.57</v>
          </cell>
          <cell r="BQ665">
            <v>3049.57</v>
          </cell>
          <cell r="BR665">
            <v>3722.85</v>
          </cell>
          <cell r="BS665">
            <v>3722.85</v>
          </cell>
          <cell r="BT665">
            <v>3722.85</v>
          </cell>
          <cell r="BU665">
            <v>4727.92</v>
          </cell>
          <cell r="BV665">
            <v>4727.92</v>
          </cell>
          <cell r="BW665">
            <v>4727.92</v>
          </cell>
          <cell r="BX665">
            <v>4727.92</v>
          </cell>
          <cell r="BY665">
            <v>4727.92</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row>
        <row r="666">
          <cell r="A666" t="str">
            <v>DNV-T I - 94</v>
          </cell>
          <cell r="B666">
            <v>94</v>
          </cell>
          <cell r="E666" t="str">
            <v>Cloruro de sodio (Sal)</v>
          </cell>
          <cell r="H666">
            <v>783.35</v>
          </cell>
          <cell r="I666">
            <v>806.59</v>
          </cell>
          <cell r="J666">
            <v>809.52</v>
          </cell>
          <cell r="K666">
            <v>825.53</v>
          </cell>
          <cell r="L666">
            <v>841.51</v>
          </cell>
          <cell r="M666">
            <v>865.47</v>
          </cell>
          <cell r="N666">
            <v>878.95</v>
          </cell>
          <cell r="O666">
            <v>898.33</v>
          </cell>
          <cell r="P666">
            <v>913.17</v>
          </cell>
          <cell r="Q666">
            <v>927.05</v>
          </cell>
          <cell r="R666">
            <v>942.84</v>
          </cell>
          <cell r="S666">
            <v>956.45</v>
          </cell>
          <cell r="T666">
            <v>973.83</v>
          </cell>
          <cell r="U666">
            <v>988.59</v>
          </cell>
          <cell r="V666">
            <v>1013.53</v>
          </cell>
          <cell r="W666">
            <v>1024.3499999999999</v>
          </cell>
          <cell r="X666">
            <v>1044.26</v>
          </cell>
          <cell r="Y666">
            <v>1061.44</v>
          </cell>
          <cell r="Z666">
            <v>1087.69</v>
          </cell>
          <cell r="AA666">
            <v>1112.6300000000001</v>
          </cell>
          <cell r="AB666">
            <v>1126.4000000000001</v>
          </cell>
          <cell r="AC666">
            <v>1152.3</v>
          </cell>
          <cell r="AD666">
            <v>0</v>
          </cell>
          <cell r="AE666">
            <v>1175.73</v>
          </cell>
          <cell r="AF666">
            <v>1257.18</v>
          </cell>
          <cell r="AG666">
            <v>1333.16</v>
          </cell>
          <cell r="AH666">
            <v>1373.66</v>
          </cell>
          <cell r="AI666">
            <v>1398.46</v>
          </cell>
          <cell r="AJ666">
            <v>1427.35</v>
          </cell>
          <cell r="AK666">
            <v>1453.97</v>
          </cell>
          <cell r="AL666">
            <v>1464.89</v>
          </cell>
          <cell r="AM666">
            <v>1499.01</v>
          </cell>
          <cell r="AN666">
            <v>1512.5</v>
          </cell>
          <cell r="AO666">
            <v>1530.65</v>
          </cell>
          <cell r="AP666">
            <v>1553.61</v>
          </cell>
          <cell r="AQ666">
            <v>1583.13</v>
          </cell>
          <cell r="AR666">
            <v>1603.71</v>
          </cell>
          <cell r="AS666">
            <v>1634.18</v>
          </cell>
          <cell r="AT666">
            <v>1661.96</v>
          </cell>
          <cell r="AU666">
            <v>1695.2</v>
          </cell>
          <cell r="AV666">
            <v>1712.15</v>
          </cell>
          <cell r="AW666">
            <v>1742.97</v>
          </cell>
          <cell r="AX666">
            <v>1762.14</v>
          </cell>
          <cell r="AY666">
            <v>1762.14</v>
          </cell>
          <cell r="AZ666">
            <v>1795.62</v>
          </cell>
          <cell r="BA666">
            <v>1835.12</v>
          </cell>
          <cell r="BB666">
            <v>1899.91</v>
          </cell>
          <cell r="BC666">
            <v>1928.41</v>
          </cell>
          <cell r="BD666">
            <v>1959.26</v>
          </cell>
          <cell r="BE666">
            <v>2006.28</v>
          </cell>
          <cell r="BF666">
            <v>2062.46</v>
          </cell>
          <cell r="BG666">
            <v>2114.02</v>
          </cell>
          <cell r="BH666">
            <v>2149.96</v>
          </cell>
          <cell r="BI666">
            <v>2283.2600000000002</v>
          </cell>
          <cell r="BJ666">
            <v>2411.12</v>
          </cell>
          <cell r="BK666">
            <v>2507.56</v>
          </cell>
          <cell r="BL666">
            <v>2585.29</v>
          </cell>
          <cell r="BM666">
            <v>2949.82</v>
          </cell>
          <cell r="BN666">
            <v>3067.81</v>
          </cell>
          <cell r="BO666">
            <v>3113.83</v>
          </cell>
          <cell r="BP666">
            <v>3163.65</v>
          </cell>
          <cell r="BQ666">
            <v>3201.61</v>
          </cell>
          <cell r="BR666">
            <v>3256.04</v>
          </cell>
          <cell r="BS666">
            <v>3330.93</v>
          </cell>
          <cell r="BT666">
            <v>3470.83</v>
          </cell>
          <cell r="BU666">
            <v>3543.72</v>
          </cell>
          <cell r="BV666">
            <v>3632.31</v>
          </cell>
          <cell r="BW666">
            <v>3665</v>
          </cell>
          <cell r="BX666">
            <v>4178.1000000000004</v>
          </cell>
          <cell r="BY666">
            <v>4366.1099999999997</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row>
        <row r="667">
          <cell r="A667" t="str">
            <v>DNV-T I - 95</v>
          </cell>
          <cell r="B667">
            <v>95</v>
          </cell>
          <cell r="E667" t="str">
            <v>Herramientas menores</v>
          </cell>
          <cell r="H667">
            <v>561.89</v>
          </cell>
          <cell r="I667">
            <v>613.33000000000004</v>
          </cell>
          <cell r="J667">
            <v>618.67999999999995</v>
          </cell>
          <cell r="K667">
            <v>620.4</v>
          </cell>
          <cell r="L667">
            <v>626.86</v>
          </cell>
          <cell r="M667">
            <v>655.81</v>
          </cell>
          <cell r="N667">
            <v>663.84</v>
          </cell>
          <cell r="O667">
            <v>670.85</v>
          </cell>
          <cell r="P667">
            <v>677.06</v>
          </cell>
          <cell r="Q667">
            <v>677.06</v>
          </cell>
          <cell r="R667">
            <v>687.97</v>
          </cell>
          <cell r="S667">
            <v>687.97</v>
          </cell>
          <cell r="T667">
            <v>752.32</v>
          </cell>
          <cell r="U667">
            <v>759.22</v>
          </cell>
          <cell r="V667">
            <v>765.79</v>
          </cell>
          <cell r="W667">
            <v>773.39</v>
          </cell>
          <cell r="X667">
            <v>823.11</v>
          </cell>
          <cell r="Y667">
            <v>840.17</v>
          </cell>
          <cell r="Z667">
            <v>852.88</v>
          </cell>
          <cell r="AA667">
            <v>857.55</v>
          </cell>
          <cell r="AB667">
            <v>885.04</v>
          </cell>
          <cell r="AC667">
            <v>908.07</v>
          </cell>
          <cell r="AD667">
            <v>0</v>
          </cell>
          <cell r="AE667">
            <v>926.54</v>
          </cell>
          <cell r="AF667">
            <v>990.72</v>
          </cell>
          <cell r="AG667">
            <v>1043.3699999999999</v>
          </cell>
          <cell r="AH667">
            <v>1079.6099999999999</v>
          </cell>
          <cell r="AI667">
            <v>1138.1199999999999</v>
          </cell>
          <cell r="AJ667">
            <v>1198.67</v>
          </cell>
          <cell r="AK667">
            <v>1218.8900000000001</v>
          </cell>
          <cell r="AL667">
            <v>1284.33</v>
          </cell>
          <cell r="AM667">
            <v>1284.33</v>
          </cell>
          <cell r="AN667">
            <v>1275.06</v>
          </cell>
          <cell r="AO667">
            <v>1275.06</v>
          </cell>
          <cell r="AP667">
            <v>1279.02</v>
          </cell>
          <cell r="AQ667">
            <v>1302.8</v>
          </cell>
          <cell r="AR667">
            <v>1302.8</v>
          </cell>
          <cell r="AS667">
            <v>1302.8</v>
          </cell>
          <cell r="AT667">
            <v>1318.65</v>
          </cell>
          <cell r="AU667">
            <v>1360.26</v>
          </cell>
          <cell r="AV667">
            <v>1363.24</v>
          </cell>
          <cell r="AW667">
            <v>1376.12</v>
          </cell>
          <cell r="AX667">
            <v>1388</v>
          </cell>
          <cell r="AY667">
            <v>1388</v>
          </cell>
          <cell r="AZ667">
            <v>1432.59</v>
          </cell>
          <cell r="BA667">
            <v>1432.59</v>
          </cell>
          <cell r="BB667">
            <v>1509.86</v>
          </cell>
          <cell r="BC667">
            <v>1567.32</v>
          </cell>
          <cell r="BD667">
            <v>1567.32</v>
          </cell>
          <cell r="BE667">
            <v>1585.16</v>
          </cell>
          <cell r="BF667">
            <v>1666.4</v>
          </cell>
          <cell r="BG667">
            <v>1683.24</v>
          </cell>
          <cell r="BH667">
            <v>1694.14</v>
          </cell>
          <cell r="BI667">
            <v>1731.79</v>
          </cell>
          <cell r="BJ667">
            <v>1865.53</v>
          </cell>
          <cell r="BK667">
            <v>1902.19</v>
          </cell>
          <cell r="BL667">
            <v>2015.13</v>
          </cell>
          <cell r="BM667">
            <v>2301.4499999999998</v>
          </cell>
          <cell r="BN667">
            <v>2301.4499999999998</v>
          </cell>
          <cell r="BO667">
            <v>2311.36</v>
          </cell>
          <cell r="BP667">
            <v>2311.36</v>
          </cell>
          <cell r="BQ667">
            <v>2355.94</v>
          </cell>
          <cell r="BR667">
            <v>2506.5300000000002</v>
          </cell>
          <cell r="BS667">
            <v>2518.42</v>
          </cell>
          <cell r="BT667">
            <v>2543.19</v>
          </cell>
          <cell r="BU667">
            <v>2693.78</v>
          </cell>
          <cell r="BV667">
            <v>2752.23</v>
          </cell>
          <cell r="BW667">
            <v>2961.27</v>
          </cell>
          <cell r="BX667">
            <v>3052.42</v>
          </cell>
          <cell r="BY667">
            <v>3414.03</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CN667">
            <v>0</v>
          </cell>
          <cell r="CO667">
            <v>0</v>
          </cell>
          <cell r="CP667">
            <v>0</v>
          </cell>
          <cell r="CQ667">
            <v>0</v>
          </cell>
          <cell r="CR667">
            <v>0</v>
          </cell>
          <cell r="CS667">
            <v>0</v>
          </cell>
          <cell r="CT667">
            <v>0</v>
          </cell>
          <cell r="CU667">
            <v>0</v>
          </cell>
          <cell r="CV667">
            <v>0</v>
          </cell>
          <cell r="CW667">
            <v>0</v>
          </cell>
          <cell r="CX667">
            <v>0</v>
          </cell>
          <cell r="CY667">
            <v>0</v>
          </cell>
          <cell r="CZ667">
            <v>0</v>
          </cell>
        </row>
        <row r="668">
          <cell r="A668" t="str">
            <v>DNV-T I - 96</v>
          </cell>
          <cell r="B668">
            <v>96</v>
          </cell>
          <cell r="E668" t="str">
            <v>Mano de obra - p/Var. Referencia</v>
          </cell>
          <cell r="H668">
            <v>1021.08</v>
          </cell>
          <cell r="I668">
            <v>1022.31</v>
          </cell>
          <cell r="J668">
            <v>1022.75</v>
          </cell>
          <cell r="K668">
            <v>1200.22</v>
          </cell>
          <cell r="L668">
            <v>1202.9000000000001</v>
          </cell>
          <cell r="M668">
            <v>1202.98</v>
          </cell>
          <cell r="N668">
            <v>1323.11</v>
          </cell>
          <cell r="O668">
            <v>1322.67</v>
          </cell>
          <cell r="P668">
            <v>1322.95</v>
          </cell>
          <cell r="Q668">
            <v>1324.4</v>
          </cell>
          <cell r="R668">
            <v>1321.34</v>
          </cell>
          <cell r="S668">
            <v>1321.45</v>
          </cell>
          <cell r="T668">
            <v>1320.78</v>
          </cell>
          <cell r="U668">
            <v>1321.98</v>
          </cell>
          <cell r="V668">
            <v>1327.33</v>
          </cell>
          <cell r="W668">
            <v>1329.32</v>
          </cell>
          <cell r="X668">
            <v>1554.25</v>
          </cell>
          <cell r="Y668">
            <v>1556.04</v>
          </cell>
          <cell r="Z668">
            <v>1554.98</v>
          </cell>
          <cell r="AA668">
            <v>1687.14</v>
          </cell>
          <cell r="AB668">
            <v>1687.02</v>
          </cell>
          <cell r="AC668">
            <v>1689.77</v>
          </cell>
          <cell r="AD668">
            <v>0</v>
          </cell>
          <cell r="AE668">
            <v>1691.84</v>
          </cell>
          <cell r="AF668">
            <v>1692.79</v>
          </cell>
          <cell r="AG668">
            <v>1692.27</v>
          </cell>
          <cell r="AH668">
            <v>1693.15</v>
          </cell>
          <cell r="AI668">
            <v>1696.22</v>
          </cell>
          <cell r="AJ668">
            <v>2064.19</v>
          </cell>
          <cell r="AK668">
            <v>2067.88</v>
          </cell>
          <cell r="AL668">
            <v>2069.37</v>
          </cell>
          <cell r="AM668">
            <v>2067.38</v>
          </cell>
          <cell r="AN668">
            <v>2064.52</v>
          </cell>
          <cell r="AO668">
            <v>2060.65</v>
          </cell>
          <cell r="AP668">
            <v>2263.34</v>
          </cell>
          <cell r="AQ668">
            <v>2265.27</v>
          </cell>
          <cell r="AR668">
            <v>2268.83</v>
          </cell>
          <cell r="AS668">
            <v>2350.12</v>
          </cell>
          <cell r="AT668">
            <v>2350.2199999999998</v>
          </cell>
          <cell r="AU668">
            <v>2350.85</v>
          </cell>
          <cell r="AV668">
            <v>2604.5100000000002</v>
          </cell>
          <cell r="AW668">
            <v>2609.9499999999998</v>
          </cell>
          <cell r="AX668">
            <v>2608.21</v>
          </cell>
          <cell r="AY668">
            <v>2608.21</v>
          </cell>
          <cell r="AZ668">
            <v>2868.25</v>
          </cell>
          <cell r="BA668">
            <v>2868.27</v>
          </cell>
          <cell r="BB668">
            <v>2875.08</v>
          </cell>
          <cell r="BC668">
            <v>2875.35</v>
          </cell>
          <cell r="BD668">
            <v>2880.41</v>
          </cell>
          <cell r="BE668">
            <v>2878.23</v>
          </cell>
          <cell r="BF668">
            <v>2887.93</v>
          </cell>
          <cell r="BG668">
            <v>2969.4</v>
          </cell>
          <cell r="BH668">
            <v>3265.01</v>
          </cell>
          <cell r="BI668">
            <v>3266.87</v>
          </cell>
          <cell r="BJ668">
            <v>3270.29</v>
          </cell>
          <cell r="BK668">
            <v>3266.55</v>
          </cell>
          <cell r="BL668">
            <v>3428.66</v>
          </cell>
          <cell r="BM668">
            <v>3573.63</v>
          </cell>
          <cell r="BN668">
            <v>3578.09</v>
          </cell>
          <cell r="BO668">
            <v>3682.55</v>
          </cell>
          <cell r="BP668">
            <v>3963.09</v>
          </cell>
          <cell r="BQ668">
            <v>4025.94</v>
          </cell>
          <cell r="BR668">
            <v>4030.58</v>
          </cell>
          <cell r="BS668">
            <v>4177.0200000000004</v>
          </cell>
          <cell r="BT668">
            <v>4179.1899999999996</v>
          </cell>
          <cell r="BU668">
            <v>4809.9399999999996</v>
          </cell>
          <cell r="BV668">
            <v>4819.45</v>
          </cell>
          <cell r="BW668">
            <v>4820.6899999999996</v>
          </cell>
          <cell r="BX668">
            <v>5199.21</v>
          </cell>
          <cell r="BY668">
            <v>5197.68</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CN668">
            <v>0</v>
          </cell>
          <cell r="CO668">
            <v>0</v>
          </cell>
          <cell r="CP668">
            <v>0</v>
          </cell>
          <cell r="CQ668">
            <v>0</v>
          </cell>
          <cell r="CR668">
            <v>0</v>
          </cell>
          <cell r="CS668">
            <v>0</v>
          </cell>
          <cell r="CT668">
            <v>0</v>
          </cell>
          <cell r="CU668">
            <v>0</v>
          </cell>
          <cell r="CV668">
            <v>0</v>
          </cell>
          <cell r="CW668">
            <v>0</v>
          </cell>
          <cell r="CX668">
            <v>0</v>
          </cell>
          <cell r="CY668">
            <v>0</v>
          </cell>
          <cell r="CZ668">
            <v>0</v>
          </cell>
        </row>
        <row r="669">
          <cell r="A669" t="str">
            <v>DNV-T I - 97</v>
          </cell>
          <cell r="B669">
            <v>97</v>
          </cell>
          <cell r="E669" t="str">
            <v>Gas Oil p/Var. Referencia</v>
          </cell>
          <cell r="H669">
            <v>4.72</v>
          </cell>
          <cell r="I669">
            <v>4.82</v>
          </cell>
          <cell r="J669">
            <v>5.0599999999999996</v>
          </cell>
          <cell r="K669">
            <v>5.46</v>
          </cell>
          <cell r="L669">
            <v>5.51</v>
          </cell>
          <cell r="M669">
            <v>5.55</v>
          </cell>
          <cell r="N669">
            <v>5.84</v>
          </cell>
          <cell r="O669">
            <v>5.87</v>
          </cell>
          <cell r="P669">
            <v>5.98</v>
          </cell>
          <cell r="Q669">
            <v>6.01</v>
          </cell>
          <cell r="R669">
            <v>6.01</v>
          </cell>
          <cell r="S669">
            <v>6.01</v>
          </cell>
          <cell r="T669">
            <v>5.74</v>
          </cell>
          <cell r="U669">
            <v>5.81</v>
          </cell>
          <cell r="V669">
            <v>5.88</v>
          </cell>
          <cell r="W669">
            <v>5.89</v>
          </cell>
          <cell r="X669">
            <v>9.73</v>
          </cell>
          <cell r="Y669">
            <v>9.9</v>
          </cell>
          <cell r="Z669">
            <v>9.58</v>
          </cell>
          <cell r="AA669">
            <v>10.4</v>
          </cell>
          <cell r="AB669">
            <v>10.4</v>
          </cell>
          <cell r="AC669">
            <v>10.29</v>
          </cell>
          <cell r="AD669">
            <v>0</v>
          </cell>
          <cell r="AE669">
            <v>10.43</v>
          </cell>
          <cell r="AF669">
            <v>10.68</v>
          </cell>
          <cell r="AG669">
            <v>10.68</v>
          </cell>
          <cell r="AH669">
            <v>11.98</v>
          </cell>
          <cell r="AI669">
            <v>12</v>
          </cell>
          <cell r="AJ669">
            <v>12.73</v>
          </cell>
          <cell r="AK669">
            <v>13.97</v>
          </cell>
          <cell r="AL669">
            <v>13.76</v>
          </cell>
          <cell r="AM669">
            <v>13.92</v>
          </cell>
          <cell r="AN669">
            <v>13.95</v>
          </cell>
          <cell r="AO669">
            <v>13.95</v>
          </cell>
          <cell r="AP669">
            <v>13.95</v>
          </cell>
          <cell r="AQ669">
            <v>13.95</v>
          </cell>
          <cell r="AR669">
            <v>13.95</v>
          </cell>
          <cell r="AS669">
            <v>13.93</v>
          </cell>
          <cell r="AT669">
            <v>15.05</v>
          </cell>
          <cell r="AU669">
            <v>14.94</v>
          </cell>
          <cell r="AV669">
            <v>14.66</v>
          </cell>
          <cell r="AW669">
            <v>14.68</v>
          </cell>
          <cell r="AX669">
            <v>14.68</v>
          </cell>
          <cell r="AY669">
            <v>14.68</v>
          </cell>
          <cell r="AZ669">
            <v>15.56</v>
          </cell>
          <cell r="BA669">
            <v>15.56</v>
          </cell>
          <cell r="BB669">
            <v>15.56</v>
          </cell>
          <cell r="BC669">
            <v>16.86</v>
          </cell>
          <cell r="BD669">
            <v>18</v>
          </cell>
          <cell r="BE669">
            <v>18</v>
          </cell>
          <cell r="BF669">
            <v>19.420000000000002</v>
          </cell>
          <cell r="BG669">
            <v>19.37</v>
          </cell>
          <cell r="BH669">
            <v>19.850000000000001</v>
          </cell>
          <cell r="BI669">
            <v>19.850000000000001</v>
          </cell>
          <cell r="BJ669">
            <v>20.75</v>
          </cell>
          <cell r="BK669">
            <v>22.52</v>
          </cell>
          <cell r="BL669">
            <v>23.78</v>
          </cell>
          <cell r="BM669">
            <v>27.04</v>
          </cell>
          <cell r="BN669">
            <v>29.49</v>
          </cell>
          <cell r="BO669">
            <v>30.44</v>
          </cell>
          <cell r="BP669">
            <v>31.51</v>
          </cell>
          <cell r="BQ669">
            <v>31.18</v>
          </cell>
          <cell r="BR669">
            <v>31.69</v>
          </cell>
          <cell r="BS669">
            <v>32.61</v>
          </cell>
          <cell r="BT669">
            <v>34.26</v>
          </cell>
          <cell r="BU669">
            <v>35.81</v>
          </cell>
          <cell r="BV669">
            <v>36.409999999999997</v>
          </cell>
          <cell r="BW669">
            <v>37.06</v>
          </cell>
          <cell r="BX669">
            <v>37.090000000000003</v>
          </cell>
          <cell r="BY669">
            <v>37.130000000000003</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CN669">
            <v>0</v>
          </cell>
          <cell r="CO669">
            <v>0</v>
          </cell>
          <cell r="CP669">
            <v>0</v>
          </cell>
          <cell r="CQ669">
            <v>0</v>
          </cell>
          <cell r="CR669">
            <v>0</v>
          </cell>
          <cell r="CS669">
            <v>0</v>
          </cell>
          <cell r="CT669">
            <v>0</v>
          </cell>
          <cell r="CU669">
            <v>0</v>
          </cell>
          <cell r="CV669">
            <v>0</v>
          </cell>
          <cell r="CW669">
            <v>0</v>
          </cell>
          <cell r="CX669">
            <v>0</v>
          </cell>
          <cell r="CY669">
            <v>0</v>
          </cell>
          <cell r="CZ669">
            <v>0</v>
          </cell>
        </row>
        <row r="670">
          <cell r="A670" t="str">
            <v>DNV-T I - 98</v>
          </cell>
          <cell r="B670">
            <v>98</v>
          </cell>
          <cell r="E670" t="str">
            <v>Aceite lubricante p/Var. Referencia</v>
          </cell>
          <cell r="H670">
            <v>4037</v>
          </cell>
          <cell r="I670">
            <v>4773</v>
          </cell>
          <cell r="J670">
            <v>5226</v>
          </cell>
          <cell r="K670">
            <v>5226</v>
          </cell>
          <cell r="L670">
            <v>5226</v>
          </cell>
          <cell r="M670">
            <v>5226</v>
          </cell>
          <cell r="N670">
            <v>5226</v>
          </cell>
          <cell r="O670">
            <v>5226</v>
          </cell>
          <cell r="P670">
            <v>5226</v>
          </cell>
          <cell r="Q670">
            <v>5226</v>
          </cell>
          <cell r="R670">
            <v>5226</v>
          </cell>
          <cell r="S670">
            <v>5226</v>
          </cell>
          <cell r="T670">
            <v>5226</v>
          </cell>
          <cell r="U670">
            <v>5226</v>
          </cell>
          <cell r="V670">
            <v>5226</v>
          </cell>
          <cell r="W670">
            <v>5226</v>
          </cell>
          <cell r="X670">
            <v>5593</v>
          </cell>
          <cell r="Y670">
            <v>5593</v>
          </cell>
          <cell r="Z670">
            <v>5593</v>
          </cell>
          <cell r="AA670">
            <v>5593</v>
          </cell>
          <cell r="AB670">
            <v>5593</v>
          </cell>
          <cell r="AC670">
            <v>5593</v>
          </cell>
          <cell r="AD670">
            <v>0</v>
          </cell>
          <cell r="AE670">
            <v>5593</v>
          </cell>
          <cell r="AF670">
            <v>5872.65</v>
          </cell>
          <cell r="AG670">
            <v>5965</v>
          </cell>
          <cell r="AH670">
            <v>5965</v>
          </cell>
          <cell r="AI670">
            <v>6622</v>
          </cell>
          <cell r="AJ670">
            <v>6622</v>
          </cell>
          <cell r="AK670">
            <v>6622</v>
          </cell>
          <cell r="AL670">
            <v>6622</v>
          </cell>
          <cell r="AM670">
            <v>6622</v>
          </cell>
          <cell r="AN670">
            <v>6622</v>
          </cell>
          <cell r="AO670">
            <v>6622</v>
          </cell>
          <cell r="AP670">
            <v>6622</v>
          </cell>
          <cell r="AQ670">
            <v>6622</v>
          </cell>
          <cell r="AR670">
            <v>6622</v>
          </cell>
          <cell r="AS670">
            <v>7602.8</v>
          </cell>
          <cell r="AT670">
            <v>7602.8</v>
          </cell>
          <cell r="AU670">
            <v>7602.8</v>
          </cell>
          <cell r="AV670">
            <v>7602.8</v>
          </cell>
          <cell r="AW670">
            <v>7982.9</v>
          </cell>
          <cell r="AX670">
            <v>7982.9</v>
          </cell>
          <cell r="AY670">
            <v>7982.9</v>
          </cell>
          <cell r="AZ670">
            <v>7982.9</v>
          </cell>
          <cell r="BA670">
            <v>7982.9</v>
          </cell>
          <cell r="BB670">
            <v>8461.9</v>
          </cell>
          <cell r="BC670">
            <v>9054.2000000000007</v>
          </cell>
          <cell r="BD670">
            <v>9054.2000000000007</v>
          </cell>
          <cell r="BE670">
            <v>9054.2000000000007</v>
          </cell>
          <cell r="BF670">
            <v>9054.2000000000007</v>
          </cell>
          <cell r="BG670">
            <v>9506.9</v>
          </cell>
          <cell r="BH670">
            <v>9792.1</v>
          </cell>
          <cell r="BI670">
            <v>9792.1</v>
          </cell>
          <cell r="BJ670">
            <v>11527</v>
          </cell>
          <cell r="BK670">
            <v>13504</v>
          </cell>
          <cell r="BL670">
            <v>13504</v>
          </cell>
          <cell r="BM670">
            <v>13504</v>
          </cell>
          <cell r="BN670">
            <v>16772</v>
          </cell>
          <cell r="BO670">
            <v>16772</v>
          </cell>
          <cell r="BP670">
            <v>16772</v>
          </cell>
          <cell r="BQ670">
            <v>16772</v>
          </cell>
          <cell r="BR670">
            <v>16772</v>
          </cell>
          <cell r="BS670">
            <v>16772</v>
          </cell>
          <cell r="BT670">
            <v>17356.5</v>
          </cell>
          <cell r="BU670">
            <v>18571.5</v>
          </cell>
          <cell r="BV670">
            <v>18571.5</v>
          </cell>
          <cell r="BW670">
            <v>18571.5</v>
          </cell>
          <cell r="BX670">
            <v>18571.5</v>
          </cell>
          <cell r="BY670">
            <v>23706.5</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row>
        <row r="671">
          <cell r="A671" t="str">
            <v>DNV-T I - 99</v>
          </cell>
          <cell r="B671">
            <v>99</v>
          </cell>
          <cell r="E671" t="str">
            <v>Mano de Obra - Oficial Especializado</v>
          </cell>
          <cell r="H671">
            <v>913.45</v>
          </cell>
          <cell r="I671">
            <v>917.11</v>
          </cell>
          <cell r="J671">
            <v>918.04</v>
          </cell>
          <cell r="K671">
            <v>1074.3900000000001</v>
          </cell>
          <cell r="L671">
            <v>1082.6400000000001</v>
          </cell>
          <cell r="M671">
            <v>1080.1099999999999</v>
          </cell>
          <cell r="N671">
            <v>1191.76</v>
          </cell>
          <cell r="O671">
            <v>1186.83</v>
          </cell>
          <cell r="P671">
            <v>1188.0999999999999</v>
          </cell>
          <cell r="Q671">
            <v>1197.28</v>
          </cell>
          <cell r="R671">
            <v>1187.3</v>
          </cell>
          <cell r="S671">
            <v>1184.24</v>
          </cell>
          <cell r="T671">
            <v>1183.17</v>
          </cell>
          <cell r="U671">
            <v>1186.77</v>
          </cell>
          <cell r="V671">
            <v>1247.98</v>
          </cell>
          <cell r="W671">
            <v>1272.33</v>
          </cell>
          <cell r="X671">
            <v>1461.69</v>
          </cell>
          <cell r="Y671">
            <v>1466.88</v>
          </cell>
          <cell r="Z671">
            <v>1468.74</v>
          </cell>
          <cell r="AA671">
            <v>1593.49</v>
          </cell>
          <cell r="AB671">
            <v>1586.04</v>
          </cell>
          <cell r="AC671">
            <v>1602.74</v>
          </cell>
          <cell r="AD671">
            <v>0</v>
          </cell>
          <cell r="AE671">
            <v>1611.45</v>
          </cell>
          <cell r="AF671">
            <v>1620.62</v>
          </cell>
          <cell r="AG671">
            <v>1626.74</v>
          </cell>
          <cell r="AH671">
            <v>1629.66</v>
          </cell>
          <cell r="AI671">
            <v>1641.35</v>
          </cell>
          <cell r="AJ671">
            <v>1974.11</v>
          </cell>
          <cell r="AK671">
            <v>1979.56</v>
          </cell>
          <cell r="AL671">
            <v>1980.69</v>
          </cell>
          <cell r="AM671">
            <v>1966.27</v>
          </cell>
          <cell r="AN671">
            <v>1963.35</v>
          </cell>
          <cell r="AO671">
            <v>1953.74</v>
          </cell>
          <cell r="AP671">
            <v>2150.87</v>
          </cell>
          <cell r="AQ671">
            <v>2150.87</v>
          </cell>
          <cell r="AR671">
            <v>2168.5</v>
          </cell>
          <cell r="AS671">
            <v>2237.42</v>
          </cell>
          <cell r="AT671">
            <v>2226.1999999999998</v>
          </cell>
          <cell r="AU671">
            <v>2227.81</v>
          </cell>
          <cell r="AV671">
            <v>2458.6</v>
          </cell>
          <cell r="AW671">
            <v>2481.04</v>
          </cell>
          <cell r="AX671">
            <v>2481.04</v>
          </cell>
          <cell r="AY671">
            <v>2481.04</v>
          </cell>
          <cell r="AZ671">
            <v>2735.87</v>
          </cell>
          <cell r="BA671">
            <v>2729.47</v>
          </cell>
          <cell r="BB671">
            <v>2780.75</v>
          </cell>
          <cell r="BC671">
            <v>2775.94</v>
          </cell>
          <cell r="BD671">
            <v>2795.17</v>
          </cell>
          <cell r="BE671">
            <v>2793.57</v>
          </cell>
          <cell r="BF671">
            <v>2843.26</v>
          </cell>
          <cell r="BG671">
            <v>2908.97</v>
          </cell>
          <cell r="BH671">
            <v>3192.66</v>
          </cell>
          <cell r="BI671">
            <v>3200.67</v>
          </cell>
          <cell r="BJ671">
            <v>3224.71</v>
          </cell>
          <cell r="BK671">
            <v>3207.08</v>
          </cell>
          <cell r="BL671">
            <v>3356.14</v>
          </cell>
          <cell r="BM671">
            <v>3516.41</v>
          </cell>
          <cell r="BN671">
            <v>3530.83</v>
          </cell>
          <cell r="BO671">
            <v>3630.2</v>
          </cell>
          <cell r="BP671">
            <v>4269.7</v>
          </cell>
          <cell r="BQ671">
            <v>4236.04</v>
          </cell>
          <cell r="BR671">
            <v>4250.46</v>
          </cell>
          <cell r="BS671">
            <v>4128.66</v>
          </cell>
          <cell r="BT671">
            <v>4131.8599999999997</v>
          </cell>
          <cell r="BU671">
            <v>4696.03</v>
          </cell>
          <cell r="BV671">
            <v>4739.3</v>
          </cell>
          <cell r="BW671">
            <v>4753.72</v>
          </cell>
          <cell r="BX671">
            <v>5114.34</v>
          </cell>
          <cell r="BY671">
            <v>5107.92</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CN671">
            <v>0</v>
          </cell>
          <cell r="CO671">
            <v>0</v>
          </cell>
          <cell r="CP671">
            <v>0</v>
          </cell>
          <cell r="CQ671">
            <v>0</v>
          </cell>
          <cell r="CR671">
            <v>0</v>
          </cell>
          <cell r="CS671">
            <v>0</v>
          </cell>
          <cell r="CT671">
            <v>0</v>
          </cell>
          <cell r="CU671">
            <v>0</v>
          </cell>
          <cell r="CV671">
            <v>0</v>
          </cell>
          <cell r="CW671">
            <v>0</v>
          </cell>
          <cell r="CX671">
            <v>0</v>
          </cell>
          <cell r="CY671">
            <v>0</v>
          </cell>
          <cell r="CZ671">
            <v>0</v>
          </cell>
        </row>
        <row r="672">
          <cell r="A672" t="str">
            <v>DNV-T I - 100</v>
          </cell>
          <cell r="B672">
            <v>100</v>
          </cell>
          <cell r="E672" t="str">
            <v xml:space="preserve">Mano de Obra - Oficial </v>
          </cell>
          <cell r="H672">
            <v>1037.78</v>
          </cell>
          <cell r="I672">
            <v>1039.8599999999999</v>
          </cell>
          <cell r="J672">
            <v>1040.6400000000001</v>
          </cell>
          <cell r="K672">
            <v>1222.33</v>
          </cell>
          <cell r="L672">
            <v>1224.8399999999999</v>
          </cell>
          <cell r="M672">
            <v>1224.7</v>
          </cell>
          <cell r="N672">
            <v>1347.37</v>
          </cell>
          <cell r="O672">
            <v>1347.02</v>
          </cell>
          <cell r="P672">
            <v>1347.3</v>
          </cell>
          <cell r="Q672">
            <v>1348.67</v>
          </cell>
          <cell r="R672">
            <v>1347.52</v>
          </cell>
          <cell r="S672">
            <v>1347.3</v>
          </cell>
          <cell r="T672">
            <v>1347.3</v>
          </cell>
          <cell r="U672">
            <v>1349.67</v>
          </cell>
          <cell r="V672">
            <v>1349.74</v>
          </cell>
          <cell r="W672">
            <v>1349.53</v>
          </cell>
          <cell r="X672">
            <v>1581.19</v>
          </cell>
          <cell r="Y672">
            <v>1581.62</v>
          </cell>
          <cell r="Z672">
            <v>1581.19</v>
          </cell>
          <cell r="AA672">
            <v>1715.77</v>
          </cell>
          <cell r="AB672">
            <v>1716.2</v>
          </cell>
          <cell r="AC672">
            <v>1717.34</v>
          </cell>
          <cell r="AD672">
            <v>0</v>
          </cell>
          <cell r="AE672">
            <v>1718.13</v>
          </cell>
          <cell r="AF672">
            <v>1718.63</v>
          </cell>
          <cell r="AG672">
            <v>1718.56</v>
          </cell>
          <cell r="AH672">
            <v>1719.28</v>
          </cell>
          <cell r="AI672">
            <v>1720.79</v>
          </cell>
          <cell r="AJ672">
            <v>2095.54</v>
          </cell>
          <cell r="AK672">
            <v>2098.12</v>
          </cell>
          <cell r="AL672">
            <v>2099.34</v>
          </cell>
          <cell r="AM672">
            <v>2099.34</v>
          </cell>
          <cell r="AN672">
            <v>2098.59</v>
          </cell>
          <cell r="AO672">
            <v>2098.59</v>
          </cell>
          <cell r="AP672">
            <v>2306.39</v>
          </cell>
          <cell r="AQ672">
            <v>2309.8200000000002</v>
          </cell>
          <cell r="AR672">
            <v>2314.98</v>
          </cell>
          <cell r="AS672">
            <v>2397.41</v>
          </cell>
          <cell r="AT672">
            <v>2400.85</v>
          </cell>
          <cell r="AU672">
            <v>2399.13</v>
          </cell>
          <cell r="AV672">
            <v>2660.16</v>
          </cell>
          <cell r="AW672">
            <v>2665.32</v>
          </cell>
          <cell r="AX672">
            <v>2660.16</v>
          </cell>
          <cell r="AY672">
            <v>2660.16</v>
          </cell>
          <cell r="AZ672">
            <v>2924.64</v>
          </cell>
          <cell r="BA672">
            <v>2924.64</v>
          </cell>
          <cell r="BB672">
            <v>2931.51</v>
          </cell>
          <cell r="BC672">
            <v>2933.22</v>
          </cell>
          <cell r="BD672">
            <v>2941.81</v>
          </cell>
          <cell r="BE672">
            <v>2936.66</v>
          </cell>
          <cell r="BF672">
            <v>2950.39</v>
          </cell>
          <cell r="BG672">
            <v>3031.11</v>
          </cell>
          <cell r="BH672">
            <v>3335.08</v>
          </cell>
          <cell r="BI672">
            <v>3335.08</v>
          </cell>
          <cell r="BJ672">
            <v>3338.52</v>
          </cell>
          <cell r="BK672">
            <v>3335.08</v>
          </cell>
          <cell r="BL672">
            <v>3499.95</v>
          </cell>
          <cell r="BM672">
            <v>3647.63</v>
          </cell>
          <cell r="BN672">
            <v>3652.79</v>
          </cell>
          <cell r="BO672">
            <v>3759.26</v>
          </cell>
          <cell r="BP672">
            <v>4066.67</v>
          </cell>
          <cell r="BQ672">
            <v>4123.3500000000004</v>
          </cell>
          <cell r="BR672">
            <v>4131.93</v>
          </cell>
          <cell r="BS672">
            <v>4264.16</v>
          </cell>
          <cell r="BT672">
            <v>4265.88</v>
          </cell>
          <cell r="BU672">
            <v>4911.6000000000004</v>
          </cell>
          <cell r="BV672">
            <v>4920.1899999999996</v>
          </cell>
          <cell r="BW672">
            <v>4920.1899999999996</v>
          </cell>
          <cell r="BX672">
            <v>5308.31</v>
          </cell>
          <cell r="BY672">
            <v>5306.59</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row>
        <row r="673">
          <cell r="A673" t="str">
            <v>DNV-T I - 101</v>
          </cell>
          <cell r="B673">
            <v>101</v>
          </cell>
          <cell r="E673" t="str">
            <v>Mano de Obra - Medio Oficial</v>
          </cell>
          <cell r="H673">
            <v>928.9</v>
          </cell>
          <cell r="I673">
            <v>929.02</v>
          </cell>
          <cell r="J673">
            <v>929.13</v>
          </cell>
          <cell r="K673">
            <v>1087.06</v>
          </cell>
          <cell r="L673">
            <v>1090.3499999999999</v>
          </cell>
          <cell r="M673">
            <v>1091.6600000000001</v>
          </cell>
          <cell r="N673">
            <v>1200.05</v>
          </cell>
          <cell r="O673">
            <v>1200.68</v>
          </cell>
          <cell r="P673">
            <v>1200.8499999999999</v>
          </cell>
          <cell r="Q673">
            <v>1201.1400000000001</v>
          </cell>
          <cell r="R673">
            <v>1192.95</v>
          </cell>
          <cell r="S673">
            <v>1194.2</v>
          </cell>
          <cell r="T673">
            <v>1193.1199999999999</v>
          </cell>
          <cell r="U673">
            <v>1193</v>
          </cell>
          <cell r="V673">
            <v>1193.23</v>
          </cell>
          <cell r="W673">
            <v>1193.8599999999999</v>
          </cell>
          <cell r="X673">
            <v>1394.04</v>
          </cell>
          <cell r="Y673">
            <v>1398.76</v>
          </cell>
          <cell r="Z673">
            <v>1396.37</v>
          </cell>
          <cell r="AA673">
            <v>1515.74</v>
          </cell>
          <cell r="AB673">
            <v>1516.76</v>
          </cell>
          <cell r="AC673">
            <v>1521.76</v>
          </cell>
          <cell r="AD673">
            <v>0</v>
          </cell>
          <cell r="AE673">
            <v>1526.26</v>
          </cell>
          <cell r="AF673">
            <v>1525.98</v>
          </cell>
          <cell r="AG673">
            <v>1521.59</v>
          </cell>
          <cell r="AH673">
            <v>1522.73</v>
          </cell>
          <cell r="AI673">
            <v>1529.74</v>
          </cell>
          <cell r="AJ673">
            <v>1866.28</v>
          </cell>
          <cell r="AK673">
            <v>1875.34</v>
          </cell>
          <cell r="AL673">
            <v>1878.7</v>
          </cell>
          <cell r="AM673">
            <v>1875.85</v>
          </cell>
          <cell r="AN673">
            <v>1864.16</v>
          </cell>
          <cell r="AO673">
            <v>1848.94</v>
          </cell>
          <cell r="AP673">
            <v>2028.51</v>
          </cell>
          <cell r="AQ673">
            <v>2028.51</v>
          </cell>
          <cell r="AR673">
            <v>2028.51</v>
          </cell>
          <cell r="AS673">
            <v>2103.08</v>
          </cell>
          <cell r="AT673">
            <v>2101.56</v>
          </cell>
          <cell r="AU673">
            <v>2104.6</v>
          </cell>
          <cell r="AV673">
            <v>2328.3000000000002</v>
          </cell>
          <cell r="AW673">
            <v>2332.86</v>
          </cell>
          <cell r="AX673">
            <v>2334.39</v>
          </cell>
          <cell r="AY673">
            <v>2334.39</v>
          </cell>
          <cell r="AZ673">
            <v>2567.21</v>
          </cell>
          <cell r="BA673">
            <v>2567.21</v>
          </cell>
          <cell r="BB673">
            <v>2565.6999999999998</v>
          </cell>
          <cell r="BC673">
            <v>2565.6999999999998</v>
          </cell>
          <cell r="BD673">
            <v>2565.6999999999998</v>
          </cell>
          <cell r="BE673">
            <v>2565.6999999999998</v>
          </cell>
          <cell r="BF673">
            <v>2565.6999999999998</v>
          </cell>
          <cell r="BG673">
            <v>2640.26</v>
          </cell>
          <cell r="BH673">
            <v>2903.53</v>
          </cell>
          <cell r="BI673">
            <v>2906.57</v>
          </cell>
          <cell r="BJ673">
            <v>2906.57</v>
          </cell>
          <cell r="BK673">
            <v>2905.05</v>
          </cell>
          <cell r="BL673">
            <v>3052.66</v>
          </cell>
          <cell r="BM673">
            <v>3183.53</v>
          </cell>
          <cell r="BN673">
            <v>3186.57</v>
          </cell>
          <cell r="BO673">
            <v>3279.4</v>
          </cell>
          <cell r="BP673">
            <v>3528.97</v>
          </cell>
          <cell r="BQ673">
            <v>3583.75</v>
          </cell>
          <cell r="BR673">
            <v>3583.75</v>
          </cell>
          <cell r="BS673">
            <v>3717.67</v>
          </cell>
          <cell r="BT673">
            <v>3723.76</v>
          </cell>
          <cell r="BU673">
            <v>4283.7700000000004</v>
          </cell>
          <cell r="BV673">
            <v>4292.8900000000003</v>
          </cell>
          <cell r="BW673">
            <v>4292.8900000000003</v>
          </cell>
          <cell r="BX673">
            <v>4629.21</v>
          </cell>
          <cell r="BY673">
            <v>4627.68</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row>
        <row r="674">
          <cell r="A674" t="str">
            <v>DNV-T I - 102</v>
          </cell>
          <cell r="B674">
            <v>102</v>
          </cell>
          <cell r="E674" t="str">
            <v>Mano de Obra - Ayudante</v>
          </cell>
          <cell r="H674">
            <v>1011.75</v>
          </cell>
          <cell r="I674">
            <v>1011.95</v>
          </cell>
          <cell r="J674">
            <v>1012.02</v>
          </cell>
          <cell r="K674">
            <v>1188.99</v>
          </cell>
          <cell r="L674">
            <v>1189.93</v>
          </cell>
          <cell r="M674">
            <v>1190.2</v>
          </cell>
          <cell r="N674">
            <v>1308.03</v>
          </cell>
          <cell r="O674">
            <v>1308.03</v>
          </cell>
          <cell r="P674">
            <v>1308.0899999999999</v>
          </cell>
          <cell r="Q674">
            <v>1308.29</v>
          </cell>
          <cell r="R674">
            <v>1307.96</v>
          </cell>
          <cell r="S674">
            <v>1308.56</v>
          </cell>
          <cell r="T674">
            <v>1307.49</v>
          </cell>
          <cell r="U674">
            <v>1307.43</v>
          </cell>
          <cell r="V674">
            <v>1307.56</v>
          </cell>
          <cell r="W674">
            <v>1307.1600000000001</v>
          </cell>
          <cell r="X674">
            <v>1532.06</v>
          </cell>
          <cell r="Y674">
            <v>1532.73</v>
          </cell>
          <cell r="Z674">
            <v>1531.06</v>
          </cell>
          <cell r="AA674">
            <v>1660.58</v>
          </cell>
          <cell r="AB674">
            <v>1660.98</v>
          </cell>
          <cell r="AC674">
            <v>1660.58</v>
          </cell>
          <cell r="AD674">
            <v>0</v>
          </cell>
          <cell r="AE674">
            <v>1660.92</v>
          </cell>
          <cell r="AF674">
            <v>1660.98</v>
          </cell>
          <cell r="AG674">
            <v>1660.58</v>
          </cell>
          <cell r="AH674">
            <v>1660.92</v>
          </cell>
          <cell r="AI674">
            <v>1661.12</v>
          </cell>
          <cell r="AJ674">
            <v>2022.89</v>
          </cell>
          <cell r="AK674">
            <v>2024.03</v>
          </cell>
          <cell r="AL674">
            <v>2024.7</v>
          </cell>
          <cell r="AM674">
            <v>2024.16</v>
          </cell>
          <cell r="AN674">
            <v>2024.25</v>
          </cell>
          <cell r="AO674">
            <v>2024.25</v>
          </cell>
          <cell r="AP674">
            <v>2221.85</v>
          </cell>
          <cell r="AQ674">
            <v>2223.52</v>
          </cell>
          <cell r="AR674">
            <v>2223.52</v>
          </cell>
          <cell r="AS674">
            <v>2304.88</v>
          </cell>
          <cell r="AT674">
            <v>2304.88</v>
          </cell>
          <cell r="AU674">
            <v>2306.5500000000002</v>
          </cell>
          <cell r="AV674">
            <v>2557.29</v>
          </cell>
          <cell r="AW674">
            <v>2558.96</v>
          </cell>
          <cell r="AX674">
            <v>2558.96</v>
          </cell>
          <cell r="AY674">
            <v>2558.96</v>
          </cell>
          <cell r="AZ674">
            <v>2813.02</v>
          </cell>
          <cell r="BA674">
            <v>2814.69</v>
          </cell>
          <cell r="BB674">
            <v>2814.69</v>
          </cell>
          <cell r="BC674">
            <v>2814.69</v>
          </cell>
          <cell r="BD674">
            <v>2814.69</v>
          </cell>
          <cell r="BE674">
            <v>2814.69</v>
          </cell>
          <cell r="BF674">
            <v>2814.69</v>
          </cell>
          <cell r="BG674">
            <v>2899.37</v>
          </cell>
          <cell r="BH674">
            <v>3186.66</v>
          </cell>
          <cell r="BI674">
            <v>3188.32</v>
          </cell>
          <cell r="BJ674">
            <v>3188.32</v>
          </cell>
          <cell r="BK674">
            <v>3186.66</v>
          </cell>
          <cell r="BL674">
            <v>3346.07</v>
          </cell>
          <cell r="BM674">
            <v>3482.24</v>
          </cell>
          <cell r="BN674">
            <v>3483.9</v>
          </cell>
          <cell r="BO674">
            <v>3586.86</v>
          </cell>
          <cell r="BP674">
            <v>3744.61</v>
          </cell>
          <cell r="BQ674">
            <v>3839.27</v>
          </cell>
          <cell r="BR674">
            <v>3839.27</v>
          </cell>
          <cell r="BS674">
            <v>4066.77</v>
          </cell>
          <cell r="BT674">
            <v>4066.77</v>
          </cell>
          <cell r="BU674">
            <v>4694.46</v>
          </cell>
          <cell r="BV674">
            <v>4696.13</v>
          </cell>
          <cell r="BW674">
            <v>4696.13</v>
          </cell>
          <cell r="BX674">
            <v>5066.43</v>
          </cell>
          <cell r="BY674">
            <v>5066.43</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75">
          <cell r="A675" t="str">
            <v>DNV-T I - 103</v>
          </cell>
          <cell r="B675">
            <v>103</v>
          </cell>
          <cell r="E675" t="str">
            <v>Mano de Obra - Arquitectura p/Var. Referencia</v>
          </cell>
          <cell r="H675">
            <v>1021.08</v>
          </cell>
          <cell r="I675">
            <v>1022.31</v>
          </cell>
          <cell r="J675">
            <v>1022.75</v>
          </cell>
          <cell r="K675">
            <v>1200.22</v>
          </cell>
          <cell r="L675">
            <v>1202.9000000000001</v>
          </cell>
          <cell r="M675">
            <v>1202.98</v>
          </cell>
          <cell r="N675">
            <v>1323.11</v>
          </cell>
          <cell r="O675">
            <v>1322.67</v>
          </cell>
          <cell r="P675">
            <v>1322.95</v>
          </cell>
          <cell r="Q675">
            <v>1324.4</v>
          </cell>
          <cell r="R675">
            <v>1321.34</v>
          </cell>
          <cell r="S675">
            <v>1321.45</v>
          </cell>
          <cell r="T675">
            <v>1320.78</v>
          </cell>
          <cell r="U675">
            <v>1321.98</v>
          </cell>
          <cell r="V675">
            <v>1327.33</v>
          </cell>
          <cell r="W675">
            <v>1329.32</v>
          </cell>
          <cell r="X675">
            <v>1474.92</v>
          </cell>
          <cell r="Y675">
            <v>1493.12</v>
          </cell>
          <cell r="Z675">
            <v>1514.56</v>
          </cell>
          <cell r="AA675">
            <v>1613.2</v>
          </cell>
          <cell r="AB675">
            <v>1651.79</v>
          </cell>
          <cell r="AC675">
            <v>1655.45</v>
          </cell>
          <cell r="AD675">
            <v>0</v>
          </cell>
          <cell r="AE675">
            <v>1657.93</v>
          </cell>
          <cell r="AF675">
            <v>1662.18</v>
          </cell>
          <cell r="AG675">
            <v>1665.9</v>
          </cell>
          <cell r="AH675">
            <v>1668.49</v>
          </cell>
          <cell r="AI675">
            <v>1678.52</v>
          </cell>
          <cell r="AJ675">
            <v>1931.91</v>
          </cell>
          <cell r="AK675">
            <v>1975.67</v>
          </cell>
          <cell r="AL675">
            <v>1987.77</v>
          </cell>
          <cell r="AM675">
            <v>1988.81</v>
          </cell>
          <cell r="AN675">
            <v>2041.17</v>
          </cell>
          <cell r="AO675">
            <v>2037.86</v>
          </cell>
          <cell r="AP675">
            <v>2185.19</v>
          </cell>
          <cell r="AQ675">
            <v>2205.0700000000002</v>
          </cell>
          <cell r="AR675">
            <v>2208.37</v>
          </cell>
          <cell r="AS675">
            <v>2309.36</v>
          </cell>
          <cell r="AT675">
            <v>2314.3200000000002</v>
          </cell>
          <cell r="AU675">
            <v>2317.63</v>
          </cell>
          <cell r="AV675">
            <v>2481.5300000000002</v>
          </cell>
          <cell r="AW675">
            <v>2517.9499999999998</v>
          </cell>
          <cell r="AX675">
            <v>2537.81</v>
          </cell>
          <cell r="AY675">
            <v>2537.81</v>
          </cell>
          <cell r="AZ675">
            <v>2761.29</v>
          </cell>
          <cell r="BA675">
            <v>2777.85</v>
          </cell>
          <cell r="BB675">
            <v>2799.37</v>
          </cell>
          <cell r="BC675">
            <v>2801.03</v>
          </cell>
          <cell r="BD675">
            <v>2850.69</v>
          </cell>
          <cell r="BE675">
            <v>2849.04</v>
          </cell>
          <cell r="BF675">
            <v>2867.25</v>
          </cell>
          <cell r="BG675">
            <v>2918.56</v>
          </cell>
          <cell r="BH675">
            <v>3138.74</v>
          </cell>
          <cell r="BI675">
            <v>3170.19</v>
          </cell>
          <cell r="BJ675">
            <v>3196.68</v>
          </cell>
          <cell r="BK675">
            <v>3226.47</v>
          </cell>
          <cell r="BL675">
            <v>3345.67</v>
          </cell>
          <cell r="BM675">
            <v>3458.24</v>
          </cell>
          <cell r="BN675">
            <v>3486.39</v>
          </cell>
          <cell r="BO675">
            <v>3577.43</v>
          </cell>
          <cell r="BP675">
            <v>3834.02</v>
          </cell>
          <cell r="BQ675">
            <v>3878.73</v>
          </cell>
          <cell r="BR675">
            <v>3928.39</v>
          </cell>
          <cell r="BS675">
            <v>4009.51</v>
          </cell>
          <cell r="BT675">
            <v>4027.72</v>
          </cell>
          <cell r="BU675">
            <v>4433.3</v>
          </cell>
          <cell r="BV675">
            <v>4509.45</v>
          </cell>
          <cell r="BW675">
            <v>4678.3100000000004</v>
          </cell>
          <cell r="BX675">
            <v>4971.33</v>
          </cell>
          <cell r="BY675">
            <v>5004.43</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row>
        <row r="676">
          <cell r="A676" t="str">
            <v>DNV-T I - 104</v>
          </cell>
          <cell r="B676">
            <v>104</v>
          </cell>
          <cell r="E676" t="str">
            <v>GAS OIL TOTAL PROMEDIO PAIS S/IVA - ACA</v>
          </cell>
          <cell r="H676">
            <v>1629.98</v>
          </cell>
          <cell r="I676">
            <v>1758.53</v>
          </cell>
          <cell r="J676">
            <v>1906.49</v>
          </cell>
          <cell r="K676">
            <v>2042.32</v>
          </cell>
          <cell r="L676">
            <v>2052.02</v>
          </cell>
          <cell r="M676">
            <v>2076.2800000000002</v>
          </cell>
          <cell r="N676">
            <v>2144.19</v>
          </cell>
          <cell r="O676">
            <v>2144.19</v>
          </cell>
          <cell r="P676">
            <v>2236.36</v>
          </cell>
          <cell r="Q676">
            <v>2364.92</v>
          </cell>
          <cell r="R676">
            <v>2377.0500000000002</v>
          </cell>
          <cell r="S676">
            <v>2364.92</v>
          </cell>
          <cell r="T676">
            <v>2243.64</v>
          </cell>
          <cell r="U676">
            <v>2263.0500000000002</v>
          </cell>
          <cell r="V676">
            <v>2284.88</v>
          </cell>
          <cell r="W676">
            <v>2313.98</v>
          </cell>
          <cell r="X676">
            <v>2360.0700000000002</v>
          </cell>
          <cell r="Y676">
            <v>2401.3000000000002</v>
          </cell>
          <cell r="Z676">
            <v>2323.6799999999998</v>
          </cell>
          <cell r="AA676">
            <v>2522.58</v>
          </cell>
          <cell r="AB676">
            <v>2522.58</v>
          </cell>
          <cell r="AC676">
            <v>2495.9</v>
          </cell>
          <cell r="AD676">
            <v>0</v>
          </cell>
          <cell r="AE676">
            <v>2529.86</v>
          </cell>
          <cell r="AF676">
            <v>2590.5</v>
          </cell>
          <cell r="AG676">
            <v>2590.5</v>
          </cell>
          <cell r="AH676">
            <v>2905.58</v>
          </cell>
          <cell r="AI676">
            <v>2909.51</v>
          </cell>
          <cell r="AJ676">
            <v>3087.59</v>
          </cell>
          <cell r="AK676">
            <v>3387.53</v>
          </cell>
          <cell r="AL676">
            <v>3337.79</v>
          </cell>
          <cell r="AM676">
            <v>3377.08</v>
          </cell>
          <cell r="AN676">
            <v>3383.75</v>
          </cell>
          <cell r="AO676">
            <v>3383.68</v>
          </cell>
          <cell r="AP676">
            <v>3384.58</v>
          </cell>
          <cell r="AQ676">
            <v>3384.26</v>
          </cell>
          <cell r="AR676">
            <v>3384.48</v>
          </cell>
          <cell r="AS676">
            <v>3379.24</v>
          </cell>
          <cell r="AT676">
            <v>3650</v>
          </cell>
          <cell r="AU676">
            <v>3622.57</v>
          </cell>
          <cell r="AV676">
            <v>3555.55</v>
          </cell>
          <cell r="AW676">
            <v>3560.94</v>
          </cell>
          <cell r="AX676">
            <v>3561.11</v>
          </cell>
          <cell r="AY676">
            <v>3561.11</v>
          </cell>
          <cell r="AZ676">
            <v>3774.85</v>
          </cell>
          <cell r="BA676">
            <v>3773.27</v>
          </cell>
          <cell r="BB676">
            <v>3774.39</v>
          </cell>
          <cell r="BC676">
            <v>4089.3</v>
          </cell>
          <cell r="BD676">
            <v>4365.1099999999997</v>
          </cell>
          <cell r="BE676">
            <v>4366.66</v>
          </cell>
          <cell r="BF676">
            <v>4709.2700000000004</v>
          </cell>
          <cell r="BG676">
            <v>4699.25</v>
          </cell>
          <cell r="BH676">
            <v>4815.6099999999997</v>
          </cell>
          <cell r="BI676">
            <v>4813.6400000000003</v>
          </cell>
          <cell r="BJ676">
            <v>5033.93</v>
          </cell>
          <cell r="BK676">
            <v>5461.9</v>
          </cell>
          <cell r="BL676">
            <v>5768.1</v>
          </cell>
          <cell r="BM676">
            <v>6558.18</v>
          </cell>
          <cell r="BN676">
            <v>7154.16</v>
          </cell>
          <cell r="BO676">
            <v>7384.13</v>
          </cell>
          <cell r="BP676">
            <v>7643.71</v>
          </cell>
          <cell r="BQ676">
            <v>7563.79</v>
          </cell>
          <cell r="BR676">
            <v>7687.52</v>
          </cell>
          <cell r="BS676">
            <v>7910.64</v>
          </cell>
          <cell r="BT676">
            <v>8310.69</v>
          </cell>
          <cell r="BU676">
            <v>8685.39</v>
          </cell>
          <cell r="BV676">
            <v>8831.39</v>
          </cell>
          <cell r="BW676">
            <v>8989.41</v>
          </cell>
          <cell r="BX676">
            <v>8995.33</v>
          </cell>
          <cell r="BY676">
            <v>9005.5400000000009</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row>
        <row r="677">
          <cell r="A677" t="str">
            <v>DNV-T I - 105</v>
          </cell>
          <cell r="B677">
            <v>105</v>
          </cell>
          <cell r="E677" t="str">
            <v>Costo Financiero (Mensual)</v>
          </cell>
          <cell r="H677">
            <v>1.55</v>
          </cell>
          <cell r="I677">
            <v>2.0550000000000002</v>
          </cell>
          <cell r="J677">
            <v>2.0550000000000002</v>
          </cell>
          <cell r="K677">
            <v>2.0550000000000002</v>
          </cell>
          <cell r="L677">
            <v>2.0550000000000002</v>
          </cell>
          <cell r="M677">
            <v>2.0550000000000002</v>
          </cell>
          <cell r="N677">
            <v>2.0550000000000002</v>
          </cell>
          <cell r="O677">
            <v>2.0550000000000002</v>
          </cell>
          <cell r="P677">
            <v>2.0550000000000002</v>
          </cell>
          <cell r="Q677">
            <v>2.0550000000000002</v>
          </cell>
          <cell r="R677">
            <v>2.0550000000000002</v>
          </cell>
          <cell r="S677">
            <v>2.0550000000000002</v>
          </cell>
          <cell r="T677">
            <v>2.0550000000000002</v>
          </cell>
          <cell r="U677">
            <v>2.0550000000000002</v>
          </cell>
          <cell r="V677">
            <v>2.0550000000000002</v>
          </cell>
          <cell r="W677">
            <v>2.0550000000000002</v>
          </cell>
          <cell r="X677">
            <v>2.0550000000000002</v>
          </cell>
          <cell r="Y677">
            <v>2.0550000000000002</v>
          </cell>
          <cell r="Z677">
            <v>2.06</v>
          </cell>
          <cell r="AA677">
            <v>2.06</v>
          </cell>
          <cell r="AB677">
            <v>2.06</v>
          </cell>
          <cell r="AC677">
            <v>2.06</v>
          </cell>
          <cell r="AD677">
            <v>0</v>
          </cell>
          <cell r="AE677">
            <v>2.06</v>
          </cell>
          <cell r="AF677">
            <v>2.06</v>
          </cell>
          <cell r="AG677">
            <v>2.4700000000000002</v>
          </cell>
          <cell r="AH677">
            <v>2.4700000000000002</v>
          </cell>
          <cell r="AI677">
            <v>2.71</v>
          </cell>
          <cell r="AJ677">
            <v>2.71</v>
          </cell>
          <cell r="AK677">
            <v>2.71</v>
          </cell>
          <cell r="AL677">
            <v>2.71</v>
          </cell>
          <cell r="AM677">
            <v>2.63</v>
          </cell>
          <cell r="AN677">
            <v>2.63</v>
          </cell>
          <cell r="AO677">
            <v>2.63</v>
          </cell>
          <cell r="AP677">
            <v>2.2200000000000002</v>
          </cell>
          <cell r="AQ677">
            <v>2.2200000000000002</v>
          </cell>
          <cell r="AR677">
            <v>2.06</v>
          </cell>
          <cell r="AS677">
            <v>1.97</v>
          </cell>
          <cell r="AT677">
            <v>1.97</v>
          </cell>
          <cell r="AU677">
            <v>1.97</v>
          </cell>
          <cell r="AV677">
            <v>1.97</v>
          </cell>
          <cell r="AW677">
            <v>1.97</v>
          </cell>
          <cell r="AX677">
            <v>1.97</v>
          </cell>
          <cell r="AY677">
            <v>1.97</v>
          </cell>
          <cell r="AZ677">
            <v>1.97</v>
          </cell>
          <cell r="BA677">
            <v>1.97</v>
          </cell>
          <cell r="BB677">
            <v>1.97</v>
          </cell>
          <cell r="BC677">
            <v>2.2200000000000002</v>
          </cell>
          <cell r="BD677">
            <v>2.2200000000000002</v>
          </cell>
          <cell r="BE677">
            <v>2.2200000000000002</v>
          </cell>
          <cell r="BF677">
            <v>2.2200000000000002</v>
          </cell>
          <cell r="BG677">
            <v>2.2200000000000002</v>
          </cell>
          <cell r="BH677">
            <v>2.2200000000000002</v>
          </cell>
          <cell r="BI677">
            <v>2.2200000000000002</v>
          </cell>
          <cell r="BJ677">
            <v>2.82</v>
          </cell>
          <cell r="BK677">
            <v>3</v>
          </cell>
          <cell r="BL677">
            <v>3.33</v>
          </cell>
          <cell r="BM677">
            <v>3.88</v>
          </cell>
          <cell r="BN677">
            <v>4.7</v>
          </cell>
          <cell r="BO677">
            <v>7.14</v>
          </cell>
          <cell r="BP677">
            <v>4.82</v>
          </cell>
          <cell r="BQ677">
            <v>4.6399999999999997</v>
          </cell>
          <cell r="BR677">
            <v>3.76</v>
          </cell>
          <cell r="BS677">
            <v>3.86</v>
          </cell>
          <cell r="BT677">
            <v>4.7</v>
          </cell>
          <cell r="BU677">
            <v>5.13</v>
          </cell>
          <cell r="BV677">
            <v>5.2</v>
          </cell>
          <cell r="BW677">
            <v>4.78</v>
          </cell>
          <cell r="BX677">
            <v>5.13</v>
          </cell>
          <cell r="BY677">
            <v>6.01</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row>
        <row r="678">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row>
        <row r="679">
          <cell r="A679">
            <v>0</v>
          </cell>
          <cell r="B679" t="str">
            <v>T R A N S P O R T E S    C A R R E T E R O S  -   C A M I O N    S O L O</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row>
        <row r="680">
          <cell r="A680" t="str">
            <v>DNV-TRC - 1</v>
          </cell>
          <cell r="E680">
            <v>1</v>
          </cell>
          <cell r="H680">
            <v>4.9279999999999999</v>
          </cell>
          <cell r="I680">
            <v>5.1829999999999998</v>
          </cell>
          <cell r="J680">
            <v>5.2549999999999999</v>
          </cell>
          <cell r="K680">
            <v>5.7240000000000002</v>
          </cell>
          <cell r="L680">
            <v>5.7370000000000001</v>
          </cell>
          <cell r="M680">
            <v>5.7560000000000002</v>
          </cell>
          <cell r="N680">
            <v>6.05</v>
          </cell>
          <cell r="O680">
            <v>6.0579999999999998</v>
          </cell>
          <cell r="P680">
            <v>6.16</v>
          </cell>
          <cell r="Q680">
            <v>6.2249999999999996</v>
          </cell>
          <cell r="R680">
            <v>6.2690000000000001</v>
          </cell>
          <cell r="S680">
            <v>6.2679999999999998</v>
          </cell>
          <cell r="T680">
            <v>6.2160000000000002</v>
          </cell>
          <cell r="U680">
            <v>6.1840000000000002</v>
          </cell>
          <cell r="V680">
            <v>6.2869999999999999</v>
          </cell>
          <cell r="W680">
            <v>6.8630000000000004</v>
          </cell>
          <cell r="X680">
            <v>6.9269999999999996</v>
          </cell>
          <cell r="Y680">
            <v>7.0049999999999999</v>
          </cell>
          <cell r="Z680">
            <v>6.976</v>
          </cell>
          <cell r="AA680">
            <v>7.3979999999999997</v>
          </cell>
          <cell r="AB680">
            <v>7.444</v>
          </cell>
          <cell r="AC680">
            <v>7.49</v>
          </cell>
          <cell r="AD680">
            <v>0</v>
          </cell>
          <cell r="AE680">
            <v>7.5670000000000002</v>
          </cell>
          <cell r="AF680">
            <v>7.8049999999999997</v>
          </cell>
          <cell r="AG680">
            <v>8.2959999999999994</v>
          </cell>
          <cell r="AH680">
            <v>8.5150000000000006</v>
          </cell>
          <cell r="AI680">
            <v>8.5709999999999997</v>
          </cell>
          <cell r="AJ680">
            <v>9.4440000000000008</v>
          </cell>
          <cell r="AK680">
            <v>9.6310000000000002</v>
          </cell>
          <cell r="AL680">
            <v>9.6210000000000004</v>
          </cell>
          <cell r="AM680">
            <v>9.6980000000000004</v>
          </cell>
          <cell r="AN680">
            <v>9.7200000000000006</v>
          </cell>
          <cell r="AO680">
            <v>9.7360000000000007</v>
          </cell>
          <cell r="AP680">
            <v>10.3</v>
          </cell>
          <cell r="AQ680">
            <v>10.321</v>
          </cell>
          <cell r="AR680">
            <v>10.369</v>
          </cell>
          <cell r="AS680">
            <v>10.585000000000001</v>
          </cell>
          <cell r="AT680">
            <v>10.753</v>
          </cell>
          <cell r="AU680">
            <v>10.897</v>
          </cell>
          <cell r="AV680">
            <v>11.414999999999999</v>
          </cell>
          <cell r="AW680">
            <v>11.478</v>
          </cell>
          <cell r="AX680">
            <v>11.554</v>
          </cell>
          <cell r="AY680">
            <v>12.242000000000001</v>
          </cell>
          <cell r="AZ680">
            <v>12.335000000000001</v>
          </cell>
          <cell r="BA680">
            <v>12.375</v>
          </cell>
          <cell r="BB680">
            <v>12.433</v>
          </cell>
          <cell r="BC680">
            <v>12.635999999999999</v>
          </cell>
          <cell r="BD680">
            <v>12.805999999999999</v>
          </cell>
          <cell r="BE680">
            <v>13.045999999999999</v>
          </cell>
          <cell r="BF680">
            <v>13.451000000000001</v>
          </cell>
          <cell r="BG680">
            <v>13.651</v>
          </cell>
          <cell r="BH680">
            <v>14.39</v>
          </cell>
          <cell r="BI680">
            <v>14.711</v>
          </cell>
          <cell r="BJ680">
            <v>15.420999999999999</v>
          </cell>
          <cell r="BK680">
            <v>16.053000000000001</v>
          </cell>
          <cell r="BL680">
            <v>16.773</v>
          </cell>
          <cell r="BM680">
            <v>18.896000000000001</v>
          </cell>
          <cell r="BN680">
            <v>19.579999999999998</v>
          </cell>
          <cell r="BO680" t="str">
            <v>20,283</v>
          </cell>
          <cell r="BP680" t="str">
            <v>20,653</v>
          </cell>
          <cell r="BQ680" t="str">
            <v>20,982</v>
          </cell>
          <cell r="BR680">
            <v>21.225999999999999</v>
          </cell>
          <cell r="BS680">
            <v>22.209</v>
          </cell>
          <cell r="BT680">
            <v>22.814</v>
          </cell>
          <cell r="BU680" t="str">
            <v>24,791</v>
          </cell>
          <cell r="BV680" t="str">
            <v>25,104</v>
          </cell>
          <cell r="BW680" t="str">
            <v>25,632</v>
          </cell>
          <cell r="BX680">
            <v>27.658000000000001</v>
          </cell>
          <cell r="BY680" t="str">
            <v>28,084</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row>
        <row r="681">
          <cell r="A681" t="str">
            <v>DNV-TRC - 1,5</v>
          </cell>
          <cell r="E681">
            <v>1.5</v>
          </cell>
          <cell r="H681">
            <v>4.024</v>
          </cell>
          <cell r="I681">
            <v>4.2389999999999999</v>
          </cell>
          <cell r="J681">
            <v>4.3109999999999999</v>
          </cell>
          <cell r="K681">
            <v>4.6879999999999997</v>
          </cell>
          <cell r="L681">
            <v>4.6989999999999998</v>
          </cell>
          <cell r="M681">
            <v>4.7169999999999996</v>
          </cell>
          <cell r="N681">
            <v>4.95</v>
          </cell>
          <cell r="O681">
            <v>4.9569999999999999</v>
          </cell>
          <cell r="P681">
            <v>5.0469999999999997</v>
          </cell>
          <cell r="Q681">
            <v>5.1109999999999998</v>
          </cell>
          <cell r="R681">
            <v>5.1479999999999997</v>
          </cell>
          <cell r="S681">
            <v>5.1459999999999999</v>
          </cell>
          <cell r="T681">
            <v>5.093</v>
          </cell>
          <cell r="U681">
            <v>5.07</v>
          </cell>
          <cell r="V681">
            <v>5.1529999999999996</v>
          </cell>
          <cell r="W681">
            <v>5.6020000000000003</v>
          </cell>
          <cell r="X681">
            <v>5.657</v>
          </cell>
          <cell r="Y681">
            <v>5.7229999999999999</v>
          </cell>
          <cell r="Z681">
            <v>5.6929999999999996</v>
          </cell>
          <cell r="AA681">
            <v>6.04</v>
          </cell>
          <cell r="AB681">
            <v>6.077</v>
          </cell>
          <cell r="AC681">
            <v>6.1109999999999998</v>
          </cell>
          <cell r="AD681">
            <v>0</v>
          </cell>
          <cell r="AE681">
            <v>6.1749999999999998</v>
          </cell>
          <cell r="AF681">
            <v>6.37</v>
          </cell>
          <cell r="AG681">
            <v>6.76</v>
          </cell>
          <cell r="AH681">
            <v>6.9649999999999999</v>
          </cell>
          <cell r="AI681">
            <v>7.01</v>
          </cell>
          <cell r="AJ681">
            <v>7.7030000000000003</v>
          </cell>
          <cell r="AK681">
            <v>7.8810000000000002</v>
          </cell>
          <cell r="AL681">
            <v>7.8680000000000003</v>
          </cell>
          <cell r="AM681">
            <v>7.9329999999999998</v>
          </cell>
          <cell r="AN681">
            <v>7.9509999999999996</v>
          </cell>
          <cell r="AO681">
            <v>7.9640000000000004</v>
          </cell>
          <cell r="AP681">
            <v>8.4019999999999992</v>
          </cell>
          <cell r="AQ681">
            <v>8.4190000000000005</v>
          </cell>
          <cell r="AR681">
            <v>8.4580000000000002</v>
          </cell>
          <cell r="AS681">
            <v>8.625</v>
          </cell>
          <cell r="AT681">
            <v>8.7850000000000001</v>
          </cell>
          <cell r="AU681">
            <v>8.8970000000000002</v>
          </cell>
          <cell r="AV681">
            <v>9.2899999999999991</v>
          </cell>
          <cell r="AW681">
            <v>9.34</v>
          </cell>
          <cell r="AX681">
            <v>9.4</v>
          </cell>
          <cell r="AY681">
            <v>9.9550000000000001</v>
          </cell>
          <cell r="AZ681">
            <v>10.029</v>
          </cell>
          <cell r="BA681">
            <v>10.061</v>
          </cell>
          <cell r="BB681">
            <v>10.106999999999999</v>
          </cell>
          <cell r="BC681">
            <v>10.298</v>
          </cell>
          <cell r="BD681">
            <v>10.461</v>
          </cell>
          <cell r="BE681">
            <v>10.651</v>
          </cell>
          <cell r="BF681">
            <v>11.003</v>
          </cell>
          <cell r="BG681">
            <v>11.159000000000001</v>
          </cell>
          <cell r="BH681">
            <v>11.743</v>
          </cell>
          <cell r="BI681">
            <v>11.997999999999999</v>
          </cell>
          <cell r="BJ681">
            <v>12.581</v>
          </cell>
          <cell r="BK681">
            <v>13.125999999999999</v>
          </cell>
          <cell r="BL681">
            <v>13.718999999999999</v>
          </cell>
          <cell r="BM681">
            <v>15.473000000000001</v>
          </cell>
          <cell r="BN681">
            <v>16.074000000000002</v>
          </cell>
          <cell r="BO681" t="str">
            <v>16,646</v>
          </cell>
          <cell r="BP681" t="str">
            <v>16,966</v>
          </cell>
          <cell r="BQ681" t="str">
            <v>17,216</v>
          </cell>
          <cell r="BR681">
            <v>17.423999999999999</v>
          </cell>
          <cell r="BS681">
            <v>18.213000000000001</v>
          </cell>
          <cell r="BT681">
            <v>18.736000000000001</v>
          </cell>
          <cell r="BU681" t="str">
            <v>20,314</v>
          </cell>
          <cell r="BV681" t="str">
            <v>20,578</v>
          </cell>
          <cell r="BW681" t="str">
            <v>21,004</v>
          </cell>
          <cell r="BX681">
            <v>22.61</v>
          </cell>
          <cell r="BY681" t="str">
            <v>22,952</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row>
        <row r="682">
          <cell r="A682" t="str">
            <v>DNV-TRC - 2</v>
          </cell>
          <cell r="E682">
            <v>2</v>
          </cell>
          <cell r="H682">
            <v>3.5830000000000002</v>
          </cell>
          <cell r="I682">
            <v>3.7789999999999999</v>
          </cell>
          <cell r="J682">
            <v>3.85</v>
          </cell>
          <cell r="K682">
            <v>4.1829999999999998</v>
          </cell>
          <cell r="L682">
            <v>4.1929999999999996</v>
          </cell>
          <cell r="M682">
            <v>4.21</v>
          </cell>
          <cell r="N682">
            <v>4.415</v>
          </cell>
          <cell r="O682">
            <v>4.4210000000000003</v>
          </cell>
          <cell r="P682">
            <v>4.5039999999999996</v>
          </cell>
          <cell r="Q682">
            <v>4.5679999999999996</v>
          </cell>
          <cell r="R682">
            <v>4.601</v>
          </cell>
          <cell r="S682">
            <v>4.5990000000000002</v>
          </cell>
          <cell r="T682">
            <v>4.5449999999999999</v>
          </cell>
          <cell r="U682">
            <v>4.5270000000000001</v>
          </cell>
          <cell r="V682">
            <v>4.601</v>
          </cell>
          <cell r="W682">
            <v>4.9870000000000001</v>
          </cell>
          <cell r="X682">
            <v>5.0380000000000003</v>
          </cell>
          <cell r="Y682">
            <v>5.0979999999999999</v>
          </cell>
          <cell r="Z682">
            <v>5.0670000000000002</v>
          </cell>
          <cell r="AA682">
            <v>5.3780000000000001</v>
          </cell>
          <cell r="AB682">
            <v>5.4109999999999996</v>
          </cell>
          <cell r="AC682">
            <v>5.4379999999999997</v>
          </cell>
          <cell r="AD682">
            <v>0</v>
          </cell>
          <cell r="AE682">
            <v>5.4969999999999999</v>
          </cell>
          <cell r="AF682">
            <v>5.6710000000000003</v>
          </cell>
          <cell r="AG682">
            <v>6.0119999999999996</v>
          </cell>
          <cell r="AH682">
            <v>6.21</v>
          </cell>
          <cell r="AI682">
            <v>6.2489999999999997</v>
          </cell>
          <cell r="AJ682">
            <v>6.8550000000000004</v>
          </cell>
          <cell r="AK682">
            <v>7.0270000000000001</v>
          </cell>
          <cell r="AL682">
            <v>7.0129999999999999</v>
          </cell>
          <cell r="AM682">
            <v>7.0720000000000001</v>
          </cell>
          <cell r="AN682">
            <v>7.0890000000000004</v>
          </cell>
          <cell r="AO682">
            <v>7.1</v>
          </cell>
          <cell r="AP682">
            <v>7.476</v>
          </cell>
          <cell r="AQ682">
            <v>7.4909999999999997</v>
          </cell>
          <cell r="AR682">
            <v>7.5259999999999998</v>
          </cell>
          <cell r="AS682">
            <v>7.6689999999999996</v>
          </cell>
          <cell r="AT682">
            <v>7.8250000000000002</v>
          </cell>
          <cell r="AU682">
            <v>7.9210000000000003</v>
          </cell>
          <cell r="AV682">
            <v>8.2539999999999996</v>
          </cell>
          <cell r="AW682">
            <v>8.298</v>
          </cell>
          <cell r="AX682">
            <v>8.35</v>
          </cell>
          <cell r="AY682">
            <v>8.84</v>
          </cell>
          <cell r="AZ682">
            <v>8.9049999999999994</v>
          </cell>
          <cell r="BA682">
            <v>8.9329999999999998</v>
          </cell>
          <cell r="BB682">
            <v>8.9730000000000008</v>
          </cell>
          <cell r="BC682">
            <v>9.1579999999999995</v>
          </cell>
          <cell r="BD682">
            <v>9.3170000000000002</v>
          </cell>
          <cell r="BE682">
            <v>9.4830000000000005</v>
          </cell>
          <cell r="BF682">
            <v>9.8089999999999993</v>
          </cell>
          <cell r="BG682">
            <v>9.9440000000000008</v>
          </cell>
          <cell r="BH682">
            <v>10.452999999999999</v>
          </cell>
          <cell r="BI682">
            <v>10.676</v>
          </cell>
          <cell r="BJ682">
            <v>11.196999999999999</v>
          </cell>
          <cell r="BK682">
            <v>11.699</v>
          </cell>
          <cell r="BL682">
            <v>12.23</v>
          </cell>
          <cell r="BM682">
            <v>13.805</v>
          </cell>
          <cell r="BN682">
            <v>14.365</v>
          </cell>
          <cell r="BO682" t="str">
            <v>14,873</v>
          </cell>
          <cell r="BP682" t="str">
            <v>15,170</v>
          </cell>
          <cell r="BQ682" t="str">
            <v>15,381</v>
          </cell>
          <cell r="BR682">
            <v>15.571999999999999</v>
          </cell>
          <cell r="BS682">
            <v>16.265999999999998</v>
          </cell>
          <cell r="BT682">
            <v>16.748000000000001</v>
          </cell>
          <cell r="BU682" t="str">
            <v>18,132</v>
          </cell>
          <cell r="BV682" t="str">
            <v>18,373</v>
          </cell>
          <cell r="BW682" t="str">
            <v>18,749</v>
          </cell>
          <cell r="BX682">
            <v>20.149000000000001</v>
          </cell>
          <cell r="BY682" t="str">
            <v>20,451</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83">
          <cell r="A683" t="str">
            <v>DNV-TRC - 2,5</v>
          </cell>
          <cell r="E683">
            <v>2.5</v>
          </cell>
          <cell r="H683">
            <v>3.2309999999999999</v>
          </cell>
          <cell r="I683">
            <v>3.41</v>
          </cell>
          <cell r="J683">
            <v>3.4820000000000002</v>
          </cell>
          <cell r="K683">
            <v>3.78</v>
          </cell>
          <cell r="L683">
            <v>3.7890000000000001</v>
          </cell>
          <cell r="M683">
            <v>3.8050000000000002</v>
          </cell>
          <cell r="N683">
            <v>3.9870000000000001</v>
          </cell>
          <cell r="O683">
            <v>3.9929999999999999</v>
          </cell>
          <cell r="P683">
            <v>4.0709999999999997</v>
          </cell>
          <cell r="Q683">
            <v>4.1349999999999998</v>
          </cell>
          <cell r="R683">
            <v>4.165</v>
          </cell>
          <cell r="S683">
            <v>4.1619999999999999</v>
          </cell>
          <cell r="T683">
            <v>4.109</v>
          </cell>
          <cell r="U683">
            <v>4.0940000000000003</v>
          </cell>
          <cell r="V683">
            <v>4.16</v>
          </cell>
          <cell r="W683">
            <v>4.4980000000000002</v>
          </cell>
          <cell r="X683">
            <v>4.5449999999999999</v>
          </cell>
          <cell r="Y683">
            <v>4.5999999999999996</v>
          </cell>
          <cell r="Z683">
            <v>4.569</v>
          </cell>
          <cell r="AA683">
            <v>4.8520000000000003</v>
          </cell>
          <cell r="AB683">
            <v>4.88</v>
          </cell>
          <cell r="AC683">
            <v>4.9029999999999996</v>
          </cell>
          <cell r="AD683">
            <v>0</v>
          </cell>
          <cell r="AE683">
            <v>4.9560000000000004</v>
          </cell>
          <cell r="AF683">
            <v>5.1130000000000004</v>
          </cell>
          <cell r="AG683">
            <v>5.4139999999999997</v>
          </cell>
          <cell r="AH683">
            <v>5.6059999999999999</v>
          </cell>
          <cell r="AI683">
            <v>5.641</v>
          </cell>
          <cell r="AJ683">
            <v>6.1779999999999999</v>
          </cell>
          <cell r="AK683">
            <v>6.3460000000000001</v>
          </cell>
          <cell r="AL683">
            <v>6.3319999999999999</v>
          </cell>
          <cell r="AM683">
            <v>6.3860000000000001</v>
          </cell>
          <cell r="AN683">
            <v>6.4009999999999998</v>
          </cell>
          <cell r="AO683">
            <v>6.4109999999999996</v>
          </cell>
          <cell r="AP683">
            <v>6.7380000000000004</v>
          </cell>
          <cell r="AQ683">
            <v>6.7519999999999998</v>
          </cell>
          <cell r="AR683">
            <v>6.7830000000000004</v>
          </cell>
          <cell r="AS683">
            <v>6.907</v>
          </cell>
          <cell r="AT683">
            <v>7.06</v>
          </cell>
          <cell r="AU683">
            <v>7.1429999999999998</v>
          </cell>
          <cell r="AV683">
            <v>7.4279999999999999</v>
          </cell>
          <cell r="AW683">
            <v>7.4669999999999996</v>
          </cell>
          <cell r="AX683">
            <v>7.5129999999999999</v>
          </cell>
          <cell r="AY683">
            <v>7.952</v>
          </cell>
          <cell r="AZ683">
            <v>8.01</v>
          </cell>
          <cell r="BA683">
            <v>8.0340000000000007</v>
          </cell>
          <cell r="BB683">
            <v>8.07</v>
          </cell>
          <cell r="BC683">
            <v>8.2509999999999994</v>
          </cell>
          <cell r="BD683">
            <v>8.4060000000000006</v>
          </cell>
          <cell r="BE683">
            <v>8.5519999999999996</v>
          </cell>
          <cell r="BF683">
            <v>8.8580000000000005</v>
          </cell>
          <cell r="BG683">
            <v>8.9749999999999996</v>
          </cell>
          <cell r="BH683">
            <v>9.4250000000000007</v>
          </cell>
          <cell r="BI683">
            <v>9.6210000000000004</v>
          </cell>
          <cell r="BJ683">
            <v>10.090999999999999</v>
          </cell>
          <cell r="BK683">
            <v>10.558999999999999</v>
          </cell>
          <cell r="BL683">
            <v>11.041</v>
          </cell>
          <cell r="BM683">
            <v>12.47</v>
          </cell>
          <cell r="BN683">
            <v>12.996</v>
          </cell>
          <cell r="BO683" t="str">
            <v>13,454</v>
          </cell>
          <cell r="BP683" t="str">
            <v>13,731</v>
          </cell>
          <cell r="BQ683" t="str">
            <v>13,910</v>
          </cell>
          <cell r="BR683">
            <v>14.087</v>
          </cell>
          <cell r="BS683">
            <v>14.707000000000001</v>
          </cell>
          <cell r="BT683">
            <v>15.156000000000001</v>
          </cell>
          <cell r="BU683" t="str">
            <v>16,386</v>
          </cell>
          <cell r="BV683" t="str">
            <v>16,607</v>
          </cell>
          <cell r="BW683" t="str">
            <v>16,945</v>
          </cell>
          <cell r="BX683">
            <v>18.178999999999998</v>
          </cell>
          <cell r="BY683" t="str">
            <v>18,446</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row>
        <row r="684">
          <cell r="A684" t="str">
            <v>DNV-TRC - 3</v>
          </cell>
          <cell r="E684">
            <v>3</v>
          </cell>
          <cell r="H684">
            <v>2.972</v>
          </cell>
          <cell r="I684">
            <v>3.1389999999999998</v>
          </cell>
          <cell r="J684">
            <v>3.2109999999999999</v>
          </cell>
          <cell r="K684">
            <v>3.4830000000000001</v>
          </cell>
          <cell r="L684">
            <v>3.4910000000000001</v>
          </cell>
          <cell r="M684">
            <v>3.5070000000000001</v>
          </cell>
          <cell r="N684">
            <v>3.673</v>
          </cell>
          <cell r="O684">
            <v>3.6779999999999999</v>
          </cell>
          <cell r="P684">
            <v>3.7530000000000001</v>
          </cell>
          <cell r="Q684">
            <v>3.8159999999999998</v>
          </cell>
          <cell r="R684">
            <v>3.8439999999999999</v>
          </cell>
          <cell r="S684">
            <v>3.8410000000000002</v>
          </cell>
          <cell r="T684">
            <v>3.7869999999999999</v>
          </cell>
          <cell r="U684">
            <v>3.7749999999999999</v>
          </cell>
          <cell r="V684">
            <v>3.835</v>
          </cell>
          <cell r="W684">
            <v>4.1369999999999996</v>
          </cell>
          <cell r="X684">
            <v>4.1820000000000004</v>
          </cell>
          <cell r="Y684">
            <v>4.234</v>
          </cell>
          <cell r="Z684">
            <v>4.202</v>
          </cell>
          <cell r="AA684">
            <v>4.4640000000000004</v>
          </cell>
          <cell r="AB684">
            <v>4.4889999999999999</v>
          </cell>
          <cell r="AC684">
            <v>4.5090000000000003</v>
          </cell>
          <cell r="AD684">
            <v>0</v>
          </cell>
          <cell r="AE684">
            <v>4.5579999999999998</v>
          </cell>
          <cell r="AF684">
            <v>4.702</v>
          </cell>
          <cell r="AG684">
            <v>4.9729999999999999</v>
          </cell>
          <cell r="AH684">
            <v>5.1609999999999996</v>
          </cell>
          <cell r="AI684">
            <v>5.1920000000000002</v>
          </cell>
          <cell r="AJ684">
            <v>5.6790000000000003</v>
          </cell>
          <cell r="AK684">
            <v>5.8449999999999998</v>
          </cell>
          <cell r="AL684">
            <v>5.83</v>
          </cell>
          <cell r="AM684">
            <v>5.88</v>
          </cell>
          <cell r="AN684">
            <v>5.8940000000000001</v>
          </cell>
          <cell r="AO684">
            <v>5.9029999999999996</v>
          </cell>
          <cell r="AP684">
            <v>6.1950000000000003</v>
          </cell>
          <cell r="AQ684">
            <v>6.2069999999999999</v>
          </cell>
          <cell r="AR684">
            <v>6.2359999999999998</v>
          </cell>
          <cell r="AS684">
            <v>6.3460000000000001</v>
          </cell>
          <cell r="AT684">
            <v>6.4969999999999999</v>
          </cell>
          <cell r="AU684">
            <v>6.57</v>
          </cell>
          <cell r="AV684">
            <v>6.82</v>
          </cell>
          <cell r="AW684">
            <v>6.8559999999999999</v>
          </cell>
          <cell r="AX684">
            <v>6.8970000000000002</v>
          </cell>
          <cell r="AY684">
            <v>7.2990000000000004</v>
          </cell>
          <cell r="AZ684">
            <v>7.351</v>
          </cell>
          <cell r="BA684">
            <v>7.3730000000000002</v>
          </cell>
          <cell r="BB684">
            <v>7.4050000000000002</v>
          </cell>
          <cell r="BC684">
            <v>7.5819999999999999</v>
          </cell>
          <cell r="BD684">
            <v>7.7350000000000003</v>
          </cell>
          <cell r="BE684">
            <v>7.8659999999999997</v>
          </cell>
          <cell r="BF684">
            <v>8.157</v>
          </cell>
          <cell r="BG684">
            <v>8.2609999999999992</v>
          </cell>
          <cell r="BH684">
            <v>8.6679999999999993</v>
          </cell>
          <cell r="BI684">
            <v>8.8450000000000006</v>
          </cell>
          <cell r="BJ684">
            <v>9.2769999999999992</v>
          </cell>
          <cell r="BK684">
            <v>9.7189999999999994</v>
          </cell>
          <cell r="BL684">
            <v>10.164999999999999</v>
          </cell>
          <cell r="BM684">
            <v>11.484999999999999</v>
          </cell>
          <cell r="BN684">
            <v>11.987</v>
          </cell>
          <cell r="BO684" t="str">
            <v>12,407</v>
          </cell>
          <cell r="BP684" t="str">
            <v>12,670</v>
          </cell>
          <cell r="BQ684" t="str">
            <v>12,827</v>
          </cell>
          <cell r="BR684">
            <v>12.993</v>
          </cell>
          <cell r="BS684">
            <v>13.558</v>
          </cell>
          <cell r="BT684">
            <v>13.981999999999999</v>
          </cell>
          <cell r="BU684" t="str">
            <v>15,100</v>
          </cell>
          <cell r="BV684" t="str">
            <v>15,307</v>
          </cell>
          <cell r="BW684" t="str">
            <v>15,616</v>
          </cell>
          <cell r="BX684">
            <v>16.725999999999999</v>
          </cell>
          <cell r="BY684" t="str">
            <v>16,968</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row>
        <row r="685">
          <cell r="A685" t="str">
            <v>DNV-TRC - 3,5</v>
          </cell>
          <cell r="E685">
            <v>3.5</v>
          </cell>
          <cell r="H685">
            <v>2.77</v>
          </cell>
          <cell r="I685">
            <v>2.9279999999999999</v>
          </cell>
          <cell r="J685">
            <v>3</v>
          </cell>
          <cell r="K685">
            <v>3.2509999999999999</v>
          </cell>
          <cell r="L685">
            <v>3.26</v>
          </cell>
          <cell r="M685">
            <v>3.2749999999999999</v>
          </cell>
          <cell r="N685">
            <v>3.4279999999999999</v>
          </cell>
          <cell r="O685">
            <v>3.4329999999999998</v>
          </cell>
          <cell r="P685">
            <v>3.5049999999999999</v>
          </cell>
          <cell r="Q685">
            <v>3.5680000000000001</v>
          </cell>
          <cell r="R685">
            <v>3.5939999999999999</v>
          </cell>
          <cell r="S685">
            <v>3.5910000000000002</v>
          </cell>
          <cell r="T685">
            <v>3.5369999999999999</v>
          </cell>
          <cell r="U685">
            <v>3.5270000000000001</v>
          </cell>
          <cell r="V685">
            <v>3.5819999999999999</v>
          </cell>
          <cell r="W685">
            <v>3.8570000000000002</v>
          </cell>
          <cell r="X685">
            <v>3.9</v>
          </cell>
          <cell r="Y685">
            <v>3.948</v>
          </cell>
          <cell r="Z685">
            <v>3.9159999999999999</v>
          </cell>
          <cell r="AA685">
            <v>4.1619999999999999</v>
          </cell>
          <cell r="AB685">
            <v>4.1849999999999996</v>
          </cell>
          <cell r="AC685">
            <v>4.202</v>
          </cell>
          <cell r="AD685">
            <v>0</v>
          </cell>
          <cell r="AE685">
            <v>4.2480000000000002</v>
          </cell>
          <cell r="AF685">
            <v>4.3819999999999997</v>
          </cell>
          <cell r="AG685">
            <v>4.63</v>
          </cell>
          <cell r="AH685">
            <v>4.8140000000000001</v>
          </cell>
          <cell r="AI685">
            <v>4.843</v>
          </cell>
          <cell r="AJ685">
            <v>5.2910000000000004</v>
          </cell>
          <cell r="AK685">
            <v>5.4550000000000001</v>
          </cell>
          <cell r="AL685">
            <v>5.4390000000000001</v>
          </cell>
          <cell r="AM685">
            <v>5.4870000000000001</v>
          </cell>
          <cell r="AN685">
            <v>5.4989999999999997</v>
          </cell>
          <cell r="AO685">
            <v>5.508</v>
          </cell>
          <cell r="AP685">
            <v>5.7720000000000002</v>
          </cell>
          <cell r="AQ685">
            <v>5.7830000000000004</v>
          </cell>
          <cell r="AR685">
            <v>5.81</v>
          </cell>
          <cell r="AS685">
            <v>5.9089999999999998</v>
          </cell>
          <cell r="AT685">
            <v>6.0579999999999998</v>
          </cell>
          <cell r="AU685">
            <v>6.1239999999999997</v>
          </cell>
          <cell r="AV685">
            <v>6.3479999999999999</v>
          </cell>
          <cell r="AW685">
            <v>6.38</v>
          </cell>
          <cell r="AX685">
            <v>6.4180000000000001</v>
          </cell>
          <cell r="AY685">
            <v>6.7910000000000004</v>
          </cell>
          <cell r="AZ685">
            <v>6.8380000000000001</v>
          </cell>
          <cell r="BA685">
            <v>6.859</v>
          </cell>
          <cell r="BB685">
            <v>6.8879999999999999</v>
          </cell>
          <cell r="BC685">
            <v>7.0620000000000003</v>
          </cell>
          <cell r="BD685">
            <v>7.2140000000000004</v>
          </cell>
          <cell r="BE685">
            <v>7.3330000000000002</v>
          </cell>
          <cell r="BF685">
            <v>7.6120000000000001</v>
          </cell>
          <cell r="BG685">
            <v>7.7060000000000004</v>
          </cell>
          <cell r="BH685">
            <v>8.0790000000000006</v>
          </cell>
          <cell r="BI685">
            <v>8.2409999999999997</v>
          </cell>
          <cell r="BJ685">
            <v>8.6430000000000007</v>
          </cell>
          <cell r="BK685">
            <v>9.0640000000000001</v>
          </cell>
          <cell r="BL685">
            <v>9.4819999999999993</v>
          </cell>
          <cell r="BM685">
            <v>10.718</v>
          </cell>
          <cell r="BN685">
            <v>11.201000000000001</v>
          </cell>
          <cell r="BO685" t="str">
            <v>11,592</v>
          </cell>
          <cell r="BP685" t="str">
            <v>11,843</v>
          </cell>
          <cell r="BQ685" t="str">
            <v>11,982</v>
          </cell>
          <cell r="BR685">
            <v>12.141</v>
          </cell>
          <cell r="BS685">
            <v>12.663</v>
          </cell>
          <cell r="BT685">
            <v>13.067</v>
          </cell>
          <cell r="BU685" t="str">
            <v>14,097</v>
          </cell>
          <cell r="BV685" t="str">
            <v>14,293</v>
          </cell>
          <cell r="BW685" t="str">
            <v>14,580</v>
          </cell>
          <cell r="BX685">
            <v>15.593999999999999</v>
          </cell>
          <cell r="BY685" t="str">
            <v>15,817</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row>
        <row r="686">
          <cell r="A686" t="str">
            <v>DNV-TRC - 4</v>
          </cell>
          <cell r="E686">
            <v>4</v>
          </cell>
          <cell r="H686">
            <v>2.6480000000000001</v>
          </cell>
          <cell r="I686">
            <v>2.8</v>
          </cell>
          <cell r="J686">
            <v>2.8719999999999999</v>
          </cell>
          <cell r="K686">
            <v>3.1120000000000001</v>
          </cell>
          <cell r="L686">
            <v>3.12</v>
          </cell>
          <cell r="M686">
            <v>3.1349999999999998</v>
          </cell>
          <cell r="N686">
            <v>3.28</v>
          </cell>
          <cell r="O686">
            <v>3.2839999999999998</v>
          </cell>
          <cell r="P686">
            <v>3.3540000000000001</v>
          </cell>
          <cell r="Q686">
            <v>3.4180000000000001</v>
          </cell>
          <cell r="R686">
            <v>3.4420000000000002</v>
          </cell>
          <cell r="S686">
            <v>3.44</v>
          </cell>
          <cell r="T686">
            <v>3.3849999999999998</v>
          </cell>
          <cell r="U686">
            <v>3.3759999999999999</v>
          </cell>
          <cell r="V686">
            <v>3.4289999999999998</v>
          </cell>
          <cell r="W686">
            <v>3.6869999999999998</v>
          </cell>
          <cell r="X686">
            <v>3.7290000000000001</v>
          </cell>
          <cell r="Y686">
            <v>3.7749999999999999</v>
          </cell>
          <cell r="Z686">
            <v>3.7429999999999999</v>
          </cell>
          <cell r="AA686">
            <v>3.9790000000000001</v>
          </cell>
          <cell r="AB686">
            <v>4.0010000000000003</v>
          </cell>
          <cell r="AC686">
            <v>4.016</v>
          </cell>
          <cell r="AD686">
            <v>0</v>
          </cell>
          <cell r="AE686">
            <v>4.0609999999999999</v>
          </cell>
          <cell r="AF686">
            <v>4.1890000000000001</v>
          </cell>
          <cell r="AG686">
            <v>4.4219999999999997</v>
          </cell>
          <cell r="AH686">
            <v>4.6050000000000004</v>
          </cell>
          <cell r="AI686">
            <v>4.6319999999999997</v>
          </cell>
          <cell r="AJ686">
            <v>5.056</v>
          </cell>
          <cell r="AK686">
            <v>5.2190000000000003</v>
          </cell>
          <cell r="AL686">
            <v>5.202</v>
          </cell>
          <cell r="AM686">
            <v>5.2480000000000002</v>
          </cell>
          <cell r="AN686">
            <v>5.2610000000000001</v>
          </cell>
          <cell r="AO686">
            <v>5.2690000000000001</v>
          </cell>
          <cell r="AP686">
            <v>5.516</v>
          </cell>
          <cell r="AQ686">
            <v>5.5259999999999998</v>
          </cell>
          <cell r="AR686">
            <v>5.5519999999999996</v>
          </cell>
          <cell r="AS686">
            <v>5.6449999999999996</v>
          </cell>
          <cell r="AT686">
            <v>5.7930000000000001</v>
          </cell>
          <cell r="AU686">
            <v>5.8540000000000001</v>
          </cell>
          <cell r="AV686">
            <v>6.0609999999999999</v>
          </cell>
          <cell r="AW686">
            <v>6.0919999999999996</v>
          </cell>
          <cell r="AX686">
            <v>6.1280000000000001</v>
          </cell>
          <cell r="AY686">
            <v>6.4829999999999997</v>
          </cell>
          <cell r="AZ686">
            <v>6.5270000000000001</v>
          </cell>
          <cell r="BA686">
            <v>6.5469999999999997</v>
          </cell>
          <cell r="BB686">
            <v>6.5739999999999998</v>
          </cell>
          <cell r="BC686">
            <v>6.7469999999999999</v>
          </cell>
          <cell r="BD686">
            <v>6.8970000000000002</v>
          </cell>
          <cell r="BE686">
            <v>7.01</v>
          </cell>
          <cell r="BF686">
            <v>7.2809999999999997</v>
          </cell>
          <cell r="BG686">
            <v>7.37</v>
          </cell>
          <cell r="BH686">
            <v>7.7220000000000004</v>
          </cell>
          <cell r="BI686">
            <v>7.875</v>
          </cell>
          <cell r="BJ686">
            <v>8.26</v>
          </cell>
          <cell r="BK686">
            <v>8.6690000000000005</v>
          </cell>
          <cell r="BL686">
            <v>9.0690000000000008</v>
          </cell>
          <cell r="BM686">
            <v>10.255000000000001</v>
          </cell>
          <cell r="BN686" t="str">
            <v>10,726</v>
          </cell>
          <cell r="BO686" t="str">
            <v>11,099</v>
          </cell>
          <cell r="BP686" t="str">
            <v>11,344</v>
          </cell>
          <cell r="BQ686" t="str">
            <v>11,472</v>
          </cell>
          <cell r="BR686">
            <v>11.625999999999999</v>
          </cell>
          <cell r="BS686">
            <v>12.122</v>
          </cell>
          <cell r="BT686">
            <v>12.513999999999999</v>
          </cell>
          <cell r="BU686" t="str">
            <v>13,492</v>
          </cell>
          <cell r="BV686" t="str">
            <v>13,681</v>
          </cell>
          <cell r="BW686" t="str">
            <v>13,954</v>
          </cell>
          <cell r="BX686">
            <v>14.91</v>
          </cell>
          <cell r="BY686" t="str">
            <v>15,121</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row>
        <row r="687">
          <cell r="A687" t="str">
            <v>DNV-TRC - 4,5</v>
          </cell>
          <cell r="E687">
            <v>4.5</v>
          </cell>
          <cell r="H687">
            <v>2.508</v>
          </cell>
          <cell r="I687">
            <v>2.653</v>
          </cell>
          <cell r="J687">
            <v>2.7250000000000001</v>
          </cell>
          <cell r="K687">
            <v>2.9510000000000001</v>
          </cell>
          <cell r="L687">
            <v>2.9590000000000001</v>
          </cell>
          <cell r="M687">
            <v>2.9740000000000002</v>
          </cell>
          <cell r="N687">
            <v>3.11</v>
          </cell>
          <cell r="O687">
            <v>3.1139999999999999</v>
          </cell>
          <cell r="P687">
            <v>3.1819999999999999</v>
          </cell>
          <cell r="Q687">
            <v>3.2450000000000001</v>
          </cell>
          <cell r="R687">
            <v>3.2690000000000001</v>
          </cell>
          <cell r="S687">
            <v>3.266</v>
          </cell>
          <cell r="T687">
            <v>3.2109999999999999</v>
          </cell>
          <cell r="U687">
            <v>3.2040000000000002</v>
          </cell>
          <cell r="V687">
            <v>3.2530000000000001</v>
          </cell>
          <cell r="W687">
            <v>3.492</v>
          </cell>
          <cell r="X687">
            <v>3.532</v>
          </cell>
          <cell r="Y687">
            <v>3.577</v>
          </cell>
          <cell r="Z687">
            <v>3.544</v>
          </cell>
          <cell r="AA687">
            <v>3.7690000000000001</v>
          </cell>
          <cell r="AB687">
            <v>3.79</v>
          </cell>
          <cell r="AC687">
            <v>3.8029999999999999</v>
          </cell>
          <cell r="AD687">
            <v>0</v>
          </cell>
          <cell r="AE687">
            <v>3.8450000000000002</v>
          </cell>
          <cell r="AF687">
            <v>3.9660000000000002</v>
          </cell>
          <cell r="AG687">
            <v>4.1829999999999998</v>
          </cell>
          <cell r="AH687">
            <v>4.3630000000000004</v>
          </cell>
          <cell r="AI687">
            <v>4.3890000000000002</v>
          </cell>
          <cell r="AJ687">
            <v>4.7869999999999999</v>
          </cell>
          <cell r="AK687">
            <v>4.9480000000000004</v>
          </cell>
          <cell r="AL687">
            <v>4.93</v>
          </cell>
          <cell r="AM687">
            <v>4.9749999999999996</v>
          </cell>
          <cell r="AN687">
            <v>4.9859999999999998</v>
          </cell>
          <cell r="AO687">
            <v>4.9939999999999998</v>
          </cell>
          <cell r="AP687">
            <v>5.2220000000000004</v>
          </cell>
          <cell r="AQ687">
            <v>5.2320000000000002</v>
          </cell>
          <cell r="AR687">
            <v>5.2560000000000002</v>
          </cell>
          <cell r="AS687">
            <v>5.3410000000000002</v>
          </cell>
          <cell r="AT687">
            <v>5.4880000000000004</v>
          </cell>
          <cell r="AU687">
            <v>5.5439999999999996</v>
          </cell>
          <cell r="AV687">
            <v>5.7320000000000002</v>
          </cell>
          <cell r="AW687">
            <v>5.7610000000000001</v>
          </cell>
          <cell r="AX687">
            <v>5.7939999999999996</v>
          </cell>
          <cell r="AY687">
            <v>6.13</v>
          </cell>
          <cell r="AZ687">
            <v>6.1710000000000003</v>
          </cell>
          <cell r="BA687">
            <v>6.1890000000000001</v>
          </cell>
          <cell r="BB687">
            <v>6.2149999999999999</v>
          </cell>
          <cell r="BC687">
            <v>6.3860000000000001</v>
          </cell>
          <cell r="BD687">
            <v>6.5350000000000001</v>
          </cell>
          <cell r="BE687">
            <v>6.6390000000000002</v>
          </cell>
          <cell r="BF687">
            <v>6.9020000000000001</v>
          </cell>
          <cell r="BG687">
            <v>6.984</v>
          </cell>
          <cell r="BH687">
            <v>7.3129999999999997</v>
          </cell>
          <cell r="BI687">
            <v>7.4550000000000001</v>
          </cell>
          <cell r="BJ687">
            <v>7.819</v>
          </cell>
          <cell r="BK687">
            <v>8.2129999999999992</v>
          </cell>
          <cell r="BL687">
            <v>8.5950000000000006</v>
          </cell>
          <cell r="BM687">
            <v>9.7200000000000006</v>
          </cell>
          <cell r="BN687" t="str">
            <v>10,178</v>
          </cell>
          <cell r="BO687" t="str">
            <v>10,532</v>
          </cell>
          <cell r="BP687" t="str">
            <v>10,768</v>
          </cell>
          <cell r="BQ687" t="str">
            <v>10,884</v>
          </cell>
          <cell r="BR687" t="str">
            <v>11,032</v>
          </cell>
          <cell r="BS687" t="str">
            <v>11,498</v>
          </cell>
          <cell r="BT687" t="str">
            <v>11,877</v>
          </cell>
          <cell r="BU687" t="str">
            <v>12,794</v>
          </cell>
          <cell r="BV687" t="str">
            <v>12,975</v>
          </cell>
          <cell r="BW687" t="str">
            <v>13,234</v>
          </cell>
          <cell r="BX687">
            <v>14.122</v>
          </cell>
          <cell r="BY687" t="str">
            <v>14,319</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row>
        <row r="688">
          <cell r="A688" t="str">
            <v>DNV-TRC - 5</v>
          </cell>
          <cell r="E688">
            <v>5</v>
          </cell>
          <cell r="H688">
            <v>2.3889999999999998</v>
          </cell>
          <cell r="I688">
            <v>2.5289999999999999</v>
          </cell>
          <cell r="J688">
            <v>2.601</v>
          </cell>
          <cell r="K688">
            <v>2.8149999999999999</v>
          </cell>
          <cell r="L688">
            <v>2.823</v>
          </cell>
          <cell r="M688">
            <v>2.8370000000000002</v>
          </cell>
          <cell r="N688">
            <v>2.9660000000000002</v>
          </cell>
          <cell r="O688">
            <v>2.97</v>
          </cell>
          <cell r="P688">
            <v>3.036</v>
          </cell>
          <cell r="Q688">
            <v>3.0990000000000002</v>
          </cell>
          <cell r="R688">
            <v>3.1219999999999999</v>
          </cell>
          <cell r="S688">
            <v>3.1190000000000002</v>
          </cell>
          <cell r="T688">
            <v>3.0640000000000001</v>
          </cell>
          <cell r="U688">
            <v>3.0579999999999998</v>
          </cell>
          <cell r="V688">
            <v>3.1040000000000001</v>
          </cell>
          <cell r="W688">
            <v>3.327</v>
          </cell>
          <cell r="X688">
            <v>3.3660000000000001</v>
          </cell>
          <cell r="Y688">
            <v>3.4089999999999998</v>
          </cell>
          <cell r="Z688">
            <v>3.3759999999999999</v>
          </cell>
          <cell r="AA688">
            <v>3.5920000000000001</v>
          </cell>
          <cell r="AB688">
            <v>3.6110000000000002</v>
          </cell>
          <cell r="AC688">
            <v>3.6219999999999999</v>
          </cell>
          <cell r="AD688">
            <v>0</v>
          </cell>
          <cell r="AE688">
            <v>3.6629999999999998</v>
          </cell>
          <cell r="AF688">
            <v>3.778</v>
          </cell>
          <cell r="AG688">
            <v>3.9809999999999999</v>
          </cell>
          <cell r="AH688">
            <v>4.1589999999999998</v>
          </cell>
          <cell r="AI688">
            <v>4.1829999999999998</v>
          </cell>
          <cell r="AJ688">
            <v>4.5579999999999998</v>
          </cell>
          <cell r="AK688">
            <v>4.718</v>
          </cell>
          <cell r="AL688">
            <v>4.7</v>
          </cell>
          <cell r="AM688">
            <v>4.7430000000000003</v>
          </cell>
          <cell r="AN688">
            <v>4.7539999999999996</v>
          </cell>
          <cell r="AO688">
            <v>4.7610000000000001</v>
          </cell>
          <cell r="AP688">
            <v>4.9729999999999999</v>
          </cell>
          <cell r="AQ688">
            <v>4.9820000000000002</v>
          </cell>
          <cell r="AR688">
            <v>5.0060000000000002</v>
          </cell>
          <cell r="AS688">
            <v>5.0839999999999996</v>
          </cell>
          <cell r="AT688">
            <v>5.23</v>
          </cell>
          <cell r="AU688">
            <v>5.2809999999999997</v>
          </cell>
          <cell r="AV688">
            <v>5.4539999999999997</v>
          </cell>
          <cell r="AW688">
            <v>5.4809999999999999</v>
          </cell>
          <cell r="AX688">
            <v>5.5119999999999996</v>
          </cell>
          <cell r="AY688">
            <v>5.8310000000000004</v>
          </cell>
          <cell r="AZ688">
            <v>5.87</v>
          </cell>
          <cell r="BA688">
            <v>5.8869999999999996</v>
          </cell>
          <cell r="BB688">
            <v>5.91</v>
          </cell>
          <cell r="BC688">
            <v>6.08</v>
          </cell>
          <cell r="BD688">
            <v>6.2279999999999998</v>
          </cell>
          <cell r="BE688">
            <v>6.3250000000000002</v>
          </cell>
          <cell r="BF688">
            <v>6.5810000000000004</v>
          </cell>
          <cell r="BG688">
            <v>6.657</v>
          </cell>
          <cell r="BH688">
            <v>6.9669999999999996</v>
          </cell>
          <cell r="BI688">
            <v>7.0990000000000002</v>
          </cell>
          <cell r="BJ688">
            <v>7.4450000000000003</v>
          </cell>
          <cell r="BK688">
            <v>7.8280000000000003</v>
          </cell>
          <cell r="BL688">
            <v>8.1929999999999996</v>
          </cell>
          <cell r="BM688">
            <v>9.2680000000000007</v>
          </cell>
          <cell r="BN688" t="str">
            <v>9,714</v>
          </cell>
          <cell r="BO688" t="str">
            <v>10,051</v>
          </cell>
          <cell r="BP688" t="str">
            <v>10,281</v>
          </cell>
          <cell r="BQ688" t="str">
            <v>10,386</v>
          </cell>
          <cell r="BR688" t="str">
            <v>10,529</v>
          </cell>
          <cell r="BS688" t="str">
            <v>10,970</v>
          </cell>
          <cell r="BT688" t="str">
            <v>11,337</v>
          </cell>
          <cell r="BU688" t="str">
            <v>12,203</v>
          </cell>
          <cell r="BV688" t="str">
            <v>12,378</v>
          </cell>
          <cell r="BW688" t="str">
            <v>12,623</v>
          </cell>
          <cell r="BX688">
            <v>13.454000000000001</v>
          </cell>
          <cell r="BY688" t="str">
            <v>13,640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row>
        <row r="689">
          <cell r="A689" t="str">
            <v>DNV-TRC - 6</v>
          </cell>
          <cell r="E689">
            <v>6</v>
          </cell>
          <cell r="H689">
            <v>2.375</v>
          </cell>
          <cell r="I689">
            <v>2.5139999999999998</v>
          </cell>
          <cell r="J689">
            <v>2.5859999999999999</v>
          </cell>
          <cell r="K689">
            <v>2.7989999999999999</v>
          </cell>
          <cell r="L689">
            <v>2.8069999999999999</v>
          </cell>
          <cell r="M689">
            <v>2.8220000000000001</v>
          </cell>
          <cell r="N689">
            <v>2.95</v>
          </cell>
          <cell r="O689">
            <v>2.9529999999999998</v>
          </cell>
          <cell r="P689">
            <v>3.0190000000000001</v>
          </cell>
          <cell r="Q689">
            <v>3.0830000000000002</v>
          </cell>
          <cell r="R689">
            <v>3.105</v>
          </cell>
          <cell r="S689">
            <v>3.1019999999999999</v>
          </cell>
          <cell r="T689">
            <v>3.0470000000000002</v>
          </cell>
          <cell r="U689">
            <v>3.0409999999999999</v>
          </cell>
          <cell r="V689">
            <v>3.0870000000000002</v>
          </cell>
          <cell r="W689">
            <v>3.3090000000000002</v>
          </cell>
          <cell r="X689">
            <v>3.347</v>
          </cell>
          <cell r="Y689">
            <v>3.39</v>
          </cell>
          <cell r="Z689">
            <v>3.3570000000000002</v>
          </cell>
          <cell r="AA689">
            <v>3.5720000000000001</v>
          </cell>
          <cell r="AB689">
            <v>3.5910000000000002</v>
          </cell>
          <cell r="AC689">
            <v>3.6019999999999999</v>
          </cell>
          <cell r="AD689">
            <v>0</v>
          </cell>
          <cell r="AE689">
            <v>3.6419999999999999</v>
          </cell>
          <cell r="AF689">
            <v>3.7570000000000001</v>
          </cell>
          <cell r="AG689">
            <v>3.9569999999999999</v>
          </cell>
          <cell r="AH689">
            <v>4.1349999999999998</v>
          </cell>
          <cell r="AI689">
            <v>4.1589999999999998</v>
          </cell>
          <cell r="AJ689">
            <v>4.532</v>
          </cell>
          <cell r="AK689">
            <v>4.6920000000000002</v>
          </cell>
          <cell r="AL689">
            <v>4.6740000000000004</v>
          </cell>
          <cell r="AM689">
            <v>4.7160000000000002</v>
          </cell>
          <cell r="AN689">
            <v>4.7270000000000003</v>
          </cell>
          <cell r="AO689">
            <v>4.734</v>
          </cell>
          <cell r="AP689">
            <v>4.9450000000000003</v>
          </cell>
          <cell r="AQ689">
            <v>4.9539999999999997</v>
          </cell>
          <cell r="AR689">
            <v>4.9770000000000003</v>
          </cell>
          <cell r="AS689">
            <v>5.0549999999999997</v>
          </cell>
          <cell r="AT689">
            <v>5.2</v>
          </cell>
          <cell r="AU689">
            <v>5.2510000000000003</v>
          </cell>
          <cell r="AV689">
            <v>5.423</v>
          </cell>
          <cell r="AW689">
            <v>5.4489999999999998</v>
          </cell>
          <cell r="AX689">
            <v>5.48</v>
          </cell>
          <cell r="AY689">
            <v>5.7969999999999997</v>
          </cell>
          <cell r="AZ689">
            <v>5.835</v>
          </cell>
          <cell r="BA689">
            <v>5.8520000000000003</v>
          </cell>
          <cell r="BB689">
            <v>5.8760000000000003</v>
          </cell>
          <cell r="BC689">
            <v>6.0449999999999999</v>
          </cell>
          <cell r="BD689">
            <v>6.1929999999999996</v>
          </cell>
          <cell r="BE689">
            <v>6.2889999999999997</v>
          </cell>
          <cell r="BF689">
            <v>6.5439999999999996</v>
          </cell>
          <cell r="BG689">
            <v>6.6189999999999998</v>
          </cell>
          <cell r="BH689">
            <v>6.9269999999999996</v>
          </cell>
          <cell r="BI689">
            <v>7.0590000000000002</v>
          </cell>
          <cell r="BJ689">
            <v>7.4020000000000001</v>
          </cell>
          <cell r="BK689">
            <v>7.7830000000000004</v>
          </cell>
          <cell r="BL689">
            <v>8.1460000000000008</v>
          </cell>
          <cell r="BM689">
            <v>9.2140000000000004</v>
          </cell>
          <cell r="BN689" t="str">
            <v>9,658</v>
          </cell>
          <cell r="BO689" t="str">
            <v>9,994</v>
          </cell>
          <cell r="BP689" t="str">
            <v>10,222</v>
          </cell>
          <cell r="BQ689" t="str">
            <v>10,327</v>
          </cell>
          <cell r="BR689" t="str">
            <v>10,469</v>
          </cell>
          <cell r="BS689" t="str">
            <v>10,907</v>
          </cell>
          <cell r="BT689" t="str">
            <v>11,273</v>
          </cell>
          <cell r="BU689" t="str">
            <v>12,134</v>
          </cell>
          <cell r="BV689" t="str">
            <v>12,307</v>
          </cell>
          <cell r="BW689" t="str">
            <v>12,552</v>
          </cell>
          <cell r="BX689">
            <v>13.374000000000001</v>
          </cell>
          <cell r="BY689" t="str">
            <v>13,558</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row>
        <row r="690">
          <cell r="A690" t="str">
            <v>DNV-TRC - 7</v>
          </cell>
          <cell r="E690">
            <v>7</v>
          </cell>
          <cell r="H690">
            <v>2.2509999999999999</v>
          </cell>
          <cell r="I690">
            <v>2.3839999999999999</v>
          </cell>
          <cell r="J690">
            <v>2.456</v>
          </cell>
          <cell r="K690">
            <v>2.657</v>
          </cell>
          <cell r="L690">
            <v>2.6640000000000001</v>
          </cell>
          <cell r="M690">
            <v>2.6789999999999998</v>
          </cell>
          <cell r="N690">
            <v>2.7989999999999999</v>
          </cell>
          <cell r="O690">
            <v>2.802</v>
          </cell>
          <cell r="P690">
            <v>2.867</v>
          </cell>
          <cell r="Q690">
            <v>2.93</v>
          </cell>
          <cell r="R690">
            <v>2.9510000000000001</v>
          </cell>
          <cell r="S690">
            <v>2.948</v>
          </cell>
          <cell r="T690">
            <v>2.8929999999999998</v>
          </cell>
          <cell r="U690">
            <v>2.8879999999999999</v>
          </cell>
          <cell r="V690">
            <v>2.9319999999999999</v>
          </cell>
          <cell r="W690">
            <v>3.1360000000000001</v>
          </cell>
          <cell r="X690">
            <v>3.1739999999999999</v>
          </cell>
          <cell r="Y690">
            <v>3.214</v>
          </cell>
          <cell r="Z690">
            <v>3.181</v>
          </cell>
          <cell r="AA690">
            <v>3.3860000000000001</v>
          </cell>
          <cell r="AB690">
            <v>3.4039999999999999</v>
          </cell>
          <cell r="AC690">
            <v>3.4129999999999998</v>
          </cell>
          <cell r="AD690">
            <v>0</v>
          </cell>
          <cell r="AE690">
            <v>3.452</v>
          </cell>
          <cell r="AF690">
            <v>3.56</v>
          </cell>
          <cell r="AG690">
            <v>3.746</v>
          </cell>
          <cell r="AH690">
            <v>3.9220000000000002</v>
          </cell>
          <cell r="AI690">
            <v>3.944</v>
          </cell>
          <cell r="AJ690">
            <v>4.2939999999999996</v>
          </cell>
          <cell r="AK690">
            <v>4.452</v>
          </cell>
          <cell r="AL690">
            <v>4.4340000000000002</v>
          </cell>
          <cell r="AM690">
            <v>4.4740000000000002</v>
          </cell>
          <cell r="AN690">
            <v>4.4850000000000003</v>
          </cell>
          <cell r="AO690">
            <v>4.4909999999999997</v>
          </cell>
          <cell r="AP690">
            <v>4.6849999999999996</v>
          </cell>
          <cell r="AQ690">
            <v>4.6929999999999996</v>
          </cell>
          <cell r="AR690">
            <v>4.7149999999999999</v>
          </cell>
          <cell r="AS690">
            <v>4.7859999999999996</v>
          </cell>
          <cell r="AT690">
            <v>4.931</v>
          </cell>
          <cell r="AU690">
            <v>4.9770000000000003</v>
          </cell>
          <cell r="AV690">
            <v>5.1319999999999997</v>
          </cell>
          <cell r="AW690">
            <v>5.157</v>
          </cell>
          <cell r="AX690">
            <v>5.1849999999999996</v>
          </cell>
          <cell r="AY690">
            <v>5.484</v>
          </cell>
          <cell r="AZ690">
            <v>5.52</v>
          </cell>
          <cell r="BA690">
            <v>5.5359999999999996</v>
          </cell>
          <cell r="BB690">
            <v>5.5570000000000004</v>
          </cell>
          <cell r="BC690">
            <v>5.7249999999999996</v>
          </cell>
          <cell r="BD690">
            <v>5.8719999999999999</v>
          </cell>
          <cell r="BE690">
            <v>5.9610000000000003</v>
          </cell>
          <cell r="BF690">
            <v>6.2089999999999996</v>
          </cell>
          <cell r="BG690">
            <v>6.2779999999999996</v>
          </cell>
          <cell r="BH690">
            <v>6.5650000000000004</v>
          </cell>
          <cell r="BI690">
            <v>6.6870000000000003</v>
          </cell>
          <cell r="BJ690">
            <v>7.0119999999999996</v>
          </cell>
          <cell r="BK690">
            <v>7.3810000000000002</v>
          </cell>
          <cell r="BL690">
            <v>7.726</v>
          </cell>
          <cell r="BM690">
            <v>8.7420000000000009</v>
          </cell>
          <cell r="BN690" t="str">
            <v>9,174</v>
          </cell>
          <cell r="BO690" t="str">
            <v>9,492</v>
          </cell>
          <cell r="BP690" t="str">
            <v>9,714</v>
          </cell>
          <cell r="BQ690" t="str">
            <v>9,807</v>
          </cell>
          <cell r="BR690" t="str">
            <v>9,944</v>
          </cell>
          <cell r="BS690" t="str">
            <v>10,357</v>
          </cell>
          <cell r="BT690" t="str">
            <v>10,710</v>
          </cell>
          <cell r="BU690" t="str">
            <v>11,517</v>
          </cell>
          <cell r="BV690" t="str">
            <v>11,684</v>
          </cell>
          <cell r="BW690" t="str">
            <v>11,915</v>
          </cell>
          <cell r="BX690">
            <v>12.678000000000001</v>
          </cell>
          <cell r="BY690" t="str">
            <v>12,850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row>
        <row r="691">
          <cell r="A691" t="str">
            <v>DNV-TRC - 8</v>
          </cell>
          <cell r="E691">
            <v>8</v>
          </cell>
          <cell r="H691">
            <v>2.149</v>
          </cell>
          <cell r="I691">
            <v>2.278</v>
          </cell>
          <cell r="J691">
            <v>2.35</v>
          </cell>
          <cell r="K691">
            <v>2.54</v>
          </cell>
          <cell r="L691">
            <v>2.548</v>
          </cell>
          <cell r="M691">
            <v>2.5619999999999998</v>
          </cell>
          <cell r="N691">
            <v>2.6760000000000002</v>
          </cell>
          <cell r="O691">
            <v>2.6789999999999998</v>
          </cell>
          <cell r="P691">
            <v>2.742</v>
          </cell>
          <cell r="Q691">
            <v>2.8050000000000002</v>
          </cell>
          <cell r="R691">
            <v>2.8250000000000002</v>
          </cell>
          <cell r="S691">
            <v>2.8220000000000001</v>
          </cell>
          <cell r="T691">
            <v>2.7669999999999999</v>
          </cell>
          <cell r="U691">
            <v>2.7629999999999999</v>
          </cell>
          <cell r="V691">
            <v>2.8039999999999998</v>
          </cell>
          <cell r="W691">
            <v>2.9950000000000001</v>
          </cell>
          <cell r="X691">
            <v>3.0310000000000001</v>
          </cell>
          <cell r="Y691">
            <v>3.0710000000000002</v>
          </cell>
          <cell r="Z691">
            <v>3.0369999999999999</v>
          </cell>
          <cell r="AA691">
            <v>3.234</v>
          </cell>
          <cell r="AB691">
            <v>3.2509999999999999</v>
          </cell>
          <cell r="AC691">
            <v>3.258</v>
          </cell>
          <cell r="AD691">
            <v>0</v>
          </cell>
          <cell r="AE691">
            <v>3.2959999999999998</v>
          </cell>
          <cell r="AF691">
            <v>3.3980000000000001</v>
          </cell>
          <cell r="AG691">
            <v>3.573</v>
          </cell>
          <cell r="AH691">
            <v>3.7469999999999999</v>
          </cell>
          <cell r="AI691">
            <v>3.7679999999999998</v>
          </cell>
          <cell r="AJ691">
            <v>4.0979999999999999</v>
          </cell>
          <cell r="AK691">
            <v>4.2549999999999999</v>
          </cell>
          <cell r="AL691">
            <v>4.2359999999999998</v>
          </cell>
          <cell r="AM691">
            <v>4.2750000000000004</v>
          </cell>
          <cell r="AN691">
            <v>4.2859999999999996</v>
          </cell>
          <cell r="AO691">
            <v>4.2919999999999998</v>
          </cell>
          <cell r="AP691">
            <v>4.4720000000000004</v>
          </cell>
          <cell r="AQ691">
            <v>4.4790000000000001</v>
          </cell>
          <cell r="AR691">
            <v>4.5</v>
          </cell>
          <cell r="AS691">
            <v>4.5659999999999998</v>
          </cell>
          <cell r="AT691">
            <v>4.71</v>
          </cell>
          <cell r="AU691">
            <v>4.7519999999999998</v>
          </cell>
          <cell r="AV691">
            <v>4.8929999999999998</v>
          </cell>
          <cell r="AW691">
            <v>4.9169999999999998</v>
          </cell>
          <cell r="AX691">
            <v>4.9429999999999996</v>
          </cell>
          <cell r="AY691">
            <v>5.2279999999999998</v>
          </cell>
          <cell r="AZ691">
            <v>5.2619999999999996</v>
          </cell>
          <cell r="BA691">
            <v>5.2759999999999998</v>
          </cell>
          <cell r="BB691">
            <v>5.2969999999999997</v>
          </cell>
          <cell r="BC691">
            <v>5.4630000000000001</v>
          </cell>
          <cell r="BD691">
            <v>5.609</v>
          </cell>
          <cell r="BE691">
            <v>5.6920000000000002</v>
          </cell>
          <cell r="BF691">
            <v>5.9340000000000002</v>
          </cell>
          <cell r="BG691">
            <v>5.9969999999999999</v>
          </cell>
          <cell r="BH691">
            <v>6.2679999999999998</v>
          </cell>
          <cell r="BI691">
            <v>6.3819999999999997</v>
          </cell>
          <cell r="BJ691">
            <v>6.6920000000000002</v>
          </cell>
          <cell r="BK691">
            <v>7.05</v>
          </cell>
          <cell r="BL691">
            <v>7.3819999999999997</v>
          </cell>
          <cell r="BM691">
            <v>8.3550000000000004</v>
          </cell>
          <cell r="BN691" t="str">
            <v>8,777</v>
          </cell>
          <cell r="BO691" t="str">
            <v>9,081</v>
          </cell>
          <cell r="BP691" t="str">
            <v>9,297</v>
          </cell>
          <cell r="BQ691" t="str">
            <v>9,381</v>
          </cell>
          <cell r="BR691" t="str">
            <v>9,514</v>
          </cell>
          <cell r="BS691" t="str">
            <v>9,905</v>
          </cell>
          <cell r="BT691" t="str">
            <v>10,248</v>
          </cell>
          <cell r="BU691" t="str">
            <v>11,011</v>
          </cell>
          <cell r="BV691" t="str">
            <v>11,172</v>
          </cell>
          <cell r="BW691" t="str">
            <v>11,392</v>
          </cell>
          <cell r="BX691">
            <v>12.106999999999999</v>
          </cell>
          <cell r="BY691" t="str">
            <v>12,269</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692">
          <cell r="A692" t="str">
            <v>DNV-TRC - 9</v>
          </cell>
          <cell r="E692">
            <v>9</v>
          </cell>
          <cell r="H692">
            <v>2.0630000000000002</v>
          </cell>
          <cell r="I692">
            <v>2.1880000000000002</v>
          </cell>
          <cell r="J692">
            <v>2.2599999999999998</v>
          </cell>
          <cell r="K692">
            <v>2.4420000000000002</v>
          </cell>
          <cell r="L692">
            <v>2.4489999999999998</v>
          </cell>
          <cell r="M692">
            <v>2.4630000000000001</v>
          </cell>
          <cell r="N692">
            <v>2.5720000000000001</v>
          </cell>
          <cell r="O692">
            <v>2.5750000000000002</v>
          </cell>
          <cell r="P692">
            <v>2.6360000000000001</v>
          </cell>
          <cell r="Q692">
            <v>2.7</v>
          </cell>
          <cell r="R692">
            <v>2.7189999999999999</v>
          </cell>
          <cell r="S692">
            <v>2.7160000000000002</v>
          </cell>
          <cell r="T692">
            <v>2.66</v>
          </cell>
          <cell r="U692">
            <v>2.657</v>
          </cell>
          <cell r="V692">
            <v>2.6970000000000001</v>
          </cell>
          <cell r="W692">
            <v>2.8759999999999999</v>
          </cell>
          <cell r="X692">
            <v>2.911</v>
          </cell>
          <cell r="Y692">
            <v>2.9489999999999998</v>
          </cell>
          <cell r="Z692">
            <v>2.9159999999999999</v>
          </cell>
          <cell r="AA692">
            <v>3.1059999999999999</v>
          </cell>
          <cell r="AB692">
            <v>3.121</v>
          </cell>
          <cell r="AC692">
            <v>3.1280000000000001</v>
          </cell>
          <cell r="AD692">
            <v>0</v>
          </cell>
          <cell r="AE692">
            <v>3.1640000000000001</v>
          </cell>
          <cell r="AF692">
            <v>3.2629999999999999</v>
          </cell>
          <cell r="AG692">
            <v>3.427</v>
          </cell>
          <cell r="AH692">
            <v>3.6</v>
          </cell>
          <cell r="AI692">
            <v>3.6190000000000002</v>
          </cell>
          <cell r="AJ692">
            <v>3.9329999999999998</v>
          </cell>
          <cell r="AK692">
            <v>4.0890000000000004</v>
          </cell>
          <cell r="AL692">
            <v>4.07</v>
          </cell>
          <cell r="AM692">
            <v>4.1079999999999997</v>
          </cell>
          <cell r="AN692">
            <v>4.1180000000000003</v>
          </cell>
          <cell r="AO692">
            <v>4.1239999999999997</v>
          </cell>
          <cell r="AP692">
            <v>4.2919999999999998</v>
          </cell>
          <cell r="AQ692">
            <v>4.2990000000000004</v>
          </cell>
          <cell r="AR692">
            <v>4.319</v>
          </cell>
          <cell r="AS692">
            <v>4.3810000000000002</v>
          </cell>
          <cell r="AT692">
            <v>4.5229999999999997</v>
          </cell>
          <cell r="AU692">
            <v>4.5620000000000003</v>
          </cell>
          <cell r="AV692">
            <v>4.6929999999999996</v>
          </cell>
          <cell r="AW692">
            <v>4.7149999999999999</v>
          </cell>
          <cell r="AX692">
            <v>4.74</v>
          </cell>
          <cell r="AY692">
            <v>5.0119999999999996</v>
          </cell>
          <cell r="AZ692">
            <v>5.0439999999999996</v>
          </cell>
          <cell r="BA692">
            <v>5.0579999999999998</v>
          </cell>
          <cell r="BB692">
            <v>5.077</v>
          </cell>
          <cell r="BC692">
            <v>5.242</v>
          </cell>
          <cell r="BD692">
            <v>5.3869999999999996</v>
          </cell>
          <cell r="BE692">
            <v>5.4649999999999999</v>
          </cell>
          <cell r="BF692">
            <v>5.702</v>
          </cell>
          <cell r="BG692">
            <v>5.7619999999999996</v>
          </cell>
          <cell r="BH692">
            <v>6.0179999999999998</v>
          </cell>
          <cell r="BI692">
            <v>6.125</v>
          </cell>
          <cell r="BJ692">
            <v>6.423</v>
          </cell>
          <cell r="BK692">
            <v>6.7720000000000002</v>
          </cell>
          <cell r="BL692">
            <v>7.0919999999999996</v>
          </cell>
          <cell r="BM692">
            <v>8.0289999999999999</v>
          </cell>
          <cell r="BN692" t="str">
            <v>8,443</v>
          </cell>
          <cell r="BO692" t="str">
            <v>8,734</v>
          </cell>
          <cell r="BP692" t="str">
            <v>8,945</v>
          </cell>
          <cell r="BQ692" t="str">
            <v>9,022</v>
          </cell>
          <cell r="BR692" t="str">
            <v>9,151</v>
          </cell>
          <cell r="BS692" t="str">
            <v>9,524</v>
          </cell>
          <cell r="BT692" t="str">
            <v>9,859</v>
          </cell>
          <cell r="BU692" t="str">
            <v>10,585</v>
          </cell>
          <cell r="BV692" t="str">
            <v>10,741</v>
          </cell>
          <cell r="BW692" t="str">
            <v>10,952</v>
          </cell>
          <cell r="BX692">
            <v>11.625</v>
          </cell>
          <cell r="BY692" t="str">
            <v>11,779</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row>
        <row r="693">
          <cell r="A693" t="str">
            <v>DNV-TRC - 10</v>
          </cell>
          <cell r="E693">
            <v>10</v>
          </cell>
          <cell r="H693">
            <v>2.0110000000000001</v>
          </cell>
          <cell r="I693">
            <v>2.133</v>
          </cell>
          <cell r="J693">
            <v>2.2050000000000001</v>
          </cell>
          <cell r="K693">
            <v>2.3820000000000001</v>
          </cell>
          <cell r="L693">
            <v>2.3889999999999998</v>
          </cell>
          <cell r="M693">
            <v>2.403</v>
          </cell>
          <cell r="N693">
            <v>2.508</v>
          </cell>
          <cell r="O693">
            <v>2.5110000000000001</v>
          </cell>
          <cell r="P693">
            <v>2.5720000000000001</v>
          </cell>
          <cell r="Q693">
            <v>2.6349999999999998</v>
          </cell>
          <cell r="R693">
            <v>2.653</v>
          </cell>
          <cell r="S693">
            <v>2.65</v>
          </cell>
          <cell r="T693">
            <v>2.5950000000000002</v>
          </cell>
          <cell r="U693">
            <v>2.593</v>
          </cell>
          <cell r="V693">
            <v>2.6309999999999998</v>
          </cell>
          <cell r="W693">
            <v>2.802</v>
          </cell>
          <cell r="X693">
            <v>2.8380000000000001</v>
          </cell>
          <cell r="Y693">
            <v>2.875</v>
          </cell>
          <cell r="Z693">
            <v>2.8420000000000001</v>
          </cell>
          <cell r="AA693">
            <v>3.0270000000000001</v>
          </cell>
          <cell r="AB693">
            <v>3.0419999999999998</v>
          </cell>
          <cell r="AC693">
            <v>3.048</v>
          </cell>
          <cell r="AD693">
            <v>0</v>
          </cell>
          <cell r="AE693">
            <v>3.0830000000000002</v>
          </cell>
          <cell r="AF693">
            <v>3.1789999999999998</v>
          </cell>
          <cell r="AG693">
            <v>3.3380000000000001</v>
          </cell>
          <cell r="AH693">
            <v>3.5089999999999999</v>
          </cell>
          <cell r="AI693">
            <v>3.528</v>
          </cell>
          <cell r="AJ693">
            <v>3.8319999999999999</v>
          </cell>
          <cell r="AK693">
            <v>3.9870000000000001</v>
          </cell>
          <cell r="AL693">
            <v>3.968</v>
          </cell>
          <cell r="AM693">
            <v>4.0060000000000002</v>
          </cell>
          <cell r="AN693">
            <v>4.0149999999999997</v>
          </cell>
          <cell r="AO693">
            <v>4.0209999999999999</v>
          </cell>
          <cell r="AP693">
            <v>4.1820000000000004</v>
          </cell>
          <cell r="AQ693">
            <v>4.1890000000000001</v>
          </cell>
          <cell r="AR693">
            <v>4.2080000000000002</v>
          </cell>
          <cell r="AS693">
            <v>4.2670000000000003</v>
          </cell>
          <cell r="AT693">
            <v>4.4089999999999998</v>
          </cell>
          <cell r="AU693">
            <v>4.4459999999999997</v>
          </cell>
          <cell r="AV693">
            <v>4.569</v>
          </cell>
          <cell r="AW693">
            <v>4.5910000000000002</v>
          </cell>
          <cell r="AX693">
            <v>4.6150000000000002</v>
          </cell>
          <cell r="AY693">
            <v>4.88</v>
          </cell>
          <cell r="AZ693">
            <v>4.91</v>
          </cell>
          <cell r="BA693">
            <v>4.923</v>
          </cell>
          <cell r="BB693">
            <v>4.9420000000000002</v>
          </cell>
          <cell r="BC693">
            <v>5.1070000000000002</v>
          </cell>
          <cell r="BD693">
            <v>5.2510000000000003</v>
          </cell>
          <cell r="BE693">
            <v>5.3259999999999996</v>
          </cell>
          <cell r="BF693">
            <v>5.56</v>
          </cell>
          <cell r="BG693">
            <v>5.617</v>
          </cell>
          <cell r="BH693">
            <v>5.8650000000000002</v>
          </cell>
          <cell r="BI693">
            <v>5.968</v>
          </cell>
          <cell r="BJ693">
            <v>6.258</v>
          </cell>
          <cell r="BK693">
            <v>6.6020000000000003</v>
          </cell>
          <cell r="BL693">
            <v>6.9139999999999997</v>
          </cell>
          <cell r="BM693">
            <v>7.8289999999999997</v>
          </cell>
          <cell r="BN693" t="str">
            <v>8,238</v>
          </cell>
          <cell r="BO693" t="str">
            <v>8,522</v>
          </cell>
          <cell r="BP693" t="str">
            <v>8,730</v>
          </cell>
          <cell r="BQ693" t="str">
            <v>8,802</v>
          </cell>
          <cell r="BR693" t="str">
            <v>8,929</v>
          </cell>
          <cell r="BS693" t="str">
            <v>9,291</v>
          </cell>
          <cell r="BT693" t="str">
            <v>9,621</v>
          </cell>
          <cell r="BU693" t="str">
            <v>10,324</v>
          </cell>
          <cell r="BV693" t="str">
            <v>10,477</v>
          </cell>
          <cell r="BW693" t="str">
            <v>10,682</v>
          </cell>
          <cell r="BX693">
            <v>11.33</v>
          </cell>
          <cell r="BY693" t="str">
            <v>11,479</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row>
        <row r="694">
          <cell r="A694" t="str">
            <v>DNV-TRC - 12</v>
          </cell>
          <cell r="E694">
            <v>12</v>
          </cell>
          <cell r="H694">
            <v>1.9239999999999999</v>
          </cell>
          <cell r="I694">
            <v>2.0419999999999998</v>
          </cell>
          <cell r="J694">
            <v>2.1139999999999999</v>
          </cell>
          <cell r="K694">
            <v>2.282</v>
          </cell>
          <cell r="L694">
            <v>2.2890000000000001</v>
          </cell>
          <cell r="M694">
            <v>2.3029999999999999</v>
          </cell>
          <cell r="N694">
            <v>2.4020000000000001</v>
          </cell>
          <cell r="O694">
            <v>2.4049999999999998</v>
          </cell>
          <cell r="P694">
            <v>2.4649999999999999</v>
          </cell>
          <cell r="Q694">
            <v>2.528</v>
          </cell>
          <cell r="R694">
            <v>2.5459999999999998</v>
          </cell>
          <cell r="S694">
            <v>2.5430000000000001</v>
          </cell>
          <cell r="T694">
            <v>2.4870000000000001</v>
          </cell>
          <cell r="U694">
            <v>2.4860000000000002</v>
          </cell>
          <cell r="V694">
            <v>2.5219999999999998</v>
          </cell>
          <cell r="W694">
            <v>2.6819999999999999</v>
          </cell>
          <cell r="X694">
            <v>2.7160000000000002</v>
          </cell>
          <cell r="Y694">
            <v>2.7519999999999998</v>
          </cell>
          <cell r="Z694">
            <v>2.718</v>
          </cell>
          <cell r="AA694">
            <v>2.8969999999999998</v>
          </cell>
          <cell r="AB694">
            <v>2.911</v>
          </cell>
          <cell r="AC694">
            <v>2.9159999999999999</v>
          </cell>
          <cell r="AD694">
            <v>0</v>
          </cell>
          <cell r="AE694">
            <v>2.95</v>
          </cell>
          <cell r="AF694">
            <v>3.0409999999999999</v>
          </cell>
          <cell r="AG694">
            <v>3.19</v>
          </cell>
          <cell r="AH694">
            <v>3.36</v>
          </cell>
          <cell r="AI694">
            <v>3.3780000000000001</v>
          </cell>
          <cell r="AJ694">
            <v>3.665</v>
          </cell>
          <cell r="AK694">
            <v>3.819</v>
          </cell>
          <cell r="AL694">
            <v>3.8</v>
          </cell>
          <cell r="AM694">
            <v>3.8359999999999999</v>
          </cell>
          <cell r="AN694">
            <v>3.8450000000000002</v>
          </cell>
          <cell r="AO694">
            <v>3.851</v>
          </cell>
          <cell r="AP694">
            <v>3.9990000000000001</v>
          </cell>
          <cell r="AQ694">
            <v>4.0060000000000002</v>
          </cell>
          <cell r="AR694">
            <v>4.0250000000000004</v>
          </cell>
          <cell r="AS694">
            <v>4.0789999999999997</v>
          </cell>
          <cell r="AT694">
            <v>4.22</v>
          </cell>
          <cell r="AU694">
            <v>4.2539999999999996</v>
          </cell>
          <cell r="AV694">
            <v>4.3650000000000002</v>
          </cell>
          <cell r="AW694">
            <v>4.3860000000000001</v>
          </cell>
          <cell r="AX694">
            <v>4.4080000000000004</v>
          </cell>
          <cell r="AY694">
            <v>4.6609999999999996</v>
          </cell>
          <cell r="AZ694">
            <v>4.6890000000000001</v>
          </cell>
          <cell r="BA694">
            <v>4.702</v>
          </cell>
          <cell r="BB694">
            <v>4.7190000000000003</v>
          </cell>
          <cell r="BC694">
            <v>4.883</v>
          </cell>
          <cell r="BD694">
            <v>5.0259999999999998</v>
          </cell>
          <cell r="BE694">
            <v>5.0960000000000001</v>
          </cell>
          <cell r="BF694">
            <v>5.3250000000000002</v>
          </cell>
          <cell r="BG694">
            <v>5.3769999999999998</v>
          </cell>
          <cell r="BH694">
            <v>5.6109999999999998</v>
          </cell>
          <cell r="BI694">
            <v>5.7080000000000002</v>
          </cell>
          <cell r="BJ694">
            <v>5.9850000000000003</v>
          </cell>
          <cell r="BK694">
            <v>6.32</v>
          </cell>
          <cell r="BL694">
            <v>6.62</v>
          </cell>
          <cell r="BM694">
            <v>7.4989999999999997</v>
          </cell>
          <cell r="BN694" t="str">
            <v>7,899</v>
          </cell>
          <cell r="BO694" t="str">
            <v>8,170</v>
          </cell>
          <cell r="BP694" t="str">
            <v>8,373</v>
          </cell>
          <cell r="BQ694" t="str">
            <v>8,438</v>
          </cell>
          <cell r="BR694" t="str">
            <v>8,562</v>
          </cell>
          <cell r="BS694" t="str">
            <v>8,905</v>
          </cell>
          <cell r="BT694" t="str">
            <v>9,226</v>
          </cell>
          <cell r="BU694" t="str">
            <v>9,892</v>
          </cell>
          <cell r="BV694" t="str">
            <v>10,040</v>
          </cell>
          <cell r="BW694" t="str">
            <v>10,236</v>
          </cell>
          <cell r="BX694">
            <v>10.843</v>
          </cell>
          <cell r="BY694" t="str">
            <v>10,983</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row>
        <row r="695">
          <cell r="A695" t="str">
            <v>DNV-TRC - 15</v>
          </cell>
          <cell r="E695">
            <v>15</v>
          </cell>
          <cell r="H695">
            <v>1.84</v>
          </cell>
          <cell r="I695">
            <v>1.9550000000000001</v>
          </cell>
          <cell r="J695">
            <v>2.0259999999999998</v>
          </cell>
          <cell r="K695">
            <v>2.1869999999999998</v>
          </cell>
          <cell r="L695">
            <v>2.1930000000000001</v>
          </cell>
          <cell r="M695">
            <v>2.2069999999999999</v>
          </cell>
          <cell r="N695">
            <v>2.3010000000000002</v>
          </cell>
          <cell r="O695">
            <v>2.3039999999999998</v>
          </cell>
          <cell r="P695">
            <v>2.3620000000000001</v>
          </cell>
          <cell r="Q695">
            <v>2.4249999999999998</v>
          </cell>
          <cell r="R695">
            <v>2.4420000000000002</v>
          </cell>
          <cell r="S695">
            <v>2.4390000000000001</v>
          </cell>
          <cell r="T695">
            <v>2.3839999999999999</v>
          </cell>
          <cell r="U695">
            <v>2.383</v>
          </cell>
          <cell r="V695">
            <v>2.4180000000000001</v>
          </cell>
          <cell r="W695">
            <v>2.5659999999999998</v>
          </cell>
          <cell r="X695">
            <v>2.5990000000000002</v>
          </cell>
          <cell r="Y695">
            <v>2.6339999999999999</v>
          </cell>
          <cell r="Z695">
            <v>2.6</v>
          </cell>
          <cell r="AA695">
            <v>2.7730000000000001</v>
          </cell>
          <cell r="AB695">
            <v>2.786</v>
          </cell>
          <cell r="AC695">
            <v>2.7890000000000001</v>
          </cell>
          <cell r="AD695">
            <v>0</v>
          </cell>
          <cell r="AE695">
            <v>2.8220000000000001</v>
          </cell>
          <cell r="AF695">
            <v>2.9089999999999998</v>
          </cell>
          <cell r="AG695">
            <v>3.048</v>
          </cell>
          <cell r="AH695">
            <v>3.2170000000000001</v>
          </cell>
          <cell r="AI695">
            <v>3.2330000000000001</v>
          </cell>
          <cell r="AJ695">
            <v>3.504</v>
          </cell>
          <cell r="AK695">
            <v>3.6579999999999999</v>
          </cell>
          <cell r="AL695">
            <v>3.6389999999999998</v>
          </cell>
          <cell r="AM695">
            <v>3.673</v>
          </cell>
          <cell r="AN695">
            <v>3.6819999999999999</v>
          </cell>
          <cell r="AO695">
            <v>3.6869999999999998</v>
          </cell>
          <cell r="AP695">
            <v>3.8250000000000002</v>
          </cell>
          <cell r="AQ695">
            <v>3.831</v>
          </cell>
          <cell r="AR695">
            <v>3.8490000000000002</v>
          </cell>
          <cell r="AS695">
            <v>3.8980000000000001</v>
          </cell>
          <cell r="AT695">
            <v>4.0389999999999997</v>
          </cell>
          <cell r="AU695">
            <v>4.07</v>
          </cell>
          <cell r="AV695">
            <v>4.17</v>
          </cell>
          <cell r="AW695">
            <v>4.1890000000000001</v>
          </cell>
          <cell r="AX695">
            <v>4.21</v>
          </cell>
          <cell r="AY695">
            <v>4.45</v>
          </cell>
          <cell r="AZ695">
            <v>4.4770000000000003</v>
          </cell>
          <cell r="BA695">
            <v>4.4889999999999999</v>
          </cell>
          <cell r="BB695">
            <v>4.5049999999999999</v>
          </cell>
          <cell r="BC695">
            <v>4.6680000000000001</v>
          </cell>
          <cell r="BD695">
            <v>4.8099999999999996</v>
          </cell>
          <cell r="BE695">
            <v>4.875</v>
          </cell>
          <cell r="BF695">
            <v>5.0990000000000002</v>
          </cell>
          <cell r="BG695">
            <v>5.1479999999999997</v>
          </cell>
          <cell r="BH695">
            <v>5.367</v>
          </cell>
          <cell r="BI695">
            <v>5.4580000000000002</v>
          </cell>
          <cell r="BJ695">
            <v>5.7229999999999999</v>
          </cell>
          <cell r="BK695">
            <v>6.05</v>
          </cell>
          <cell r="BL695">
            <v>6.3380000000000001</v>
          </cell>
          <cell r="BM695">
            <v>7.1820000000000004</v>
          </cell>
          <cell r="BN695" t="str">
            <v>7,574</v>
          </cell>
          <cell r="BO695" t="str">
            <v>7,834</v>
          </cell>
          <cell r="BP695" t="str">
            <v>8,032</v>
          </cell>
          <cell r="BQ695" t="str">
            <v>8,090</v>
          </cell>
          <cell r="BR695" t="str">
            <v>8,210</v>
          </cell>
          <cell r="BS695" t="str">
            <v>8,535</v>
          </cell>
          <cell r="BT695" t="str">
            <v>8,849</v>
          </cell>
          <cell r="BU695" t="str">
            <v>9,478</v>
          </cell>
          <cell r="BV695" t="str">
            <v>9,622</v>
          </cell>
          <cell r="BW695" t="str">
            <v>9,808</v>
          </cell>
          <cell r="BX695">
            <v>10.375</v>
          </cell>
          <cell r="BY695" t="str">
            <v>10,507</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row>
        <row r="696">
          <cell r="A696" t="str">
            <v>DNV-TRC - 17</v>
          </cell>
          <cell r="E696">
            <v>17</v>
          </cell>
          <cell r="H696">
            <v>1.8009999999999999</v>
          </cell>
          <cell r="I696">
            <v>1.9139999999999999</v>
          </cell>
          <cell r="J696">
            <v>1.9850000000000001</v>
          </cell>
          <cell r="K696">
            <v>2.1419999999999999</v>
          </cell>
          <cell r="L696">
            <v>2.149</v>
          </cell>
          <cell r="M696">
            <v>2.1619999999999999</v>
          </cell>
          <cell r="N696">
            <v>2.254</v>
          </cell>
          <cell r="O696">
            <v>2.2559999999999998</v>
          </cell>
          <cell r="P696">
            <v>2.3140000000000001</v>
          </cell>
          <cell r="Q696">
            <v>2.3769999999999998</v>
          </cell>
          <cell r="R696">
            <v>2.3940000000000001</v>
          </cell>
          <cell r="S696">
            <v>2.391</v>
          </cell>
          <cell r="T696">
            <v>2.335</v>
          </cell>
          <cell r="U696">
            <v>2.335</v>
          </cell>
          <cell r="V696">
            <v>2.3690000000000002</v>
          </cell>
          <cell r="W696">
            <v>2.5110000000000001</v>
          </cell>
          <cell r="X696">
            <v>2.544</v>
          </cell>
          <cell r="Y696">
            <v>2.5790000000000002</v>
          </cell>
          <cell r="Z696">
            <v>2.5449999999999999</v>
          </cell>
          <cell r="AA696">
            <v>2.714</v>
          </cell>
          <cell r="AB696">
            <v>2.7269999999999999</v>
          </cell>
          <cell r="AC696">
            <v>2.7290000000000001</v>
          </cell>
          <cell r="AD696">
            <v>0</v>
          </cell>
          <cell r="AE696">
            <v>2.762</v>
          </cell>
          <cell r="AF696">
            <v>2.847</v>
          </cell>
          <cell r="AG696">
            <v>2.9809999999999999</v>
          </cell>
          <cell r="AH696">
            <v>3.15</v>
          </cell>
          <cell r="AI696">
            <v>3.1659999999999999</v>
          </cell>
          <cell r="AJ696">
            <v>3.4289999999999998</v>
          </cell>
          <cell r="AK696">
            <v>3.5819999999999999</v>
          </cell>
          <cell r="AL696">
            <v>3.5630000000000002</v>
          </cell>
          <cell r="AM696">
            <v>3.597</v>
          </cell>
          <cell r="AN696">
            <v>3.6059999999999999</v>
          </cell>
          <cell r="AO696">
            <v>3.6110000000000002</v>
          </cell>
          <cell r="AP696">
            <v>3.7429999999999999</v>
          </cell>
          <cell r="AQ696">
            <v>3.7490000000000001</v>
          </cell>
          <cell r="AR696">
            <v>3.766</v>
          </cell>
          <cell r="AS696">
            <v>3.8140000000000001</v>
          </cell>
          <cell r="AT696">
            <v>3.9540000000000002</v>
          </cell>
          <cell r="AU696">
            <v>3.9830000000000001</v>
          </cell>
          <cell r="AV696">
            <v>4.0780000000000003</v>
          </cell>
          <cell r="AW696">
            <v>4.0970000000000004</v>
          </cell>
          <cell r="AX696">
            <v>4.117</v>
          </cell>
          <cell r="AY696">
            <v>4.3520000000000003</v>
          </cell>
          <cell r="AZ696">
            <v>4.3780000000000001</v>
          </cell>
          <cell r="BA696">
            <v>4.3890000000000002</v>
          </cell>
          <cell r="BB696">
            <v>4.4050000000000002</v>
          </cell>
          <cell r="BC696">
            <v>4.5670000000000002</v>
          </cell>
          <cell r="BD696">
            <v>4.7089999999999996</v>
          </cell>
          <cell r="BE696">
            <v>4.7720000000000002</v>
          </cell>
          <cell r="BF696">
            <v>4.9939999999999998</v>
          </cell>
          <cell r="BG696">
            <v>5.04</v>
          </cell>
          <cell r="BH696">
            <v>5.2530000000000001</v>
          </cell>
          <cell r="BI696">
            <v>5.3410000000000002</v>
          </cell>
          <cell r="BJ696">
            <v>5.6</v>
          </cell>
          <cell r="BK696">
            <v>5.923</v>
          </cell>
          <cell r="BL696">
            <v>6.2060000000000004</v>
          </cell>
          <cell r="BM696">
            <v>7.0330000000000004</v>
          </cell>
          <cell r="BN696" t="str">
            <v>7,422</v>
          </cell>
          <cell r="BO696" t="str">
            <v>7,676</v>
          </cell>
          <cell r="BP696" t="str">
            <v>7,872</v>
          </cell>
          <cell r="BQ696" t="str">
            <v>7,926</v>
          </cell>
          <cell r="BR696" t="str">
            <v>8,044</v>
          </cell>
          <cell r="BS696" t="str">
            <v>8,362</v>
          </cell>
          <cell r="BT696" t="str">
            <v>8,671</v>
          </cell>
          <cell r="BU696" t="str">
            <v>9,284</v>
          </cell>
          <cell r="BV696" t="str">
            <v>9,425</v>
          </cell>
          <cell r="BW696" t="str">
            <v>9,608</v>
          </cell>
          <cell r="BX696">
            <v>10.156000000000001</v>
          </cell>
          <cell r="BY696" t="str">
            <v>10,284</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row>
        <row r="697">
          <cell r="A697" t="str">
            <v>DNV-TRC - 19</v>
          </cell>
          <cell r="E697">
            <v>19</v>
          </cell>
          <cell r="H697">
            <v>1.7509999999999999</v>
          </cell>
          <cell r="I697">
            <v>1.861</v>
          </cell>
          <cell r="J697">
            <v>1.9330000000000001</v>
          </cell>
          <cell r="K697">
            <v>2.085</v>
          </cell>
          <cell r="L697">
            <v>2.0910000000000002</v>
          </cell>
          <cell r="M697">
            <v>2.105</v>
          </cell>
          <cell r="N697">
            <v>2.1930000000000001</v>
          </cell>
          <cell r="O697">
            <v>2.1949999999999998</v>
          </cell>
          <cell r="P697">
            <v>2.2530000000000001</v>
          </cell>
          <cell r="Q697">
            <v>2.3159999999999998</v>
          </cell>
          <cell r="R697">
            <v>2.3319999999999999</v>
          </cell>
          <cell r="S697">
            <v>2.3290000000000002</v>
          </cell>
          <cell r="T697">
            <v>2.2730000000000001</v>
          </cell>
          <cell r="U697">
            <v>2.2730000000000001</v>
          </cell>
          <cell r="V697">
            <v>2.306</v>
          </cell>
          <cell r="W697">
            <v>2.4420000000000002</v>
          </cell>
          <cell r="X697">
            <v>2.4740000000000002</v>
          </cell>
          <cell r="Y697">
            <v>2.508</v>
          </cell>
          <cell r="Z697">
            <v>2.4740000000000002</v>
          </cell>
          <cell r="AA697">
            <v>2.6389999999999998</v>
          </cell>
          <cell r="AB697">
            <v>2.6509999999999998</v>
          </cell>
          <cell r="AC697">
            <v>2.653</v>
          </cell>
          <cell r="AD697">
            <v>0</v>
          </cell>
          <cell r="AE697">
            <v>2.6850000000000001</v>
          </cell>
          <cell r="AF697">
            <v>2.7679999999999998</v>
          </cell>
          <cell r="AG697">
            <v>2.8959999999999999</v>
          </cell>
          <cell r="AH697">
            <v>3.0630000000000002</v>
          </cell>
          <cell r="AI697">
            <v>3.0790000000000002</v>
          </cell>
          <cell r="AJ697">
            <v>3.3330000000000002</v>
          </cell>
          <cell r="AK697">
            <v>3.4849999999999999</v>
          </cell>
          <cell r="AL697">
            <v>3.4660000000000002</v>
          </cell>
          <cell r="AM697">
            <v>3.4990000000000001</v>
          </cell>
          <cell r="AN697">
            <v>3.508</v>
          </cell>
          <cell r="AO697">
            <v>3.5129999999999999</v>
          </cell>
          <cell r="AP697">
            <v>3.6379999999999999</v>
          </cell>
          <cell r="AQ697">
            <v>3.6440000000000001</v>
          </cell>
          <cell r="AR697">
            <v>3.66</v>
          </cell>
          <cell r="AS697">
            <v>3.7050000000000001</v>
          </cell>
          <cell r="AT697">
            <v>3.8450000000000002</v>
          </cell>
          <cell r="AU697">
            <v>3.8730000000000002</v>
          </cell>
          <cell r="AV697">
            <v>3.9609999999999999</v>
          </cell>
          <cell r="AW697">
            <v>3.9790000000000001</v>
          </cell>
          <cell r="AX697">
            <v>3.9980000000000002</v>
          </cell>
          <cell r="AY697">
            <v>4.226</v>
          </cell>
          <cell r="AZ697">
            <v>4.2510000000000003</v>
          </cell>
          <cell r="BA697">
            <v>4.2619999999999996</v>
          </cell>
          <cell r="BB697">
            <v>4.2770000000000001</v>
          </cell>
          <cell r="BC697">
            <v>4.4379999999999997</v>
          </cell>
          <cell r="BD697">
            <v>4.58</v>
          </cell>
          <cell r="BE697">
            <v>4.6399999999999997</v>
          </cell>
          <cell r="BF697">
            <v>4.8579999999999997</v>
          </cell>
          <cell r="BG697">
            <v>4.9029999999999996</v>
          </cell>
          <cell r="BH697">
            <v>5.1070000000000002</v>
          </cell>
          <cell r="BI697">
            <v>5.1909999999999998</v>
          </cell>
          <cell r="BJ697">
            <v>5.4429999999999996</v>
          </cell>
          <cell r="BK697">
            <v>5.76</v>
          </cell>
          <cell r="BL697">
            <v>6.0359999999999996</v>
          </cell>
          <cell r="BM697">
            <v>6.8419999999999996</v>
          </cell>
          <cell r="BN697" t="str">
            <v>7,226</v>
          </cell>
          <cell r="BO697" t="str">
            <v>7,473</v>
          </cell>
          <cell r="BP697" t="str">
            <v>7,666</v>
          </cell>
          <cell r="BQ697" t="str">
            <v>7,716</v>
          </cell>
          <cell r="BR697" t="str">
            <v>7,832</v>
          </cell>
          <cell r="BS697" t="str">
            <v>8,139</v>
          </cell>
          <cell r="BT697" t="str">
            <v>8,444</v>
          </cell>
          <cell r="BU697" t="str">
            <v>9,035</v>
          </cell>
          <cell r="BV697" t="str">
            <v>9,173</v>
          </cell>
          <cell r="BW697" t="str">
            <v>9,350</v>
          </cell>
          <cell r="BX697">
            <v>9.8740000000000006</v>
          </cell>
          <cell r="BY697" t="str">
            <v>9,997</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row>
        <row r="698">
          <cell r="A698" t="str">
            <v>DNV-TRC - 20</v>
          </cell>
          <cell r="E698">
            <v>20</v>
          </cell>
          <cell r="H698">
            <v>1.7130000000000001</v>
          </cell>
          <cell r="I698">
            <v>1.8220000000000001</v>
          </cell>
          <cell r="J698">
            <v>1.893</v>
          </cell>
          <cell r="K698">
            <v>2.0409999999999999</v>
          </cell>
          <cell r="L698">
            <v>2.048</v>
          </cell>
          <cell r="M698">
            <v>2.0609999999999999</v>
          </cell>
          <cell r="N698">
            <v>2.1480000000000001</v>
          </cell>
          <cell r="O698">
            <v>2.15</v>
          </cell>
          <cell r="P698">
            <v>2.206</v>
          </cell>
          <cell r="Q698">
            <v>2.2690000000000001</v>
          </cell>
          <cell r="R698">
            <v>2.2850000000000001</v>
          </cell>
          <cell r="S698">
            <v>2.282</v>
          </cell>
          <cell r="T698">
            <v>2.226</v>
          </cell>
          <cell r="U698">
            <v>2.2269999999999999</v>
          </cell>
          <cell r="V698">
            <v>2.2589999999999999</v>
          </cell>
          <cell r="W698">
            <v>2.39</v>
          </cell>
          <cell r="X698">
            <v>2.4220000000000002</v>
          </cell>
          <cell r="Y698">
            <v>2.4550000000000001</v>
          </cell>
          <cell r="Z698">
            <v>2.4209999999999998</v>
          </cell>
          <cell r="AA698">
            <v>2.5830000000000002</v>
          </cell>
          <cell r="AB698">
            <v>2.5950000000000002</v>
          </cell>
          <cell r="AC698">
            <v>2.5960000000000001</v>
          </cell>
          <cell r="AD698">
            <v>0</v>
          </cell>
          <cell r="AE698">
            <v>2.6269999999999998</v>
          </cell>
          <cell r="AF698">
            <v>2.7080000000000002</v>
          </cell>
          <cell r="AG698">
            <v>2.8319999999999999</v>
          </cell>
          <cell r="AH698">
            <v>2.9980000000000002</v>
          </cell>
          <cell r="AI698">
            <v>3.0129999999999999</v>
          </cell>
          <cell r="AJ698">
            <v>3.2610000000000001</v>
          </cell>
          <cell r="AK698">
            <v>3.4129999999999998</v>
          </cell>
          <cell r="AL698">
            <v>3.3929999999999998</v>
          </cell>
          <cell r="AM698">
            <v>3.4260000000000002</v>
          </cell>
          <cell r="AN698">
            <v>3.4340000000000002</v>
          </cell>
          <cell r="AO698">
            <v>3.4390000000000001</v>
          </cell>
          <cell r="AP698">
            <v>3.5590000000000002</v>
          </cell>
          <cell r="AQ698">
            <v>3.5649999999999999</v>
          </cell>
          <cell r="AR698">
            <v>3.581</v>
          </cell>
          <cell r="AS698">
            <v>3.6240000000000001</v>
          </cell>
          <cell r="AT698">
            <v>3.7629999999999999</v>
          </cell>
          <cell r="AU698">
            <v>3.7890000000000001</v>
          </cell>
          <cell r="AV698">
            <v>3.8730000000000002</v>
          </cell>
          <cell r="AW698">
            <v>3.89</v>
          </cell>
          <cell r="AX698">
            <v>3.9089999999999998</v>
          </cell>
          <cell r="AY698">
            <v>4.1310000000000002</v>
          </cell>
          <cell r="AZ698">
            <v>4.1559999999999997</v>
          </cell>
          <cell r="BA698">
            <v>4.1660000000000004</v>
          </cell>
          <cell r="BB698">
            <v>4.18</v>
          </cell>
          <cell r="BC698">
            <v>4.3410000000000002</v>
          </cell>
          <cell r="BD698">
            <v>4.4829999999999997</v>
          </cell>
          <cell r="BE698">
            <v>4.54</v>
          </cell>
          <cell r="BF698">
            <v>4.7569999999999997</v>
          </cell>
          <cell r="BG698">
            <v>4.7990000000000004</v>
          </cell>
          <cell r="BH698">
            <v>4.9980000000000002</v>
          </cell>
          <cell r="BI698">
            <v>5.0780000000000003</v>
          </cell>
          <cell r="BJ698">
            <v>5.3239999999999998</v>
          </cell>
          <cell r="BK698">
            <v>5.6379999999999999</v>
          </cell>
          <cell r="BL698">
            <v>5.9089999999999998</v>
          </cell>
          <cell r="BM698">
            <v>6.6980000000000004</v>
          </cell>
          <cell r="BN698" t="str">
            <v>7,078</v>
          </cell>
          <cell r="BO698" t="str">
            <v>7,320</v>
          </cell>
          <cell r="BP698" t="str">
            <v>7,511</v>
          </cell>
          <cell r="BQ698" t="str">
            <v>7,557</v>
          </cell>
          <cell r="BR698" t="str">
            <v>7,672</v>
          </cell>
          <cell r="BS698" t="str">
            <v>7,971</v>
          </cell>
          <cell r="BT698" t="str">
            <v>8,272</v>
          </cell>
          <cell r="BU698" t="str">
            <v>8,847</v>
          </cell>
          <cell r="BV698" t="str">
            <v>8,983</v>
          </cell>
          <cell r="BW698" t="str">
            <v>9,156</v>
          </cell>
          <cell r="BX698">
            <v>9.6609999999999996</v>
          </cell>
          <cell r="BY698" t="str">
            <v>9,781</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row>
        <row r="699">
          <cell r="A699" t="str">
            <v>DNV-TRC - 25</v>
          </cell>
          <cell r="E699">
            <v>25</v>
          </cell>
          <cell r="H699">
            <v>1.6719999999999999</v>
          </cell>
          <cell r="I699">
            <v>1.778</v>
          </cell>
          <cell r="J699">
            <v>1.85</v>
          </cell>
          <cell r="K699">
            <v>1.9930000000000001</v>
          </cell>
          <cell r="L699">
            <v>2</v>
          </cell>
          <cell r="M699">
            <v>2.0129999999999999</v>
          </cell>
          <cell r="N699">
            <v>2.097</v>
          </cell>
          <cell r="O699">
            <v>2.0990000000000002</v>
          </cell>
          <cell r="P699">
            <v>2.1549999999999998</v>
          </cell>
          <cell r="Q699">
            <v>2.218</v>
          </cell>
          <cell r="R699">
            <v>2.234</v>
          </cell>
          <cell r="S699">
            <v>2.23</v>
          </cell>
          <cell r="T699">
            <v>2.1749999999999998</v>
          </cell>
          <cell r="U699">
            <v>2.1760000000000002</v>
          </cell>
          <cell r="V699">
            <v>2.206</v>
          </cell>
          <cell r="W699">
            <v>2.331</v>
          </cell>
          <cell r="X699">
            <v>2.363</v>
          </cell>
          <cell r="Y699">
            <v>2.3959999999999999</v>
          </cell>
          <cell r="Z699">
            <v>2.3620000000000001</v>
          </cell>
          <cell r="AA699">
            <v>2.5209999999999999</v>
          </cell>
          <cell r="AB699">
            <v>2.532</v>
          </cell>
          <cell r="AC699">
            <v>2.5329999999999999</v>
          </cell>
          <cell r="AD699">
            <v>0</v>
          </cell>
          <cell r="AE699">
            <v>2.5630000000000002</v>
          </cell>
          <cell r="AF699">
            <v>2.6419999999999999</v>
          </cell>
          <cell r="AG699">
            <v>2.7610000000000001</v>
          </cell>
          <cell r="AH699">
            <v>2.927</v>
          </cell>
          <cell r="AI699">
            <v>2.9409999999999998</v>
          </cell>
          <cell r="AJ699">
            <v>3.18</v>
          </cell>
          <cell r="AK699">
            <v>3.3319999999999999</v>
          </cell>
          <cell r="AL699">
            <v>3.3119999999999998</v>
          </cell>
          <cell r="AM699">
            <v>3.3439999999999999</v>
          </cell>
          <cell r="AN699">
            <v>3.3519999999999999</v>
          </cell>
          <cell r="AO699">
            <v>3.3570000000000002</v>
          </cell>
          <cell r="AP699">
            <v>3.4710000000000001</v>
          </cell>
          <cell r="AQ699">
            <v>3.4769999999999999</v>
          </cell>
          <cell r="AR699">
            <v>3.4929999999999999</v>
          </cell>
          <cell r="AS699">
            <v>3.5339999999999998</v>
          </cell>
          <cell r="AT699">
            <v>3.673</v>
          </cell>
          <cell r="AU699">
            <v>3.6970000000000001</v>
          </cell>
          <cell r="AV699">
            <v>3.7749999999999999</v>
          </cell>
          <cell r="AW699">
            <v>3.7909999999999999</v>
          </cell>
          <cell r="AX699">
            <v>3.81</v>
          </cell>
          <cell r="AY699">
            <v>4.0259999999999998</v>
          </cell>
          <cell r="AZ699">
            <v>4.0490000000000004</v>
          </cell>
          <cell r="BA699">
            <v>4.0590000000000002</v>
          </cell>
          <cell r="BB699">
            <v>4.0730000000000004</v>
          </cell>
          <cell r="BC699">
            <v>4.2329999999999997</v>
          </cell>
          <cell r="BD699">
            <v>4.3739999999999997</v>
          </cell>
          <cell r="BE699">
            <v>4.43</v>
          </cell>
          <cell r="BF699">
            <v>4.6440000000000001</v>
          </cell>
          <cell r="BG699">
            <v>4.6840000000000002</v>
          </cell>
          <cell r="BH699">
            <v>4.8760000000000003</v>
          </cell>
          <cell r="BI699">
            <v>4.9530000000000003</v>
          </cell>
          <cell r="BJ699">
            <v>5.1929999999999996</v>
          </cell>
          <cell r="BK699">
            <v>5.5030000000000001</v>
          </cell>
          <cell r="BL699">
            <v>5.7670000000000003</v>
          </cell>
          <cell r="BM699">
            <v>6.54</v>
          </cell>
          <cell r="BN699" t="str">
            <v>6,916</v>
          </cell>
          <cell r="BO699" t="str">
            <v>7,151</v>
          </cell>
          <cell r="BP699" t="str">
            <v>7,340</v>
          </cell>
          <cell r="BQ699" t="str">
            <v>7,383</v>
          </cell>
          <cell r="BR699" t="str">
            <v>7,496</v>
          </cell>
          <cell r="BS699" t="str">
            <v>7,786</v>
          </cell>
          <cell r="BT699" t="str">
            <v>8,083</v>
          </cell>
          <cell r="BU699" t="str">
            <v>8,640</v>
          </cell>
          <cell r="BV699" t="str">
            <v>8,774</v>
          </cell>
          <cell r="BW699" t="str">
            <v>8,942</v>
          </cell>
          <cell r="BX699">
            <v>9.4269999999999996</v>
          </cell>
          <cell r="BY699" t="str">
            <v>9,543</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row>
        <row r="700">
          <cell r="A700" t="str">
            <v>DNV-TRC - 30</v>
          </cell>
          <cell r="E700">
            <v>30</v>
          </cell>
          <cell r="H700">
            <v>1.6259999999999999</v>
          </cell>
          <cell r="I700">
            <v>1.73</v>
          </cell>
          <cell r="J700">
            <v>1.802</v>
          </cell>
          <cell r="K700">
            <v>1.9410000000000001</v>
          </cell>
          <cell r="L700">
            <v>1.948</v>
          </cell>
          <cell r="M700">
            <v>1.9610000000000001</v>
          </cell>
          <cell r="N700">
            <v>2.0419999999999998</v>
          </cell>
          <cell r="O700">
            <v>2.044</v>
          </cell>
          <cell r="P700">
            <v>2.0990000000000002</v>
          </cell>
          <cell r="Q700">
            <v>2.1619999999999999</v>
          </cell>
          <cell r="R700">
            <v>2.177</v>
          </cell>
          <cell r="S700">
            <v>2.1739999999999999</v>
          </cell>
          <cell r="T700">
            <v>2.1179999999999999</v>
          </cell>
          <cell r="U700">
            <v>2.12</v>
          </cell>
          <cell r="V700">
            <v>2.149</v>
          </cell>
          <cell r="W700">
            <v>2.2679999999999998</v>
          </cell>
          <cell r="X700">
            <v>2.2999999999999998</v>
          </cell>
          <cell r="Y700">
            <v>2.3319999999999999</v>
          </cell>
          <cell r="Z700">
            <v>2.298</v>
          </cell>
          <cell r="AA700">
            <v>2.4529999999999998</v>
          </cell>
          <cell r="AB700">
            <v>2.4630000000000001</v>
          </cell>
          <cell r="AC700">
            <v>2.464</v>
          </cell>
          <cell r="AD700">
            <v>0</v>
          </cell>
          <cell r="AE700">
            <v>2.4940000000000002</v>
          </cell>
          <cell r="AF700">
            <v>2.57</v>
          </cell>
          <cell r="AG700">
            <v>2.6829999999999998</v>
          </cell>
          <cell r="AH700">
            <v>2.8490000000000002</v>
          </cell>
          <cell r="AI700">
            <v>2.863</v>
          </cell>
          <cell r="AJ700">
            <v>3.093</v>
          </cell>
          <cell r="AK700">
            <v>3.2440000000000002</v>
          </cell>
          <cell r="AL700">
            <v>3.2240000000000002</v>
          </cell>
          <cell r="AM700">
            <v>3.2559999999999998</v>
          </cell>
          <cell r="AN700">
            <v>3.2639999999999998</v>
          </cell>
          <cell r="AO700">
            <v>3.2679999999999998</v>
          </cell>
          <cell r="AP700">
            <v>3.3759999999999999</v>
          </cell>
          <cell r="AQ700">
            <v>3.3809999999999998</v>
          </cell>
          <cell r="AR700">
            <v>3.3969999999999998</v>
          </cell>
          <cell r="AS700">
            <v>3.4350000000000001</v>
          </cell>
          <cell r="AT700">
            <v>3.5739999999999998</v>
          </cell>
          <cell r="AU700">
            <v>3.5960000000000001</v>
          </cell>
          <cell r="AV700">
            <v>3.669</v>
          </cell>
          <cell r="AW700">
            <v>3.6840000000000002</v>
          </cell>
          <cell r="AX700">
            <v>3.702</v>
          </cell>
          <cell r="AY700">
            <v>3.9119999999999999</v>
          </cell>
          <cell r="AZ700">
            <v>3.9340000000000002</v>
          </cell>
          <cell r="BA700">
            <v>3.944</v>
          </cell>
          <cell r="BB700">
            <v>3.9569999999999999</v>
          </cell>
          <cell r="BC700">
            <v>4.1159999999999997</v>
          </cell>
          <cell r="BD700">
            <v>4.2569999999999997</v>
          </cell>
          <cell r="BE700">
            <v>4.3099999999999996</v>
          </cell>
          <cell r="BF700">
            <v>4.5209999999999999</v>
          </cell>
          <cell r="BG700">
            <v>4.5590000000000002</v>
          </cell>
          <cell r="BH700">
            <v>4.7430000000000003</v>
          </cell>
          <cell r="BI700">
            <v>4.8170000000000002</v>
          </cell>
          <cell r="BJ700">
            <v>5.05</v>
          </cell>
          <cell r="BK700">
            <v>5.3550000000000004</v>
          </cell>
          <cell r="BL700">
            <v>5.6139999999999999</v>
          </cell>
          <cell r="BM700">
            <v>6.367</v>
          </cell>
          <cell r="BN700" t="str">
            <v>6,738</v>
          </cell>
          <cell r="BO700" t="str">
            <v>6,967</v>
          </cell>
          <cell r="BP700" t="str">
            <v>7,153</v>
          </cell>
          <cell r="BQ700" t="str">
            <v>7,192</v>
          </cell>
          <cell r="BR700" t="str">
            <v>7,303</v>
          </cell>
          <cell r="BS700" t="str">
            <v>7,584</v>
          </cell>
          <cell r="BT700" t="str">
            <v>7,876</v>
          </cell>
          <cell r="BU700" t="str">
            <v>8,414</v>
          </cell>
          <cell r="BV700" t="str">
            <v>8,545</v>
          </cell>
          <cell r="BW700" t="str">
            <v>8,709</v>
          </cell>
          <cell r="BX700">
            <v>9.1720000000000006</v>
          </cell>
          <cell r="BY700" t="str">
            <v>9,283</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row>
        <row r="701">
          <cell r="A701" t="str">
            <v>DNV-TRC - 35</v>
          </cell>
          <cell r="E701">
            <v>35</v>
          </cell>
          <cell r="H701">
            <v>1.5880000000000001</v>
          </cell>
          <cell r="I701">
            <v>1.69</v>
          </cell>
          <cell r="J701">
            <v>1.762</v>
          </cell>
          <cell r="K701">
            <v>1.8979999999999999</v>
          </cell>
          <cell r="L701">
            <v>1.9039999999999999</v>
          </cell>
          <cell r="M701">
            <v>1.917</v>
          </cell>
          <cell r="N701">
            <v>1.9950000000000001</v>
          </cell>
          <cell r="O701">
            <v>1.9970000000000001</v>
          </cell>
          <cell r="P701">
            <v>2.052</v>
          </cell>
          <cell r="Q701">
            <v>2.1150000000000002</v>
          </cell>
          <cell r="R701">
            <v>2.13</v>
          </cell>
          <cell r="S701">
            <v>2.1269999999999998</v>
          </cell>
          <cell r="T701">
            <v>2.0710000000000002</v>
          </cell>
          <cell r="U701">
            <v>2.073</v>
          </cell>
          <cell r="V701">
            <v>2.101</v>
          </cell>
          <cell r="W701">
            <v>2.2149999999999999</v>
          </cell>
          <cell r="X701">
            <v>2.246</v>
          </cell>
          <cell r="Y701">
            <v>2.278</v>
          </cell>
          <cell r="Z701">
            <v>2.2429999999999999</v>
          </cell>
          <cell r="AA701">
            <v>2.3959999999999999</v>
          </cell>
          <cell r="AB701">
            <v>2.4060000000000001</v>
          </cell>
          <cell r="AC701">
            <v>2.4060000000000001</v>
          </cell>
          <cell r="AD701">
            <v>0</v>
          </cell>
          <cell r="AE701">
            <v>2.4350000000000001</v>
          </cell>
          <cell r="AF701">
            <v>2.5089999999999999</v>
          </cell>
          <cell r="AG701">
            <v>2.6179999999999999</v>
          </cell>
          <cell r="AH701">
            <v>2.7829999999999999</v>
          </cell>
          <cell r="AI701">
            <v>2.7959999999999998</v>
          </cell>
          <cell r="AJ701">
            <v>3.0190000000000001</v>
          </cell>
          <cell r="AK701">
            <v>3.17</v>
          </cell>
          <cell r="AL701">
            <v>3.15</v>
          </cell>
          <cell r="AM701">
            <v>3.181</v>
          </cell>
          <cell r="AN701">
            <v>3.1890000000000001</v>
          </cell>
          <cell r="AO701">
            <v>3.1930000000000001</v>
          </cell>
          <cell r="AP701">
            <v>3.2959999999999998</v>
          </cell>
          <cell r="AQ701">
            <v>3.3010000000000002</v>
          </cell>
          <cell r="AR701">
            <v>3.3159999999999998</v>
          </cell>
          <cell r="AS701">
            <v>3.3530000000000002</v>
          </cell>
          <cell r="AT701">
            <v>3.4910000000000001</v>
          </cell>
          <cell r="AU701">
            <v>3.512</v>
          </cell>
          <cell r="AV701">
            <v>3.5790000000000002</v>
          </cell>
          <cell r="AW701">
            <v>3.5939999999999999</v>
          </cell>
          <cell r="AX701">
            <v>3.6110000000000002</v>
          </cell>
          <cell r="AY701">
            <v>3.8159999999999998</v>
          </cell>
          <cell r="AZ701">
            <v>3.8370000000000002</v>
          </cell>
          <cell r="BA701">
            <v>3.8460000000000001</v>
          </cell>
          <cell r="BB701">
            <v>3.859</v>
          </cell>
          <cell r="BC701">
            <v>4.0179999999999998</v>
          </cell>
          <cell r="BD701">
            <v>4.1580000000000004</v>
          </cell>
          <cell r="BE701">
            <v>4.2080000000000002</v>
          </cell>
          <cell r="BF701">
            <v>4.4180000000000001</v>
          </cell>
          <cell r="BG701">
            <v>4.4539999999999997</v>
          </cell>
          <cell r="BH701">
            <v>4.6319999999999997</v>
          </cell>
          <cell r="BI701">
            <v>4.7030000000000003</v>
          </cell>
          <cell r="BJ701">
            <v>4.93</v>
          </cell>
          <cell r="BK701">
            <v>5.2309999999999999</v>
          </cell>
          <cell r="BL701">
            <v>5.484</v>
          </cell>
          <cell r="BM701">
            <v>6.2210000000000001</v>
          </cell>
          <cell r="BN701">
            <v>6.5890000000000004</v>
          </cell>
          <cell r="BO701" t="str">
            <v>6,812</v>
          </cell>
          <cell r="BP701" t="str">
            <v>6,996</v>
          </cell>
          <cell r="BQ701" t="str">
            <v>7,032</v>
          </cell>
          <cell r="BR701" t="str">
            <v>7,141</v>
          </cell>
          <cell r="BS701" t="str">
            <v>7,413</v>
          </cell>
          <cell r="BT701" t="str">
            <v>7,702</v>
          </cell>
          <cell r="BU701" t="str">
            <v>8,223</v>
          </cell>
          <cell r="BV701" t="str">
            <v>8,353</v>
          </cell>
          <cell r="BW701" t="str">
            <v>8,512</v>
          </cell>
          <cell r="BX701">
            <v>8.9570000000000007</v>
          </cell>
          <cell r="BY701" t="str">
            <v>9,064</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row>
        <row r="702">
          <cell r="A702" t="str">
            <v>DNV-TRC - 40</v>
          </cell>
          <cell r="E702">
            <v>40</v>
          </cell>
          <cell r="H702">
            <v>1.5549999999999999</v>
          </cell>
          <cell r="I702">
            <v>1.655</v>
          </cell>
          <cell r="J702">
            <v>1.7270000000000001</v>
          </cell>
          <cell r="K702">
            <v>1.86</v>
          </cell>
          <cell r="L702">
            <v>1.8660000000000001</v>
          </cell>
          <cell r="M702">
            <v>1.879</v>
          </cell>
          <cell r="N702">
            <v>1.9550000000000001</v>
          </cell>
          <cell r="O702">
            <v>1.9570000000000001</v>
          </cell>
          <cell r="P702">
            <v>2.012</v>
          </cell>
          <cell r="Q702">
            <v>2.0739999999999998</v>
          </cell>
          <cell r="R702">
            <v>2.089</v>
          </cell>
          <cell r="S702">
            <v>2.085</v>
          </cell>
          <cell r="T702">
            <v>2.0299999999999998</v>
          </cell>
          <cell r="U702">
            <v>2.032</v>
          </cell>
          <cell r="V702">
            <v>2.06</v>
          </cell>
          <cell r="W702">
            <v>2.169</v>
          </cell>
          <cell r="X702">
            <v>2.2000000000000002</v>
          </cell>
          <cell r="Y702">
            <v>2.2309999999999999</v>
          </cell>
          <cell r="Z702">
            <v>2.1960000000000002</v>
          </cell>
          <cell r="AA702">
            <v>2.3460000000000001</v>
          </cell>
          <cell r="AB702">
            <v>2.3559999999999999</v>
          </cell>
          <cell r="AC702">
            <v>2.355</v>
          </cell>
          <cell r="AD702">
            <v>0</v>
          </cell>
          <cell r="AE702">
            <v>2.3839999999999999</v>
          </cell>
          <cell r="AF702">
            <v>2.4569999999999999</v>
          </cell>
          <cell r="AG702">
            <v>2.5619999999999998</v>
          </cell>
          <cell r="AH702">
            <v>2.726</v>
          </cell>
          <cell r="AI702">
            <v>2.738</v>
          </cell>
          <cell r="AJ702">
            <v>2.9550000000000001</v>
          </cell>
          <cell r="AK702">
            <v>3.1059999999999999</v>
          </cell>
          <cell r="AL702">
            <v>3.0859999999999999</v>
          </cell>
          <cell r="AM702">
            <v>3.1160000000000001</v>
          </cell>
          <cell r="AN702">
            <v>3.1240000000000001</v>
          </cell>
          <cell r="AO702">
            <v>3.1280000000000001</v>
          </cell>
          <cell r="AP702">
            <v>3.2269999999999999</v>
          </cell>
          <cell r="AQ702">
            <v>3.2309999999999999</v>
          </cell>
          <cell r="AR702">
            <v>3.246</v>
          </cell>
          <cell r="AS702">
            <v>3.2810000000000001</v>
          </cell>
          <cell r="AT702">
            <v>3.419</v>
          </cell>
          <cell r="AU702">
            <v>3.4390000000000001</v>
          </cell>
          <cell r="AV702">
            <v>3.5009999999999999</v>
          </cell>
          <cell r="AW702">
            <v>3.516</v>
          </cell>
          <cell r="AX702">
            <v>3.532</v>
          </cell>
          <cell r="AY702">
            <v>3.7320000000000002</v>
          </cell>
          <cell r="AZ702">
            <v>3.7530000000000001</v>
          </cell>
          <cell r="BA702">
            <v>3.762</v>
          </cell>
          <cell r="BB702">
            <v>3.774</v>
          </cell>
          <cell r="BC702">
            <v>3.9319999999999999</v>
          </cell>
          <cell r="BD702">
            <v>4.0720000000000001</v>
          </cell>
          <cell r="BE702">
            <v>4.1210000000000004</v>
          </cell>
          <cell r="BF702">
            <v>4.3280000000000003</v>
          </cell>
          <cell r="BG702">
            <v>4.3620000000000001</v>
          </cell>
          <cell r="BH702">
            <v>4.5350000000000001</v>
          </cell>
          <cell r="BI702">
            <v>4.6029999999999998</v>
          </cell>
          <cell r="BJ702">
            <v>4.8250000000000002</v>
          </cell>
          <cell r="BK702">
            <v>5.1230000000000002</v>
          </cell>
          <cell r="BL702">
            <v>5.3719999999999999</v>
          </cell>
          <cell r="BM702">
            <v>6.0940000000000003</v>
          </cell>
          <cell r="BN702" t="str">
            <v>6,458</v>
          </cell>
          <cell r="BO702" t="str">
            <v>6,677</v>
          </cell>
          <cell r="BP702" t="str">
            <v>6,859</v>
          </cell>
          <cell r="BQ702" t="str">
            <v>6,892</v>
          </cell>
          <cell r="BR702" t="str">
            <v>7,000</v>
          </cell>
          <cell r="BS702" t="str">
            <v>7,265</v>
          </cell>
          <cell r="BT702" t="str">
            <v>7,551</v>
          </cell>
          <cell r="BU702" t="str">
            <v>8,058</v>
          </cell>
          <cell r="BV702" t="str">
            <v>8,185</v>
          </cell>
          <cell r="BW702" t="str">
            <v>8,341</v>
          </cell>
          <cell r="BX702">
            <v>8.7690000000000001</v>
          </cell>
          <cell r="BY702" t="str">
            <v>8,873</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row>
        <row r="703">
          <cell r="A703" t="str">
            <v>DNV-TRC - 45</v>
          </cell>
          <cell r="E703">
            <v>45</v>
          </cell>
          <cell r="H703">
            <v>1.536</v>
          </cell>
          <cell r="I703">
            <v>1.6359999999999999</v>
          </cell>
          <cell r="J703">
            <v>1.7070000000000001</v>
          </cell>
          <cell r="K703">
            <v>1.8380000000000001</v>
          </cell>
          <cell r="L703">
            <v>1.8440000000000001</v>
          </cell>
          <cell r="M703">
            <v>1.857</v>
          </cell>
          <cell r="N703">
            <v>1.9319999999999999</v>
          </cell>
          <cell r="O703">
            <v>1.9339999999999999</v>
          </cell>
          <cell r="P703">
            <v>1.988</v>
          </cell>
          <cell r="Q703">
            <v>2.0510000000000002</v>
          </cell>
          <cell r="R703">
            <v>2.0659999999999998</v>
          </cell>
          <cell r="S703">
            <v>2.0619999999999998</v>
          </cell>
          <cell r="T703">
            <v>2.0059999999999998</v>
          </cell>
          <cell r="U703">
            <v>2.0089999999999999</v>
          </cell>
          <cell r="V703">
            <v>2.036</v>
          </cell>
          <cell r="W703">
            <v>2.1429999999999998</v>
          </cell>
          <cell r="X703">
            <v>2.1739999999999999</v>
          </cell>
          <cell r="Y703">
            <v>2.2040000000000002</v>
          </cell>
          <cell r="Z703">
            <v>2.17</v>
          </cell>
          <cell r="AA703">
            <v>2.3180000000000001</v>
          </cell>
          <cell r="AB703">
            <v>2.3279999999999998</v>
          </cell>
          <cell r="AC703">
            <v>2.327</v>
          </cell>
          <cell r="AD703">
            <v>0</v>
          </cell>
          <cell r="AE703">
            <v>2.355</v>
          </cell>
          <cell r="AF703">
            <v>2.427</v>
          </cell>
          <cell r="AG703">
            <v>2.5299999999999998</v>
          </cell>
          <cell r="AH703">
            <v>2.6930000000000001</v>
          </cell>
          <cell r="AI703">
            <v>2.706</v>
          </cell>
          <cell r="AJ703">
            <v>2.919</v>
          </cell>
          <cell r="AK703">
            <v>3.07</v>
          </cell>
          <cell r="AL703">
            <v>3.0489999999999999</v>
          </cell>
          <cell r="AM703">
            <v>3.08</v>
          </cell>
          <cell r="AN703">
            <v>3.0870000000000002</v>
          </cell>
          <cell r="AO703">
            <v>3.0910000000000002</v>
          </cell>
          <cell r="AP703">
            <v>3.1869999999999998</v>
          </cell>
          <cell r="AQ703">
            <v>3.1920000000000002</v>
          </cell>
          <cell r="AR703">
            <v>3.2069999999999999</v>
          </cell>
          <cell r="AS703">
            <v>3.24</v>
          </cell>
          <cell r="AT703">
            <v>3.3780000000000001</v>
          </cell>
          <cell r="AU703">
            <v>3.3969999999999998</v>
          </cell>
          <cell r="AV703">
            <v>3.4580000000000002</v>
          </cell>
          <cell r="AW703">
            <v>3.472</v>
          </cell>
          <cell r="AX703">
            <v>3.488</v>
          </cell>
          <cell r="AY703">
            <v>3.6850000000000001</v>
          </cell>
          <cell r="AZ703">
            <v>3.7050000000000001</v>
          </cell>
          <cell r="BA703">
            <v>3.714</v>
          </cell>
          <cell r="BB703">
            <v>3.726</v>
          </cell>
          <cell r="BC703">
            <v>3.8839999999999999</v>
          </cell>
          <cell r="BD703">
            <v>4.024</v>
          </cell>
          <cell r="BE703">
            <v>4.0709999999999997</v>
          </cell>
          <cell r="BF703">
            <v>4.2770000000000001</v>
          </cell>
          <cell r="BG703">
            <v>4.3109999999999999</v>
          </cell>
          <cell r="BH703">
            <v>4.4800000000000004</v>
          </cell>
          <cell r="BI703">
            <v>4.5469999999999997</v>
          </cell>
          <cell r="BJ703">
            <v>4.766</v>
          </cell>
          <cell r="BK703">
            <v>5.0620000000000003</v>
          </cell>
          <cell r="BL703">
            <v>5.3079999999999998</v>
          </cell>
          <cell r="BM703">
            <v>6.0229999999999997</v>
          </cell>
          <cell r="BN703" t="str">
            <v>6,385</v>
          </cell>
          <cell r="BO703" t="str">
            <v>6,601</v>
          </cell>
          <cell r="BP703" t="str">
            <v>6,782</v>
          </cell>
          <cell r="BQ703" t="str">
            <v>6,813</v>
          </cell>
          <cell r="BR703" t="str">
            <v>6,920</v>
          </cell>
          <cell r="BS703" t="str">
            <v>7,182</v>
          </cell>
          <cell r="BT703" t="str">
            <v>7,466</v>
          </cell>
          <cell r="BU703" t="str">
            <v>7,965</v>
          </cell>
          <cell r="BV703" t="str">
            <v>8,091</v>
          </cell>
          <cell r="BW703" t="str">
            <v>8,245</v>
          </cell>
          <cell r="BX703">
            <v>8.6639999999999997</v>
          </cell>
          <cell r="BY703" t="str">
            <v>8,766</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row>
        <row r="704">
          <cell r="A704" t="str">
            <v>DNV-TRC - 50</v>
          </cell>
          <cell r="E704">
            <v>50</v>
          </cell>
          <cell r="H704">
            <v>1.5089999999999999</v>
          </cell>
          <cell r="I704">
            <v>1.607</v>
          </cell>
          <cell r="J704">
            <v>1.679</v>
          </cell>
          <cell r="K704">
            <v>1.8069999999999999</v>
          </cell>
          <cell r="L704">
            <v>1.8129999999999999</v>
          </cell>
          <cell r="M704">
            <v>1.8260000000000001</v>
          </cell>
          <cell r="N704">
            <v>1.899</v>
          </cell>
          <cell r="O704">
            <v>1.901</v>
          </cell>
          <cell r="P704">
            <v>1.9550000000000001</v>
          </cell>
          <cell r="Q704">
            <v>2.0179999999999998</v>
          </cell>
          <cell r="R704">
            <v>2.032</v>
          </cell>
          <cell r="S704">
            <v>2.028</v>
          </cell>
          <cell r="T704">
            <v>1.9730000000000001</v>
          </cell>
          <cell r="U704">
            <v>1.9750000000000001</v>
          </cell>
          <cell r="V704">
            <v>2.0019999999999998</v>
          </cell>
          <cell r="W704">
            <v>2.105</v>
          </cell>
          <cell r="X704">
            <v>2.1360000000000001</v>
          </cell>
          <cell r="Y704">
            <v>2.1659999999999999</v>
          </cell>
          <cell r="Z704">
            <v>2.1309999999999998</v>
          </cell>
          <cell r="AA704">
            <v>2.2770000000000001</v>
          </cell>
          <cell r="AB704">
            <v>2.2869999999999999</v>
          </cell>
          <cell r="AC704">
            <v>2.2850000000000001</v>
          </cell>
          <cell r="AD704">
            <v>0</v>
          </cell>
          <cell r="AE704">
            <v>2.3130000000000002</v>
          </cell>
          <cell r="AF704">
            <v>2.3839999999999999</v>
          </cell>
          <cell r="AG704">
            <v>2.4830000000000001</v>
          </cell>
          <cell r="AH704">
            <v>2.6459999999999999</v>
          </cell>
          <cell r="AI704">
            <v>2.6589999999999998</v>
          </cell>
          <cell r="AJ704">
            <v>2.867</v>
          </cell>
          <cell r="AK704">
            <v>3.0169999999999999</v>
          </cell>
          <cell r="AL704">
            <v>2.996</v>
          </cell>
          <cell r="AM704">
            <v>3.0259999999999998</v>
          </cell>
          <cell r="AN704">
            <v>3.0339999999999998</v>
          </cell>
          <cell r="AO704">
            <v>3.0379999999999998</v>
          </cell>
          <cell r="AP704">
            <v>3.13</v>
          </cell>
          <cell r="AQ704">
            <v>3.1349999999999998</v>
          </cell>
          <cell r="AR704">
            <v>3.149</v>
          </cell>
          <cell r="AS704">
            <v>3.181</v>
          </cell>
          <cell r="AT704">
            <v>3.319</v>
          </cell>
          <cell r="AU704">
            <v>3.3370000000000002</v>
          </cell>
          <cell r="AV704">
            <v>3.3940000000000001</v>
          </cell>
          <cell r="AW704">
            <v>3.4079999999999999</v>
          </cell>
          <cell r="AX704">
            <v>3.423</v>
          </cell>
          <cell r="AY704">
            <v>3.617</v>
          </cell>
          <cell r="AZ704">
            <v>3.6360000000000001</v>
          </cell>
          <cell r="BA704">
            <v>3.645</v>
          </cell>
          <cell r="BB704">
            <v>3.6560000000000001</v>
          </cell>
          <cell r="BC704">
            <v>3.8140000000000001</v>
          </cell>
          <cell r="BD704">
            <v>3.9540000000000002</v>
          </cell>
          <cell r="BE704">
            <v>3.9990000000000001</v>
          </cell>
          <cell r="BF704">
            <v>4.2039999999999997</v>
          </cell>
          <cell r="BG704">
            <v>4.2359999999999998</v>
          </cell>
          <cell r="BH704">
            <v>4.4009999999999998</v>
          </cell>
          <cell r="BI704">
            <v>4.4660000000000002</v>
          </cell>
          <cell r="BJ704">
            <v>4.681</v>
          </cell>
          <cell r="BK704">
            <v>4.9740000000000002</v>
          </cell>
          <cell r="BL704">
            <v>5.2160000000000002</v>
          </cell>
          <cell r="BM704">
            <v>5.9180000000000001</v>
          </cell>
          <cell r="BN704" t="str">
            <v>6,278</v>
          </cell>
          <cell r="BO704" t="str">
            <v>6,491</v>
          </cell>
          <cell r="BP704" t="str">
            <v>6,670</v>
          </cell>
          <cell r="BQ704" t="str">
            <v>6,699</v>
          </cell>
          <cell r="BR704" t="str">
            <v>6,805</v>
          </cell>
          <cell r="BS704" t="str">
            <v>7,060</v>
          </cell>
          <cell r="BT704" t="str">
            <v>7,341</v>
          </cell>
          <cell r="BU704" t="str">
            <v>7,829</v>
          </cell>
          <cell r="BV704" t="str">
            <v>7,953</v>
          </cell>
          <cell r="BW704" t="str">
            <v>8,104</v>
          </cell>
          <cell r="BX704">
            <v>8.51</v>
          </cell>
          <cell r="BY704" t="str">
            <v>8,609</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row>
        <row r="705">
          <cell r="A705" t="str">
            <v>DNV-TRC - 55</v>
          </cell>
          <cell r="E705">
            <v>55</v>
          </cell>
          <cell r="H705">
            <v>1.484</v>
          </cell>
          <cell r="I705">
            <v>1.581</v>
          </cell>
          <cell r="J705">
            <v>1.653</v>
          </cell>
          <cell r="K705">
            <v>1.778</v>
          </cell>
          <cell r="L705">
            <v>1.7849999999999999</v>
          </cell>
          <cell r="M705">
            <v>1.798</v>
          </cell>
          <cell r="N705">
            <v>1.869</v>
          </cell>
          <cell r="O705">
            <v>1.871</v>
          </cell>
          <cell r="P705">
            <v>1.925</v>
          </cell>
          <cell r="Q705">
            <v>1.9870000000000001</v>
          </cell>
          <cell r="R705">
            <v>2.0009999999999999</v>
          </cell>
          <cell r="S705">
            <v>1.998</v>
          </cell>
          <cell r="T705">
            <v>1.9419999999999999</v>
          </cell>
          <cell r="U705">
            <v>1.9450000000000001</v>
          </cell>
          <cell r="V705">
            <v>1.9710000000000001</v>
          </cell>
          <cell r="W705">
            <v>2.0710000000000002</v>
          </cell>
          <cell r="X705">
            <v>2.101</v>
          </cell>
          <cell r="Y705">
            <v>2.1309999999999998</v>
          </cell>
          <cell r="Z705">
            <v>2.0960000000000001</v>
          </cell>
          <cell r="AA705">
            <v>2.2400000000000002</v>
          </cell>
          <cell r="AB705">
            <v>2.2490000000000001</v>
          </cell>
          <cell r="AC705">
            <v>2.2480000000000002</v>
          </cell>
          <cell r="AD705">
            <v>0</v>
          </cell>
          <cell r="AE705">
            <v>2.2749999999999999</v>
          </cell>
          <cell r="AF705">
            <v>2.3450000000000002</v>
          </cell>
          <cell r="AG705">
            <v>2.4409999999999998</v>
          </cell>
          <cell r="AH705">
            <v>2.6040000000000001</v>
          </cell>
          <cell r="AI705">
            <v>2.6160000000000001</v>
          </cell>
          <cell r="AJ705">
            <v>2.819</v>
          </cell>
          <cell r="AK705">
            <v>2.9689999999999999</v>
          </cell>
          <cell r="AL705">
            <v>2.948</v>
          </cell>
          <cell r="AM705">
            <v>2.9780000000000002</v>
          </cell>
          <cell r="AN705">
            <v>2.9849999999999999</v>
          </cell>
          <cell r="AO705">
            <v>2.9889999999999999</v>
          </cell>
          <cell r="AP705">
            <v>3.0779999999999998</v>
          </cell>
          <cell r="AQ705">
            <v>3.0830000000000002</v>
          </cell>
          <cell r="AR705">
            <v>3.097</v>
          </cell>
          <cell r="AS705">
            <v>3.1280000000000001</v>
          </cell>
          <cell r="AT705">
            <v>3.2650000000000001</v>
          </cell>
          <cell r="AU705">
            <v>3.282</v>
          </cell>
          <cell r="AV705">
            <v>3.3359999999999999</v>
          </cell>
          <cell r="AW705">
            <v>3.3490000000000002</v>
          </cell>
          <cell r="AX705">
            <v>3.3639999999999999</v>
          </cell>
          <cell r="AY705">
            <v>3.5539999999999998</v>
          </cell>
          <cell r="AZ705">
            <v>3.573</v>
          </cell>
          <cell r="BA705">
            <v>3.5819999999999999</v>
          </cell>
          <cell r="BB705">
            <v>3.593</v>
          </cell>
          <cell r="BC705">
            <v>3.75</v>
          </cell>
          <cell r="BD705">
            <v>3.89</v>
          </cell>
          <cell r="BE705">
            <v>3.9340000000000002</v>
          </cell>
          <cell r="BF705">
            <v>4.1369999999999996</v>
          </cell>
          <cell r="BG705">
            <v>4.1669999999999998</v>
          </cell>
          <cell r="BH705">
            <v>4.3289999999999997</v>
          </cell>
          <cell r="BI705">
            <v>4.391</v>
          </cell>
          <cell r="BJ705">
            <v>4.6029999999999998</v>
          </cell>
          <cell r="BK705">
            <v>4.8929999999999998</v>
          </cell>
          <cell r="BL705">
            <v>5.1319999999999997</v>
          </cell>
          <cell r="BM705">
            <v>5.8239999999999998</v>
          </cell>
          <cell r="BN705" t="str">
            <v>6,181</v>
          </cell>
          <cell r="BO705" t="str">
            <v>6,390</v>
          </cell>
          <cell r="BP705" t="str">
            <v>6,568</v>
          </cell>
          <cell r="BQ705" t="str">
            <v>6,594</v>
          </cell>
          <cell r="BR705" t="str">
            <v>6,699</v>
          </cell>
          <cell r="BS705" t="str">
            <v>6,950</v>
          </cell>
          <cell r="BT705" t="str">
            <v>7,228</v>
          </cell>
          <cell r="BU705" t="str">
            <v>7,705</v>
          </cell>
          <cell r="BV705" t="str">
            <v>7,828</v>
          </cell>
          <cell r="BW705" t="str">
            <v>7,977</v>
          </cell>
          <cell r="BX705">
            <v>8.3699999999999992</v>
          </cell>
          <cell r="BY705" t="str">
            <v>8,467</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row>
        <row r="706">
          <cell r="A706" t="str">
            <v>DNV-TRC - 60</v>
          </cell>
          <cell r="E706">
            <v>60</v>
          </cell>
          <cell r="H706">
            <v>1.47</v>
          </cell>
          <cell r="I706">
            <v>1.5669999999999999</v>
          </cell>
          <cell r="J706">
            <v>1.6379999999999999</v>
          </cell>
          <cell r="K706">
            <v>1.7629999999999999</v>
          </cell>
          <cell r="L706">
            <v>1.7689999999999999</v>
          </cell>
          <cell r="M706">
            <v>1.782</v>
          </cell>
          <cell r="N706">
            <v>1.853</v>
          </cell>
          <cell r="O706">
            <v>1.855</v>
          </cell>
          <cell r="P706">
            <v>1.9079999999999999</v>
          </cell>
          <cell r="Q706">
            <v>1.9710000000000001</v>
          </cell>
          <cell r="R706">
            <v>1.984</v>
          </cell>
          <cell r="S706">
            <v>1.9810000000000001</v>
          </cell>
          <cell r="T706">
            <v>1.925</v>
          </cell>
          <cell r="U706">
            <v>1.9279999999999999</v>
          </cell>
          <cell r="V706">
            <v>1.954</v>
          </cell>
          <cell r="W706">
            <v>2.052</v>
          </cell>
          <cell r="X706">
            <v>2.0819999999999999</v>
          </cell>
          <cell r="Y706">
            <v>2.1110000000000002</v>
          </cell>
          <cell r="Z706">
            <v>2.077</v>
          </cell>
          <cell r="AA706">
            <v>2.2200000000000002</v>
          </cell>
          <cell r="AB706">
            <v>2.2290000000000001</v>
          </cell>
          <cell r="AC706">
            <v>2.2269999999999999</v>
          </cell>
          <cell r="AD706">
            <v>0</v>
          </cell>
          <cell r="AE706">
            <v>2.2549999999999999</v>
          </cell>
          <cell r="AF706">
            <v>2.323</v>
          </cell>
          <cell r="AG706">
            <v>2.4180000000000001</v>
          </cell>
          <cell r="AH706">
            <v>2.58</v>
          </cell>
          <cell r="AI706">
            <v>2.5920000000000001</v>
          </cell>
          <cell r="AJ706">
            <v>2.7930000000000001</v>
          </cell>
          <cell r="AK706">
            <v>2.9430000000000001</v>
          </cell>
          <cell r="AL706">
            <v>2.9220000000000002</v>
          </cell>
          <cell r="AM706">
            <v>2.952</v>
          </cell>
          <cell r="AN706">
            <v>2.9590000000000001</v>
          </cell>
          <cell r="AO706">
            <v>2.9630000000000001</v>
          </cell>
          <cell r="AP706">
            <v>3.05</v>
          </cell>
          <cell r="AQ706">
            <v>3.0539999999999998</v>
          </cell>
          <cell r="AR706">
            <v>3.0680000000000001</v>
          </cell>
          <cell r="AS706">
            <v>3.0979999999999999</v>
          </cell>
          <cell r="AT706">
            <v>3.2360000000000002</v>
          </cell>
          <cell r="AU706">
            <v>3.2519999999999998</v>
          </cell>
          <cell r="AV706">
            <v>3.3039999999999998</v>
          </cell>
          <cell r="AW706">
            <v>3.3170000000000002</v>
          </cell>
          <cell r="AX706">
            <v>3.3319999999999999</v>
          </cell>
          <cell r="AY706">
            <v>3.52</v>
          </cell>
          <cell r="AZ706">
            <v>3.5390000000000001</v>
          </cell>
          <cell r="BA706">
            <v>3.5470000000000002</v>
          </cell>
          <cell r="BB706">
            <v>3.5579999999999998</v>
          </cell>
          <cell r="BC706">
            <v>3.7149999999999999</v>
          </cell>
          <cell r="BD706">
            <v>3.855</v>
          </cell>
          <cell r="BE706">
            <v>3.8980000000000001</v>
          </cell>
          <cell r="BF706">
            <v>4.0999999999999996</v>
          </cell>
          <cell r="BG706">
            <v>4.13</v>
          </cell>
          <cell r="BH706">
            <v>4.2889999999999997</v>
          </cell>
          <cell r="BI706">
            <v>4.351</v>
          </cell>
          <cell r="BJ706">
            <v>4.5599999999999996</v>
          </cell>
          <cell r="BK706">
            <v>4.8490000000000002</v>
          </cell>
          <cell r="BL706">
            <v>5.0860000000000003</v>
          </cell>
          <cell r="BM706">
            <v>5.7720000000000002</v>
          </cell>
          <cell r="BN706" t="str">
            <v>6,128</v>
          </cell>
          <cell r="BO706" t="str">
            <v>6,335</v>
          </cell>
          <cell r="BP706" t="str">
            <v>6,512</v>
          </cell>
          <cell r="BQ706" t="str">
            <v>6,537</v>
          </cell>
          <cell r="BR706" t="str">
            <v>6,641</v>
          </cell>
          <cell r="BS706" t="str">
            <v>6,889</v>
          </cell>
          <cell r="BT706" t="str">
            <v>7,166</v>
          </cell>
          <cell r="BU706" t="str">
            <v>7,637</v>
          </cell>
          <cell r="BV706" t="str">
            <v>7,760</v>
          </cell>
          <cell r="BW706" t="str">
            <v>7,907</v>
          </cell>
          <cell r="BX706">
            <v>8.2940000000000005</v>
          </cell>
          <cell r="BY706" t="str">
            <v>8,389</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row>
        <row r="707">
          <cell r="A707" t="str">
            <v>DNV-TRC - 65</v>
          </cell>
          <cell r="E707">
            <v>65</v>
          </cell>
          <cell r="H707">
            <v>1.4490000000000001</v>
          </cell>
          <cell r="I707">
            <v>1.544</v>
          </cell>
          <cell r="J707">
            <v>1.6160000000000001</v>
          </cell>
          <cell r="K707">
            <v>1.738</v>
          </cell>
          <cell r="L707">
            <v>1.744</v>
          </cell>
          <cell r="M707">
            <v>1.7569999999999999</v>
          </cell>
          <cell r="N707">
            <v>1.827</v>
          </cell>
          <cell r="O707">
            <v>1.829</v>
          </cell>
          <cell r="P707">
            <v>1.881</v>
          </cell>
          <cell r="Q707">
            <v>1.944</v>
          </cell>
          <cell r="R707">
            <v>1.958</v>
          </cell>
          <cell r="S707">
            <v>1.954</v>
          </cell>
          <cell r="T707">
            <v>1.8979999999999999</v>
          </cell>
          <cell r="U707">
            <v>1.9019999999999999</v>
          </cell>
          <cell r="V707">
            <v>1.927</v>
          </cell>
          <cell r="W707">
            <v>2.0219999999999998</v>
          </cell>
          <cell r="X707">
            <v>2.052</v>
          </cell>
          <cell r="Y707">
            <v>2.081</v>
          </cell>
          <cell r="Z707">
            <v>2.0470000000000002</v>
          </cell>
          <cell r="AA707">
            <v>2.1880000000000002</v>
          </cell>
          <cell r="AB707">
            <v>2.1970000000000001</v>
          </cell>
          <cell r="AC707">
            <v>2.194</v>
          </cell>
          <cell r="AD707">
            <v>0</v>
          </cell>
          <cell r="AE707">
            <v>2.222</v>
          </cell>
          <cell r="AF707">
            <v>2.2890000000000001</v>
          </cell>
          <cell r="AG707">
            <v>2.3809999999999998</v>
          </cell>
          <cell r="AH707">
            <v>2.5430000000000001</v>
          </cell>
          <cell r="AI707">
            <v>2.5550000000000002</v>
          </cell>
          <cell r="AJ707">
            <v>2.7519999999999998</v>
          </cell>
          <cell r="AK707">
            <v>2.9009999999999998</v>
          </cell>
          <cell r="AL707">
            <v>2.88</v>
          </cell>
          <cell r="AM707">
            <v>2.91</v>
          </cell>
          <cell r="AN707">
            <v>2.9169999999999998</v>
          </cell>
          <cell r="AO707">
            <v>2.92</v>
          </cell>
          <cell r="AP707">
            <v>3.0049999999999999</v>
          </cell>
          <cell r="AQ707">
            <v>3.0089999999999999</v>
          </cell>
          <cell r="AR707">
            <v>3.0230000000000001</v>
          </cell>
          <cell r="AS707">
            <v>3.052</v>
          </cell>
          <cell r="AT707">
            <v>3.1890000000000001</v>
          </cell>
          <cell r="AU707">
            <v>3.2040000000000002</v>
          </cell>
          <cell r="AV707">
            <v>3.254</v>
          </cell>
          <cell r="AW707">
            <v>3.2669999999999999</v>
          </cell>
          <cell r="AX707">
            <v>3.2810000000000001</v>
          </cell>
          <cell r="AY707">
            <v>3.4660000000000002</v>
          </cell>
          <cell r="AZ707">
            <v>3.484</v>
          </cell>
          <cell r="BA707">
            <v>3.492</v>
          </cell>
          <cell r="BB707">
            <v>3.5030000000000001</v>
          </cell>
          <cell r="BC707">
            <v>3.66</v>
          </cell>
          <cell r="BD707">
            <v>3.7989999999999999</v>
          </cell>
          <cell r="BE707">
            <v>3.8410000000000002</v>
          </cell>
          <cell r="BF707">
            <v>4.0419999999999998</v>
          </cell>
          <cell r="BG707">
            <v>4.0709999999999997</v>
          </cell>
          <cell r="BH707">
            <v>4.226</v>
          </cell>
          <cell r="BI707">
            <v>4.2859999999999996</v>
          </cell>
          <cell r="BJ707">
            <v>4.492</v>
          </cell>
          <cell r="BK707">
            <v>4.7789999999999999</v>
          </cell>
          <cell r="BL707">
            <v>5.0129999999999999</v>
          </cell>
          <cell r="BM707">
            <v>5.6890000000000001</v>
          </cell>
          <cell r="BN707" t="str">
            <v>6,043</v>
          </cell>
          <cell r="BO707" t="str">
            <v>6,247</v>
          </cell>
          <cell r="BP707" t="str">
            <v>6,423</v>
          </cell>
          <cell r="BQ707" t="str">
            <v>6,446</v>
          </cell>
          <cell r="BR707" t="str">
            <v>6,550</v>
          </cell>
          <cell r="BS707" t="str">
            <v>6,793</v>
          </cell>
          <cell r="BT707" t="str">
            <v>7,068</v>
          </cell>
          <cell r="BU707" t="str">
            <v>7,530</v>
          </cell>
          <cell r="BV707" t="str">
            <v>7,651</v>
          </cell>
          <cell r="BW707" t="str">
            <v>7,796</v>
          </cell>
          <cell r="BX707">
            <v>8.1720000000000006</v>
          </cell>
          <cell r="BY707" t="str">
            <v>8,265</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row>
        <row r="708">
          <cell r="A708" t="str">
            <v>DNV-TRC - 70</v>
          </cell>
          <cell r="E708">
            <v>70</v>
          </cell>
          <cell r="H708">
            <v>1.429</v>
          </cell>
          <cell r="I708">
            <v>1.5229999999999999</v>
          </cell>
          <cell r="J708">
            <v>1.595</v>
          </cell>
          <cell r="K708">
            <v>1.7150000000000001</v>
          </cell>
          <cell r="L708">
            <v>1.7210000000000001</v>
          </cell>
          <cell r="M708">
            <v>1.734</v>
          </cell>
          <cell r="N708">
            <v>1.8029999999999999</v>
          </cell>
          <cell r="O708">
            <v>1.804</v>
          </cell>
          <cell r="P708">
            <v>1.857</v>
          </cell>
          <cell r="Q708">
            <v>1.92</v>
          </cell>
          <cell r="R708">
            <v>1.9330000000000001</v>
          </cell>
          <cell r="S708">
            <v>1.929</v>
          </cell>
          <cell r="T708">
            <v>1.873</v>
          </cell>
          <cell r="U708">
            <v>1.877</v>
          </cell>
          <cell r="V708">
            <v>1.9019999999999999</v>
          </cell>
          <cell r="W708">
            <v>1.9950000000000001</v>
          </cell>
          <cell r="X708">
            <v>2.024</v>
          </cell>
          <cell r="Y708">
            <v>2.0529999999999999</v>
          </cell>
          <cell r="Z708">
            <v>2.0179999999999998</v>
          </cell>
          <cell r="AA708">
            <v>2.1579999999999999</v>
          </cell>
          <cell r="AB708">
            <v>2.1669999999999998</v>
          </cell>
          <cell r="AC708">
            <v>2.1640000000000001</v>
          </cell>
          <cell r="AD708">
            <v>0</v>
          </cell>
          <cell r="AE708">
            <v>2.1909999999999998</v>
          </cell>
          <cell r="AF708">
            <v>2.2570000000000001</v>
          </cell>
          <cell r="AG708">
            <v>2.347</v>
          </cell>
          <cell r="AH708">
            <v>2.5089999999999999</v>
          </cell>
          <cell r="AI708">
            <v>2.52</v>
          </cell>
          <cell r="AJ708">
            <v>2.714</v>
          </cell>
          <cell r="AK708">
            <v>2.8620000000000001</v>
          </cell>
          <cell r="AL708">
            <v>2.8420000000000001</v>
          </cell>
          <cell r="AM708">
            <v>2.871</v>
          </cell>
          <cell r="AN708">
            <v>2.8780000000000001</v>
          </cell>
          <cell r="AO708">
            <v>2.8809999999999998</v>
          </cell>
          <cell r="AP708">
            <v>2.9630000000000001</v>
          </cell>
          <cell r="AQ708">
            <v>2.9670000000000001</v>
          </cell>
          <cell r="AR708">
            <v>2.98</v>
          </cell>
          <cell r="AS708">
            <v>3.0089999999999999</v>
          </cell>
          <cell r="AT708">
            <v>3.145</v>
          </cell>
          <cell r="AU708">
            <v>3.16</v>
          </cell>
          <cell r="AV708">
            <v>3.2069999999999999</v>
          </cell>
          <cell r="AW708">
            <v>3.22</v>
          </cell>
          <cell r="AX708">
            <v>3.2330000000000001</v>
          </cell>
          <cell r="AY708">
            <v>3.4159999999999999</v>
          </cell>
          <cell r="AZ708">
            <v>3.4340000000000002</v>
          </cell>
          <cell r="BA708">
            <v>3.4409999999999998</v>
          </cell>
          <cell r="BB708">
            <v>3.452</v>
          </cell>
          <cell r="BC708">
            <v>3.609</v>
          </cell>
          <cell r="BD708">
            <v>3.7469999999999999</v>
          </cell>
          <cell r="BE708">
            <v>3.7879999999999998</v>
          </cell>
          <cell r="BF708">
            <v>3.988</v>
          </cell>
          <cell r="BG708">
            <v>4.016</v>
          </cell>
          <cell r="BH708">
            <v>4.1680000000000001</v>
          </cell>
          <cell r="BI708">
            <v>4.226</v>
          </cell>
          <cell r="BJ708">
            <v>4.4290000000000003</v>
          </cell>
          <cell r="BK708">
            <v>4.7140000000000004</v>
          </cell>
          <cell r="BL708">
            <v>4.9450000000000003</v>
          </cell>
          <cell r="BM708">
            <v>5.6130000000000004</v>
          </cell>
          <cell r="BN708" t="str">
            <v>5,965</v>
          </cell>
          <cell r="BO708" t="str">
            <v>6,166</v>
          </cell>
          <cell r="BP708" t="str">
            <v>6,340</v>
          </cell>
          <cell r="BQ708" t="str">
            <v>6,362</v>
          </cell>
          <cell r="BR708" t="str">
            <v>6,465</v>
          </cell>
          <cell r="BS708" t="str">
            <v>6,704</v>
          </cell>
          <cell r="BT708" t="str">
            <v>6,977</v>
          </cell>
          <cell r="BU708" t="str">
            <v>7,430</v>
          </cell>
          <cell r="BV708" t="str">
            <v>7,550</v>
          </cell>
          <cell r="BW708" t="str">
            <v>7,693</v>
          </cell>
          <cell r="BX708">
            <v>8.0589999999999993</v>
          </cell>
          <cell r="BY708" t="str">
            <v>8,150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row>
        <row r="709">
          <cell r="A709" t="str">
            <v>DNV-TRC - 75</v>
          </cell>
          <cell r="E709">
            <v>75</v>
          </cell>
          <cell r="H709">
            <v>1.41</v>
          </cell>
          <cell r="I709">
            <v>1.5029999999999999</v>
          </cell>
          <cell r="J709">
            <v>1.575</v>
          </cell>
          <cell r="K709">
            <v>1.694</v>
          </cell>
          <cell r="L709">
            <v>1.7</v>
          </cell>
          <cell r="M709">
            <v>1.7130000000000001</v>
          </cell>
          <cell r="N709">
            <v>1.78</v>
          </cell>
          <cell r="O709">
            <v>1.782</v>
          </cell>
          <cell r="P709">
            <v>1.8340000000000001</v>
          </cell>
          <cell r="Q709">
            <v>1.897</v>
          </cell>
          <cell r="R709">
            <v>1.91</v>
          </cell>
          <cell r="S709">
            <v>1.9059999999999999</v>
          </cell>
          <cell r="T709">
            <v>1.85</v>
          </cell>
          <cell r="U709">
            <v>1.8540000000000001</v>
          </cell>
          <cell r="V709">
            <v>1.879</v>
          </cell>
          <cell r="W709">
            <v>1.9690000000000001</v>
          </cell>
          <cell r="X709">
            <v>1.998</v>
          </cell>
          <cell r="Y709">
            <v>2.0270000000000001</v>
          </cell>
          <cell r="Z709">
            <v>1.992</v>
          </cell>
          <cell r="AA709">
            <v>2.1309999999999998</v>
          </cell>
          <cell r="AB709">
            <v>2.1389999999999998</v>
          </cell>
          <cell r="AC709">
            <v>2.1360000000000001</v>
          </cell>
          <cell r="AD709">
            <v>0</v>
          </cell>
          <cell r="AE709">
            <v>2.1619999999999999</v>
          </cell>
          <cell r="AF709">
            <v>2.2280000000000002</v>
          </cell>
          <cell r="AG709">
            <v>2.3149999999999999</v>
          </cell>
          <cell r="AH709">
            <v>2.476</v>
          </cell>
          <cell r="AI709">
            <v>2.4870000000000001</v>
          </cell>
          <cell r="AJ709">
            <v>2.6779999999999999</v>
          </cell>
          <cell r="AK709">
            <v>2.8260000000000001</v>
          </cell>
          <cell r="AL709">
            <v>2.806</v>
          </cell>
          <cell r="AM709">
            <v>2.8340000000000001</v>
          </cell>
          <cell r="AN709">
            <v>2.8410000000000002</v>
          </cell>
          <cell r="AO709">
            <v>2.8450000000000002</v>
          </cell>
          <cell r="AP709">
            <v>2.9239999999999999</v>
          </cell>
          <cell r="AQ709">
            <v>2.9279999999999999</v>
          </cell>
          <cell r="AR709">
            <v>2.9409999999999998</v>
          </cell>
          <cell r="AS709">
            <v>2.968</v>
          </cell>
          <cell r="AT709">
            <v>3.105</v>
          </cell>
          <cell r="AU709">
            <v>3.1190000000000002</v>
          </cell>
          <cell r="AV709">
            <v>3.1629999999999998</v>
          </cell>
          <cell r="AW709">
            <v>3.1760000000000002</v>
          </cell>
          <cell r="AX709">
            <v>3.1890000000000001</v>
          </cell>
          <cell r="AY709">
            <v>3.3690000000000002</v>
          </cell>
          <cell r="AZ709">
            <v>3.387</v>
          </cell>
          <cell r="BA709">
            <v>3.3940000000000001</v>
          </cell>
          <cell r="BB709">
            <v>3.4039999999999999</v>
          </cell>
          <cell r="BC709">
            <v>3.5609999999999999</v>
          </cell>
          <cell r="BD709">
            <v>3.6989999999999998</v>
          </cell>
          <cell r="BE709">
            <v>3.7389999999999999</v>
          </cell>
          <cell r="BF709">
            <v>3.9369999999999998</v>
          </cell>
          <cell r="BG709">
            <v>3.9649999999999999</v>
          </cell>
          <cell r="BH709">
            <v>4.1139999999999999</v>
          </cell>
          <cell r="BI709">
            <v>4.1710000000000003</v>
          </cell>
          <cell r="BJ709">
            <v>4.3710000000000004</v>
          </cell>
          <cell r="BK709">
            <v>4.6529999999999996</v>
          </cell>
          <cell r="BL709">
            <v>4.8819999999999997</v>
          </cell>
          <cell r="BM709">
            <v>5.5419999999999998</v>
          </cell>
          <cell r="BN709" t="str">
            <v>5,891</v>
          </cell>
          <cell r="BO709" t="str">
            <v>6,090</v>
          </cell>
          <cell r="BP709" t="str">
            <v>6,264</v>
          </cell>
          <cell r="BQ709" t="str">
            <v>6,284</v>
          </cell>
          <cell r="BR709" t="str">
            <v>6,385</v>
          </cell>
          <cell r="BS709" t="str">
            <v>6,621</v>
          </cell>
          <cell r="BT709" t="str">
            <v>6,892</v>
          </cell>
          <cell r="BU709" t="str">
            <v>7,337</v>
          </cell>
          <cell r="BV709" t="str">
            <v>7,456</v>
          </cell>
          <cell r="BW709" t="str">
            <v>7,597</v>
          </cell>
          <cell r="BX709">
            <v>7.9539999999999997</v>
          </cell>
          <cell r="BY709" t="str">
            <v>8,043</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row>
        <row r="710">
          <cell r="A710" t="str">
            <v>DNV-TRC - 80</v>
          </cell>
          <cell r="E710">
            <v>80</v>
          </cell>
          <cell r="H710">
            <v>1.4</v>
          </cell>
          <cell r="I710">
            <v>1.4930000000000001</v>
          </cell>
          <cell r="J710">
            <v>1.5649999999999999</v>
          </cell>
          <cell r="K710">
            <v>1.6830000000000001</v>
          </cell>
          <cell r="L710">
            <v>1.6890000000000001</v>
          </cell>
          <cell r="M710">
            <v>1.7010000000000001</v>
          </cell>
          <cell r="N710">
            <v>1.768</v>
          </cell>
          <cell r="O710">
            <v>1.77</v>
          </cell>
          <cell r="P710">
            <v>1.8220000000000001</v>
          </cell>
          <cell r="Q710">
            <v>1.885</v>
          </cell>
          <cell r="R710">
            <v>1.8979999999999999</v>
          </cell>
          <cell r="S710">
            <v>1.8939999999999999</v>
          </cell>
          <cell r="T710">
            <v>1.8380000000000001</v>
          </cell>
          <cell r="U710">
            <v>1.8420000000000001</v>
          </cell>
          <cell r="V710">
            <v>1.8660000000000001</v>
          </cell>
          <cell r="W710">
            <v>1.9550000000000001</v>
          </cell>
          <cell r="X710">
            <v>1.984</v>
          </cell>
          <cell r="Y710">
            <v>2.012</v>
          </cell>
          <cell r="Z710">
            <v>1.978</v>
          </cell>
          <cell r="AA710">
            <v>2.1160000000000001</v>
          </cell>
          <cell r="AB710">
            <v>2.1240000000000001</v>
          </cell>
          <cell r="AC710">
            <v>2.121</v>
          </cell>
          <cell r="AD710">
            <v>0</v>
          </cell>
          <cell r="AE710">
            <v>2.1469999999999998</v>
          </cell>
          <cell r="AF710">
            <v>2.2120000000000002</v>
          </cell>
          <cell r="AG710">
            <v>2.298</v>
          </cell>
          <cell r="AH710">
            <v>2.4590000000000001</v>
          </cell>
          <cell r="AI710">
            <v>2.4700000000000002</v>
          </cell>
          <cell r="AJ710">
            <v>2.6589999999999998</v>
          </cell>
          <cell r="AK710">
            <v>2.8069999999999999</v>
          </cell>
          <cell r="AL710">
            <v>2.786</v>
          </cell>
          <cell r="AM710">
            <v>2.8149999999999999</v>
          </cell>
          <cell r="AN710">
            <v>2.8220000000000001</v>
          </cell>
          <cell r="AO710">
            <v>2.8250000000000002</v>
          </cell>
          <cell r="AP710">
            <v>2.903</v>
          </cell>
          <cell r="AQ710">
            <v>2.907</v>
          </cell>
          <cell r="AR710">
            <v>2.92</v>
          </cell>
          <cell r="AS710">
            <v>2.9470000000000001</v>
          </cell>
          <cell r="AT710">
            <v>3.0830000000000002</v>
          </cell>
          <cell r="AU710">
            <v>3.097</v>
          </cell>
          <cell r="AV710">
            <v>3.14</v>
          </cell>
          <cell r="AW710">
            <v>3.153</v>
          </cell>
          <cell r="AX710">
            <v>3.1659999999999999</v>
          </cell>
          <cell r="AY710">
            <v>3.3439999999999999</v>
          </cell>
          <cell r="AZ710">
            <v>3.3610000000000002</v>
          </cell>
          <cell r="BA710">
            <v>3.3690000000000002</v>
          </cell>
          <cell r="BB710">
            <v>3.379</v>
          </cell>
          <cell r="BC710">
            <v>3.5350000000000001</v>
          </cell>
          <cell r="BD710">
            <v>3.6739999999999999</v>
          </cell>
          <cell r="BE710">
            <v>3.7130000000000001</v>
          </cell>
          <cell r="BF710">
            <v>3.911</v>
          </cell>
          <cell r="BG710">
            <v>3.9369999999999998</v>
          </cell>
          <cell r="BH710">
            <v>4.085</v>
          </cell>
          <cell r="BI710">
            <v>4.141</v>
          </cell>
          <cell r="BJ710">
            <v>4.34</v>
          </cell>
          <cell r="BK710">
            <v>4.6210000000000004</v>
          </cell>
          <cell r="BL710">
            <v>4.8479999999999999</v>
          </cell>
          <cell r="BM710">
            <v>5.5039999999999996</v>
          </cell>
          <cell r="BN710" t="str">
            <v>5,852</v>
          </cell>
          <cell r="BO710" t="str">
            <v>6,050</v>
          </cell>
          <cell r="BP710" t="str">
            <v>6,223</v>
          </cell>
          <cell r="BQ710" t="str">
            <v>6,242</v>
          </cell>
          <cell r="BR710" t="str">
            <v>6,343</v>
          </cell>
          <cell r="BS710" t="str">
            <v>6,576</v>
          </cell>
          <cell r="BT710" t="str">
            <v>6,846</v>
          </cell>
          <cell r="BU710" t="str">
            <v>7,288</v>
          </cell>
          <cell r="BV710" t="str">
            <v>7,406</v>
          </cell>
          <cell r="BW710" t="str">
            <v>7,545</v>
          </cell>
          <cell r="BX710">
            <v>7.8979999999999997</v>
          </cell>
          <cell r="BY710" t="str">
            <v>7,986</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row>
        <row r="711">
          <cell r="A711" t="str">
            <v>DNV-TRC - 85</v>
          </cell>
          <cell r="E711">
            <v>85</v>
          </cell>
          <cell r="H711">
            <v>1.383</v>
          </cell>
          <cell r="I711">
            <v>1.4750000000000001</v>
          </cell>
          <cell r="J711">
            <v>1.5469999999999999</v>
          </cell>
          <cell r="K711">
            <v>1.663</v>
          </cell>
          <cell r="L711">
            <v>1.669</v>
          </cell>
          <cell r="M711">
            <v>1.6819999999999999</v>
          </cell>
          <cell r="N711">
            <v>1.748</v>
          </cell>
          <cell r="O711">
            <v>1.7490000000000001</v>
          </cell>
          <cell r="P711">
            <v>1.8009999999999999</v>
          </cell>
          <cell r="Q711">
            <v>1.8640000000000001</v>
          </cell>
          <cell r="R711">
            <v>1.877</v>
          </cell>
          <cell r="S711">
            <v>1.873</v>
          </cell>
          <cell r="T711">
            <v>1.8169999999999999</v>
          </cell>
          <cell r="U711">
            <v>1.821</v>
          </cell>
          <cell r="V711">
            <v>1.845</v>
          </cell>
          <cell r="W711">
            <v>1.9319999999999999</v>
          </cell>
          <cell r="X711">
            <v>1.9610000000000001</v>
          </cell>
          <cell r="Y711">
            <v>1.9890000000000001</v>
          </cell>
          <cell r="Z711">
            <v>1.9550000000000001</v>
          </cell>
          <cell r="AA711">
            <v>2.0910000000000002</v>
          </cell>
          <cell r="AB711">
            <v>2.0990000000000002</v>
          </cell>
          <cell r="AC711">
            <v>2.0950000000000002</v>
          </cell>
          <cell r="AD711">
            <v>0</v>
          </cell>
          <cell r="AE711">
            <v>2.1219999999999999</v>
          </cell>
          <cell r="AF711">
            <v>2.1859999999999999</v>
          </cell>
          <cell r="AG711">
            <v>2.2690000000000001</v>
          </cell>
          <cell r="AH711">
            <v>2.4300000000000002</v>
          </cell>
          <cell r="AI711">
            <v>2.4409999999999998</v>
          </cell>
          <cell r="AJ711">
            <v>2.6269999999999998</v>
          </cell>
          <cell r="AK711">
            <v>2.7749999999999999</v>
          </cell>
          <cell r="AL711">
            <v>2.754</v>
          </cell>
          <cell r="AM711">
            <v>2.782</v>
          </cell>
          <cell r="AN711">
            <v>2.7890000000000001</v>
          </cell>
          <cell r="AO711">
            <v>2.7919999999999998</v>
          </cell>
          <cell r="AP711">
            <v>2.8679999999999999</v>
          </cell>
          <cell r="AQ711">
            <v>2.8719999999999999</v>
          </cell>
          <cell r="AR711">
            <v>2.8849999999999998</v>
          </cell>
          <cell r="AS711">
            <v>2.911</v>
          </cell>
          <cell r="AT711">
            <v>3.0470000000000002</v>
          </cell>
          <cell r="AU711">
            <v>3.06</v>
          </cell>
          <cell r="AV711">
            <v>3.101</v>
          </cell>
          <cell r="AW711">
            <v>3.113</v>
          </cell>
          <cell r="AX711">
            <v>3.1259999999999999</v>
          </cell>
          <cell r="AY711">
            <v>3.302</v>
          </cell>
          <cell r="AZ711">
            <v>3.319</v>
          </cell>
          <cell r="BA711">
            <v>3.3260000000000001</v>
          </cell>
          <cell r="BB711">
            <v>3.3359999999999999</v>
          </cell>
          <cell r="BC711">
            <v>3.492</v>
          </cell>
          <cell r="BD711">
            <v>3.6309999999999998</v>
          </cell>
          <cell r="BE711">
            <v>3.669</v>
          </cell>
          <cell r="BF711">
            <v>3.8650000000000002</v>
          </cell>
          <cell r="BG711">
            <v>3.891</v>
          </cell>
          <cell r="BH711">
            <v>4.0359999999999996</v>
          </cell>
          <cell r="BI711">
            <v>4.0910000000000002</v>
          </cell>
          <cell r="BJ711">
            <v>4.2869999999999999</v>
          </cell>
          <cell r="BK711">
            <v>4.5670000000000002</v>
          </cell>
          <cell r="BL711">
            <v>4.7910000000000004</v>
          </cell>
          <cell r="BM711">
            <v>5.44</v>
          </cell>
          <cell r="BN711" t="str">
            <v>5,787</v>
          </cell>
          <cell r="BO711" t="str">
            <v>5,982</v>
          </cell>
          <cell r="BP711" t="str">
            <v>6,154</v>
          </cell>
          <cell r="BQ711" t="str">
            <v>6,171</v>
          </cell>
          <cell r="BR711" t="str">
            <v>6,272</v>
          </cell>
          <cell r="BS711" t="str">
            <v>6,502</v>
          </cell>
          <cell r="BT711" t="str">
            <v>6,770</v>
          </cell>
          <cell r="BU711" t="str">
            <v>7,204</v>
          </cell>
          <cell r="BV711" t="str">
            <v>7,321</v>
          </cell>
          <cell r="BW711" t="str">
            <v>7,459</v>
          </cell>
          <cell r="BX711">
            <v>7.8029999999999999</v>
          </cell>
          <cell r="BY711" t="str">
            <v>7,890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row>
        <row r="712">
          <cell r="A712" t="str">
            <v>DNV-TRC - 90</v>
          </cell>
          <cell r="E712">
            <v>90</v>
          </cell>
          <cell r="H712">
            <v>1.367</v>
          </cell>
          <cell r="I712">
            <v>1.4590000000000001</v>
          </cell>
          <cell r="J712">
            <v>1.5309999999999999</v>
          </cell>
          <cell r="K712">
            <v>1.645</v>
          </cell>
          <cell r="L712">
            <v>1.651</v>
          </cell>
          <cell r="M712">
            <v>1.6639999999999999</v>
          </cell>
          <cell r="N712">
            <v>1.7290000000000001</v>
          </cell>
          <cell r="O712">
            <v>1.73</v>
          </cell>
          <cell r="P712">
            <v>1.782</v>
          </cell>
          <cell r="Q712">
            <v>1.845</v>
          </cell>
          <cell r="R712">
            <v>1.857</v>
          </cell>
          <cell r="S712">
            <v>1.8540000000000001</v>
          </cell>
          <cell r="T712">
            <v>1.798</v>
          </cell>
          <cell r="U712">
            <v>1.802</v>
          </cell>
          <cell r="V712">
            <v>1.8260000000000001</v>
          </cell>
          <cell r="W712">
            <v>1.91</v>
          </cell>
          <cell r="X712">
            <v>1.9390000000000001</v>
          </cell>
          <cell r="Y712">
            <v>1.9670000000000001</v>
          </cell>
          <cell r="Z712">
            <v>1.9319999999999999</v>
          </cell>
          <cell r="AA712">
            <v>2.0680000000000001</v>
          </cell>
          <cell r="AB712">
            <v>2.0750000000000002</v>
          </cell>
          <cell r="AC712">
            <v>2.0720000000000001</v>
          </cell>
          <cell r="AD712">
            <v>0</v>
          </cell>
          <cell r="AE712">
            <v>2.0979999999999999</v>
          </cell>
          <cell r="AF712">
            <v>2.161</v>
          </cell>
          <cell r="AG712">
            <v>2.2429999999999999</v>
          </cell>
          <cell r="AH712">
            <v>2.403</v>
          </cell>
          <cell r="AI712">
            <v>2.4140000000000001</v>
          </cell>
          <cell r="AJ712">
            <v>2.5960000000000001</v>
          </cell>
          <cell r="AK712">
            <v>2.7450000000000001</v>
          </cell>
          <cell r="AL712">
            <v>2.7240000000000002</v>
          </cell>
          <cell r="AM712">
            <v>2.7519999999999998</v>
          </cell>
          <cell r="AN712">
            <v>2.758</v>
          </cell>
          <cell r="AO712">
            <v>2.762</v>
          </cell>
          <cell r="AP712">
            <v>2.835</v>
          </cell>
          <cell r="AQ712">
            <v>2.839</v>
          </cell>
          <cell r="AR712">
            <v>2.8519999999999999</v>
          </cell>
          <cell r="AS712">
            <v>2.8769999999999998</v>
          </cell>
          <cell r="AT712">
            <v>3.0129999999999999</v>
          </cell>
          <cell r="AU712">
            <v>3.0249999999999999</v>
          </cell>
          <cell r="AV712">
            <v>3.0649999999999999</v>
          </cell>
          <cell r="AW712">
            <v>3.0760000000000001</v>
          </cell>
          <cell r="AX712">
            <v>3.089</v>
          </cell>
          <cell r="AY712">
            <v>3.2629999999999999</v>
          </cell>
          <cell r="AZ712">
            <v>3.2789999999999999</v>
          </cell>
          <cell r="BA712">
            <v>3.286</v>
          </cell>
          <cell r="BB712">
            <v>3.2959999999999998</v>
          </cell>
          <cell r="BC712">
            <v>3.452</v>
          </cell>
          <cell r="BD712">
            <v>3.59</v>
          </cell>
          <cell r="BE712">
            <v>3.6269999999999998</v>
          </cell>
          <cell r="BF712">
            <v>3.823</v>
          </cell>
          <cell r="BG712">
            <v>3.8479999999999999</v>
          </cell>
          <cell r="BH712">
            <v>3.9910000000000001</v>
          </cell>
          <cell r="BI712">
            <v>4.0439999999999996</v>
          </cell>
          <cell r="BJ712">
            <v>4.2380000000000004</v>
          </cell>
          <cell r="BK712">
            <v>4.516</v>
          </cell>
          <cell r="BL712">
            <v>4.7380000000000004</v>
          </cell>
          <cell r="BM712">
            <v>5.38</v>
          </cell>
          <cell r="BN712" t="str">
            <v>5,725</v>
          </cell>
          <cell r="BO712" t="str">
            <v>5,918</v>
          </cell>
          <cell r="BP712" t="str">
            <v>6,089</v>
          </cell>
          <cell r="BQ712" t="str">
            <v>6,105</v>
          </cell>
          <cell r="BR712" t="str">
            <v>6,205</v>
          </cell>
          <cell r="BS712" t="str">
            <v>6,431</v>
          </cell>
          <cell r="BT712" t="str">
            <v>6,698</v>
          </cell>
          <cell r="BU712" t="str">
            <v>7,126</v>
          </cell>
          <cell r="BV712" t="str">
            <v>7,242</v>
          </cell>
          <cell r="BW712" t="str">
            <v>7,378</v>
          </cell>
          <cell r="BX712">
            <v>7.7149999999999999</v>
          </cell>
          <cell r="BY712" t="str">
            <v>7,799</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3">
          <cell r="A713" t="str">
            <v>DNV-TRC - 95</v>
          </cell>
          <cell r="E713">
            <v>95</v>
          </cell>
          <cell r="H713">
            <v>1.359</v>
          </cell>
          <cell r="I713">
            <v>1.45</v>
          </cell>
          <cell r="J713">
            <v>1.522</v>
          </cell>
          <cell r="K713">
            <v>1.6359999999999999</v>
          </cell>
          <cell r="L713">
            <v>1.6419999999999999</v>
          </cell>
          <cell r="M713">
            <v>1.655</v>
          </cell>
          <cell r="N713">
            <v>1.7190000000000001</v>
          </cell>
          <cell r="O713">
            <v>1.72</v>
          </cell>
          <cell r="P713">
            <v>1.772</v>
          </cell>
          <cell r="Q713">
            <v>1.835</v>
          </cell>
          <cell r="R713">
            <v>1.847</v>
          </cell>
          <cell r="S713">
            <v>1.8440000000000001</v>
          </cell>
          <cell r="T713">
            <v>1.788</v>
          </cell>
          <cell r="U713">
            <v>1.792</v>
          </cell>
          <cell r="V713">
            <v>1.8149999999999999</v>
          </cell>
          <cell r="W713">
            <v>1.899</v>
          </cell>
          <cell r="X713">
            <v>1.927</v>
          </cell>
          <cell r="Y713">
            <v>1.9550000000000001</v>
          </cell>
          <cell r="Z713">
            <v>1.921</v>
          </cell>
          <cell r="AA713">
            <v>2.0550000000000002</v>
          </cell>
          <cell r="AB713">
            <v>2.0630000000000002</v>
          </cell>
          <cell r="AC713">
            <v>2.0590000000000002</v>
          </cell>
          <cell r="AD713">
            <v>0</v>
          </cell>
          <cell r="AE713">
            <v>2.085</v>
          </cell>
          <cell r="AF713">
            <v>2.1480000000000001</v>
          </cell>
          <cell r="AG713">
            <v>2.2290000000000001</v>
          </cell>
          <cell r="AH713">
            <v>2.3889999999999998</v>
          </cell>
          <cell r="AI713">
            <v>2.399</v>
          </cell>
          <cell r="AJ713">
            <v>2.58</v>
          </cell>
          <cell r="AK713">
            <v>2.7290000000000001</v>
          </cell>
          <cell r="AL713">
            <v>2.7080000000000002</v>
          </cell>
          <cell r="AM713">
            <v>2.7349999999999999</v>
          </cell>
          <cell r="AN713">
            <v>2.742</v>
          </cell>
          <cell r="AO713">
            <v>2.7450000000000001</v>
          </cell>
          <cell r="AP713">
            <v>2.8180000000000001</v>
          </cell>
          <cell r="AQ713">
            <v>2.8220000000000001</v>
          </cell>
          <cell r="AR713">
            <v>2.8340000000000001</v>
          </cell>
          <cell r="AS713">
            <v>2.859</v>
          </cell>
          <cell r="AT713">
            <v>2.9950000000000001</v>
          </cell>
          <cell r="AU713">
            <v>3.0070000000000001</v>
          </cell>
          <cell r="AV713">
            <v>3.0449999999999999</v>
          </cell>
          <cell r="AW713">
            <v>3.0569999999999999</v>
          </cell>
          <cell r="AX713">
            <v>3.069</v>
          </cell>
          <cell r="AY713">
            <v>3.242</v>
          </cell>
          <cell r="AZ713">
            <v>3.258</v>
          </cell>
          <cell r="BA713">
            <v>3.2650000000000001</v>
          </cell>
          <cell r="BB713">
            <v>3.2749999999999999</v>
          </cell>
          <cell r="BC713">
            <v>3.431</v>
          </cell>
          <cell r="BD713">
            <v>3.569</v>
          </cell>
          <cell r="BE713">
            <v>3.605</v>
          </cell>
          <cell r="BF713">
            <v>3.8010000000000002</v>
          </cell>
          <cell r="BG713">
            <v>3.8250000000000002</v>
          </cell>
          <cell r="BH713">
            <v>3.9670000000000001</v>
          </cell>
          <cell r="BI713">
            <v>4.0190000000000001</v>
          </cell>
          <cell r="BJ713">
            <v>4.2119999999999997</v>
          </cell>
          <cell r="BK713">
            <v>4.4889999999999999</v>
          </cell>
          <cell r="BL713">
            <v>4.71</v>
          </cell>
          <cell r="BM713">
            <v>5.3479999999999999</v>
          </cell>
          <cell r="BN713" t="str">
            <v>5,693</v>
          </cell>
          <cell r="BO713" t="str">
            <v>5,884</v>
          </cell>
          <cell r="BP713" t="str">
            <v>6,055</v>
          </cell>
          <cell r="BQ713" t="str">
            <v>6,070</v>
          </cell>
          <cell r="BR713" t="str">
            <v>6,170</v>
          </cell>
          <cell r="BS713" t="str">
            <v>6,394</v>
          </cell>
          <cell r="BT713" t="str">
            <v>6,660</v>
          </cell>
          <cell r="BU713" t="str">
            <v>7,084</v>
          </cell>
          <cell r="BV713" t="str">
            <v>7,200</v>
          </cell>
          <cell r="BW713" t="str">
            <v>7,336</v>
          </cell>
          <cell r="BX713">
            <v>7.6680000000000001</v>
          </cell>
          <cell r="BY713" t="str">
            <v>7,752</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row>
        <row r="714">
          <cell r="A714" t="str">
            <v>DNV-TRC - 100</v>
          </cell>
          <cell r="E714">
            <v>100</v>
          </cell>
          <cell r="H714">
            <v>1.345</v>
          </cell>
          <cell r="I714">
            <v>1.4350000000000001</v>
          </cell>
          <cell r="J714">
            <v>1.5069999999999999</v>
          </cell>
          <cell r="K714">
            <v>1.62</v>
          </cell>
          <cell r="L714">
            <v>1.625</v>
          </cell>
          <cell r="M714">
            <v>1.6379999999999999</v>
          </cell>
          <cell r="N714">
            <v>1.702</v>
          </cell>
          <cell r="O714">
            <v>1.7030000000000001</v>
          </cell>
          <cell r="P714">
            <v>1.754</v>
          </cell>
          <cell r="Q714">
            <v>1.8169999999999999</v>
          </cell>
          <cell r="R714">
            <v>1.83</v>
          </cell>
          <cell r="S714">
            <v>1.8260000000000001</v>
          </cell>
          <cell r="T714">
            <v>1.77</v>
          </cell>
          <cell r="U714">
            <v>1.774</v>
          </cell>
          <cell r="V714">
            <v>1.7969999999999999</v>
          </cell>
          <cell r="W714">
            <v>1.879</v>
          </cell>
          <cell r="X714">
            <v>1.907</v>
          </cell>
          <cell r="Y714">
            <v>1.9350000000000001</v>
          </cell>
          <cell r="Z714">
            <v>1.901</v>
          </cell>
          <cell r="AA714">
            <v>2.0339999999999998</v>
          </cell>
          <cell r="AB714">
            <v>2.0409999999999999</v>
          </cell>
          <cell r="AC714">
            <v>2.0369999999999999</v>
          </cell>
          <cell r="AD714">
            <v>0</v>
          </cell>
          <cell r="AE714">
            <v>2.0630000000000002</v>
          </cell>
          <cell r="AF714">
            <v>2.125</v>
          </cell>
          <cell r="AG714">
            <v>2.2040000000000002</v>
          </cell>
          <cell r="AH714">
            <v>2.3639999999999999</v>
          </cell>
          <cell r="AI714">
            <v>2.375</v>
          </cell>
          <cell r="AJ714">
            <v>2.5529999999999999</v>
          </cell>
          <cell r="AK714">
            <v>2.7010000000000001</v>
          </cell>
          <cell r="AL714">
            <v>2.68</v>
          </cell>
          <cell r="AM714">
            <v>2.7080000000000002</v>
          </cell>
          <cell r="AN714">
            <v>2.714</v>
          </cell>
          <cell r="AO714">
            <v>2.7170000000000001</v>
          </cell>
          <cell r="AP714">
            <v>2.7879999999999998</v>
          </cell>
          <cell r="AQ714">
            <v>2.7919999999999998</v>
          </cell>
          <cell r="AR714">
            <v>2.8039999999999998</v>
          </cell>
          <cell r="AS714">
            <v>2.8279999999999998</v>
          </cell>
          <cell r="AT714">
            <v>2.964</v>
          </cell>
          <cell r="AU714">
            <v>2.976</v>
          </cell>
          <cell r="AV714">
            <v>3.012</v>
          </cell>
          <cell r="AW714">
            <v>3.0230000000000001</v>
          </cell>
          <cell r="AX714">
            <v>3.0350000000000001</v>
          </cell>
          <cell r="AY714">
            <v>3.206</v>
          </cell>
          <cell r="AZ714">
            <v>3.222</v>
          </cell>
          <cell r="BA714">
            <v>3.2290000000000001</v>
          </cell>
          <cell r="BB714">
            <v>3.238</v>
          </cell>
          <cell r="BC714">
            <v>3.3940000000000001</v>
          </cell>
          <cell r="BD714">
            <v>3.532</v>
          </cell>
          <cell r="BE714">
            <v>3.5670000000000002</v>
          </cell>
          <cell r="BF714">
            <v>3.762</v>
          </cell>
          <cell r="BG714">
            <v>3.786</v>
          </cell>
          <cell r="BH714">
            <v>3.9249999999999998</v>
          </cell>
          <cell r="BI714">
            <v>3.9769999999999999</v>
          </cell>
          <cell r="BJ714">
            <v>4.1669999999999998</v>
          </cell>
          <cell r="BK714">
            <v>4.4420000000000002</v>
          </cell>
          <cell r="BL714">
            <v>4.6619999999999999</v>
          </cell>
          <cell r="BM714">
            <v>5.2930000000000001</v>
          </cell>
          <cell r="BN714">
            <v>5.6360000000000001</v>
          </cell>
          <cell r="BO714" t="str">
            <v>5,826</v>
          </cell>
          <cell r="BP714" t="str">
            <v>5,996</v>
          </cell>
          <cell r="BQ714" t="str">
            <v>6,010</v>
          </cell>
          <cell r="BR714" t="str">
            <v>6,109</v>
          </cell>
          <cell r="BS714" t="str">
            <v>6,331</v>
          </cell>
          <cell r="BT714" t="str">
            <v>6,595</v>
          </cell>
          <cell r="BU714" t="str">
            <v>7,013</v>
          </cell>
          <cell r="BV714" t="str">
            <v>7,128</v>
          </cell>
          <cell r="BW714" t="str">
            <v>7,262</v>
          </cell>
          <cell r="BX714">
            <v>7.5869999999999997</v>
          </cell>
          <cell r="BY714" t="str">
            <v>7,669</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15">
          <cell r="A715">
            <v>0</v>
          </cell>
          <cell r="E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row>
        <row r="716">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row>
        <row r="717">
          <cell r="A717">
            <v>0</v>
          </cell>
          <cell r="B717" t="str">
            <v>T R A N S P O R T E S    C A R R E T E R O S  -   C A M I O N    C O N    A C O P L A D O</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row>
        <row r="718">
          <cell r="A718" t="str">
            <v>DNV-TRCA - 55</v>
          </cell>
          <cell r="E718">
            <v>55</v>
          </cell>
          <cell r="H718">
            <v>1.1459999999999999</v>
          </cell>
          <cell r="I718">
            <v>1.216</v>
          </cell>
          <cell r="J718">
            <v>1.2589999999999999</v>
          </cell>
          <cell r="K718">
            <v>1.294</v>
          </cell>
          <cell r="L718">
            <v>1.3</v>
          </cell>
          <cell r="M718">
            <v>1.3080000000000001</v>
          </cell>
          <cell r="N718">
            <v>1.3819999999999999</v>
          </cell>
          <cell r="O718">
            <v>1.385</v>
          </cell>
          <cell r="P718">
            <v>1.4139999999999999</v>
          </cell>
          <cell r="Q718">
            <v>1.4379999999999999</v>
          </cell>
          <cell r="R718">
            <v>1.4750000000000001</v>
          </cell>
          <cell r="S718">
            <v>1.4750000000000001</v>
          </cell>
          <cell r="T718">
            <v>1.456</v>
          </cell>
          <cell r="U718">
            <v>1.4530000000000001</v>
          </cell>
          <cell r="V718">
            <v>1.4990000000000001</v>
          </cell>
          <cell r="W718">
            <v>1.526</v>
          </cell>
          <cell r="X718">
            <v>1.5449999999999999</v>
          </cell>
          <cell r="Y718">
            <v>1.5680000000000001</v>
          </cell>
          <cell r="Z718">
            <v>1.6339999999999999</v>
          </cell>
          <cell r="AA718">
            <v>1.6819999999999999</v>
          </cell>
          <cell r="AB718">
            <v>1.6919999999999999</v>
          </cell>
          <cell r="AC718">
            <v>1.704</v>
          </cell>
          <cell r="AD718">
            <v>0</v>
          </cell>
          <cell r="AE718">
            <v>1.7549999999999999</v>
          </cell>
          <cell r="AF718">
            <v>1.821</v>
          </cell>
          <cell r="AG718">
            <v>1.9359999999999999</v>
          </cell>
          <cell r="AH718">
            <v>2.0169999999999999</v>
          </cell>
          <cell r="AI718">
            <v>2.0699999999999998</v>
          </cell>
          <cell r="AJ718">
            <v>2.113</v>
          </cell>
          <cell r="AK718">
            <v>2.181</v>
          </cell>
          <cell r="AL718">
            <v>2.177</v>
          </cell>
          <cell r="AM718">
            <v>2.2829999999999999</v>
          </cell>
          <cell r="AN718">
            <v>2.2919999999999998</v>
          </cell>
          <cell r="AO718">
            <v>2.3479999999999999</v>
          </cell>
          <cell r="AP718">
            <v>2.3849999999999998</v>
          </cell>
          <cell r="AQ718">
            <v>2.4390000000000001</v>
          </cell>
          <cell r="AR718">
            <v>2.4550000000000001</v>
          </cell>
          <cell r="AS718">
            <v>2.4670000000000001</v>
          </cell>
          <cell r="AT718">
            <v>2.5289999999999999</v>
          </cell>
          <cell r="AU718">
            <v>2.589</v>
          </cell>
          <cell r="AV718">
            <v>2.5880000000000001</v>
          </cell>
          <cell r="AW718">
            <v>2.6070000000000002</v>
          </cell>
          <cell r="AX718">
            <v>2.629</v>
          </cell>
          <cell r="AY718">
            <v>2.7690000000000001</v>
          </cell>
          <cell r="AZ718">
            <v>2.7949999999999999</v>
          </cell>
          <cell r="BA718">
            <v>2.806</v>
          </cell>
          <cell r="BB718">
            <v>2.875</v>
          </cell>
          <cell r="BC718">
            <v>2.944</v>
          </cell>
          <cell r="BD718">
            <v>3.0049999999999999</v>
          </cell>
          <cell r="BE718">
            <v>3.0659999999999998</v>
          </cell>
          <cell r="BF718">
            <v>3.1619999999999999</v>
          </cell>
          <cell r="BG718">
            <v>3.2429999999999999</v>
          </cell>
          <cell r="BH718">
            <v>3.2879999999999998</v>
          </cell>
          <cell r="BI718">
            <v>3.3780000000000001</v>
          </cell>
          <cell r="BJ718">
            <v>3.56</v>
          </cell>
          <cell r="BK718">
            <v>3.8260000000000001</v>
          </cell>
          <cell r="BL718">
            <v>3.9359999999999999</v>
          </cell>
          <cell r="BM718">
            <v>4.4459999999999997</v>
          </cell>
          <cell r="BN718" t="str">
            <v>4,642</v>
          </cell>
          <cell r="BO718" t="str">
            <v>4,842</v>
          </cell>
          <cell r="BP718" t="str">
            <v>4,951</v>
          </cell>
          <cell r="BQ718" t="str">
            <v>4,973</v>
          </cell>
          <cell r="BR718" t="str">
            <v>5,048</v>
          </cell>
          <cell r="BS718" t="str">
            <v>5,295</v>
          </cell>
          <cell r="BT718" t="str">
            <v>5,477</v>
          </cell>
          <cell r="BU718" t="str">
            <v>5,743</v>
          </cell>
          <cell r="BV718" t="str">
            <v>5,837</v>
          </cell>
          <cell r="BW718" t="str">
            <v>6,042</v>
          </cell>
          <cell r="BX718">
            <v>6.4640000000000004</v>
          </cell>
          <cell r="BY718" t="str">
            <v>6,610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row>
        <row r="719">
          <cell r="A719" t="str">
            <v>DNV-TRCA - 60</v>
          </cell>
          <cell r="E719">
            <v>60</v>
          </cell>
          <cell r="H719">
            <v>1.107</v>
          </cell>
          <cell r="I719">
            <v>1.175</v>
          </cell>
          <cell r="J719">
            <v>1.2170000000000001</v>
          </cell>
          <cell r="K719">
            <v>1.252</v>
          </cell>
          <cell r="L719">
            <v>1.2569999999999999</v>
          </cell>
          <cell r="M719">
            <v>1.266</v>
          </cell>
          <cell r="N719">
            <v>1.337</v>
          </cell>
          <cell r="O719">
            <v>1.339</v>
          </cell>
          <cell r="P719">
            <v>1.367</v>
          </cell>
          <cell r="Q719">
            <v>1.391</v>
          </cell>
          <cell r="R719">
            <v>1.427</v>
          </cell>
          <cell r="S719">
            <v>1.427</v>
          </cell>
          <cell r="T719">
            <v>1.4079999999999999</v>
          </cell>
          <cell r="U719">
            <v>1.405</v>
          </cell>
          <cell r="V719">
            <v>1.4490000000000001</v>
          </cell>
          <cell r="W719">
            <v>1.4750000000000001</v>
          </cell>
          <cell r="X719">
            <v>1.4930000000000001</v>
          </cell>
          <cell r="Y719">
            <v>1.516</v>
          </cell>
          <cell r="Z719">
            <v>1.5780000000000001</v>
          </cell>
          <cell r="AA719">
            <v>1.6259999999999999</v>
          </cell>
          <cell r="AB719">
            <v>1.635</v>
          </cell>
          <cell r="AC719">
            <v>1.6459999999999999</v>
          </cell>
          <cell r="AD719">
            <v>0</v>
          </cell>
          <cell r="AE719">
            <v>1.6950000000000001</v>
          </cell>
          <cell r="AF719">
            <v>1.758</v>
          </cell>
          <cell r="AG719">
            <v>1.869</v>
          </cell>
          <cell r="AH719">
            <v>1.9490000000000001</v>
          </cell>
          <cell r="AI719">
            <v>1.9990000000000001</v>
          </cell>
          <cell r="AJ719">
            <v>2.0419999999999998</v>
          </cell>
          <cell r="AK719">
            <v>2.109</v>
          </cell>
          <cell r="AL719">
            <v>2.105</v>
          </cell>
          <cell r="AM719">
            <v>2.206</v>
          </cell>
          <cell r="AN719">
            <v>2.2149999999999999</v>
          </cell>
          <cell r="AO719">
            <v>2.2679999999999998</v>
          </cell>
          <cell r="AP719">
            <v>2.3029999999999999</v>
          </cell>
          <cell r="AQ719">
            <v>2.355</v>
          </cell>
          <cell r="AR719">
            <v>2.37</v>
          </cell>
          <cell r="AS719">
            <v>2.3820000000000001</v>
          </cell>
          <cell r="AT719">
            <v>2.4430000000000001</v>
          </cell>
          <cell r="AU719">
            <v>2.5</v>
          </cell>
          <cell r="AV719">
            <v>2.4990000000000001</v>
          </cell>
          <cell r="AW719">
            <v>2.5169999999999999</v>
          </cell>
          <cell r="AX719">
            <v>2.5379999999999998</v>
          </cell>
          <cell r="AY719">
            <v>2.673</v>
          </cell>
          <cell r="AZ719">
            <v>2.698</v>
          </cell>
          <cell r="BA719">
            <v>2.7080000000000002</v>
          </cell>
          <cell r="BB719">
            <v>2.774</v>
          </cell>
          <cell r="BC719">
            <v>2.8420000000000001</v>
          </cell>
          <cell r="BD719">
            <v>2.903</v>
          </cell>
          <cell r="BE719">
            <v>2.9609999999999999</v>
          </cell>
          <cell r="BF719">
            <v>3.056</v>
          </cell>
          <cell r="BG719">
            <v>3.133</v>
          </cell>
          <cell r="BH719">
            <v>3.177</v>
          </cell>
          <cell r="BI719">
            <v>3.2629999999999999</v>
          </cell>
          <cell r="BJ719">
            <v>3.4390000000000001</v>
          </cell>
          <cell r="BK719">
            <v>3.6960000000000002</v>
          </cell>
          <cell r="BL719">
            <v>3.8039999999999998</v>
          </cell>
          <cell r="BM719">
            <v>4.298</v>
          </cell>
          <cell r="BN719" t="str">
            <v>4,490</v>
          </cell>
          <cell r="BO719" t="str">
            <v>4,682</v>
          </cell>
          <cell r="BP719" t="str">
            <v>4,789</v>
          </cell>
          <cell r="BQ719" t="str">
            <v>4,809</v>
          </cell>
          <cell r="BR719" t="str">
            <v>4,882</v>
          </cell>
          <cell r="BS719" t="str">
            <v>5,120</v>
          </cell>
          <cell r="BT719" t="str">
            <v>5,297</v>
          </cell>
          <cell r="BU719" t="str">
            <v>5,554</v>
          </cell>
          <cell r="BV719" t="str">
            <v>5,646</v>
          </cell>
          <cell r="BW719" t="str">
            <v>5,842</v>
          </cell>
          <cell r="BX719">
            <v>6.2460000000000004</v>
          </cell>
          <cell r="BY719" t="str">
            <v>6,387</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row>
        <row r="720">
          <cell r="A720" t="str">
            <v>DNV-TRCA - 65</v>
          </cell>
          <cell r="E720">
            <v>65</v>
          </cell>
          <cell r="H720">
            <v>1.073</v>
          </cell>
          <cell r="I720">
            <v>1.139</v>
          </cell>
          <cell r="J720">
            <v>1.18</v>
          </cell>
          <cell r="K720">
            <v>1.2150000000000001</v>
          </cell>
          <cell r="L720">
            <v>1.22</v>
          </cell>
          <cell r="M720">
            <v>1.228</v>
          </cell>
          <cell r="N720">
            <v>1.2969999999999999</v>
          </cell>
          <cell r="O720">
            <v>1.2989999999999999</v>
          </cell>
          <cell r="P720">
            <v>1.327</v>
          </cell>
          <cell r="Q720">
            <v>1.351</v>
          </cell>
          <cell r="R720">
            <v>1.385</v>
          </cell>
          <cell r="S720">
            <v>1.385</v>
          </cell>
          <cell r="T720">
            <v>1.3660000000000001</v>
          </cell>
          <cell r="U720">
            <v>1.363</v>
          </cell>
          <cell r="V720">
            <v>1.405</v>
          </cell>
          <cell r="W720">
            <v>1.431</v>
          </cell>
          <cell r="X720">
            <v>1.4490000000000001</v>
          </cell>
          <cell r="Y720">
            <v>1.4710000000000001</v>
          </cell>
          <cell r="Z720">
            <v>1.5289999999999999</v>
          </cell>
          <cell r="AA720">
            <v>1.5760000000000001</v>
          </cell>
          <cell r="AB720">
            <v>1.5860000000000001</v>
          </cell>
          <cell r="AC720">
            <v>1.5960000000000001</v>
          </cell>
          <cell r="AD720">
            <v>0</v>
          </cell>
          <cell r="AE720">
            <v>1.643</v>
          </cell>
          <cell r="AF720">
            <v>1.704</v>
          </cell>
          <cell r="AG720">
            <v>1.8109999999999999</v>
          </cell>
          <cell r="AH720">
            <v>1.889</v>
          </cell>
          <cell r="AI720">
            <v>1.9379999999999999</v>
          </cell>
          <cell r="AJ720">
            <v>1.98</v>
          </cell>
          <cell r="AK720">
            <v>2.0459999999999998</v>
          </cell>
          <cell r="AL720">
            <v>2.0419999999999998</v>
          </cell>
          <cell r="AM720">
            <v>2.1389999999999998</v>
          </cell>
          <cell r="AN720">
            <v>2.1469999999999998</v>
          </cell>
          <cell r="AO720">
            <v>2.198</v>
          </cell>
          <cell r="AP720">
            <v>2.2320000000000002</v>
          </cell>
          <cell r="AQ720">
            <v>2.2810000000000001</v>
          </cell>
          <cell r="AR720">
            <v>2.2959999999999998</v>
          </cell>
          <cell r="AS720">
            <v>2.3069999999999999</v>
          </cell>
          <cell r="AT720">
            <v>2.3679999999999999</v>
          </cell>
          <cell r="AU720">
            <v>2.4220000000000002</v>
          </cell>
          <cell r="AV720">
            <v>2.4209999999999998</v>
          </cell>
          <cell r="AW720">
            <v>2.4380000000000002</v>
          </cell>
          <cell r="AX720">
            <v>2.4590000000000001</v>
          </cell>
          <cell r="AY720">
            <v>2.59</v>
          </cell>
          <cell r="AZ720">
            <v>2.613</v>
          </cell>
          <cell r="BA720">
            <v>2.6230000000000002</v>
          </cell>
          <cell r="BB720">
            <v>2.6859999999999999</v>
          </cell>
          <cell r="BC720">
            <v>2.754</v>
          </cell>
          <cell r="BD720">
            <v>2.8140000000000001</v>
          </cell>
          <cell r="BE720">
            <v>2.87</v>
          </cell>
          <cell r="BF720">
            <v>2.9630000000000001</v>
          </cell>
          <cell r="BG720">
            <v>3.0369999999999999</v>
          </cell>
          <cell r="BH720">
            <v>3.08</v>
          </cell>
          <cell r="BI720">
            <v>3.1629999999999998</v>
          </cell>
          <cell r="BJ720">
            <v>3.3319999999999999</v>
          </cell>
          <cell r="BK720">
            <v>3.5819999999999999</v>
          </cell>
          <cell r="BL720">
            <v>3.6880000000000002</v>
          </cell>
          <cell r="BM720">
            <v>4.1680000000000001</v>
          </cell>
          <cell r="BN720" t="str">
            <v>4,356</v>
          </cell>
          <cell r="BO720" t="str">
            <v>4,542</v>
          </cell>
          <cell r="BP720" t="str">
            <v>4,647</v>
          </cell>
          <cell r="BQ720" t="str">
            <v>4,666</v>
          </cell>
          <cell r="BR720" t="str">
            <v>4,738</v>
          </cell>
          <cell r="BS720" t="str">
            <v>4,966</v>
          </cell>
          <cell r="BT720" t="str">
            <v>5,140</v>
          </cell>
          <cell r="BU720" t="str">
            <v>5,389</v>
          </cell>
          <cell r="BV720" t="str">
            <v>5,479</v>
          </cell>
          <cell r="BW720" t="str">
            <v>5,667</v>
          </cell>
          <cell r="BX720">
            <v>6.0570000000000004</v>
          </cell>
          <cell r="BY720" t="str">
            <v>6,192</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row>
        <row r="721">
          <cell r="A721" t="str">
            <v>DNV-TRCA - 70</v>
          </cell>
          <cell r="E721">
            <v>70</v>
          </cell>
          <cell r="H721">
            <v>1.0429999999999999</v>
          </cell>
          <cell r="I721">
            <v>1.1080000000000001</v>
          </cell>
          <cell r="J721">
            <v>1.1479999999999999</v>
          </cell>
          <cell r="K721">
            <v>1.1819999999999999</v>
          </cell>
          <cell r="L721">
            <v>1.1870000000000001</v>
          </cell>
          <cell r="M721">
            <v>1.1950000000000001</v>
          </cell>
          <cell r="N721">
            <v>1.2609999999999999</v>
          </cell>
          <cell r="O721">
            <v>1.264</v>
          </cell>
          <cell r="P721">
            <v>1.2909999999999999</v>
          </cell>
          <cell r="Q721">
            <v>1.3149999999999999</v>
          </cell>
          <cell r="R721">
            <v>1.3480000000000001</v>
          </cell>
          <cell r="S721">
            <v>1.347</v>
          </cell>
          <cell r="T721">
            <v>1.3280000000000001</v>
          </cell>
          <cell r="U721">
            <v>1.3260000000000001</v>
          </cell>
          <cell r="V721">
            <v>1.367</v>
          </cell>
          <cell r="W721">
            <v>1.391</v>
          </cell>
          <cell r="X721">
            <v>1.409</v>
          </cell>
          <cell r="Y721">
            <v>1.431</v>
          </cell>
          <cell r="Z721">
            <v>1.486</v>
          </cell>
          <cell r="AA721">
            <v>1.532</v>
          </cell>
          <cell r="AB721">
            <v>1.542</v>
          </cell>
          <cell r="AC721">
            <v>1.5509999999999999</v>
          </cell>
          <cell r="AD721">
            <v>0</v>
          </cell>
          <cell r="AE721">
            <v>1.597</v>
          </cell>
          <cell r="AF721">
            <v>1.6559999999999999</v>
          </cell>
          <cell r="AG721">
            <v>1.7589999999999999</v>
          </cell>
          <cell r="AH721">
            <v>1.8360000000000001</v>
          </cell>
          <cell r="AI721">
            <v>1.883</v>
          </cell>
          <cell r="AJ721">
            <v>1.925</v>
          </cell>
          <cell r="AK721">
            <v>1.9910000000000001</v>
          </cell>
          <cell r="AL721">
            <v>1.986</v>
          </cell>
          <cell r="AM721">
            <v>2.08</v>
          </cell>
          <cell r="AN721">
            <v>2.0880000000000001</v>
          </cell>
          <cell r="AO721">
            <v>2.1360000000000001</v>
          </cell>
          <cell r="AP721">
            <v>2.169</v>
          </cell>
          <cell r="AQ721">
            <v>2.2160000000000002</v>
          </cell>
          <cell r="AR721">
            <v>2.2309999999999999</v>
          </cell>
          <cell r="AS721">
            <v>2.2410000000000001</v>
          </cell>
          <cell r="AT721">
            <v>2.302</v>
          </cell>
          <cell r="AU721">
            <v>2.3530000000000002</v>
          </cell>
          <cell r="AV721">
            <v>2.3519999999999999</v>
          </cell>
          <cell r="AW721">
            <v>2.3690000000000002</v>
          </cell>
          <cell r="AX721">
            <v>2.3879999999999999</v>
          </cell>
          <cell r="AY721">
            <v>2.5150000000000001</v>
          </cell>
          <cell r="AZ721">
            <v>2.5379999999999998</v>
          </cell>
          <cell r="BA721">
            <v>2.548</v>
          </cell>
          <cell r="BB721">
            <v>2.6080000000000001</v>
          </cell>
          <cell r="BC721">
            <v>2.6749999999999998</v>
          </cell>
          <cell r="BD721">
            <v>2.7349999999999999</v>
          </cell>
          <cell r="BE721">
            <v>2.7890000000000001</v>
          </cell>
          <cell r="BF721">
            <v>2.8809999999999998</v>
          </cell>
          <cell r="BG721">
            <v>2.952</v>
          </cell>
          <cell r="BH721">
            <v>2.9940000000000002</v>
          </cell>
          <cell r="BI721">
            <v>3.0739999999999998</v>
          </cell>
          <cell r="BJ721">
            <v>3.2389999999999999</v>
          </cell>
          <cell r="BK721">
            <v>3.4820000000000002</v>
          </cell>
          <cell r="BL721">
            <v>3.5859999999999999</v>
          </cell>
          <cell r="BM721">
            <v>4.0529999999999999</v>
          </cell>
          <cell r="BN721" t="str">
            <v>4,238</v>
          </cell>
          <cell r="BO721" t="str">
            <v>4,419</v>
          </cell>
          <cell r="BP721" t="str">
            <v>4,521</v>
          </cell>
          <cell r="BQ721" t="str">
            <v>4,540</v>
          </cell>
          <cell r="BR721" t="str">
            <v>4,609</v>
          </cell>
          <cell r="BS721" t="str">
            <v>4,831</v>
          </cell>
          <cell r="BT721" t="str">
            <v>5,001</v>
          </cell>
          <cell r="BU721" t="str">
            <v>5,244</v>
          </cell>
          <cell r="BV721" t="str">
            <v>5,331</v>
          </cell>
          <cell r="BW721" t="str">
            <v>5,513</v>
          </cell>
          <cell r="BX721">
            <v>5.8890000000000002</v>
          </cell>
          <cell r="BY721" t="str">
            <v>6,019</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row>
        <row r="722">
          <cell r="A722" t="str">
            <v>DNV-TRCA - 75</v>
          </cell>
          <cell r="E722">
            <v>75</v>
          </cell>
          <cell r="H722">
            <v>1.016</v>
          </cell>
          <cell r="I722">
            <v>1.079</v>
          </cell>
          <cell r="J722">
            <v>1.119</v>
          </cell>
          <cell r="K722">
            <v>1.153</v>
          </cell>
          <cell r="L722">
            <v>1.1579999999999999</v>
          </cell>
          <cell r="M722">
            <v>1.1659999999999999</v>
          </cell>
          <cell r="N722">
            <v>1.23</v>
          </cell>
          <cell r="O722">
            <v>1.232</v>
          </cell>
          <cell r="P722">
            <v>1.2589999999999999</v>
          </cell>
          <cell r="Q722">
            <v>1.2829999999999999</v>
          </cell>
          <cell r="R722">
            <v>1.3149999999999999</v>
          </cell>
          <cell r="S722">
            <v>1.3140000000000001</v>
          </cell>
          <cell r="T722">
            <v>1.2949999999999999</v>
          </cell>
          <cell r="U722">
            <v>1.2929999999999999</v>
          </cell>
          <cell r="V722">
            <v>1.3320000000000001</v>
          </cell>
          <cell r="W722">
            <v>1.3560000000000001</v>
          </cell>
          <cell r="X722">
            <v>1.3740000000000001</v>
          </cell>
          <cell r="Y722">
            <v>1.395</v>
          </cell>
          <cell r="Z722">
            <v>1.4470000000000001</v>
          </cell>
          <cell r="AA722">
            <v>1.4930000000000001</v>
          </cell>
          <cell r="AB722">
            <v>1.502</v>
          </cell>
          <cell r="AC722">
            <v>1.512</v>
          </cell>
          <cell r="AD722">
            <v>0</v>
          </cell>
          <cell r="AE722">
            <v>1.556</v>
          </cell>
          <cell r="AF722">
            <v>1.613</v>
          </cell>
          <cell r="AG722">
            <v>1.7130000000000001</v>
          </cell>
          <cell r="AH722">
            <v>1.7889999999999999</v>
          </cell>
          <cell r="AI722">
            <v>1.8340000000000001</v>
          </cell>
          <cell r="AJ722">
            <v>1.8759999999999999</v>
          </cell>
          <cell r="AK722">
            <v>1.9410000000000001</v>
          </cell>
          <cell r="AL722">
            <v>1.9359999999999999</v>
          </cell>
          <cell r="AM722">
            <v>2.0259999999999998</v>
          </cell>
          <cell r="AN722">
            <v>2.0350000000000001</v>
          </cell>
          <cell r="AO722">
            <v>2.081</v>
          </cell>
          <cell r="AP722">
            <v>2.113</v>
          </cell>
          <cell r="AQ722">
            <v>2.1579999999999999</v>
          </cell>
          <cell r="AR722">
            <v>2.1720000000000002</v>
          </cell>
          <cell r="AS722">
            <v>2.1819999999999999</v>
          </cell>
          <cell r="AT722">
            <v>2.2429999999999999</v>
          </cell>
          <cell r="AU722">
            <v>2.2919999999999998</v>
          </cell>
          <cell r="AV722">
            <v>2.29</v>
          </cell>
          <cell r="AW722">
            <v>2.3069999999999999</v>
          </cell>
          <cell r="AX722">
            <v>2.3250000000000002</v>
          </cell>
          <cell r="AY722">
            <v>2.4489999999999998</v>
          </cell>
          <cell r="AZ722">
            <v>2.4710000000000001</v>
          </cell>
          <cell r="BA722">
            <v>2.48</v>
          </cell>
          <cell r="BB722">
            <v>2.5379999999999998</v>
          </cell>
          <cell r="BC722">
            <v>2.605</v>
          </cell>
          <cell r="BD722">
            <v>2.6640000000000001</v>
          </cell>
          <cell r="BE722">
            <v>2.7160000000000002</v>
          </cell>
          <cell r="BF722">
            <v>2.8069999999999999</v>
          </cell>
          <cell r="BG722">
            <v>2.875</v>
          </cell>
          <cell r="BH722">
            <v>2.9169999999999998</v>
          </cell>
          <cell r="BI722">
            <v>2.9940000000000002</v>
          </cell>
          <cell r="BJ722">
            <v>3.1549999999999998</v>
          </cell>
          <cell r="BK722">
            <v>3.3919999999999999</v>
          </cell>
          <cell r="BL722">
            <v>3.4940000000000002</v>
          </cell>
          <cell r="BM722">
            <v>3.95</v>
          </cell>
          <cell r="BN722" t="str">
            <v>4,133</v>
          </cell>
          <cell r="BO722" t="str">
            <v>4,308</v>
          </cell>
          <cell r="BP722" t="str">
            <v>4,409</v>
          </cell>
          <cell r="BQ722" t="str">
            <v>4,426</v>
          </cell>
          <cell r="BR722" t="str">
            <v>4,495</v>
          </cell>
          <cell r="BS722" t="str">
            <v>4,709</v>
          </cell>
          <cell r="BT722" t="str">
            <v>4,876</v>
          </cell>
          <cell r="BU722" t="str">
            <v>5,113</v>
          </cell>
          <cell r="BV722" t="str">
            <v>5,198</v>
          </cell>
          <cell r="BW722" t="str">
            <v>5,375</v>
          </cell>
          <cell r="BX722">
            <v>5.7380000000000004</v>
          </cell>
          <cell r="BY722" t="str">
            <v>5,865</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row>
        <row r="723">
          <cell r="A723" t="str">
            <v>DNV-TRCA - 80</v>
          </cell>
          <cell r="E723">
            <v>80</v>
          </cell>
          <cell r="H723">
            <v>0.99199999999999999</v>
          </cell>
          <cell r="I723">
            <v>1.054</v>
          </cell>
          <cell r="J723">
            <v>1.093</v>
          </cell>
          <cell r="K723">
            <v>1.127</v>
          </cell>
          <cell r="L723">
            <v>1.1319999999999999</v>
          </cell>
          <cell r="M723">
            <v>1.139</v>
          </cell>
          <cell r="N723">
            <v>1.2010000000000001</v>
          </cell>
          <cell r="O723">
            <v>1.204</v>
          </cell>
          <cell r="P723">
            <v>1.23</v>
          </cell>
          <cell r="Q723">
            <v>1.254</v>
          </cell>
          <cell r="R723">
            <v>1.2849999999999999</v>
          </cell>
          <cell r="S723">
            <v>1.284</v>
          </cell>
          <cell r="T723">
            <v>1.2649999999999999</v>
          </cell>
          <cell r="U723">
            <v>1.264</v>
          </cell>
          <cell r="V723">
            <v>1.3009999999999999</v>
          </cell>
          <cell r="W723">
            <v>1.325</v>
          </cell>
          <cell r="X723">
            <v>1.3420000000000001</v>
          </cell>
          <cell r="Y723">
            <v>1.3620000000000001</v>
          </cell>
          <cell r="Z723">
            <v>1.4119999999999999</v>
          </cell>
          <cell r="AA723">
            <v>1.458</v>
          </cell>
          <cell r="AB723">
            <v>1.4670000000000001</v>
          </cell>
          <cell r="AC723">
            <v>1.476</v>
          </cell>
          <cell r="AD723">
            <v>0</v>
          </cell>
          <cell r="AE723">
            <v>1.518</v>
          </cell>
          <cell r="AF723">
            <v>1.5740000000000001</v>
          </cell>
          <cell r="AG723">
            <v>1.671</v>
          </cell>
          <cell r="AH723">
            <v>1.7470000000000001</v>
          </cell>
          <cell r="AI723">
            <v>1.79</v>
          </cell>
          <cell r="AJ723">
            <v>1.8320000000000001</v>
          </cell>
          <cell r="AK723">
            <v>1.8959999999999999</v>
          </cell>
          <cell r="AL723">
            <v>1.8919999999999999</v>
          </cell>
          <cell r="AM723">
            <v>1.9790000000000001</v>
          </cell>
          <cell r="AN723">
            <v>1.986</v>
          </cell>
          <cell r="AO723">
            <v>2.032</v>
          </cell>
          <cell r="AP723">
            <v>2.0619999999999998</v>
          </cell>
          <cell r="AQ723">
            <v>2.105</v>
          </cell>
          <cell r="AR723">
            <v>2.12</v>
          </cell>
          <cell r="AS723">
            <v>2.129</v>
          </cell>
          <cell r="AT723">
            <v>2.1890000000000001</v>
          </cell>
          <cell r="AU723">
            <v>2.2370000000000001</v>
          </cell>
          <cell r="AV723">
            <v>2.2349999999999999</v>
          </cell>
          <cell r="AW723">
            <v>2.2509999999999999</v>
          </cell>
          <cell r="AX723">
            <v>2.2690000000000001</v>
          </cell>
          <cell r="AY723">
            <v>2.3889999999999998</v>
          </cell>
          <cell r="AZ723">
            <v>2.411</v>
          </cell>
          <cell r="BA723">
            <v>2.42</v>
          </cell>
          <cell r="BB723">
            <v>2.476</v>
          </cell>
          <cell r="BC723">
            <v>2.5419999999999998</v>
          </cell>
          <cell r="BD723">
            <v>2.601</v>
          </cell>
          <cell r="BE723">
            <v>2.6509999999999998</v>
          </cell>
          <cell r="BF723">
            <v>2.7410000000000001</v>
          </cell>
          <cell r="BG723">
            <v>2.8069999999999999</v>
          </cell>
          <cell r="BH723">
            <v>2.847</v>
          </cell>
          <cell r="BI723">
            <v>2.923</v>
          </cell>
          <cell r="BJ723">
            <v>3.0790000000000002</v>
          </cell>
          <cell r="BK723">
            <v>3.3109999999999999</v>
          </cell>
          <cell r="BL723">
            <v>3.4119999999999999</v>
          </cell>
          <cell r="BM723">
            <v>3.8580000000000001</v>
          </cell>
          <cell r="BN723" t="str">
            <v>4,038</v>
          </cell>
          <cell r="BO723" t="str">
            <v>4,208</v>
          </cell>
          <cell r="BP723" t="str">
            <v>4,308</v>
          </cell>
          <cell r="BQ723" t="str">
            <v>4,324</v>
          </cell>
          <cell r="BR723" t="str">
            <v>4,391</v>
          </cell>
          <cell r="BS723" t="str">
            <v>4,600</v>
          </cell>
          <cell r="BT723" t="str">
            <v>4,764</v>
          </cell>
          <cell r="BU723" t="str">
            <v>4,995</v>
          </cell>
          <cell r="BV723" t="str">
            <v>5,079</v>
          </cell>
          <cell r="BW723" t="str">
            <v>5,250</v>
          </cell>
          <cell r="BX723">
            <v>5.6029999999999998</v>
          </cell>
          <cell r="BY723" t="str">
            <v>5,726</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row>
        <row r="724">
          <cell r="A724" t="str">
            <v>DNV-TRCA - 85</v>
          </cell>
          <cell r="E724">
            <v>85</v>
          </cell>
          <cell r="H724">
            <v>0.97</v>
          </cell>
          <cell r="I724">
            <v>1.0309999999999999</v>
          </cell>
          <cell r="J724">
            <v>1.07</v>
          </cell>
          <cell r="K724">
            <v>1.103</v>
          </cell>
          <cell r="L724">
            <v>1.1080000000000001</v>
          </cell>
          <cell r="M724">
            <v>1.115</v>
          </cell>
          <cell r="N724">
            <v>1.1759999999999999</v>
          </cell>
          <cell r="O724">
            <v>1.1779999999999999</v>
          </cell>
          <cell r="P724">
            <v>1.204</v>
          </cell>
          <cell r="Q724">
            <v>1.228</v>
          </cell>
          <cell r="R724">
            <v>1.2569999999999999</v>
          </cell>
          <cell r="S724">
            <v>1.2569999999999999</v>
          </cell>
          <cell r="T724">
            <v>1.238</v>
          </cell>
          <cell r="U724">
            <v>1.236</v>
          </cell>
          <cell r="V724">
            <v>1.2729999999999999</v>
          </cell>
          <cell r="W724">
            <v>1.296</v>
          </cell>
          <cell r="X724">
            <v>1.3129999999999999</v>
          </cell>
          <cell r="Y724">
            <v>1.333</v>
          </cell>
          <cell r="Z724">
            <v>1.381</v>
          </cell>
          <cell r="AA724">
            <v>1.4259999999999999</v>
          </cell>
          <cell r="AB724">
            <v>1.4350000000000001</v>
          </cell>
          <cell r="AC724">
            <v>1.4430000000000001</v>
          </cell>
          <cell r="AD724">
            <v>0</v>
          </cell>
          <cell r="AE724">
            <v>1.4850000000000001</v>
          </cell>
          <cell r="AF724">
            <v>1.5389999999999999</v>
          </cell>
          <cell r="AG724">
            <v>1.633</v>
          </cell>
          <cell r="AH724">
            <v>1.708</v>
          </cell>
          <cell r="AI724">
            <v>1.75</v>
          </cell>
          <cell r="AJ724">
            <v>1.7909999999999999</v>
          </cell>
          <cell r="AK724">
            <v>1.8560000000000001</v>
          </cell>
          <cell r="AL724">
            <v>1.851</v>
          </cell>
          <cell r="AM724">
            <v>1.9350000000000001</v>
          </cell>
          <cell r="AN724">
            <v>1.9430000000000001</v>
          </cell>
          <cell r="AO724">
            <v>1.986</v>
          </cell>
          <cell r="AP724">
            <v>2.016</v>
          </cell>
          <cell r="AQ724">
            <v>2.0579999999999998</v>
          </cell>
          <cell r="AR724">
            <v>2.0720000000000001</v>
          </cell>
          <cell r="AS724">
            <v>2.081</v>
          </cell>
          <cell r="AT724">
            <v>2.14</v>
          </cell>
          <cell r="AU724">
            <v>2.1869999999999998</v>
          </cell>
          <cell r="AV724">
            <v>2.1840000000000002</v>
          </cell>
          <cell r="AW724">
            <v>2.2000000000000002</v>
          </cell>
          <cell r="AX724">
            <v>2.2170000000000001</v>
          </cell>
          <cell r="AY724">
            <v>2.335</v>
          </cell>
          <cell r="AZ724">
            <v>2.3559999999999999</v>
          </cell>
          <cell r="BA724">
            <v>2.3639999999999999</v>
          </cell>
          <cell r="BB724">
            <v>2.4180000000000001</v>
          </cell>
          <cell r="BC724">
            <v>2.4849999999999999</v>
          </cell>
          <cell r="BD724">
            <v>2.5430000000000001</v>
          </cell>
          <cell r="BE724">
            <v>2.5920000000000001</v>
          </cell>
          <cell r="BF724">
            <v>2.681</v>
          </cell>
          <cell r="BG724">
            <v>2.7440000000000002</v>
          </cell>
          <cell r="BH724">
            <v>2.7839999999999998</v>
          </cell>
          <cell r="BI724">
            <v>2.8570000000000002</v>
          </cell>
          <cell r="BJ724">
            <v>3.01</v>
          </cell>
          <cell r="BK724">
            <v>3.2370000000000001</v>
          </cell>
          <cell r="BL724">
            <v>3.3370000000000002</v>
          </cell>
          <cell r="BM724">
            <v>3.774</v>
          </cell>
          <cell r="BN724" t="str">
            <v>3,951</v>
          </cell>
          <cell r="BO724" t="str">
            <v>4,118</v>
          </cell>
          <cell r="BP724" t="str">
            <v>4,216</v>
          </cell>
          <cell r="BQ724" t="str">
            <v>4,231</v>
          </cell>
          <cell r="BR724" t="str">
            <v>4,297</v>
          </cell>
          <cell r="BS724" t="str">
            <v>4,500</v>
          </cell>
          <cell r="BT724" t="str">
            <v>4,662</v>
          </cell>
          <cell r="BU724" t="str">
            <v>4,888</v>
          </cell>
          <cell r="BV724" t="str">
            <v>4,970</v>
          </cell>
          <cell r="BW724" t="str">
            <v>5,136</v>
          </cell>
          <cell r="BX724">
            <v>5.48</v>
          </cell>
          <cell r="BY724" t="str">
            <v>5,599</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row>
        <row r="725">
          <cell r="A725" t="str">
            <v>DNV-TRCA - 90</v>
          </cell>
          <cell r="E725">
            <v>90</v>
          </cell>
          <cell r="H725">
            <v>0.95</v>
          </cell>
          <cell r="I725">
            <v>1.01</v>
          </cell>
          <cell r="J725">
            <v>1.048</v>
          </cell>
          <cell r="K725">
            <v>1.081</v>
          </cell>
          <cell r="L725">
            <v>1.0860000000000001</v>
          </cell>
          <cell r="M725">
            <v>1.093</v>
          </cell>
          <cell r="N725">
            <v>1.1519999999999999</v>
          </cell>
          <cell r="O725">
            <v>1.1539999999999999</v>
          </cell>
          <cell r="P725">
            <v>1.18</v>
          </cell>
          <cell r="Q725">
            <v>1.204</v>
          </cell>
          <cell r="R725">
            <v>1.2330000000000001</v>
          </cell>
          <cell r="S725">
            <v>1.232</v>
          </cell>
          <cell r="T725">
            <v>1.2130000000000001</v>
          </cell>
          <cell r="U725">
            <v>1.212</v>
          </cell>
          <cell r="V725">
            <v>1.2470000000000001</v>
          </cell>
          <cell r="W725">
            <v>1.27</v>
          </cell>
          <cell r="X725">
            <v>1.286</v>
          </cell>
          <cell r="Y725">
            <v>1.306</v>
          </cell>
          <cell r="Z725">
            <v>1.3520000000000001</v>
          </cell>
          <cell r="AA725">
            <v>1.397</v>
          </cell>
          <cell r="AB725">
            <v>1.405</v>
          </cell>
          <cell r="AC725">
            <v>1.413</v>
          </cell>
          <cell r="AD725">
            <v>0</v>
          </cell>
          <cell r="AE725">
            <v>1.454</v>
          </cell>
          <cell r="AF725">
            <v>1.5069999999999999</v>
          </cell>
          <cell r="AG725">
            <v>1.5980000000000001</v>
          </cell>
          <cell r="AH725">
            <v>1.673</v>
          </cell>
          <cell r="AI725">
            <v>1.714</v>
          </cell>
          <cell r="AJ725">
            <v>1.754</v>
          </cell>
          <cell r="AK725">
            <v>1.8180000000000001</v>
          </cell>
          <cell r="AL725">
            <v>1.8129999999999999</v>
          </cell>
          <cell r="AM725">
            <v>1.895</v>
          </cell>
          <cell r="AN725">
            <v>1.903</v>
          </cell>
          <cell r="AO725">
            <v>1.9450000000000001</v>
          </cell>
          <cell r="AP725">
            <v>1.9730000000000001</v>
          </cell>
          <cell r="AQ725">
            <v>2.0139999999999998</v>
          </cell>
          <cell r="AR725">
            <v>2.028</v>
          </cell>
          <cell r="AS725">
            <v>2.0369999999999999</v>
          </cell>
          <cell r="AT725">
            <v>2.0960000000000001</v>
          </cell>
          <cell r="AU725">
            <v>2.141</v>
          </cell>
          <cell r="AV725">
            <v>2.1379999999999999</v>
          </cell>
          <cell r="AW725">
            <v>2.153</v>
          </cell>
          <cell r="AX725">
            <v>2.17</v>
          </cell>
          <cell r="AY725">
            <v>2.2850000000000001</v>
          </cell>
          <cell r="AZ725">
            <v>2.3050000000000002</v>
          </cell>
          <cell r="BA725">
            <v>2.3140000000000001</v>
          </cell>
          <cell r="BB725">
            <v>2.3660000000000001</v>
          </cell>
          <cell r="BC725">
            <v>2.4319999999999999</v>
          </cell>
          <cell r="BD725">
            <v>2.4900000000000002</v>
          </cell>
          <cell r="BE725">
            <v>2.5379999999999998</v>
          </cell>
          <cell r="BF725">
            <v>2.6259999999999999</v>
          </cell>
          <cell r="BG725">
            <v>2.6869999999999998</v>
          </cell>
          <cell r="BH725">
            <v>2.7269999999999999</v>
          </cell>
          <cell r="BI725">
            <v>2.798</v>
          </cell>
          <cell r="BJ725">
            <v>2.9470000000000001</v>
          </cell>
          <cell r="BK725">
            <v>3.17</v>
          </cell>
          <cell r="BL725">
            <v>3.2679999999999998</v>
          </cell>
          <cell r="BM725">
            <v>3.6960000000000002</v>
          </cell>
          <cell r="BN725" t="str">
            <v>3,872</v>
          </cell>
          <cell r="BO725" t="str">
            <v>4,035</v>
          </cell>
          <cell r="BP725" t="str">
            <v>4,131</v>
          </cell>
          <cell r="BQ725" t="str">
            <v>4,146</v>
          </cell>
          <cell r="BR725" t="str">
            <v>4,211</v>
          </cell>
          <cell r="BS725" t="str">
            <v>4,409</v>
          </cell>
          <cell r="BT725" t="str">
            <v>4,569</v>
          </cell>
          <cell r="BU725" t="str">
            <v>4,790</v>
          </cell>
          <cell r="BV725" t="str">
            <v>4,871</v>
          </cell>
          <cell r="BW725" t="str">
            <v>5,033</v>
          </cell>
          <cell r="BX725">
            <v>5.367</v>
          </cell>
          <cell r="BY725" t="str">
            <v>5,483</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row>
        <row r="726">
          <cell r="A726" t="str">
            <v>DNV-TRCA - 95</v>
          </cell>
          <cell r="E726">
            <v>95</v>
          </cell>
          <cell r="H726">
            <v>0.93100000000000005</v>
          </cell>
          <cell r="I726">
            <v>0.99</v>
          </cell>
          <cell r="J726">
            <v>1.028</v>
          </cell>
          <cell r="K726">
            <v>1.0609999999999999</v>
          </cell>
          <cell r="L726">
            <v>1.0649999999999999</v>
          </cell>
          <cell r="M726">
            <v>1.073</v>
          </cell>
          <cell r="N726">
            <v>1.1299999999999999</v>
          </cell>
          <cell r="O726">
            <v>1.1319999999999999</v>
          </cell>
          <cell r="P726">
            <v>1.1579999999999999</v>
          </cell>
          <cell r="Q726">
            <v>1.181</v>
          </cell>
          <cell r="R726">
            <v>1.21</v>
          </cell>
          <cell r="S726">
            <v>1.2090000000000001</v>
          </cell>
          <cell r="T726">
            <v>1.19</v>
          </cell>
          <cell r="U726">
            <v>1.1890000000000001</v>
          </cell>
          <cell r="V726">
            <v>1.224</v>
          </cell>
          <cell r="W726">
            <v>1.2450000000000001</v>
          </cell>
          <cell r="X726">
            <v>1.2609999999999999</v>
          </cell>
          <cell r="Y726">
            <v>1.2809999999999999</v>
          </cell>
          <cell r="Z726">
            <v>1.325</v>
          </cell>
          <cell r="AA726">
            <v>1.37</v>
          </cell>
          <cell r="AB726">
            <v>1.3779999999999999</v>
          </cell>
          <cell r="AC726">
            <v>1.3859999999999999</v>
          </cell>
          <cell r="AD726">
            <v>0</v>
          </cell>
          <cell r="AE726">
            <v>1.425</v>
          </cell>
          <cell r="AF726">
            <v>1.4770000000000001</v>
          </cell>
          <cell r="AG726">
            <v>1.5660000000000001</v>
          </cell>
          <cell r="AH726">
            <v>1.641</v>
          </cell>
          <cell r="AI726">
            <v>1.68</v>
          </cell>
          <cell r="AJ726">
            <v>1.72</v>
          </cell>
          <cell r="AK726">
            <v>1.784</v>
          </cell>
          <cell r="AL726">
            <v>1.7789999999999999</v>
          </cell>
          <cell r="AM726">
            <v>1.859</v>
          </cell>
          <cell r="AN726">
            <v>1.8660000000000001</v>
          </cell>
          <cell r="AO726">
            <v>1.907</v>
          </cell>
          <cell r="AP726">
            <v>1.9350000000000001</v>
          </cell>
          <cell r="AQ726">
            <v>1.974</v>
          </cell>
          <cell r="AR726">
            <v>1.988</v>
          </cell>
          <cell r="AS726">
            <v>1.996</v>
          </cell>
          <cell r="AT726">
            <v>2.0550000000000002</v>
          </cell>
          <cell r="AU726">
            <v>2.0979999999999999</v>
          </cell>
          <cell r="AV726">
            <v>2.0950000000000002</v>
          </cell>
          <cell r="AW726">
            <v>2.11</v>
          </cell>
          <cell r="AX726">
            <v>2.1269999999999998</v>
          </cell>
          <cell r="AY726">
            <v>2.2389999999999999</v>
          </cell>
          <cell r="AZ726">
            <v>2.2589999999999999</v>
          </cell>
          <cell r="BA726">
            <v>2.2669999999999999</v>
          </cell>
          <cell r="BB726">
            <v>2.3180000000000001</v>
          </cell>
          <cell r="BC726">
            <v>2.3839999999999999</v>
          </cell>
          <cell r="BD726">
            <v>2.4420000000000002</v>
          </cell>
          <cell r="BE726">
            <v>2.488</v>
          </cell>
          <cell r="BF726">
            <v>2.5750000000000002</v>
          </cell>
          <cell r="BG726">
            <v>2.6349999999999998</v>
          </cell>
          <cell r="BH726">
            <v>2.6739999999999999</v>
          </cell>
          <cell r="BI726">
            <v>2.7429999999999999</v>
          </cell>
          <cell r="BJ726">
            <v>2.8889999999999998</v>
          </cell>
          <cell r="BK726">
            <v>3.1080000000000001</v>
          </cell>
          <cell r="BL726">
            <v>3.2050000000000001</v>
          </cell>
          <cell r="BM726">
            <v>3.625</v>
          </cell>
          <cell r="BN726" t="str">
            <v>3,799</v>
          </cell>
          <cell r="BO726" t="str">
            <v>3,958</v>
          </cell>
          <cell r="BP726" t="str">
            <v>4,054</v>
          </cell>
          <cell r="BQ726" t="str">
            <v>4,068</v>
          </cell>
          <cell r="BR726" t="str">
            <v>4,132</v>
          </cell>
          <cell r="BS726" t="str">
            <v>4,325</v>
          </cell>
          <cell r="BT726" t="str">
            <v>4,482</v>
          </cell>
          <cell r="BU726" t="str">
            <v>4,700</v>
          </cell>
          <cell r="BV726" t="str">
            <v>4,779</v>
          </cell>
          <cell r="BW726" t="str">
            <v>4,937</v>
          </cell>
          <cell r="BX726">
            <v>5.2629999999999999</v>
          </cell>
          <cell r="BY726" t="str">
            <v>5,376</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row>
        <row r="727">
          <cell r="A727" t="str">
            <v>DNV-TRCA - 100</v>
          </cell>
          <cell r="E727">
            <v>100</v>
          </cell>
          <cell r="H727">
            <v>0.91400000000000003</v>
          </cell>
          <cell r="I727">
            <v>0.97199999999999998</v>
          </cell>
          <cell r="J727">
            <v>1.01</v>
          </cell>
          <cell r="K727">
            <v>1.042</v>
          </cell>
          <cell r="L727">
            <v>1.0469999999999999</v>
          </cell>
          <cell r="M727">
            <v>1.054</v>
          </cell>
          <cell r="N727">
            <v>1.1100000000000001</v>
          </cell>
          <cell r="O727">
            <v>1.1120000000000001</v>
          </cell>
          <cell r="P727">
            <v>1.137</v>
          </cell>
          <cell r="Q727">
            <v>1.161</v>
          </cell>
          <cell r="R727">
            <v>1.1879999999999999</v>
          </cell>
          <cell r="S727">
            <v>1.1879999999999999</v>
          </cell>
          <cell r="T727">
            <v>1.169</v>
          </cell>
          <cell r="U727">
            <v>1.1679999999999999</v>
          </cell>
          <cell r="V727">
            <v>1.202</v>
          </cell>
          <cell r="W727">
            <v>1.2230000000000001</v>
          </cell>
          <cell r="X727">
            <v>1.2390000000000001</v>
          </cell>
          <cell r="Y727">
            <v>1.258</v>
          </cell>
          <cell r="Z727">
            <v>1.3009999999999999</v>
          </cell>
          <cell r="AA727">
            <v>1.345</v>
          </cell>
          <cell r="AB727">
            <v>1.353</v>
          </cell>
          <cell r="AC727">
            <v>1.36</v>
          </cell>
          <cell r="AD727">
            <v>0</v>
          </cell>
          <cell r="AE727">
            <v>1.399</v>
          </cell>
          <cell r="AF727">
            <v>1.45</v>
          </cell>
          <cell r="AG727">
            <v>1.5369999999999999</v>
          </cell>
          <cell r="AH727">
            <v>1.61</v>
          </cell>
          <cell r="AI727">
            <v>1.649</v>
          </cell>
          <cell r="AJ727">
            <v>1.6890000000000001</v>
          </cell>
          <cell r="AK727">
            <v>1.752</v>
          </cell>
          <cell r="AL727">
            <v>1.7470000000000001</v>
          </cell>
          <cell r="AM727">
            <v>1.825</v>
          </cell>
          <cell r="AN727">
            <v>1.8320000000000001</v>
          </cell>
          <cell r="AO727">
            <v>1.8720000000000001</v>
          </cell>
          <cell r="AP727">
            <v>1.899</v>
          </cell>
          <cell r="AQ727">
            <v>1.9370000000000001</v>
          </cell>
          <cell r="AR727">
            <v>1.95</v>
          </cell>
          <cell r="AS727">
            <v>1.958</v>
          </cell>
          <cell r="AT727">
            <v>2.0169999999999999</v>
          </cell>
          <cell r="AU727">
            <v>2.0590000000000002</v>
          </cell>
          <cell r="AV727">
            <v>2.056</v>
          </cell>
          <cell r="AW727">
            <v>2.0699999999999998</v>
          </cell>
          <cell r="AX727">
            <v>2.0870000000000002</v>
          </cell>
          <cell r="AY727">
            <v>2.1970000000000001</v>
          </cell>
          <cell r="AZ727">
            <v>2.2160000000000002</v>
          </cell>
          <cell r="BA727">
            <v>2.2240000000000002</v>
          </cell>
          <cell r="BB727">
            <v>2.274</v>
          </cell>
          <cell r="BC727">
            <v>2.339</v>
          </cell>
          <cell r="BD727">
            <v>2.3969999999999998</v>
          </cell>
          <cell r="BE727">
            <v>2.4420000000000002</v>
          </cell>
          <cell r="BF727">
            <v>2.528</v>
          </cell>
          <cell r="BG727">
            <v>2.5859999999999999</v>
          </cell>
          <cell r="BH727">
            <v>2.625</v>
          </cell>
          <cell r="BI727">
            <v>2.6920000000000002</v>
          </cell>
          <cell r="BJ727">
            <v>2.8359999999999999</v>
          </cell>
          <cell r="BK727">
            <v>3.05</v>
          </cell>
          <cell r="BL727">
            <v>3.1459999999999999</v>
          </cell>
          <cell r="BM727">
            <v>3.56</v>
          </cell>
          <cell r="BN727" t="str">
            <v>3,732</v>
          </cell>
          <cell r="BO727" t="str">
            <v>3,887</v>
          </cell>
          <cell r="BP727" t="str">
            <v>3,982</v>
          </cell>
          <cell r="BQ727" t="str">
            <v>3,995</v>
          </cell>
          <cell r="BR727" t="str">
            <v>4,059</v>
          </cell>
          <cell r="BS727" t="str">
            <v>4,248</v>
          </cell>
          <cell r="BT727" t="str">
            <v>4,403</v>
          </cell>
          <cell r="BU727" t="str">
            <v>4,617</v>
          </cell>
          <cell r="BV727" t="str">
            <v>4,695</v>
          </cell>
          <cell r="BW727" t="str">
            <v>4,849</v>
          </cell>
          <cell r="BX727">
            <v>5.1669999999999998</v>
          </cell>
          <cell r="BY727" t="str">
            <v>5,278</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row>
        <row r="728">
          <cell r="A728" t="str">
            <v>DNV-TRCA - 105</v>
          </cell>
          <cell r="E728">
            <v>105</v>
          </cell>
          <cell r="H728">
            <v>0.89800000000000002</v>
          </cell>
          <cell r="I728">
            <v>0.95499999999999996</v>
          </cell>
          <cell r="J728">
            <v>0.99299999999999999</v>
          </cell>
          <cell r="K728">
            <v>1.0249999999999999</v>
          </cell>
          <cell r="L728">
            <v>1.0289999999999999</v>
          </cell>
          <cell r="M728">
            <v>1.036</v>
          </cell>
          <cell r="N728">
            <v>1.091</v>
          </cell>
          <cell r="O728">
            <v>1.093</v>
          </cell>
          <cell r="P728">
            <v>1.1180000000000001</v>
          </cell>
          <cell r="Q728">
            <v>1.1419999999999999</v>
          </cell>
          <cell r="R728">
            <v>1.169</v>
          </cell>
          <cell r="S728">
            <v>1.1679999999999999</v>
          </cell>
          <cell r="T728">
            <v>1.149</v>
          </cell>
          <cell r="U728">
            <v>1.1479999999999999</v>
          </cell>
          <cell r="V728">
            <v>1.181</v>
          </cell>
          <cell r="W728">
            <v>1.202</v>
          </cell>
          <cell r="X728">
            <v>1.218</v>
          </cell>
          <cell r="Y728">
            <v>1.2370000000000001</v>
          </cell>
          <cell r="Z728">
            <v>1.278</v>
          </cell>
          <cell r="AA728">
            <v>1.3220000000000001</v>
          </cell>
          <cell r="AB728">
            <v>1.329</v>
          </cell>
          <cell r="AC728">
            <v>1.3360000000000001</v>
          </cell>
          <cell r="AD728">
            <v>0</v>
          </cell>
          <cell r="AE728">
            <v>1.3740000000000001</v>
          </cell>
          <cell r="AF728">
            <v>1.425</v>
          </cell>
          <cell r="AG728">
            <v>1.5089999999999999</v>
          </cell>
          <cell r="AH728">
            <v>1.583</v>
          </cell>
          <cell r="AI728">
            <v>1.62</v>
          </cell>
          <cell r="AJ728">
            <v>1.66</v>
          </cell>
          <cell r="AK728">
            <v>1.7230000000000001</v>
          </cell>
          <cell r="AL728">
            <v>1.718</v>
          </cell>
          <cell r="AM728">
            <v>1.7929999999999999</v>
          </cell>
          <cell r="AN728">
            <v>1.8</v>
          </cell>
          <cell r="AO728">
            <v>1.839</v>
          </cell>
          <cell r="AP728">
            <v>1.865</v>
          </cell>
          <cell r="AQ728">
            <v>1.903</v>
          </cell>
          <cell r="AR728">
            <v>1.915</v>
          </cell>
          <cell r="AS728">
            <v>1.9239999999999999</v>
          </cell>
          <cell r="AT728">
            <v>1.982</v>
          </cell>
          <cell r="AU728">
            <v>2.0230000000000001</v>
          </cell>
          <cell r="AV728">
            <v>2.02</v>
          </cell>
          <cell r="AW728">
            <v>2.0329999999999999</v>
          </cell>
          <cell r="AX728">
            <v>2.0489999999999999</v>
          </cell>
          <cell r="AY728">
            <v>2.1579999999999999</v>
          </cell>
          <cell r="AZ728">
            <v>2.177</v>
          </cell>
          <cell r="BA728">
            <v>2.1840000000000002</v>
          </cell>
          <cell r="BB728">
            <v>2.2320000000000002</v>
          </cell>
          <cell r="BC728">
            <v>2.2970000000000002</v>
          </cell>
          <cell r="BD728">
            <v>2.355</v>
          </cell>
          <cell r="BE728">
            <v>2.399</v>
          </cell>
          <cell r="BF728">
            <v>2.4849999999999999</v>
          </cell>
          <cell r="BG728">
            <v>2.5409999999999999</v>
          </cell>
          <cell r="BH728">
            <v>2.5790000000000002</v>
          </cell>
          <cell r="BI728">
            <v>2.645</v>
          </cell>
          <cell r="BJ728">
            <v>2.786</v>
          </cell>
          <cell r="BK728">
            <v>2.9969999999999999</v>
          </cell>
          <cell r="BL728">
            <v>3.0920000000000001</v>
          </cell>
          <cell r="BM728">
            <v>3.4990000000000001</v>
          </cell>
          <cell r="BN728" t="str">
            <v>3,669</v>
          </cell>
          <cell r="BO728" t="str">
            <v>3,822</v>
          </cell>
          <cell r="BP728" t="str">
            <v>3,915</v>
          </cell>
          <cell r="BQ728" t="str">
            <v>3,928</v>
          </cell>
          <cell r="BR728" t="str">
            <v>3,990</v>
          </cell>
          <cell r="BS728" t="str">
            <v>4,176</v>
          </cell>
          <cell r="BT728" t="str">
            <v>4,329</v>
          </cell>
          <cell r="BU728" t="str">
            <v>4,539</v>
          </cell>
          <cell r="BV728" t="str">
            <v>4,616</v>
          </cell>
          <cell r="BW728" t="str">
            <v>4,767</v>
          </cell>
          <cell r="BX728">
            <v>5.077</v>
          </cell>
          <cell r="BY728" t="str">
            <v>5,186</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29">
          <cell r="A729" t="str">
            <v>DNV-TRCA - 110</v>
          </cell>
          <cell r="E729">
            <v>110</v>
          </cell>
          <cell r="H729">
            <v>0.88300000000000001</v>
          </cell>
          <cell r="I729">
            <v>0.93899999999999995</v>
          </cell>
          <cell r="J729">
            <v>0.97699999999999998</v>
          </cell>
          <cell r="K729">
            <v>1.008</v>
          </cell>
          <cell r="L729">
            <v>1.0129999999999999</v>
          </cell>
          <cell r="M729">
            <v>1.02</v>
          </cell>
          <cell r="N729">
            <v>1.0740000000000001</v>
          </cell>
          <cell r="O729">
            <v>1.0760000000000001</v>
          </cell>
          <cell r="P729">
            <v>1.1000000000000001</v>
          </cell>
          <cell r="Q729">
            <v>1.1240000000000001</v>
          </cell>
          <cell r="R729">
            <v>1.1499999999999999</v>
          </cell>
          <cell r="S729">
            <v>1.1499999999999999</v>
          </cell>
          <cell r="T729">
            <v>1.131</v>
          </cell>
          <cell r="U729">
            <v>1.1299999999999999</v>
          </cell>
          <cell r="V729">
            <v>1.1619999999999999</v>
          </cell>
          <cell r="W729">
            <v>1.1830000000000001</v>
          </cell>
          <cell r="X729">
            <v>1.198</v>
          </cell>
          <cell r="Y729">
            <v>1.2170000000000001</v>
          </cell>
          <cell r="Z729">
            <v>1.256</v>
          </cell>
          <cell r="AA729">
            <v>1.3</v>
          </cell>
          <cell r="AB729">
            <v>1.3080000000000001</v>
          </cell>
          <cell r="AC729">
            <v>1.3140000000000001</v>
          </cell>
          <cell r="AD729">
            <v>0</v>
          </cell>
          <cell r="AE729">
            <v>1.351</v>
          </cell>
          <cell r="AF729">
            <v>1.401</v>
          </cell>
          <cell r="AG729">
            <v>1.4830000000000001</v>
          </cell>
          <cell r="AH729">
            <v>1.556</v>
          </cell>
          <cell r="AI729">
            <v>1.593</v>
          </cell>
          <cell r="AJ729">
            <v>1.633</v>
          </cell>
          <cell r="AK729">
            <v>1.6950000000000001</v>
          </cell>
          <cell r="AL729">
            <v>1.69</v>
          </cell>
          <cell r="AM729">
            <v>1.764</v>
          </cell>
          <cell r="AN729">
            <v>1.7709999999999999</v>
          </cell>
          <cell r="AO729">
            <v>1.8080000000000001</v>
          </cell>
          <cell r="AP729">
            <v>1.8340000000000001</v>
          </cell>
          <cell r="AQ729">
            <v>1.87</v>
          </cell>
          <cell r="AR729">
            <v>1.883</v>
          </cell>
          <cell r="AS729">
            <v>1.891</v>
          </cell>
          <cell r="AT729">
            <v>1.9490000000000001</v>
          </cell>
          <cell r="AU729">
            <v>1.9890000000000001</v>
          </cell>
          <cell r="AV729">
            <v>1.9850000000000001</v>
          </cell>
          <cell r="AW729">
            <v>1.9990000000000001</v>
          </cell>
          <cell r="AX729">
            <v>2.0150000000000001</v>
          </cell>
          <cell r="AY729">
            <v>2.121</v>
          </cell>
          <cell r="AZ729">
            <v>2.1389999999999998</v>
          </cell>
          <cell r="BA729">
            <v>2.1469999999999998</v>
          </cell>
          <cell r="BB729">
            <v>2.194</v>
          </cell>
          <cell r="BC729">
            <v>2.258</v>
          </cell>
          <cell r="BD729">
            <v>2.3159999999999998</v>
          </cell>
          <cell r="BE729">
            <v>2.359</v>
          </cell>
          <cell r="BF729">
            <v>2.444</v>
          </cell>
          <cell r="BG729">
            <v>2.4990000000000001</v>
          </cell>
          <cell r="BH729">
            <v>2.536</v>
          </cell>
          <cell r="BI729">
            <v>2.601</v>
          </cell>
          <cell r="BJ729">
            <v>2.7389999999999999</v>
          </cell>
          <cell r="BK729">
            <v>2.9470000000000001</v>
          </cell>
          <cell r="BL729">
            <v>3.0409999999999999</v>
          </cell>
          <cell r="BM729">
            <v>3.4409999999999998</v>
          </cell>
          <cell r="BN729" t="str">
            <v>3,610</v>
          </cell>
          <cell r="BO729" t="str">
            <v>3,760</v>
          </cell>
          <cell r="BP729" t="str">
            <v>3,853</v>
          </cell>
          <cell r="BQ729" t="str">
            <v>3,865</v>
          </cell>
          <cell r="BR729" t="str">
            <v>3,927</v>
          </cell>
          <cell r="BS729" t="str">
            <v>4,108</v>
          </cell>
          <cell r="BT729" t="str">
            <v>4,260</v>
          </cell>
          <cell r="BU729" t="str">
            <v>4,466</v>
          </cell>
          <cell r="BV729" t="str">
            <v>4,542</v>
          </cell>
          <cell r="BW729" t="str">
            <v>4,690</v>
          </cell>
          <cell r="BX729">
            <v>4.9939999999999998</v>
          </cell>
          <cell r="BY729" t="str">
            <v>5,100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row>
        <row r="730">
          <cell r="A730" t="str">
            <v>DNV-TRCA - 120</v>
          </cell>
          <cell r="E730">
            <v>120</v>
          </cell>
          <cell r="H730">
            <v>0.86199999999999999</v>
          </cell>
          <cell r="I730">
            <v>0.91700000000000004</v>
          </cell>
          <cell r="J730">
            <v>0.95399999999999996</v>
          </cell>
          <cell r="K730">
            <v>0.98599999999999999</v>
          </cell>
          <cell r="L730">
            <v>0.99</v>
          </cell>
          <cell r="M730">
            <v>0.997</v>
          </cell>
          <cell r="N730">
            <v>1.0489999999999999</v>
          </cell>
          <cell r="O730">
            <v>1.0509999999999999</v>
          </cell>
          <cell r="P730">
            <v>1.075</v>
          </cell>
          <cell r="Q730">
            <v>1.099</v>
          </cell>
          <cell r="R730">
            <v>1.1240000000000001</v>
          </cell>
          <cell r="S730">
            <v>1.1240000000000001</v>
          </cell>
          <cell r="T730">
            <v>1.1040000000000001</v>
          </cell>
          <cell r="U730">
            <v>1.1040000000000001</v>
          </cell>
          <cell r="V730">
            <v>1.135</v>
          </cell>
          <cell r="W730">
            <v>1.155</v>
          </cell>
          <cell r="X730">
            <v>1.17</v>
          </cell>
          <cell r="Y730">
            <v>1.1890000000000001</v>
          </cell>
          <cell r="Z730">
            <v>1.226</v>
          </cell>
          <cell r="AA730">
            <v>1.27</v>
          </cell>
          <cell r="AB730">
            <v>1.2769999999999999</v>
          </cell>
          <cell r="AC730">
            <v>1.2829999999999999</v>
          </cell>
          <cell r="AD730">
            <v>0</v>
          </cell>
          <cell r="AE730">
            <v>1.319</v>
          </cell>
          <cell r="AF730">
            <v>1.367</v>
          </cell>
          <cell r="AG730">
            <v>1.4470000000000001</v>
          </cell>
          <cell r="AH730">
            <v>1.52</v>
          </cell>
          <cell r="AI730">
            <v>1.5549999999999999</v>
          </cell>
          <cell r="AJ730">
            <v>1.5940000000000001</v>
          </cell>
          <cell r="AK730">
            <v>1.6559999999999999</v>
          </cell>
          <cell r="AL730">
            <v>1.651</v>
          </cell>
          <cell r="AM730">
            <v>1.722</v>
          </cell>
          <cell r="AN730">
            <v>1.7290000000000001</v>
          </cell>
          <cell r="AO730">
            <v>1.7649999999999999</v>
          </cell>
          <cell r="AP730">
            <v>1.79</v>
          </cell>
          <cell r="AQ730">
            <v>1.825</v>
          </cell>
          <cell r="AR730">
            <v>1.837</v>
          </cell>
          <cell r="AS730">
            <v>1.845</v>
          </cell>
          <cell r="AT730">
            <v>1.903</v>
          </cell>
          <cell r="AU730">
            <v>1.9410000000000001</v>
          </cell>
          <cell r="AV730">
            <v>1.9370000000000001</v>
          </cell>
          <cell r="AW730">
            <v>1.95</v>
          </cell>
          <cell r="AX730">
            <v>1.9650000000000001</v>
          </cell>
          <cell r="AY730">
            <v>2.069</v>
          </cell>
          <cell r="AZ730">
            <v>2.0870000000000002</v>
          </cell>
          <cell r="BA730">
            <v>2.0939999999999999</v>
          </cell>
          <cell r="BB730">
            <v>2.1389999999999998</v>
          </cell>
          <cell r="BC730">
            <v>2.2040000000000002</v>
          </cell>
          <cell r="BD730">
            <v>2.2610000000000001</v>
          </cell>
          <cell r="BE730">
            <v>2.302</v>
          </cell>
          <cell r="BF730">
            <v>2.3860000000000001</v>
          </cell>
          <cell r="BG730">
            <v>2.4390000000000001</v>
          </cell>
          <cell r="BH730">
            <v>2.476</v>
          </cell>
          <cell r="BI730">
            <v>2.5390000000000001</v>
          </cell>
          <cell r="BJ730">
            <v>2.673</v>
          </cell>
          <cell r="BK730">
            <v>2.8769999999999998</v>
          </cell>
          <cell r="BL730">
            <v>2.9689999999999999</v>
          </cell>
          <cell r="BM730">
            <v>3.3610000000000002</v>
          </cell>
          <cell r="BN730" t="str">
            <v>3,528</v>
          </cell>
          <cell r="BO730" t="str">
            <v>3,673</v>
          </cell>
          <cell r="BP730" t="str">
            <v>3,765</v>
          </cell>
          <cell r="BQ730" t="str">
            <v>3,776</v>
          </cell>
          <cell r="BR730" t="str">
            <v>3,837</v>
          </cell>
          <cell r="BS730" t="str">
            <v>4,013</v>
          </cell>
          <cell r="BT730" t="str">
            <v>4,162</v>
          </cell>
          <cell r="BU730" t="str">
            <v>4,364</v>
          </cell>
          <cell r="BV730" t="str">
            <v>4,439</v>
          </cell>
          <cell r="BW730" t="str">
            <v>4,582</v>
          </cell>
          <cell r="BX730">
            <v>4.8760000000000003</v>
          </cell>
          <cell r="BY730" t="str">
            <v>4,979</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row>
        <row r="731">
          <cell r="A731" t="str">
            <v>DNV-TRCA - 130</v>
          </cell>
          <cell r="E731">
            <v>130</v>
          </cell>
          <cell r="H731">
            <v>0.84399999999999997</v>
          </cell>
          <cell r="I731">
            <v>0.89800000000000002</v>
          </cell>
          <cell r="J731">
            <v>0.93400000000000005</v>
          </cell>
          <cell r="K731">
            <v>0.96499999999999997</v>
          </cell>
          <cell r="L731">
            <v>0.97</v>
          </cell>
          <cell r="M731">
            <v>0.97699999999999998</v>
          </cell>
          <cell r="N731">
            <v>1.0269999999999999</v>
          </cell>
          <cell r="O731">
            <v>1.0289999999999999</v>
          </cell>
          <cell r="P731">
            <v>1.0529999999999999</v>
          </cell>
          <cell r="Q731">
            <v>1.077</v>
          </cell>
          <cell r="R731">
            <v>1.101</v>
          </cell>
          <cell r="S731">
            <v>1.101</v>
          </cell>
          <cell r="T731">
            <v>1.081</v>
          </cell>
          <cell r="U731">
            <v>1.081</v>
          </cell>
          <cell r="V731">
            <v>1.111</v>
          </cell>
          <cell r="W731">
            <v>1.131</v>
          </cell>
          <cell r="X731">
            <v>1.1459999999999999</v>
          </cell>
          <cell r="Y731">
            <v>1.1639999999999999</v>
          </cell>
          <cell r="Z731">
            <v>1.1990000000000001</v>
          </cell>
          <cell r="AA731">
            <v>1.2430000000000001</v>
          </cell>
          <cell r="AB731">
            <v>1.25</v>
          </cell>
          <cell r="AC731">
            <v>1.256</v>
          </cell>
          <cell r="AD731">
            <v>0</v>
          </cell>
          <cell r="AE731">
            <v>1.29</v>
          </cell>
          <cell r="AF731">
            <v>1.337</v>
          </cell>
          <cell r="AG731">
            <v>1.415</v>
          </cell>
          <cell r="AH731">
            <v>1.4870000000000001</v>
          </cell>
          <cell r="AI731">
            <v>1.5209999999999999</v>
          </cell>
          <cell r="AJ731">
            <v>1.56</v>
          </cell>
          <cell r="AK731">
            <v>1.6220000000000001</v>
          </cell>
          <cell r="AL731">
            <v>1.617</v>
          </cell>
          <cell r="AM731">
            <v>1.6850000000000001</v>
          </cell>
          <cell r="AN731">
            <v>1.6919999999999999</v>
          </cell>
          <cell r="AO731">
            <v>1.7270000000000001</v>
          </cell>
          <cell r="AP731">
            <v>1.7509999999999999</v>
          </cell>
          <cell r="AQ731">
            <v>1.7849999999999999</v>
          </cell>
          <cell r="AR731">
            <v>1.7969999999999999</v>
          </cell>
          <cell r="AS731">
            <v>1.804</v>
          </cell>
          <cell r="AT731">
            <v>1.8620000000000001</v>
          </cell>
          <cell r="AU731">
            <v>1.8979999999999999</v>
          </cell>
          <cell r="AV731">
            <v>1.895</v>
          </cell>
          <cell r="AW731">
            <v>1.907</v>
          </cell>
          <cell r="AX731">
            <v>1.9219999999999999</v>
          </cell>
          <cell r="AY731">
            <v>2.0230000000000001</v>
          </cell>
          <cell r="AZ731">
            <v>2.0409999999999999</v>
          </cell>
          <cell r="BA731">
            <v>2.048</v>
          </cell>
          <cell r="BB731">
            <v>2.0910000000000002</v>
          </cell>
          <cell r="BC731">
            <v>2.1549999999999998</v>
          </cell>
          <cell r="BD731">
            <v>2.2120000000000002</v>
          </cell>
          <cell r="BE731">
            <v>2.2519999999999998</v>
          </cell>
          <cell r="BF731">
            <v>2.3359999999999999</v>
          </cell>
          <cell r="BG731">
            <v>2.387</v>
          </cell>
          <cell r="BH731">
            <v>2.423</v>
          </cell>
          <cell r="BI731">
            <v>2.484</v>
          </cell>
          <cell r="BJ731">
            <v>2.6150000000000002</v>
          </cell>
          <cell r="BK731">
            <v>2.8149999999999999</v>
          </cell>
          <cell r="BL731">
            <v>2.9060000000000001</v>
          </cell>
          <cell r="BM731">
            <v>3.29</v>
          </cell>
          <cell r="BN731" t="str">
            <v>3,455</v>
          </cell>
          <cell r="BO731" t="str">
            <v>3,597</v>
          </cell>
          <cell r="BP731" t="str">
            <v>3,687</v>
          </cell>
          <cell r="BQ731" t="str">
            <v>3,698</v>
          </cell>
          <cell r="BR731" t="str">
            <v>3,758</v>
          </cell>
          <cell r="BS731" t="str">
            <v>3,929</v>
          </cell>
          <cell r="BT731" t="str">
            <v>4,076</v>
          </cell>
          <cell r="BU731" t="str">
            <v>4,274</v>
          </cell>
          <cell r="BV731" t="str">
            <v>4,347</v>
          </cell>
          <cell r="BW731" t="str">
            <v>4,486</v>
          </cell>
          <cell r="BX731">
            <v>4.7720000000000002</v>
          </cell>
          <cell r="BY731" t="str">
            <v>4,872</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row>
        <row r="732">
          <cell r="A732" t="str">
            <v>DNV-TRCA - 140</v>
          </cell>
          <cell r="E732">
            <v>140</v>
          </cell>
          <cell r="H732">
            <v>0.82699999999999996</v>
          </cell>
          <cell r="I732">
            <v>0.88</v>
          </cell>
          <cell r="J732">
            <v>0.91600000000000004</v>
          </cell>
          <cell r="K732">
            <v>0.94699999999999995</v>
          </cell>
          <cell r="L732">
            <v>0.95199999999999996</v>
          </cell>
          <cell r="M732">
            <v>0.95899999999999996</v>
          </cell>
          <cell r="N732">
            <v>1.008</v>
          </cell>
          <cell r="O732">
            <v>1.0089999999999999</v>
          </cell>
          <cell r="P732">
            <v>1.0329999999999999</v>
          </cell>
          <cell r="Q732">
            <v>1.0569999999999999</v>
          </cell>
          <cell r="R732">
            <v>1.081</v>
          </cell>
          <cell r="S732">
            <v>1.08</v>
          </cell>
          <cell r="T732">
            <v>1.0609999999999999</v>
          </cell>
          <cell r="U732">
            <v>1.0609999999999999</v>
          </cell>
          <cell r="V732">
            <v>1.0900000000000001</v>
          </cell>
          <cell r="W732">
            <v>1.109</v>
          </cell>
          <cell r="X732">
            <v>1.1240000000000001</v>
          </cell>
          <cell r="Y732">
            <v>1.141</v>
          </cell>
          <cell r="Z732">
            <v>1.175</v>
          </cell>
          <cell r="AA732">
            <v>1.2190000000000001</v>
          </cell>
          <cell r="AB732">
            <v>1.2250000000000001</v>
          </cell>
          <cell r="AC732">
            <v>1.2310000000000001</v>
          </cell>
          <cell r="AD732">
            <v>0</v>
          </cell>
          <cell r="AE732">
            <v>1.2649999999999999</v>
          </cell>
          <cell r="AF732">
            <v>1.3109999999999999</v>
          </cell>
          <cell r="AG732">
            <v>1.387</v>
          </cell>
          <cell r="AH732">
            <v>1.458</v>
          </cell>
          <cell r="AI732">
            <v>1.4910000000000001</v>
          </cell>
          <cell r="AJ732">
            <v>1.53</v>
          </cell>
          <cell r="AK732">
            <v>1.5920000000000001</v>
          </cell>
          <cell r="AL732">
            <v>1.5860000000000001</v>
          </cell>
          <cell r="AM732">
            <v>1.653</v>
          </cell>
          <cell r="AN732">
            <v>1.659</v>
          </cell>
          <cell r="AO732">
            <v>1.6930000000000001</v>
          </cell>
          <cell r="AP732">
            <v>1.716</v>
          </cell>
          <cell r="AQ732">
            <v>1.7490000000000001</v>
          </cell>
          <cell r="AR732">
            <v>1.7609999999999999</v>
          </cell>
          <cell r="AS732">
            <v>1.768</v>
          </cell>
          <cell r="AT732">
            <v>1.825</v>
          </cell>
          <cell r="AU732">
            <v>1.86</v>
          </cell>
          <cell r="AV732">
            <v>1.8560000000000001</v>
          </cell>
          <cell r="AW732">
            <v>1.869</v>
          </cell>
          <cell r="AX732">
            <v>1.883</v>
          </cell>
          <cell r="AY732">
            <v>1.982</v>
          </cell>
          <cell r="AZ732">
            <v>1.9990000000000001</v>
          </cell>
          <cell r="BA732">
            <v>2.0059999999999998</v>
          </cell>
          <cell r="BB732">
            <v>2.048</v>
          </cell>
          <cell r="BC732">
            <v>2.1120000000000001</v>
          </cell>
          <cell r="BD732">
            <v>2.169</v>
          </cell>
          <cell r="BE732">
            <v>2.2069999999999999</v>
          </cell>
          <cell r="BF732">
            <v>2.29</v>
          </cell>
          <cell r="BG732">
            <v>2.34</v>
          </cell>
          <cell r="BH732">
            <v>2.3759999999999999</v>
          </cell>
          <cell r="BI732">
            <v>2.4350000000000001</v>
          </cell>
          <cell r="BJ732">
            <v>2.5630000000000002</v>
          </cell>
          <cell r="BK732">
            <v>2.7589999999999999</v>
          </cell>
          <cell r="BL732">
            <v>2.8490000000000002</v>
          </cell>
          <cell r="BM732">
            <v>3.2269999999999999</v>
          </cell>
          <cell r="BN732" t="str">
            <v>3,390</v>
          </cell>
          <cell r="BO732" t="str">
            <v>3,529</v>
          </cell>
          <cell r="BP732" t="str">
            <v>3,618</v>
          </cell>
          <cell r="BQ732" t="str">
            <v>3,628</v>
          </cell>
          <cell r="BR732" t="str">
            <v>3,687</v>
          </cell>
          <cell r="BS732" t="str">
            <v>3,854</v>
          </cell>
          <cell r="BT732" t="str">
            <v>3,999</v>
          </cell>
          <cell r="BU732" t="str">
            <v>4,193</v>
          </cell>
          <cell r="BV732" t="str">
            <v>4,265</v>
          </cell>
          <cell r="BW732" t="str">
            <v>4,401</v>
          </cell>
          <cell r="BX732">
            <v>4.6790000000000003</v>
          </cell>
          <cell r="BY732" t="str">
            <v>4,777</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row>
        <row r="733">
          <cell r="A733" t="str">
            <v>DNV-TRCA - 150</v>
          </cell>
          <cell r="E733">
            <v>150</v>
          </cell>
          <cell r="H733">
            <v>0.81200000000000006</v>
          </cell>
          <cell r="I733">
            <v>0.86399999999999999</v>
          </cell>
          <cell r="J733">
            <v>0.9</v>
          </cell>
          <cell r="K733">
            <v>0.93100000000000005</v>
          </cell>
          <cell r="L733">
            <v>0.93500000000000005</v>
          </cell>
          <cell r="M733">
            <v>0.94199999999999995</v>
          </cell>
          <cell r="N733">
            <v>0.99</v>
          </cell>
          <cell r="O733">
            <v>0.99199999999999999</v>
          </cell>
          <cell r="P733">
            <v>1.016</v>
          </cell>
          <cell r="Q733">
            <v>1.0389999999999999</v>
          </cell>
          <cell r="R733">
            <v>1.0620000000000001</v>
          </cell>
          <cell r="S733">
            <v>1.0620000000000001</v>
          </cell>
          <cell r="T733">
            <v>1.042</v>
          </cell>
          <cell r="U733">
            <v>1.042</v>
          </cell>
          <cell r="V733">
            <v>1.071</v>
          </cell>
          <cell r="W733">
            <v>1.0900000000000001</v>
          </cell>
          <cell r="X733">
            <v>1.1040000000000001</v>
          </cell>
          <cell r="Y733">
            <v>1.121</v>
          </cell>
          <cell r="Z733">
            <v>1.1539999999999999</v>
          </cell>
          <cell r="AA733">
            <v>1.1970000000000001</v>
          </cell>
          <cell r="AB733">
            <v>1.2030000000000001</v>
          </cell>
          <cell r="AC733">
            <v>1.2090000000000001</v>
          </cell>
          <cell r="AD733">
            <v>0</v>
          </cell>
          <cell r="AE733">
            <v>1.242</v>
          </cell>
          <cell r="AF733">
            <v>1.2869999999999999</v>
          </cell>
          <cell r="AG733">
            <v>1.361</v>
          </cell>
          <cell r="AH733">
            <v>1.4319999999999999</v>
          </cell>
          <cell r="AI733">
            <v>1.464</v>
          </cell>
          <cell r="AJ733">
            <v>1.502</v>
          </cell>
          <cell r="AK733">
            <v>1.5640000000000001</v>
          </cell>
          <cell r="AL733">
            <v>1.5580000000000001</v>
          </cell>
          <cell r="AM733">
            <v>1.623</v>
          </cell>
          <cell r="AN733">
            <v>1.629</v>
          </cell>
          <cell r="AO733">
            <v>1.6619999999999999</v>
          </cell>
          <cell r="AP733">
            <v>1.6850000000000001</v>
          </cell>
          <cell r="AQ733">
            <v>1.7170000000000001</v>
          </cell>
          <cell r="AR733">
            <v>1.728</v>
          </cell>
          <cell r="AS733">
            <v>1.7350000000000001</v>
          </cell>
          <cell r="AT733">
            <v>1.792</v>
          </cell>
          <cell r="AU733">
            <v>1.8260000000000001</v>
          </cell>
          <cell r="AV733">
            <v>1.8220000000000001</v>
          </cell>
          <cell r="AW733">
            <v>1.8340000000000001</v>
          </cell>
          <cell r="AX733">
            <v>1.8480000000000001</v>
          </cell>
          <cell r="AY733">
            <v>1.9450000000000001</v>
          </cell>
          <cell r="AZ733">
            <v>1.962</v>
          </cell>
          <cell r="BA733">
            <v>1.9690000000000001</v>
          </cell>
          <cell r="BB733">
            <v>2.0099999999999998</v>
          </cell>
          <cell r="BC733">
            <v>2.073</v>
          </cell>
          <cell r="BD733">
            <v>2.129</v>
          </cell>
          <cell r="BE733">
            <v>2.1669999999999998</v>
          </cell>
          <cell r="BF733">
            <v>2.2490000000000001</v>
          </cell>
          <cell r="BG733">
            <v>2.2970000000000002</v>
          </cell>
          <cell r="BH733">
            <v>2.3330000000000002</v>
          </cell>
          <cell r="BI733">
            <v>2.39</v>
          </cell>
          <cell r="BJ733">
            <v>2.5169999999999999</v>
          </cell>
          <cell r="BK733">
            <v>2.7090000000000001</v>
          </cell>
          <cell r="BL733">
            <v>2.798</v>
          </cell>
          <cell r="BM733">
            <v>3.169</v>
          </cell>
          <cell r="BN733" t="str">
            <v>3,331</v>
          </cell>
          <cell r="BO733" t="str">
            <v>3,467</v>
          </cell>
          <cell r="BP733" t="str">
            <v>3,555</v>
          </cell>
          <cell r="BQ733" t="str">
            <v>3,565</v>
          </cell>
          <cell r="BR733" t="str">
            <v>3,623</v>
          </cell>
          <cell r="BS733" t="str">
            <v>3,787</v>
          </cell>
          <cell r="BT733" t="str">
            <v>3,930</v>
          </cell>
          <cell r="BU733" t="str">
            <v>4,121</v>
          </cell>
          <cell r="BV733" t="str">
            <v>4,192</v>
          </cell>
          <cell r="BW733" t="str">
            <v>4,323</v>
          </cell>
          <cell r="BX733">
            <v>4.5960000000000001</v>
          </cell>
          <cell r="BY733" t="str">
            <v>4,691</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row>
        <row r="734">
          <cell r="A734" t="str">
            <v>DNV-TRCA - 160</v>
          </cell>
          <cell r="E734">
            <v>160</v>
          </cell>
          <cell r="H734">
            <v>0.79800000000000004</v>
          </cell>
          <cell r="I734">
            <v>0.85</v>
          </cell>
          <cell r="J734">
            <v>0.88600000000000001</v>
          </cell>
          <cell r="K734">
            <v>0.91600000000000004</v>
          </cell>
          <cell r="L734">
            <v>0.92</v>
          </cell>
          <cell r="M734">
            <v>0.92700000000000005</v>
          </cell>
          <cell r="N734">
            <v>0.97399999999999998</v>
          </cell>
          <cell r="O734">
            <v>0.97599999999999998</v>
          </cell>
          <cell r="P734">
            <v>0.999</v>
          </cell>
          <cell r="Q734">
            <v>1.0229999999999999</v>
          </cell>
          <cell r="R734">
            <v>1.046</v>
          </cell>
          <cell r="S734">
            <v>1.0449999999999999</v>
          </cell>
          <cell r="T734">
            <v>1.0249999999999999</v>
          </cell>
          <cell r="U734">
            <v>1.0249999999999999</v>
          </cell>
          <cell r="V734">
            <v>1.0529999999999999</v>
          </cell>
          <cell r="W734">
            <v>1.0720000000000001</v>
          </cell>
          <cell r="X734">
            <v>1.0860000000000001</v>
          </cell>
          <cell r="Y734">
            <v>1.103</v>
          </cell>
          <cell r="Z734">
            <v>1.1339999999999999</v>
          </cell>
          <cell r="AA734">
            <v>1.177</v>
          </cell>
          <cell r="AB734">
            <v>1.1830000000000001</v>
          </cell>
          <cell r="AC734">
            <v>1.1890000000000001</v>
          </cell>
          <cell r="AD734">
            <v>0</v>
          </cell>
          <cell r="AE734">
            <v>1.2210000000000001</v>
          </cell>
          <cell r="AF734">
            <v>1.2649999999999999</v>
          </cell>
          <cell r="AG734">
            <v>1.337</v>
          </cell>
          <cell r="AH734">
            <v>1.4079999999999999</v>
          </cell>
          <cell r="AI734">
            <v>1.4390000000000001</v>
          </cell>
          <cell r="AJ734">
            <v>1.4770000000000001</v>
          </cell>
          <cell r="AK734">
            <v>1.5389999999999999</v>
          </cell>
          <cell r="AL734">
            <v>1.5329999999999999</v>
          </cell>
          <cell r="AM734">
            <v>1.5960000000000001</v>
          </cell>
          <cell r="AN734">
            <v>1.6020000000000001</v>
          </cell>
          <cell r="AO734">
            <v>1.6339999999999999</v>
          </cell>
          <cell r="AP734">
            <v>1.6559999999999999</v>
          </cell>
          <cell r="AQ734">
            <v>1.6870000000000001</v>
          </cell>
          <cell r="AR734">
            <v>1.698</v>
          </cell>
          <cell r="AS734">
            <v>1.7050000000000001</v>
          </cell>
          <cell r="AT734">
            <v>1.762</v>
          </cell>
          <cell r="AU734">
            <v>1.7949999999999999</v>
          </cell>
          <cell r="AV734">
            <v>1.7909999999999999</v>
          </cell>
          <cell r="AW734">
            <v>1.8029999999999999</v>
          </cell>
          <cell r="AX734">
            <v>1.8160000000000001</v>
          </cell>
          <cell r="AY734">
            <v>1.9119999999999999</v>
          </cell>
          <cell r="AZ734">
            <v>1.9279999999999999</v>
          </cell>
          <cell r="BA734">
            <v>1.9350000000000001</v>
          </cell>
          <cell r="BB734">
            <v>1.974</v>
          </cell>
          <cell r="BC734">
            <v>2.0369999999999999</v>
          </cell>
          <cell r="BD734">
            <v>2.0939999999999999</v>
          </cell>
          <cell r="BE734">
            <v>2.1309999999999998</v>
          </cell>
          <cell r="BF734">
            <v>2.2120000000000002</v>
          </cell>
          <cell r="BG734">
            <v>2.2589999999999999</v>
          </cell>
          <cell r="BH734">
            <v>2.294</v>
          </cell>
          <cell r="BI734">
            <v>2.35</v>
          </cell>
          <cell r="BJ734">
            <v>2.4740000000000002</v>
          </cell>
          <cell r="BK734">
            <v>2.6640000000000001</v>
          </cell>
          <cell r="BL734">
            <v>2.7519999999999998</v>
          </cell>
          <cell r="BM734">
            <v>3.117</v>
          </cell>
          <cell r="BN734" t="str">
            <v>3,277</v>
          </cell>
          <cell r="BO734" t="str">
            <v>3,411</v>
          </cell>
          <cell r="BP734" t="str">
            <v>3,498</v>
          </cell>
          <cell r="BQ734" t="str">
            <v>3,507</v>
          </cell>
          <cell r="BR734" t="str">
            <v>3,565</v>
          </cell>
          <cell r="BS734" t="str">
            <v>3,725</v>
          </cell>
          <cell r="BT734" t="str">
            <v>3,866</v>
          </cell>
          <cell r="BU734" t="str">
            <v>4,054</v>
          </cell>
          <cell r="BV734" t="str">
            <v>4,124</v>
          </cell>
          <cell r="BW734" t="str">
            <v>4,253</v>
          </cell>
          <cell r="BX734">
            <v>4.5190000000000001</v>
          </cell>
          <cell r="BY734" t="str">
            <v>4,612</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row>
        <row r="735">
          <cell r="A735" t="str">
            <v>DNV-TRCA - 170</v>
          </cell>
          <cell r="E735">
            <v>170</v>
          </cell>
          <cell r="H735">
            <v>0.78600000000000003</v>
          </cell>
          <cell r="I735">
            <v>0.83699999999999997</v>
          </cell>
          <cell r="J735">
            <v>0.872</v>
          </cell>
          <cell r="K735">
            <v>0.90300000000000002</v>
          </cell>
          <cell r="L735">
            <v>0.90700000000000003</v>
          </cell>
          <cell r="M735">
            <v>0.91300000000000003</v>
          </cell>
          <cell r="N735">
            <v>0.96</v>
          </cell>
          <cell r="O735">
            <v>0.96099999999999997</v>
          </cell>
          <cell r="P735">
            <v>0.98399999999999999</v>
          </cell>
          <cell r="Q735">
            <v>1.008</v>
          </cell>
          <cell r="R735">
            <v>1.03</v>
          </cell>
          <cell r="S735">
            <v>1.03</v>
          </cell>
          <cell r="T735">
            <v>1.01</v>
          </cell>
          <cell r="U735">
            <v>1.01</v>
          </cell>
          <cell r="V735">
            <v>1.0369999999999999</v>
          </cell>
          <cell r="W735">
            <v>1.0549999999999999</v>
          </cell>
          <cell r="X735">
            <v>1.07</v>
          </cell>
          <cell r="Y735">
            <v>1.0860000000000001</v>
          </cell>
          <cell r="Z735">
            <v>1.1160000000000001</v>
          </cell>
          <cell r="AA735">
            <v>1.159</v>
          </cell>
          <cell r="AB735">
            <v>1.165</v>
          </cell>
          <cell r="AC735">
            <v>1.17</v>
          </cell>
          <cell r="AD735">
            <v>0</v>
          </cell>
          <cell r="AE735">
            <v>1.202</v>
          </cell>
          <cell r="AF735">
            <v>1.2450000000000001</v>
          </cell>
          <cell r="AG735">
            <v>1.3160000000000001</v>
          </cell>
          <cell r="AH735">
            <v>1.3859999999999999</v>
          </cell>
          <cell r="AI735">
            <v>1.4159999999999999</v>
          </cell>
          <cell r="AJ735">
            <v>1.4550000000000001</v>
          </cell>
          <cell r="AK735">
            <v>1.516</v>
          </cell>
          <cell r="AL735">
            <v>1.51</v>
          </cell>
          <cell r="AM735">
            <v>1.571</v>
          </cell>
          <cell r="AN735">
            <v>1.577</v>
          </cell>
          <cell r="AO735">
            <v>1.6080000000000001</v>
          </cell>
          <cell r="AP735">
            <v>1.63</v>
          </cell>
          <cell r="AQ735">
            <v>1.66</v>
          </cell>
          <cell r="AR735">
            <v>1.671</v>
          </cell>
          <cell r="AS735">
            <v>1.6779999999999999</v>
          </cell>
          <cell r="AT735">
            <v>1.734</v>
          </cell>
          <cell r="AU735">
            <v>1.7669999999999999</v>
          </cell>
          <cell r="AV735">
            <v>1.762</v>
          </cell>
          <cell r="AW735">
            <v>1.774</v>
          </cell>
          <cell r="AX735">
            <v>1.7869999999999999</v>
          </cell>
          <cell r="AY735">
            <v>1.881</v>
          </cell>
          <cell r="AZ735">
            <v>1.897</v>
          </cell>
          <cell r="BA735">
            <v>1.903</v>
          </cell>
          <cell r="BB735">
            <v>1.9419999999999999</v>
          </cell>
          <cell r="BC735">
            <v>2.0049999999999999</v>
          </cell>
          <cell r="BD735">
            <v>2.0609999999999999</v>
          </cell>
          <cell r="BE735">
            <v>2.097</v>
          </cell>
          <cell r="BF735">
            <v>2.1779999999999999</v>
          </cell>
          <cell r="BG735">
            <v>2.2229999999999999</v>
          </cell>
          <cell r="BH735">
            <v>2.258</v>
          </cell>
          <cell r="BI735">
            <v>2.3130000000000002</v>
          </cell>
          <cell r="BJ735">
            <v>2.4350000000000001</v>
          </cell>
          <cell r="BK735">
            <v>2.6219999999999999</v>
          </cell>
          <cell r="BL735">
            <v>2.7090000000000001</v>
          </cell>
          <cell r="BM735">
            <v>3.069</v>
          </cell>
          <cell r="BN735" t="str">
            <v>3,228</v>
          </cell>
          <cell r="BO735" t="str">
            <v>3,359</v>
          </cell>
          <cell r="BP735" t="str">
            <v>3,445</v>
          </cell>
          <cell r="BQ735" t="str">
            <v>3,454</v>
          </cell>
          <cell r="BR735" t="str">
            <v>3,511</v>
          </cell>
          <cell r="BS735" t="str">
            <v>3,668</v>
          </cell>
          <cell r="BT735" t="str">
            <v>3,808</v>
          </cell>
          <cell r="BU735" t="str">
            <v>3,993</v>
          </cell>
          <cell r="BV735" t="str">
            <v>4,063</v>
          </cell>
          <cell r="BW735" t="str">
            <v>4,189</v>
          </cell>
          <cell r="BX735">
            <v>4.4489999999999998</v>
          </cell>
          <cell r="BY735" t="str">
            <v>4,540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row>
        <row r="736">
          <cell r="A736" t="str">
            <v>DNV-TRCA - 180</v>
          </cell>
          <cell r="E736">
            <v>180</v>
          </cell>
          <cell r="H736">
            <v>0.77400000000000002</v>
          </cell>
          <cell r="I736">
            <v>0.82499999999999996</v>
          </cell>
          <cell r="J736">
            <v>0.86</v>
          </cell>
          <cell r="K736">
            <v>0.89</v>
          </cell>
          <cell r="L736">
            <v>0.89400000000000002</v>
          </cell>
          <cell r="M736">
            <v>0.90100000000000002</v>
          </cell>
          <cell r="N736">
            <v>0.94599999999999995</v>
          </cell>
          <cell r="O736">
            <v>0.94699999999999995</v>
          </cell>
          <cell r="P736">
            <v>0.97099999999999997</v>
          </cell>
          <cell r="Q736">
            <v>0.99399999999999999</v>
          </cell>
          <cell r="R736">
            <v>1.016</v>
          </cell>
          <cell r="S736">
            <v>1.0149999999999999</v>
          </cell>
          <cell r="T736">
            <v>0.996</v>
          </cell>
          <cell r="U736">
            <v>0.996</v>
          </cell>
          <cell r="V736">
            <v>1.0229999999999999</v>
          </cell>
          <cell r="W736">
            <v>1.04</v>
          </cell>
          <cell r="X736">
            <v>1.0549999999999999</v>
          </cell>
          <cell r="Y736">
            <v>1.071</v>
          </cell>
          <cell r="Z736">
            <v>1.1000000000000001</v>
          </cell>
          <cell r="AA736">
            <v>1.1419999999999999</v>
          </cell>
          <cell r="AB736">
            <v>1.1479999999999999</v>
          </cell>
          <cell r="AC736">
            <v>1.153</v>
          </cell>
          <cell r="AD736">
            <v>0</v>
          </cell>
          <cell r="AE736">
            <v>1.1839999999999999</v>
          </cell>
          <cell r="AF736">
            <v>1.2270000000000001</v>
          </cell>
          <cell r="AG736">
            <v>1.296</v>
          </cell>
          <cell r="AH736">
            <v>1.3660000000000001</v>
          </cell>
          <cell r="AI736">
            <v>1.395</v>
          </cell>
          <cell r="AJ736">
            <v>1.4330000000000001</v>
          </cell>
          <cell r="AK736">
            <v>1.494</v>
          </cell>
          <cell r="AL736">
            <v>1.488</v>
          </cell>
          <cell r="AM736">
            <v>1.5489999999999999</v>
          </cell>
          <cell r="AN736">
            <v>1.5549999999999999</v>
          </cell>
          <cell r="AO736">
            <v>1.585</v>
          </cell>
          <cell r="AP736">
            <v>1.6060000000000001</v>
          </cell>
          <cell r="AQ736">
            <v>1.635</v>
          </cell>
          <cell r="AR736">
            <v>1.6459999999999999</v>
          </cell>
          <cell r="AS736">
            <v>1.6519999999999999</v>
          </cell>
          <cell r="AT736">
            <v>1.7090000000000001</v>
          </cell>
          <cell r="AU736">
            <v>1.74</v>
          </cell>
          <cell r="AV736">
            <v>1.736</v>
          </cell>
          <cell r="AW736">
            <v>1.7470000000000001</v>
          </cell>
          <cell r="AX736">
            <v>1.76</v>
          </cell>
          <cell r="AY736">
            <v>1.8520000000000001</v>
          </cell>
          <cell r="AZ736">
            <v>1.8680000000000001</v>
          </cell>
          <cell r="BA736">
            <v>1.8740000000000001</v>
          </cell>
          <cell r="BB736">
            <v>1.9119999999999999</v>
          </cell>
          <cell r="BC736">
            <v>1.9750000000000001</v>
          </cell>
          <cell r="BD736">
            <v>2.0310000000000001</v>
          </cell>
          <cell r="BE736">
            <v>2.0659999999999998</v>
          </cell>
          <cell r="BF736">
            <v>2.1469999999999998</v>
          </cell>
          <cell r="BG736">
            <v>2.19</v>
          </cell>
          <cell r="BH736">
            <v>2.2250000000000001</v>
          </cell>
          <cell r="BI736">
            <v>2.2789999999999999</v>
          </cell>
          <cell r="BJ736">
            <v>2.399</v>
          </cell>
          <cell r="BK736">
            <v>2.5830000000000002</v>
          </cell>
          <cell r="BL736">
            <v>2.67</v>
          </cell>
          <cell r="BM736">
            <v>3.0249999999999999</v>
          </cell>
          <cell r="BN736" t="str">
            <v>3,183</v>
          </cell>
          <cell r="BO736" t="str">
            <v>3,312</v>
          </cell>
          <cell r="BP736" t="str">
            <v>3,397</v>
          </cell>
          <cell r="BQ736" t="str">
            <v>3,405</v>
          </cell>
          <cell r="BR736" t="str">
            <v>3,462</v>
          </cell>
          <cell r="BS736" t="str">
            <v>3,616</v>
          </cell>
          <cell r="BT736" t="str">
            <v>3,755</v>
          </cell>
          <cell r="BU736" t="str">
            <v>3,937</v>
          </cell>
          <cell r="BV736" t="str">
            <v>4,005</v>
          </cell>
          <cell r="BW736" t="str">
            <v>4,129</v>
          </cell>
          <cell r="BX736">
            <v>4.3840000000000003</v>
          </cell>
          <cell r="BY736" t="str">
            <v>4,474</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row>
        <row r="737">
          <cell r="A737" t="str">
            <v>DNV-TRCA - 200</v>
          </cell>
          <cell r="E737">
            <v>200</v>
          </cell>
          <cell r="H737">
            <v>0.75800000000000001</v>
          </cell>
          <cell r="I737">
            <v>0.80800000000000005</v>
          </cell>
          <cell r="J737">
            <v>0.84299999999999997</v>
          </cell>
          <cell r="K737">
            <v>0.873</v>
          </cell>
          <cell r="L737">
            <v>0.877</v>
          </cell>
          <cell r="M737">
            <v>0.88300000000000001</v>
          </cell>
          <cell r="N737">
            <v>0.92700000000000005</v>
          </cell>
          <cell r="O737">
            <v>0.92900000000000005</v>
          </cell>
          <cell r="P737">
            <v>0.95199999999999996</v>
          </cell>
          <cell r="Q737">
            <v>0.97499999999999998</v>
          </cell>
          <cell r="R737">
            <v>0.996</v>
          </cell>
          <cell r="S737">
            <v>0.996</v>
          </cell>
          <cell r="T737">
            <v>0.97599999999999998</v>
          </cell>
          <cell r="U737">
            <v>0.97599999999999998</v>
          </cell>
          <cell r="V737">
            <v>1.002</v>
          </cell>
          <cell r="W737">
            <v>1.0189999999999999</v>
          </cell>
          <cell r="X737">
            <v>1.034</v>
          </cell>
          <cell r="Y737">
            <v>1.05</v>
          </cell>
          <cell r="Z737">
            <v>1.077</v>
          </cell>
          <cell r="AA737">
            <v>1.119</v>
          </cell>
          <cell r="AB737">
            <v>1.125</v>
          </cell>
          <cell r="AC737">
            <v>1.129</v>
          </cell>
          <cell r="AD737">
            <v>0</v>
          </cell>
          <cell r="AE737">
            <v>1.1599999999999999</v>
          </cell>
          <cell r="AF737">
            <v>1.2010000000000001</v>
          </cell>
          <cell r="AG737">
            <v>1.268</v>
          </cell>
          <cell r="AH737">
            <v>1.3380000000000001</v>
          </cell>
          <cell r="AI737">
            <v>1.3660000000000001</v>
          </cell>
          <cell r="AJ737">
            <v>1.4039999999999999</v>
          </cell>
          <cell r="AK737">
            <v>1.4650000000000001</v>
          </cell>
          <cell r="AL737">
            <v>1.4590000000000001</v>
          </cell>
          <cell r="AM737">
            <v>1.5169999999999999</v>
          </cell>
          <cell r="AN737">
            <v>1.5229999999999999</v>
          </cell>
          <cell r="AO737">
            <v>1.552</v>
          </cell>
          <cell r="AP737">
            <v>1.573</v>
          </cell>
          <cell r="AQ737">
            <v>1.601</v>
          </cell>
          <cell r="AR737">
            <v>1.6120000000000001</v>
          </cell>
          <cell r="AS737">
            <v>1.6180000000000001</v>
          </cell>
          <cell r="AT737">
            <v>1.6739999999999999</v>
          </cell>
          <cell r="AU737">
            <v>1.704</v>
          </cell>
          <cell r="AV737">
            <v>1.6990000000000001</v>
          </cell>
          <cell r="AW737">
            <v>1.71</v>
          </cell>
          <cell r="AX737">
            <v>1.7230000000000001</v>
          </cell>
          <cell r="AY737">
            <v>1.8129999999999999</v>
          </cell>
          <cell r="AZ737">
            <v>1.8280000000000001</v>
          </cell>
          <cell r="BA737">
            <v>1.835</v>
          </cell>
          <cell r="BB737">
            <v>1.871</v>
          </cell>
          <cell r="BC737">
            <v>1.9330000000000001</v>
          </cell>
          <cell r="BD737">
            <v>1.9890000000000001</v>
          </cell>
          <cell r="BE737">
            <v>2.0230000000000001</v>
          </cell>
          <cell r="BF737">
            <v>2.1030000000000002</v>
          </cell>
          <cell r="BG737">
            <v>2.145</v>
          </cell>
          <cell r="BH737">
            <v>2.1800000000000002</v>
          </cell>
          <cell r="BI737">
            <v>2.2320000000000002</v>
          </cell>
          <cell r="BJ737">
            <v>2.3490000000000002</v>
          </cell>
          <cell r="BK737">
            <v>2.5299999999999998</v>
          </cell>
          <cell r="BL737">
            <v>2.6160000000000001</v>
          </cell>
          <cell r="BM737">
            <v>2.964</v>
          </cell>
          <cell r="BN737" t="str">
            <v>3,120</v>
          </cell>
          <cell r="BO737" t="str">
            <v>3,246</v>
          </cell>
          <cell r="BP737" t="str">
            <v>3,331</v>
          </cell>
          <cell r="BQ737" t="str">
            <v>3,338</v>
          </cell>
          <cell r="BR737" t="str">
            <v>3,394</v>
          </cell>
          <cell r="BS737" t="str">
            <v>3,544</v>
          </cell>
          <cell r="BT737" t="str">
            <v>3,681</v>
          </cell>
          <cell r="BU737" t="str">
            <v>3,860</v>
          </cell>
          <cell r="BV737" t="str">
            <v>3,927</v>
          </cell>
          <cell r="BW737" t="str">
            <v>4,048</v>
          </cell>
          <cell r="BX737">
            <v>4.2949999999999999</v>
          </cell>
          <cell r="BY737" t="str">
            <v>4,383</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row>
        <row r="738">
          <cell r="A738" t="str">
            <v>DNV-TRCA - 225</v>
          </cell>
          <cell r="E738">
            <v>225</v>
          </cell>
          <cell r="H738">
            <v>0.74299999999999999</v>
          </cell>
          <cell r="I738">
            <v>0.79100000000000004</v>
          </cell>
          <cell r="J738">
            <v>0.82599999999999996</v>
          </cell>
          <cell r="K738">
            <v>0.85599999999999998</v>
          </cell>
          <cell r="L738">
            <v>0.86</v>
          </cell>
          <cell r="M738">
            <v>0.86599999999999999</v>
          </cell>
          <cell r="N738">
            <v>0.90900000000000003</v>
          </cell>
          <cell r="O738">
            <v>0.91</v>
          </cell>
          <cell r="P738">
            <v>0.93300000000000005</v>
          </cell>
          <cell r="Q738">
            <v>0.95699999999999996</v>
          </cell>
          <cell r="R738">
            <v>0.97699999999999998</v>
          </cell>
          <cell r="S738">
            <v>0.97599999999999998</v>
          </cell>
          <cell r="T738">
            <v>0.95699999999999996</v>
          </cell>
          <cell r="U738">
            <v>0.95699999999999996</v>
          </cell>
          <cell r="V738">
            <v>0.98199999999999998</v>
          </cell>
          <cell r="W738">
            <v>0.999</v>
          </cell>
          <cell r="X738">
            <v>1.0129999999999999</v>
          </cell>
          <cell r="Y738">
            <v>1.0289999999999999</v>
          </cell>
          <cell r="Z738">
            <v>1.054</v>
          </cell>
          <cell r="AA738">
            <v>1.0960000000000001</v>
          </cell>
          <cell r="AB738">
            <v>1.1020000000000001</v>
          </cell>
          <cell r="AC738">
            <v>1.1060000000000001</v>
          </cell>
          <cell r="AD738">
            <v>0</v>
          </cell>
          <cell r="AE738">
            <v>1.135</v>
          </cell>
          <cell r="AF738">
            <v>1.1759999999999999</v>
          </cell>
          <cell r="AG738">
            <v>1.2410000000000001</v>
          </cell>
          <cell r="AH738">
            <v>1.31</v>
          </cell>
          <cell r="AI738">
            <v>1.3380000000000001</v>
          </cell>
          <cell r="AJ738">
            <v>1.3759999999999999</v>
          </cell>
          <cell r="AK738">
            <v>1.4359999999999999</v>
          </cell>
          <cell r="AL738">
            <v>1.43</v>
          </cell>
          <cell r="AM738">
            <v>1.486</v>
          </cell>
          <cell r="AN738">
            <v>1.492</v>
          </cell>
          <cell r="AO738">
            <v>1.52</v>
          </cell>
          <cell r="AP738">
            <v>1.54</v>
          </cell>
          <cell r="AQ738">
            <v>1.5669999999999999</v>
          </cell>
          <cell r="AR738">
            <v>1.577</v>
          </cell>
          <cell r="AS738">
            <v>1.583</v>
          </cell>
          <cell r="AT738">
            <v>1.639</v>
          </cell>
          <cell r="AU738">
            <v>1.6679999999999999</v>
          </cell>
          <cell r="AV738">
            <v>1.663</v>
          </cell>
          <cell r="AW738">
            <v>1.6739999999999999</v>
          </cell>
          <cell r="AX738">
            <v>1.6859999999999999</v>
          </cell>
          <cell r="AY738">
            <v>1.774</v>
          </cell>
          <cell r="AZ738">
            <v>1.7889999999999999</v>
          </cell>
          <cell r="BA738">
            <v>1.7949999999999999</v>
          </cell>
          <cell r="BB738">
            <v>1.83</v>
          </cell>
          <cell r="BC738">
            <v>1.8919999999999999</v>
          </cell>
          <cell r="BD738">
            <v>1.948</v>
          </cell>
          <cell r="BE738">
            <v>1.9810000000000001</v>
          </cell>
          <cell r="BF738">
            <v>2.06</v>
          </cell>
          <cell r="BG738">
            <v>2.101</v>
          </cell>
          <cell r="BH738">
            <v>2.1349999999999998</v>
          </cell>
          <cell r="BI738">
            <v>2.1850000000000001</v>
          </cell>
          <cell r="BJ738">
            <v>2.2999999999999998</v>
          </cell>
          <cell r="BK738">
            <v>2.4769999999999999</v>
          </cell>
          <cell r="BL738">
            <v>2.5619999999999998</v>
          </cell>
          <cell r="BM738">
            <v>2.9039999999999999</v>
          </cell>
          <cell r="BN738" t="str">
            <v>3,058</v>
          </cell>
          <cell r="BO738" t="str">
            <v>3,181</v>
          </cell>
          <cell r="BP738" t="str">
            <v>3,265</v>
          </cell>
          <cell r="BQ738" t="str">
            <v>3,272</v>
          </cell>
          <cell r="BR738" t="str">
            <v>3,327</v>
          </cell>
          <cell r="BS738" t="str">
            <v>3,473</v>
          </cell>
          <cell r="BT738" t="str">
            <v>3,608</v>
          </cell>
          <cell r="BU738" t="str">
            <v>3,783</v>
          </cell>
          <cell r="BV738" t="str">
            <v>3,850</v>
          </cell>
          <cell r="BW738" t="str">
            <v>3,967</v>
          </cell>
          <cell r="BX738">
            <v>4.2069999999999999</v>
          </cell>
          <cell r="BY738" t="str">
            <v>4,292</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row>
        <row r="739">
          <cell r="A739" t="str">
            <v>DNV-TRCA - 250</v>
          </cell>
          <cell r="E739">
            <v>250</v>
          </cell>
          <cell r="H739">
            <v>0.72899999999999998</v>
          </cell>
          <cell r="I739">
            <v>0.77700000000000002</v>
          </cell>
          <cell r="J739">
            <v>0.81200000000000006</v>
          </cell>
          <cell r="K739">
            <v>0.84099999999999997</v>
          </cell>
          <cell r="L739">
            <v>0.84499999999999997</v>
          </cell>
          <cell r="M739">
            <v>0.85099999999999998</v>
          </cell>
          <cell r="N739">
            <v>0.89300000000000002</v>
          </cell>
          <cell r="O739">
            <v>0.89400000000000002</v>
          </cell>
          <cell r="P739">
            <v>0.91700000000000004</v>
          </cell>
          <cell r="Q739">
            <v>0.94099999999999995</v>
          </cell>
          <cell r="R739">
            <v>0.96</v>
          </cell>
          <cell r="S739">
            <v>0.96</v>
          </cell>
          <cell r="T739">
            <v>0.94</v>
          </cell>
          <cell r="U739">
            <v>0.94</v>
          </cell>
          <cell r="V739">
            <v>0.96499999999999997</v>
          </cell>
          <cell r="W739">
            <v>0.98099999999999998</v>
          </cell>
          <cell r="X739">
            <v>0.995</v>
          </cell>
          <cell r="Y739">
            <v>1.0109999999999999</v>
          </cell>
          <cell r="Z739">
            <v>1.0349999999999999</v>
          </cell>
          <cell r="AA739">
            <v>1.077</v>
          </cell>
          <cell r="AB739">
            <v>1.0820000000000001</v>
          </cell>
          <cell r="AC739">
            <v>1.0860000000000001</v>
          </cell>
          <cell r="AD739">
            <v>0</v>
          </cell>
          <cell r="AE739">
            <v>1.115</v>
          </cell>
          <cell r="AF739">
            <v>1.155</v>
          </cell>
          <cell r="AG739">
            <v>1.218</v>
          </cell>
          <cell r="AH739">
            <v>1.2869999999999999</v>
          </cell>
          <cell r="AI739">
            <v>1.3129999999999999</v>
          </cell>
          <cell r="AJ739">
            <v>1.351</v>
          </cell>
          <cell r="AK739">
            <v>1.411</v>
          </cell>
          <cell r="AL739">
            <v>1.405</v>
          </cell>
          <cell r="AM739">
            <v>1.46</v>
          </cell>
          <cell r="AN739">
            <v>1.4650000000000001</v>
          </cell>
          <cell r="AO739">
            <v>1.492</v>
          </cell>
          <cell r="AP739">
            <v>1.5109999999999999</v>
          </cell>
          <cell r="AQ739">
            <v>1.538</v>
          </cell>
          <cell r="AR739">
            <v>1.548</v>
          </cell>
          <cell r="AS739">
            <v>1.554</v>
          </cell>
          <cell r="AT739">
            <v>1.609</v>
          </cell>
          <cell r="AU739">
            <v>1.637</v>
          </cell>
          <cell r="AV739">
            <v>1.6319999999999999</v>
          </cell>
          <cell r="AW739">
            <v>1.643</v>
          </cell>
          <cell r="AX739">
            <v>1.655</v>
          </cell>
          <cell r="AY739">
            <v>1.7410000000000001</v>
          </cell>
          <cell r="AZ739">
            <v>1.756</v>
          </cell>
          <cell r="BA739">
            <v>1.7609999999999999</v>
          </cell>
          <cell r="BB739">
            <v>1.7949999999999999</v>
          </cell>
          <cell r="BC739">
            <v>1.857</v>
          </cell>
          <cell r="BD739">
            <v>1.913</v>
          </cell>
          <cell r="BE739">
            <v>1.9450000000000001</v>
          </cell>
          <cell r="BF739">
            <v>2.0230000000000001</v>
          </cell>
          <cell r="BG739">
            <v>2.0630000000000002</v>
          </cell>
          <cell r="BH739">
            <v>2.0960000000000001</v>
          </cell>
          <cell r="BI739">
            <v>2.145</v>
          </cell>
          <cell r="BJ739">
            <v>2.258</v>
          </cell>
          <cell r="BK739">
            <v>2.4319999999999999</v>
          </cell>
          <cell r="BL739">
            <v>2.516</v>
          </cell>
          <cell r="BM739">
            <v>2.8519999999999999</v>
          </cell>
          <cell r="BN739" t="str">
            <v>3,006</v>
          </cell>
          <cell r="BO739" t="str">
            <v>3,126</v>
          </cell>
          <cell r="BP739" t="str">
            <v>3,209</v>
          </cell>
          <cell r="BQ739" t="str">
            <v>3,215</v>
          </cell>
          <cell r="BR739" t="str">
            <v>3,269</v>
          </cell>
          <cell r="BS739" t="str">
            <v>3,412</v>
          </cell>
          <cell r="BT739" t="str">
            <v>3,546</v>
          </cell>
          <cell r="BU739" t="str">
            <v>3,718</v>
          </cell>
          <cell r="BV739" t="str">
            <v>3,783</v>
          </cell>
          <cell r="BW739" t="str">
            <v>3,897</v>
          </cell>
          <cell r="BX739">
            <v>4.1319999999999997</v>
          </cell>
          <cell r="BY739" t="str">
            <v>4,215</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row>
        <row r="740">
          <cell r="A740" t="str">
            <v>DNV-TRCA - 275</v>
          </cell>
          <cell r="E740">
            <v>275</v>
          </cell>
          <cell r="H740">
            <v>0.71799999999999997</v>
          </cell>
          <cell r="I740">
            <v>0.76500000000000001</v>
          </cell>
          <cell r="J740">
            <v>0.79900000000000004</v>
          </cell>
          <cell r="K740">
            <v>0.82799999999999996</v>
          </cell>
          <cell r="L740">
            <v>0.83199999999999996</v>
          </cell>
          <cell r="M740">
            <v>0.83899999999999997</v>
          </cell>
          <cell r="N740">
            <v>0.879</v>
          </cell>
          <cell r="O740">
            <v>0.88100000000000001</v>
          </cell>
          <cell r="P740">
            <v>0.90300000000000002</v>
          </cell>
          <cell r="Q740">
            <v>0.92700000000000005</v>
          </cell>
          <cell r="R740">
            <v>0.94599999999999995</v>
          </cell>
          <cell r="S740">
            <v>0.94499999999999995</v>
          </cell>
          <cell r="T740">
            <v>0.92500000000000004</v>
          </cell>
          <cell r="U740">
            <v>0.92600000000000005</v>
          </cell>
          <cell r="V740">
            <v>0.95</v>
          </cell>
          <cell r="W740">
            <v>0.96599999999999997</v>
          </cell>
          <cell r="X740">
            <v>0.98</v>
          </cell>
          <cell r="Y740">
            <v>0.995</v>
          </cell>
          <cell r="Z740">
            <v>1.018</v>
          </cell>
          <cell r="AA740">
            <v>1.06</v>
          </cell>
          <cell r="AB740">
            <v>1.0649999999999999</v>
          </cell>
          <cell r="AC740">
            <v>1.069</v>
          </cell>
          <cell r="AD740">
            <v>0</v>
          </cell>
          <cell r="AE740">
            <v>1.097</v>
          </cell>
          <cell r="AF740">
            <v>1.1359999999999999</v>
          </cell>
          <cell r="AG740">
            <v>1.198</v>
          </cell>
          <cell r="AH740">
            <v>1.266</v>
          </cell>
          <cell r="AI740">
            <v>1.292</v>
          </cell>
          <cell r="AJ740">
            <v>1.329</v>
          </cell>
          <cell r="AK740">
            <v>1.389</v>
          </cell>
          <cell r="AL740">
            <v>1.383</v>
          </cell>
          <cell r="AM740">
            <v>1.4359999999999999</v>
          </cell>
          <cell r="AN740">
            <v>1.4419999999999999</v>
          </cell>
          <cell r="AO740">
            <v>1.468</v>
          </cell>
          <cell r="AP740">
            <v>1.4870000000000001</v>
          </cell>
          <cell r="AQ740">
            <v>1.512</v>
          </cell>
          <cell r="AR740">
            <v>1.5229999999999999</v>
          </cell>
          <cell r="AS740">
            <v>1.528</v>
          </cell>
          <cell r="AT740">
            <v>1.5840000000000001</v>
          </cell>
          <cell r="AU740">
            <v>1.611</v>
          </cell>
          <cell r="AV740">
            <v>1.6060000000000001</v>
          </cell>
          <cell r="AW740">
            <v>1.6160000000000001</v>
          </cell>
          <cell r="AX740">
            <v>1.627</v>
          </cell>
          <cell r="AY740">
            <v>1.712</v>
          </cell>
          <cell r="AZ740">
            <v>1.726</v>
          </cell>
          <cell r="BA740">
            <v>1.732</v>
          </cell>
          <cell r="BB740">
            <v>1.7649999999999999</v>
          </cell>
          <cell r="BC740">
            <v>1.827</v>
          </cell>
          <cell r="BD740">
            <v>1.8819999999999999</v>
          </cell>
          <cell r="BE740">
            <v>1.913</v>
          </cell>
          <cell r="BF740">
            <v>1.9910000000000001</v>
          </cell>
          <cell r="BG740">
            <v>2.0299999999999998</v>
          </cell>
          <cell r="BH740">
            <v>2.0630000000000002</v>
          </cell>
          <cell r="BI740">
            <v>2.1110000000000002</v>
          </cell>
          <cell r="BJ740">
            <v>2.2210000000000001</v>
          </cell>
          <cell r="BK740">
            <v>2.3929999999999998</v>
          </cell>
          <cell r="BL740">
            <v>2.476</v>
          </cell>
          <cell r="BM740">
            <v>2.8079999999999998</v>
          </cell>
          <cell r="BN740" t="str">
            <v>2,960</v>
          </cell>
          <cell r="BO740" t="str">
            <v>3,078</v>
          </cell>
          <cell r="BP740" t="str">
            <v>3,160</v>
          </cell>
          <cell r="BQ740" t="str">
            <v>3,166</v>
          </cell>
          <cell r="BR740" t="str">
            <v>3,219</v>
          </cell>
          <cell r="BS740" t="str">
            <v>3,359</v>
          </cell>
          <cell r="BT740" t="str">
            <v>3,492</v>
          </cell>
          <cell r="BU740" t="str">
            <v>3,661</v>
          </cell>
          <cell r="BV740" t="str">
            <v>3,726</v>
          </cell>
          <cell r="BW740" t="str">
            <v>3,837</v>
          </cell>
          <cell r="BX740">
            <v>4.0670000000000002</v>
          </cell>
          <cell r="BY740" t="str">
            <v>4,147</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row>
        <row r="741">
          <cell r="A741" t="str">
            <v>DNV-TRCA - 300</v>
          </cell>
          <cell r="E741">
            <v>300</v>
          </cell>
          <cell r="H741">
            <v>0.70699999999999996</v>
          </cell>
          <cell r="I741">
            <v>0.754</v>
          </cell>
          <cell r="J741">
            <v>0.78800000000000003</v>
          </cell>
          <cell r="K741">
            <v>0.81699999999999995</v>
          </cell>
          <cell r="L741">
            <v>0.82099999999999995</v>
          </cell>
          <cell r="M741">
            <v>0.82699999999999996</v>
          </cell>
          <cell r="N741">
            <v>0.86699999999999999</v>
          </cell>
          <cell r="O741">
            <v>0.86799999999999999</v>
          </cell>
          <cell r="P741">
            <v>0.89100000000000001</v>
          </cell>
          <cell r="Q741">
            <v>0.91400000000000003</v>
          </cell>
          <cell r="R741">
            <v>0.93300000000000005</v>
          </cell>
          <cell r="S741">
            <v>0.93200000000000005</v>
          </cell>
          <cell r="T741">
            <v>0.91300000000000003</v>
          </cell>
          <cell r="U741">
            <v>0.91300000000000003</v>
          </cell>
          <cell r="V741">
            <v>0.93700000000000006</v>
          </cell>
          <cell r="W741">
            <v>0.95199999999999996</v>
          </cell>
          <cell r="X741">
            <v>0.96599999999999997</v>
          </cell>
          <cell r="Y741">
            <v>0.98099999999999998</v>
          </cell>
          <cell r="Z741">
            <v>1.0029999999999999</v>
          </cell>
          <cell r="AA741">
            <v>1.0449999999999999</v>
          </cell>
          <cell r="AB741">
            <v>1.05</v>
          </cell>
          <cell r="AC741">
            <v>1.0529999999999999</v>
          </cell>
          <cell r="AD741">
            <v>0</v>
          </cell>
          <cell r="AE741">
            <v>1.081</v>
          </cell>
          <cell r="AF741">
            <v>1.119</v>
          </cell>
          <cell r="AG741">
            <v>1.18</v>
          </cell>
          <cell r="AH741">
            <v>1.248</v>
          </cell>
          <cell r="AI741">
            <v>1.2729999999999999</v>
          </cell>
          <cell r="AJ741">
            <v>1.31</v>
          </cell>
          <cell r="AK741">
            <v>1.37</v>
          </cell>
          <cell r="AL741">
            <v>1.3640000000000001</v>
          </cell>
          <cell r="AM741">
            <v>1.4159999999999999</v>
          </cell>
          <cell r="AN741">
            <v>1.421</v>
          </cell>
          <cell r="AO741">
            <v>1.4470000000000001</v>
          </cell>
          <cell r="AP741">
            <v>1.4650000000000001</v>
          </cell>
          <cell r="AQ741">
            <v>1.49</v>
          </cell>
          <cell r="AR741">
            <v>1.5</v>
          </cell>
          <cell r="AS741">
            <v>1.5049999999999999</v>
          </cell>
          <cell r="AT741">
            <v>1.5609999999999999</v>
          </cell>
          <cell r="AU741">
            <v>1.587</v>
          </cell>
          <cell r="AV741">
            <v>1.5820000000000001</v>
          </cell>
          <cell r="AW741">
            <v>1.5920000000000001</v>
          </cell>
          <cell r="AX741">
            <v>1.603</v>
          </cell>
          <cell r="AY741">
            <v>1.6870000000000001</v>
          </cell>
          <cell r="AZ741">
            <v>1.7</v>
          </cell>
          <cell r="BA741">
            <v>1.706</v>
          </cell>
          <cell r="BB741">
            <v>1.738</v>
          </cell>
          <cell r="BC741">
            <v>1.8</v>
          </cell>
          <cell r="BD741">
            <v>1.855</v>
          </cell>
          <cell r="BE741">
            <v>1.885</v>
          </cell>
          <cell r="BF741">
            <v>1.9630000000000001</v>
          </cell>
          <cell r="BG741">
            <v>2</v>
          </cell>
          <cell r="BH741">
            <v>2.0329999999999999</v>
          </cell>
          <cell r="BI741">
            <v>2.08</v>
          </cell>
          <cell r="BJ741">
            <v>2.1890000000000001</v>
          </cell>
          <cell r="BK741">
            <v>2.359</v>
          </cell>
          <cell r="BL741">
            <v>2.4409999999999998</v>
          </cell>
          <cell r="BM741">
            <v>2.7679999999999998</v>
          </cell>
          <cell r="BN741" t="str">
            <v>2,919</v>
          </cell>
          <cell r="BO741" t="str">
            <v>3,035</v>
          </cell>
          <cell r="BP741" t="str">
            <v>3,116</v>
          </cell>
          <cell r="BQ741" t="str">
            <v>3,122</v>
          </cell>
          <cell r="BR741" t="str">
            <v>3,175</v>
          </cell>
          <cell r="BS741" t="str">
            <v>3,312</v>
          </cell>
          <cell r="BT741" t="str">
            <v>3,443</v>
          </cell>
          <cell r="BU741" t="str">
            <v>3,611</v>
          </cell>
          <cell r="BV741" t="str">
            <v>3,674</v>
          </cell>
          <cell r="BW741" t="str">
            <v>3,784</v>
          </cell>
          <cell r="BX741">
            <v>4.008</v>
          </cell>
          <cell r="BY741" t="str">
            <v>4,088</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row>
        <row r="742">
          <cell r="A742" t="str">
            <v>DNV-TRCA - 325</v>
          </cell>
          <cell r="E742">
            <v>325</v>
          </cell>
          <cell r="H742">
            <v>0.69799999999999995</v>
          </cell>
          <cell r="I742">
            <v>0.74399999999999999</v>
          </cell>
          <cell r="J742">
            <v>0.77800000000000002</v>
          </cell>
          <cell r="K742">
            <v>0.80700000000000005</v>
          </cell>
          <cell r="L742">
            <v>0.81100000000000005</v>
          </cell>
          <cell r="M742">
            <v>0.81699999999999995</v>
          </cell>
          <cell r="N742">
            <v>0.85599999999999998</v>
          </cell>
          <cell r="O742">
            <v>0.85699999999999998</v>
          </cell>
          <cell r="P742">
            <v>0.879</v>
          </cell>
          <cell r="Q742">
            <v>0.90300000000000002</v>
          </cell>
          <cell r="R742">
            <v>0.92100000000000004</v>
          </cell>
          <cell r="S742">
            <v>0.92100000000000004</v>
          </cell>
          <cell r="T742">
            <v>0.90100000000000002</v>
          </cell>
          <cell r="U742">
            <v>0.90200000000000002</v>
          </cell>
          <cell r="V742">
            <v>0.92500000000000004</v>
          </cell>
          <cell r="W742">
            <v>0.94</v>
          </cell>
          <cell r="X742">
            <v>0.95399999999999996</v>
          </cell>
          <cell r="Y742">
            <v>0.96899999999999997</v>
          </cell>
          <cell r="Z742">
            <v>0.99</v>
          </cell>
          <cell r="AA742">
            <v>1.0309999999999999</v>
          </cell>
          <cell r="AB742">
            <v>1.036</v>
          </cell>
          <cell r="AC742">
            <v>1.04</v>
          </cell>
          <cell r="AD742">
            <v>0</v>
          </cell>
          <cell r="AE742">
            <v>1.0660000000000001</v>
          </cell>
          <cell r="AF742">
            <v>1.105</v>
          </cell>
          <cell r="AG742">
            <v>1.1639999999999999</v>
          </cell>
          <cell r="AH742">
            <v>1.232</v>
          </cell>
          <cell r="AI742">
            <v>1.256</v>
          </cell>
          <cell r="AJ742">
            <v>1.2929999999999999</v>
          </cell>
          <cell r="AK742">
            <v>1.353</v>
          </cell>
          <cell r="AL742">
            <v>1.3460000000000001</v>
          </cell>
          <cell r="AM742">
            <v>1.397</v>
          </cell>
          <cell r="AN742">
            <v>1.403</v>
          </cell>
          <cell r="AO742">
            <v>1.4279999999999999</v>
          </cell>
          <cell r="AP742">
            <v>1.4450000000000001</v>
          </cell>
          <cell r="AQ742">
            <v>1.47</v>
          </cell>
          <cell r="AR742">
            <v>1.48</v>
          </cell>
          <cell r="AS742">
            <v>1.4850000000000001</v>
          </cell>
          <cell r="AT742">
            <v>1.54</v>
          </cell>
          <cell r="AU742">
            <v>1.5660000000000001</v>
          </cell>
          <cell r="AV742">
            <v>1.56</v>
          </cell>
          <cell r="AW742">
            <v>1.57</v>
          </cell>
          <cell r="AX742">
            <v>1.581</v>
          </cell>
          <cell r="AY742">
            <v>1.6639999999999999</v>
          </cell>
          <cell r="AZ742">
            <v>1.677</v>
          </cell>
          <cell r="BA742">
            <v>1.6830000000000001</v>
          </cell>
          <cell r="BB742">
            <v>1.714</v>
          </cell>
          <cell r="BC742">
            <v>1.7749999999999999</v>
          </cell>
          <cell r="BD742">
            <v>1.83</v>
          </cell>
          <cell r="BE742">
            <v>1.86</v>
          </cell>
          <cell r="BF742">
            <v>1.9370000000000001</v>
          </cell>
          <cell r="BG742">
            <v>1.974</v>
          </cell>
          <cell r="BH742">
            <v>2.0059999999999998</v>
          </cell>
          <cell r="BI742">
            <v>2.052</v>
          </cell>
          <cell r="BJ742">
            <v>2.16</v>
          </cell>
          <cell r="BK742">
            <v>2.327</v>
          </cell>
          <cell r="BL742">
            <v>2.4089999999999998</v>
          </cell>
          <cell r="BM742">
            <v>2.7320000000000002</v>
          </cell>
          <cell r="BN742" t="str">
            <v>2,882</v>
          </cell>
          <cell r="BO742" t="str">
            <v>2,996</v>
          </cell>
          <cell r="BP742" t="str">
            <v>3,077</v>
          </cell>
          <cell r="BQ742" t="str">
            <v>3,082</v>
          </cell>
          <cell r="BR742" t="str">
            <v>3,135</v>
          </cell>
          <cell r="BS742" t="str">
            <v>3,270</v>
          </cell>
          <cell r="BT742" t="str">
            <v>3,400</v>
          </cell>
          <cell r="BU742" t="str">
            <v>3,565</v>
          </cell>
          <cell r="BV742" t="str">
            <v>3,628</v>
          </cell>
          <cell r="BW742" t="str">
            <v>3,735</v>
          </cell>
          <cell r="BX742">
            <v>3.956</v>
          </cell>
          <cell r="BY742" t="str">
            <v>4,034</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row>
        <row r="743">
          <cell r="A743" t="str">
            <v>DNV-TRCA - 350</v>
          </cell>
          <cell r="E743">
            <v>350</v>
          </cell>
          <cell r="H743">
            <v>0.68899999999999995</v>
          </cell>
          <cell r="I743">
            <v>0.73499999999999999</v>
          </cell>
          <cell r="J743">
            <v>0.76900000000000002</v>
          </cell>
          <cell r="K743">
            <v>0.79800000000000004</v>
          </cell>
          <cell r="L743">
            <v>0.80100000000000005</v>
          </cell>
          <cell r="M743">
            <v>0.80700000000000005</v>
          </cell>
          <cell r="N743">
            <v>0.84599999999999997</v>
          </cell>
          <cell r="O743">
            <v>0.84699999999999998</v>
          </cell>
          <cell r="P743">
            <v>0.86899999999999999</v>
          </cell>
          <cell r="Q743">
            <v>0.89300000000000002</v>
          </cell>
          <cell r="R743">
            <v>0.91100000000000003</v>
          </cell>
          <cell r="S743">
            <v>0.91</v>
          </cell>
          <cell r="T743">
            <v>0.89</v>
          </cell>
          <cell r="U743">
            <v>0.89100000000000001</v>
          </cell>
          <cell r="V743">
            <v>0.91400000000000003</v>
          </cell>
          <cell r="W743">
            <v>0.92900000000000005</v>
          </cell>
          <cell r="X743">
            <v>0.94199999999999995</v>
          </cell>
          <cell r="Y743">
            <v>0.95699999999999996</v>
          </cell>
          <cell r="Z743">
            <v>0.97799999999999998</v>
          </cell>
          <cell r="AA743">
            <v>1.0189999999999999</v>
          </cell>
          <cell r="AB743">
            <v>1.024</v>
          </cell>
          <cell r="AC743">
            <v>1.0269999999999999</v>
          </cell>
          <cell r="AD743">
            <v>0</v>
          </cell>
          <cell r="AE743">
            <v>1.0529999999999999</v>
          </cell>
          <cell r="AF743">
            <v>1.091</v>
          </cell>
          <cell r="AG743">
            <v>1.149</v>
          </cell>
          <cell r="AH743">
            <v>1.2170000000000001</v>
          </cell>
          <cell r="AI743">
            <v>1.2410000000000001</v>
          </cell>
          <cell r="AJ743">
            <v>1.278</v>
          </cell>
          <cell r="AK743">
            <v>1.337</v>
          </cell>
          <cell r="AL743">
            <v>1.331</v>
          </cell>
          <cell r="AM743">
            <v>1.381</v>
          </cell>
          <cell r="AN743">
            <v>1.3859999999999999</v>
          </cell>
          <cell r="AO743">
            <v>1.41</v>
          </cell>
          <cell r="AP743">
            <v>1.4279999999999999</v>
          </cell>
          <cell r="AQ743">
            <v>1.4510000000000001</v>
          </cell>
          <cell r="AR743">
            <v>1.4610000000000001</v>
          </cell>
          <cell r="AS743">
            <v>1.466</v>
          </cell>
          <cell r="AT743">
            <v>1.5209999999999999</v>
          </cell>
          <cell r="AU743">
            <v>1.546</v>
          </cell>
          <cell r="AV743">
            <v>1.5409999999999999</v>
          </cell>
          <cell r="AW743">
            <v>1.55</v>
          </cell>
          <cell r="AX743">
            <v>1.5609999999999999</v>
          </cell>
          <cell r="AY743">
            <v>1.643</v>
          </cell>
          <cell r="AZ743">
            <v>1.6559999999999999</v>
          </cell>
          <cell r="BA743">
            <v>1.661</v>
          </cell>
          <cell r="BB743">
            <v>1.6919999999999999</v>
          </cell>
          <cell r="BC743">
            <v>1.7529999999999999</v>
          </cell>
          <cell r="BD743">
            <v>1.8080000000000001</v>
          </cell>
          <cell r="BE743">
            <v>1.837</v>
          </cell>
          <cell r="BF743">
            <v>1.9139999999999999</v>
          </cell>
          <cell r="BG743">
            <v>1.9490000000000001</v>
          </cell>
          <cell r="BH743">
            <v>1.982</v>
          </cell>
          <cell r="BI743">
            <v>2.0270000000000001</v>
          </cell>
          <cell r="BJ743">
            <v>2.133</v>
          </cell>
          <cell r="BK743">
            <v>2.2989999999999999</v>
          </cell>
          <cell r="BL743">
            <v>2.38</v>
          </cell>
          <cell r="BM743">
            <v>2.6989999999999998</v>
          </cell>
          <cell r="BN743" t="str">
            <v>2,848</v>
          </cell>
          <cell r="BO743" t="str">
            <v>2,961</v>
          </cell>
          <cell r="BP743" t="str">
            <v>3,041</v>
          </cell>
          <cell r="BQ743" t="str">
            <v>3,046</v>
          </cell>
          <cell r="BR743" t="str">
            <v>3,098</v>
          </cell>
          <cell r="BS743" t="str">
            <v>3,231</v>
          </cell>
          <cell r="BT743" t="str">
            <v>3,360</v>
          </cell>
          <cell r="BU743" t="str">
            <v>3,523</v>
          </cell>
          <cell r="BV743" t="str">
            <v>3,586</v>
          </cell>
          <cell r="BW743" t="str">
            <v>3,691</v>
          </cell>
          <cell r="BX743">
            <v>3.9079999999999999</v>
          </cell>
          <cell r="BY743" t="str">
            <v>3,984</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row>
        <row r="744">
          <cell r="A744" t="str">
            <v>DNV-TRCA - 375</v>
          </cell>
          <cell r="E744">
            <v>375</v>
          </cell>
          <cell r="H744">
            <v>0.68100000000000005</v>
          </cell>
          <cell r="I744">
            <v>0.72699999999999998</v>
          </cell>
          <cell r="J744">
            <v>0.76</v>
          </cell>
          <cell r="K744">
            <v>0.78900000000000003</v>
          </cell>
          <cell r="L744">
            <v>0.79300000000000004</v>
          </cell>
          <cell r="M744">
            <v>0.79900000000000004</v>
          </cell>
          <cell r="N744">
            <v>0.83699999999999997</v>
          </cell>
          <cell r="O744">
            <v>0.83799999999999997</v>
          </cell>
          <cell r="P744">
            <v>0.86</v>
          </cell>
          <cell r="Q744">
            <v>0.88400000000000001</v>
          </cell>
          <cell r="R744">
            <v>0.90100000000000002</v>
          </cell>
          <cell r="S744">
            <v>0.9</v>
          </cell>
          <cell r="T744">
            <v>0.88100000000000001</v>
          </cell>
          <cell r="U744">
            <v>0.88200000000000001</v>
          </cell>
          <cell r="V744">
            <v>0.90400000000000003</v>
          </cell>
          <cell r="W744">
            <v>0.91900000000000004</v>
          </cell>
          <cell r="X744">
            <v>0.93200000000000005</v>
          </cell>
          <cell r="Y744">
            <v>0.94699999999999995</v>
          </cell>
          <cell r="Z744">
            <v>0.96599999999999997</v>
          </cell>
          <cell r="AA744">
            <v>1.0069999999999999</v>
          </cell>
          <cell r="AB744">
            <v>1.012</v>
          </cell>
          <cell r="AC744">
            <v>1.0149999999999999</v>
          </cell>
          <cell r="AD744">
            <v>0</v>
          </cell>
          <cell r="AE744">
            <v>1.0409999999999999</v>
          </cell>
          <cell r="AF744">
            <v>1.0780000000000001</v>
          </cell>
          <cell r="AG744">
            <v>1.1359999999999999</v>
          </cell>
          <cell r="AH744">
            <v>1.2030000000000001</v>
          </cell>
          <cell r="AI744">
            <v>1.226</v>
          </cell>
          <cell r="AJ744">
            <v>1.2629999999999999</v>
          </cell>
          <cell r="AK744">
            <v>1.3220000000000001</v>
          </cell>
          <cell r="AL744">
            <v>1.3160000000000001</v>
          </cell>
          <cell r="AM744">
            <v>1.365</v>
          </cell>
          <cell r="AN744">
            <v>1.37</v>
          </cell>
          <cell r="AO744">
            <v>1.3939999999999999</v>
          </cell>
          <cell r="AP744">
            <v>1.411</v>
          </cell>
          <cell r="AQ744">
            <v>1.4339999999999999</v>
          </cell>
          <cell r="AR744">
            <v>1.444</v>
          </cell>
          <cell r="AS744">
            <v>1.4490000000000001</v>
          </cell>
          <cell r="AT744">
            <v>1.504</v>
          </cell>
          <cell r="AU744">
            <v>1.528</v>
          </cell>
          <cell r="AV744">
            <v>1.5229999999999999</v>
          </cell>
          <cell r="AW744">
            <v>1.532</v>
          </cell>
          <cell r="AX744">
            <v>1.5429999999999999</v>
          </cell>
          <cell r="AY744">
            <v>1.623</v>
          </cell>
          <cell r="AZ744">
            <v>1.6359999999999999</v>
          </cell>
          <cell r="BA744">
            <v>1.6419999999999999</v>
          </cell>
          <cell r="BB744">
            <v>1.671</v>
          </cell>
          <cell r="BC744">
            <v>1.7330000000000001</v>
          </cell>
          <cell r="BD744">
            <v>1.7869999999999999</v>
          </cell>
          <cell r="BE744">
            <v>1.8160000000000001</v>
          </cell>
          <cell r="BF744">
            <v>1.893</v>
          </cell>
          <cell r="BG744">
            <v>1.927</v>
          </cell>
          <cell r="BH744">
            <v>1.96</v>
          </cell>
          <cell r="BI744">
            <v>2.004</v>
          </cell>
          <cell r="BJ744">
            <v>2.1080000000000001</v>
          </cell>
          <cell r="BK744">
            <v>2.2719999999999998</v>
          </cell>
          <cell r="BL744">
            <v>2.3530000000000002</v>
          </cell>
          <cell r="BM744">
            <v>2.669</v>
          </cell>
          <cell r="BN744" t="str">
            <v>2,817</v>
          </cell>
          <cell r="BO744" t="str">
            <v>2,929</v>
          </cell>
          <cell r="BP744" t="str">
            <v>3,008</v>
          </cell>
          <cell r="BQ744" t="str">
            <v>3,013</v>
          </cell>
          <cell r="BR744" t="str">
            <v>3,065</v>
          </cell>
          <cell r="BS744" t="str">
            <v>3,196</v>
          </cell>
          <cell r="BT744" t="str">
            <v>3,324</v>
          </cell>
          <cell r="BU744" t="str">
            <v>3,485</v>
          </cell>
          <cell r="BV744" t="str">
            <v>3,547</v>
          </cell>
          <cell r="BW744" t="str">
            <v>3,651</v>
          </cell>
          <cell r="BX744">
            <v>3.8639999999999999</v>
          </cell>
          <cell r="BY744" t="str">
            <v>3,939</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row>
        <row r="745">
          <cell r="A745" t="str">
            <v>DNV-TRCA - 400</v>
          </cell>
          <cell r="E745">
            <v>400</v>
          </cell>
          <cell r="H745">
            <v>0.67400000000000004</v>
          </cell>
          <cell r="I745">
            <v>0.71899999999999997</v>
          </cell>
          <cell r="J745">
            <v>0.752</v>
          </cell>
          <cell r="K745">
            <v>0.78100000000000003</v>
          </cell>
          <cell r="L745">
            <v>0.78500000000000003</v>
          </cell>
          <cell r="M745">
            <v>0.79100000000000004</v>
          </cell>
          <cell r="N745">
            <v>0.82799999999999996</v>
          </cell>
          <cell r="O745">
            <v>0.83</v>
          </cell>
          <cell r="P745">
            <v>0.85099999999999998</v>
          </cell>
          <cell r="Q745">
            <v>0.875</v>
          </cell>
          <cell r="R745">
            <v>0.89200000000000002</v>
          </cell>
          <cell r="S745">
            <v>0.89200000000000002</v>
          </cell>
          <cell r="T745">
            <v>0.872</v>
          </cell>
          <cell r="U745">
            <v>0.873</v>
          </cell>
          <cell r="V745">
            <v>0.89400000000000002</v>
          </cell>
          <cell r="W745">
            <v>0.90900000000000003</v>
          </cell>
          <cell r="X745">
            <v>0.92200000000000004</v>
          </cell>
          <cell r="Y745">
            <v>0.93700000000000006</v>
          </cell>
          <cell r="Z745">
            <v>0.95599999999999996</v>
          </cell>
          <cell r="AA745">
            <v>0.997</v>
          </cell>
          <cell r="AB745">
            <v>1.002</v>
          </cell>
          <cell r="AC745">
            <v>1.0049999999999999</v>
          </cell>
          <cell r="AD745">
            <v>0</v>
          </cell>
          <cell r="AE745">
            <v>1.03</v>
          </cell>
          <cell r="AF745">
            <v>1.0669999999999999</v>
          </cell>
          <cell r="AG745">
            <v>1.123</v>
          </cell>
          <cell r="AH745">
            <v>1.19</v>
          </cell>
          <cell r="AI745">
            <v>1.2130000000000001</v>
          </cell>
          <cell r="AJ745">
            <v>1.25</v>
          </cell>
          <cell r="AK745">
            <v>1.3089999999999999</v>
          </cell>
          <cell r="AL745">
            <v>1.3029999999999999</v>
          </cell>
          <cell r="AM745">
            <v>1.351</v>
          </cell>
          <cell r="AN745">
            <v>1.3560000000000001</v>
          </cell>
          <cell r="AO745">
            <v>1.379</v>
          </cell>
          <cell r="AP745">
            <v>1.3959999999999999</v>
          </cell>
          <cell r="AQ745">
            <v>1.419</v>
          </cell>
          <cell r="AR745">
            <v>1.4279999999999999</v>
          </cell>
          <cell r="AS745">
            <v>1.4330000000000001</v>
          </cell>
          <cell r="AT745">
            <v>1.488</v>
          </cell>
          <cell r="AU745">
            <v>1.512</v>
          </cell>
          <cell r="AV745">
            <v>1.506</v>
          </cell>
          <cell r="AW745">
            <v>1.5149999999999999</v>
          </cell>
          <cell r="AX745">
            <v>1.526</v>
          </cell>
          <cell r="AY745">
            <v>1.605</v>
          </cell>
          <cell r="AZ745">
            <v>1.6180000000000001</v>
          </cell>
          <cell r="BA745">
            <v>1.623</v>
          </cell>
          <cell r="BB745">
            <v>1.653</v>
          </cell>
          <cell r="BC745">
            <v>1.714</v>
          </cell>
          <cell r="BD745">
            <v>1.768</v>
          </cell>
          <cell r="BE745">
            <v>1.796</v>
          </cell>
          <cell r="BF745">
            <v>1.873</v>
          </cell>
          <cell r="BG745">
            <v>1.907</v>
          </cell>
          <cell r="BH745">
            <v>1.9390000000000001</v>
          </cell>
          <cell r="BI745">
            <v>1.982</v>
          </cell>
          <cell r="BJ745">
            <v>2.0859999999999999</v>
          </cell>
          <cell r="BK745">
            <v>2.2480000000000002</v>
          </cell>
          <cell r="BL745">
            <v>2.3279999999999998</v>
          </cell>
          <cell r="BM745">
            <v>2.641</v>
          </cell>
          <cell r="BN745" t="str">
            <v>2,789</v>
          </cell>
          <cell r="BO745" t="str">
            <v>2,899</v>
          </cell>
          <cell r="BP745" t="str">
            <v>2,978</v>
          </cell>
          <cell r="BQ745" t="str">
            <v>2,982</v>
          </cell>
          <cell r="BR745" t="str">
            <v>3,033</v>
          </cell>
          <cell r="BS745" t="str">
            <v>3,163</v>
          </cell>
          <cell r="BT745" t="str">
            <v>3,290</v>
          </cell>
          <cell r="BU745" t="str">
            <v>3,450</v>
          </cell>
          <cell r="BV745" t="str">
            <v>3,511</v>
          </cell>
          <cell r="BW745" t="str">
            <v>3,613</v>
          </cell>
          <cell r="BX745">
            <v>3.823</v>
          </cell>
          <cell r="BY745" t="str">
            <v>3,897</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row>
        <row r="746">
          <cell r="A746" t="str">
            <v>DNV-TRCA - 425</v>
          </cell>
          <cell r="E746">
            <v>425</v>
          </cell>
          <cell r="H746">
            <v>0.66700000000000004</v>
          </cell>
          <cell r="I746">
            <v>0.71199999999999997</v>
          </cell>
          <cell r="J746">
            <v>0.745</v>
          </cell>
          <cell r="K746">
            <v>0.77400000000000002</v>
          </cell>
          <cell r="L746">
            <v>0.77700000000000002</v>
          </cell>
          <cell r="M746">
            <v>0.78300000000000003</v>
          </cell>
          <cell r="N746">
            <v>0.82</v>
          </cell>
          <cell r="O746">
            <v>0.82199999999999995</v>
          </cell>
          <cell r="P746">
            <v>0.84299999999999997</v>
          </cell>
          <cell r="Q746">
            <v>0.86699999999999999</v>
          </cell>
          <cell r="R746">
            <v>0.88400000000000001</v>
          </cell>
          <cell r="S746">
            <v>0.88300000000000001</v>
          </cell>
          <cell r="T746">
            <v>0.86299999999999999</v>
          </cell>
          <cell r="U746">
            <v>0.86399999999999999</v>
          </cell>
          <cell r="V746">
            <v>0.88600000000000001</v>
          </cell>
          <cell r="W746">
            <v>0.9</v>
          </cell>
          <cell r="X746">
            <v>0.91300000000000003</v>
          </cell>
          <cell r="Y746">
            <v>0.92800000000000005</v>
          </cell>
          <cell r="Z746">
            <v>0.94599999999999995</v>
          </cell>
          <cell r="AA746">
            <v>0.98699999999999999</v>
          </cell>
          <cell r="AB746">
            <v>0.99199999999999999</v>
          </cell>
          <cell r="AC746">
            <v>0.99399999999999999</v>
          </cell>
          <cell r="AD746">
            <v>0</v>
          </cell>
          <cell r="AE746">
            <v>1.02</v>
          </cell>
          <cell r="AF746">
            <v>1.056</v>
          </cell>
          <cell r="AG746">
            <v>1.1120000000000001</v>
          </cell>
          <cell r="AH746">
            <v>1.1779999999999999</v>
          </cell>
          <cell r="AI746">
            <v>1.2010000000000001</v>
          </cell>
          <cell r="AJ746">
            <v>1.238</v>
          </cell>
          <cell r="AK746">
            <v>1.296</v>
          </cell>
          <cell r="AL746">
            <v>1.29</v>
          </cell>
          <cell r="AM746">
            <v>1.337</v>
          </cell>
          <cell r="AN746">
            <v>1.3420000000000001</v>
          </cell>
          <cell r="AO746">
            <v>1.365</v>
          </cell>
          <cell r="AP746">
            <v>1.3819999999999999</v>
          </cell>
          <cell r="AQ746">
            <v>1.4039999999999999</v>
          </cell>
          <cell r="AR746">
            <v>1.413</v>
          </cell>
          <cell r="AS746">
            <v>1.4179999999999999</v>
          </cell>
          <cell r="AT746">
            <v>1.4730000000000001</v>
          </cell>
          <cell r="AU746">
            <v>1.496</v>
          </cell>
          <cell r="AV746">
            <v>1.4910000000000001</v>
          </cell>
          <cell r="AW746">
            <v>1.5</v>
          </cell>
          <cell r="AX746">
            <v>1.51</v>
          </cell>
          <cell r="AY746">
            <v>1.589</v>
          </cell>
          <cell r="AZ746">
            <v>1.601</v>
          </cell>
          <cell r="BA746">
            <v>1.6060000000000001</v>
          </cell>
          <cell r="BB746">
            <v>1.635</v>
          </cell>
          <cell r="BC746">
            <v>1.696</v>
          </cell>
          <cell r="BD746">
            <v>1.7509999999999999</v>
          </cell>
          <cell r="BE746">
            <v>1.778</v>
          </cell>
          <cell r="BF746">
            <v>1.8540000000000001</v>
          </cell>
          <cell r="BG746">
            <v>1.8879999999999999</v>
          </cell>
          <cell r="BH746">
            <v>1.919</v>
          </cell>
          <cell r="BI746">
            <v>1.962</v>
          </cell>
          <cell r="BJ746">
            <v>2.0640000000000001</v>
          </cell>
          <cell r="BK746">
            <v>2.2250000000000001</v>
          </cell>
          <cell r="BL746">
            <v>2.3050000000000002</v>
          </cell>
          <cell r="BM746">
            <v>2.6150000000000002</v>
          </cell>
          <cell r="BN746" t="str">
            <v>2,762</v>
          </cell>
          <cell r="BO746" t="str">
            <v>2,870</v>
          </cell>
          <cell r="BP746" t="str">
            <v>2,949</v>
          </cell>
          <cell r="BQ746" t="str">
            <v>2,953</v>
          </cell>
          <cell r="BR746" t="str">
            <v>3,004</v>
          </cell>
          <cell r="BS746" t="str">
            <v>3,132</v>
          </cell>
          <cell r="BT746" t="str">
            <v>3,258</v>
          </cell>
          <cell r="BU746" t="str">
            <v>3,417</v>
          </cell>
          <cell r="BV746" t="str">
            <v>3,477</v>
          </cell>
          <cell r="BW746" t="str">
            <v>3,578</v>
          </cell>
          <cell r="BX746">
            <v>3.7850000000000001</v>
          </cell>
          <cell r="BY746" t="str">
            <v>3,858</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row>
        <row r="747">
          <cell r="A747" t="str">
            <v>DNV-TRCA - 450</v>
          </cell>
          <cell r="E747">
            <v>450</v>
          </cell>
          <cell r="H747">
            <v>0.66100000000000003</v>
          </cell>
          <cell r="I747">
            <v>0.70499999999999996</v>
          </cell>
          <cell r="J747">
            <v>0.73799999999999999</v>
          </cell>
          <cell r="K747">
            <v>0.76700000000000002</v>
          </cell>
          <cell r="L747">
            <v>0.77</v>
          </cell>
          <cell r="M747">
            <v>0.77600000000000002</v>
          </cell>
          <cell r="N747">
            <v>0.81299999999999994</v>
          </cell>
          <cell r="O747">
            <v>0.81399999999999995</v>
          </cell>
          <cell r="P747">
            <v>0.83599999999999997</v>
          </cell>
          <cell r="Q747">
            <v>0.85899999999999999</v>
          </cell>
          <cell r="R747">
            <v>0.876</v>
          </cell>
          <cell r="S747">
            <v>0.875</v>
          </cell>
          <cell r="T747">
            <v>0.85499999999999998</v>
          </cell>
          <cell r="U747">
            <v>0.85599999999999998</v>
          </cell>
          <cell r="V747">
            <v>0.877</v>
          </cell>
          <cell r="W747">
            <v>0.89200000000000002</v>
          </cell>
          <cell r="X747">
            <v>0.90500000000000003</v>
          </cell>
          <cell r="Y747">
            <v>0.91900000000000004</v>
          </cell>
          <cell r="Z747">
            <v>0.93700000000000006</v>
          </cell>
          <cell r="AA747">
            <v>0.97799999999999998</v>
          </cell>
          <cell r="AB747">
            <v>0.98199999999999998</v>
          </cell>
          <cell r="AC747">
            <v>0.98499999999999999</v>
          </cell>
          <cell r="AD747">
            <v>0</v>
          </cell>
          <cell r="AE747">
            <v>1.01</v>
          </cell>
          <cell r="AF747">
            <v>1.046</v>
          </cell>
          <cell r="AG747">
            <v>1.101</v>
          </cell>
          <cell r="AH747">
            <v>1.167</v>
          </cell>
          <cell r="AI747">
            <v>1.1890000000000001</v>
          </cell>
          <cell r="AJ747">
            <v>1.226</v>
          </cell>
          <cell r="AK747">
            <v>1.2849999999999999</v>
          </cell>
          <cell r="AL747">
            <v>1.278</v>
          </cell>
          <cell r="AM747">
            <v>1.325</v>
          </cell>
          <cell r="AN747">
            <v>1.33</v>
          </cell>
          <cell r="AO747">
            <v>1.3520000000000001</v>
          </cell>
          <cell r="AP747">
            <v>1.3680000000000001</v>
          </cell>
          <cell r="AQ747">
            <v>1.39</v>
          </cell>
          <cell r="AR747">
            <v>1.4</v>
          </cell>
          <cell r="AS747">
            <v>1.4039999999999999</v>
          </cell>
          <cell r="AT747">
            <v>1.4590000000000001</v>
          </cell>
          <cell r="AU747">
            <v>1.482</v>
          </cell>
          <cell r="AV747">
            <v>1.476</v>
          </cell>
          <cell r="AW747">
            <v>1.4850000000000001</v>
          </cell>
          <cell r="AX747">
            <v>1.4950000000000001</v>
          </cell>
          <cell r="AY747">
            <v>1.573</v>
          </cell>
          <cell r="AZ747">
            <v>1.585</v>
          </cell>
          <cell r="BA747">
            <v>1.591</v>
          </cell>
          <cell r="BB747">
            <v>1.619</v>
          </cell>
          <cell r="BC747">
            <v>1.679</v>
          </cell>
          <cell r="BD747">
            <v>1.734</v>
          </cell>
          <cell r="BE747">
            <v>1.7609999999999999</v>
          </cell>
          <cell r="BF747">
            <v>1.837</v>
          </cell>
          <cell r="BG747">
            <v>1.87</v>
          </cell>
          <cell r="BH747">
            <v>1.901</v>
          </cell>
          <cell r="BI747">
            <v>1.9430000000000001</v>
          </cell>
          <cell r="BJ747">
            <v>2.0449999999999999</v>
          </cell>
          <cell r="BK747">
            <v>2.2040000000000002</v>
          </cell>
          <cell r="BL747">
            <v>2.2829999999999999</v>
          </cell>
          <cell r="BM747">
            <v>2.5910000000000002</v>
          </cell>
          <cell r="BN747" t="str">
            <v>2,737</v>
          </cell>
          <cell r="BO747" t="str">
            <v>2,844</v>
          </cell>
          <cell r="BP747" t="str">
            <v>2,922</v>
          </cell>
          <cell r="BQ747" t="str">
            <v>2,926</v>
          </cell>
          <cell r="BR747" t="str">
            <v>2,977</v>
          </cell>
          <cell r="BS747" t="str">
            <v>3,103</v>
          </cell>
          <cell r="BT747" t="str">
            <v>3,229</v>
          </cell>
          <cell r="BU747" t="str">
            <v>3,386</v>
          </cell>
          <cell r="BV747" t="str">
            <v>3,446</v>
          </cell>
          <cell r="BW747" t="str">
            <v>3,545</v>
          </cell>
          <cell r="BX747">
            <v>3.7490000000000001</v>
          </cell>
          <cell r="BY747" t="str">
            <v>3,821</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row>
        <row r="748">
          <cell r="A748" t="str">
            <v>DNV-TRCA - 475</v>
          </cell>
          <cell r="E748">
            <v>475</v>
          </cell>
          <cell r="H748">
            <v>0.65500000000000003</v>
          </cell>
          <cell r="I748">
            <v>0.69899999999999995</v>
          </cell>
          <cell r="J748">
            <v>0.73199999999999998</v>
          </cell>
          <cell r="K748">
            <v>0.76</v>
          </cell>
          <cell r="L748">
            <v>0.76400000000000001</v>
          </cell>
          <cell r="M748">
            <v>0.77</v>
          </cell>
          <cell r="N748">
            <v>0.80600000000000005</v>
          </cell>
          <cell r="O748">
            <v>0.80700000000000005</v>
          </cell>
          <cell r="P748">
            <v>0.82799999999999996</v>
          </cell>
          <cell r="Q748">
            <v>0.85199999999999998</v>
          </cell>
          <cell r="R748">
            <v>0.86899999999999999</v>
          </cell>
          <cell r="S748">
            <v>0.86799999999999999</v>
          </cell>
          <cell r="T748">
            <v>0.84799999999999998</v>
          </cell>
          <cell r="U748">
            <v>0.84899999999999998</v>
          </cell>
          <cell r="V748">
            <v>0.87</v>
          </cell>
          <cell r="W748">
            <v>0.88400000000000001</v>
          </cell>
          <cell r="X748">
            <v>0.89700000000000002</v>
          </cell>
          <cell r="Y748">
            <v>0.91100000000000003</v>
          </cell>
          <cell r="Z748">
            <v>0.92900000000000005</v>
          </cell>
          <cell r="AA748">
            <v>0.96899999999999997</v>
          </cell>
          <cell r="AB748">
            <v>0.97399999999999998</v>
          </cell>
          <cell r="AC748">
            <v>0.97599999999999998</v>
          </cell>
          <cell r="AD748">
            <v>0</v>
          </cell>
          <cell r="AE748">
            <v>1.0009999999999999</v>
          </cell>
          <cell r="AF748">
            <v>1.036</v>
          </cell>
          <cell r="AG748">
            <v>1.0900000000000001</v>
          </cell>
          <cell r="AH748">
            <v>1.1559999999999999</v>
          </cell>
          <cell r="AI748">
            <v>1.1779999999999999</v>
          </cell>
          <cell r="AJ748">
            <v>1.2150000000000001</v>
          </cell>
          <cell r="AK748">
            <v>1.274</v>
          </cell>
          <cell r="AL748">
            <v>1.2669999999999999</v>
          </cell>
          <cell r="AM748">
            <v>1.3129999999999999</v>
          </cell>
          <cell r="AN748">
            <v>1.3180000000000001</v>
          </cell>
          <cell r="AO748">
            <v>1.34</v>
          </cell>
          <cell r="AP748">
            <v>1.3560000000000001</v>
          </cell>
          <cell r="AQ748">
            <v>1.377</v>
          </cell>
          <cell r="AR748">
            <v>1.387</v>
          </cell>
          <cell r="AS748">
            <v>1.391</v>
          </cell>
          <cell r="AT748">
            <v>1.446</v>
          </cell>
          <cell r="AU748">
            <v>1.468</v>
          </cell>
          <cell r="AV748">
            <v>1.462</v>
          </cell>
          <cell r="AW748">
            <v>1.4710000000000001</v>
          </cell>
          <cell r="AX748">
            <v>1.4810000000000001</v>
          </cell>
          <cell r="AY748">
            <v>1.5580000000000001</v>
          </cell>
          <cell r="AZ748">
            <v>1.571</v>
          </cell>
          <cell r="BA748">
            <v>1.5760000000000001</v>
          </cell>
          <cell r="BB748">
            <v>1.603</v>
          </cell>
          <cell r="BC748">
            <v>1.6639999999999999</v>
          </cell>
          <cell r="BD748">
            <v>1.718</v>
          </cell>
          <cell r="BE748">
            <v>1.7450000000000001</v>
          </cell>
          <cell r="BF748">
            <v>1.821</v>
          </cell>
          <cell r="BG748">
            <v>1.853</v>
          </cell>
          <cell r="BH748">
            <v>1.8839999999999999</v>
          </cell>
          <cell r="BI748">
            <v>1.9259999999999999</v>
          </cell>
          <cell r="BJ748">
            <v>2.0259999999999998</v>
          </cell>
          <cell r="BK748">
            <v>2.1840000000000002</v>
          </cell>
          <cell r="BL748">
            <v>2.2629999999999999</v>
          </cell>
          <cell r="BM748">
            <v>2.5680000000000001</v>
          </cell>
          <cell r="BN748" t="str">
            <v>2,713</v>
          </cell>
          <cell r="BO748" t="str">
            <v>2,819</v>
          </cell>
          <cell r="BP748" t="str">
            <v>2,897</v>
          </cell>
          <cell r="BQ748" t="str">
            <v>2,901</v>
          </cell>
          <cell r="BR748" t="str">
            <v>2,951</v>
          </cell>
          <cell r="BS748" t="str">
            <v>3,076</v>
          </cell>
          <cell r="BT748" t="str">
            <v>3,201</v>
          </cell>
          <cell r="BU748" t="str">
            <v>3,356</v>
          </cell>
          <cell r="BV748" t="str">
            <v>3,416</v>
          </cell>
          <cell r="BW748" t="str">
            <v>3,514</v>
          </cell>
          <cell r="BX748">
            <v>3.7149999999999999</v>
          </cell>
          <cell r="BY748" t="str">
            <v>3,786</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row>
        <row r="749">
          <cell r="A749" t="str">
            <v>DNV-TRCA - 500</v>
          </cell>
          <cell r="E749">
            <v>500</v>
          </cell>
          <cell r="H749">
            <v>0.65300000000000002</v>
          </cell>
          <cell r="I749">
            <v>0.69699999999999995</v>
          </cell>
          <cell r="J749">
            <v>0.73</v>
          </cell>
          <cell r="K749">
            <v>0.75800000000000001</v>
          </cell>
          <cell r="L749">
            <v>0.76200000000000001</v>
          </cell>
          <cell r="M749">
            <v>0.76800000000000002</v>
          </cell>
          <cell r="N749">
            <v>0.80300000000000005</v>
          </cell>
          <cell r="O749">
            <v>0.80500000000000005</v>
          </cell>
          <cell r="P749">
            <v>0.82599999999999996</v>
          </cell>
          <cell r="Q749">
            <v>0.85</v>
          </cell>
          <cell r="R749">
            <v>0.86599999999999999</v>
          </cell>
          <cell r="S749">
            <v>0.86499999999999999</v>
          </cell>
          <cell r="T749">
            <v>0.84499999999999997</v>
          </cell>
          <cell r="U749">
            <v>0.84699999999999998</v>
          </cell>
          <cell r="V749">
            <v>0.86699999999999999</v>
          </cell>
          <cell r="W749">
            <v>0.88200000000000001</v>
          </cell>
          <cell r="X749">
            <v>0.89400000000000002</v>
          </cell>
          <cell r="Y749">
            <v>0.90800000000000003</v>
          </cell>
          <cell r="Z749">
            <v>0.92600000000000005</v>
          </cell>
          <cell r="AA749">
            <v>0.96599999999999997</v>
          </cell>
          <cell r="AB749">
            <v>0.97099999999999997</v>
          </cell>
          <cell r="AC749">
            <v>0.97299999999999998</v>
          </cell>
          <cell r="AD749">
            <v>0</v>
          </cell>
          <cell r="AE749">
            <v>0.997</v>
          </cell>
          <cell r="AF749">
            <v>1.0329999999999999</v>
          </cell>
          <cell r="AG749">
            <v>1.087</v>
          </cell>
          <cell r="AH749">
            <v>1.153</v>
          </cell>
          <cell r="AI749">
            <v>1.175</v>
          </cell>
          <cell r="AJ749">
            <v>1.2110000000000001</v>
          </cell>
          <cell r="AK749">
            <v>1.27</v>
          </cell>
          <cell r="AL749">
            <v>1.2629999999999999</v>
          </cell>
          <cell r="AM749">
            <v>1.3089999999999999</v>
          </cell>
          <cell r="AN749">
            <v>1.3140000000000001</v>
          </cell>
          <cell r="AO749">
            <v>1.3360000000000001</v>
          </cell>
          <cell r="AP749">
            <v>1.3520000000000001</v>
          </cell>
          <cell r="AQ749">
            <v>1.373</v>
          </cell>
          <cell r="AR749">
            <v>1.3819999999999999</v>
          </cell>
          <cell r="AS749">
            <v>1.3859999999999999</v>
          </cell>
          <cell r="AT749">
            <v>1.4410000000000001</v>
          </cell>
          <cell r="AU749">
            <v>1.4630000000000001</v>
          </cell>
          <cell r="AV749">
            <v>1.4570000000000001</v>
          </cell>
          <cell r="AW749">
            <v>1.466</v>
          </cell>
          <cell r="AX749">
            <v>1.476</v>
          </cell>
          <cell r="AY749">
            <v>1.5529999999999999</v>
          </cell>
          <cell r="AZ749">
            <v>1.5649999999999999</v>
          </cell>
          <cell r="BA749">
            <v>1.57</v>
          </cell>
          <cell r="BB749">
            <v>1.5980000000000001</v>
          </cell>
          <cell r="BC749">
            <v>1.6579999999999999</v>
          </cell>
          <cell r="BD749">
            <v>1.7130000000000001</v>
          </cell>
          <cell r="BE749">
            <v>1.7390000000000001</v>
          </cell>
          <cell r="BF749">
            <v>1.8149999999999999</v>
          </cell>
          <cell r="BG749">
            <v>1.847</v>
          </cell>
          <cell r="BH749">
            <v>1.8779999999999999</v>
          </cell>
          <cell r="BI749">
            <v>1.92</v>
          </cell>
          <cell r="BJ749">
            <v>2.0190000000000001</v>
          </cell>
          <cell r="BK749">
            <v>2.177</v>
          </cell>
          <cell r="BL749">
            <v>2.2559999999999998</v>
          </cell>
          <cell r="BM749">
            <v>2.56</v>
          </cell>
          <cell r="BN749" t="str">
            <v>2,705</v>
          </cell>
          <cell r="BO749" t="str">
            <v>2,811</v>
          </cell>
          <cell r="BP749" t="str">
            <v>2,889</v>
          </cell>
          <cell r="BQ749" t="str">
            <v>2,892</v>
          </cell>
          <cell r="BR749" t="str">
            <v>2,943</v>
          </cell>
          <cell r="BS749" t="str">
            <v>3,067</v>
          </cell>
          <cell r="BT749" t="str">
            <v>3,191</v>
          </cell>
          <cell r="BU749" t="str">
            <v>3,346</v>
          </cell>
          <cell r="BV749" t="str">
            <v>3,406</v>
          </cell>
          <cell r="BW749" t="str">
            <v>3,504</v>
          </cell>
          <cell r="BX749">
            <v>3.7040000000000002</v>
          </cell>
          <cell r="BY749" t="str">
            <v>3,775</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row>
        <row r="750">
          <cell r="A750" t="str">
            <v>DNV-TRCA - 600</v>
          </cell>
          <cell r="E750">
            <v>600</v>
          </cell>
          <cell r="H750">
            <v>0.64600000000000002</v>
          </cell>
          <cell r="I750">
            <v>0.69</v>
          </cell>
          <cell r="J750">
            <v>0.72299999999999998</v>
          </cell>
          <cell r="K750">
            <v>0.751</v>
          </cell>
          <cell r="L750">
            <v>0.754</v>
          </cell>
          <cell r="M750">
            <v>0.76</v>
          </cell>
          <cell r="N750">
            <v>0.79600000000000004</v>
          </cell>
          <cell r="O750">
            <v>0.79700000000000004</v>
          </cell>
          <cell r="P750">
            <v>0.81799999999999995</v>
          </cell>
          <cell r="Q750">
            <v>0.84199999999999997</v>
          </cell>
          <cell r="R750">
            <v>0.85799999999999998</v>
          </cell>
          <cell r="S750">
            <v>0.85699999999999998</v>
          </cell>
          <cell r="T750">
            <v>0.83699999999999997</v>
          </cell>
          <cell r="U750">
            <v>0.83899999999999997</v>
          </cell>
          <cell r="V750">
            <v>0.85899999999999999</v>
          </cell>
          <cell r="W750">
            <v>0.873</v>
          </cell>
          <cell r="X750">
            <v>0.88600000000000001</v>
          </cell>
          <cell r="Y750">
            <v>0.9</v>
          </cell>
          <cell r="Z750">
            <v>0.91600000000000004</v>
          </cell>
          <cell r="AA750">
            <v>0.95599999999999996</v>
          </cell>
          <cell r="AB750">
            <v>0.96099999999999997</v>
          </cell>
          <cell r="AC750">
            <v>0.96299999999999997</v>
          </cell>
          <cell r="AD750">
            <v>0</v>
          </cell>
          <cell r="AE750">
            <v>0.98699999999999999</v>
          </cell>
          <cell r="AF750">
            <v>1.022</v>
          </cell>
          <cell r="AG750">
            <v>1.075</v>
          </cell>
          <cell r="AH750">
            <v>1.141</v>
          </cell>
          <cell r="AI750">
            <v>1.163</v>
          </cell>
          <cell r="AJ750">
            <v>1.1990000000000001</v>
          </cell>
          <cell r="AK750">
            <v>1.258</v>
          </cell>
          <cell r="AL750">
            <v>1.2509999999999999</v>
          </cell>
          <cell r="AM750">
            <v>1.296</v>
          </cell>
          <cell r="AN750">
            <v>1.3009999999999999</v>
          </cell>
          <cell r="AO750">
            <v>1.3220000000000001</v>
          </cell>
          <cell r="AP750">
            <v>1.3380000000000001</v>
          </cell>
          <cell r="AQ750">
            <v>1.359</v>
          </cell>
          <cell r="AR750">
            <v>1.3680000000000001</v>
          </cell>
          <cell r="AS750">
            <v>1.3720000000000001</v>
          </cell>
          <cell r="AT750">
            <v>1.427</v>
          </cell>
          <cell r="AU750">
            <v>1.448</v>
          </cell>
          <cell r="AV750">
            <v>1.4419999999999999</v>
          </cell>
          <cell r="AW750">
            <v>1.4510000000000001</v>
          </cell>
          <cell r="AX750">
            <v>1.4610000000000001</v>
          </cell>
          <cell r="AY750">
            <v>1.5369999999999999</v>
          </cell>
          <cell r="AZ750">
            <v>1.5489999999999999</v>
          </cell>
          <cell r="BA750">
            <v>1.554</v>
          </cell>
          <cell r="BB750">
            <v>1.581</v>
          </cell>
          <cell r="BC750">
            <v>1.641</v>
          </cell>
          <cell r="BD750">
            <v>1.696</v>
          </cell>
          <cell r="BE750">
            <v>1.722</v>
          </cell>
          <cell r="BF750">
            <v>1.7969999999999999</v>
          </cell>
          <cell r="BG750">
            <v>1.8280000000000001</v>
          </cell>
          <cell r="BH750">
            <v>1.859</v>
          </cell>
          <cell r="BI750">
            <v>1.9</v>
          </cell>
          <cell r="BJ750">
            <v>1.9990000000000001</v>
          </cell>
          <cell r="BK750">
            <v>2.1549999999999998</v>
          </cell>
          <cell r="BL750">
            <v>2.2330000000000001</v>
          </cell>
          <cell r="BM750">
            <v>2.5350000000000001</v>
          </cell>
          <cell r="BN750" t="str">
            <v>2,679</v>
          </cell>
          <cell r="BO750" t="str">
            <v>2,784</v>
          </cell>
          <cell r="BP750" t="str">
            <v>2,861</v>
          </cell>
          <cell r="BQ750" t="str">
            <v>2,865</v>
          </cell>
          <cell r="BR750" t="str">
            <v>2,915</v>
          </cell>
          <cell r="BS750" t="str">
            <v>3,037</v>
          </cell>
          <cell r="BT750" t="str">
            <v>3,161</v>
          </cell>
          <cell r="BU750" t="str">
            <v>3,315</v>
          </cell>
          <cell r="BV750" t="str">
            <v>3,374</v>
          </cell>
          <cell r="BW750" t="str">
            <v>3,470</v>
          </cell>
          <cell r="BX750">
            <v>3.6669999999999998</v>
          </cell>
          <cell r="BY750" t="str">
            <v>3,737</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row>
        <row r="751">
          <cell r="A751" t="str">
            <v>DNV-TRCA - 800</v>
          </cell>
          <cell r="E751">
            <v>800</v>
          </cell>
          <cell r="H751">
            <v>0.63800000000000001</v>
          </cell>
          <cell r="I751">
            <v>0.68100000000000005</v>
          </cell>
          <cell r="J751">
            <v>0.71399999999999997</v>
          </cell>
          <cell r="K751">
            <v>0.74199999999999999</v>
          </cell>
          <cell r="L751">
            <v>0.746</v>
          </cell>
          <cell r="M751">
            <v>0.752</v>
          </cell>
          <cell r="N751">
            <v>0.78600000000000003</v>
          </cell>
          <cell r="O751">
            <v>0.78700000000000003</v>
          </cell>
          <cell r="P751">
            <v>0.80800000000000005</v>
          </cell>
          <cell r="Q751">
            <v>0.83199999999999996</v>
          </cell>
          <cell r="R751">
            <v>0.84799999999999998</v>
          </cell>
          <cell r="S751">
            <v>0.84699999999999998</v>
          </cell>
          <cell r="T751">
            <v>0.82699999999999996</v>
          </cell>
          <cell r="U751">
            <v>0.82799999999999996</v>
          </cell>
          <cell r="V751">
            <v>0.84799999999999998</v>
          </cell>
          <cell r="W751">
            <v>0.86199999999999999</v>
          </cell>
          <cell r="X751">
            <v>0.875</v>
          </cell>
          <cell r="Y751">
            <v>0.88900000000000001</v>
          </cell>
          <cell r="Z751">
            <v>0.90400000000000003</v>
          </cell>
          <cell r="AA751">
            <v>0.94399999999999995</v>
          </cell>
          <cell r="AB751">
            <v>0.94899999999999995</v>
          </cell>
          <cell r="AC751">
            <v>0.95099999999999996</v>
          </cell>
          <cell r="AD751">
            <v>0</v>
          </cell>
          <cell r="AE751">
            <v>0.97499999999999998</v>
          </cell>
          <cell r="AF751">
            <v>1.0089999999999999</v>
          </cell>
          <cell r="AG751">
            <v>1.0609999999999999</v>
          </cell>
          <cell r="AH751">
            <v>1.127</v>
          </cell>
          <cell r="AI751">
            <v>1.1479999999999999</v>
          </cell>
          <cell r="AJ751">
            <v>1.1839999999999999</v>
          </cell>
          <cell r="AK751">
            <v>1.2430000000000001</v>
          </cell>
          <cell r="AL751">
            <v>1.236</v>
          </cell>
          <cell r="AM751">
            <v>1.28</v>
          </cell>
          <cell r="AN751">
            <v>1.284</v>
          </cell>
          <cell r="AO751">
            <v>1.3049999999999999</v>
          </cell>
          <cell r="AP751">
            <v>1.321</v>
          </cell>
          <cell r="AQ751">
            <v>1.341</v>
          </cell>
          <cell r="AR751">
            <v>1.35</v>
          </cell>
          <cell r="AS751">
            <v>1.3540000000000001</v>
          </cell>
          <cell r="AT751">
            <v>1.4079999999999999</v>
          </cell>
          <cell r="AU751">
            <v>1.43</v>
          </cell>
          <cell r="AV751">
            <v>1.4239999999999999</v>
          </cell>
          <cell r="AW751">
            <v>1.4319999999999999</v>
          </cell>
          <cell r="AX751">
            <v>1.4419999999999999</v>
          </cell>
          <cell r="AY751">
            <v>1.5169999999999999</v>
          </cell>
          <cell r="AZ751">
            <v>1.5289999999999999</v>
          </cell>
          <cell r="BA751">
            <v>1.5329999999999999</v>
          </cell>
          <cell r="BB751">
            <v>1.56</v>
          </cell>
          <cell r="BC751">
            <v>1.62</v>
          </cell>
          <cell r="BD751">
            <v>1.6739999999999999</v>
          </cell>
          <cell r="BE751">
            <v>1.7</v>
          </cell>
          <cell r="BF751">
            <v>1.7749999999999999</v>
          </cell>
          <cell r="BG751">
            <v>1.8049999999999999</v>
          </cell>
          <cell r="BH751">
            <v>1.8360000000000001</v>
          </cell>
          <cell r="BI751">
            <v>1.8759999999999999</v>
          </cell>
          <cell r="BJ751">
            <v>1.9730000000000001</v>
          </cell>
          <cell r="BK751">
            <v>2.1280000000000001</v>
          </cell>
          <cell r="BL751">
            <v>2.206</v>
          </cell>
          <cell r="BM751">
            <v>2.504</v>
          </cell>
          <cell r="BN751" t="str">
            <v>2,647</v>
          </cell>
          <cell r="BO751" t="str">
            <v>2,751</v>
          </cell>
          <cell r="BP751" t="str">
            <v>2,827</v>
          </cell>
          <cell r="BQ751" t="str">
            <v>2,831</v>
          </cell>
          <cell r="BR751" t="str">
            <v>2,880</v>
          </cell>
          <cell r="BS751" t="str">
            <v>3,001</v>
          </cell>
          <cell r="BT751" t="str">
            <v>3,123</v>
          </cell>
          <cell r="BU751" t="str">
            <v>3,275</v>
          </cell>
          <cell r="BV751" t="str">
            <v>3,334</v>
          </cell>
          <cell r="BW751" t="str">
            <v>3,428</v>
          </cell>
          <cell r="BX751">
            <v>3.6219999999999999</v>
          </cell>
          <cell r="BY751" t="str">
            <v>3,691</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row>
        <row r="752">
          <cell r="A752" t="str">
            <v>DNV-TRCA - 1000</v>
          </cell>
          <cell r="E752">
            <v>1000</v>
          </cell>
          <cell r="H752">
            <v>0.63300000000000001</v>
          </cell>
          <cell r="I752">
            <v>0.67600000000000005</v>
          </cell>
          <cell r="J752">
            <v>0.70899999999999996</v>
          </cell>
          <cell r="K752">
            <v>0.73699999999999999</v>
          </cell>
          <cell r="L752">
            <v>0.74</v>
          </cell>
          <cell r="M752">
            <v>0.746</v>
          </cell>
          <cell r="N752">
            <v>0.78</v>
          </cell>
          <cell r="O752">
            <v>0.78200000000000003</v>
          </cell>
          <cell r="P752">
            <v>0.80300000000000005</v>
          </cell>
          <cell r="Q752">
            <v>0.82599999999999996</v>
          </cell>
          <cell r="R752">
            <v>0.84199999999999997</v>
          </cell>
          <cell r="S752">
            <v>0.84099999999999997</v>
          </cell>
          <cell r="T752">
            <v>0.82099999999999995</v>
          </cell>
          <cell r="U752">
            <v>0.82199999999999995</v>
          </cell>
          <cell r="V752">
            <v>0.84199999999999997</v>
          </cell>
          <cell r="W752">
            <v>0.85599999999999998</v>
          </cell>
          <cell r="X752">
            <v>0.86899999999999999</v>
          </cell>
          <cell r="Y752">
            <v>0.88200000000000001</v>
          </cell>
          <cell r="Z752">
            <v>0.89700000000000002</v>
          </cell>
          <cell r="AA752">
            <v>0.93700000000000006</v>
          </cell>
          <cell r="AB752">
            <v>0.94199999999999995</v>
          </cell>
          <cell r="AC752">
            <v>0.94399999999999995</v>
          </cell>
          <cell r="AD752">
            <v>0</v>
          </cell>
          <cell r="AE752">
            <v>0.96699999999999997</v>
          </cell>
          <cell r="AF752">
            <v>1.002</v>
          </cell>
          <cell r="AG752">
            <v>1.0529999999999999</v>
          </cell>
          <cell r="AH752">
            <v>1.119</v>
          </cell>
          <cell r="AI752">
            <v>1.139</v>
          </cell>
          <cell r="AJ752">
            <v>1.175</v>
          </cell>
          <cell r="AK752">
            <v>1.234</v>
          </cell>
          <cell r="AL752">
            <v>1.2270000000000001</v>
          </cell>
          <cell r="AM752">
            <v>1.27</v>
          </cell>
          <cell r="AN752">
            <v>1.2749999999999999</v>
          </cell>
          <cell r="AO752">
            <v>1.2949999999999999</v>
          </cell>
          <cell r="AP752">
            <v>1.31</v>
          </cell>
          <cell r="AQ752">
            <v>1.33</v>
          </cell>
          <cell r="AR752">
            <v>1.339</v>
          </cell>
          <cell r="AS752">
            <v>1.343</v>
          </cell>
          <cell r="AT752">
            <v>1.3979999999999999</v>
          </cell>
          <cell r="AU752">
            <v>1.4179999999999999</v>
          </cell>
          <cell r="AV752">
            <v>1.4119999999999999</v>
          </cell>
          <cell r="AW752">
            <v>1.421</v>
          </cell>
          <cell r="AX752">
            <v>1.43</v>
          </cell>
          <cell r="AY752">
            <v>1.5049999999999999</v>
          </cell>
          <cell r="AZ752">
            <v>1.516</v>
          </cell>
          <cell r="BA752">
            <v>1.5209999999999999</v>
          </cell>
          <cell r="BB752">
            <v>1.5469999999999999</v>
          </cell>
          <cell r="BC752">
            <v>1.607</v>
          </cell>
          <cell r="BD752">
            <v>1.661</v>
          </cell>
          <cell r="BE752">
            <v>1.6870000000000001</v>
          </cell>
          <cell r="BF752">
            <v>1.7609999999999999</v>
          </cell>
          <cell r="BG752">
            <v>1.7909999999999999</v>
          </cell>
          <cell r="BH752">
            <v>1.8220000000000001</v>
          </cell>
          <cell r="BI752">
            <v>1.8620000000000001</v>
          </cell>
          <cell r="BJ752">
            <v>1.958</v>
          </cell>
          <cell r="BK752">
            <v>2.1120000000000001</v>
          </cell>
          <cell r="BL752">
            <v>2.1890000000000001</v>
          </cell>
          <cell r="BM752">
            <v>2.4849999999999999</v>
          </cell>
          <cell r="BN752" t="str">
            <v>2,628</v>
          </cell>
          <cell r="BO752" t="str">
            <v>2,731</v>
          </cell>
          <cell r="BP752" t="str">
            <v>2,807</v>
          </cell>
          <cell r="BQ752" t="str">
            <v>2,810</v>
          </cell>
          <cell r="BR752" t="str">
            <v>2,859</v>
          </cell>
          <cell r="BS752" t="str">
            <v>2,979</v>
          </cell>
          <cell r="BT752" t="str">
            <v>3,101</v>
          </cell>
          <cell r="BU752" t="str">
            <v>3,252</v>
          </cell>
          <cell r="BV752" t="str">
            <v>3,310</v>
          </cell>
          <cell r="BW752" t="str">
            <v>3,403</v>
          </cell>
          <cell r="BX752">
            <v>3.5950000000000002</v>
          </cell>
          <cell r="BY752" t="str">
            <v>3,663</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row>
        <row r="753">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row>
        <row r="754">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row>
        <row r="755">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row>
        <row r="756">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row>
        <row r="757">
          <cell r="A757">
            <v>0</v>
          </cell>
          <cell r="B757" t="str">
            <v xml:space="preserve">INSTITUTO DE INVESTIGACIONES ECONÓMICAS Y ESTADÍSTICAS SJ </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row>
        <row r="758">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row>
        <row r="759">
          <cell r="B759" t="str">
            <v>Código</v>
          </cell>
          <cell r="C759" t="str">
            <v>Producto</v>
          </cell>
          <cell r="H759" t="str">
            <v>Pesos</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row>
        <row r="760">
          <cell r="A760" t="str">
            <v>IIEE-SJ - 1</v>
          </cell>
          <cell r="B760">
            <v>1</v>
          </cell>
          <cell r="E760" t="str">
            <v>Mano de Obra</v>
          </cell>
          <cell r="H760">
            <v>2314.4534231178604</v>
          </cell>
          <cell r="I760">
            <v>2314.4534231178604</v>
          </cell>
          <cell r="J760">
            <v>2314.4534231178604</v>
          </cell>
          <cell r="K760">
            <v>2725.3493743500085</v>
          </cell>
          <cell r="L760">
            <v>2725.3493743500085</v>
          </cell>
          <cell r="M760">
            <v>2725.3493743500085</v>
          </cell>
          <cell r="N760">
            <v>2997.816833665529</v>
          </cell>
          <cell r="O760">
            <v>2997.816833665529</v>
          </cell>
          <cell r="P760">
            <v>2997.816833665529</v>
          </cell>
          <cell r="Q760">
            <v>2997.816833665529</v>
          </cell>
          <cell r="R760">
            <v>2997.816833665529</v>
          </cell>
          <cell r="S760">
            <v>2997.816833665529</v>
          </cell>
          <cell r="T760">
            <v>2997.816833665529</v>
          </cell>
          <cell r="U760">
            <v>2997.816833665529</v>
          </cell>
          <cell r="V760">
            <v>2997.816833665529</v>
          </cell>
          <cell r="W760">
            <v>3519.4503496869834</v>
          </cell>
          <cell r="X760">
            <v>3519.4503496869834</v>
          </cell>
          <cell r="Y760">
            <v>3519.4503496869834</v>
          </cell>
          <cell r="Z760">
            <v>3519.4503496869834</v>
          </cell>
          <cell r="AA760">
            <v>3818.9774037391053</v>
          </cell>
          <cell r="AB760">
            <v>3818.9774037391053</v>
          </cell>
          <cell r="AC760">
            <v>3818.9774037391053</v>
          </cell>
          <cell r="AD760">
            <v>0</v>
          </cell>
          <cell r="AE760">
            <v>3818.9774037391053</v>
          </cell>
          <cell r="AF760">
            <v>3818.9774037391053</v>
          </cell>
          <cell r="AG760">
            <v>3818.9774037391053</v>
          </cell>
          <cell r="AH760">
            <v>3818.9774037391053</v>
          </cell>
          <cell r="AI760">
            <v>3818.9774037391053</v>
          </cell>
          <cell r="AJ760">
            <v>4658.843157314348</v>
          </cell>
          <cell r="AK760">
            <v>4658.843157314348</v>
          </cell>
          <cell r="AL760">
            <v>4658.843157314348</v>
          </cell>
          <cell r="AM760">
            <v>4658.843157314348</v>
          </cell>
          <cell r="AN760">
            <v>4658.843157314348</v>
          </cell>
          <cell r="AO760">
            <v>4658.843157314348</v>
          </cell>
          <cell r="AP760">
            <v>5117.4297210104014</v>
          </cell>
          <cell r="AQ760">
            <v>5117.4297210104014</v>
          </cell>
          <cell r="AR760">
            <v>5117.4297210104014</v>
          </cell>
          <cell r="AS760">
            <v>5308.3785911973555</v>
          </cell>
          <cell r="AT760">
            <v>5308.3785911973555</v>
          </cell>
          <cell r="AU760">
            <v>5892.3002362290663</v>
          </cell>
          <cell r="AV760">
            <v>5892.3000930550752</v>
          </cell>
          <cell r="AW760">
            <v>5892.3000930550752</v>
          </cell>
          <cell r="AX760">
            <v>5892.3000930550752</v>
          </cell>
          <cell r="AY760">
            <v>6481.5301023605834</v>
          </cell>
          <cell r="AZ760">
            <v>6481.5304741129758</v>
          </cell>
          <cell r="BA760">
            <v>6481.5304741129758</v>
          </cell>
          <cell r="BB760">
            <v>6481.5304741129758</v>
          </cell>
          <cell r="BC760">
            <v>6481.5304741129758</v>
          </cell>
          <cell r="BD760">
            <v>6481.5304741129758</v>
          </cell>
          <cell r="BE760">
            <v>6481.5304741129758</v>
          </cell>
          <cell r="BF760">
            <v>6578.7530538959909</v>
          </cell>
          <cell r="BG760">
            <v>6675.9760054314002</v>
          </cell>
          <cell r="BH760">
            <v>7343.5736059745414</v>
          </cell>
          <cell r="BI760">
            <v>7343.5749999999998</v>
          </cell>
          <cell r="BJ760">
            <v>7343.5749999999998</v>
          </cell>
          <cell r="BK760">
            <v>7343.5749999999998</v>
          </cell>
          <cell r="BL760">
            <v>7710.7522862732676</v>
          </cell>
          <cell r="BM760">
            <v>8019.1823777241989</v>
          </cell>
          <cell r="BN760">
            <v>8019.1823777241989</v>
          </cell>
          <cell r="BO760">
            <v>8500.3333203876518</v>
          </cell>
          <cell r="BP760">
            <v>8500.3340000000007</v>
          </cell>
          <cell r="BQ760">
            <v>8755.3430000000008</v>
          </cell>
          <cell r="BR760">
            <v>8755.3433199992814</v>
          </cell>
          <cell r="BS760">
            <v>9368.2160000000003</v>
          </cell>
          <cell r="BT760">
            <v>10305.039087639154</v>
          </cell>
          <cell r="BU760">
            <v>10820.292000000001</v>
          </cell>
          <cell r="BV760">
            <v>10820.291042021114</v>
          </cell>
          <cell r="BW760">
            <v>11284.017800964873</v>
          </cell>
          <cell r="BX760">
            <v>11678.954</v>
          </cell>
          <cell r="BY760">
            <v>11678.958423998645</v>
          </cell>
          <cell r="BZ760">
            <v>12590.696</v>
          </cell>
          <cell r="CA760">
            <v>13346.137000000001</v>
          </cell>
          <cell r="CB760">
            <v>13346.137000000001</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row>
        <row r="761">
          <cell r="A761" t="str">
            <v>IIEE-SJ - 101000</v>
          </cell>
          <cell r="B761">
            <v>101000</v>
          </cell>
          <cell r="E761" t="str">
            <v>Oficial Especializado</v>
          </cell>
          <cell r="G761">
            <v>0.1</v>
          </cell>
          <cell r="H761">
            <v>2561.1674944216511</v>
          </cell>
          <cell r="I761">
            <v>2561.1674944216511</v>
          </cell>
          <cell r="J761">
            <v>2561.1674944216511</v>
          </cell>
          <cell r="K761">
            <v>3013.9302766381152</v>
          </cell>
          <cell r="L761">
            <v>3013.9302766381152</v>
          </cell>
          <cell r="M761">
            <v>3013.9302766381152</v>
          </cell>
          <cell r="N761">
            <v>3315.2450874541137</v>
          </cell>
          <cell r="O761">
            <v>3315.2450874541137</v>
          </cell>
          <cell r="P761">
            <v>3315.2450874541137</v>
          </cell>
          <cell r="Q761">
            <v>3315.2450874541137</v>
          </cell>
          <cell r="R761">
            <v>3315.2450874541137</v>
          </cell>
          <cell r="S761">
            <v>3315.2450874541137</v>
          </cell>
          <cell r="T761">
            <v>3315.2450874541137</v>
          </cell>
          <cell r="U761">
            <v>3315.2450874541137</v>
          </cell>
          <cell r="V761">
            <v>3315.2450874541137</v>
          </cell>
          <cell r="W761">
            <v>3892.0967393651481</v>
          </cell>
          <cell r="X761">
            <v>3892.0967393651481</v>
          </cell>
          <cell r="Y761">
            <v>3892.0967393651481</v>
          </cell>
          <cell r="Z761">
            <v>3892.0967393651481</v>
          </cell>
          <cell r="AA761">
            <v>4223.9449123059576</v>
          </cell>
          <cell r="AB761">
            <v>4223.9449123059576</v>
          </cell>
          <cell r="AC761">
            <v>4223.9449123059576</v>
          </cell>
          <cell r="AD761">
            <v>0</v>
          </cell>
          <cell r="AE761">
            <v>4223.9449123059576</v>
          </cell>
          <cell r="AF761">
            <v>4223.9449123059576</v>
          </cell>
          <cell r="AG761">
            <v>4223.9449123059576</v>
          </cell>
          <cell r="AH761">
            <v>4223.9449123059576</v>
          </cell>
          <cell r="AI761">
            <v>4223.9449123059576</v>
          </cell>
          <cell r="AJ761">
            <v>5153.2594352071783</v>
          </cell>
          <cell r="AK761">
            <v>5153.2594352071783</v>
          </cell>
          <cell r="AL761">
            <v>5153.2594352071783</v>
          </cell>
          <cell r="AM761">
            <v>5153.2594352071783</v>
          </cell>
          <cell r="AN761">
            <v>5153.2594352071783</v>
          </cell>
          <cell r="AO761">
            <v>5153.2594352071783</v>
          </cell>
          <cell r="AP761">
            <v>5660.086182489983</v>
          </cell>
          <cell r="AQ761">
            <v>5660.086182489983</v>
          </cell>
          <cell r="AR761">
            <v>5660.086182489983</v>
          </cell>
          <cell r="AS761">
            <v>5871.2834281052801</v>
          </cell>
          <cell r="AT761">
            <v>5871.2834281052801</v>
          </cell>
          <cell r="AU761">
            <v>6517.1246051968619</v>
          </cell>
          <cell r="AV761">
            <v>6517.1237313755128</v>
          </cell>
          <cell r="AW761">
            <v>6517.1237313755128</v>
          </cell>
          <cell r="AX761">
            <v>6517.1237313755128</v>
          </cell>
          <cell r="AY761">
            <v>7168.836104513065</v>
          </cell>
          <cell r="AZ761">
            <v>7168.835624655102</v>
          </cell>
          <cell r="BA761">
            <v>7168.835624655102</v>
          </cell>
          <cell r="BB761">
            <v>7168.835624655102</v>
          </cell>
          <cell r="BC761">
            <v>7168.835624655102</v>
          </cell>
          <cell r="BD761">
            <v>7168.835624655102</v>
          </cell>
          <cell r="BE761">
            <v>7168.835624655102</v>
          </cell>
          <cell r="BF761">
            <v>7276.3686460807603</v>
          </cell>
          <cell r="BG761">
            <v>7383.9011876484574</v>
          </cell>
          <cell r="BH761">
            <v>8122.2913064133036</v>
          </cell>
          <cell r="BI761">
            <v>8122.29</v>
          </cell>
          <cell r="BJ761">
            <v>8122.29</v>
          </cell>
          <cell r="BK761">
            <v>8122.29</v>
          </cell>
          <cell r="BL761">
            <v>8528.4058717339685</v>
          </cell>
          <cell r="BM761">
            <v>8869.5421066033286</v>
          </cell>
          <cell r="BN761">
            <v>8869.5421066033286</v>
          </cell>
          <cell r="BO761">
            <v>9401.7146329995285</v>
          </cell>
          <cell r="BP761">
            <v>9401.7099999999991</v>
          </cell>
          <cell r="BQ761">
            <v>9683.77</v>
          </cell>
          <cell r="BR761">
            <v>9683.7660719895157</v>
          </cell>
          <cell r="BS761">
            <v>10361.629999999999</v>
          </cell>
          <cell r="BT761">
            <v>11397.792666731661</v>
          </cell>
          <cell r="BU761">
            <v>11967.68</v>
          </cell>
          <cell r="BV761">
            <v>11967.682300068243</v>
          </cell>
          <cell r="BW761">
            <v>12480.582970071169</v>
          </cell>
          <cell r="BX761">
            <v>12917.4</v>
          </cell>
          <cell r="BY761">
            <v>12917.403374023661</v>
          </cell>
          <cell r="BZ761">
            <v>13925.82</v>
          </cell>
          <cell r="CA761">
            <v>14761.37</v>
          </cell>
          <cell r="CB761">
            <v>14761.37</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row>
        <row r="762">
          <cell r="A762" t="str">
            <v>IIEE-SJ - 102000</v>
          </cell>
          <cell r="B762">
            <v>102000</v>
          </cell>
          <cell r="E762" t="str">
            <v xml:space="preserve">Oficial </v>
          </cell>
          <cell r="G762">
            <v>0.4</v>
          </cell>
          <cell r="H762">
            <v>2385.0730606784018</v>
          </cell>
          <cell r="I762">
            <v>2385.0730606784018</v>
          </cell>
          <cell r="J762">
            <v>2385.0730606784018</v>
          </cell>
          <cell r="K762">
            <v>2808.1612843988564</v>
          </cell>
          <cell r="L762">
            <v>2808.1612843988564</v>
          </cell>
          <cell r="M762">
            <v>2808.1612843988564</v>
          </cell>
          <cell r="N762">
            <v>3089.065820194653</v>
          </cell>
          <cell r="O762">
            <v>3089.065820194653</v>
          </cell>
          <cell r="P762">
            <v>3089.065820194653</v>
          </cell>
          <cell r="Q762">
            <v>3089.065820194653</v>
          </cell>
          <cell r="R762">
            <v>3089.065820194653</v>
          </cell>
          <cell r="S762">
            <v>3089.065820194653</v>
          </cell>
          <cell r="T762">
            <v>3089.065820194653</v>
          </cell>
          <cell r="U762">
            <v>3089.065820194653</v>
          </cell>
          <cell r="V762">
            <v>3089.065820194653</v>
          </cell>
          <cell r="W762">
            <v>3626.5956609564782</v>
          </cell>
          <cell r="X762">
            <v>3626.5956609564782</v>
          </cell>
          <cell r="Y762">
            <v>3626.5956609564782</v>
          </cell>
          <cell r="Z762">
            <v>3626.5956609564782</v>
          </cell>
          <cell r="AA762">
            <v>3935.2422676355623</v>
          </cell>
          <cell r="AB762">
            <v>3935.2422676355623</v>
          </cell>
          <cell r="AC762">
            <v>3935.2422676355623</v>
          </cell>
          <cell r="AD762">
            <v>0</v>
          </cell>
          <cell r="AE762">
            <v>3935.2422676355623</v>
          </cell>
          <cell r="AF762">
            <v>3935.2422676355623</v>
          </cell>
          <cell r="AG762">
            <v>3935.2422676355623</v>
          </cell>
          <cell r="AH762">
            <v>3935.2422676355623</v>
          </cell>
          <cell r="AI762">
            <v>3935.2422676355623</v>
          </cell>
          <cell r="AJ762">
            <v>4800.4931923712584</v>
          </cell>
          <cell r="AK762">
            <v>4800.4931923712584</v>
          </cell>
          <cell r="AL762">
            <v>4800.4931923712584</v>
          </cell>
          <cell r="AM762">
            <v>4800.4931923712584</v>
          </cell>
          <cell r="AN762">
            <v>4800.4931923712584</v>
          </cell>
          <cell r="AO762">
            <v>4800.4931923712584</v>
          </cell>
          <cell r="AP762">
            <v>5273.2246386316538</v>
          </cell>
          <cell r="AQ762">
            <v>5273.2246386316538</v>
          </cell>
          <cell r="AR762">
            <v>5273.2246386316538</v>
          </cell>
          <cell r="AS762">
            <v>5469.9867520134312</v>
          </cell>
          <cell r="AT762">
            <v>5469.9867520134312</v>
          </cell>
          <cell r="AU762">
            <v>6071.6852947349089</v>
          </cell>
          <cell r="AV762">
            <v>6071.6860358351478</v>
          </cell>
          <cell r="AW762">
            <v>6071.6860358351478</v>
          </cell>
          <cell r="AX762">
            <v>6071.6860358351478</v>
          </cell>
          <cell r="AY762">
            <v>6678.8546394186642</v>
          </cell>
          <cell r="AZ762">
            <v>6678.8556887641353</v>
          </cell>
          <cell r="BA762">
            <v>6678.8556887641353</v>
          </cell>
          <cell r="BB762">
            <v>6678.8556887641353</v>
          </cell>
          <cell r="BC762">
            <v>6678.8556887641353</v>
          </cell>
          <cell r="BD762">
            <v>6678.8556887641353</v>
          </cell>
          <cell r="BE762">
            <v>6678.8556887641353</v>
          </cell>
          <cell r="BF762">
            <v>6779.0374590099418</v>
          </cell>
          <cell r="BG762">
            <v>6879.2202786012222</v>
          </cell>
          <cell r="BH762">
            <v>7567.1423064613446</v>
          </cell>
          <cell r="BI762">
            <v>7567.14</v>
          </cell>
          <cell r="BJ762">
            <v>7567.14</v>
          </cell>
          <cell r="BK762">
            <v>7567.14</v>
          </cell>
          <cell r="BL762">
            <v>7945.4994217844132</v>
          </cell>
          <cell r="BM762">
            <v>8263.319398655789</v>
          </cell>
          <cell r="BN762">
            <v>8263.319398655789</v>
          </cell>
          <cell r="BO762">
            <v>8759.1185625751368</v>
          </cell>
          <cell r="BP762">
            <v>8759.1200000000008</v>
          </cell>
          <cell r="BQ762">
            <v>9021.89</v>
          </cell>
          <cell r="BR762">
            <v>9021.8921194523919</v>
          </cell>
          <cell r="BS762">
            <v>9653.42</v>
          </cell>
          <cell r="BT762">
            <v>10618.767024595467</v>
          </cell>
          <cell r="BU762">
            <v>11149.71</v>
          </cell>
          <cell r="BV762">
            <v>11149.705375825239</v>
          </cell>
          <cell r="BW762">
            <v>11627.549891932034</v>
          </cell>
          <cell r="BX762">
            <v>12034.51</v>
          </cell>
          <cell r="BY762">
            <v>12034.514138149654</v>
          </cell>
          <cell r="BZ762">
            <v>12974.01</v>
          </cell>
          <cell r="CA762">
            <v>13752.45</v>
          </cell>
          <cell r="CB762">
            <v>13752.45</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row>
        <row r="763">
          <cell r="A763" t="str">
            <v>IIEE-SJ - 103000</v>
          </cell>
          <cell r="B763">
            <v>103000</v>
          </cell>
          <cell r="E763" t="str">
            <v>Ayudante</v>
          </cell>
          <cell r="G763">
            <v>0.5</v>
          </cell>
          <cell r="H763">
            <v>2208.6148988086693</v>
          </cell>
          <cell r="I763">
            <v>2208.6148988086693</v>
          </cell>
          <cell r="J763">
            <v>2208.6148988086693</v>
          </cell>
          <cell r="K763">
            <v>2601.3836658533082</v>
          </cell>
          <cell r="L763">
            <v>2601.3836658533082</v>
          </cell>
          <cell r="M763">
            <v>2601.3836658533082</v>
          </cell>
          <cell r="N763">
            <v>2861.3319936845128</v>
          </cell>
          <cell r="O763">
            <v>2861.3319936845128</v>
          </cell>
          <cell r="P763">
            <v>2861.3319936845128</v>
          </cell>
          <cell r="Q763">
            <v>2861.3319936845128</v>
          </cell>
          <cell r="R763">
            <v>2861.3319936845128</v>
          </cell>
          <cell r="S763">
            <v>2861.3319936845128</v>
          </cell>
          <cell r="T763">
            <v>2861.3319936845128</v>
          </cell>
          <cell r="U763">
            <v>2861.3319936845128</v>
          </cell>
          <cell r="V763">
            <v>2861.3319936845128</v>
          </cell>
          <cell r="W763">
            <v>3359.2048227357545</v>
          </cell>
          <cell r="X763">
            <v>3359.2048227357545</v>
          </cell>
          <cell r="Y763">
            <v>3359.2048227357545</v>
          </cell>
          <cell r="Z763">
            <v>3359.2048227357545</v>
          </cell>
          <cell r="AA763">
            <v>3644.9720109085688</v>
          </cell>
          <cell r="AB763">
            <v>3644.9720109085688</v>
          </cell>
          <cell r="AC763">
            <v>3644.9720109085688</v>
          </cell>
          <cell r="AD763">
            <v>0</v>
          </cell>
          <cell r="AE763">
            <v>3644.9720109085688</v>
          </cell>
          <cell r="AF763">
            <v>3644.9720109085688</v>
          </cell>
          <cell r="AG763">
            <v>3644.9720109085688</v>
          </cell>
          <cell r="AH763">
            <v>3644.9720109085688</v>
          </cell>
          <cell r="AI763">
            <v>3644.9720109085688</v>
          </cell>
          <cell r="AJ763">
            <v>4446.6398736902538</v>
          </cell>
          <cell r="AK763">
            <v>4446.6398736902538</v>
          </cell>
          <cell r="AL763">
            <v>4446.6398736902538</v>
          </cell>
          <cell r="AM763">
            <v>4446.6398736902538</v>
          </cell>
          <cell r="AN763">
            <v>4446.6398736902538</v>
          </cell>
          <cell r="AO763">
            <v>4446.6398736902538</v>
          </cell>
          <cell r="AP763">
            <v>4884.2624946174828</v>
          </cell>
          <cell r="AQ763">
            <v>4884.2624946174828</v>
          </cell>
          <cell r="AR763">
            <v>4884.2624946174828</v>
          </cell>
          <cell r="AS763">
            <v>5066.5110951629104</v>
          </cell>
          <cell r="AT763">
            <v>5066.5110951629104</v>
          </cell>
          <cell r="AU763">
            <v>5623.8273156308314</v>
          </cell>
          <cell r="AV763">
            <v>5623.8266111669291</v>
          </cell>
          <cell r="AW763">
            <v>5623.8266111669291</v>
          </cell>
          <cell r="AX763">
            <v>5623.8266111669291</v>
          </cell>
          <cell r="AY763">
            <v>6186.2092722836223</v>
          </cell>
          <cell r="AZ763">
            <v>6186.2092722836223</v>
          </cell>
          <cell r="BA763">
            <v>6186.2092722836223</v>
          </cell>
          <cell r="BB763">
            <v>6186.2092722836223</v>
          </cell>
          <cell r="BC763">
            <v>6186.2092722836223</v>
          </cell>
          <cell r="BD763">
            <v>6186.2092722836223</v>
          </cell>
          <cell r="BE763">
            <v>6186.2092722836223</v>
          </cell>
          <cell r="BF763">
            <v>6279.0024113678764</v>
          </cell>
          <cell r="BG763">
            <v>6371.7955504521306</v>
          </cell>
          <cell r="BH763">
            <v>7008.9751054973449</v>
          </cell>
          <cell r="BI763">
            <v>7008.98</v>
          </cell>
          <cell r="BJ763">
            <v>7008.98</v>
          </cell>
          <cell r="BK763">
            <v>7008.98</v>
          </cell>
          <cell r="BL763">
            <v>7359.4238607722118</v>
          </cell>
          <cell r="BM763">
            <v>7653.8008152030998</v>
          </cell>
          <cell r="BN763">
            <v>7653.8008152030998</v>
          </cell>
          <cell r="BO763">
            <v>8113.0288641152874</v>
          </cell>
          <cell r="BP763">
            <v>8113.03</v>
          </cell>
          <cell r="BQ763">
            <v>8356.42</v>
          </cell>
          <cell r="BR763">
            <v>8356.4197300387459</v>
          </cell>
          <cell r="BS763">
            <v>8941.3700000000008</v>
          </cell>
          <cell r="BT763">
            <v>9835.506022255604</v>
          </cell>
          <cell r="BU763">
            <v>10327.280000000001</v>
          </cell>
          <cell r="BV763">
            <v>10327.281323368386</v>
          </cell>
          <cell r="BW763">
            <v>10769.879094369886</v>
          </cell>
          <cell r="BX763">
            <v>11146.82</v>
          </cell>
          <cell r="BY763">
            <v>11146.824862672835</v>
          </cell>
          <cell r="BZ763">
            <v>12017.02</v>
          </cell>
          <cell r="CA763">
            <v>12738.04</v>
          </cell>
          <cell r="CB763">
            <v>12738.04</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row>
        <row r="764">
          <cell r="A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row>
        <row r="765">
          <cell r="A765" t="str">
            <v>IIEE-SJ - 2</v>
          </cell>
          <cell r="B765">
            <v>2</v>
          </cell>
          <cell r="E765" t="str">
            <v>Materiales</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row>
        <row r="766">
          <cell r="A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row>
        <row r="767">
          <cell r="A767" t="str">
            <v>IIEE-SJ - 201</v>
          </cell>
          <cell r="B767">
            <v>201</v>
          </cell>
          <cell r="E767" t="str">
            <v>Madera</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row>
        <row r="768">
          <cell r="A768" t="str">
            <v>IIEE-SJ - 201001</v>
          </cell>
          <cell r="B768">
            <v>201001</v>
          </cell>
          <cell r="E768" t="str">
            <v>Terciado Fenólico e= 18mm.  Mts. 1,22x 2,44</v>
          </cell>
          <cell r="H768">
            <v>1849.6710526315787</v>
          </cell>
          <cell r="I768">
            <v>1738.4868421052633</v>
          </cell>
          <cell r="J768">
            <v>1748.3552631578948</v>
          </cell>
          <cell r="K768">
            <v>1722.0394736842106</v>
          </cell>
          <cell r="L768">
            <v>1783.9144736842104</v>
          </cell>
          <cell r="M768">
            <v>1967.1052631578948</v>
          </cell>
          <cell r="N768">
            <v>2000</v>
          </cell>
          <cell r="O768">
            <v>2000</v>
          </cell>
          <cell r="P768">
            <v>2080.5921052631579</v>
          </cell>
          <cell r="Q768">
            <v>2182.5657894736842</v>
          </cell>
          <cell r="R768">
            <v>2208.8815789473683</v>
          </cell>
          <cell r="S768">
            <v>2173.355263157895</v>
          </cell>
          <cell r="T768">
            <v>2226.9736842105262</v>
          </cell>
          <cell r="U768">
            <v>2227.3026315789475</v>
          </cell>
          <cell r="V768">
            <v>2350.3289473684213</v>
          </cell>
          <cell r="W768">
            <v>2355.2631578947371</v>
          </cell>
          <cell r="X768">
            <v>2355.2631578947371</v>
          </cell>
          <cell r="Y768">
            <v>2405.0164473684213</v>
          </cell>
          <cell r="Z768">
            <v>2478.6184210526317</v>
          </cell>
          <cell r="AA768">
            <v>2478.6184210526317</v>
          </cell>
          <cell r="AB768">
            <v>2480.5921052631584</v>
          </cell>
          <cell r="AC768">
            <v>2595.9210526315792</v>
          </cell>
          <cell r="AD768">
            <v>0</v>
          </cell>
          <cell r="AE768">
            <v>2771.9078947368425</v>
          </cell>
          <cell r="AF768">
            <v>2728.6184210526317</v>
          </cell>
          <cell r="AG768">
            <v>2924.3421052631579</v>
          </cell>
          <cell r="AH768">
            <v>2924.3421052631579</v>
          </cell>
          <cell r="AI768">
            <v>2924.3421052631579</v>
          </cell>
          <cell r="AJ768">
            <v>2923.5197368421054</v>
          </cell>
          <cell r="AK768">
            <v>2924.3421052631579</v>
          </cell>
          <cell r="AL768">
            <v>2924.3421052631579</v>
          </cell>
          <cell r="AM768">
            <v>2924.3421052631579</v>
          </cell>
          <cell r="AN768">
            <v>2934.2160797322508</v>
          </cell>
          <cell r="AO768">
            <v>2925.9877676746733</v>
          </cell>
          <cell r="AP768">
            <v>2743.3192399964455</v>
          </cell>
          <cell r="AQ768">
            <v>2922.6964428516421</v>
          </cell>
          <cell r="AR768">
            <v>2922.6964428516421</v>
          </cell>
          <cell r="AS768">
            <v>2969.5345268717001</v>
          </cell>
          <cell r="AT768">
            <v>3004.6630898867438</v>
          </cell>
          <cell r="AU768">
            <v>3040.9626050022885</v>
          </cell>
          <cell r="AV768">
            <v>3040.9539473684213</v>
          </cell>
          <cell r="AW768">
            <v>3040.9539473684213</v>
          </cell>
          <cell r="AX768">
            <v>3014.0221257321209</v>
          </cell>
          <cell r="AY768">
            <v>3112.0362363425047</v>
          </cell>
          <cell r="AZ768">
            <v>3161.7033413324307</v>
          </cell>
          <cell r="BA768">
            <v>3116.5934331650374</v>
          </cell>
          <cell r="BB768">
            <v>3046.4224649046473</v>
          </cell>
          <cell r="BC768">
            <v>2999.3076719298138</v>
          </cell>
          <cell r="BD768">
            <v>3041.4102528860481</v>
          </cell>
          <cell r="BE768">
            <v>3204.8083646923851</v>
          </cell>
          <cell r="BF768">
            <v>3393.2675365917175</v>
          </cell>
          <cell r="BG768">
            <v>3437.3750023553912</v>
          </cell>
          <cell r="BH768">
            <v>3537.6192427273763</v>
          </cell>
          <cell r="BI768">
            <v>4059.89</v>
          </cell>
          <cell r="BJ768">
            <v>4290.45</v>
          </cell>
          <cell r="BK768">
            <v>4310.5023359953866</v>
          </cell>
          <cell r="BL768">
            <v>4419.7685580008501</v>
          </cell>
          <cell r="BM768">
            <v>4886.9067181343044</v>
          </cell>
          <cell r="BN768">
            <v>4906.9555662087014</v>
          </cell>
          <cell r="BO768">
            <v>5028.2510970588037</v>
          </cell>
          <cell r="BP768">
            <v>5028.25</v>
          </cell>
          <cell r="BQ768">
            <v>5094.41</v>
          </cell>
          <cell r="BR768">
            <v>5094.4122957043137</v>
          </cell>
          <cell r="BS768">
            <v>5192.6499999999996</v>
          </cell>
          <cell r="BT768">
            <v>5278.4018620237584</v>
          </cell>
          <cell r="BU768">
            <v>5420.37</v>
          </cell>
          <cell r="BV768">
            <v>5439.4217022190687</v>
          </cell>
          <cell r="BW768">
            <v>5582.3387201439</v>
          </cell>
          <cell r="BX768">
            <v>6534.17</v>
          </cell>
          <cell r="BY768">
            <v>6619.9162702781723</v>
          </cell>
          <cell r="BZ768">
            <v>6961.96</v>
          </cell>
          <cell r="CA768">
            <v>6980.42</v>
          </cell>
          <cell r="CB768">
            <v>7119.17</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69">
          <cell r="A769" t="str">
            <v>IIEE-SJ - 201002</v>
          </cell>
          <cell r="B769">
            <v>201002</v>
          </cell>
          <cell r="E769" t="str">
            <v>Alamo Tirante 3" X 3" x mt 2,25</v>
          </cell>
          <cell r="H769">
            <v>1814.5985401459852</v>
          </cell>
          <cell r="I769">
            <v>1744.5255474452556</v>
          </cell>
          <cell r="J769">
            <v>1792.1167883211676</v>
          </cell>
          <cell r="K769">
            <v>1821.3138686131388</v>
          </cell>
          <cell r="L769">
            <v>1823.357664233577</v>
          </cell>
          <cell r="M769">
            <v>1852.2627737226276</v>
          </cell>
          <cell r="N769">
            <v>1852.2627737226276</v>
          </cell>
          <cell r="O769">
            <v>1939.8540145985401</v>
          </cell>
          <cell r="P769">
            <v>1921.6058394160584</v>
          </cell>
          <cell r="Q769">
            <v>1868.6131386861316</v>
          </cell>
          <cell r="R769">
            <v>1921.8978102189783</v>
          </cell>
          <cell r="S769">
            <v>1873.7226277372263</v>
          </cell>
          <cell r="T769">
            <v>1923.3576642335765</v>
          </cell>
          <cell r="U769">
            <v>1923.3576642335765</v>
          </cell>
          <cell r="V769">
            <v>1927.007299270073</v>
          </cell>
          <cell r="W769">
            <v>1927.007299270073</v>
          </cell>
          <cell r="X769">
            <v>2000</v>
          </cell>
          <cell r="Y769">
            <v>2058.3941605839418</v>
          </cell>
          <cell r="Z769">
            <v>2131.3868613138688</v>
          </cell>
          <cell r="AA769">
            <v>2131.3868613138688</v>
          </cell>
          <cell r="AB769">
            <v>2131.3868613138688</v>
          </cell>
          <cell r="AC769">
            <v>2233.5766423357663</v>
          </cell>
          <cell r="AD769">
            <v>0</v>
          </cell>
          <cell r="AE769">
            <v>2233.5766423357663</v>
          </cell>
          <cell r="AF769">
            <v>2189.7810218978107</v>
          </cell>
          <cell r="AG769">
            <v>2423.3576642335765</v>
          </cell>
          <cell r="AH769">
            <v>2423.3576642335765</v>
          </cell>
          <cell r="AI769">
            <v>2569.3430656934306</v>
          </cell>
          <cell r="AJ769">
            <v>2569.3430656934306</v>
          </cell>
          <cell r="AK769">
            <v>2762.0437956204382</v>
          </cell>
          <cell r="AL769">
            <v>2762.0437956204382</v>
          </cell>
          <cell r="AM769">
            <v>2762.0437956204382</v>
          </cell>
          <cell r="AN769">
            <v>2762.0437956204382</v>
          </cell>
          <cell r="AO769">
            <v>2929.9773589445058</v>
          </cell>
          <cell r="AP769">
            <v>2796.1832421819618</v>
          </cell>
          <cell r="AQ769">
            <v>2927.863964633555</v>
          </cell>
          <cell r="AR769">
            <v>2927.863964633555</v>
          </cell>
          <cell r="AS769">
            <v>3273.6575983685066</v>
          </cell>
          <cell r="AT769">
            <v>3188.5190143049767</v>
          </cell>
          <cell r="AU769">
            <v>3308.4356937154125</v>
          </cell>
          <cell r="AV769">
            <v>3308.3211678832122</v>
          </cell>
          <cell r="AW769">
            <v>3285.8394160583948</v>
          </cell>
          <cell r="AX769">
            <v>3386.8567764845138</v>
          </cell>
          <cell r="AY769">
            <v>3422.379364766226</v>
          </cell>
          <cell r="AZ769">
            <v>3454.571710396528</v>
          </cell>
          <cell r="BA769">
            <v>3382.7178962214211</v>
          </cell>
          <cell r="BB769">
            <v>3496.0872474754779</v>
          </cell>
          <cell r="BC769">
            <v>3638.1981243995788</v>
          </cell>
          <cell r="BD769">
            <v>3654.245476232019</v>
          </cell>
          <cell r="BE769">
            <v>3847.3725612204448</v>
          </cell>
          <cell r="BF769">
            <v>3892.0816011516217</v>
          </cell>
          <cell r="BG769">
            <v>4074.5104515850876</v>
          </cell>
          <cell r="BH769">
            <v>4122.8121822250205</v>
          </cell>
          <cell r="BI769">
            <v>4282.49</v>
          </cell>
          <cell r="BJ769">
            <v>4282.49</v>
          </cell>
          <cell r="BK769">
            <v>4490.8633859441788</v>
          </cell>
          <cell r="BL769">
            <v>4587.4668472240455</v>
          </cell>
          <cell r="BM769">
            <v>4590.6603500762722</v>
          </cell>
          <cell r="BN769">
            <v>4575.6508866708054</v>
          </cell>
          <cell r="BO769">
            <v>4680.4776177951562</v>
          </cell>
          <cell r="BP769">
            <v>4680.4799999999996</v>
          </cell>
          <cell r="BQ769">
            <v>4892.05</v>
          </cell>
          <cell r="BR769">
            <v>4896.0390603204769</v>
          </cell>
          <cell r="BS769">
            <v>4947.93</v>
          </cell>
          <cell r="BT769">
            <v>4908.8502788123778</v>
          </cell>
          <cell r="BU769">
            <v>4951.84</v>
          </cell>
          <cell r="BV769">
            <v>4951.8418019548435</v>
          </cell>
          <cell r="BW769">
            <v>4955.7501222405217</v>
          </cell>
          <cell r="BX769">
            <v>5345.8</v>
          </cell>
          <cell r="BY769">
            <v>5666.2827501768998</v>
          </cell>
          <cell r="BZ769">
            <v>5642.83</v>
          </cell>
          <cell r="CA769">
            <v>5706.15</v>
          </cell>
          <cell r="CB769">
            <v>5737.41</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row>
        <row r="770">
          <cell r="A770" t="str">
            <v>IIEE-SJ - 201003</v>
          </cell>
          <cell r="B770">
            <v>201003</v>
          </cell>
          <cell r="E770" t="str">
            <v>Puntales de Alamo de 8,5 cm x 2,5 m.</v>
          </cell>
          <cell r="H770">
            <v>2337.0860927152316</v>
          </cell>
          <cell r="I770">
            <v>2502.317880794702</v>
          </cell>
          <cell r="J770">
            <v>2502.317880794702</v>
          </cell>
          <cell r="K770">
            <v>2568.5430463576158</v>
          </cell>
          <cell r="L770">
            <v>2502.317880794702</v>
          </cell>
          <cell r="M770">
            <v>2502.317880794702</v>
          </cell>
          <cell r="N770">
            <v>2634.7682119205297</v>
          </cell>
          <cell r="O770">
            <v>2634.7682119205297</v>
          </cell>
          <cell r="P770">
            <v>2634.7682119205297</v>
          </cell>
          <cell r="Q770">
            <v>2811.2582781456954</v>
          </cell>
          <cell r="R770">
            <v>2811.2582781456954</v>
          </cell>
          <cell r="S770">
            <v>2910.5960264900664</v>
          </cell>
          <cell r="T770">
            <v>2910.5960264900664</v>
          </cell>
          <cell r="U770">
            <v>2910.5960264900664</v>
          </cell>
          <cell r="V770">
            <v>2910.5960264900664</v>
          </cell>
          <cell r="W770">
            <v>2910.5960264900664</v>
          </cell>
          <cell r="X770">
            <v>2975.4966887417218</v>
          </cell>
          <cell r="Y770">
            <v>3074.8344370860927</v>
          </cell>
          <cell r="Z770">
            <v>3215.8940397350998</v>
          </cell>
          <cell r="AA770">
            <v>3215.8940397350998</v>
          </cell>
          <cell r="AB770">
            <v>3215.8940397350998</v>
          </cell>
          <cell r="AC770">
            <v>3345.0331125827815</v>
          </cell>
          <cell r="AD770">
            <v>0</v>
          </cell>
          <cell r="AE770">
            <v>3369.5364238410589</v>
          </cell>
          <cell r="AF770">
            <v>3273.5099337748343</v>
          </cell>
          <cell r="AG770">
            <v>3546.35761589404</v>
          </cell>
          <cell r="AH770">
            <v>3579.4701986754967</v>
          </cell>
          <cell r="AI770">
            <v>3579.4701986754967</v>
          </cell>
          <cell r="AJ770">
            <v>3660.2649006622519</v>
          </cell>
          <cell r="AK770">
            <v>3693.377483443709</v>
          </cell>
          <cell r="AL770">
            <v>3693.377483443709</v>
          </cell>
          <cell r="AM770">
            <v>3837.7483443708611</v>
          </cell>
          <cell r="AN770">
            <v>3859.1683351301399</v>
          </cell>
          <cell r="AO770">
            <v>3680.6684121361463</v>
          </cell>
          <cell r="AP770">
            <v>3498.5984906822737</v>
          </cell>
          <cell r="AQ770">
            <v>3862.3813337440324</v>
          </cell>
          <cell r="AR770">
            <v>3862.3813337440324</v>
          </cell>
          <cell r="AS770">
            <v>4538.2980671492378</v>
          </cell>
          <cell r="AT770">
            <v>4538.2980671492378</v>
          </cell>
          <cell r="AU770">
            <v>5208.9825105703076</v>
          </cell>
          <cell r="AV770">
            <v>5209.2715231788079</v>
          </cell>
          <cell r="AW770">
            <v>6147.6821192052985</v>
          </cell>
          <cell r="AX770">
            <v>5924.1300421432879</v>
          </cell>
          <cell r="AY770">
            <v>6371.234196267309</v>
          </cell>
          <cell r="AZ770">
            <v>6505.3654425045152</v>
          </cell>
          <cell r="BA770">
            <v>6871.3962346658927</v>
          </cell>
          <cell r="BB770">
            <v>6072.783597222885</v>
          </cell>
          <cell r="BC770">
            <v>6122.6968870630726</v>
          </cell>
          <cell r="BD770">
            <v>6172.6101769032612</v>
          </cell>
          <cell r="BE770">
            <v>6185.9203875273106</v>
          </cell>
          <cell r="BF770">
            <v>6551.95117968869</v>
          </cell>
          <cell r="BG770">
            <v>6551.95117968869</v>
          </cell>
          <cell r="BH770">
            <v>6608.5195748409033</v>
          </cell>
          <cell r="BI770">
            <v>6821.48</v>
          </cell>
          <cell r="BJ770">
            <v>6888.03</v>
          </cell>
          <cell r="BK770">
            <v>6888.033997945955</v>
          </cell>
          <cell r="BL770">
            <v>6921.3095245060813</v>
          </cell>
          <cell r="BM770">
            <v>7154.2382104269591</v>
          </cell>
          <cell r="BN770">
            <v>7320.6158432275861</v>
          </cell>
          <cell r="BO770">
            <v>7320.6158432275861</v>
          </cell>
          <cell r="BP770">
            <v>7320.62</v>
          </cell>
          <cell r="BQ770">
            <v>7270.7</v>
          </cell>
          <cell r="BR770">
            <v>7470.355712748149</v>
          </cell>
          <cell r="BS770">
            <v>7736.56</v>
          </cell>
          <cell r="BT770">
            <v>7776.4905571013032</v>
          </cell>
          <cell r="BU770">
            <v>7776.49</v>
          </cell>
          <cell r="BV770">
            <v>8119.2284806705939</v>
          </cell>
          <cell r="BW770">
            <v>8169.1417705107824</v>
          </cell>
          <cell r="BX770">
            <v>8798.0499999999993</v>
          </cell>
          <cell r="BY770">
            <v>8798.0492224971513</v>
          </cell>
          <cell r="BZ770">
            <v>8904.5300000000007</v>
          </cell>
          <cell r="CA770">
            <v>9887.82</v>
          </cell>
          <cell r="CB770">
            <v>9887.82</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row>
        <row r="771">
          <cell r="A771" t="str">
            <v>IIEE-SJ - 201004</v>
          </cell>
          <cell r="B771">
            <v>201004</v>
          </cell>
          <cell r="D771">
            <v>0</v>
          </cell>
          <cell r="E771" t="str">
            <v>Placa MDF 3 mm 160x213</v>
          </cell>
          <cell r="H771" t="str">
            <v>--</v>
          </cell>
          <cell r="I771" t="str">
            <v>--</v>
          </cell>
          <cell r="J771" t="str">
            <v>--</v>
          </cell>
          <cell r="K771" t="str">
            <v>--</v>
          </cell>
          <cell r="L771" t="str">
            <v>--</v>
          </cell>
          <cell r="M771" t="str">
            <v>--</v>
          </cell>
          <cell r="N771" t="str">
            <v>--</v>
          </cell>
          <cell r="O771" t="str">
            <v>--</v>
          </cell>
          <cell r="P771" t="str">
            <v>--</v>
          </cell>
          <cell r="Q771" t="str">
            <v>--</v>
          </cell>
          <cell r="R771" t="str">
            <v>--</v>
          </cell>
          <cell r="S771" t="str">
            <v>--</v>
          </cell>
          <cell r="T771" t="str">
            <v>--</v>
          </cell>
          <cell r="U771" t="str">
            <v>--</v>
          </cell>
          <cell r="V771" t="str">
            <v>--</v>
          </cell>
          <cell r="W771" t="str">
            <v>--</v>
          </cell>
          <cell r="X771" t="str">
            <v>--</v>
          </cell>
          <cell r="Y771" t="str">
            <v>--</v>
          </cell>
          <cell r="Z771" t="str">
            <v>--</v>
          </cell>
          <cell r="AA771" t="str">
            <v>--</v>
          </cell>
          <cell r="AB771" t="str">
            <v>--</v>
          </cell>
          <cell r="AC771" t="str">
            <v>--</v>
          </cell>
          <cell r="AD771">
            <v>0</v>
          </cell>
          <cell r="AE771" t="str">
            <v>--</v>
          </cell>
          <cell r="AF771" t="str">
            <v>--</v>
          </cell>
          <cell r="AG771" t="str">
            <v>--</v>
          </cell>
          <cell r="AH771" t="str">
            <v>--</v>
          </cell>
          <cell r="AI771" t="str">
            <v>--</v>
          </cell>
          <cell r="AJ771" t="str">
            <v>--</v>
          </cell>
          <cell r="AK771" t="str">
            <v>--</v>
          </cell>
          <cell r="AL771" t="str">
            <v>--</v>
          </cell>
          <cell r="AM771" t="str">
            <v>--</v>
          </cell>
          <cell r="AN771" t="str">
            <v>--</v>
          </cell>
          <cell r="AO771" t="str">
            <v>--</v>
          </cell>
          <cell r="AP771" t="str">
            <v>--</v>
          </cell>
          <cell r="AQ771" t="str">
            <v>--</v>
          </cell>
          <cell r="AR771" t="str">
            <v>--</v>
          </cell>
          <cell r="AS771" t="str">
            <v>--</v>
          </cell>
          <cell r="AT771" t="str">
            <v>--</v>
          </cell>
          <cell r="AU771" t="str">
            <v>--</v>
          </cell>
          <cell r="AV771" t="str">
            <v>--</v>
          </cell>
          <cell r="AW771" t="str">
            <v>--</v>
          </cell>
          <cell r="AX771" t="str">
            <v>--</v>
          </cell>
          <cell r="AY771" t="str">
            <v>--</v>
          </cell>
          <cell r="AZ771" t="str">
            <v>--</v>
          </cell>
          <cell r="BA771" t="str">
            <v>--</v>
          </cell>
          <cell r="BB771" t="str">
            <v>--</v>
          </cell>
          <cell r="BC771" t="str">
            <v>--</v>
          </cell>
          <cell r="BD771" t="str">
            <v>--</v>
          </cell>
          <cell r="BE771" t="str">
            <v>--</v>
          </cell>
          <cell r="BF771" t="str">
            <v>--</v>
          </cell>
          <cell r="BG771" t="str">
            <v>--</v>
          </cell>
          <cell r="BH771" t="str">
            <v>--</v>
          </cell>
          <cell r="BI771" t="str">
            <v>--</v>
          </cell>
          <cell r="BJ771" t="str">
            <v>--</v>
          </cell>
          <cell r="BK771" t="str">
            <v>--</v>
          </cell>
          <cell r="BL771" t="str">
            <v>--</v>
          </cell>
          <cell r="BM771" t="str">
            <v>--</v>
          </cell>
          <cell r="BN771" t="str">
            <v>--</v>
          </cell>
          <cell r="BO771" t="str">
            <v>s/d</v>
          </cell>
          <cell r="BP771" t="str">
            <v>s/d</v>
          </cell>
          <cell r="BQ771" t="str">
            <v>s/d</v>
          </cell>
          <cell r="BR771" t="str">
            <v>s/d</v>
          </cell>
          <cell r="BS771" t="str">
            <v>s/d</v>
          </cell>
          <cell r="BT771" t="str">
            <v>--</v>
          </cell>
          <cell r="BU771" t="str">
            <v>--</v>
          </cell>
          <cell r="BV771" t="str">
            <v>--</v>
          </cell>
          <cell r="BW771" t="str">
            <v>--</v>
          </cell>
          <cell r="BX771" t="str">
            <v>--</v>
          </cell>
          <cell r="BY771" t="str">
            <v>--</v>
          </cell>
          <cell r="BZ771" t="str">
            <v>--</v>
          </cell>
          <cell r="CA771" t="str">
            <v>--</v>
          </cell>
          <cell r="CB771" t="str">
            <v>s/d</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772">
          <cell r="A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row>
        <row r="773">
          <cell r="A773" t="str">
            <v>IIEE-SJ - 202</v>
          </cell>
          <cell r="B773">
            <v>202</v>
          </cell>
          <cell r="E773" t="str">
            <v>Hierros</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row>
        <row r="774">
          <cell r="A774" t="str">
            <v>IIEE-SJ - 202001</v>
          </cell>
          <cell r="B774">
            <v>202001</v>
          </cell>
          <cell r="E774" t="str">
            <v>Hierro Torcionado  8mm. "Acindar" x 12 mts</v>
          </cell>
          <cell r="H774">
            <v>2229.1266575217192</v>
          </cell>
          <cell r="I774">
            <v>2194.5587562871515</v>
          </cell>
          <cell r="J774">
            <v>2249.2912665752169</v>
          </cell>
          <cell r="K774">
            <v>2298.445358939186</v>
          </cell>
          <cell r="L774">
            <v>2477.5034293552812</v>
          </cell>
          <cell r="M774">
            <v>2401.5089163237308</v>
          </cell>
          <cell r="N774">
            <v>2450.8916323731137</v>
          </cell>
          <cell r="O774">
            <v>2543.0727023319614</v>
          </cell>
          <cell r="P774">
            <v>2527.98353909465</v>
          </cell>
          <cell r="Q774">
            <v>2515.0891632373114</v>
          </cell>
          <cell r="R774">
            <v>2530.4526748971193</v>
          </cell>
          <cell r="S774">
            <v>2480.5384087791494</v>
          </cell>
          <cell r="T774">
            <v>2482.1244855967075</v>
          </cell>
          <cell r="U774">
            <v>2484.5679012345677</v>
          </cell>
          <cell r="V774">
            <v>2489.2832647462278</v>
          </cell>
          <cell r="W774">
            <v>2553.9180384087795</v>
          </cell>
          <cell r="X774">
            <v>2624.9828532235933</v>
          </cell>
          <cell r="Y774">
            <v>2699.3141289437585</v>
          </cell>
          <cell r="Z774">
            <v>2706.9187242798348</v>
          </cell>
          <cell r="AA774">
            <v>2721.4506172839506</v>
          </cell>
          <cell r="AB774">
            <v>2889.3604252400542</v>
          </cell>
          <cell r="AC774">
            <v>2978.9094650205752</v>
          </cell>
          <cell r="AD774">
            <v>0</v>
          </cell>
          <cell r="AE774">
            <v>3103.7894375857336</v>
          </cell>
          <cell r="AF774">
            <v>3330.504115226337</v>
          </cell>
          <cell r="AG774">
            <v>3785.9053497942382</v>
          </cell>
          <cell r="AH774">
            <v>3804.6039094650214</v>
          </cell>
          <cell r="AI774">
            <v>3760.2451989026058</v>
          </cell>
          <cell r="AJ774">
            <v>3771.8449931412883</v>
          </cell>
          <cell r="AK774">
            <v>3627.2976680384081</v>
          </cell>
          <cell r="AL774">
            <v>3999.3998628257877</v>
          </cell>
          <cell r="AM774">
            <v>3999.3998628257877</v>
          </cell>
          <cell r="AN774">
            <v>3987.0017232510277</v>
          </cell>
          <cell r="AO774">
            <v>3956.2303097565919</v>
          </cell>
          <cell r="AP774">
            <v>3981.3919213271097</v>
          </cell>
          <cell r="AQ774">
            <v>4242.7426933120305</v>
          </cell>
          <cell r="AR774">
            <v>4290.0960213168746</v>
          </cell>
          <cell r="AS774">
            <v>4198.6067517047286</v>
          </cell>
          <cell r="AT774">
            <v>4370.4481841682991</v>
          </cell>
          <cell r="AU774">
            <v>4394.6198306934202</v>
          </cell>
          <cell r="AV774">
            <v>4394.650205761317</v>
          </cell>
          <cell r="AW774">
            <v>4494.650205761317</v>
          </cell>
          <cell r="AX774">
            <v>4576.8975858204903</v>
          </cell>
          <cell r="AY774">
            <v>4879.4887493681836</v>
          </cell>
          <cell r="AZ774">
            <v>4802.356050917504</v>
          </cell>
          <cell r="BA774">
            <v>4839.643729740721</v>
          </cell>
          <cell r="BB774">
            <v>4999.5187774384922</v>
          </cell>
          <cell r="BC774">
            <v>5085.0659520837926</v>
          </cell>
          <cell r="BD774">
            <v>5365.8784713630585</v>
          </cell>
          <cell r="BE774">
            <v>5641.2463295752177</v>
          </cell>
          <cell r="BF774">
            <v>5768.7008954643079</v>
          </cell>
          <cell r="BG774">
            <v>5982.2801000512682</v>
          </cell>
          <cell r="BH774">
            <v>5953.3244025580188</v>
          </cell>
          <cell r="BI774">
            <v>7509.1</v>
          </cell>
          <cell r="BJ774">
            <v>8882.14</v>
          </cell>
          <cell r="BK774">
            <v>8945.9081127150857</v>
          </cell>
          <cell r="BL774">
            <v>10626.32850569941</v>
          </cell>
          <cell r="BM774">
            <v>12423.726616761878</v>
          </cell>
          <cell r="BN774">
            <v>11657.184334404965</v>
          </cell>
          <cell r="BO774">
            <v>11689.687311078298</v>
          </cell>
          <cell r="BP774">
            <v>11737.95</v>
          </cell>
          <cell r="BQ774">
            <v>11602.16</v>
          </cell>
          <cell r="BR774">
            <v>11764.757637912651</v>
          </cell>
          <cell r="BS774">
            <v>12403.52</v>
          </cell>
          <cell r="BT774">
            <v>13021.979375226403</v>
          </cell>
          <cell r="BU774">
            <v>12903.93</v>
          </cell>
          <cell r="BV774">
            <v>12616.352125726946</v>
          </cell>
          <cell r="BW774">
            <v>12672.366138826423</v>
          </cell>
          <cell r="BX774">
            <v>16782.43</v>
          </cell>
          <cell r="BY774">
            <v>16721.89641391574</v>
          </cell>
          <cell r="BZ774">
            <v>17811.88</v>
          </cell>
          <cell r="CA774">
            <v>17737.37</v>
          </cell>
          <cell r="CB774">
            <v>17591.169999999998</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row>
        <row r="775">
          <cell r="A775" t="str">
            <v>IIEE-SJ - 202002</v>
          </cell>
          <cell r="B775">
            <v>202002</v>
          </cell>
          <cell r="E775" t="str">
            <v>Clavos Punta Paris 2"</v>
          </cell>
          <cell r="H775">
            <v>1659.5959595959596</v>
          </cell>
          <cell r="I775">
            <v>1623.2323232323229</v>
          </cell>
          <cell r="J775">
            <v>1657.8787878787878</v>
          </cell>
          <cell r="K775">
            <v>1668.9898989898988</v>
          </cell>
          <cell r="L775">
            <v>1826.1616161616162</v>
          </cell>
          <cell r="M775">
            <v>1746.5656565656566</v>
          </cell>
          <cell r="N775">
            <v>1736.4646464646466</v>
          </cell>
          <cell r="O775">
            <v>1768.4848484848483</v>
          </cell>
          <cell r="P775">
            <v>1838.4848484848483</v>
          </cell>
          <cell r="Q775">
            <v>1829.090909090909</v>
          </cell>
          <cell r="R775">
            <v>1849.3939393939393</v>
          </cell>
          <cell r="S775">
            <v>1802.17803030303</v>
          </cell>
          <cell r="T775">
            <v>1802.17803030303</v>
          </cell>
          <cell r="U775">
            <v>1803.2196969696965</v>
          </cell>
          <cell r="V775">
            <v>1807.8598484848485</v>
          </cell>
          <cell r="W775">
            <v>1812.8787878787875</v>
          </cell>
          <cell r="X775">
            <v>1925.871212121212</v>
          </cell>
          <cell r="Y775">
            <v>2018.6742424242425</v>
          </cell>
          <cell r="Z775">
            <v>2065.871212121212</v>
          </cell>
          <cell r="AA775">
            <v>2132.348484848485</v>
          </cell>
          <cell r="AB775">
            <v>2250.5113636363631</v>
          </cell>
          <cell r="AC775">
            <v>2356.5340909090905</v>
          </cell>
          <cell r="AD775">
            <v>0</v>
          </cell>
          <cell r="AE775">
            <v>2548.8257575757571</v>
          </cell>
          <cell r="AF775">
            <v>2852.5946969696965</v>
          </cell>
          <cell r="AG775">
            <v>3170.4166666666661</v>
          </cell>
          <cell r="AH775">
            <v>3281.439393939394</v>
          </cell>
          <cell r="AI775">
            <v>3230.833333333333</v>
          </cell>
          <cell r="AJ775">
            <v>3234.4318181818189</v>
          </cell>
          <cell r="AK775">
            <v>3090.7954545454545</v>
          </cell>
          <cell r="AL775">
            <v>3274.242424242424</v>
          </cell>
          <cell r="AM775">
            <v>3274.242424242424</v>
          </cell>
          <cell r="AN775">
            <v>3280.4634848484843</v>
          </cell>
          <cell r="AO775">
            <v>3223.5159786928357</v>
          </cell>
          <cell r="AP775">
            <v>3304.7100420912257</v>
          </cell>
          <cell r="AQ775">
            <v>3394.198980335816</v>
          </cell>
          <cell r="AR775">
            <v>3450.3489023716375</v>
          </cell>
          <cell r="AS775">
            <v>3570.1460371696526</v>
          </cell>
          <cell r="AT775">
            <v>3564.7224651548308</v>
          </cell>
          <cell r="AU775">
            <v>3558.5013090201796</v>
          </cell>
          <cell r="AV775">
            <v>3558.181818181818</v>
          </cell>
          <cell r="AW775">
            <v>3504.545454545454</v>
          </cell>
          <cell r="AX775">
            <v>3534.8560716413958</v>
          </cell>
          <cell r="AY775">
            <v>3764.4191137522348</v>
          </cell>
          <cell r="AZ775">
            <v>3743.3612113487384</v>
          </cell>
          <cell r="BA775">
            <v>3768.0882937164802</v>
          </cell>
          <cell r="BB775">
            <v>3864.9227388598292</v>
          </cell>
          <cell r="BC775">
            <v>3854.5533172217438</v>
          </cell>
          <cell r="BD775">
            <v>4203.9230616433815</v>
          </cell>
          <cell r="BE775">
            <v>4480.3877954710988</v>
          </cell>
          <cell r="BF775">
            <v>4598.5992021452685</v>
          </cell>
          <cell r="BG775">
            <v>4826.0883599284898</v>
          </cell>
          <cell r="BH775">
            <v>4877.4568794279285</v>
          </cell>
          <cell r="BI775">
            <v>5623.58</v>
          </cell>
          <cell r="BJ775">
            <v>6546.93</v>
          </cell>
          <cell r="BK775">
            <v>6967.7727521022316</v>
          </cell>
          <cell r="BL775">
            <v>7931.4908461894984</v>
          </cell>
          <cell r="BM775">
            <v>9709.607362775605</v>
          </cell>
          <cell r="BN775">
            <v>9499.3473978679722</v>
          </cell>
          <cell r="BO775">
            <v>9502.05940045024</v>
          </cell>
          <cell r="BP775">
            <v>9489.4599999999991</v>
          </cell>
          <cell r="BQ775">
            <v>9506.5300000000007</v>
          </cell>
          <cell r="BR775">
            <v>9526.9460123816443</v>
          </cell>
          <cell r="BS775">
            <v>10318.69</v>
          </cell>
          <cell r="BT775">
            <v>10567.397826590741</v>
          </cell>
          <cell r="BU775">
            <v>11068.96</v>
          </cell>
          <cell r="BV775">
            <v>10930.487113487387</v>
          </cell>
          <cell r="BW775">
            <v>10964.785969674898</v>
          </cell>
          <cell r="BX775">
            <v>14463.17</v>
          </cell>
          <cell r="BY775">
            <v>14115.527288444189</v>
          </cell>
          <cell r="BZ775">
            <v>15035.51</v>
          </cell>
          <cell r="CA775">
            <v>15225.27</v>
          </cell>
          <cell r="CB775">
            <v>16145.83</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row>
        <row r="776">
          <cell r="A776" t="str">
            <v>IIEE-SJ - 202003</v>
          </cell>
          <cell r="B776">
            <v>202003</v>
          </cell>
          <cell r="E776" t="str">
            <v>Alambre Nº 17</v>
          </cell>
          <cell r="H776">
            <v>1443.4259259259261</v>
          </cell>
          <cell r="I776">
            <v>1363.5185185185182</v>
          </cell>
          <cell r="J776">
            <v>1621.1111111111113</v>
          </cell>
          <cell r="K776">
            <v>1597.5925925925928</v>
          </cell>
          <cell r="L776">
            <v>1727.3148148148148</v>
          </cell>
          <cell r="M776">
            <v>1651.1111111111113</v>
          </cell>
          <cell r="N776">
            <v>1702.3148148148148</v>
          </cell>
          <cell r="O776">
            <v>1783.6111111111115</v>
          </cell>
          <cell r="P776">
            <v>1780</v>
          </cell>
          <cell r="Q776">
            <v>1780</v>
          </cell>
          <cell r="R776">
            <v>1808.8888888888889</v>
          </cell>
          <cell r="S776">
            <v>1736.4930555555557</v>
          </cell>
          <cell r="T776">
            <v>1755.9375</v>
          </cell>
          <cell r="U776">
            <v>1787.2569444444448</v>
          </cell>
          <cell r="V776">
            <v>1791.5972222222222</v>
          </cell>
          <cell r="W776">
            <v>1796.3715277777781</v>
          </cell>
          <cell r="X776">
            <v>1916.9270833333335</v>
          </cell>
          <cell r="Y776">
            <v>1972.5694444444443</v>
          </cell>
          <cell r="Z776">
            <v>2005.3472222222222</v>
          </cell>
          <cell r="AA776">
            <v>2103.4374999999995</v>
          </cell>
          <cell r="AB776">
            <v>2228.3506944444453</v>
          </cell>
          <cell r="AC776">
            <v>2263.2291666666665</v>
          </cell>
          <cell r="AD776">
            <v>0</v>
          </cell>
          <cell r="AE776">
            <v>2424.3923611111113</v>
          </cell>
          <cell r="AF776">
            <v>2620.6597222222226</v>
          </cell>
          <cell r="AG776">
            <v>2711.7534722222222</v>
          </cell>
          <cell r="AH776">
            <v>2799.0625</v>
          </cell>
          <cell r="AI776">
            <v>2811.7361111111113</v>
          </cell>
          <cell r="AJ776">
            <v>2814.8611111111118</v>
          </cell>
          <cell r="AK776">
            <v>2784.8611111111109</v>
          </cell>
          <cell r="AL776">
            <v>2976.25</v>
          </cell>
          <cell r="AM776">
            <v>3001.5625000000005</v>
          </cell>
          <cell r="AN776">
            <v>3018.3712500000001</v>
          </cell>
          <cell r="AO776">
            <v>2944.4793991811671</v>
          </cell>
          <cell r="AP776">
            <v>3028.2210736949846</v>
          </cell>
          <cell r="AQ776">
            <v>3062.5318986693965</v>
          </cell>
          <cell r="AR776">
            <v>3067.0388290685773</v>
          </cell>
          <cell r="AS776">
            <v>3260.9822210849543</v>
          </cell>
          <cell r="AT776">
            <v>3255.7483664278402</v>
          </cell>
          <cell r="AU776">
            <v>3254.4399027635613</v>
          </cell>
          <cell r="AV776">
            <v>3254.1666666666665</v>
          </cell>
          <cell r="AW776">
            <v>3146.6666666666665</v>
          </cell>
          <cell r="AX776">
            <v>3172.9785333702921</v>
          </cell>
          <cell r="AY776">
            <v>3392.9224799039084</v>
          </cell>
          <cell r="AZ776">
            <v>3374.1698235239774</v>
          </cell>
          <cell r="BA776">
            <v>3395.3937602020396</v>
          </cell>
          <cell r="BB776">
            <v>3510.8170870676659</v>
          </cell>
          <cell r="BC776">
            <v>3597.1665280729326</v>
          </cell>
          <cell r="BD776">
            <v>3918.1422279712961</v>
          </cell>
          <cell r="BE776">
            <v>4194.7802519326142</v>
          </cell>
          <cell r="BF776">
            <v>4274.8788074779031</v>
          </cell>
          <cell r="BG776">
            <v>4558.7853029043099</v>
          </cell>
          <cell r="BH776">
            <v>4609.373864301333</v>
          </cell>
          <cell r="BI776">
            <v>5294.94</v>
          </cell>
          <cell r="BJ776">
            <v>6213.23</v>
          </cell>
          <cell r="BK776">
            <v>6678.126212695186</v>
          </cell>
          <cell r="BL776">
            <v>7543.0743170408687</v>
          </cell>
          <cell r="BM776">
            <v>9190.8367981767242</v>
          </cell>
          <cell r="BN776">
            <v>8948.5059595306284</v>
          </cell>
          <cell r="BO776">
            <v>8900.534047861036</v>
          </cell>
          <cell r="BP776">
            <v>8888.0300000000007</v>
          </cell>
          <cell r="BQ776">
            <v>8899.3700000000008</v>
          </cell>
          <cell r="BR776">
            <v>9000.1121069327673</v>
          </cell>
          <cell r="BS776">
            <v>9595.25</v>
          </cell>
          <cell r="BT776">
            <v>10092.708737565064</v>
          </cell>
          <cell r="BU776">
            <v>10681.75</v>
          </cell>
          <cell r="BV776">
            <v>10552.512242446643</v>
          </cell>
          <cell r="BW776">
            <v>10586.237950044659</v>
          </cell>
          <cell r="BX776">
            <v>13458.01</v>
          </cell>
          <cell r="BY776">
            <v>13484.20421839833</v>
          </cell>
          <cell r="BZ776">
            <v>14355.55</v>
          </cell>
          <cell r="CA776">
            <v>14432.21</v>
          </cell>
          <cell r="CB776">
            <v>15184.99</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row>
        <row r="777">
          <cell r="A777" t="str">
            <v>IIEE-SJ - 202004</v>
          </cell>
          <cell r="B777">
            <v>202004</v>
          </cell>
          <cell r="D777">
            <v>0</v>
          </cell>
          <cell r="E777" t="str">
            <v>Perfiles de hierro L- 8x6 mts.-(1x1x1/8)</v>
          </cell>
          <cell r="H777" t="str">
            <v>--</v>
          </cell>
          <cell r="I777" t="str">
            <v>--</v>
          </cell>
          <cell r="J777" t="str">
            <v>--</v>
          </cell>
          <cell r="K777" t="str">
            <v>--</v>
          </cell>
          <cell r="L777" t="str">
            <v>--</v>
          </cell>
          <cell r="M777" t="str">
            <v>--</v>
          </cell>
          <cell r="N777" t="str">
            <v>--</v>
          </cell>
          <cell r="O777" t="str">
            <v>--</v>
          </cell>
          <cell r="P777" t="str">
            <v>--</v>
          </cell>
          <cell r="Q777" t="str">
            <v>--</v>
          </cell>
          <cell r="R777" t="str">
            <v>--</v>
          </cell>
          <cell r="S777" t="str">
            <v>--</v>
          </cell>
          <cell r="T777" t="str">
            <v>--</v>
          </cell>
          <cell r="U777" t="str">
            <v>--</v>
          </cell>
          <cell r="V777" t="str">
            <v>--</v>
          </cell>
          <cell r="W777" t="str">
            <v>--</v>
          </cell>
          <cell r="X777" t="str">
            <v>--</v>
          </cell>
          <cell r="Y777" t="str">
            <v>--</v>
          </cell>
          <cell r="Z777" t="str">
            <v>--</v>
          </cell>
          <cell r="AA777" t="str">
            <v>--</v>
          </cell>
          <cell r="AB777" t="str">
            <v>--</v>
          </cell>
          <cell r="AC777" t="str">
            <v>--</v>
          </cell>
          <cell r="AD777">
            <v>0</v>
          </cell>
          <cell r="AE777" t="str">
            <v>--</v>
          </cell>
          <cell r="AF777" t="str">
            <v>--</v>
          </cell>
          <cell r="AG777" t="str">
            <v>--</v>
          </cell>
          <cell r="AH777" t="str">
            <v>--</v>
          </cell>
          <cell r="AI777" t="str">
            <v>--</v>
          </cell>
          <cell r="AJ777" t="str">
            <v>--</v>
          </cell>
          <cell r="AK777" t="str">
            <v>--</v>
          </cell>
          <cell r="AL777" t="str">
            <v>--</v>
          </cell>
          <cell r="AM777" t="str">
            <v>--</v>
          </cell>
          <cell r="AN777" t="str">
            <v>--</v>
          </cell>
          <cell r="AO777" t="str">
            <v>--</v>
          </cell>
          <cell r="AP777" t="str">
            <v>--</v>
          </cell>
          <cell r="AQ777" t="str">
            <v>--</v>
          </cell>
          <cell r="AR777" t="str">
            <v>--</v>
          </cell>
          <cell r="AS777" t="str">
            <v>--</v>
          </cell>
          <cell r="AT777" t="str">
            <v>--</v>
          </cell>
          <cell r="AU777" t="str">
            <v>--</v>
          </cell>
          <cell r="AV777" t="str">
            <v>--</v>
          </cell>
          <cell r="AW777" t="str">
            <v>--</v>
          </cell>
          <cell r="AX777" t="str">
            <v>--</v>
          </cell>
          <cell r="AY777" t="str">
            <v>--</v>
          </cell>
          <cell r="AZ777" t="str">
            <v>--</v>
          </cell>
          <cell r="BA777" t="str">
            <v>--</v>
          </cell>
          <cell r="BB777" t="str">
            <v>--</v>
          </cell>
          <cell r="BC777" t="str">
            <v>--</v>
          </cell>
          <cell r="BD777" t="str">
            <v>--</v>
          </cell>
          <cell r="BE777" t="str">
            <v>--</v>
          </cell>
          <cell r="BF777" t="str">
            <v>--</v>
          </cell>
          <cell r="BG777" t="str">
            <v>--</v>
          </cell>
          <cell r="BH777" t="str">
            <v>--</v>
          </cell>
          <cell r="BI777" t="str">
            <v>--</v>
          </cell>
          <cell r="BJ777" t="str">
            <v>--</v>
          </cell>
          <cell r="BK777" t="str">
            <v>--</v>
          </cell>
          <cell r="BL777" t="str">
            <v>--</v>
          </cell>
          <cell r="BM777" t="str">
            <v>--</v>
          </cell>
          <cell r="BN777" t="str">
            <v>--</v>
          </cell>
          <cell r="BO777" t="str">
            <v>s/d</v>
          </cell>
          <cell r="BP777" t="str">
            <v>s/d</v>
          </cell>
          <cell r="BQ777" t="str">
            <v>s/d</v>
          </cell>
          <cell r="BR777" t="str">
            <v>s/d</v>
          </cell>
          <cell r="BS777" t="str">
            <v>s/d</v>
          </cell>
          <cell r="BT777" t="str">
            <v>--</v>
          </cell>
          <cell r="BU777" t="str">
            <v>--</v>
          </cell>
          <cell r="BV777" t="str">
            <v>--</v>
          </cell>
          <cell r="BW777" t="str">
            <v>--</v>
          </cell>
          <cell r="BX777" t="str">
            <v>--</v>
          </cell>
          <cell r="BY777" t="str">
            <v>--</v>
          </cell>
          <cell r="BZ777" t="str">
            <v>--</v>
          </cell>
          <cell r="CA777" t="str">
            <v>--</v>
          </cell>
          <cell r="CB777" t="str">
            <v>s/d</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row>
        <row r="778">
          <cell r="A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row>
        <row r="779">
          <cell r="A779" t="str">
            <v>IIEE-SJ - 203</v>
          </cell>
          <cell r="B779">
            <v>203</v>
          </cell>
          <cell r="E779" t="str">
            <v>Áridos</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row>
        <row r="780">
          <cell r="A780" t="str">
            <v>IIEE-SJ - 203001</v>
          </cell>
          <cell r="B780">
            <v>203001</v>
          </cell>
          <cell r="E780" t="str">
            <v>Arena clasificada lavada</v>
          </cell>
          <cell r="H780">
            <v>1007.8260869565219</v>
          </cell>
          <cell r="I780">
            <v>1007.8260869565219</v>
          </cell>
          <cell r="J780">
            <v>1007.8260869565219</v>
          </cell>
          <cell r="K780">
            <v>1007.8260869565219</v>
          </cell>
          <cell r="L780">
            <v>1007.8260869565219</v>
          </cell>
          <cell r="M780">
            <v>1007.8260869565219</v>
          </cell>
          <cell r="N780">
            <v>1007.8260869565219</v>
          </cell>
          <cell r="O780">
            <v>1007.8260869565219</v>
          </cell>
          <cell r="P780">
            <v>1007.8260869565219</v>
          </cell>
          <cell r="Q780">
            <v>1007.8260869565219</v>
          </cell>
          <cell r="R780">
            <v>1007.8260869565219</v>
          </cell>
          <cell r="S780">
            <v>1007.8260869565219</v>
          </cell>
          <cell r="T780">
            <v>1034.7826086956522</v>
          </cell>
          <cell r="U780">
            <v>1034.7826086956522</v>
          </cell>
          <cell r="V780">
            <v>1304.3478260869565</v>
          </cell>
          <cell r="W780">
            <v>1304.3478260869565</v>
          </cell>
          <cell r="X780">
            <v>1304.3478260869565</v>
          </cell>
          <cell r="Y780">
            <v>1347.8260869565217</v>
          </cell>
          <cell r="Z780">
            <v>1391.304347826087</v>
          </cell>
          <cell r="AA780">
            <v>1391.304347826087</v>
          </cell>
          <cell r="AB780">
            <v>1391.304347826087</v>
          </cell>
          <cell r="AC780">
            <v>1430.4347826086957</v>
          </cell>
          <cell r="AD780">
            <v>0</v>
          </cell>
          <cell r="AE780">
            <v>1430.4347826086957</v>
          </cell>
          <cell r="AF780">
            <v>1173.913043478261</v>
          </cell>
          <cell r="AG780">
            <v>1913.0434782608695</v>
          </cell>
          <cell r="AH780">
            <v>1913.0434782608695</v>
          </cell>
          <cell r="AI780">
            <v>1913.0434782608695</v>
          </cell>
          <cell r="AJ780">
            <v>1913.0434782608695</v>
          </cell>
          <cell r="AK780">
            <v>1913.0434782608695</v>
          </cell>
          <cell r="AL780">
            <v>1913.0434782608695</v>
          </cell>
          <cell r="AM780">
            <v>1913.0434782608695</v>
          </cell>
          <cell r="AN780">
            <v>1913.0434782608695</v>
          </cell>
          <cell r="AO780">
            <v>1962.5278601201578</v>
          </cell>
          <cell r="AP780">
            <v>1974.3798201458385</v>
          </cell>
          <cell r="AQ780">
            <v>1986.2317801715194</v>
          </cell>
          <cell r="AR780">
            <v>2005.1949162126086</v>
          </cell>
          <cell r="AS780">
            <v>2058.5973013861717</v>
          </cell>
          <cell r="AT780">
            <v>2082.3012214375331</v>
          </cell>
          <cell r="AU780">
            <v>2131.3049390331839</v>
          </cell>
          <cell r="AV780">
            <v>2131.304347826087</v>
          </cell>
          <cell r="AW780">
            <v>2131.304347826087</v>
          </cell>
          <cell r="AX780">
            <v>2131.304347826087</v>
          </cell>
          <cell r="AY780">
            <v>2131.304347826087</v>
          </cell>
          <cell r="AZ780">
            <v>2184.6447419487054</v>
          </cell>
          <cell r="BA780">
            <v>2206.1587009114946</v>
          </cell>
          <cell r="BB780">
            <v>2277.2792264083187</v>
          </cell>
          <cell r="BC780">
            <v>2312.8394891567314</v>
          </cell>
          <cell r="BD780">
            <v>2434.4555877563016</v>
          </cell>
          <cell r="BE780">
            <v>2498.9974646446703</v>
          </cell>
          <cell r="BF780">
            <v>2520.5114236074592</v>
          </cell>
          <cell r="BG780">
            <v>2542.0253825702489</v>
          </cell>
          <cell r="BH780">
            <v>2542.0253825702489</v>
          </cell>
          <cell r="BI780">
            <v>2630.93</v>
          </cell>
          <cell r="BJ780">
            <v>2802.33</v>
          </cell>
          <cell r="BK780">
            <v>2859.4007275998288</v>
          </cell>
          <cell r="BL780">
            <v>3063.1610331482311</v>
          </cell>
          <cell r="BM780">
            <v>3181.0433041592182</v>
          </cell>
          <cell r="BN780">
            <v>3287.9018937181959</v>
          </cell>
          <cell r="BO780">
            <v>3323.4621564666086</v>
          </cell>
          <cell r="BP780">
            <v>3323.46</v>
          </cell>
          <cell r="BQ780">
            <v>3323.46</v>
          </cell>
          <cell r="BR780">
            <v>3389.2486425511711</v>
          </cell>
          <cell r="BS780">
            <v>3499.66</v>
          </cell>
          <cell r="BT780">
            <v>3499.6632583849901</v>
          </cell>
          <cell r="BU780">
            <v>3704.13</v>
          </cell>
          <cell r="BV780">
            <v>3820.2390270619267</v>
          </cell>
          <cell r="BW780">
            <v>3930.653642895747</v>
          </cell>
          <cell r="BX780">
            <v>4077.52</v>
          </cell>
          <cell r="BY780">
            <v>4129.0799090318878</v>
          </cell>
          <cell r="BZ780">
            <v>4339.6000000000004</v>
          </cell>
          <cell r="CA780">
            <v>4450.01</v>
          </cell>
          <cell r="CB780">
            <v>4493.04</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row>
        <row r="781">
          <cell r="A781" t="str">
            <v>IIEE-SJ - 203002</v>
          </cell>
          <cell r="B781">
            <v>203002</v>
          </cell>
          <cell r="E781" t="str">
            <v>Canto rodado clasificado</v>
          </cell>
          <cell r="H781">
            <v>2462.5</v>
          </cell>
          <cell r="I781">
            <v>2462.5</v>
          </cell>
          <cell r="J781">
            <v>2623.3333333333335</v>
          </cell>
          <cell r="K781">
            <v>2741.666666666667</v>
          </cell>
          <cell r="L781">
            <v>2812.5</v>
          </cell>
          <cell r="M781">
            <v>2866.666666666667</v>
          </cell>
          <cell r="N781">
            <v>3016.666666666667</v>
          </cell>
          <cell r="O781">
            <v>3016.666666666667</v>
          </cell>
          <cell r="P781">
            <v>3097.5</v>
          </cell>
          <cell r="Q781">
            <v>3181.4166666666665</v>
          </cell>
          <cell r="R781">
            <v>3323.25</v>
          </cell>
          <cell r="S781">
            <v>3323.25</v>
          </cell>
          <cell r="T781">
            <v>3553.75</v>
          </cell>
          <cell r="U781">
            <v>3685.4166666666665</v>
          </cell>
          <cell r="V781">
            <v>3750.8333333333335</v>
          </cell>
          <cell r="W781">
            <v>4258.3333333333339</v>
          </cell>
          <cell r="X781">
            <v>4537.5</v>
          </cell>
          <cell r="Y781">
            <v>4687.5</v>
          </cell>
          <cell r="Z781">
            <v>4816.6666666666661</v>
          </cell>
          <cell r="AA781">
            <v>4820.2500000000009</v>
          </cell>
          <cell r="AB781">
            <v>4820.2500000000009</v>
          </cell>
          <cell r="AC781">
            <v>4870.2500000000009</v>
          </cell>
          <cell r="AD781">
            <v>0</v>
          </cell>
          <cell r="AE781">
            <v>5193.9166666666661</v>
          </cell>
          <cell r="AF781">
            <v>4785.583333333333</v>
          </cell>
          <cell r="AG781">
            <v>4785.5</v>
          </cell>
          <cell r="AH781">
            <v>4785.583333333333</v>
          </cell>
          <cell r="AI781">
            <v>4785.5</v>
          </cell>
          <cell r="AJ781">
            <v>4785.5</v>
          </cell>
          <cell r="AK781">
            <v>4785.5</v>
          </cell>
          <cell r="AL781">
            <v>4785.5</v>
          </cell>
          <cell r="AM781">
            <v>4785.5</v>
          </cell>
          <cell r="AN781">
            <v>4836.0841765793584</v>
          </cell>
          <cell r="AO781">
            <v>5043.9948968449253</v>
          </cell>
          <cell r="AP781">
            <v>5077.7176812311636</v>
          </cell>
          <cell r="AQ781">
            <v>5128.3018578105202</v>
          </cell>
          <cell r="AR781">
            <v>5178.8860343898787</v>
          </cell>
          <cell r="AS781">
            <v>5351.9591674795811</v>
          </cell>
          <cell r="AT781">
            <v>5410.9740401554982</v>
          </cell>
          <cell r="AU781">
            <v>5469.5140198720846</v>
          </cell>
          <cell r="AV781">
            <v>5469.5</v>
          </cell>
          <cell r="AW781">
            <v>5469.5</v>
          </cell>
          <cell r="AX781">
            <v>5469.5</v>
          </cell>
          <cell r="AY781">
            <v>5469.5</v>
          </cell>
          <cell r="AZ781">
            <v>5555.6394637511385</v>
          </cell>
          <cell r="BA781">
            <v>5555.6394637511385</v>
          </cell>
          <cell r="BB781">
            <v>5769.2083821423912</v>
          </cell>
          <cell r="BC781">
            <v>5911.5876610698933</v>
          </cell>
          <cell r="BD781">
            <v>6083.8665885721721</v>
          </cell>
          <cell r="BE781">
            <v>6226.2458674996742</v>
          </cell>
          <cell r="BF781">
            <v>6226.2458674996742</v>
          </cell>
          <cell r="BG781">
            <v>6226.2458674996742</v>
          </cell>
          <cell r="BH781">
            <v>6226.2458674996742</v>
          </cell>
          <cell r="BI781">
            <v>6454.76</v>
          </cell>
          <cell r="BJ781">
            <v>6997.94</v>
          </cell>
          <cell r="BK781">
            <v>7140.3208382142384</v>
          </cell>
          <cell r="BL781">
            <v>7729.0591565794612</v>
          </cell>
          <cell r="BM781">
            <v>8343.4257451516351</v>
          </cell>
          <cell r="BN781">
            <v>8728.5616946505252</v>
          </cell>
          <cell r="BO781">
            <v>8942.1306130417797</v>
          </cell>
          <cell r="BP781">
            <v>8942.1299999999992</v>
          </cell>
          <cell r="BQ781">
            <v>8942.1299999999992</v>
          </cell>
          <cell r="BR781">
            <v>9070.2719640765317</v>
          </cell>
          <cell r="BS781">
            <v>9227.6</v>
          </cell>
          <cell r="BT781">
            <v>9227.6010672914217</v>
          </cell>
          <cell r="BU781">
            <v>9953.74</v>
          </cell>
          <cell r="BV781">
            <v>9313.0286346479206</v>
          </cell>
          <cell r="BW781">
            <v>9847.6628270206911</v>
          </cell>
          <cell r="BX781">
            <v>10319.65</v>
          </cell>
          <cell r="BY781">
            <v>10497.62423532474</v>
          </cell>
          <cell r="BZ781">
            <v>11209.52</v>
          </cell>
          <cell r="CA781">
            <v>11823.89</v>
          </cell>
          <cell r="CB781">
            <v>11910.03</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row>
        <row r="782">
          <cell r="A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t="e">
            <v>#DIV/0!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0</v>
          </cell>
          <cell r="CX782">
            <v>0</v>
          </cell>
          <cell r="CY782">
            <v>0</v>
          </cell>
          <cell r="CZ782">
            <v>0</v>
          </cell>
        </row>
        <row r="783">
          <cell r="A783" t="str">
            <v>IIEE-SJ - 204</v>
          </cell>
          <cell r="B783">
            <v>204</v>
          </cell>
          <cell r="E783" t="str">
            <v>Aglomerantes</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row>
        <row r="784">
          <cell r="A784" t="str">
            <v>IIEE-SJ - 204001</v>
          </cell>
          <cell r="B784">
            <v>204001</v>
          </cell>
          <cell r="E784" t="str">
            <v>Cemento aprobado con envase x 50 Kg. " Loma Negra"</v>
          </cell>
          <cell r="H784">
            <v>986.52589240824545</v>
          </cell>
          <cell r="I784">
            <v>971.44293614881838</v>
          </cell>
          <cell r="J784">
            <v>956.35997988939164</v>
          </cell>
          <cell r="K784">
            <v>954.75113122171956</v>
          </cell>
          <cell r="L784">
            <v>980.1407742584214</v>
          </cell>
          <cell r="M784">
            <v>981.74962292609337</v>
          </cell>
          <cell r="N784">
            <v>981.74962292609359</v>
          </cell>
          <cell r="O784">
            <v>1037.8582202111613</v>
          </cell>
          <cell r="P784">
            <v>1068.0241327300153</v>
          </cell>
          <cell r="Q784">
            <v>1068.0241327300153</v>
          </cell>
          <cell r="R784">
            <v>1120.6636500754148</v>
          </cell>
          <cell r="S784">
            <v>1120.6636500754148</v>
          </cell>
          <cell r="T784">
            <v>1113.1221719457012</v>
          </cell>
          <cell r="U784">
            <v>1150.3267973856209</v>
          </cell>
          <cell r="V784">
            <v>1153.3433886375062</v>
          </cell>
          <cell r="W784">
            <v>1153.3433886375062</v>
          </cell>
          <cell r="X784">
            <v>1211.1111111111111</v>
          </cell>
          <cell r="Y784">
            <v>1226.6968325791854</v>
          </cell>
          <cell r="Z784">
            <v>1286.5761689291101</v>
          </cell>
          <cell r="AA784">
            <v>1297.0839617898441</v>
          </cell>
          <cell r="AB784">
            <v>1503.3182503770738</v>
          </cell>
          <cell r="AC784">
            <v>1582.8557063851181</v>
          </cell>
          <cell r="AD784">
            <v>0</v>
          </cell>
          <cell r="AE784">
            <v>1612.971342383107</v>
          </cell>
          <cell r="AF784">
            <v>1657.8682755153345</v>
          </cell>
          <cell r="AG784">
            <v>1713.172448466566</v>
          </cell>
          <cell r="AH784">
            <v>1738.7631975867268</v>
          </cell>
          <cell r="AI784">
            <v>1738.7631975867268</v>
          </cell>
          <cell r="AJ784">
            <v>1704.0723981900453</v>
          </cell>
          <cell r="AK784">
            <v>1731.6742081447962</v>
          </cell>
          <cell r="AL784">
            <v>1766.3650075414782</v>
          </cell>
          <cell r="AM784">
            <v>1801.5585721468074</v>
          </cell>
          <cell r="AN784">
            <v>1801.5585721468074</v>
          </cell>
          <cell r="AO784">
            <v>1860.1307189542481</v>
          </cell>
          <cell r="AP784">
            <v>1821.5686274509796</v>
          </cell>
          <cell r="AQ784">
            <v>1852.4886877828048</v>
          </cell>
          <cell r="AR784">
            <v>1913.3232780291603</v>
          </cell>
          <cell r="AS784">
            <v>1941.277023629965</v>
          </cell>
          <cell r="AT784">
            <v>1906.5359477124186</v>
          </cell>
          <cell r="AU784">
            <v>2036.0985419808951</v>
          </cell>
          <cell r="AV784">
            <v>2036.0482654600305</v>
          </cell>
          <cell r="AW784">
            <v>2068.4766214177976</v>
          </cell>
          <cell r="AX784">
            <v>2104.7251119032321</v>
          </cell>
          <cell r="AY784">
            <v>2129.4102836485149</v>
          </cell>
          <cell r="AZ784">
            <v>2278.8787471897026</v>
          </cell>
          <cell r="BA784">
            <v>2320.9088970452135</v>
          </cell>
          <cell r="BB784">
            <v>2375.7592481126326</v>
          </cell>
          <cell r="BC784">
            <v>2468.9193769191656</v>
          </cell>
          <cell r="BD784">
            <v>2549.8123328013621</v>
          </cell>
          <cell r="BE784">
            <v>2661.2223950977886</v>
          </cell>
          <cell r="BF784">
            <v>2661.2223950977886</v>
          </cell>
          <cell r="BG784">
            <v>2801.8424060378161</v>
          </cell>
          <cell r="BH784">
            <v>2815.5675626293887</v>
          </cell>
          <cell r="BI784">
            <v>3194.89</v>
          </cell>
          <cell r="BJ784">
            <v>3180.26</v>
          </cell>
          <cell r="BK784">
            <v>3303.3887875672131</v>
          </cell>
          <cell r="BL784">
            <v>3592.2203795766741</v>
          </cell>
          <cell r="BM784">
            <v>4187.3290923035656</v>
          </cell>
          <cell r="BN784">
            <v>4419.0982200953176</v>
          </cell>
          <cell r="BO784">
            <v>4640.9128387107639</v>
          </cell>
          <cell r="BP784">
            <v>4697.42</v>
          </cell>
          <cell r="BQ784">
            <v>4809.74</v>
          </cell>
          <cell r="BR784">
            <v>4977.8076164401664</v>
          </cell>
          <cell r="BS784">
            <v>5213.75</v>
          </cell>
          <cell r="BT784">
            <v>5304.2451320045575</v>
          </cell>
          <cell r="BU784">
            <v>5380.51</v>
          </cell>
          <cell r="BV784">
            <v>5382.0712946556696</v>
          </cell>
          <cell r="BW784">
            <v>5484.4820784543235</v>
          </cell>
          <cell r="BX784">
            <v>5994.7</v>
          </cell>
          <cell r="BY784">
            <v>6323.3980523450482</v>
          </cell>
          <cell r="BZ784">
            <v>6794.63</v>
          </cell>
          <cell r="CA784">
            <v>6748.26</v>
          </cell>
          <cell r="CB784">
            <v>6874.89</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row>
        <row r="785">
          <cell r="A785" t="str">
            <v>IIEE-SJ - 204002</v>
          </cell>
          <cell r="B785">
            <v>204002</v>
          </cell>
          <cell r="E785" t="str">
            <v>Calcemit c/env x 30 Kg.</v>
          </cell>
          <cell r="H785">
            <v>1109.392747924858</v>
          </cell>
          <cell r="I785">
            <v>1109.392747924858</v>
          </cell>
          <cell r="J785">
            <v>1109.392747924858</v>
          </cell>
          <cell r="K785">
            <v>1109.392747924858</v>
          </cell>
          <cell r="L785">
            <v>1109.392747924858</v>
          </cell>
          <cell r="M785">
            <v>1129.7509829619921</v>
          </cell>
          <cell r="N785">
            <v>1069.4626474442987</v>
          </cell>
          <cell r="O785">
            <v>1128.0908693752731</v>
          </cell>
          <cell r="P785">
            <v>1170.4674530362604</v>
          </cell>
          <cell r="Q785">
            <v>1170.5548274355615</v>
          </cell>
          <cell r="R785">
            <v>1213.1935342944519</v>
          </cell>
          <cell r="S785">
            <v>1213.1935342944519</v>
          </cell>
          <cell r="T785">
            <v>1187.8549584971604</v>
          </cell>
          <cell r="U785">
            <v>1187.8549584971604</v>
          </cell>
          <cell r="V785">
            <v>1187.8549584971604</v>
          </cell>
          <cell r="W785">
            <v>1187.8549584971604</v>
          </cell>
          <cell r="X785">
            <v>1226.7365661861077</v>
          </cell>
          <cell r="Y785">
            <v>1257.3176059414593</v>
          </cell>
          <cell r="Z785">
            <v>1327.3044997815639</v>
          </cell>
          <cell r="AA785">
            <v>1362.9532546963742</v>
          </cell>
          <cell r="AB785">
            <v>1548.4491044124072</v>
          </cell>
          <cell r="AC785">
            <v>1678.9864569681085</v>
          </cell>
          <cell r="AD785">
            <v>0</v>
          </cell>
          <cell r="AE785">
            <v>1730.1004805591963</v>
          </cell>
          <cell r="AF785">
            <v>1942.4202708606381</v>
          </cell>
          <cell r="AG785">
            <v>1994.8449104412407</v>
          </cell>
          <cell r="AH785">
            <v>2012.3197903014416</v>
          </cell>
          <cell r="AI785">
            <v>2038.5321100917431</v>
          </cell>
          <cell r="AJ785">
            <v>1994.8449104412407</v>
          </cell>
          <cell r="AK785">
            <v>2041.6775884665792</v>
          </cell>
          <cell r="AL785">
            <v>2041.6775884665792</v>
          </cell>
          <cell r="AM785">
            <v>2041.6775884665792</v>
          </cell>
          <cell r="AN785">
            <v>2041.6775884665792</v>
          </cell>
          <cell r="AO785">
            <v>2054.0385335194201</v>
          </cell>
          <cell r="AP785">
            <v>2054.0385335194201</v>
          </cell>
          <cell r="AQ785">
            <v>2114.8285543389875</v>
          </cell>
          <cell r="AR785">
            <v>2141.5798533339412</v>
          </cell>
          <cell r="AS785">
            <v>2139.1814610102556</v>
          </cell>
          <cell r="AT785">
            <v>2143.2402787888004</v>
          </cell>
          <cell r="AU785">
            <v>2271.5542681059742</v>
          </cell>
          <cell r="AV785">
            <v>2271.559633027523</v>
          </cell>
          <cell r="AW785">
            <v>2319.5281782437746</v>
          </cell>
          <cell r="AX785">
            <v>2352.8223998082281</v>
          </cell>
          <cell r="AY785">
            <v>2352.8223998082281</v>
          </cell>
          <cell r="AZ785">
            <v>2409.0813337537033</v>
          </cell>
          <cell r="BA785">
            <v>2480.926759234892</v>
          </cell>
          <cell r="BB785">
            <v>2517.8178634614333</v>
          </cell>
          <cell r="BC785">
            <v>2671.6537680861102</v>
          </cell>
          <cell r="BD785">
            <v>2717.7676483692862</v>
          </cell>
          <cell r="BE785">
            <v>2894.2915820932858</v>
          </cell>
          <cell r="BF785">
            <v>2908.0335184176724</v>
          </cell>
          <cell r="BG785">
            <v>3081.3294805218497</v>
          </cell>
          <cell r="BH785">
            <v>3081.2372527612833</v>
          </cell>
          <cell r="BI785">
            <v>3451.81</v>
          </cell>
          <cell r="BJ785">
            <v>3489.53</v>
          </cell>
          <cell r="BK785">
            <v>3687.2658674427889</v>
          </cell>
          <cell r="BL785">
            <v>4121.9353029920103</v>
          </cell>
          <cell r="BM785">
            <v>4896.9251750310741</v>
          </cell>
          <cell r="BN785">
            <v>5030.7476556128513</v>
          </cell>
          <cell r="BO785">
            <v>5283.7284028463582</v>
          </cell>
          <cell r="BP785">
            <v>5344.41</v>
          </cell>
          <cell r="BQ785">
            <v>5434.98</v>
          </cell>
          <cell r="BR785">
            <v>5592.7836285042058</v>
          </cell>
          <cell r="BS785">
            <v>5938.73</v>
          </cell>
          <cell r="BT785">
            <v>5777.3313773974787</v>
          </cell>
          <cell r="BU785">
            <v>5900.18</v>
          </cell>
          <cell r="BV785">
            <v>6000.2919885666379</v>
          </cell>
          <cell r="BW785">
            <v>6020.8357222327932</v>
          </cell>
          <cell r="BX785">
            <v>6692.16</v>
          </cell>
          <cell r="BY785">
            <v>7122.1396870450208</v>
          </cell>
          <cell r="BZ785">
            <v>7727.47</v>
          </cell>
          <cell r="CA785">
            <v>7856.34</v>
          </cell>
          <cell r="CB785">
            <v>7972.74</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row>
        <row r="786">
          <cell r="A786" t="str">
            <v>IIEE-SJ - 204003</v>
          </cell>
          <cell r="B786">
            <v>204003</v>
          </cell>
          <cell r="E786" t="str">
            <v>Cemento blanco bolsa de 42 Kg. "Pingüino"</v>
          </cell>
          <cell r="H786">
            <v>2336.5491651205939</v>
          </cell>
          <cell r="I786">
            <v>2411.5027829313544</v>
          </cell>
          <cell r="J786">
            <v>2411.5027829313544</v>
          </cell>
          <cell r="K786">
            <v>2439.9257884972167</v>
          </cell>
          <cell r="L786">
            <v>2428.9424860853428</v>
          </cell>
          <cell r="M786">
            <v>1487.5324675324675</v>
          </cell>
          <cell r="N786">
            <v>1709.2764378478662</v>
          </cell>
          <cell r="O786">
            <v>1779.851576994434</v>
          </cell>
          <cell r="P786">
            <v>1779.851576994434</v>
          </cell>
          <cell r="Q786">
            <v>1820.6307977736551</v>
          </cell>
          <cell r="R786">
            <v>1881.1502782931357</v>
          </cell>
          <cell r="S786">
            <v>1938.9981447124305</v>
          </cell>
          <cell r="T786">
            <v>1938.9981447124305</v>
          </cell>
          <cell r="U786">
            <v>1938.9981447124305</v>
          </cell>
          <cell r="V786">
            <v>1988.9795918367347</v>
          </cell>
          <cell r="W786">
            <v>1988.9795918367347</v>
          </cell>
          <cell r="X786">
            <v>2037.3654916512062</v>
          </cell>
          <cell r="Y786">
            <v>2037.3654916512062</v>
          </cell>
          <cell r="Z786">
            <v>2096.2523191094624</v>
          </cell>
          <cell r="AA786">
            <v>2164.6382189239334</v>
          </cell>
          <cell r="AB786">
            <v>2164.6382189239334</v>
          </cell>
          <cell r="AC786">
            <v>2164.6382189239334</v>
          </cell>
          <cell r="AD786">
            <v>0</v>
          </cell>
          <cell r="AE786">
            <v>2167.0871985157701</v>
          </cell>
          <cell r="AF786">
            <v>2167.1614100185529</v>
          </cell>
          <cell r="AG786">
            <v>2167.1614100185529</v>
          </cell>
          <cell r="AH786">
            <v>2240.3497217068643</v>
          </cell>
          <cell r="AI786">
            <v>2240.3497217068643</v>
          </cell>
          <cell r="AJ786">
            <v>2177.9591836734694</v>
          </cell>
          <cell r="AK786">
            <v>2177.9591836734694</v>
          </cell>
          <cell r="AL786">
            <v>2177.9591836734694</v>
          </cell>
          <cell r="AM786">
            <v>2193.4322820037105</v>
          </cell>
          <cell r="AN786">
            <v>2191.4285714285711</v>
          </cell>
          <cell r="AO786">
            <v>2191.4285714285711</v>
          </cell>
          <cell r="AP786">
            <v>2312.3739588554963</v>
          </cell>
          <cell r="AQ786">
            <v>1995.6243547310869</v>
          </cell>
          <cell r="AR786">
            <v>1995.6243547310869</v>
          </cell>
          <cell r="AS786">
            <v>2081.9157058868445</v>
          </cell>
          <cell r="AT786">
            <v>2093.7810849480966</v>
          </cell>
          <cell r="AU786">
            <v>2139.7148699835011</v>
          </cell>
          <cell r="AV786">
            <v>2139.7031539888685</v>
          </cell>
          <cell r="AW786">
            <v>2198.0705009276439</v>
          </cell>
          <cell r="AX786">
            <v>2197.0520151695714</v>
          </cell>
          <cell r="AY786">
            <v>2198.0705009276439</v>
          </cell>
          <cell r="AZ786">
            <v>2274.8897892302457</v>
          </cell>
          <cell r="BA786">
            <v>2274.8897892302457</v>
          </cell>
          <cell r="BB786">
            <v>2274.8897892302457</v>
          </cell>
          <cell r="BC786">
            <v>2273.4639091689442</v>
          </cell>
          <cell r="BD786">
            <v>2339.3853998601726</v>
          </cell>
          <cell r="BE786">
            <v>2369.9908968902441</v>
          </cell>
          <cell r="BF786">
            <v>2371.7732469668713</v>
          </cell>
          <cell r="BG786">
            <v>2371.7732469668713</v>
          </cell>
          <cell r="BH786">
            <v>2371.7732469668713</v>
          </cell>
          <cell r="BI786">
            <v>2616.41</v>
          </cell>
          <cell r="BJ786">
            <v>2758.29</v>
          </cell>
          <cell r="BK786">
            <v>2760.0709422319278</v>
          </cell>
          <cell r="BL786">
            <v>3112.6452495325998</v>
          </cell>
          <cell r="BM786">
            <v>3281.5101882209838</v>
          </cell>
          <cell r="BN786">
            <v>3016.194648243154</v>
          </cell>
          <cell r="BO786">
            <v>3272.8021349894661</v>
          </cell>
          <cell r="BP786">
            <v>3375.08</v>
          </cell>
          <cell r="BQ786">
            <v>3485.74</v>
          </cell>
          <cell r="BR786">
            <v>3470.3119856236322</v>
          </cell>
          <cell r="BS786">
            <v>3695.14</v>
          </cell>
          <cell r="BT786">
            <v>3715.3087347279197</v>
          </cell>
          <cell r="BU786">
            <v>3839.77</v>
          </cell>
          <cell r="BV786">
            <v>3839.7676943643523</v>
          </cell>
          <cell r="BW786">
            <v>4004.151295717219</v>
          </cell>
          <cell r="BX786">
            <v>4756.9399999999996</v>
          </cell>
          <cell r="BY786">
            <v>5185.0671775086303</v>
          </cell>
          <cell r="BZ786">
            <v>5679.26</v>
          </cell>
          <cell r="CA786">
            <v>5301.49</v>
          </cell>
          <cell r="CB786">
            <v>5887.17</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row>
        <row r="787">
          <cell r="A787" t="str">
            <v>IIEE-SJ - 204004</v>
          </cell>
          <cell r="B787">
            <v>204004</v>
          </cell>
          <cell r="D787">
            <v>0</v>
          </cell>
          <cell r="E787" t="str">
            <v xml:space="preserve">Adhesivo p/cerámico impermeable–Bolsa x 30 Kg. </v>
          </cell>
          <cell r="H787" t="str">
            <v>--</v>
          </cell>
          <cell r="I787" t="str">
            <v>--</v>
          </cell>
          <cell r="J787" t="str">
            <v>--</v>
          </cell>
          <cell r="K787" t="str">
            <v>--</v>
          </cell>
          <cell r="L787" t="str">
            <v>--</v>
          </cell>
          <cell r="M787" t="str">
            <v>--</v>
          </cell>
          <cell r="N787" t="str">
            <v>--</v>
          </cell>
          <cell r="O787" t="str">
            <v>--</v>
          </cell>
          <cell r="P787" t="str">
            <v>--</v>
          </cell>
          <cell r="Q787" t="str">
            <v>--</v>
          </cell>
          <cell r="R787" t="str">
            <v>--</v>
          </cell>
          <cell r="S787" t="str">
            <v>--</v>
          </cell>
          <cell r="T787" t="str">
            <v>--</v>
          </cell>
          <cell r="U787" t="str">
            <v>--</v>
          </cell>
          <cell r="V787" t="str">
            <v>--</v>
          </cell>
          <cell r="W787" t="str">
            <v>--</v>
          </cell>
          <cell r="X787" t="str">
            <v>--</v>
          </cell>
          <cell r="Y787" t="str">
            <v>--</v>
          </cell>
          <cell r="Z787" t="str">
            <v>--</v>
          </cell>
          <cell r="AA787" t="str">
            <v>--</v>
          </cell>
          <cell r="AB787" t="str">
            <v>--</v>
          </cell>
          <cell r="AC787" t="str">
            <v>--</v>
          </cell>
          <cell r="AD787">
            <v>0</v>
          </cell>
          <cell r="AE787" t="str">
            <v>--</v>
          </cell>
          <cell r="AF787" t="str">
            <v>--</v>
          </cell>
          <cell r="AG787" t="str">
            <v>--</v>
          </cell>
          <cell r="AH787" t="str">
            <v>--</v>
          </cell>
          <cell r="AI787" t="str">
            <v>--</v>
          </cell>
          <cell r="AJ787" t="str">
            <v>--</v>
          </cell>
          <cell r="AK787" t="str">
            <v>--</v>
          </cell>
          <cell r="AL787" t="str">
            <v>--</v>
          </cell>
          <cell r="AM787" t="str">
            <v>--</v>
          </cell>
          <cell r="AN787" t="str">
            <v>--</v>
          </cell>
          <cell r="AO787" t="str">
            <v>--</v>
          </cell>
          <cell r="AP787" t="str">
            <v>--</v>
          </cell>
          <cell r="AQ787" t="str">
            <v>--</v>
          </cell>
          <cell r="AR787" t="str">
            <v>--</v>
          </cell>
          <cell r="AS787" t="str">
            <v>--</v>
          </cell>
          <cell r="AT787" t="str">
            <v>--</v>
          </cell>
          <cell r="AU787" t="str">
            <v>--</v>
          </cell>
          <cell r="AV787" t="str">
            <v>--</v>
          </cell>
          <cell r="AW787" t="str">
            <v>--</v>
          </cell>
          <cell r="AX787" t="str">
            <v>--</v>
          </cell>
          <cell r="AY787" t="str">
            <v>--</v>
          </cell>
          <cell r="AZ787" t="str">
            <v>--</v>
          </cell>
          <cell r="BA787" t="str">
            <v>--</v>
          </cell>
          <cell r="BB787" t="str">
            <v>--</v>
          </cell>
          <cell r="BC787" t="str">
            <v>--</v>
          </cell>
          <cell r="BD787" t="str">
            <v>--</v>
          </cell>
          <cell r="BE787" t="str">
            <v>--</v>
          </cell>
          <cell r="BF787" t="str">
            <v>--</v>
          </cell>
          <cell r="BG787" t="str">
            <v>--</v>
          </cell>
          <cell r="BH787" t="str">
            <v>--</v>
          </cell>
          <cell r="BI787" t="str">
            <v>--</v>
          </cell>
          <cell r="BJ787" t="str">
            <v>--</v>
          </cell>
          <cell r="BK787" t="str">
            <v>--</v>
          </cell>
          <cell r="BL787" t="str">
            <v>--</v>
          </cell>
          <cell r="BM787" t="str">
            <v>--</v>
          </cell>
          <cell r="BN787" t="str">
            <v>--</v>
          </cell>
          <cell r="BO787" t="str">
            <v>s/d</v>
          </cell>
          <cell r="BP787" t="str">
            <v>s/d</v>
          </cell>
          <cell r="BQ787" t="str">
            <v>s/d</v>
          </cell>
          <cell r="BR787" t="str">
            <v>s/d</v>
          </cell>
          <cell r="BS787" t="str">
            <v>s/d</v>
          </cell>
          <cell r="BT787" t="str">
            <v>--</v>
          </cell>
          <cell r="BU787" t="str">
            <v>--</v>
          </cell>
          <cell r="BV787" t="str">
            <v>--</v>
          </cell>
          <cell r="BW787" t="str">
            <v>--</v>
          </cell>
          <cell r="BX787" t="str">
            <v>--</v>
          </cell>
          <cell r="BY787" t="str">
            <v>--</v>
          </cell>
          <cell r="BZ787" t="str">
            <v>--</v>
          </cell>
          <cell r="CA787" t="str">
            <v>--</v>
          </cell>
          <cell r="CB787" t="str">
            <v>s/d</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row>
        <row r="788">
          <cell r="A788" t="str">
            <v>IIEE-SJ - 204005</v>
          </cell>
          <cell r="B788">
            <v>204005</v>
          </cell>
          <cell r="D788">
            <v>0</v>
          </cell>
          <cell r="E788" t="str">
            <v>Yeso blanco tuyango/Selenita</v>
          </cell>
          <cell r="H788" t="str">
            <v>--</v>
          </cell>
          <cell r="I788" t="str">
            <v>--</v>
          </cell>
          <cell r="J788" t="str">
            <v>--</v>
          </cell>
          <cell r="K788" t="str">
            <v>--</v>
          </cell>
          <cell r="L788" t="str">
            <v>--</v>
          </cell>
          <cell r="M788" t="str">
            <v>--</v>
          </cell>
          <cell r="N788" t="str">
            <v>--</v>
          </cell>
          <cell r="O788" t="str">
            <v>--</v>
          </cell>
          <cell r="P788" t="str">
            <v>--</v>
          </cell>
          <cell r="Q788" t="str">
            <v>--</v>
          </cell>
          <cell r="R788" t="str">
            <v>--</v>
          </cell>
          <cell r="S788" t="str">
            <v>--</v>
          </cell>
          <cell r="T788" t="str">
            <v>--</v>
          </cell>
          <cell r="U788" t="str">
            <v>--</v>
          </cell>
          <cell r="V788" t="str">
            <v>--</v>
          </cell>
          <cell r="W788" t="str">
            <v>--</v>
          </cell>
          <cell r="X788" t="str">
            <v>--</v>
          </cell>
          <cell r="Y788" t="str">
            <v>--</v>
          </cell>
          <cell r="Z788" t="str">
            <v>--</v>
          </cell>
          <cell r="AA788" t="str">
            <v>--</v>
          </cell>
          <cell r="AB788" t="str">
            <v>--</v>
          </cell>
          <cell r="AC788" t="str">
            <v>--</v>
          </cell>
          <cell r="AD788">
            <v>0</v>
          </cell>
          <cell r="AE788" t="str">
            <v>--</v>
          </cell>
          <cell r="AF788" t="str">
            <v>--</v>
          </cell>
          <cell r="AG788" t="str">
            <v>--</v>
          </cell>
          <cell r="AH788" t="str">
            <v>--</v>
          </cell>
          <cell r="AI788" t="str">
            <v>--</v>
          </cell>
          <cell r="AJ788" t="str">
            <v>--</v>
          </cell>
          <cell r="AK788" t="str">
            <v>--</v>
          </cell>
          <cell r="AL788" t="str">
            <v>--</v>
          </cell>
          <cell r="AM788" t="str">
            <v>--</v>
          </cell>
          <cell r="AN788" t="str">
            <v>--</v>
          </cell>
          <cell r="AO788" t="str">
            <v>--</v>
          </cell>
          <cell r="AP788" t="str">
            <v>--</v>
          </cell>
          <cell r="AQ788" t="str">
            <v>--</v>
          </cell>
          <cell r="AR788" t="str">
            <v>--</v>
          </cell>
          <cell r="AS788" t="str">
            <v>--</v>
          </cell>
          <cell r="AT788" t="str">
            <v>--</v>
          </cell>
          <cell r="AU788" t="str">
            <v>--</v>
          </cell>
          <cell r="AV788" t="str">
            <v>--</v>
          </cell>
          <cell r="AW788" t="str">
            <v>--</v>
          </cell>
          <cell r="AX788" t="str">
            <v>--</v>
          </cell>
          <cell r="AY788" t="str">
            <v>--</v>
          </cell>
          <cell r="AZ788" t="str">
            <v>--</v>
          </cell>
          <cell r="BA788" t="str">
            <v>--</v>
          </cell>
          <cell r="BB788" t="str">
            <v>--</v>
          </cell>
          <cell r="BC788" t="str">
            <v>--</v>
          </cell>
          <cell r="BD788" t="str">
            <v>--</v>
          </cell>
          <cell r="BE788" t="str">
            <v>--</v>
          </cell>
          <cell r="BF788" t="str">
            <v>--</v>
          </cell>
          <cell r="BG788" t="str">
            <v>--</v>
          </cell>
          <cell r="BH788" t="str">
            <v>--</v>
          </cell>
          <cell r="BI788" t="str">
            <v>--</v>
          </cell>
          <cell r="BJ788" t="str">
            <v>--</v>
          </cell>
          <cell r="BK788" t="str">
            <v>--</v>
          </cell>
          <cell r="BL788" t="str">
            <v>--</v>
          </cell>
          <cell r="BM788" t="str">
            <v>--</v>
          </cell>
          <cell r="BN788" t="str">
            <v>--</v>
          </cell>
          <cell r="BO788" t="str">
            <v>s/d</v>
          </cell>
          <cell r="BP788" t="str">
            <v>s/d</v>
          </cell>
          <cell r="BQ788" t="str">
            <v>s/d</v>
          </cell>
          <cell r="BR788" t="str">
            <v>s/d</v>
          </cell>
          <cell r="BS788" t="str">
            <v>s/d</v>
          </cell>
          <cell r="BT788" t="str">
            <v>--</v>
          </cell>
          <cell r="BU788" t="str">
            <v>--</v>
          </cell>
          <cell r="BV788" t="str">
            <v>--</v>
          </cell>
          <cell r="BW788" t="str">
            <v>--</v>
          </cell>
          <cell r="BX788" t="str">
            <v>--</v>
          </cell>
          <cell r="BY788" t="str">
            <v>--</v>
          </cell>
          <cell r="BZ788" t="str">
            <v>--</v>
          </cell>
          <cell r="CA788" t="str">
            <v>--</v>
          </cell>
          <cell r="CB788" t="str">
            <v>s/d</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row>
        <row r="789">
          <cell r="A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row>
        <row r="790">
          <cell r="A790" t="str">
            <v>IIEE-SJ - 205</v>
          </cell>
          <cell r="B790">
            <v>205</v>
          </cell>
          <cell r="E790" t="str">
            <v>Ladrillos y Viguetas</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CN790">
            <v>0</v>
          </cell>
          <cell r="CO790">
            <v>0</v>
          </cell>
          <cell r="CP790">
            <v>0</v>
          </cell>
          <cell r="CQ790">
            <v>0</v>
          </cell>
          <cell r="CR790">
            <v>0</v>
          </cell>
          <cell r="CS790">
            <v>0</v>
          </cell>
          <cell r="CT790">
            <v>0</v>
          </cell>
          <cell r="CU790">
            <v>0</v>
          </cell>
          <cell r="CV790">
            <v>0</v>
          </cell>
          <cell r="CW790">
            <v>0</v>
          </cell>
          <cell r="CX790">
            <v>0</v>
          </cell>
          <cell r="CY790">
            <v>0</v>
          </cell>
          <cell r="CZ790">
            <v>0</v>
          </cell>
        </row>
        <row r="791">
          <cell r="A791" t="str">
            <v>IIEE-SJ - 205001</v>
          </cell>
          <cell r="B791">
            <v>205001</v>
          </cell>
          <cell r="E791" t="str">
            <v>Ladrillos comunes</v>
          </cell>
          <cell r="H791">
            <v>1417</v>
          </cell>
          <cell r="I791">
            <v>1417</v>
          </cell>
          <cell r="J791">
            <v>1500</v>
          </cell>
          <cell r="K791">
            <v>1625</v>
          </cell>
          <cell r="L791">
            <v>1708</v>
          </cell>
          <cell r="M791">
            <v>1750</v>
          </cell>
          <cell r="N791">
            <v>1583</v>
          </cell>
          <cell r="O791">
            <v>1792</v>
          </cell>
          <cell r="P791">
            <v>1833</v>
          </cell>
          <cell r="Q791">
            <v>1833</v>
          </cell>
          <cell r="R791">
            <v>1833</v>
          </cell>
          <cell r="S791">
            <v>1833</v>
          </cell>
          <cell r="T791">
            <v>1833</v>
          </cell>
          <cell r="U791">
            <v>1875</v>
          </cell>
          <cell r="V791">
            <v>1875</v>
          </cell>
          <cell r="W791">
            <v>1875</v>
          </cell>
          <cell r="X791">
            <v>1875</v>
          </cell>
          <cell r="Y791">
            <v>1917</v>
          </cell>
          <cell r="Z791">
            <v>2000</v>
          </cell>
          <cell r="AA791">
            <v>2000</v>
          </cell>
          <cell r="AB791">
            <v>2083</v>
          </cell>
          <cell r="AC791">
            <v>2083</v>
          </cell>
          <cell r="AD791">
            <v>0</v>
          </cell>
          <cell r="AE791">
            <v>2083</v>
          </cell>
          <cell r="AF791">
            <v>2083</v>
          </cell>
          <cell r="AG791">
            <v>2083</v>
          </cell>
          <cell r="AH791">
            <v>2083</v>
          </cell>
          <cell r="AI791">
            <v>2083</v>
          </cell>
          <cell r="AJ791">
            <v>2208</v>
          </cell>
          <cell r="AK791">
            <v>2208</v>
          </cell>
          <cell r="AL791">
            <v>2208</v>
          </cell>
          <cell r="AM791">
            <v>2208</v>
          </cell>
          <cell r="AN791">
            <v>2000</v>
          </cell>
          <cell r="AO791">
            <v>2000</v>
          </cell>
          <cell r="AP791">
            <v>1917</v>
          </cell>
          <cell r="AQ791">
            <v>1917</v>
          </cell>
          <cell r="AR791">
            <v>1958</v>
          </cell>
          <cell r="AS791">
            <v>1833</v>
          </cell>
          <cell r="AT791">
            <v>2042</v>
          </cell>
          <cell r="AU791">
            <v>2250</v>
          </cell>
          <cell r="AV791">
            <v>2250</v>
          </cell>
          <cell r="AW791">
            <v>2250</v>
          </cell>
          <cell r="AX791">
            <v>2250</v>
          </cell>
          <cell r="AY791">
            <v>2165.19</v>
          </cell>
          <cell r="AZ791">
            <v>2165.19</v>
          </cell>
          <cell r="BA791">
            <v>2377.46</v>
          </cell>
          <cell r="BB791">
            <v>2419.92</v>
          </cell>
          <cell r="BC791">
            <v>2419.62</v>
          </cell>
          <cell r="BD791">
            <v>2419.92</v>
          </cell>
          <cell r="BE791">
            <v>2903.9</v>
          </cell>
          <cell r="BF791">
            <v>3060.49</v>
          </cell>
          <cell r="BG791">
            <v>3060.49</v>
          </cell>
          <cell r="BH791">
            <v>3167.25</v>
          </cell>
          <cell r="BI791">
            <v>3202.83</v>
          </cell>
          <cell r="BJ791">
            <v>3274.01</v>
          </cell>
          <cell r="BK791">
            <v>3380.7690066592677</v>
          </cell>
          <cell r="BL791">
            <v>3380.7690066592677</v>
          </cell>
          <cell r="BM791">
            <v>3558.7042175360707</v>
          </cell>
          <cell r="BN791">
            <v>3558.7042175360707</v>
          </cell>
          <cell r="BO791">
            <v>3558.7042175360707</v>
          </cell>
          <cell r="BP791">
            <v>3558.7</v>
          </cell>
          <cell r="BQ791">
            <v>3558.7</v>
          </cell>
          <cell r="BR791">
            <v>3558.7042175360707</v>
          </cell>
          <cell r="BS791">
            <v>3594.29</v>
          </cell>
          <cell r="BT791">
            <v>3594.2912597114314</v>
          </cell>
          <cell r="BU791">
            <v>3594.29</v>
          </cell>
          <cell r="BV791">
            <v>3726.4343207302345</v>
          </cell>
          <cell r="BW791">
            <v>3726.4343207302345</v>
          </cell>
          <cell r="BX791">
            <v>3974.86</v>
          </cell>
          <cell r="BY791">
            <v>3974.8632754455834</v>
          </cell>
          <cell r="BZ791">
            <v>4122.63</v>
          </cell>
          <cell r="CA791">
            <v>4122.63</v>
          </cell>
          <cell r="CB791">
            <v>4196.51</v>
          </cell>
          <cell r="CC791">
            <v>0</v>
          </cell>
          <cell r="CD791">
            <v>0</v>
          </cell>
          <cell r="CE791">
            <v>0</v>
          </cell>
          <cell r="CF791">
            <v>0</v>
          </cell>
          <cell r="CG791">
            <v>0</v>
          </cell>
          <cell r="CH791">
            <v>0</v>
          </cell>
          <cell r="CI791">
            <v>0</v>
          </cell>
          <cell r="CJ791">
            <v>0</v>
          </cell>
          <cell r="CK791">
            <v>0</v>
          </cell>
          <cell r="CL791">
            <v>0</v>
          </cell>
          <cell r="CM791">
            <v>0</v>
          </cell>
          <cell r="CN791">
            <v>0</v>
          </cell>
          <cell r="CO791">
            <v>0</v>
          </cell>
          <cell r="CP791">
            <v>0</v>
          </cell>
          <cell r="CQ791">
            <v>0</v>
          </cell>
          <cell r="CR791">
            <v>0</v>
          </cell>
          <cell r="CS791">
            <v>0</v>
          </cell>
          <cell r="CT791">
            <v>0</v>
          </cell>
          <cell r="CU791">
            <v>0</v>
          </cell>
          <cell r="CV791">
            <v>0</v>
          </cell>
          <cell r="CW791">
            <v>0</v>
          </cell>
          <cell r="CX791">
            <v>0</v>
          </cell>
          <cell r="CY791">
            <v>0</v>
          </cell>
          <cell r="CZ791">
            <v>0</v>
          </cell>
        </row>
        <row r="792">
          <cell r="A792" t="str">
            <v>IIEE-SJ - 205002</v>
          </cell>
          <cell r="B792">
            <v>205002</v>
          </cell>
          <cell r="E792" t="str">
            <v>Ladrillón de 1°</v>
          </cell>
          <cell r="H792">
            <v>1382.3529411764707</v>
          </cell>
          <cell r="I792">
            <v>1382.3529411764707</v>
          </cell>
          <cell r="J792">
            <v>1558.8235294117646</v>
          </cell>
          <cell r="K792">
            <v>1588.2352941176471</v>
          </cell>
          <cell r="L792">
            <v>1470.5882352941176</v>
          </cell>
          <cell r="M792">
            <v>1617.6470588235293</v>
          </cell>
          <cell r="N792">
            <v>1529.4117647058824</v>
          </cell>
          <cell r="O792">
            <v>1588.2352941176471</v>
          </cell>
          <cell r="P792">
            <v>1617.6470588235293</v>
          </cell>
          <cell r="Q792">
            <v>1617.6470588235293</v>
          </cell>
          <cell r="R792">
            <v>1617.6470588235293</v>
          </cell>
          <cell r="S792">
            <v>1617.6470588235293</v>
          </cell>
          <cell r="T792">
            <v>1617.6470588235293</v>
          </cell>
          <cell r="U792">
            <v>1617.6470588235293</v>
          </cell>
          <cell r="V792">
            <v>1617.6470588235293</v>
          </cell>
          <cell r="W792">
            <v>1647.0588235294117</v>
          </cell>
          <cell r="X792">
            <v>1647.0588235294117</v>
          </cell>
          <cell r="Y792">
            <v>1705.8823529411764</v>
          </cell>
          <cell r="Z792">
            <v>1735.2941176470588</v>
          </cell>
          <cell r="AA792">
            <v>1735.2941176470588</v>
          </cell>
          <cell r="AB792">
            <v>1764.7058823529412</v>
          </cell>
          <cell r="AC792">
            <v>1764.7058823529412</v>
          </cell>
          <cell r="AD792">
            <v>0</v>
          </cell>
          <cell r="AE792">
            <v>1764.7058823529412</v>
          </cell>
          <cell r="AF792">
            <v>1764.7058823529412</v>
          </cell>
          <cell r="AG792">
            <v>1764.7058823529412</v>
          </cell>
          <cell r="AH792">
            <v>1764.7058823529412</v>
          </cell>
          <cell r="AI792">
            <v>1764.7058823529412</v>
          </cell>
          <cell r="AJ792">
            <v>1794.1176470588236</v>
          </cell>
          <cell r="AK792">
            <v>1823.5294117647059</v>
          </cell>
          <cell r="AL792">
            <v>1882.3529411764707</v>
          </cell>
          <cell r="AM792">
            <v>1882.3529411764707</v>
          </cell>
          <cell r="AN792">
            <v>1735.3411764705882</v>
          </cell>
          <cell r="AO792">
            <v>1735.3411764705882</v>
          </cell>
          <cell r="AP792">
            <v>1735.3411764705882</v>
          </cell>
          <cell r="AQ792">
            <v>1762.0387330316742</v>
          </cell>
          <cell r="AR792">
            <v>1708.6436199095026</v>
          </cell>
          <cell r="AS792">
            <v>1708.6436199095026</v>
          </cell>
          <cell r="AT792">
            <v>1788.7362895927602</v>
          </cell>
          <cell r="AU792">
            <v>1762.0387330316742</v>
          </cell>
          <cell r="AV792">
            <v>1762.0411764705882</v>
          </cell>
          <cell r="AW792">
            <v>1762.0411764705882</v>
          </cell>
          <cell r="AX792">
            <v>1762.0411764705882</v>
          </cell>
          <cell r="AY792">
            <v>1762.0411764705882</v>
          </cell>
          <cell r="AZ792">
            <v>1762.0411764705882</v>
          </cell>
          <cell r="BA792">
            <v>1948.9243315508024</v>
          </cell>
          <cell r="BB792">
            <v>1975.6219251336897</v>
          </cell>
          <cell r="BC792">
            <v>1975.6219251336897</v>
          </cell>
          <cell r="BD792">
            <v>1975.6219251336897</v>
          </cell>
          <cell r="BE792">
            <v>2208.0480339729475</v>
          </cell>
          <cell r="BF792">
            <v>2324.2610883925763</v>
          </cell>
          <cell r="BG792">
            <v>2440.4741428122056</v>
          </cell>
          <cell r="BH792">
            <v>2440.4741428122056</v>
          </cell>
          <cell r="BI792">
            <v>2672.9</v>
          </cell>
          <cell r="BJ792">
            <v>2719.39</v>
          </cell>
          <cell r="BK792">
            <v>2765.8706951871663</v>
          </cell>
          <cell r="BL792">
            <v>2835.5985278389435</v>
          </cell>
          <cell r="BM792">
            <v>2905.3263604907211</v>
          </cell>
          <cell r="BN792">
            <v>2905.3263604907211</v>
          </cell>
          <cell r="BO792">
            <v>2905.3263604907211</v>
          </cell>
          <cell r="BP792">
            <v>2835.6</v>
          </cell>
          <cell r="BQ792">
            <v>2835.6</v>
          </cell>
          <cell r="BR792">
            <v>2835.5985278389439</v>
          </cell>
          <cell r="BS792">
            <v>2835.6</v>
          </cell>
          <cell r="BT792">
            <v>2835.5985278389439</v>
          </cell>
          <cell r="BU792">
            <v>3021.54</v>
          </cell>
          <cell r="BV792">
            <v>3056.4705064122036</v>
          </cell>
          <cell r="BW792">
            <v>3056.4705064122036</v>
          </cell>
          <cell r="BX792">
            <v>3247.5</v>
          </cell>
          <cell r="BY792">
            <v>3247.4999130629662</v>
          </cell>
          <cell r="BZ792">
            <v>3362.12</v>
          </cell>
          <cell r="CA792">
            <v>3362.12</v>
          </cell>
          <cell r="CB792">
            <v>3362.12</v>
          </cell>
          <cell r="CC792">
            <v>0</v>
          </cell>
          <cell r="CD792">
            <v>0</v>
          </cell>
          <cell r="CE792">
            <v>0</v>
          </cell>
          <cell r="CF792">
            <v>0</v>
          </cell>
          <cell r="CG792">
            <v>0</v>
          </cell>
          <cell r="CH792">
            <v>0</v>
          </cell>
          <cell r="CI792">
            <v>0</v>
          </cell>
          <cell r="CJ792">
            <v>0</v>
          </cell>
          <cell r="CK792">
            <v>0</v>
          </cell>
          <cell r="CL792">
            <v>0</v>
          </cell>
          <cell r="CM792">
            <v>0</v>
          </cell>
          <cell r="CN792">
            <v>0</v>
          </cell>
          <cell r="CO792">
            <v>0</v>
          </cell>
          <cell r="CP792">
            <v>0</v>
          </cell>
          <cell r="CQ792">
            <v>0</v>
          </cell>
          <cell r="CR792">
            <v>0</v>
          </cell>
          <cell r="CS792">
            <v>0</v>
          </cell>
          <cell r="CT792">
            <v>0</v>
          </cell>
          <cell r="CU792">
            <v>0</v>
          </cell>
          <cell r="CV792">
            <v>0</v>
          </cell>
          <cell r="CW792">
            <v>0</v>
          </cell>
          <cell r="CX792">
            <v>0</v>
          </cell>
          <cell r="CY792">
            <v>0</v>
          </cell>
          <cell r="CZ792">
            <v>0</v>
          </cell>
        </row>
        <row r="793">
          <cell r="A793" t="str">
            <v>IIEE-SJ - 205003</v>
          </cell>
          <cell r="B793">
            <v>205003</v>
          </cell>
          <cell r="D793">
            <v>0</v>
          </cell>
          <cell r="E793" t="str">
            <v>Ladrillo ceramico para Losa 12,5 cm x unid. "Chirino"</v>
          </cell>
          <cell r="H793" t="str">
            <v>--</v>
          </cell>
          <cell r="I793" t="str">
            <v>--</v>
          </cell>
          <cell r="J793" t="str">
            <v>--</v>
          </cell>
          <cell r="K793" t="str">
            <v>--</v>
          </cell>
          <cell r="L793" t="str">
            <v>--</v>
          </cell>
          <cell r="M793" t="str">
            <v>--</v>
          </cell>
          <cell r="N793" t="str">
            <v>--</v>
          </cell>
          <cell r="O793" t="str">
            <v>--</v>
          </cell>
          <cell r="P793" t="str">
            <v>--</v>
          </cell>
          <cell r="Q793" t="str">
            <v>--</v>
          </cell>
          <cell r="R793" t="str">
            <v>--</v>
          </cell>
          <cell r="S793" t="str">
            <v>--</v>
          </cell>
          <cell r="T793" t="str">
            <v>--</v>
          </cell>
          <cell r="U793" t="str">
            <v>--</v>
          </cell>
          <cell r="V793" t="str">
            <v>--</v>
          </cell>
          <cell r="W793" t="str">
            <v>--</v>
          </cell>
          <cell r="X793" t="str">
            <v>--</v>
          </cell>
          <cell r="Y793" t="str">
            <v>--</v>
          </cell>
          <cell r="Z793" t="str">
            <v>--</v>
          </cell>
          <cell r="AA793" t="str">
            <v>--</v>
          </cell>
          <cell r="AB793" t="str">
            <v>--</v>
          </cell>
          <cell r="AC793" t="str">
            <v>--</v>
          </cell>
          <cell r="AD793">
            <v>0</v>
          </cell>
          <cell r="AE793" t="str">
            <v>--</v>
          </cell>
          <cell r="AF793" t="str">
            <v>--</v>
          </cell>
          <cell r="AG793" t="str">
            <v>--</v>
          </cell>
          <cell r="AH793" t="str">
            <v>--</v>
          </cell>
          <cell r="AI793" t="str">
            <v>--</v>
          </cell>
          <cell r="AJ793" t="str">
            <v>--</v>
          </cell>
          <cell r="AK793" t="str">
            <v>--</v>
          </cell>
          <cell r="AL793" t="str">
            <v>--</v>
          </cell>
          <cell r="AM793" t="str">
            <v>--</v>
          </cell>
          <cell r="AN793" t="str">
            <v>--</v>
          </cell>
          <cell r="AO793" t="str">
            <v>--</v>
          </cell>
          <cell r="AP793" t="str">
            <v>--</v>
          </cell>
          <cell r="AQ793" t="str">
            <v>--</v>
          </cell>
          <cell r="AR793" t="str">
            <v>--</v>
          </cell>
          <cell r="AS793" t="str">
            <v>--</v>
          </cell>
          <cell r="AT793" t="str">
            <v>--</v>
          </cell>
          <cell r="AU793" t="str">
            <v>--</v>
          </cell>
          <cell r="AV793" t="str">
            <v>--</v>
          </cell>
          <cell r="AW793" t="str">
            <v>--</v>
          </cell>
          <cell r="AX793" t="str">
            <v>--</v>
          </cell>
          <cell r="AY793" t="str">
            <v>--</v>
          </cell>
          <cell r="AZ793" t="str">
            <v>--</v>
          </cell>
          <cell r="BA793" t="str">
            <v>--</v>
          </cell>
          <cell r="BB793" t="str">
            <v>--</v>
          </cell>
          <cell r="BC793" t="str">
            <v>--</v>
          </cell>
          <cell r="BD793" t="str">
            <v>--</v>
          </cell>
          <cell r="BE793" t="str">
            <v>--</v>
          </cell>
          <cell r="BF793" t="str">
            <v>--</v>
          </cell>
          <cell r="BG793" t="str">
            <v>--</v>
          </cell>
          <cell r="BH793" t="str">
            <v>--</v>
          </cell>
          <cell r="BI793" t="str">
            <v>--</v>
          </cell>
          <cell r="BJ793" t="str">
            <v>--</v>
          </cell>
          <cell r="BK793" t="str">
            <v>--</v>
          </cell>
          <cell r="BL793" t="str">
            <v>--</v>
          </cell>
          <cell r="BM793" t="str">
            <v>--</v>
          </cell>
          <cell r="BN793" t="str">
            <v>--</v>
          </cell>
          <cell r="BO793" t="str">
            <v>s/d</v>
          </cell>
          <cell r="BP793" t="str">
            <v>s/d</v>
          </cell>
          <cell r="BQ793" t="str">
            <v>s/d</v>
          </cell>
          <cell r="BR793" t="str">
            <v>--</v>
          </cell>
          <cell r="BS793" t="str">
            <v>--</v>
          </cell>
          <cell r="BT793" t="str">
            <v>--</v>
          </cell>
          <cell r="BU793" t="str">
            <v>--</v>
          </cell>
          <cell r="BV793" t="str">
            <v>--</v>
          </cell>
          <cell r="BW793" t="str">
            <v>--</v>
          </cell>
          <cell r="BX793" t="str">
            <v>--</v>
          </cell>
          <cell r="BY793" t="str">
            <v>--</v>
          </cell>
          <cell r="BZ793" t="str">
            <v>--</v>
          </cell>
          <cell r="CA793" t="str">
            <v>--</v>
          </cell>
          <cell r="CB793" t="str">
            <v>s/d</v>
          </cell>
          <cell r="CC793">
            <v>0</v>
          </cell>
          <cell r="CD793">
            <v>0</v>
          </cell>
          <cell r="CE793">
            <v>0</v>
          </cell>
          <cell r="CF793">
            <v>0</v>
          </cell>
          <cell r="CG793">
            <v>0</v>
          </cell>
          <cell r="CH793">
            <v>0</v>
          </cell>
          <cell r="CI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CX793">
            <v>0</v>
          </cell>
          <cell r="CY793">
            <v>0</v>
          </cell>
          <cell r="CZ793">
            <v>0</v>
          </cell>
        </row>
        <row r="794">
          <cell r="A794" t="str">
            <v>IIEE-SJ - 205004</v>
          </cell>
          <cell r="B794">
            <v>205004</v>
          </cell>
          <cell r="D794">
            <v>0</v>
          </cell>
          <cell r="E794" t="str">
            <v>Block de Hormigon 20 x 20 x 40</v>
          </cell>
          <cell r="H794" t="str">
            <v>--</v>
          </cell>
          <cell r="I794" t="str">
            <v>--</v>
          </cell>
          <cell r="J794" t="str">
            <v>--</v>
          </cell>
          <cell r="K794" t="str">
            <v>--</v>
          </cell>
          <cell r="L794" t="str">
            <v>--</v>
          </cell>
          <cell r="M794" t="str">
            <v>--</v>
          </cell>
          <cell r="N794" t="str">
            <v>--</v>
          </cell>
          <cell r="O794" t="str">
            <v>--</v>
          </cell>
          <cell r="P794" t="str">
            <v>--</v>
          </cell>
          <cell r="Q794" t="str">
            <v>--</v>
          </cell>
          <cell r="R794" t="str">
            <v>--</v>
          </cell>
          <cell r="S794" t="str">
            <v>--</v>
          </cell>
          <cell r="T794" t="str">
            <v>--</v>
          </cell>
          <cell r="U794" t="str">
            <v>--</v>
          </cell>
          <cell r="V794" t="str">
            <v>--</v>
          </cell>
          <cell r="W794" t="str">
            <v>--</v>
          </cell>
          <cell r="X794" t="str">
            <v>--</v>
          </cell>
          <cell r="Y794" t="str">
            <v>--</v>
          </cell>
          <cell r="Z794" t="str">
            <v>--</v>
          </cell>
          <cell r="AA794" t="str">
            <v>--</v>
          </cell>
          <cell r="AB794" t="str">
            <v>--</v>
          </cell>
          <cell r="AC794" t="str">
            <v>--</v>
          </cell>
          <cell r="AD794">
            <v>0</v>
          </cell>
          <cell r="AE794" t="str">
            <v>--</v>
          </cell>
          <cell r="AF794" t="str">
            <v>--</v>
          </cell>
          <cell r="AG794" t="str">
            <v>--</v>
          </cell>
          <cell r="AH794" t="str">
            <v>--</v>
          </cell>
          <cell r="AI794" t="str">
            <v>--</v>
          </cell>
          <cell r="AJ794" t="str">
            <v>--</v>
          </cell>
          <cell r="AK794" t="str">
            <v>--</v>
          </cell>
          <cell r="AL794" t="str">
            <v>--</v>
          </cell>
          <cell r="AM794" t="str">
            <v>--</v>
          </cell>
          <cell r="AN794" t="str">
            <v>--</v>
          </cell>
          <cell r="AO794" t="str">
            <v>--</v>
          </cell>
          <cell r="AP794" t="str">
            <v>--</v>
          </cell>
          <cell r="AQ794" t="str">
            <v>--</v>
          </cell>
          <cell r="AR794" t="str">
            <v>--</v>
          </cell>
          <cell r="AS794" t="str">
            <v>--</v>
          </cell>
          <cell r="AT794" t="str">
            <v>--</v>
          </cell>
          <cell r="AU794" t="str">
            <v>--</v>
          </cell>
          <cell r="AV794" t="str">
            <v>--</v>
          </cell>
          <cell r="AW794" t="str">
            <v>--</v>
          </cell>
          <cell r="AX794" t="str">
            <v>--</v>
          </cell>
          <cell r="AY794" t="str">
            <v>--</v>
          </cell>
          <cell r="AZ794" t="str">
            <v>--</v>
          </cell>
          <cell r="BA794" t="str">
            <v>--</v>
          </cell>
          <cell r="BB794" t="str">
            <v>--</v>
          </cell>
          <cell r="BC794" t="str">
            <v>--</v>
          </cell>
          <cell r="BD794" t="str">
            <v>--</v>
          </cell>
          <cell r="BE794" t="str">
            <v>--</v>
          </cell>
          <cell r="BF794" t="str">
            <v>--</v>
          </cell>
          <cell r="BG794" t="str">
            <v>--</v>
          </cell>
          <cell r="BH794" t="str">
            <v>--</v>
          </cell>
          <cell r="BI794" t="str">
            <v>--</v>
          </cell>
          <cell r="BJ794" t="str">
            <v>--</v>
          </cell>
          <cell r="BK794" t="str">
            <v>--</v>
          </cell>
          <cell r="BL794" t="str">
            <v>--</v>
          </cell>
          <cell r="BM794" t="str">
            <v>--</v>
          </cell>
          <cell r="BN794" t="str">
            <v>--</v>
          </cell>
          <cell r="BO794" t="str">
            <v>s/d</v>
          </cell>
          <cell r="BP794" t="str">
            <v>s/d</v>
          </cell>
          <cell r="BQ794" t="str">
            <v>s/d</v>
          </cell>
          <cell r="BR794" t="str">
            <v>--</v>
          </cell>
          <cell r="BS794" t="str">
            <v>--</v>
          </cell>
          <cell r="BT794" t="str">
            <v>--</v>
          </cell>
          <cell r="BU794" t="str">
            <v>--</v>
          </cell>
          <cell r="BV794" t="str">
            <v>--</v>
          </cell>
          <cell r="BW794" t="str">
            <v>--</v>
          </cell>
          <cell r="BX794" t="str">
            <v>--</v>
          </cell>
          <cell r="BY794" t="str">
            <v>--</v>
          </cell>
          <cell r="BZ794" t="str">
            <v>--</v>
          </cell>
          <cell r="CA794" t="str">
            <v>--</v>
          </cell>
          <cell r="CB794" t="str">
            <v>s/d</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row>
        <row r="795">
          <cell r="A795" t="str">
            <v>IIEE-SJ - 205005</v>
          </cell>
          <cell r="B795">
            <v>205005</v>
          </cell>
          <cell r="D795">
            <v>0</v>
          </cell>
          <cell r="E795" t="str">
            <v>Vigueta Pretensada S3 x ML "Chirino"</v>
          </cell>
          <cell r="H795" t="str">
            <v>--</v>
          </cell>
          <cell r="I795" t="str">
            <v>--</v>
          </cell>
          <cell r="J795" t="str">
            <v>--</v>
          </cell>
          <cell r="K795" t="str">
            <v>--</v>
          </cell>
          <cell r="L795" t="str">
            <v>--</v>
          </cell>
          <cell r="M795" t="str">
            <v>--</v>
          </cell>
          <cell r="N795" t="str">
            <v>--</v>
          </cell>
          <cell r="O795" t="str">
            <v>--</v>
          </cell>
          <cell r="P795" t="str">
            <v>--</v>
          </cell>
          <cell r="Q795" t="str">
            <v>--</v>
          </cell>
          <cell r="R795" t="str">
            <v>--</v>
          </cell>
          <cell r="S795" t="str">
            <v>--</v>
          </cell>
          <cell r="T795" t="str">
            <v>--</v>
          </cell>
          <cell r="U795" t="str">
            <v>--</v>
          </cell>
          <cell r="V795" t="str">
            <v>--</v>
          </cell>
          <cell r="W795" t="str">
            <v>--</v>
          </cell>
          <cell r="X795" t="str">
            <v>--</v>
          </cell>
          <cell r="Y795" t="str">
            <v>--</v>
          </cell>
          <cell r="Z795" t="str">
            <v>--</v>
          </cell>
          <cell r="AA795" t="str">
            <v>--</v>
          </cell>
          <cell r="AB795" t="str">
            <v>--</v>
          </cell>
          <cell r="AC795" t="str">
            <v>--</v>
          </cell>
          <cell r="AD795">
            <v>0</v>
          </cell>
          <cell r="AE795" t="str">
            <v>--</v>
          </cell>
          <cell r="AF795" t="str">
            <v>--</v>
          </cell>
          <cell r="AG795" t="str">
            <v>--</v>
          </cell>
          <cell r="AH795" t="str">
            <v>--</v>
          </cell>
          <cell r="AI795" t="str">
            <v>--</v>
          </cell>
          <cell r="AJ795" t="str">
            <v>--</v>
          </cell>
          <cell r="AK795" t="str">
            <v>--</v>
          </cell>
          <cell r="AL795" t="str">
            <v>--</v>
          </cell>
          <cell r="AM795" t="str">
            <v>--</v>
          </cell>
          <cell r="AN795" t="str">
            <v>--</v>
          </cell>
          <cell r="AO795" t="str">
            <v>--</v>
          </cell>
          <cell r="AP795" t="str">
            <v>--</v>
          </cell>
          <cell r="AQ795" t="str">
            <v>--</v>
          </cell>
          <cell r="AR795" t="str">
            <v>--</v>
          </cell>
          <cell r="AS795" t="str">
            <v>--</v>
          </cell>
          <cell r="AT795" t="str">
            <v>--</v>
          </cell>
          <cell r="AU795" t="str">
            <v>--</v>
          </cell>
          <cell r="AV795" t="str">
            <v>--</v>
          </cell>
          <cell r="AW795" t="str">
            <v>--</v>
          </cell>
          <cell r="AX795" t="str">
            <v>--</v>
          </cell>
          <cell r="AY795" t="str">
            <v>--</v>
          </cell>
          <cell r="AZ795" t="str">
            <v>--</v>
          </cell>
          <cell r="BA795" t="str">
            <v>--</v>
          </cell>
          <cell r="BB795" t="str">
            <v>--</v>
          </cell>
          <cell r="BC795" t="str">
            <v>--</v>
          </cell>
          <cell r="BD795" t="str">
            <v>--</v>
          </cell>
          <cell r="BE795" t="str">
            <v>--</v>
          </cell>
          <cell r="BF795" t="str">
            <v>--</v>
          </cell>
          <cell r="BG795" t="str">
            <v>--</v>
          </cell>
          <cell r="BH795" t="str">
            <v>--</v>
          </cell>
          <cell r="BI795" t="str">
            <v>--</v>
          </cell>
          <cell r="BJ795" t="str">
            <v>--</v>
          </cell>
          <cell r="BK795" t="str">
            <v>--</v>
          </cell>
          <cell r="BL795" t="str">
            <v>--</v>
          </cell>
          <cell r="BM795" t="str">
            <v>--</v>
          </cell>
          <cell r="BN795" t="str">
            <v>--</v>
          </cell>
          <cell r="BO795" t="str">
            <v>s/d</v>
          </cell>
          <cell r="BP795" t="str">
            <v>s/d</v>
          </cell>
          <cell r="BQ795" t="str">
            <v>s/d</v>
          </cell>
          <cell r="BR795" t="str">
            <v>--</v>
          </cell>
          <cell r="BS795" t="str">
            <v>--</v>
          </cell>
          <cell r="BT795" t="str">
            <v>--</v>
          </cell>
          <cell r="BU795" t="str">
            <v>--</v>
          </cell>
          <cell r="BV795" t="str">
            <v>--</v>
          </cell>
          <cell r="BW795" t="str">
            <v>--</v>
          </cell>
          <cell r="BX795" t="str">
            <v>--</v>
          </cell>
          <cell r="BY795" t="str">
            <v>--</v>
          </cell>
          <cell r="BZ795" t="str">
            <v>--</v>
          </cell>
          <cell r="CA795" t="str">
            <v>--</v>
          </cell>
          <cell r="CB795" t="str">
            <v>s/d</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row>
        <row r="796">
          <cell r="A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row>
        <row r="797">
          <cell r="A797" t="str">
            <v>IIEE-SJ - 206</v>
          </cell>
          <cell r="B797">
            <v>206</v>
          </cell>
          <cell r="E797" t="str">
            <v>Aislantes</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row>
        <row r="798">
          <cell r="A798" t="str">
            <v>IIEE-SJ - 206001</v>
          </cell>
          <cell r="B798">
            <v>206001</v>
          </cell>
          <cell r="E798" t="str">
            <v>Emulsión asfáltica envase x 18 lts. (RicAsfalt )</v>
          </cell>
          <cell r="H798">
            <v>1845.8074074074073</v>
          </cell>
          <cell r="I798">
            <v>1939.1259259259257</v>
          </cell>
          <cell r="J798">
            <v>2148.5481481481484</v>
          </cell>
          <cell r="K798">
            <v>2025.8222222222219</v>
          </cell>
          <cell r="L798">
            <v>2060.2370370370368</v>
          </cell>
          <cell r="M798">
            <v>2046.7259259259258</v>
          </cell>
          <cell r="N798">
            <v>2111.9555555555557</v>
          </cell>
          <cell r="O798">
            <v>2149.6444444444442</v>
          </cell>
          <cell r="P798">
            <v>2278.8000000000002</v>
          </cell>
          <cell r="Q798">
            <v>2358.8000000000002</v>
          </cell>
          <cell r="R798">
            <v>2329.9111111111115</v>
          </cell>
          <cell r="S798">
            <v>2293.5972222222226</v>
          </cell>
          <cell r="T798">
            <v>2383.875</v>
          </cell>
          <cell r="U798">
            <v>2386.5138888888891</v>
          </cell>
          <cell r="V798">
            <v>2399.8472222222226</v>
          </cell>
          <cell r="W798">
            <v>2418.0416666666665</v>
          </cell>
          <cell r="X798">
            <v>2437.6250000000005</v>
          </cell>
          <cell r="Y798">
            <v>2466.5972222222217</v>
          </cell>
          <cell r="Z798">
            <v>2476.416666666667</v>
          </cell>
          <cell r="AA798">
            <v>2563.875</v>
          </cell>
          <cell r="AB798">
            <v>2664.9166666666665</v>
          </cell>
          <cell r="AC798">
            <v>2734.7083333333335</v>
          </cell>
          <cell r="AD798">
            <v>0</v>
          </cell>
          <cell r="AE798">
            <v>2897.8611111111109</v>
          </cell>
          <cell r="AF798">
            <v>3270.6666666666665</v>
          </cell>
          <cell r="AG798">
            <v>3270.6666666666665</v>
          </cell>
          <cell r="AH798">
            <v>3296.5277777777778</v>
          </cell>
          <cell r="AI798">
            <v>3386.8888888888891</v>
          </cell>
          <cell r="AJ798">
            <v>3177.6527777777778</v>
          </cell>
          <cell r="AK798">
            <v>3187.9444444444443</v>
          </cell>
          <cell r="AL798">
            <v>3458.0555555555557</v>
          </cell>
          <cell r="AM798">
            <v>3496.5277777777778</v>
          </cell>
          <cell r="AN798">
            <v>3496.5277777777778</v>
          </cell>
          <cell r="AO798">
            <v>3695.9962376670419</v>
          </cell>
          <cell r="AP798">
            <v>3774.5993349569135</v>
          </cell>
          <cell r="AQ798">
            <v>3774.5993349569135</v>
          </cell>
          <cell r="AR798">
            <v>3883.7004339952541</v>
          </cell>
          <cell r="AS798">
            <v>3965.6572634361601</v>
          </cell>
          <cell r="AT798">
            <v>3970.4258513384134</v>
          </cell>
          <cell r="AU798">
            <v>3983.2119551642322</v>
          </cell>
          <cell r="AV798">
            <v>3983.2000000000003</v>
          </cell>
          <cell r="AW798">
            <v>4218.9333333333334</v>
          </cell>
          <cell r="AX798">
            <v>4218.9333333333334</v>
          </cell>
          <cell r="AY798">
            <v>4301.7808150439078</v>
          </cell>
          <cell r="AZ798">
            <v>4280.8200353574875</v>
          </cell>
          <cell r="BA798">
            <v>4375.1435439463767</v>
          </cell>
          <cell r="BB798">
            <v>4420.8904456119872</v>
          </cell>
          <cell r="BC798">
            <v>4505.3230862863456</v>
          </cell>
          <cell r="BD798">
            <v>4521.292580309937</v>
          </cell>
          <cell r="BE798">
            <v>4805.546953832395</v>
          </cell>
          <cell r="BF798">
            <v>4805.546953832395</v>
          </cell>
          <cell r="BG798">
            <v>4857.9489030484447</v>
          </cell>
          <cell r="BH798">
            <v>5069.1287583891235</v>
          </cell>
          <cell r="BI798">
            <v>5939.94</v>
          </cell>
          <cell r="BJ798">
            <v>6404.02</v>
          </cell>
          <cell r="BK798">
            <v>6650.0693652627178</v>
          </cell>
          <cell r="BL798">
            <v>6923.2931284751967</v>
          </cell>
          <cell r="BM798">
            <v>7854.9997855365518</v>
          </cell>
          <cell r="BN798">
            <v>8020.2231314147539</v>
          </cell>
          <cell r="BO798">
            <v>8020.2231314147539</v>
          </cell>
          <cell r="BP798">
            <v>8020.22</v>
          </cell>
          <cell r="BQ798">
            <v>8089.42</v>
          </cell>
          <cell r="BR798">
            <v>8089.4199053545462</v>
          </cell>
          <cell r="BS798">
            <v>8302.15</v>
          </cell>
          <cell r="BT798">
            <v>8555.7710524027752</v>
          </cell>
          <cell r="BU798">
            <v>9338.2099999999991</v>
          </cell>
          <cell r="BV798">
            <v>9427.0844629926341</v>
          </cell>
          <cell r="BW798">
            <v>9817.6885924490671</v>
          </cell>
          <cell r="BX798">
            <v>11444.48</v>
          </cell>
          <cell r="BY798">
            <v>11624.620091152639</v>
          </cell>
          <cell r="BZ798">
            <v>12073.64</v>
          </cell>
          <cell r="CA798">
            <v>12034.36</v>
          </cell>
          <cell r="CB798">
            <v>12363.89</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row>
        <row r="799">
          <cell r="A799" t="str">
            <v>IIEE-SJ - 206002</v>
          </cell>
          <cell r="B799">
            <v>206002</v>
          </cell>
          <cell r="E799" t="str">
            <v>Poliestireno expandido e = 1 cm.</v>
          </cell>
          <cell r="H799">
            <v>1659.0476190476188</v>
          </cell>
          <cell r="I799">
            <v>1608.2539682539682</v>
          </cell>
          <cell r="J799">
            <v>1690.7936507936508</v>
          </cell>
          <cell r="K799">
            <v>1669.8412698412699</v>
          </cell>
          <cell r="L799">
            <v>1690.7936507936508</v>
          </cell>
          <cell r="M799">
            <v>1688.8888888888889</v>
          </cell>
          <cell r="N799">
            <v>1728.8888888888887</v>
          </cell>
          <cell r="O799">
            <v>1707.936507936508</v>
          </cell>
          <cell r="P799">
            <v>1714.2857142857142</v>
          </cell>
          <cell r="Q799">
            <v>1758.7301587301588</v>
          </cell>
          <cell r="R799">
            <v>1758.7301587301588</v>
          </cell>
          <cell r="S799">
            <v>1761.2698412698414</v>
          </cell>
          <cell r="T799">
            <v>1825.3968253968253</v>
          </cell>
          <cell r="U799">
            <v>1853.9682539682542</v>
          </cell>
          <cell r="V799">
            <v>1853.9682539682542</v>
          </cell>
          <cell r="W799">
            <v>1841.2698412698412</v>
          </cell>
          <cell r="X799">
            <v>1879.3650793650795</v>
          </cell>
          <cell r="Y799">
            <v>1904.7619047619048</v>
          </cell>
          <cell r="Z799">
            <v>1911.1111111111111</v>
          </cell>
          <cell r="AA799">
            <v>1911.1111111111111</v>
          </cell>
          <cell r="AB799">
            <v>1912.3809523809521</v>
          </cell>
          <cell r="AC799">
            <v>1986.6666666666663</v>
          </cell>
          <cell r="AD799">
            <v>0</v>
          </cell>
          <cell r="AE799">
            <v>2024.7619047619046</v>
          </cell>
          <cell r="AF799">
            <v>2476.1904761904761</v>
          </cell>
          <cell r="AG799">
            <v>2476.1904761904761</v>
          </cell>
          <cell r="AH799">
            <v>2571.4285714285711</v>
          </cell>
          <cell r="AI799">
            <v>2666.6666666666665</v>
          </cell>
          <cell r="AJ799">
            <v>2577.7777777777774</v>
          </cell>
          <cell r="AK799">
            <v>2577.7777777777774</v>
          </cell>
          <cell r="AL799">
            <v>2577.7777777777774</v>
          </cell>
          <cell r="AM799">
            <v>2577.7777777777774</v>
          </cell>
          <cell r="AN799">
            <v>2577.7777777777774</v>
          </cell>
          <cell r="AO799">
            <v>2579.7306397306397</v>
          </cell>
          <cell r="AP799">
            <v>2642.873176206509</v>
          </cell>
          <cell r="AQ799">
            <v>2668.9113355780019</v>
          </cell>
          <cell r="AR799">
            <v>2668.9113355780019</v>
          </cell>
          <cell r="AS799">
            <v>2734.006734006734</v>
          </cell>
          <cell r="AT799">
            <v>2825.1402918069589</v>
          </cell>
          <cell r="AU799">
            <v>2668.9113355780023</v>
          </cell>
          <cell r="AV799">
            <v>2668.5714285714284</v>
          </cell>
          <cell r="AW799">
            <v>2668.5714285714284</v>
          </cell>
          <cell r="AX799">
            <v>2733.6585365853657</v>
          </cell>
          <cell r="AY799">
            <v>2779.2195121951222</v>
          </cell>
          <cell r="AZ799">
            <v>2701.1149825783968</v>
          </cell>
          <cell r="BA799">
            <v>2701.1149825783968</v>
          </cell>
          <cell r="BB799">
            <v>2701.1149825783968</v>
          </cell>
          <cell r="BC799">
            <v>2701.1149825783968</v>
          </cell>
          <cell r="BD799">
            <v>2701.1149825783968</v>
          </cell>
          <cell r="BE799">
            <v>2766.2020905923341</v>
          </cell>
          <cell r="BF799">
            <v>2766.2020905923341</v>
          </cell>
          <cell r="BG799">
            <v>2896.3763066202087</v>
          </cell>
          <cell r="BH799">
            <v>2928.9198606271775</v>
          </cell>
          <cell r="BI799">
            <v>3267.37</v>
          </cell>
          <cell r="BJ799">
            <v>3619.49</v>
          </cell>
          <cell r="BK799">
            <v>3729.491289198605</v>
          </cell>
          <cell r="BL799">
            <v>4060.7846689895455</v>
          </cell>
          <cell r="BM799">
            <v>5141.2306620209038</v>
          </cell>
          <cell r="BN799">
            <v>4914.076655052263</v>
          </cell>
          <cell r="BO799">
            <v>5226.4947735191618</v>
          </cell>
          <cell r="BP799">
            <v>5128.8599999999997</v>
          </cell>
          <cell r="BQ799">
            <v>5128.8599999999997</v>
          </cell>
          <cell r="BR799">
            <v>5430.2174216027861</v>
          </cell>
          <cell r="BS799">
            <v>5605.3</v>
          </cell>
          <cell r="BT799">
            <v>5800.5630662020894</v>
          </cell>
          <cell r="BU799">
            <v>5652.82</v>
          </cell>
          <cell r="BV799">
            <v>5555.1846689895447</v>
          </cell>
          <cell r="BW799">
            <v>5495.9554006968619</v>
          </cell>
          <cell r="BX799">
            <v>6995.56</v>
          </cell>
          <cell r="BY799">
            <v>6835.3720886108104</v>
          </cell>
          <cell r="BZ799">
            <v>7023.73</v>
          </cell>
          <cell r="CA799">
            <v>6735.91</v>
          </cell>
          <cell r="CB799">
            <v>6777.28</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row>
        <row r="800">
          <cell r="A800" t="str">
            <v>IIEE-SJ - 206003</v>
          </cell>
          <cell r="B800">
            <v>206003</v>
          </cell>
          <cell r="D800">
            <v>0</v>
          </cell>
          <cell r="E800" t="str">
            <v>Membrana 4 mm c/aluminio tipo”Emapi”</v>
          </cell>
          <cell r="H800" t="str">
            <v>--</v>
          </cell>
          <cell r="I800" t="str">
            <v>--</v>
          </cell>
          <cell r="J800" t="str">
            <v>--</v>
          </cell>
          <cell r="K800" t="str">
            <v>--</v>
          </cell>
          <cell r="L800" t="str">
            <v>--</v>
          </cell>
          <cell r="M800" t="str">
            <v>--</v>
          </cell>
          <cell r="N800" t="str">
            <v>--</v>
          </cell>
          <cell r="O800" t="str">
            <v>--</v>
          </cell>
          <cell r="P800" t="str">
            <v>--</v>
          </cell>
          <cell r="Q800" t="str">
            <v>--</v>
          </cell>
          <cell r="R800" t="str">
            <v>--</v>
          </cell>
          <cell r="S800" t="str">
            <v>--</v>
          </cell>
          <cell r="T800" t="str">
            <v>--</v>
          </cell>
          <cell r="U800" t="str">
            <v>--</v>
          </cell>
          <cell r="V800" t="str">
            <v>--</v>
          </cell>
          <cell r="W800" t="str">
            <v>--</v>
          </cell>
          <cell r="X800" t="str">
            <v>--</v>
          </cell>
          <cell r="Y800" t="str">
            <v>--</v>
          </cell>
          <cell r="Z800" t="str">
            <v>--</v>
          </cell>
          <cell r="AA800" t="str">
            <v>--</v>
          </cell>
          <cell r="AB800" t="str">
            <v>--</v>
          </cell>
          <cell r="AC800" t="str">
            <v>--</v>
          </cell>
          <cell r="AD800">
            <v>0</v>
          </cell>
          <cell r="AE800" t="str">
            <v>--</v>
          </cell>
          <cell r="AF800" t="str">
            <v>--</v>
          </cell>
          <cell r="AG800" t="str">
            <v>--</v>
          </cell>
          <cell r="AH800" t="str">
            <v>--</v>
          </cell>
          <cell r="AI800" t="str">
            <v>--</v>
          </cell>
          <cell r="AJ800" t="str">
            <v>--</v>
          </cell>
          <cell r="AK800" t="str">
            <v>--</v>
          </cell>
          <cell r="AL800" t="str">
            <v>--</v>
          </cell>
          <cell r="AM800" t="str">
            <v>--</v>
          </cell>
          <cell r="AN800" t="str">
            <v>--</v>
          </cell>
          <cell r="AO800" t="str">
            <v>--</v>
          </cell>
          <cell r="AP800" t="str">
            <v>--</v>
          </cell>
          <cell r="AQ800" t="str">
            <v>--</v>
          </cell>
          <cell r="AR800" t="str">
            <v>--</v>
          </cell>
          <cell r="AS800" t="str">
            <v>--</v>
          </cell>
          <cell r="AT800" t="str">
            <v>--</v>
          </cell>
          <cell r="AU800" t="str">
            <v>--</v>
          </cell>
          <cell r="AV800" t="str">
            <v>--</v>
          </cell>
          <cell r="AW800" t="str">
            <v>--</v>
          </cell>
          <cell r="AX800" t="str">
            <v>--</v>
          </cell>
          <cell r="AY800" t="str">
            <v>--</v>
          </cell>
          <cell r="AZ800" t="str">
            <v>--</v>
          </cell>
          <cell r="BA800" t="str">
            <v>--</v>
          </cell>
          <cell r="BB800" t="str">
            <v>--</v>
          </cell>
          <cell r="BC800" t="str">
            <v>--</v>
          </cell>
          <cell r="BD800" t="str">
            <v>--</v>
          </cell>
          <cell r="BE800" t="str">
            <v>--</v>
          </cell>
          <cell r="BF800" t="str">
            <v>--</v>
          </cell>
          <cell r="BG800" t="str">
            <v>--</v>
          </cell>
          <cell r="BH800" t="str">
            <v>--</v>
          </cell>
          <cell r="BI800" t="str">
            <v>--</v>
          </cell>
          <cell r="BJ800" t="str">
            <v>--</v>
          </cell>
          <cell r="BK800" t="str">
            <v>--</v>
          </cell>
          <cell r="BL800" t="str">
            <v>--</v>
          </cell>
          <cell r="BM800" t="str">
            <v>--</v>
          </cell>
          <cell r="BN800" t="str">
            <v>--</v>
          </cell>
          <cell r="BO800" t="str">
            <v>s/d</v>
          </cell>
          <cell r="BP800" t="str">
            <v>s/d</v>
          </cell>
          <cell r="BQ800" t="str">
            <v>s/d</v>
          </cell>
          <cell r="BR800" t="str">
            <v>--</v>
          </cell>
          <cell r="BS800" t="str">
            <v>--</v>
          </cell>
          <cell r="BT800" t="str">
            <v>--</v>
          </cell>
          <cell r="BU800" t="str">
            <v>--</v>
          </cell>
          <cell r="BV800" t="str">
            <v>--</v>
          </cell>
          <cell r="BW800" t="str">
            <v>--</v>
          </cell>
          <cell r="BX800" t="str">
            <v>--</v>
          </cell>
          <cell r="BY800" t="str">
            <v>--</v>
          </cell>
          <cell r="BZ800" t="str">
            <v>s/d</v>
          </cell>
          <cell r="CA800" t="str">
            <v>--</v>
          </cell>
          <cell r="CB800" t="str">
            <v>s/d</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row>
        <row r="801">
          <cell r="A801" t="str">
            <v>IIEE-SJ - 206004</v>
          </cell>
          <cell r="B801">
            <v>206004</v>
          </cell>
          <cell r="D801">
            <v>0</v>
          </cell>
          <cell r="E801" t="str">
            <v>Pomeca</v>
          </cell>
          <cell r="H801" t="str">
            <v>--</v>
          </cell>
          <cell r="I801" t="str">
            <v>--</v>
          </cell>
          <cell r="J801" t="str">
            <v>--</v>
          </cell>
          <cell r="K801" t="str">
            <v>--</v>
          </cell>
          <cell r="L801" t="str">
            <v>--</v>
          </cell>
          <cell r="M801" t="str">
            <v>--</v>
          </cell>
          <cell r="N801" t="str">
            <v>--</v>
          </cell>
          <cell r="O801" t="str">
            <v>--</v>
          </cell>
          <cell r="P801" t="str">
            <v>--</v>
          </cell>
          <cell r="Q801" t="str">
            <v>--</v>
          </cell>
          <cell r="R801" t="str">
            <v>--</v>
          </cell>
          <cell r="S801" t="str">
            <v>--</v>
          </cell>
          <cell r="T801" t="str">
            <v>--</v>
          </cell>
          <cell r="U801" t="str">
            <v>--</v>
          </cell>
          <cell r="V801" t="str">
            <v>--</v>
          </cell>
          <cell r="W801" t="str">
            <v>--</v>
          </cell>
          <cell r="X801" t="str">
            <v>--</v>
          </cell>
          <cell r="Y801" t="str">
            <v>--</v>
          </cell>
          <cell r="Z801" t="str">
            <v>--</v>
          </cell>
          <cell r="AA801" t="str">
            <v>--</v>
          </cell>
          <cell r="AB801" t="str">
            <v>--</v>
          </cell>
          <cell r="AC801" t="str">
            <v>--</v>
          </cell>
          <cell r="AD801">
            <v>0</v>
          </cell>
          <cell r="AE801" t="str">
            <v>--</v>
          </cell>
          <cell r="AF801" t="str">
            <v>--</v>
          </cell>
          <cell r="AG801" t="str">
            <v>--</v>
          </cell>
          <cell r="AH801" t="str">
            <v>--</v>
          </cell>
          <cell r="AI801" t="str">
            <v>--</v>
          </cell>
          <cell r="AJ801" t="str">
            <v>--</v>
          </cell>
          <cell r="AK801" t="str">
            <v>--</v>
          </cell>
          <cell r="AL801" t="str">
            <v>--</v>
          </cell>
          <cell r="AM801" t="str">
            <v>--</v>
          </cell>
          <cell r="AN801" t="str">
            <v>--</v>
          </cell>
          <cell r="AO801" t="str">
            <v>--</v>
          </cell>
          <cell r="AP801" t="str">
            <v>--</v>
          </cell>
          <cell r="AQ801" t="str">
            <v>--</v>
          </cell>
          <cell r="AR801" t="str">
            <v>--</v>
          </cell>
          <cell r="AS801" t="str">
            <v>--</v>
          </cell>
          <cell r="AT801" t="str">
            <v>--</v>
          </cell>
          <cell r="AU801" t="str">
            <v>--</v>
          </cell>
          <cell r="AV801" t="str">
            <v>--</v>
          </cell>
          <cell r="AW801" t="str">
            <v>--</v>
          </cell>
          <cell r="AX801" t="str">
            <v>--</v>
          </cell>
          <cell r="AY801" t="str">
            <v>--</v>
          </cell>
          <cell r="AZ801" t="str">
            <v>--</v>
          </cell>
          <cell r="BA801" t="str">
            <v>--</v>
          </cell>
          <cell r="BB801" t="str">
            <v>--</v>
          </cell>
          <cell r="BC801" t="str">
            <v>--</v>
          </cell>
          <cell r="BD801" t="str">
            <v>--</v>
          </cell>
          <cell r="BE801" t="str">
            <v>--</v>
          </cell>
          <cell r="BF801" t="str">
            <v>--</v>
          </cell>
          <cell r="BG801" t="str">
            <v>--</v>
          </cell>
          <cell r="BH801" t="str">
            <v>--</v>
          </cell>
          <cell r="BI801" t="str">
            <v>--</v>
          </cell>
          <cell r="BJ801" t="str">
            <v>--</v>
          </cell>
          <cell r="BK801" t="str">
            <v>--</v>
          </cell>
          <cell r="BL801" t="str">
            <v>--</v>
          </cell>
          <cell r="BM801" t="str">
            <v>--</v>
          </cell>
          <cell r="BN801" t="str">
            <v>--</v>
          </cell>
          <cell r="BO801" t="str">
            <v>s/d</v>
          </cell>
          <cell r="BP801" t="str">
            <v>s/d</v>
          </cell>
          <cell r="BQ801" t="str">
            <v>s/d</v>
          </cell>
          <cell r="BR801" t="str">
            <v>--</v>
          </cell>
          <cell r="BS801" t="str">
            <v>--</v>
          </cell>
          <cell r="BT801" t="str">
            <v>--</v>
          </cell>
          <cell r="BU801" t="str">
            <v>--</v>
          </cell>
          <cell r="BV801" t="str">
            <v>--</v>
          </cell>
          <cell r="BW801" t="str">
            <v>--</v>
          </cell>
          <cell r="BX801" t="str">
            <v>--</v>
          </cell>
          <cell r="BY801" t="str">
            <v>--</v>
          </cell>
          <cell r="BZ801" t="str">
            <v>--</v>
          </cell>
          <cell r="CA801" t="str">
            <v>--</v>
          </cell>
          <cell r="CB801" t="str">
            <v>s/d</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row>
        <row r="802">
          <cell r="A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CN802">
            <v>0</v>
          </cell>
          <cell r="CO802">
            <v>0</v>
          </cell>
          <cell r="CP802">
            <v>0</v>
          </cell>
          <cell r="CQ802">
            <v>0</v>
          </cell>
          <cell r="CR802">
            <v>0</v>
          </cell>
          <cell r="CS802">
            <v>0</v>
          </cell>
          <cell r="CT802">
            <v>0</v>
          </cell>
          <cell r="CU802">
            <v>0</v>
          </cell>
          <cell r="CV802">
            <v>0</v>
          </cell>
          <cell r="CW802">
            <v>0</v>
          </cell>
          <cell r="CX802">
            <v>0</v>
          </cell>
          <cell r="CY802">
            <v>0</v>
          </cell>
          <cell r="CZ802">
            <v>0</v>
          </cell>
        </row>
        <row r="803">
          <cell r="A803" t="str">
            <v>IIEE-SJ - 207</v>
          </cell>
          <cell r="B803">
            <v>207</v>
          </cell>
          <cell r="E803" t="str">
            <v>Pinturas y afines</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row>
        <row r="804">
          <cell r="A804" t="str">
            <v>IIEE-SJ - 207001</v>
          </cell>
          <cell r="B804">
            <v>207001</v>
          </cell>
          <cell r="E804" t="str">
            <v>Esmalte sintetico blanco x 4 lts tipo ALBA</v>
          </cell>
          <cell r="H804">
            <v>1147.3202614379086</v>
          </cell>
          <cell r="I804">
            <v>1151.8565624447976</v>
          </cell>
          <cell r="J804">
            <v>1158.2759229818055</v>
          </cell>
          <cell r="K804">
            <v>1184.1653418124008</v>
          </cell>
          <cell r="L804">
            <v>1202.8828828828828</v>
          </cell>
          <cell r="M804">
            <v>1173.3757286698462</v>
          </cell>
          <cell r="N804">
            <v>1234.8030383324501</v>
          </cell>
          <cell r="O804">
            <v>1234.8065712771595</v>
          </cell>
          <cell r="P804">
            <v>1284.1229464758876</v>
          </cell>
          <cell r="Q804">
            <v>1361.5792262851085</v>
          </cell>
          <cell r="R804">
            <v>1359.3322734499204</v>
          </cell>
          <cell r="S804">
            <v>1329.9085850556442</v>
          </cell>
          <cell r="T804">
            <v>1368.753974562798</v>
          </cell>
          <cell r="U804">
            <v>1390.5571012188659</v>
          </cell>
          <cell r="V804">
            <v>1390.5571012188659</v>
          </cell>
          <cell r="W804">
            <v>1414.7555643879175</v>
          </cell>
          <cell r="X804">
            <v>1437.7980922098568</v>
          </cell>
          <cell r="Y804">
            <v>1447.4562798092211</v>
          </cell>
          <cell r="Z804">
            <v>1506.5414679385269</v>
          </cell>
          <cell r="AA804">
            <v>1522.7450980392157</v>
          </cell>
          <cell r="AB804">
            <v>1544.5641229464761</v>
          </cell>
          <cell r="AC804">
            <v>1584.9284578696345</v>
          </cell>
          <cell r="AD804">
            <v>0</v>
          </cell>
          <cell r="AE804">
            <v>1613.3498940116585</v>
          </cell>
          <cell r="AF804">
            <v>1910.6597774244835</v>
          </cell>
          <cell r="AG804">
            <v>1992.9007684154744</v>
          </cell>
          <cell r="AH804">
            <v>2044.7363540010599</v>
          </cell>
          <cell r="AI804">
            <v>2072.5317965023846</v>
          </cell>
          <cell r="AJ804">
            <v>2112.7106518282985</v>
          </cell>
          <cell r="AK804">
            <v>2260.0344462109165</v>
          </cell>
          <cell r="AL804">
            <v>2260.100688924218</v>
          </cell>
          <cell r="AM804">
            <v>2268.475092739799</v>
          </cell>
          <cell r="AN804">
            <v>2306.1317792792793</v>
          </cell>
          <cell r="AO804">
            <v>2385.9867169910267</v>
          </cell>
          <cell r="AP804">
            <v>2410.047783912159</v>
          </cell>
          <cell r="AQ804">
            <v>2453.176592708242</v>
          </cell>
          <cell r="AR804">
            <v>2453.176592708242</v>
          </cell>
          <cell r="AS804">
            <v>2440.1990493251242</v>
          </cell>
          <cell r="AT804">
            <v>2517.1842599988354</v>
          </cell>
          <cell r="AU804">
            <v>2592.5177833328771</v>
          </cell>
          <cell r="AV804">
            <v>2592.5278219395868</v>
          </cell>
          <cell r="AW804">
            <v>2519.2050874403817</v>
          </cell>
          <cell r="AX804">
            <v>2575.2796793333919</v>
          </cell>
          <cell r="AY804">
            <v>2612.7010037082559</v>
          </cell>
          <cell r="AZ804">
            <v>2555.312711607131</v>
          </cell>
          <cell r="BA804">
            <v>2562.3276156310485</v>
          </cell>
          <cell r="BB804">
            <v>2582.4221270668359</v>
          </cell>
          <cell r="BC804">
            <v>2682.0465185774237</v>
          </cell>
          <cell r="BD804">
            <v>2696.7586854712231</v>
          </cell>
          <cell r="BE804">
            <v>2783.4501448358965</v>
          </cell>
          <cell r="BF804">
            <v>2836.7889241595785</v>
          </cell>
          <cell r="BG804">
            <v>2871.525453448925</v>
          </cell>
          <cell r="BH804">
            <v>2947.9560213822497</v>
          </cell>
          <cell r="BI804">
            <v>3182.76</v>
          </cell>
          <cell r="BJ804">
            <v>3567.25</v>
          </cell>
          <cell r="BK804">
            <v>3643.5539043939584</v>
          </cell>
          <cell r="BL804">
            <v>4026.5230238015474</v>
          </cell>
          <cell r="BM804">
            <v>4650.1416143423794</v>
          </cell>
          <cell r="BN804">
            <v>4826.228459713675</v>
          </cell>
          <cell r="BO804">
            <v>4842.2224408882075</v>
          </cell>
          <cell r="BP804">
            <v>4901.13</v>
          </cell>
          <cell r="BQ804">
            <v>4901.7</v>
          </cell>
          <cell r="BR804">
            <v>4901.702449825556</v>
          </cell>
          <cell r="BS804">
            <v>5191.03</v>
          </cell>
          <cell r="BT804">
            <v>5382.2871473187006</v>
          </cell>
          <cell r="BU804">
            <v>5714.53</v>
          </cell>
          <cell r="BV804">
            <v>5739.4924374020829</v>
          </cell>
          <cell r="BW804">
            <v>5886.716141307691</v>
          </cell>
          <cell r="BX804">
            <v>6934.53</v>
          </cell>
          <cell r="BY804">
            <v>7274.6888094553269</v>
          </cell>
          <cell r="BZ804">
            <v>7825.42</v>
          </cell>
          <cell r="CA804">
            <v>8017.56</v>
          </cell>
          <cell r="CB804">
            <v>8415.35</v>
          </cell>
          <cell r="CC804">
            <v>0</v>
          </cell>
          <cell r="CD804">
            <v>0</v>
          </cell>
          <cell r="CE804">
            <v>0</v>
          </cell>
          <cell r="CF804">
            <v>0</v>
          </cell>
          <cell r="CG804">
            <v>0</v>
          </cell>
          <cell r="CH804">
            <v>0</v>
          </cell>
          <cell r="CI804">
            <v>0</v>
          </cell>
          <cell r="CJ804">
            <v>0</v>
          </cell>
          <cell r="CK804">
            <v>0</v>
          </cell>
          <cell r="CL804">
            <v>0</v>
          </cell>
          <cell r="CM804">
            <v>0</v>
          </cell>
          <cell r="CN804">
            <v>0</v>
          </cell>
          <cell r="CO804">
            <v>0</v>
          </cell>
          <cell r="CP804">
            <v>0</v>
          </cell>
          <cell r="CQ804">
            <v>0</v>
          </cell>
          <cell r="CR804">
            <v>0</v>
          </cell>
          <cell r="CS804">
            <v>0</v>
          </cell>
          <cell r="CT804">
            <v>0</v>
          </cell>
          <cell r="CU804">
            <v>0</v>
          </cell>
          <cell r="CV804">
            <v>0</v>
          </cell>
          <cell r="CW804">
            <v>0</v>
          </cell>
          <cell r="CX804">
            <v>0</v>
          </cell>
          <cell r="CY804">
            <v>0</v>
          </cell>
          <cell r="CZ804">
            <v>0</v>
          </cell>
        </row>
        <row r="805">
          <cell r="A805" t="str">
            <v>IIEE-SJ - 207002</v>
          </cell>
          <cell r="B805">
            <v>207002</v>
          </cell>
          <cell r="D805">
            <v>0</v>
          </cell>
          <cell r="E805" t="str">
            <v>Pintura al látex p/ exterior x 20 lts – “Alba”</v>
          </cell>
          <cell r="H805" t="str">
            <v>--</v>
          </cell>
          <cell r="I805" t="str">
            <v>--</v>
          </cell>
          <cell r="J805" t="str">
            <v>--</v>
          </cell>
          <cell r="K805" t="str">
            <v>--</v>
          </cell>
          <cell r="L805" t="str">
            <v>--</v>
          </cell>
          <cell r="M805" t="str">
            <v>--</v>
          </cell>
          <cell r="N805" t="str">
            <v>--</v>
          </cell>
          <cell r="O805" t="str">
            <v>--</v>
          </cell>
          <cell r="P805" t="str">
            <v>--</v>
          </cell>
          <cell r="Q805" t="str">
            <v>--</v>
          </cell>
          <cell r="R805" t="str">
            <v>--</v>
          </cell>
          <cell r="S805" t="str">
            <v>--</v>
          </cell>
          <cell r="T805" t="str">
            <v>--</v>
          </cell>
          <cell r="U805" t="str">
            <v>--</v>
          </cell>
          <cell r="V805" t="str">
            <v>--</v>
          </cell>
          <cell r="W805" t="str">
            <v>--</v>
          </cell>
          <cell r="X805" t="str">
            <v>--</v>
          </cell>
          <cell r="Y805" t="str">
            <v>--</v>
          </cell>
          <cell r="Z805" t="str">
            <v>--</v>
          </cell>
          <cell r="AA805" t="str">
            <v>--</v>
          </cell>
          <cell r="AB805" t="str">
            <v>--</v>
          </cell>
          <cell r="AC805" t="str">
            <v>--</v>
          </cell>
          <cell r="AD805">
            <v>0</v>
          </cell>
          <cell r="AE805" t="str">
            <v>--</v>
          </cell>
          <cell r="AF805" t="str">
            <v>--</v>
          </cell>
          <cell r="AG805" t="str">
            <v>--</v>
          </cell>
          <cell r="AH805" t="str">
            <v>--</v>
          </cell>
          <cell r="AI805" t="str">
            <v>--</v>
          </cell>
          <cell r="AJ805" t="str">
            <v>--</v>
          </cell>
          <cell r="AK805" t="str">
            <v>--</v>
          </cell>
          <cell r="AL805" t="str">
            <v>--</v>
          </cell>
          <cell r="AM805" t="str">
            <v>--</v>
          </cell>
          <cell r="AN805" t="str">
            <v>--</v>
          </cell>
          <cell r="AO805" t="str">
            <v>--</v>
          </cell>
          <cell r="AP805" t="str">
            <v>--</v>
          </cell>
          <cell r="AQ805" t="str">
            <v>--</v>
          </cell>
          <cell r="AR805" t="str">
            <v>--</v>
          </cell>
          <cell r="AS805" t="str">
            <v>--</v>
          </cell>
          <cell r="AT805" t="str">
            <v>--</v>
          </cell>
          <cell r="AU805" t="str">
            <v>--</v>
          </cell>
          <cell r="AV805" t="str">
            <v>--</v>
          </cell>
          <cell r="AW805" t="str">
            <v>--</v>
          </cell>
          <cell r="AX805" t="str">
            <v>--</v>
          </cell>
          <cell r="AY805" t="str">
            <v>--</v>
          </cell>
          <cell r="AZ805" t="str">
            <v>--</v>
          </cell>
          <cell r="BA805" t="str">
            <v>--</v>
          </cell>
          <cell r="BB805" t="str">
            <v>--</v>
          </cell>
          <cell r="BC805" t="str">
            <v>--</v>
          </cell>
          <cell r="BD805" t="str">
            <v>--</v>
          </cell>
          <cell r="BE805" t="str">
            <v>--</v>
          </cell>
          <cell r="BF805" t="str">
            <v>--</v>
          </cell>
          <cell r="BG805" t="str">
            <v>--</v>
          </cell>
          <cell r="BH805" t="str">
            <v>--</v>
          </cell>
          <cell r="BI805" t="str">
            <v>--</v>
          </cell>
          <cell r="BJ805" t="str">
            <v>--</v>
          </cell>
          <cell r="BK805" t="str">
            <v>--</v>
          </cell>
          <cell r="BL805" t="str">
            <v>--</v>
          </cell>
          <cell r="BM805" t="str">
            <v>--</v>
          </cell>
          <cell r="BN805" t="str">
            <v>--</v>
          </cell>
          <cell r="BO805" t="str">
            <v>s/d</v>
          </cell>
          <cell r="BP805" t="str">
            <v>s/d</v>
          </cell>
          <cell r="BQ805" t="str">
            <v>s/d</v>
          </cell>
          <cell r="BR805" t="str">
            <v>--</v>
          </cell>
          <cell r="BS805" t="str">
            <v>--</v>
          </cell>
          <cell r="BT805" t="str">
            <v>--</v>
          </cell>
          <cell r="BU805" t="str">
            <v>--</v>
          </cell>
          <cell r="BV805" t="str">
            <v>--</v>
          </cell>
          <cell r="BW805" t="str">
            <v>--</v>
          </cell>
          <cell r="BX805" t="str">
            <v>--</v>
          </cell>
          <cell r="BY805" t="str">
            <v>--</v>
          </cell>
          <cell r="BZ805" t="str">
            <v>--</v>
          </cell>
          <cell r="CA805" t="str">
            <v>--</v>
          </cell>
          <cell r="CB805" t="str">
            <v>s/d</v>
          </cell>
          <cell r="CC805">
            <v>0</v>
          </cell>
          <cell r="CD805">
            <v>0</v>
          </cell>
          <cell r="CE805">
            <v>0</v>
          </cell>
          <cell r="CF805">
            <v>0</v>
          </cell>
          <cell r="CG805">
            <v>0</v>
          </cell>
          <cell r="CH805">
            <v>0</v>
          </cell>
          <cell r="CI805">
            <v>0</v>
          </cell>
          <cell r="CJ805">
            <v>0</v>
          </cell>
          <cell r="CK805">
            <v>0</v>
          </cell>
          <cell r="CL805">
            <v>0</v>
          </cell>
          <cell r="CM805">
            <v>0</v>
          </cell>
          <cell r="CN805">
            <v>0</v>
          </cell>
          <cell r="CO805">
            <v>0</v>
          </cell>
          <cell r="CP805">
            <v>0</v>
          </cell>
          <cell r="CQ805">
            <v>0</v>
          </cell>
          <cell r="CR805">
            <v>0</v>
          </cell>
          <cell r="CS805">
            <v>0</v>
          </cell>
          <cell r="CT805">
            <v>0</v>
          </cell>
          <cell r="CU805">
            <v>0</v>
          </cell>
          <cell r="CV805">
            <v>0</v>
          </cell>
          <cell r="CW805">
            <v>0</v>
          </cell>
          <cell r="CX805">
            <v>0</v>
          </cell>
          <cell r="CY805">
            <v>0</v>
          </cell>
          <cell r="CZ805">
            <v>0</v>
          </cell>
        </row>
        <row r="806">
          <cell r="A806" t="str">
            <v>IIEE-SJ - 207003</v>
          </cell>
          <cell r="B806">
            <v>207003</v>
          </cell>
          <cell r="D806">
            <v>0</v>
          </cell>
          <cell r="E806" t="str">
            <v>Pintura al latex para interior env 20lts" Alba"</v>
          </cell>
          <cell r="H806" t="str">
            <v>--</v>
          </cell>
          <cell r="I806" t="str">
            <v>--</v>
          </cell>
          <cell r="J806" t="str">
            <v>--</v>
          </cell>
          <cell r="K806" t="str">
            <v>--</v>
          </cell>
          <cell r="L806" t="str">
            <v>--</v>
          </cell>
          <cell r="M806" t="str">
            <v>--</v>
          </cell>
          <cell r="N806" t="str">
            <v>--</v>
          </cell>
          <cell r="O806" t="str">
            <v>--</v>
          </cell>
          <cell r="P806" t="str">
            <v>--</v>
          </cell>
          <cell r="Q806" t="str">
            <v>--</v>
          </cell>
          <cell r="R806" t="str">
            <v>--</v>
          </cell>
          <cell r="S806" t="str">
            <v>--</v>
          </cell>
          <cell r="T806" t="str">
            <v>--</v>
          </cell>
          <cell r="U806" t="str">
            <v>--</v>
          </cell>
          <cell r="V806" t="str">
            <v>--</v>
          </cell>
          <cell r="W806" t="str">
            <v>--</v>
          </cell>
          <cell r="X806" t="str">
            <v>--</v>
          </cell>
          <cell r="Y806" t="str">
            <v>--</v>
          </cell>
          <cell r="Z806" t="str">
            <v>--</v>
          </cell>
          <cell r="AA806" t="str">
            <v>--</v>
          </cell>
          <cell r="AB806" t="str">
            <v>--</v>
          </cell>
          <cell r="AC806" t="str">
            <v>--</v>
          </cell>
          <cell r="AD806">
            <v>0</v>
          </cell>
          <cell r="AE806" t="str">
            <v>--</v>
          </cell>
          <cell r="AF806" t="str">
            <v>--</v>
          </cell>
          <cell r="AG806" t="str">
            <v>--</v>
          </cell>
          <cell r="AH806" t="str">
            <v>--</v>
          </cell>
          <cell r="AI806" t="str">
            <v>--</v>
          </cell>
          <cell r="AJ806" t="str">
            <v>--</v>
          </cell>
          <cell r="AK806" t="str">
            <v>--</v>
          </cell>
          <cell r="AL806" t="str">
            <v>--</v>
          </cell>
          <cell r="AM806" t="str">
            <v>--</v>
          </cell>
          <cell r="AN806" t="str">
            <v>--</v>
          </cell>
          <cell r="AO806" t="str">
            <v>--</v>
          </cell>
          <cell r="AP806" t="str">
            <v>--</v>
          </cell>
          <cell r="AQ806" t="str">
            <v>--</v>
          </cell>
          <cell r="AR806" t="str">
            <v>--</v>
          </cell>
          <cell r="AS806" t="str">
            <v>--</v>
          </cell>
          <cell r="AT806" t="str">
            <v>--</v>
          </cell>
          <cell r="AU806" t="str">
            <v>--</v>
          </cell>
          <cell r="AV806" t="str">
            <v>--</v>
          </cell>
          <cell r="AW806" t="str">
            <v>--</v>
          </cell>
          <cell r="AX806" t="str">
            <v>--</v>
          </cell>
          <cell r="AY806" t="str">
            <v>--</v>
          </cell>
          <cell r="AZ806" t="str">
            <v>--</v>
          </cell>
          <cell r="BA806" t="str">
            <v>--</v>
          </cell>
          <cell r="BB806" t="str">
            <v>--</v>
          </cell>
          <cell r="BC806" t="str">
            <v>--</v>
          </cell>
          <cell r="BD806" t="str">
            <v>--</v>
          </cell>
          <cell r="BE806" t="str">
            <v>--</v>
          </cell>
          <cell r="BF806" t="str">
            <v>--</v>
          </cell>
          <cell r="BG806" t="str">
            <v>--</v>
          </cell>
          <cell r="BH806" t="str">
            <v>--</v>
          </cell>
          <cell r="BI806" t="str">
            <v>--</v>
          </cell>
          <cell r="BJ806" t="str">
            <v>--</v>
          </cell>
          <cell r="BK806" t="str">
            <v>--</v>
          </cell>
          <cell r="BL806" t="str">
            <v>--</v>
          </cell>
          <cell r="BM806" t="str">
            <v>--</v>
          </cell>
          <cell r="BN806" t="str">
            <v>--</v>
          </cell>
          <cell r="BO806" t="str">
            <v>s/d</v>
          </cell>
          <cell r="BP806" t="str">
            <v>s/d</v>
          </cell>
          <cell r="BQ806" t="str">
            <v>s/d</v>
          </cell>
          <cell r="BR806" t="str">
            <v>--</v>
          </cell>
          <cell r="BS806" t="str">
            <v>--</v>
          </cell>
          <cell r="BT806" t="str">
            <v>--</v>
          </cell>
          <cell r="BU806" t="str">
            <v>--</v>
          </cell>
          <cell r="BV806" t="str">
            <v>--</v>
          </cell>
          <cell r="BW806" t="str">
            <v>--</v>
          </cell>
          <cell r="BX806" t="str">
            <v>--</v>
          </cell>
          <cell r="BY806" t="str">
            <v>--</v>
          </cell>
          <cell r="BZ806" t="str">
            <v>--</v>
          </cell>
          <cell r="CA806" t="str">
            <v>--</v>
          </cell>
          <cell r="CB806" t="str">
            <v>s/d</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row>
        <row r="807">
          <cell r="A807" t="str">
            <v>IIEE-SJ - 207004</v>
          </cell>
          <cell r="B807">
            <v>207004</v>
          </cell>
          <cell r="D807">
            <v>0</v>
          </cell>
          <cell r="E807" t="str">
            <v>Enduído plastico (al agua para exteriores)x 4 lts,</v>
          </cell>
          <cell r="H807" t="str">
            <v>--</v>
          </cell>
          <cell r="I807" t="str">
            <v>--</v>
          </cell>
          <cell r="J807" t="str">
            <v>--</v>
          </cell>
          <cell r="K807" t="str">
            <v>--</v>
          </cell>
          <cell r="L807" t="str">
            <v>--</v>
          </cell>
          <cell r="M807" t="str">
            <v>--</v>
          </cell>
          <cell r="N807" t="str">
            <v>--</v>
          </cell>
          <cell r="O807" t="str">
            <v>--</v>
          </cell>
          <cell r="P807" t="str">
            <v>--</v>
          </cell>
          <cell r="Q807" t="str">
            <v>--</v>
          </cell>
          <cell r="R807" t="str">
            <v>--</v>
          </cell>
          <cell r="S807" t="str">
            <v>--</v>
          </cell>
          <cell r="T807" t="str">
            <v>--</v>
          </cell>
          <cell r="U807" t="str">
            <v>--</v>
          </cell>
          <cell r="V807" t="str">
            <v>--</v>
          </cell>
          <cell r="W807" t="str">
            <v>--</v>
          </cell>
          <cell r="X807" t="str">
            <v>--</v>
          </cell>
          <cell r="Y807" t="str">
            <v>--</v>
          </cell>
          <cell r="Z807" t="str">
            <v>--</v>
          </cell>
          <cell r="AA807" t="str">
            <v>--</v>
          </cell>
          <cell r="AB807" t="str">
            <v>--</v>
          </cell>
          <cell r="AC807" t="str">
            <v>--</v>
          </cell>
          <cell r="AD807">
            <v>0</v>
          </cell>
          <cell r="AE807" t="str">
            <v>--</v>
          </cell>
          <cell r="AF807" t="str">
            <v>--</v>
          </cell>
          <cell r="AG807" t="str">
            <v>--</v>
          </cell>
          <cell r="AH807" t="str">
            <v>--</v>
          </cell>
          <cell r="AI807" t="str">
            <v>--</v>
          </cell>
          <cell r="AJ807" t="str">
            <v>--</v>
          </cell>
          <cell r="AK807" t="str">
            <v>--</v>
          </cell>
          <cell r="AL807" t="str">
            <v>--</v>
          </cell>
          <cell r="AM807" t="str">
            <v>--</v>
          </cell>
          <cell r="AN807" t="str">
            <v>--</v>
          </cell>
          <cell r="AO807" t="str">
            <v>--</v>
          </cell>
          <cell r="AP807" t="str">
            <v>--</v>
          </cell>
          <cell r="AQ807" t="str">
            <v>--</v>
          </cell>
          <cell r="AR807" t="str">
            <v>--</v>
          </cell>
          <cell r="AS807" t="str">
            <v>--</v>
          </cell>
          <cell r="AT807" t="str">
            <v>--</v>
          </cell>
          <cell r="AU807" t="str">
            <v>--</v>
          </cell>
          <cell r="AV807" t="str">
            <v>--</v>
          </cell>
          <cell r="AW807" t="str">
            <v>--</v>
          </cell>
          <cell r="AX807" t="str">
            <v>--</v>
          </cell>
          <cell r="AY807" t="str">
            <v>--</v>
          </cell>
          <cell r="AZ807" t="str">
            <v>--</v>
          </cell>
          <cell r="BA807" t="str">
            <v>--</v>
          </cell>
          <cell r="BB807" t="str">
            <v>--</v>
          </cell>
          <cell r="BC807" t="str">
            <v>--</v>
          </cell>
          <cell r="BD807" t="str">
            <v>--</v>
          </cell>
          <cell r="BE807" t="str">
            <v>--</v>
          </cell>
          <cell r="BF807" t="str">
            <v>--</v>
          </cell>
          <cell r="BG807" t="str">
            <v>--</v>
          </cell>
          <cell r="BH807" t="str">
            <v>--</v>
          </cell>
          <cell r="BI807" t="str">
            <v>--</v>
          </cell>
          <cell r="BJ807" t="str">
            <v>--</v>
          </cell>
          <cell r="BK807" t="str">
            <v>--</v>
          </cell>
          <cell r="BL807" t="str">
            <v>--</v>
          </cell>
          <cell r="BM807" t="str">
            <v>--</v>
          </cell>
          <cell r="BN807" t="str">
            <v>--</v>
          </cell>
          <cell r="BO807" t="str">
            <v>s/d</v>
          </cell>
          <cell r="BP807" t="str">
            <v>s/d</v>
          </cell>
          <cell r="BQ807" t="str">
            <v>s/d</v>
          </cell>
          <cell r="BR807" t="str">
            <v>--</v>
          </cell>
          <cell r="BS807" t="str">
            <v>--</v>
          </cell>
          <cell r="BT807" t="str">
            <v>--</v>
          </cell>
          <cell r="BU807" t="str">
            <v>--</v>
          </cell>
          <cell r="BV807" t="str">
            <v>--</v>
          </cell>
          <cell r="BW807" t="str">
            <v>--</v>
          </cell>
          <cell r="BX807" t="str">
            <v>--</v>
          </cell>
          <cell r="BY807" t="str">
            <v>--</v>
          </cell>
          <cell r="BZ807" t="str">
            <v>--</v>
          </cell>
          <cell r="CA807" t="str">
            <v>--</v>
          </cell>
          <cell r="CB807" t="str">
            <v>s/d</v>
          </cell>
          <cell r="CC807">
            <v>0</v>
          </cell>
          <cell r="CD807">
            <v>0</v>
          </cell>
          <cell r="CE807">
            <v>0</v>
          </cell>
          <cell r="CF807">
            <v>0</v>
          </cell>
          <cell r="CG807">
            <v>0</v>
          </cell>
          <cell r="CH807">
            <v>0</v>
          </cell>
          <cell r="CI807">
            <v>0</v>
          </cell>
          <cell r="CJ807">
            <v>0</v>
          </cell>
          <cell r="CK807">
            <v>0</v>
          </cell>
          <cell r="CL807">
            <v>0</v>
          </cell>
          <cell r="CM807">
            <v>0</v>
          </cell>
          <cell r="CN807">
            <v>0</v>
          </cell>
          <cell r="CO807">
            <v>0</v>
          </cell>
          <cell r="CP807">
            <v>0</v>
          </cell>
          <cell r="CQ807">
            <v>0</v>
          </cell>
          <cell r="CR807">
            <v>0</v>
          </cell>
          <cell r="CS807">
            <v>0</v>
          </cell>
          <cell r="CT807">
            <v>0</v>
          </cell>
          <cell r="CU807">
            <v>0</v>
          </cell>
          <cell r="CV807">
            <v>0</v>
          </cell>
          <cell r="CW807">
            <v>0</v>
          </cell>
          <cell r="CX807">
            <v>0</v>
          </cell>
          <cell r="CY807">
            <v>0</v>
          </cell>
          <cell r="CZ807">
            <v>0</v>
          </cell>
        </row>
        <row r="808">
          <cell r="A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CN808">
            <v>0</v>
          </cell>
          <cell r="CO808">
            <v>0</v>
          </cell>
          <cell r="CP808">
            <v>0</v>
          </cell>
          <cell r="CQ808">
            <v>0</v>
          </cell>
          <cell r="CR808">
            <v>0</v>
          </cell>
          <cell r="CS808">
            <v>0</v>
          </cell>
          <cell r="CT808">
            <v>0</v>
          </cell>
          <cell r="CU808">
            <v>0</v>
          </cell>
          <cell r="CV808">
            <v>0</v>
          </cell>
          <cell r="CW808">
            <v>0</v>
          </cell>
          <cell r="CX808">
            <v>0</v>
          </cell>
          <cell r="CY808">
            <v>0</v>
          </cell>
          <cell r="CZ808">
            <v>0</v>
          </cell>
        </row>
        <row r="809">
          <cell r="A809" t="str">
            <v>IIEE-SJ - 208</v>
          </cell>
          <cell r="B809">
            <v>208</v>
          </cell>
          <cell r="E809" t="str">
            <v>Vidrios y otros</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CN809">
            <v>0</v>
          </cell>
          <cell r="CO809">
            <v>0</v>
          </cell>
          <cell r="CP809">
            <v>0</v>
          </cell>
          <cell r="CQ809">
            <v>0</v>
          </cell>
          <cell r="CR809">
            <v>0</v>
          </cell>
          <cell r="CS809">
            <v>0</v>
          </cell>
          <cell r="CT809">
            <v>0</v>
          </cell>
          <cell r="CU809">
            <v>0</v>
          </cell>
          <cell r="CV809">
            <v>0</v>
          </cell>
          <cell r="CW809">
            <v>0</v>
          </cell>
          <cell r="CX809">
            <v>0</v>
          </cell>
          <cell r="CY809">
            <v>0</v>
          </cell>
          <cell r="CZ809">
            <v>0</v>
          </cell>
        </row>
        <row r="810">
          <cell r="A810" t="str">
            <v>IIEE-SJ - 208001</v>
          </cell>
          <cell r="B810">
            <v>208001</v>
          </cell>
          <cell r="E810" t="str">
            <v>Vidrio transparente de 3mm  precio x m2.</v>
          </cell>
          <cell r="H810">
            <v>1339.6226415094341</v>
          </cell>
          <cell r="I810">
            <v>1339.6226415094341</v>
          </cell>
          <cell r="J810">
            <v>1339.6226415094341</v>
          </cell>
          <cell r="K810">
            <v>1403.7735849056605</v>
          </cell>
          <cell r="L810">
            <v>1456.6037735849056</v>
          </cell>
          <cell r="M810">
            <v>1467.9245283018868</v>
          </cell>
          <cell r="N810">
            <v>1467.9245283018868</v>
          </cell>
          <cell r="O810">
            <v>1600</v>
          </cell>
          <cell r="P810">
            <v>1600</v>
          </cell>
          <cell r="Q810">
            <v>1784.9056603773583</v>
          </cell>
          <cell r="R810">
            <v>1784.9056603773583</v>
          </cell>
          <cell r="S810">
            <v>1784.9056603773583</v>
          </cell>
          <cell r="T810">
            <v>1924.5283018867922</v>
          </cell>
          <cell r="U810">
            <v>1924.5283018867922</v>
          </cell>
          <cell r="V810">
            <v>1924.5283018867922</v>
          </cell>
          <cell r="W810">
            <v>2060.3773584905662</v>
          </cell>
          <cell r="X810">
            <v>2177.3584905660377</v>
          </cell>
          <cell r="Y810">
            <v>2196.2264150943397</v>
          </cell>
          <cell r="Z810">
            <v>2196.2264150943397</v>
          </cell>
          <cell r="AA810">
            <v>2196.2264150943397</v>
          </cell>
          <cell r="AB810">
            <v>2203.7735849056603</v>
          </cell>
          <cell r="AC810">
            <v>2203.7735849056603</v>
          </cell>
          <cell r="AD810">
            <v>0</v>
          </cell>
          <cell r="AE810">
            <v>2328.3018867924529</v>
          </cell>
          <cell r="AF810">
            <v>2709.433962264151</v>
          </cell>
          <cell r="AG810">
            <v>2709.433962264151</v>
          </cell>
          <cell r="AH810">
            <v>2709.433962264151</v>
          </cell>
          <cell r="AI810">
            <v>2833.8113207547171</v>
          </cell>
          <cell r="AJ810">
            <v>2856.6037735849059</v>
          </cell>
          <cell r="AK810">
            <v>2856.6037735849059</v>
          </cell>
          <cell r="AL810">
            <v>2856.6037735849059</v>
          </cell>
          <cell r="AM810">
            <v>2856.6037735849059</v>
          </cell>
          <cell r="AN810">
            <v>2976.100628930817</v>
          </cell>
          <cell r="AO810">
            <v>2884.3441752238346</v>
          </cell>
          <cell r="AP810">
            <v>3004.0265061459854</v>
          </cell>
          <cell r="AQ810">
            <v>3239.4017569595489</v>
          </cell>
          <cell r="AR810">
            <v>3239.4017569595489</v>
          </cell>
          <cell r="AS810">
            <v>3434.8828974657281</v>
          </cell>
          <cell r="AT810">
            <v>3434.8828974657281</v>
          </cell>
          <cell r="AU810">
            <v>3769.993424047751</v>
          </cell>
          <cell r="AV810">
            <v>3769.9622641509436</v>
          </cell>
          <cell r="AW810">
            <v>3769.9622641509436</v>
          </cell>
          <cell r="AX810">
            <v>3769.9622641509436</v>
          </cell>
          <cell r="AY810">
            <v>3807.3150395919301</v>
          </cell>
          <cell r="AZ810">
            <v>3940.7178090240213</v>
          </cell>
          <cell r="BA810">
            <v>3940.7178090240213</v>
          </cell>
          <cell r="BB810">
            <v>3940.7178090240213</v>
          </cell>
          <cell r="BC810">
            <v>4020.7594706832779</v>
          </cell>
          <cell r="BD810">
            <v>4098.1330769538918</v>
          </cell>
          <cell r="BE810">
            <v>4191.515015556357</v>
          </cell>
          <cell r="BF810">
            <v>4290.2330649361056</v>
          </cell>
          <cell r="BG810">
            <v>4423.6358343681986</v>
          </cell>
          <cell r="BH810">
            <v>4423.6358343681986</v>
          </cell>
          <cell r="BI810">
            <v>4647.75</v>
          </cell>
          <cell r="BJ810">
            <v>4943.91</v>
          </cell>
          <cell r="BK810">
            <v>4943.9066351533602</v>
          </cell>
          <cell r="BL810">
            <v>4754.474702559789</v>
          </cell>
          <cell r="BM810">
            <v>5360.1232757814896</v>
          </cell>
          <cell r="BN810">
            <v>5746.9913071345591</v>
          </cell>
          <cell r="BO810">
            <v>6013.7968459987451</v>
          </cell>
          <cell r="BP810">
            <v>6013.8</v>
          </cell>
          <cell r="BQ810">
            <v>6251.25</v>
          </cell>
          <cell r="BR810">
            <v>6251.2537755878702</v>
          </cell>
          <cell r="BS810">
            <v>6251.25</v>
          </cell>
          <cell r="BT810">
            <v>6856.9023488095709</v>
          </cell>
          <cell r="BU810">
            <v>6830.22</v>
          </cell>
          <cell r="BV810">
            <v>6830.2217949231517</v>
          </cell>
          <cell r="BW810">
            <v>7000.9773397962308</v>
          </cell>
          <cell r="BX810">
            <v>8252.2999999999993</v>
          </cell>
          <cell r="BY810">
            <v>8252.2953170692635</v>
          </cell>
          <cell r="BZ810">
            <v>9042.0400000000009</v>
          </cell>
          <cell r="CA810">
            <v>9548.9699999999993</v>
          </cell>
          <cell r="CB810">
            <v>9548.9699999999993</v>
          </cell>
          <cell r="CC810">
            <v>0</v>
          </cell>
          <cell r="CD810">
            <v>0</v>
          </cell>
          <cell r="CE810">
            <v>0</v>
          </cell>
          <cell r="CF810">
            <v>0</v>
          </cell>
          <cell r="CG810">
            <v>0</v>
          </cell>
          <cell r="CH810">
            <v>0</v>
          </cell>
          <cell r="CI810">
            <v>0</v>
          </cell>
          <cell r="CJ810">
            <v>0</v>
          </cell>
          <cell r="CK810">
            <v>0</v>
          </cell>
          <cell r="CL810">
            <v>0</v>
          </cell>
          <cell r="CM810">
            <v>0</v>
          </cell>
          <cell r="CN810">
            <v>0</v>
          </cell>
          <cell r="CO810">
            <v>0</v>
          </cell>
          <cell r="CP810">
            <v>0</v>
          </cell>
          <cell r="CQ810">
            <v>0</v>
          </cell>
          <cell r="CR810">
            <v>0</v>
          </cell>
          <cell r="CS810">
            <v>0</v>
          </cell>
          <cell r="CT810">
            <v>0</v>
          </cell>
          <cell r="CU810">
            <v>0</v>
          </cell>
          <cell r="CV810">
            <v>0</v>
          </cell>
          <cell r="CW810">
            <v>0</v>
          </cell>
          <cell r="CX810">
            <v>0</v>
          </cell>
          <cell r="CY810">
            <v>0</v>
          </cell>
          <cell r="CZ810">
            <v>0</v>
          </cell>
        </row>
        <row r="811">
          <cell r="A811" t="str">
            <v>IIEE-SJ - 208002</v>
          </cell>
          <cell r="B811">
            <v>208002</v>
          </cell>
          <cell r="D811">
            <v>0</v>
          </cell>
          <cell r="E811" t="str">
            <v>Policarbonato x m2</v>
          </cell>
          <cell r="H811" t="str">
            <v>--</v>
          </cell>
          <cell r="I811" t="str">
            <v>--</v>
          </cell>
          <cell r="J811" t="str">
            <v>--</v>
          </cell>
          <cell r="K811" t="str">
            <v>--</v>
          </cell>
          <cell r="L811" t="str">
            <v>--</v>
          </cell>
          <cell r="M811" t="str">
            <v>--</v>
          </cell>
          <cell r="N811" t="str">
            <v>--</v>
          </cell>
          <cell r="O811" t="str">
            <v>--</v>
          </cell>
          <cell r="P811" t="str">
            <v>--</v>
          </cell>
          <cell r="Q811" t="str">
            <v>--</v>
          </cell>
          <cell r="R811" t="str">
            <v>--</v>
          </cell>
          <cell r="S811" t="str">
            <v>--</v>
          </cell>
          <cell r="T811" t="str">
            <v>--</v>
          </cell>
          <cell r="U811" t="str">
            <v>--</v>
          </cell>
          <cell r="V811" t="str">
            <v>--</v>
          </cell>
          <cell r="W811" t="str">
            <v>--</v>
          </cell>
          <cell r="X811" t="str">
            <v>--</v>
          </cell>
          <cell r="Y811" t="str">
            <v>--</v>
          </cell>
          <cell r="Z811" t="str">
            <v>--</v>
          </cell>
          <cell r="AA811" t="str">
            <v>--</v>
          </cell>
          <cell r="AB811" t="str">
            <v>--</v>
          </cell>
          <cell r="AC811" t="str">
            <v>--</v>
          </cell>
          <cell r="AD811">
            <v>0</v>
          </cell>
          <cell r="AE811" t="str">
            <v>--</v>
          </cell>
          <cell r="AF811" t="str">
            <v>--</v>
          </cell>
          <cell r="AG811" t="str">
            <v>--</v>
          </cell>
          <cell r="AH811" t="str">
            <v>--</v>
          </cell>
          <cell r="AI811" t="str">
            <v>--</v>
          </cell>
          <cell r="AJ811" t="str">
            <v>--</v>
          </cell>
          <cell r="AK811" t="str">
            <v>--</v>
          </cell>
          <cell r="AL811" t="str">
            <v>--</v>
          </cell>
          <cell r="AM811" t="str">
            <v>--</v>
          </cell>
          <cell r="AN811" t="str">
            <v>--</v>
          </cell>
          <cell r="AO811" t="str">
            <v>--</v>
          </cell>
          <cell r="AP811" t="str">
            <v>--</v>
          </cell>
          <cell r="AQ811" t="str">
            <v>--</v>
          </cell>
          <cell r="AR811" t="str">
            <v>--</v>
          </cell>
          <cell r="AS811" t="str">
            <v>--</v>
          </cell>
          <cell r="AT811" t="str">
            <v>--</v>
          </cell>
          <cell r="AU811" t="str">
            <v>--</v>
          </cell>
          <cell r="AV811" t="str">
            <v>--</v>
          </cell>
          <cell r="AW811" t="str">
            <v>--</v>
          </cell>
          <cell r="AX811" t="str">
            <v>--</v>
          </cell>
          <cell r="AY811" t="str">
            <v>--</v>
          </cell>
          <cell r="AZ811" t="str">
            <v>--</v>
          </cell>
          <cell r="BA811" t="str">
            <v>--</v>
          </cell>
          <cell r="BB811" t="str">
            <v>--</v>
          </cell>
          <cell r="BC811" t="str">
            <v>--</v>
          </cell>
          <cell r="BD811" t="str">
            <v>--</v>
          </cell>
          <cell r="BE811" t="str">
            <v>--</v>
          </cell>
          <cell r="BF811" t="str">
            <v>--</v>
          </cell>
          <cell r="BG811" t="str">
            <v>--</v>
          </cell>
          <cell r="BH811" t="str">
            <v>--</v>
          </cell>
          <cell r="BI811" t="str">
            <v>--</v>
          </cell>
          <cell r="BJ811" t="str">
            <v>--</v>
          </cell>
          <cell r="BK811" t="str">
            <v>--</v>
          </cell>
          <cell r="BL811" t="str">
            <v>--</v>
          </cell>
          <cell r="BM811" t="str">
            <v>--</v>
          </cell>
          <cell r="BN811" t="str">
            <v>--</v>
          </cell>
          <cell r="BO811" t="str">
            <v>s/d</v>
          </cell>
          <cell r="BP811" t="str">
            <v>s/d</v>
          </cell>
          <cell r="BQ811" t="str">
            <v>s/d</v>
          </cell>
          <cell r="BR811" t="str">
            <v>--</v>
          </cell>
          <cell r="BS811" t="str">
            <v>--</v>
          </cell>
          <cell r="BT811" t="str">
            <v>--</v>
          </cell>
          <cell r="BU811" t="str">
            <v>--</v>
          </cell>
          <cell r="BV811" t="str">
            <v>--</v>
          </cell>
          <cell r="BW811" t="str">
            <v>--</v>
          </cell>
          <cell r="BX811" t="str">
            <v>--</v>
          </cell>
          <cell r="BY811" t="str">
            <v>--</v>
          </cell>
          <cell r="BZ811" t="str">
            <v>--</v>
          </cell>
          <cell r="CA811" t="str">
            <v>--</v>
          </cell>
          <cell r="CB811" t="str">
            <v>s/d</v>
          </cell>
          <cell r="CC811">
            <v>0</v>
          </cell>
          <cell r="CD811">
            <v>0</v>
          </cell>
          <cell r="CE811">
            <v>0</v>
          </cell>
          <cell r="CF811">
            <v>0</v>
          </cell>
          <cell r="CG811">
            <v>0</v>
          </cell>
          <cell r="CH811">
            <v>0</v>
          </cell>
          <cell r="CI811">
            <v>0</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cell r="CZ811">
            <v>0</v>
          </cell>
        </row>
        <row r="812">
          <cell r="A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CN812">
            <v>0</v>
          </cell>
          <cell r="CO812">
            <v>0</v>
          </cell>
          <cell r="CP812">
            <v>0</v>
          </cell>
          <cell r="CQ812">
            <v>0</v>
          </cell>
          <cell r="CR812">
            <v>0</v>
          </cell>
          <cell r="CS812">
            <v>0</v>
          </cell>
          <cell r="CT812">
            <v>0</v>
          </cell>
          <cell r="CU812">
            <v>0</v>
          </cell>
          <cell r="CV812">
            <v>0</v>
          </cell>
          <cell r="CW812">
            <v>0</v>
          </cell>
          <cell r="CX812">
            <v>0</v>
          </cell>
          <cell r="CY812">
            <v>0</v>
          </cell>
          <cell r="CZ812">
            <v>0</v>
          </cell>
        </row>
        <row r="813">
          <cell r="A813" t="str">
            <v>IIEE-SJ - 209</v>
          </cell>
          <cell r="B813">
            <v>209</v>
          </cell>
          <cell r="E813" t="str">
            <v>Electricidad</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cell r="CZ813">
            <v>0</v>
          </cell>
        </row>
        <row r="814">
          <cell r="A814" t="str">
            <v>IIEE-SJ - 209001</v>
          </cell>
          <cell r="B814">
            <v>209001</v>
          </cell>
          <cell r="E814" t="str">
            <v>Cable de Cobre aislado de 1,5mm tipo Pirelli</v>
          </cell>
          <cell r="H814">
            <v>3275</v>
          </cell>
          <cell r="I814">
            <v>3215</v>
          </cell>
          <cell r="J814">
            <v>2990</v>
          </cell>
          <cell r="K814">
            <v>2879.9999999999995</v>
          </cell>
          <cell r="L814">
            <v>2920</v>
          </cell>
          <cell r="M814">
            <v>2795</v>
          </cell>
          <cell r="N814">
            <v>2795</v>
          </cell>
          <cell r="O814">
            <v>2974.9999999999995</v>
          </cell>
          <cell r="P814">
            <v>3075</v>
          </cell>
          <cell r="Q814">
            <v>2995</v>
          </cell>
          <cell r="R814">
            <v>2995</v>
          </cell>
          <cell r="S814">
            <v>2615</v>
          </cell>
          <cell r="T814">
            <v>2615</v>
          </cell>
          <cell r="U814">
            <v>2615</v>
          </cell>
          <cell r="V814">
            <v>2629.9999999999995</v>
          </cell>
          <cell r="W814">
            <v>2649.9999999999995</v>
          </cell>
          <cell r="X814">
            <v>2735</v>
          </cell>
          <cell r="Y814">
            <v>2760</v>
          </cell>
          <cell r="Z814">
            <v>2885</v>
          </cell>
          <cell r="AA814">
            <v>2885</v>
          </cell>
          <cell r="AB814">
            <v>2885</v>
          </cell>
          <cell r="AC814">
            <v>2885</v>
          </cell>
          <cell r="AD814">
            <v>0</v>
          </cell>
          <cell r="AE814">
            <v>2885</v>
          </cell>
          <cell r="AF814">
            <v>3754.9999999999995</v>
          </cell>
          <cell r="AG814">
            <v>3904.9999999999995</v>
          </cell>
          <cell r="AH814">
            <v>3984.9999999999995</v>
          </cell>
          <cell r="AI814">
            <v>3984.9999999999995</v>
          </cell>
          <cell r="AJ814">
            <v>3579.9999999999995</v>
          </cell>
          <cell r="AK814">
            <v>3579.9999999999995</v>
          </cell>
          <cell r="AL814">
            <v>3590</v>
          </cell>
          <cell r="AM814">
            <v>3590</v>
          </cell>
          <cell r="AN814">
            <v>3590</v>
          </cell>
          <cell r="AO814">
            <v>3608.7174139728882</v>
          </cell>
          <cell r="AP814">
            <v>3608.7174139728882</v>
          </cell>
          <cell r="AQ814">
            <v>3298.0083420229394</v>
          </cell>
          <cell r="AR814">
            <v>3399.0823774765377</v>
          </cell>
          <cell r="AS814">
            <v>3631.1783107403535</v>
          </cell>
          <cell r="AT814">
            <v>3706.0479666319075</v>
          </cell>
          <cell r="AU814">
            <v>3792.1480709071934</v>
          </cell>
          <cell r="AV814">
            <v>3790</v>
          </cell>
          <cell r="AW814">
            <v>3762.2002085505728</v>
          </cell>
          <cell r="AX814">
            <v>3795.8915537017715</v>
          </cell>
          <cell r="AY814">
            <v>4054.1918665276312</v>
          </cell>
          <cell r="AZ814">
            <v>4503.4098018769537</v>
          </cell>
          <cell r="BA814">
            <v>4742.9927007299257</v>
          </cell>
          <cell r="BB814">
            <v>4892.7320125130318</v>
          </cell>
          <cell r="BC814">
            <v>5031.2408759124064</v>
          </cell>
          <cell r="BD814">
            <v>5128.5714285714248</v>
          </cell>
          <cell r="BE814">
            <v>5566.5589155370135</v>
          </cell>
          <cell r="BF814">
            <v>5637.6850886339917</v>
          </cell>
          <cell r="BG814">
            <v>5914.70281543274</v>
          </cell>
          <cell r="BH814">
            <v>6000.8029197080268</v>
          </cell>
          <cell r="BI814">
            <v>7004.06</v>
          </cell>
          <cell r="BJ814">
            <v>7868.8</v>
          </cell>
          <cell r="BK814">
            <v>7868.8008342022895</v>
          </cell>
          <cell r="BL814">
            <v>8924.4629822731949</v>
          </cell>
          <cell r="BM814">
            <v>8842.106360792488</v>
          </cell>
          <cell r="BN814">
            <v>8842.106360792488</v>
          </cell>
          <cell r="BO814">
            <v>8842.106360792488</v>
          </cell>
          <cell r="BP814">
            <v>9568.34</v>
          </cell>
          <cell r="BQ814">
            <v>9568.34</v>
          </cell>
          <cell r="BR814">
            <v>9843.4859272300455</v>
          </cell>
          <cell r="BS814">
            <v>10427.469999999999</v>
          </cell>
          <cell r="BT814">
            <v>10972.145751173708</v>
          </cell>
          <cell r="BU814">
            <v>11791.97</v>
          </cell>
          <cell r="BV814">
            <v>11886.725198063377</v>
          </cell>
          <cell r="BW814">
            <v>11886.725198063377</v>
          </cell>
          <cell r="BX814">
            <v>14768.91</v>
          </cell>
          <cell r="BY814">
            <v>14848.708703128588</v>
          </cell>
          <cell r="BZ814">
            <v>15283.72</v>
          </cell>
          <cell r="CA814">
            <v>16142.67</v>
          </cell>
          <cell r="CB814">
            <v>16142.67</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row>
        <row r="815">
          <cell r="A815" t="str">
            <v>IIEE-SJ - 209002</v>
          </cell>
          <cell r="B815">
            <v>209002</v>
          </cell>
          <cell r="E815" t="str">
            <v>Caja de Acero rectangular MOP</v>
          </cell>
          <cell r="H815">
            <v>1074.4186046511629</v>
          </cell>
          <cell r="I815">
            <v>1198.4496124031007</v>
          </cell>
          <cell r="J815">
            <v>1198.4496124031007</v>
          </cell>
          <cell r="K815">
            <v>1260.4651162790694</v>
          </cell>
          <cell r="L815">
            <v>1331.7829457364339</v>
          </cell>
          <cell r="M815">
            <v>1331.7829457364339</v>
          </cell>
          <cell r="N815">
            <v>1368.9922480620155</v>
          </cell>
          <cell r="O815">
            <v>1368.9922480620155</v>
          </cell>
          <cell r="P815">
            <v>1368.9922480620155</v>
          </cell>
          <cell r="Q815">
            <v>1411.8863049095607</v>
          </cell>
          <cell r="R815">
            <v>1411.3695090439276</v>
          </cell>
          <cell r="S815">
            <v>1411.3695090439276</v>
          </cell>
          <cell r="T815">
            <v>1411.3695090439276</v>
          </cell>
          <cell r="U815">
            <v>1490.9560723514212</v>
          </cell>
          <cell r="V815">
            <v>1577.2609819121446</v>
          </cell>
          <cell r="W815">
            <v>1577.2609819121446</v>
          </cell>
          <cell r="X815">
            <v>1608.2687338501291</v>
          </cell>
          <cell r="Y815">
            <v>1636.6925064599482</v>
          </cell>
          <cell r="Z815">
            <v>1693.5400516795867</v>
          </cell>
          <cell r="AA815">
            <v>1746.7700258397929</v>
          </cell>
          <cell r="AB815">
            <v>1746.7700258397929</v>
          </cell>
          <cell r="AC815">
            <v>1811.3695090439271</v>
          </cell>
          <cell r="AD815">
            <v>0</v>
          </cell>
          <cell r="AE815">
            <v>1846.5116279069769</v>
          </cell>
          <cell r="AF815">
            <v>2105.9431524547804</v>
          </cell>
          <cell r="AG815">
            <v>2191.7312661498704</v>
          </cell>
          <cell r="AH815">
            <v>2191.7312661498704</v>
          </cell>
          <cell r="AI815">
            <v>2191.7312661498704</v>
          </cell>
          <cell r="AJ815">
            <v>2588.6304909560727</v>
          </cell>
          <cell r="AK815">
            <v>2588.6304909560727</v>
          </cell>
          <cell r="AL815">
            <v>2588.6304909560727</v>
          </cell>
          <cell r="AM815">
            <v>2588.6304909560727</v>
          </cell>
          <cell r="AN815">
            <v>2588.6304909560727</v>
          </cell>
          <cell r="AO815">
            <v>2459.4895335624051</v>
          </cell>
          <cell r="AP815">
            <v>2485.3177250411386</v>
          </cell>
          <cell r="AQ815">
            <v>2485.3177250411386</v>
          </cell>
          <cell r="AR815">
            <v>2565.3851186252127</v>
          </cell>
          <cell r="AS815">
            <v>2623.498549452363</v>
          </cell>
          <cell r="AT815">
            <v>2634.4755308308254</v>
          </cell>
          <cell r="AU815">
            <v>2608.6473393520919</v>
          </cell>
          <cell r="AV815">
            <v>2609.3023255813951</v>
          </cell>
          <cell r="AW815">
            <v>2658.9147286821703</v>
          </cell>
          <cell r="AX815">
            <v>2708.6321726133324</v>
          </cell>
          <cell r="AY815">
            <v>2682.8049290127283</v>
          </cell>
          <cell r="AZ815">
            <v>2625.3393120013848</v>
          </cell>
          <cell r="BA815">
            <v>2644.7097447018382</v>
          </cell>
          <cell r="BB815">
            <v>2670.5369883024423</v>
          </cell>
          <cell r="BC815">
            <v>2670.5369883024423</v>
          </cell>
          <cell r="BD815">
            <v>2709.2778537033478</v>
          </cell>
          <cell r="BE815">
            <v>2983.692316959764</v>
          </cell>
          <cell r="BF815">
            <v>2993.3775333099902</v>
          </cell>
          <cell r="BG815">
            <v>2930.7464675785259</v>
          </cell>
          <cell r="BH815">
            <v>2966.9046086193712</v>
          </cell>
          <cell r="BI815">
            <v>2956.57</v>
          </cell>
          <cell r="BJ815">
            <v>3439.54</v>
          </cell>
          <cell r="BK815">
            <v>3849.5506586700094</v>
          </cell>
          <cell r="BL815">
            <v>4289.905162060305</v>
          </cell>
          <cell r="BM815">
            <v>4268.5976860898072</v>
          </cell>
          <cell r="BN815">
            <v>4601.7691285375977</v>
          </cell>
          <cell r="BO815">
            <v>4601.7691285375977</v>
          </cell>
          <cell r="BP815">
            <v>4628.24</v>
          </cell>
          <cell r="BQ815">
            <v>4628.24</v>
          </cell>
          <cell r="BR815">
            <v>4699.9126542198919</v>
          </cell>
          <cell r="BS815">
            <v>4814.2</v>
          </cell>
          <cell r="BT815">
            <v>4907.1762841147383</v>
          </cell>
          <cell r="BU815">
            <v>4906.53</v>
          </cell>
          <cell r="BV815">
            <v>4907.1762841147383</v>
          </cell>
          <cell r="BW815">
            <v>4907.1762841147383</v>
          </cell>
          <cell r="BX815">
            <v>5526.67</v>
          </cell>
          <cell r="BY815">
            <v>5526.6748988844738</v>
          </cell>
          <cell r="BZ815">
            <v>6105.8</v>
          </cell>
          <cell r="CA815">
            <v>6105.8</v>
          </cell>
          <cell r="CB815">
            <v>6105.8</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row>
        <row r="816">
          <cell r="A816" t="str">
            <v>IIEE-SJ - 209003</v>
          </cell>
          <cell r="B816">
            <v>209003</v>
          </cell>
          <cell r="E816" t="str">
            <v>Caño de Acero Semipesado 3/4"</v>
          </cell>
          <cell r="H816">
            <v>1740.887290167866</v>
          </cell>
          <cell r="I816">
            <v>2235.2517985611507</v>
          </cell>
          <cell r="J816">
            <v>1808.1534772182258</v>
          </cell>
          <cell r="K816">
            <v>1878.537170263789</v>
          </cell>
          <cell r="L816">
            <v>2044.6043165467624</v>
          </cell>
          <cell r="M816">
            <v>2044.6043165467624</v>
          </cell>
          <cell r="N816">
            <v>2044.6043165467629</v>
          </cell>
          <cell r="O816">
            <v>2044.6043165467624</v>
          </cell>
          <cell r="P816">
            <v>2044.6043165467624</v>
          </cell>
          <cell r="Q816">
            <v>2072.0623501199043</v>
          </cell>
          <cell r="R816">
            <v>1991.6067146282976</v>
          </cell>
          <cell r="S816">
            <v>2171.2230215827335</v>
          </cell>
          <cell r="T816">
            <v>2171.2230215827335</v>
          </cell>
          <cell r="U816">
            <v>2171.8225419664268</v>
          </cell>
          <cell r="V816">
            <v>2204.1966426858517</v>
          </cell>
          <cell r="W816">
            <v>2181.4148681055158</v>
          </cell>
          <cell r="X816">
            <v>2204.1966426858517</v>
          </cell>
          <cell r="Y816">
            <v>2381.0551558753</v>
          </cell>
          <cell r="Z816">
            <v>2449.0407673860909</v>
          </cell>
          <cell r="AA816">
            <v>2449.0407673860909</v>
          </cell>
          <cell r="AB816">
            <v>2449.0407673860909</v>
          </cell>
          <cell r="AC816">
            <v>2449.0407673860909</v>
          </cell>
          <cell r="AD816">
            <v>0</v>
          </cell>
          <cell r="AE816">
            <v>2568.7050359712234</v>
          </cell>
          <cell r="AF816">
            <v>2822.0623501199043</v>
          </cell>
          <cell r="AG816">
            <v>3108.3932853717029</v>
          </cell>
          <cell r="AH816">
            <v>3185.851318944844</v>
          </cell>
          <cell r="AI816">
            <v>3774.9400479616306</v>
          </cell>
          <cell r="AJ816">
            <v>3129.7362110311751</v>
          </cell>
          <cell r="AK816">
            <v>3129.7362110311751</v>
          </cell>
          <cell r="AL816">
            <v>3142.2062350119909</v>
          </cell>
          <cell r="AM816">
            <v>3163.9088729016789</v>
          </cell>
          <cell r="AN816">
            <v>3163.9088729016789</v>
          </cell>
          <cell r="AO816">
            <v>3188.9688249400479</v>
          </cell>
          <cell r="AP816">
            <v>3354.556354916067</v>
          </cell>
          <cell r="AQ816">
            <v>3392.5659472422062</v>
          </cell>
          <cell r="AR816">
            <v>3439.2086330935249</v>
          </cell>
          <cell r="AS816">
            <v>3525.7793764988</v>
          </cell>
          <cell r="AT816">
            <v>3563.9088729016776</v>
          </cell>
          <cell r="AU816">
            <v>3735.6115107913661</v>
          </cell>
          <cell r="AV816">
            <v>3735.6115107913665</v>
          </cell>
          <cell r="AW816">
            <v>3735.6115107913665</v>
          </cell>
          <cell r="AX816">
            <v>3915.3477218225416</v>
          </cell>
          <cell r="AY816">
            <v>3985.0119904076741</v>
          </cell>
          <cell r="AZ816">
            <v>4087.5299760191842</v>
          </cell>
          <cell r="BA816">
            <v>3805.275779376499</v>
          </cell>
          <cell r="BB816">
            <v>3818.705035971223</v>
          </cell>
          <cell r="BC816">
            <v>3818.705035971223</v>
          </cell>
          <cell r="BD816">
            <v>4010.0719424460422</v>
          </cell>
          <cell r="BE816">
            <v>4255.9895145656074</v>
          </cell>
          <cell r="BF816">
            <v>4268.7790233345995</v>
          </cell>
          <cell r="BG816">
            <v>4557.5526686976282</v>
          </cell>
          <cell r="BH816">
            <v>4576.8491205245291</v>
          </cell>
          <cell r="BI816">
            <v>4995.6499999999996</v>
          </cell>
          <cell r="BJ816">
            <v>5295.53</v>
          </cell>
          <cell r="BK816">
            <v>5765.2637379800726</v>
          </cell>
          <cell r="BL816">
            <v>7518.099571372446</v>
          </cell>
          <cell r="BM816">
            <v>8361.7583954322636</v>
          </cell>
          <cell r="BN816">
            <v>8827.6779561131752</v>
          </cell>
          <cell r="BO816">
            <v>8881.640708024448</v>
          </cell>
          <cell r="BP816">
            <v>8936.61</v>
          </cell>
          <cell r="BQ816">
            <v>8943.1200000000008</v>
          </cell>
          <cell r="BR816">
            <v>8891.6254999581361</v>
          </cell>
          <cell r="BS816">
            <v>8750.7199999999993</v>
          </cell>
          <cell r="BT816">
            <v>9166.5999384914612</v>
          </cell>
          <cell r="BU816">
            <v>9166.6</v>
          </cell>
          <cell r="BV816">
            <v>9013.5745879572078</v>
          </cell>
          <cell r="BW816">
            <v>9013.3502106103842</v>
          </cell>
          <cell r="BX816">
            <v>11359.82</v>
          </cell>
          <cell r="BY816">
            <v>11765.333392227905</v>
          </cell>
          <cell r="BZ816">
            <v>12893.94</v>
          </cell>
          <cell r="CA816">
            <v>12893.73</v>
          </cell>
          <cell r="CB816">
            <v>13121.73</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row>
        <row r="817">
          <cell r="A817" t="str">
            <v>IIEE-SJ - 209004</v>
          </cell>
          <cell r="B817">
            <v>209004</v>
          </cell>
          <cell r="E817" t="str">
            <v>Tomacorriente de Embutir c/tapa tipo "Exul"</v>
          </cell>
          <cell r="H817">
            <v>2253.6111111111113</v>
          </cell>
          <cell r="I817">
            <v>1993.8888888888889</v>
          </cell>
          <cell r="J817">
            <v>2110.8333333333335</v>
          </cell>
          <cell r="K817">
            <v>2131.3888888888891</v>
          </cell>
          <cell r="L817">
            <v>2170.2777777777778</v>
          </cell>
          <cell r="M817">
            <v>2181.3888888888891</v>
          </cell>
          <cell r="N817">
            <v>2181.3888888888891</v>
          </cell>
          <cell r="O817">
            <v>2247.2222222222226</v>
          </cell>
          <cell r="P817">
            <v>2247.2222222222226</v>
          </cell>
          <cell r="Q817">
            <v>2265.2777777777778</v>
          </cell>
          <cell r="R817">
            <v>2314.4444444444443</v>
          </cell>
          <cell r="S817">
            <v>2335.2777777777774</v>
          </cell>
          <cell r="T817">
            <v>2335.2777777777774</v>
          </cell>
          <cell r="U817">
            <v>2345.0000000000005</v>
          </cell>
          <cell r="V817">
            <v>2402.5</v>
          </cell>
          <cell r="W817">
            <v>2421.666666666667</v>
          </cell>
          <cell r="X817">
            <v>2421.666666666667</v>
          </cell>
          <cell r="Y817">
            <v>2508.8888888888887</v>
          </cell>
          <cell r="Z817">
            <v>2545.0000000000005</v>
          </cell>
          <cell r="AA817">
            <v>2696.3888888888887</v>
          </cell>
          <cell r="AB817">
            <v>2749.7222222222226</v>
          </cell>
          <cell r="AC817">
            <v>2799.4444444444448</v>
          </cell>
          <cell r="AD817">
            <v>0</v>
          </cell>
          <cell r="AE817">
            <v>2976.1111111111109</v>
          </cell>
          <cell r="AF817">
            <v>3268.3333333333339</v>
          </cell>
          <cell r="AG817">
            <v>3408.8888888888887</v>
          </cell>
          <cell r="AH817">
            <v>3501.9444444444443</v>
          </cell>
          <cell r="AI817">
            <v>3505.5555555555557</v>
          </cell>
          <cell r="AJ817">
            <v>3423.6111111111113</v>
          </cell>
          <cell r="AK817">
            <v>3423.6111111111113</v>
          </cell>
          <cell r="AL817">
            <v>3423.6111111111113</v>
          </cell>
          <cell r="AM817">
            <v>3437.7777777777778</v>
          </cell>
          <cell r="AN817">
            <v>3437.7777777777778</v>
          </cell>
          <cell r="AO817">
            <v>3437.7777777777778</v>
          </cell>
          <cell r="AP817">
            <v>3437.7777777777778</v>
          </cell>
          <cell r="AQ817">
            <v>3437.7777777777778</v>
          </cell>
          <cell r="AR817">
            <v>3513.5062965522538</v>
          </cell>
          <cell r="AS817">
            <v>3564.8828994855248</v>
          </cell>
          <cell r="AT817">
            <v>3636.1567995085616</v>
          </cell>
          <cell r="AU817">
            <v>3728.2189203716498</v>
          </cell>
          <cell r="AV817">
            <v>3728.3333333333339</v>
          </cell>
          <cell r="AW817">
            <v>3728.3333333333339</v>
          </cell>
          <cell r="AX817">
            <v>3728.3333333333339</v>
          </cell>
          <cell r="AY817">
            <v>3705.4655886570026</v>
          </cell>
          <cell r="AZ817">
            <v>3805.5490945780898</v>
          </cell>
          <cell r="BA817">
            <v>3902.3657798311297</v>
          </cell>
          <cell r="BB817">
            <v>4006.3100738144549</v>
          </cell>
          <cell r="BC817">
            <v>4006.3100738144549</v>
          </cell>
          <cell r="BD817">
            <v>4006.3100738144549</v>
          </cell>
          <cell r="BE817">
            <v>4163.4144495778228</v>
          </cell>
          <cell r="BF817">
            <v>4163.4144495778228</v>
          </cell>
          <cell r="BG817">
            <v>4325.8645318889057</v>
          </cell>
          <cell r="BH817">
            <v>4325.8645318889057</v>
          </cell>
          <cell r="BI817">
            <v>4585.7299999999996</v>
          </cell>
          <cell r="BJ817">
            <v>5065.6499999999996</v>
          </cell>
          <cell r="BK817">
            <v>5274.1334767139278</v>
          </cell>
          <cell r="BL817">
            <v>6058.4674207423914</v>
          </cell>
          <cell r="BM817">
            <v>6209.9291062609527</v>
          </cell>
          <cell r="BN817">
            <v>6056.9825022569166</v>
          </cell>
          <cell r="BO817">
            <v>6056.9825022569166</v>
          </cell>
          <cell r="BP817">
            <v>6076.88</v>
          </cell>
          <cell r="BQ817">
            <v>6076.88</v>
          </cell>
          <cell r="BR817">
            <v>6237.2516063937119</v>
          </cell>
          <cell r="BS817">
            <v>6281.5</v>
          </cell>
          <cell r="BT817">
            <v>6406.8292974350798</v>
          </cell>
          <cell r="BU817">
            <v>6412.47</v>
          </cell>
          <cell r="BV817">
            <v>6335.5532101322287</v>
          </cell>
          <cell r="BW817">
            <v>6335.5532101322287</v>
          </cell>
          <cell r="BX817">
            <v>7273.1</v>
          </cell>
          <cell r="BY817">
            <v>7273.100127961925</v>
          </cell>
          <cell r="BZ817">
            <v>7806.83</v>
          </cell>
          <cell r="CA817">
            <v>7660.2</v>
          </cell>
          <cell r="CB817">
            <v>8686.61</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row>
        <row r="818">
          <cell r="A818" t="str">
            <v>IIEE-SJ - 209005</v>
          </cell>
          <cell r="B818">
            <v>209005</v>
          </cell>
          <cell r="D818">
            <v>0</v>
          </cell>
          <cell r="E818" t="str">
            <v>Tablero metálico de 10 módulos</v>
          </cell>
          <cell r="H818" t="str">
            <v>--</v>
          </cell>
          <cell r="I818" t="str">
            <v>--</v>
          </cell>
          <cell r="J818" t="str">
            <v>--</v>
          </cell>
          <cell r="K818" t="str">
            <v>--</v>
          </cell>
          <cell r="L818" t="str">
            <v>--</v>
          </cell>
          <cell r="M818" t="str">
            <v>--</v>
          </cell>
          <cell r="N818" t="str">
            <v>--</v>
          </cell>
          <cell r="O818" t="str">
            <v>--</v>
          </cell>
          <cell r="P818" t="str">
            <v>--</v>
          </cell>
          <cell r="Q818" t="str">
            <v>--</v>
          </cell>
          <cell r="R818" t="str">
            <v>--</v>
          </cell>
          <cell r="S818" t="str">
            <v>--</v>
          </cell>
          <cell r="T818" t="str">
            <v>--</v>
          </cell>
          <cell r="U818" t="str">
            <v>--</v>
          </cell>
          <cell r="V818" t="str">
            <v>--</v>
          </cell>
          <cell r="W818" t="str">
            <v>--</v>
          </cell>
          <cell r="X818" t="str">
            <v>--</v>
          </cell>
          <cell r="Y818" t="str">
            <v>--</v>
          </cell>
          <cell r="Z818" t="str">
            <v>--</v>
          </cell>
          <cell r="AA818" t="str">
            <v>--</v>
          </cell>
          <cell r="AB818" t="str">
            <v>--</v>
          </cell>
          <cell r="AC818" t="str">
            <v>--</v>
          </cell>
          <cell r="AD818">
            <v>0</v>
          </cell>
          <cell r="AE818" t="str">
            <v>--</v>
          </cell>
          <cell r="AF818" t="str">
            <v>--</v>
          </cell>
          <cell r="AG818" t="str">
            <v>--</v>
          </cell>
          <cell r="AH818" t="str">
            <v>--</v>
          </cell>
          <cell r="AI818" t="str">
            <v>--</v>
          </cell>
          <cell r="AJ818" t="str">
            <v>--</v>
          </cell>
          <cell r="AK818" t="str">
            <v>--</v>
          </cell>
          <cell r="AL818" t="str">
            <v>--</v>
          </cell>
          <cell r="AM818" t="str">
            <v>--</v>
          </cell>
          <cell r="AN818" t="str">
            <v>--</v>
          </cell>
          <cell r="AO818" t="str">
            <v>--</v>
          </cell>
          <cell r="AP818" t="str">
            <v>--</v>
          </cell>
          <cell r="AQ818" t="str">
            <v>--</v>
          </cell>
          <cell r="AR818" t="str">
            <v>--</v>
          </cell>
          <cell r="AS818" t="str">
            <v>--</v>
          </cell>
          <cell r="AT818" t="str">
            <v>--</v>
          </cell>
          <cell r="AU818" t="str">
            <v>--</v>
          </cell>
          <cell r="AV818" t="str">
            <v>--</v>
          </cell>
          <cell r="AW818" t="str">
            <v>--</v>
          </cell>
          <cell r="AX818" t="str">
            <v>--</v>
          </cell>
          <cell r="AY818" t="str">
            <v>--</v>
          </cell>
          <cell r="AZ818" t="str">
            <v>--</v>
          </cell>
          <cell r="BA818" t="str">
            <v>--</v>
          </cell>
          <cell r="BB818" t="str">
            <v>--</v>
          </cell>
          <cell r="BC818" t="str">
            <v>--</v>
          </cell>
          <cell r="BD818" t="str">
            <v>--</v>
          </cell>
          <cell r="BE818" t="str">
            <v>--</v>
          </cell>
          <cell r="BF818" t="str">
            <v>--</v>
          </cell>
          <cell r="BG818" t="str">
            <v>--</v>
          </cell>
          <cell r="BH818" t="str">
            <v>--</v>
          </cell>
          <cell r="BI818" t="str">
            <v>--</v>
          </cell>
          <cell r="BJ818" t="str">
            <v>--</v>
          </cell>
          <cell r="BK818" t="str">
            <v>--</v>
          </cell>
          <cell r="BL818" t="str">
            <v>--</v>
          </cell>
          <cell r="BM818" t="str">
            <v>--</v>
          </cell>
          <cell r="BN818" t="str">
            <v>--</v>
          </cell>
          <cell r="BO818" t="str">
            <v>s/d</v>
          </cell>
          <cell r="BP818" t="str">
            <v>s/d</v>
          </cell>
          <cell r="BQ818" t="str">
            <v>s/d</v>
          </cell>
          <cell r="BR818" t="str">
            <v>--</v>
          </cell>
          <cell r="BS818" t="str">
            <v>--</v>
          </cell>
          <cell r="BT818" t="str">
            <v>--</v>
          </cell>
          <cell r="BU818" t="str">
            <v>--</v>
          </cell>
          <cell r="BV818" t="str">
            <v>--</v>
          </cell>
          <cell r="BW818" t="str">
            <v>--</v>
          </cell>
          <cell r="BX818" t="str">
            <v>--</v>
          </cell>
          <cell r="BY818" t="str">
            <v>--</v>
          </cell>
          <cell r="BZ818" t="str">
            <v>--</v>
          </cell>
          <cell r="CA818" t="str">
            <v>--</v>
          </cell>
          <cell r="CB818" t="str">
            <v>s/d</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row>
        <row r="819">
          <cell r="A819" t="str">
            <v>IIEE-SJ - 209006</v>
          </cell>
          <cell r="B819">
            <v>209006</v>
          </cell>
          <cell r="D819">
            <v>0</v>
          </cell>
          <cell r="E819" t="str">
            <v>Caja metálica rectangular</v>
          </cell>
          <cell r="H819" t="str">
            <v>--</v>
          </cell>
          <cell r="I819" t="str">
            <v>--</v>
          </cell>
          <cell r="J819" t="str">
            <v>--</v>
          </cell>
          <cell r="K819" t="str">
            <v>--</v>
          </cell>
          <cell r="L819" t="str">
            <v>--</v>
          </cell>
          <cell r="M819" t="str">
            <v>--</v>
          </cell>
          <cell r="N819" t="str">
            <v>--</v>
          </cell>
          <cell r="O819" t="str">
            <v>--</v>
          </cell>
          <cell r="P819" t="str">
            <v>--</v>
          </cell>
          <cell r="Q819" t="str">
            <v>--</v>
          </cell>
          <cell r="R819" t="str">
            <v>--</v>
          </cell>
          <cell r="S819" t="str">
            <v>--</v>
          </cell>
          <cell r="T819" t="str">
            <v>--</v>
          </cell>
          <cell r="U819" t="str">
            <v>--</v>
          </cell>
          <cell r="V819" t="str">
            <v>--</v>
          </cell>
          <cell r="W819" t="str">
            <v>--</v>
          </cell>
          <cell r="X819" t="str">
            <v>--</v>
          </cell>
          <cell r="Y819" t="str">
            <v>--</v>
          </cell>
          <cell r="Z819" t="str">
            <v>--</v>
          </cell>
          <cell r="AA819" t="str">
            <v>--</v>
          </cell>
          <cell r="AB819" t="str">
            <v>--</v>
          </cell>
          <cell r="AC819" t="str">
            <v>--</v>
          </cell>
          <cell r="AD819">
            <v>0</v>
          </cell>
          <cell r="AE819" t="str">
            <v>--</v>
          </cell>
          <cell r="AF819" t="str">
            <v>--</v>
          </cell>
          <cell r="AG819" t="str">
            <v>--</v>
          </cell>
          <cell r="AH819" t="str">
            <v>--</v>
          </cell>
          <cell r="AI819" t="str">
            <v>--</v>
          </cell>
          <cell r="AJ819" t="str">
            <v>--</v>
          </cell>
          <cell r="AK819" t="str">
            <v>--</v>
          </cell>
          <cell r="AL819" t="str">
            <v>--</v>
          </cell>
          <cell r="AM819" t="str">
            <v>--</v>
          </cell>
          <cell r="AN819" t="str">
            <v>--</v>
          </cell>
          <cell r="AO819" t="str">
            <v>--</v>
          </cell>
          <cell r="AP819" t="str">
            <v>--</v>
          </cell>
          <cell r="AQ819" t="str">
            <v>--</v>
          </cell>
          <cell r="AR819" t="str">
            <v>--</v>
          </cell>
          <cell r="AS819" t="str">
            <v>--</v>
          </cell>
          <cell r="AT819" t="str">
            <v>--</v>
          </cell>
          <cell r="AU819" t="str">
            <v>--</v>
          </cell>
          <cell r="AV819" t="str">
            <v>--</v>
          </cell>
          <cell r="AW819" t="str">
            <v>--</v>
          </cell>
          <cell r="AX819" t="str">
            <v>--</v>
          </cell>
          <cell r="AY819" t="str">
            <v>--</v>
          </cell>
          <cell r="AZ819" t="str">
            <v>--</v>
          </cell>
          <cell r="BA819" t="str">
            <v>--</v>
          </cell>
          <cell r="BB819" t="str">
            <v>--</v>
          </cell>
          <cell r="BC819" t="str">
            <v>--</v>
          </cell>
          <cell r="BD819" t="str">
            <v>--</v>
          </cell>
          <cell r="BE819" t="str">
            <v>--</v>
          </cell>
          <cell r="BF819" t="str">
            <v>--</v>
          </cell>
          <cell r="BG819" t="str">
            <v>--</v>
          </cell>
          <cell r="BH819" t="str">
            <v>--</v>
          </cell>
          <cell r="BI819" t="str">
            <v>--</v>
          </cell>
          <cell r="BJ819" t="str">
            <v>--</v>
          </cell>
          <cell r="BK819" t="str">
            <v>--</v>
          </cell>
          <cell r="BL819" t="str">
            <v>--</v>
          </cell>
          <cell r="BM819" t="str">
            <v>--</v>
          </cell>
          <cell r="BN819" t="str">
            <v>--</v>
          </cell>
          <cell r="BO819" t="str">
            <v>s/d</v>
          </cell>
          <cell r="BP819" t="str">
            <v>s/d</v>
          </cell>
          <cell r="BQ819" t="str">
            <v>s/d</v>
          </cell>
          <cell r="BR819" t="str">
            <v>--</v>
          </cell>
          <cell r="BS819" t="str">
            <v>--</v>
          </cell>
          <cell r="BT819" t="str">
            <v>--</v>
          </cell>
          <cell r="BU819" t="str">
            <v>--</v>
          </cell>
          <cell r="BV819" t="str">
            <v>--</v>
          </cell>
          <cell r="BW819" t="str">
            <v>--</v>
          </cell>
          <cell r="BX819" t="str">
            <v>--</v>
          </cell>
          <cell r="BY819" t="str">
            <v>--</v>
          </cell>
          <cell r="BZ819" t="str">
            <v>--</v>
          </cell>
          <cell r="CA819" t="str">
            <v>--</v>
          </cell>
          <cell r="CB819" t="str">
            <v>s/d</v>
          </cell>
          <cell r="CC819">
            <v>0</v>
          </cell>
          <cell r="CD819">
            <v>0</v>
          </cell>
          <cell r="CE819">
            <v>0</v>
          </cell>
          <cell r="CF819">
            <v>0</v>
          </cell>
          <cell r="CG819">
            <v>0</v>
          </cell>
          <cell r="CH819">
            <v>0</v>
          </cell>
          <cell r="CI819">
            <v>0</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row>
        <row r="820">
          <cell r="A820" t="str">
            <v>IIEE-SJ - 209007</v>
          </cell>
          <cell r="B820">
            <v>209007</v>
          </cell>
          <cell r="D820">
            <v>0</v>
          </cell>
          <cell r="E820" t="str">
            <v>Llave de embutir punto y toma</v>
          </cell>
          <cell r="H820" t="str">
            <v>--</v>
          </cell>
          <cell r="I820" t="str">
            <v>--</v>
          </cell>
          <cell r="J820" t="str">
            <v>--</v>
          </cell>
          <cell r="K820" t="str">
            <v>--</v>
          </cell>
          <cell r="L820" t="str">
            <v>--</v>
          </cell>
          <cell r="M820" t="str">
            <v>--</v>
          </cell>
          <cell r="N820" t="str">
            <v>--</v>
          </cell>
          <cell r="O820" t="str">
            <v>--</v>
          </cell>
          <cell r="P820" t="str">
            <v>--</v>
          </cell>
          <cell r="Q820" t="str">
            <v>--</v>
          </cell>
          <cell r="R820" t="str">
            <v>--</v>
          </cell>
          <cell r="S820" t="str">
            <v>--</v>
          </cell>
          <cell r="T820" t="str">
            <v>--</v>
          </cell>
          <cell r="U820" t="str">
            <v>--</v>
          </cell>
          <cell r="V820" t="str">
            <v>--</v>
          </cell>
          <cell r="W820" t="str">
            <v>--</v>
          </cell>
          <cell r="X820" t="str">
            <v>--</v>
          </cell>
          <cell r="Y820" t="str">
            <v>--</v>
          </cell>
          <cell r="Z820" t="str">
            <v>--</v>
          </cell>
          <cell r="AA820" t="str">
            <v>--</v>
          </cell>
          <cell r="AB820" t="str">
            <v>--</v>
          </cell>
          <cell r="AC820" t="str">
            <v>--</v>
          </cell>
          <cell r="AD820">
            <v>0</v>
          </cell>
          <cell r="AE820" t="str">
            <v>--</v>
          </cell>
          <cell r="AF820" t="str">
            <v>--</v>
          </cell>
          <cell r="AG820" t="str">
            <v>--</v>
          </cell>
          <cell r="AH820" t="str">
            <v>--</v>
          </cell>
          <cell r="AI820" t="str">
            <v>--</v>
          </cell>
          <cell r="AJ820" t="str">
            <v>--</v>
          </cell>
          <cell r="AK820" t="str">
            <v>--</v>
          </cell>
          <cell r="AL820" t="str">
            <v>--</v>
          </cell>
          <cell r="AM820" t="str">
            <v>--</v>
          </cell>
          <cell r="AN820" t="str">
            <v>--</v>
          </cell>
          <cell r="AO820" t="str">
            <v>--</v>
          </cell>
          <cell r="AP820" t="str">
            <v>--</v>
          </cell>
          <cell r="AQ820" t="str">
            <v>--</v>
          </cell>
          <cell r="AR820" t="str">
            <v>--</v>
          </cell>
          <cell r="AS820" t="str">
            <v>--</v>
          </cell>
          <cell r="AT820" t="str">
            <v>--</v>
          </cell>
          <cell r="AU820" t="str">
            <v>--</v>
          </cell>
          <cell r="AV820" t="str">
            <v>--</v>
          </cell>
          <cell r="AW820" t="str">
            <v>--</v>
          </cell>
          <cell r="AX820" t="str">
            <v>--</v>
          </cell>
          <cell r="AY820" t="str">
            <v>--</v>
          </cell>
          <cell r="AZ820" t="str">
            <v>--</v>
          </cell>
          <cell r="BA820" t="str">
            <v>--</v>
          </cell>
          <cell r="BB820" t="str">
            <v>--</v>
          </cell>
          <cell r="BC820" t="str">
            <v>--</v>
          </cell>
          <cell r="BD820" t="str">
            <v>--</v>
          </cell>
          <cell r="BE820" t="str">
            <v>--</v>
          </cell>
          <cell r="BF820" t="str">
            <v>--</v>
          </cell>
          <cell r="BG820" t="str">
            <v>--</v>
          </cell>
          <cell r="BH820" t="str">
            <v>--</v>
          </cell>
          <cell r="BI820" t="str">
            <v>--</v>
          </cell>
          <cell r="BJ820" t="str">
            <v>--</v>
          </cell>
          <cell r="BK820" t="str">
            <v>--</v>
          </cell>
          <cell r="BL820" t="str">
            <v>--</v>
          </cell>
          <cell r="BM820" t="str">
            <v>--</v>
          </cell>
          <cell r="BN820" t="str">
            <v>--</v>
          </cell>
          <cell r="BO820" t="str">
            <v>s/d</v>
          </cell>
          <cell r="BP820" t="str">
            <v>s/d</v>
          </cell>
          <cell r="BQ820" t="str">
            <v>s/d</v>
          </cell>
          <cell r="BR820" t="str">
            <v>--</v>
          </cell>
          <cell r="BS820" t="str">
            <v>--</v>
          </cell>
          <cell r="BT820" t="str">
            <v>--</v>
          </cell>
          <cell r="BU820" t="str">
            <v>--</v>
          </cell>
          <cell r="BV820" t="str">
            <v>--</v>
          </cell>
          <cell r="BW820" t="str">
            <v>--</v>
          </cell>
          <cell r="BX820" t="str">
            <v>--</v>
          </cell>
          <cell r="BY820" t="str">
            <v>--</v>
          </cell>
          <cell r="BZ820" t="str">
            <v>--</v>
          </cell>
          <cell r="CA820" t="str">
            <v>--</v>
          </cell>
          <cell r="CB820" t="str">
            <v>s/d</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row>
        <row r="821">
          <cell r="A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row>
        <row r="822">
          <cell r="A822" t="str">
            <v>IIEE-SJ - 210</v>
          </cell>
          <cell r="B822">
            <v>210</v>
          </cell>
          <cell r="E822" t="str">
            <v>Instalaciones Sanitarias y Gas</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0</v>
          </cell>
          <cell r="CV822">
            <v>0</v>
          </cell>
          <cell r="CW822">
            <v>0</v>
          </cell>
          <cell r="CX822">
            <v>0</v>
          </cell>
          <cell r="CY822">
            <v>0</v>
          </cell>
          <cell r="CZ822">
            <v>0</v>
          </cell>
        </row>
        <row r="823">
          <cell r="A823" t="str">
            <v>IIEE-SJ - 210001</v>
          </cell>
          <cell r="B823">
            <v>210001</v>
          </cell>
          <cell r="E823" t="str">
            <v>Caño Negro c/expoxi de 3/4"</v>
          </cell>
          <cell r="H823">
            <v>1479.6757495849204</v>
          </cell>
          <cell r="I823">
            <v>1517.6482078327961</v>
          </cell>
          <cell r="J823">
            <v>1376.8727414786599</v>
          </cell>
          <cell r="K823">
            <v>1376.8727414786599</v>
          </cell>
          <cell r="L823">
            <v>1395.8394374450631</v>
          </cell>
          <cell r="M823">
            <v>1499.7753686883482</v>
          </cell>
          <cell r="N823">
            <v>1499.7753686883482</v>
          </cell>
          <cell r="O823">
            <v>1528.3914444769996</v>
          </cell>
          <cell r="P823">
            <v>1579.1776540677799</v>
          </cell>
          <cell r="Q823">
            <v>1579.1776540677799</v>
          </cell>
          <cell r="R823">
            <v>1496.5914640101571</v>
          </cell>
          <cell r="S823">
            <v>1567.9460884852033</v>
          </cell>
          <cell r="T823">
            <v>1567.9460884852033</v>
          </cell>
          <cell r="U823">
            <v>1570.5635315948821</v>
          </cell>
          <cell r="V823">
            <v>1573.5911710127941</v>
          </cell>
          <cell r="W823">
            <v>1573.5911710127941</v>
          </cell>
          <cell r="X823">
            <v>1629.6317999804664</v>
          </cell>
          <cell r="Y823">
            <v>1659.1073347006543</v>
          </cell>
          <cell r="Z823">
            <v>1678.6404922355696</v>
          </cell>
          <cell r="AA823">
            <v>1702.9202070514696</v>
          </cell>
          <cell r="AB823">
            <v>1730.6963570661196</v>
          </cell>
          <cell r="AC823">
            <v>1764.3519874987787</v>
          </cell>
          <cell r="AD823">
            <v>0</v>
          </cell>
          <cell r="AE823">
            <v>1887.5671452290262</v>
          </cell>
          <cell r="AF823">
            <v>2011.7980271510887</v>
          </cell>
          <cell r="AG823">
            <v>2057.0758863170227</v>
          </cell>
          <cell r="AH823">
            <v>2306.8854380310577</v>
          </cell>
          <cell r="AI823">
            <v>2543.4710420939546</v>
          </cell>
          <cell r="AJ823">
            <v>2577.302470944428</v>
          </cell>
          <cell r="AK823">
            <v>2577.302470944428</v>
          </cell>
          <cell r="AL823">
            <v>2577.3806035745674</v>
          </cell>
          <cell r="AM823">
            <v>2577.3806035745674</v>
          </cell>
          <cell r="AN823">
            <v>2577.3806035745674</v>
          </cell>
          <cell r="AO823">
            <v>2607.9232141403681</v>
          </cell>
          <cell r="AP823">
            <v>2607.9232141403681</v>
          </cell>
          <cell r="AQ823">
            <v>2716.394742378116</v>
          </cell>
          <cell r="AR823">
            <v>2738.8440640409699</v>
          </cell>
          <cell r="AS823">
            <v>2816.0890418056274</v>
          </cell>
          <cell r="AT823">
            <v>2849.1796637907469</v>
          </cell>
          <cell r="AU823">
            <v>2867.6862730468633</v>
          </cell>
          <cell r="AV823">
            <v>2867.682390858482</v>
          </cell>
          <cell r="AW823">
            <v>2941.1661295048343</v>
          </cell>
          <cell r="AX823">
            <v>3067.9642315702113</v>
          </cell>
          <cell r="AY823">
            <v>3151.2446349362604</v>
          </cell>
          <cell r="AZ823">
            <v>3228.5908066614916</v>
          </cell>
          <cell r="BA823">
            <v>3383.2831501119549</v>
          </cell>
          <cell r="BB823">
            <v>3399.6777222721789</v>
          </cell>
          <cell r="BC823">
            <v>3614.6846573714029</v>
          </cell>
          <cell r="BD823">
            <v>3835.1564498573671</v>
          </cell>
          <cell r="BE823">
            <v>4163.584320780803</v>
          </cell>
          <cell r="BF823">
            <v>4200.9331007122764</v>
          </cell>
          <cell r="BG823">
            <v>4563.524711985955</v>
          </cell>
          <cell r="BH823">
            <v>4554.9418684828515</v>
          </cell>
          <cell r="BI823">
            <v>5597.89</v>
          </cell>
          <cell r="BJ823">
            <v>6187.16</v>
          </cell>
          <cell r="BK823">
            <v>6062.4713923775334</v>
          </cell>
          <cell r="BL823">
            <v>7440.9900498661937</v>
          </cell>
          <cell r="BM823">
            <v>8286.3666081894316</v>
          </cell>
          <cell r="BN823">
            <v>8019.6279249445506</v>
          </cell>
          <cell r="BO823">
            <v>8105.6910471026231</v>
          </cell>
          <cell r="BP823">
            <v>8105.69</v>
          </cell>
          <cell r="BQ823">
            <v>7983.35</v>
          </cell>
          <cell r="BR823">
            <v>8113.5363024921762</v>
          </cell>
          <cell r="BS823">
            <v>9536.98</v>
          </cell>
          <cell r="BT823">
            <v>9659.252774629178</v>
          </cell>
          <cell r="BU823">
            <v>9659.25</v>
          </cell>
          <cell r="BV823">
            <v>9366.2291331560427</v>
          </cell>
          <cell r="BW823">
            <v>9366.2291331560427</v>
          </cell>
          <cell r="BX823">
            <v>10183.040000000001</v>
          </cell>
          <cell r="BY823">
            <v>10389.614600307938</v>
          </cell>
          <cell r="BZ823">
            <v>10926.21</v>
          </cell>
          <cell r="CA823">
            <v>10926.21</v>
          </cell>
          <cell r="CB823">
            <v>10926.21</v>
          </cell>
          <cell r="CC823">
            <v>0</v>
          </cell>
          <cell r="CD823">
            <v>0</v>
          </cell>
          <cell r="CE823">
            <v>0</v>
          </cell>
          <cell r="CF823">
            <v>0</v>
          </cell>
          <cell r="CG823">
            <v>0</v>
          </cell>
          <cell r="CH823">
            <v>0</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row>
        <row r="824">
          <cell r="A824" t="str">
            <v>IIEE-SJ - 210002</v>
          </cell>
          <cell r="B824">
            <v>210002</v>
          </cell>
          <cell r="E824" t="str">
            <v>Tubo de PVC 3,2mmdiam x 63mm x 4 mts</v>
          </cell>
          <cell r="H824">
            <v>1038.1924595072819</v>
          </cell>
          <cell r="I824">
            <v>915.33959439226896</v>
          </cell>
          <cell r="J824">
            <v>968.55859534503884</v>
          </cell>
          <cell r="K824">
            <v>968.55859534503884</v>
          </cell>
          <cell r="L824">
            <v>978.14073771607468</v>
          </cell>
          <cell r="M824">
            <v>944.60323941744946</v>
          </cell>
          <cell r="N824">
            <v>969.86525112290747</v>
          </cell>
          <cell r="O824">
            <v>959.03089696474751</v>
          </cell>
          <cell r="P824">
            <v>968.44970736354981</v>
          </cell>
          <cell r="Q824">
            <v>984.75568259153408</v>
          </cell>
          <cell r="R824">
            <v>984.75568259153408</v>
          </cell>
          <cell r="S824">
            <v>919.50455968422511</v>
          </cell>
          <cell r="T824">
            <v>919.50455968422511</v>
          </cell>
          <cell r="U824">
            <v>921.38287736491088</v>
          </cell>
          <cell r="V824">
            <v>924.18674288825378</v>
          </cell>
          <cell r="W824">
            <v>948.30543078807693</v>
          </cell>
          <cell r="X824">
            <v>980.53627330883376</v>
          </cell>
          <cell r="Y824">
            <v>1001.252211787124</v>
          </cell>
          <cell r="Z824">
            <v>1027.657547298217</v>
          </cell>
          <cell r="AA824">
            <v>1031.7680685994285</v>
          </cell>
          <cell r="AB824">
            <v>1094.3786579556281</v>
          </cell>
          <cell r="AC824">
            <v>1178.1407377160749</v>
          </cell>
          <cell r="AD824">
            <v>0</v>
          </cell>
          <cell r="AE824">
            <v>1209.5549203756634</v>
          </cell>
          <cell r="AF824">
            <v>1655.8595345038793</v>
          </cell>
          <cell r="AG824">
            <v>1655.8595345038793</v>
          </cell>
          <cell r="AH824">
            <v>1653.8178848509594</v>
          </cell>
          <cell r="AI824">
            <v>1561.6169865251127</v>
          </cell>
          <cell r="AJ824">
            <v>2007.5132707227442</v>
          </cell>
          <cell r="AK824">
            <v>2008.9832584728463</v>
          </cell>
          <cell r="AL824">
            <v>2074.6427113107393</v>
          </cell>
          <cell r="AM824">
            <v>2074.6427113107393</v>
          </cell>
          <cell r="AN824">
            <v>2147.8775990200083</v>
          </cell>
          <cell r="AO824">
            <v>2161.9286617459229</v>
          </cell>
          <cell r="AP824">
            <v>2161.9286617459229</v>
          </cell>
          <cell r="AQ824">
            <v>2104.593181216027</v>
          </cell>
          <cell r="AR824">
            <v>2112.0354813886511</v>
          </cell>
          <cell r="AS824">
            <v>2135.96991874381</v>
          </cell>
          <cell r="AT824">
            <v>2219.0855270716766</v>
          </cell>
          <cell r="AU824">
            <v>2236.0242022645693</v>
          </cell>
          <cell r="AV824">
            <v>2236.0146998775012</v>
          </cell>
          <cell r="AW824">
            <v>2392.4050632911394</v>
          </cell>
          <cell r="AX824">
            <v>2504.6960380899814</v>
          </cell>
          <cell r="AY824">
            <v>2616.3023118229776</v>
          </cell>
          <cell r="AZ824">
            <v>2809.6857085073038</v>
          </cell>
          <cell r="BA824">
            <v>2663.9932295397712</v>
          </cell>
          <cell r="BB824">
            <v>2671.0486274791469</v>
          </cell>
          <cell r="BC824">
            <v>2671.0486274791469</v>
          </cell>
          <cell r="BD824">
            <v>2723.0859084834892</v>
          </cell>
          <cell r="BE824">
            <v>2802.8982370719555</v>
          </cell>
          <cell r="BF824">
            <v>2892.0879933013648</v>
          </cell>
          <cell r="BG824">
            <v>3012.8335377828344</v>
          </cell>
          <cell r="BH824">
            <v>3016.2868127236261</v>
          </cell>
          <cell r="BI824">
            <v>3260.13</v>
          </cell>
          <cell r="BJ824">
            <v>3616.47</v>
          </cell>
          <cell r="BK824">
            <v>3874.6637924027946</v>
          </cell>
          <cell r="BL824">
            <v>3892.0194759414285</v>
          </cell>
          <cell r="BM824">
            <v>4408.2245403666475</v>
          </cell>
          <cell r="BN824">
            <v>4307.6627925218736</v>
          </cell>
          <cell r="BO824">
            <v>4297.7197422613199</v>
          </cell>
          <cell r="BP824">
            <v>4103</v>
          </cell>
          <cell r="BQ824">
            <v>4170.04</v>
          </cell>
          <cell r="BR824">
            <v>4255.4766634597408</v>
          </cell>
          <cell r="BS824">
            <v>4418.17</v>
          </cell>
          <cell r="BT824">
            <v>4313.4380971642331</v>
          </cell>
          <cell r="BU824">
            <v>4461.93</v>
          </cell>
          <cell r="BV824">
            <v>4381.2235026830467</v>
          </cell>
          <cell r="BW824">
            <v>4381.2235026830467</v>
          </cell>
          <cell r="BX824">
            <v>5162.29</v>
          </cell>
          <cell r="BY824">
            <v>5312.3270087186884</v>
          </cell>
          <cell r="BZ824">
            <v>5782.81</v>
          </cell>
          <cell r="CA824">
            <v>5887.88</v>
          </cell>
          <cell r="CB824">
            <v>5941.63</v>
          </cell>
          <cell r="CC824">
            <v>0</v>
          </cell>
          <cell r="CD824">
            <v>0</v>
          </cell>
          <cell r="CE824">
            <v>0</v>
          </cell>
          <cell r="CF824">
            <v>0</v>
          </cell>
          <cell r="CG824">
            <v>0</v>
          </cell>
          <cell r="CH824">
            <v>0</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row>
        <row r="825">
          <cell r="A825" t="str">
            <v>IIEE-SJ - 210003</v>
          </cell>
          <cell r="B825">
            <v>210003</v>
          </cell>
          <cell r="E825" t="str">
            <v>Deposito de Fº Cº embutir de 16 lts.</v>
          </cell>
          <cell r="H825">
            <v>687.71201952410013</v>
          </cell>
          <cell r="I825">
            <v>688.16351433801094</v>
          </cell>
          <cell r="J825">
            <v>688.16351433801094</v>
          </cell>
          <cell r="K825">
            <v>732.11714460036615</v>
          </cell>
          <cell r="L825">
            <v>738.04758999389867</v>
          </cell>
          <cell r="M825">
            <v>738.04758999389867</v>
          </cell>
          <cell r="N825">
            <v>738.04758999389867</v>
          </cell>
          <cell r="O825">
            <v>751.734797640838</v>
          </cell>
          <cell r="P825">
            <v>768.93227577791333</v>
          </cell>
          <cell r="Q825">
            <v>768.93227577791333</v>
          </cell>
          <cell r="R825">
            <v>759.95118974984746</v>
          </cell>
          <cell r="S825">
            <v>767.1995118974985</v>
          </cell>
          <cell r="T825">
            <v>782.02562538133009</v>
          </cell>
          <cell r="U825">
            <v>782.41610738255042</v>
          </cell>
          <cell r="V825">
            <v>801.39109212934704</v>
          </cell>
          <cell r="W825">
            <v>822.89200732153756</v>
          </cell>
          <cell r="X825">
            <v>822.89200732153756</v>
          </cell>
          <cell r="Y825">
            <v>839.35326418547902</v>
          </cell>
          <cell r="Z825">
            <v>941.68395363026229</v>
          </cell>
          <cell r="AA825">
            <v>976.24161073825508</v>
          </cell>
          <cell r="AB825">
            <v>1007.9072605247102</v>
          </cell>
          <cell r="AC825">
            <v>1007.9072605247102</v>
          </cell>
          <cell r="AD825">
            <v>0</v>
          </cell>
          <cell r="AE825">
            <v>1007.9072605247102</v>
          </cell>
          <cell r="AF825">
            <v>1029.5179987797437</v>
          </cell>
          <cell r="AG825">
            <v>1085.5033557046979</v>
          </cell>
          <cell r="AH825">
            <v>1136.0463697376451</v>
          </cell>
          <cell r="AI825">
            <v>1334.9603416717509</v>
          </cell>
          <cell r="AJ825">
            <v>1261.1592434411225</v>
          </cell>
          <cell r="AK825">
            <v>1334.9603416717509</v>
          </cell>
          <cell r="AL825">
            <v>1334.9603416717509</v>
          </cell>
          <cell r="AM825">
            <v>1334.9603416717509</v>
          </cell>
          <cell r="AN825">
            <v>1401.6935830890436</v>
          </cell>
          <cell r="AO825">
            <v>1401.6935830890436</v>
          </cell>
          <cell r="AP825">
            <v>1401.6935830890436</v>
          </cell>
          <cell r="AQ825">
            <v>1401.6935830890436</v>
          </cell>
          <cell r="AR825">
            <v>1401.6935830890436</v>
          </cell>
          <cell r="AS825">
            <v>1499.8116757306673</v>
          </cell>
          <cell r="AT825">
            <v>1504.9008093791231</v>
          </cell>
          <cell r="AU825">
            <v>1579.5919989022093</v>
          </cell>
          <cell r="AV825">
            <v>1579.5973154362416</v>
          </cell>
          <cell r="AW825">
            <v>1565.222696766321</v>
          </cell>
          <cell r="AX825">
            <v>1644.0722611898873</v>
          </cell>
          <cell r="AY825">
            <v>1565.2226967663207</v>
          </cell>
          <cell r="AZ825">
            <v>1644.0722611898871</v>
          </cell>
          <cell r="BA825">
            <v>1644.0722611898871</v>
          </cell>
          <cell r="BB825">
            <v>1727.0408327102068</v>
          </cell>
          <cell r="BC825">
            <v>1727.0408327102068</v>
          </cell>
          <cell r="BD825">
            <v>1727.0408327102068</v>
          </cell>
          <cell r="BE825">
            <v>1815.3052704977813</v>
          </cell>
          <cell r="BF825">
            <v>1815.3052704977813</v>
          </cell>
          <cell r="BG825">
            <v>1903.569708285356</v>
          </cell>
          <cell r="BH825">
            <v>1903.569708285356</v>
          </cell>
          <cell r="BI825">
            <v>1903.57</v>
          </cell>
          <cell r="BJ825">
            <v>1903.57</v>
          </cell>
          <cell r="BK825">
            <v>2135.999394459302</v>
          </cell>
          <cell r="BL825">
            <v>2286.0489386981785</v>
          </cell>
          <cell r="BM825">
            <v>2580.2637313234263</v>
          </cell>
          <cell r="BN825">
            <v>2580.2637313234263</v>
          </cell>
          <cell r="BO825">
            <v>2733.2554234885556</v>
          </cell>
          <cell r="BP825">
            <v>2733.26</v>
          </cell>
          <cell r="BQ825">
            <v>2733.26</v>
          </cell>
          <cell r="BR825">
            <v>2733.2554234885556</v>
          </cell>
          <cell r="BS825">
            <v>2733.26</v>
          </cell>
          <cell r="BT825">
            <v>2927.4371866212191</v>
          </cell>
          <cell r="BU825">
            <v>2927.44</v>
          </cell>
          <cell r="BV825">
            <v>3162.8090207214177</v>
          </cell>
          <cell r="BW825">
            <v>3162.8090207214177</v>
          </cell>
          <cell r="BX825">
            <v>3162.81</v>
          </cell>
          <cell r="BY825">
            <v>3539.4039552817349</v>
          </cell>
          <cell r="BZ825">
            <v>3539.4</v>
          </cell>
          <cell r="CA825">
            <v>3590.42</v>
          </cell>
          <cell r="CB825">
            <v>3727.61</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row>
        <row r="826">
          <cell r="A826" t="str">
            <v>IIEE-SJ - 210004</v>
          </cell>
          <cell r="B826">
            <v>210004</v>
          </cell>
          <cell r="E826" t="str">
            <v>Llave de Bronce 3/4" Fv (paso)</v>
          </cell>
          <cell r="H826">
            <v>2234.5283018867926</v>
          </cell>
          <cell r="I826">
            <v>2234.5283018867926</v>
          </cell>
          <cell r="J826">
            <v>2189.3081761006288</v>
          </cell>
          <cell r="K826">
            <v>2228.9937106918237</v>
          </cell>
          <cell r="L826">
            <v>2305.0943396226417</v>
          </cell>
          <cell r="M826">
            <v>2305.0943396226417</v>
          </cell>
          <cell r="N826">
            <v>2305.5974842767296</v>
          </cell>
          <cell r="O826">
            <v>2420.566037735849</v>
          </cell>
          <cell r="P826">
            <v>2440.7547169811323</v>
          </cell>
          <cell r="Q826">
            <v>2508.867924528302</v>
          </cell>
          <cell r="R826">
            <v>2449.1194968553464</v>
          </cell>
          <cell r="S826">
            <v>2584.3396226415093</v>
          </cell>
          <cell r="T826">
            <v>2625.3459119496861</v>
          </cell>
          <cell r="U826">
            <v>3037.1069182389938</v>
          </cell>
          <cell r="V826">
            <v>2840.6918238993712</v>
          </cell>
          <cell r="W826">
            <v>2909.3710691823899</v>
          </cell>
          <cell r="X826">
            <v>2997.4213836477984</v>
          </cell>
          <cell r="Y826">
            <v>3031.6981132075471</v>
          </cell>
          <cell r="Z826">
            <v>3031.6981132075471</v>
          </cell>
          <cell r="AA826">
            <v>3031.6981132075471</v>
          </cell>
          <cell r="AB826">
            <v>3039.3396226415098</v>
          </cell>
          <cell r="AC826">
            <v>3066.415094339623</v>
          </cell>
          <cell r="AD826">
            <v>0</v>
          </cell>
          <cell r="AE826">
            <v>3252.1383647798743</v>
          </cell>
          <cell r="AF826">
            <v>3641.1949685534596</v>
          </cell>
          <cell r="AG826">
            <v>3685.7861635220124</v>
          </cell>
          <cell r="AH826">
            <v>3874.7169811320759</v>
          </cell>
          <cell r="AI826">
            <v>3952.4528301886799</v>
          </cell>
          <cell r="AJ826">
            <v>3816.1635220125791</v>
          </cell>
          <cell r="AK826">
            <v>3816.1635220125791</v>
          </cell>
          <cell r="AL826">
            <v>3816.2264150943392</v>
          </cell>
          <cell r="AM826">
            <v>4113.6477987421385</v>
          </cell>
          <cell r="AN826">
            <v>4211.5526163522009</v>
          </cell>
          <cell r="AO826">
            <v>4553.6511074688733</v>
          </cell>
          <cell r="AP826">
            <v>4553.6511074688733</v>
          </cell>
          <cell r="AQ826">
            <v>4607.4431460720461</v>
          </cell>
          <cell r="AR826">
            <v>4852.5407054218431</v>
          </cell>
          <cell r="AS826">
            <v>4899.1874356391299</v>
          </cell>
          <cell r="AT826">
            <v>4876.6729733666234</v>
          </cell>
          <cell r="AU826">
            <v>4935.5880632653389</v>
          </cell>
          <cell r="AV826">
            <v>4935.6603773584902</v>
          </cell>
          <cell r="AW826">
            <v>5050.9433962264147</v>
          </cell>
          <cell r="AX826">
            <v>5080.8729153499244</v>
          </cell>
          <cell r="AY826">
            <v>5080.8729153499244</v>
          </cell>
          <cell r="AZ826">
            <v>5614.4811887321248</v>
          </cell>
          <cell r="BA826">
            <v>5614.4811887321248</v>
          </cell>
          <cell r="BB826">
            <v>5614.4811887321248</v>
          </cell>
          <cell r="BC826">
            <v>5773.2289759750611</v>
          </cell>
          <cell r="BD826">
            <v>5908.0466296845616</v>
          </cell>
          <cell r="BE826">
            <v>5935.6842486950081</v>
          </cell>
          <cell r="BF826">
            <v>6157.0548360860066</v>
          </cell>
          <cell r="BG826">
            <v>6297.9392842124344</v>
          </cell>
          <cell r="BH826">
            <v>6345.8669601061611</v>
          </cell>
          <cell r="BI826">
            <v>6722.41</v>
          </cell>
          <cell r="BJ826">
            <v>7067.95</v>
          </cell>
          <cell r="BK826">
            <v>7645.5091418657403</v>
          </cell>
          <cell r="BL826">
            <v>8465.7397470343385</v>
          </cell>
          <cell r="BM826">
            <v>9014.1105534977287</v>
          </cell>
          <cell r="BN826">
            <v>9890.4253026094757</v>
          </cell>
          <cell r="BO826">
            <v>9890.4253026094757</v>
          </cell>
          <cell r="BP826">
            <v>10189.65</v>
          </cell>
          <cell r="BQ826">
            <v>10560.4</v>
          </cell>
          <cell r="BR826">
            <v>10560.401632718835</v>
          </cell>
          <cell r="BS826">
            <v>11177.06</v>
          </cell>
          <cell r="BT826">
            <v>11547.738719660361</v>
          </cell>
          <cell r="BU826">
            <v>12318.49</v>
          </cell>
          <cell r="BV826">
            <v>12898.207156868424</v>
          </cell>
          <cell r="BW826">
            <v>12992.579514465073</v>
          </cell>
          <cell r="BX826">
            <v>14881.89</v>
          </cell>
          <cell r="BY826">
            <v>16245.489729499701</v>
          </cell>
          <cell r="BZ826">
            <v>17562.689999999999</v>
          </cell>
          <cell r="CA826">
            <v>17188.38</v>
          </cell>
          <cell r="CB826">
            <v>18291.84</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row>
        <row r="827">
          <cell r="A827" t="str">
            <v>IIEE-SJ - 210005</v>
          </cell>
          <cell r="B827">
            <v>210005</v>
          </cell>
          <cell r="E827" t="str">
            <v>Inodoro Pedestal  blanco FERRUM ANDINA</v>
          </cell>
          <cell r="H827">
            <v>2167.6032185727477</v>
          </cell>
          <cell r="I827">
            <v>2313.982324231632</v>
          </cell>
          <cell r="J827">
            <v>2248.489645165545</v>
          </cell>
          <cell r="K827">
            <v>2283.9730906212899</v>
          </cell>
          <cell r="L827">
            <v>2300.5540166204987</v>
          </cell>
          <cell r="M827">
            <v>2361.1528822055138</v>
          </cell>
          <cell r="N827">
            <v>2392.1910038253527</v>
          </cell>
          <cell r="O827">
            <v>2539.4143252869012</v>
          </cell>
          <cell r="P827">
            <v>2672.9982851866507</v>
          </cell>
          <cell r="Q827">
            <v>2679.8575385833001</v>
          </cell>
          <cell r="R827">
            <v>2679.8575385833001</v>
          </cell>
          <cell r="S827">
            <v>3649.1228070175439</v>
          </cell>
          <cell r="T827">
            <v>3691.8480411555201</v>
          </cell>
          <cell r="U827">
            <v>3691.8480411555201</v>
          </cell>
          <cell r="V827">
            <v>3664.6220815195888</v>
          </cell>
          <cell r="W827">
            <v>3664.6220815195888</v>
          </cell>
          <cell r="X827">
            <v>3844.4400474871395</v>
          </cell>
          <cell r="Y827">
            <v>3988.9988128215273</v>
          </cell>
          <cell r="Z827">
            <v>3988.9988128215273</v>
          </cell>
          <cell r="AA827">
            <v>4061.7332805698452</v>
          </cell>
          <cell r="AB827">
            <v>4101.2267510882466</v>
          </cell>
          <cell r="AC827">
            <v>4184.7381611924548</v>
          </cell>
          <cell r="AD827">
            <v>0</v>
          </cell>
          <cell r="AE827">
            <v>4394.8027964648463</v>
          </cell>
          <cell r="AF827">
            <v>4907.8221870465641</v>
          </cell>
          <cell r="AG827">
            <v>4907.8221870465641</v>
          </cell>
          <cell r="AH827">
            <v>5110.6450336367243</v>
          </cell>
          <cell r="AI827">
            <v>4705.6852657960699</v>
          </cell>
          <cell r="AJ827">
            <v>4340.8917029415643</v>
          </cell>
          <cell r="AK827">
            <v>4482.9046299960428</v>
          </cell>
          <cell r="AL827">
            <v>4674.7130985358135</v>
          </cell>
          <cell r="AM827">
            <v>4687.3499538319484</v>
          </cell>
          <cell r="AN827">
            <v>4691.3806816582428</v>
          </cell>
          <cell r="AO827">
            <v>4767.3985519986545</v>
          </cell>
          <cell r="AP827">
            <v>4767.3985519986545</v>
          </cell>
          <cell r="AQ827">
            <v>4597.8595137707762</v>
          </cell>
          <cell r="AR827">
            <v>4666.8788258648483</v>
          </cell>
          <cell r="AS827">
            <v>4829.1432285980109</v>
          </cell>
          <cell r="AT827">
            <v>4915.7486614136524</v>
          </cell>
          <cell r="AU827">
            <v>4643.8677872126846</v>
          </cell>
          <cell r="AV827">
            <v>4644.6774831816383</v>
          </cell>
          <cell r="AW827">
            <v>4726.6719430154335</v>
          </cell>
          <cell r="AX827">
            <v>4789.3412262344527</v>
          </cell>
          <cell r="AY827">
            <v>4750.2764527741392</v>
          </cell>
          <cell r="AZ827">
            <v>4750.2764527741392</v>
          </cell>
          <cell r="BA827">
            <v>4698.7468417044038</v>
          </cell>
          <cell r="BB827">
            <v>4698.7468417044038</v>
          </cell>
          <cell r="BC827">
            <v>4787.3948894648747</v>
          </cell>
          <cell r="BD827">
            <v>4884.0215375999269</v>
          </cell>
          <cell r="BE827">
            <v>5285.7261215110884</v>
          </cell>
          <cell r="BF827">
            <v>5399.855996765461</v>
          </cell>
          <cell r="BG827">
            <v>5524.352530984037</v>
          </cell>
          <cell r="BH827">
            <v>5455.3334966018583</v>
          </cell>
          <cell r="BI827">
            <v>5578.85</v>
          </cell>
          <cell r="BJ827">
            <v>5842.24</v>
          </cell>
          <cell r="BK827">
            <v>6366.1500857297287</v>
          </cell>
          <cell r="BL827">
            <v>6774.8946111478717</v>
          </cell>
          <cell r="BM827">
            <v>7952.9805090172958</v>
          </cell>
          <cell r="BN827">
            <v>8242.8604534224487</v>
          </cell>
          <cell r="BO827">
            <v>7944.781047732693</v>
          </cell>
          <cell r="BP827">
            <v>8089.72</v>
          </cell>
          <cell r="BQ827">
            <v>8525.1200000000008</v>
          </cell>
          <cell r="BR827">
            <v>8664.2906773600371</v>
          </cell>
          <cell r="BS827">
            <v>8975.58</v>
          </cell>
          <cell r="BT827">
            <v>9477.8180356227876</v>
          </cell>
          <cell r="BU827">
            <v>10021.14</v>
          </cell>
          <cell r="BV827">
            <v>10021.494773258091</v>
          </cell>
          <cell r="BW827">
            <v>10352.786138292553</v>
          </cell>
          <cell r="BX827">
            <v>12725.78</v>
          </cell>
          <cell r="BY827">
            <v>14720.061736498843</v>
          </cell>
          <cell r="BZ827">
            <v>16285.14</v>
          </cell>
          <cell r="CA827">
            <v>17467.37</v>
          </cell>
          <cell r="CB827">
            <v>18629.439999999999</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row>
        <row r="828">
          <cell r="A828" t="str">
            <v>IIEE-SJ - 210006</v>
          </cell>
          <cell r="B828">
            <v>210006</v>
          </cell>
          <cell r="E828" t="str">
            <v>Tanque de Plastico para agua tricapa850lts. Aprobado.</v>
          </cell>
          <cell r="H828">
            <v>1404.5106137085947</v>
          </cell>
          <cell r="I828">
            <v>1404.7417529189825</v>
          </cell>
          <cell r="J828">
            <v>1394.673600842978</v>
          </cell>
          <cell r="K828">
            <v>1429.2561056442157</v>
          </cell>
          <cell r="L828">
            <v>1435.1671510392769</v>
          </cell>
          <cell r="M828">
            <v>1419.6944203674434</v>
          </cell>
          <cell r="N828">
            <v>1447.5432961131223</v>
          </cell>
          <cell r="O828">
            <v>1465.4361902819558</v>
          </cell>
          <cell r="P828">
            <v>1455.4972042352861</v>
          </cell>
          <cell r="Q828">
            <v>1499.8419415693672</v>
          </cell>
          <cell r="R828">
            <v>1493.6623667975323</v>
          </cell>
          <cell r="S828">
            <v>1582.5285949795204</v>
          </cell>
          <cell r="T828">
            <v>1547.1574975781371</v>
          </cell>
          <cell r="U828">
            <v>1599.2997841567667</v>
          </cell>
          <cell r="V828">
            <v>1613.0593653869032</v>
          </cell>
          <cell r="W828">
            <v>1624.1778412277572</v>
          </cell>
          <cell r="X828">
            <v>1652.424412379544</v>
          </cell>
          <cell r="Y828">
            <v>1654.3109162290318</v>
          </cell>
          <cell r="Z828">
            <v>1675.9462261425244</v>
          </cell>
          <cell r="AA828">
            <v>1702.2043202637708</v>
          </cell>
          <cell r="AB828">
            <v>1770.1864409660261</v>
          </cell>
          <cell r="AC828">
            <v>1803.8103978653617</v>
          </cell>
          <cell r="AD828">
            <v>0</v>
          </cell>
          <cell r="AE828">
            <v>1822.7706113292204</v>
          </cell>
          <cell r="AF828">
            <v>2219.320518703581</v>
          </cell>
          <cell r="AG828">
            <v>2232.9169428440318</v>
          </cell>
          <cell r="AH828">
            <v>2253.0396505718995</v>
          </cell>
          <cell r="AI828">
            <v>2275.5859209028026</v>
          </cell>
          <cell r="AJ828">
            <v>2275.5859209028026</v>
          </cell>
          <cell r="AK828">
            <v>2297.7990788422644</v>
          </cell>
          <cell r="AL828">
            <v>2297.8024779482998</v>
          </cell>
          <cell r="AM828">
            <v>2336.6780536718848</v>
          </cell>
          <cell r="AN828">
            <v>2389.0817894655083</v>
          </cell>
          <cell r="AO828">
            <v>2461.9837674112082</v>
          </cell>
          <cell r="AP828">
            <v>2461.9837674112082</v>
          </cell>
          <cell r="AQ828">
            <v>2441.7699225404808</v>
          </cell>
          <cell r="AR828">
            <v>2441.9716575192306</v>
          </cell>
          <cell r="AS828">
            <v>2441.9716575192306</v>
          </cell>
          <cell r="AT828">
            <v>2441.9716575192306</v>
          </cell>
          <cell r="AU828">
            <v>2441.9716575192306</v>
          </cell>
          <cell r="AV828">
            <v>2441.9721613215725</v>
          </cell>
          <cell r="AW828">
            <v>2441.9721613215725</v>
          </cell>
          <cell r="AX828">
            <v>2449.9743034835278</v>
          </cell>
          <cell r="AY828">
            <v>2449.9743034835278</v>
          </cell>
          <cell r="AZ828">
            <v>2552.4775211678434</v>
          </cell>
          <cell r="BA828">
            <v>2554.5649895467682</v>
          </cell>
          <cell r="BB828">
            <v>2554.5649895467682</v>
          </cell>
          <cell r="BC828">
            <v>2633.8376662713331</v>
          </cell>
          <cell r="BD828">
            <v>2704.7924205268132</v>
          </cell>
          <cell r="BE828">
            <v>2830.8414294974928</v>
          </cell>
          <cell r="BF828">
            <v>2929.0994181214028</v>
          </cell>
          <cell r="BG828">
            <v>2995.9431377122655</v>
          </cell>
          <cell r="BH828">
            <v>3035.093820165981</v>
          </cell>
          <cell r="BI828">
            <v>3188.24</v>
          </cell>
          <cell r="BJ828">
            <v>3388.3</v>
          </cell>
          <cell r="BK828">
            <v>3598.1671146832573</v>
          </cell>
          <cell r="BL828">
            <v>3854.4549798708877</v>
          </cell>
          <cell r="BM828">
            <v>4300.2402423996455</v>
          </cell>
          <cell r="BN828">
            <v>4123.4913126583806</v>
          </cell>
          <cell r="BO828">
            <v>4123.4487112628922</v>
          </cell>
          <cell r="BP828">
            <v>4140.46</v>
          </cell>
          <cell r="BQ828">
            <v>4175.12</v>
          </cell>
          <cell r="BR828">
            <v>4302.1956464525583</v>
          </cell>
          <cell r="BS828">
            <v>4471.04</v>
          </cell>
          <cell r="BT828">
            <v>4740.474543096283</v>
          </cell>
          <cell r="BU828">
            <v>4740.43</v>
          </cell>
          <cell r="BV828">
            <v>4906.1918414758611</v>
          </cell>
          <cell r="BW828">
            <v>5060.6219001208228</v>
          </cell>
          <cell r="BX828">
            <v>6031.54</v>
          </cell>
          <cell r="BY828">
            <v>6031.5403136280156</v>
          </cell>
          <cell r="BZ828">
            <v>6376.13</v>
          </cell>
          <cell r="CA828">
            <v>6627.47</v>
          </cell>
          <cell r="CB828">
            <v>6600.36</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row>
        <row r="829">
          <cell r="A829" t="str">
            <v>IIEE-SJ - 210007</v>
          </cell>
          <cell r="B829">
            <v>210007</v>
          </cell>
          <cell r="E829" t="str">
            <v>Portarrollo blanco FERRUM  FIX</v>
          </cell>
          <cell r="H829">
            <v>2677.4193548387098</v>
          </cell>
          <cell r="I829">
            <v>2797.9626485568765</v>
          </cell>
          <cell r="J829">
            <v>2810.2716468590834</v>
          </cell>
          <cell r="K829">
            <v>2810.2716468590834</v>
          </cell>
          <cell r="L829">
            <v>2741.5959252971143</v>
          </cell>
          <cell r="M829">
            <v>2614.4312393887949</v>
          </cell>
          <cell r="N829">
            <v>2774.0237691001694</v>
          </cell>
          <cell r="O829">
            <v>2774.0237691001694</v>
          </cell>
          <cell r="P829">
            <v>2875.1273344651954</v>
          </cell>
          <cell r="Q829">
            <v>2919.9490662139224</v>
          </cell>
          <cell r="R829">
            <v>2995.7555178268249</v>
          </cell>
          <cell r="S829">
            <v>3049.4057724957561</v>
          </cell>
          <cell r="T829">
            <v>2995.7555178268249</v>
          </cell>
          <cell r="U829">
            <v>3049.4057724957561</v>
          </cell>
          <cell r="V829">
            <v>3049.4057724957561</v>
          </cell>
          <cell r="W829">
            <v>3245.5857385398976</v>
          </cell>
          <cell r="X829">
            <v>3361.2054329371817</v>
          </cell>
          <cell r="Y829">
            <v>3361.2054329371817</v>
          </cell>
          <cell r="Z829">
            <v>3493.0390492359934</v>
          </cell>
          <cell r="AA829">
            <v>3592.9541595925302</v>
          </cell>
          <cell r="AB829">
            <v>3614.0067911714773</v>
          </cell>
          <cell r="AC829">
            <v>3707.7249575551782</v>
          </cell>
          <cell r="AD829">
            <v>0</v>
          </cell>
          <cell r="AE829">
            <v>3707.7249575551782</v>
          </cell>
          <cell r="AF829">
            <v>3996.0950764006798</v>
          </cell>
          <cell r="AG829">
            <v>3996.0950764006798</v>
          </cell>
          <cell r="AH829">
            <v>4102.4617996604411</v>
          </cell>
          <cell r="AI829">
            <v>4102.4617996604411</v>
          </cell>
          <cell r="AJ829">
            <v>4565.3650254668928</v>
          </cell>
          <cell r="AK829">
            <v>4565.3650254668928</v>
          </cell>
          <cell r="AL829">
            <v>4565.3650254668928</v>
          </cell>
          <cell r="AM829">
            <v>4565.3650254668928</v>
          </cell>
          <cell r="AN829">
            <v>4565.3650254668928</v>
          </cell>
          <cell r="AO829">
            <v>4720.9697244203189</v>
          </cell>
          <cell r="AP829">
            <v>4720.9697244203189</v>
          </cell>
          <cell r="AQ829">
            <v>4338.321440805682</v>
          </cell>
          <cell r="AR829">
            <v>4338.321440805682</v>
          </cell>
          <cell r="AS829">
            <v>4338.321440805682</v>
          </cell>
          <cell r="AT829">
            <v>4456.4657492703209</v>
          </cell>
          <cell r="AU829">
            <v>4636.6838458205475</v>
          </cell>
          <cell r="AV829">
            <v>4636.6723259762321</v>
          </cell>
          <cell r="AW829">
            <v>4636.3327674023776</v>
          </cell>
          <cell r="AX829">
            <v>4636.3327674023776</v>
          </cell>
          <cell r="AY829">
            <v>4636.3327674023776</v>
          </cell>
          <cell r="AZ829">
            <v>4827.342281953549</v>
          </cell>
          <cell r="BA829">
            <v>4827.342281953549</v>
          </cell>
          <cell r="BB829">
            <v>4827.342281953549</v>
          </cell>
          <cell r="BC829">
            <v>5029.7571414967788</v>
          </cell>
          <cell r="BD829">
            <v>5029.7571414967788</v>
          </cell>
          <cell r="BE829">
            <v>5094.1072985045903</v>
          </cell>
          <cell r="BF829">
            <v>5348.9867450112779</v>
          </cell>
          <cell r="BG829">
            <v>5601.1048974672567</v>
          </cell>
          <cell r="BH829">
            <v>5601.1048974672567</v>
          </cell>
          <cell r="BI829">
            <v>5719.6</v>
          </cell>
          <cell r="BJ829">
            <v>5880.24</v>
          </cell>
          <cell r="BK829">
            <v>6682.8118277664817</v>
          </cell>
          <cell r="BL829">
            <v>7504.9571172991218</v>
          </cell>
          <cell r="BM829">
            <v>8782.2357001463406</v>
          </cell>
          <cell r="BN829">
            <v>7851.7996613207033</v>
          </cell>
          <cell r="BO829">
            <v>8173.0702213074665</v>
          </cell>
          <cell r="BP829">
            <v>8173.07</v>
          </cell>
          <cell r="BQ829">
            <v>9182.6200000000008</v>
          </cell>
          <cell r="BR829">
            <v>9182.6233374990516</v>
          </cell>
          <cell r="BS829">
            <v>9547.11</v>
          </cell>
          <cell r="BT829">
            <v>10062.035464518118</v>
          </cell>
          <cell r="BU829">
            <v>11085.27</v>
          </cell>
          <cell r="BV829">
            <v>10549.463892599679</v>
          </cell>
          <cell r="BW829">
            <v>10549.463892599679</v>
          </cell>
          <cell r="BX829">
            <v>12405.34</v>
          </cell>
          <cell r="BY829">
            <v>18363.88159082166</v>
          </cell>
          <cell r="BZ829">
            <v>20245.54</v>
          </cell>
          <cell r="CA829">
            <v>20236.18</v>
          </cell>
          <cell r="CB829">
            <v>21019.7</v>
          </cell>
          <cell r="CC829">
            <v>0</v>
          </cell>
          <cell r="CD829">
            <v>0</v>
          </cell>
          <cell r="CE829">
            <v>0</v>
          </cell>
          <cell r="CF829">
            <v>0</v>
          </cell>
          <cell r="CG829">
            <v>0</v>
          </cell>
          <cell r="CH829">
            <v>0</v>
          </cell>
          <cell r="CI829">
            <v>0</v>
          </cell>
          <cell r="CJ829">
            <v>0</v>
          </cell>
          <cell r="CK829">
            <v>0</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row>
        <row r="830">
          <cell r="A830" t="str">
            <v>IIEE-SJ - 210008</v>
          </cell>
          <cell r="B830">
            <v>210008</v>
          </cell>
          <cell r="E830" t="str">
            <v>Llave de gas con roseta de 1/2"</v>
          </cell>
          <cell r="H830">
            <v>2572.3534558180227</v>
          </cell>
          <cell r="I830">
            <v>2570.0787401574803</v>
          </cell>
          <cell r="J830">
            <v>2426.7716535433069</v>
          </cell>
          <cell r="K830">
            <v>2502.1872265966758</v>
          </cell>
          <cell r="L830">
            <v>2528.7839020122483</v>
          </cell>
          <cell r="M830">
            <v>2389.4138232720911</v>
          </cell>
          <cell r="N830">
            <v>2387.6640419947512</v>
          </cell>
          <cell r="O830">
            <v>2476.6404199475064</v>
          </cell>
          <cell r="P830">
            <v>2260.6299212598424</v>
          </cell>
          <cell r="Q830">
            <v>2324.0594925634296</v>
          </cell>
          <cell r="R830">
            <v>2324.0594925634296</v>
          </cell>
          <cell r="S830">
            <v>2324.0594925634296</v>
          </cell>
          <cell r="T830">
            <v>2324.0594925634296</v>
          </cell>
          <cell r="U830">
            <v>2431.3210848643921</v>
          </cell>
          <cell r="V830">
            <v>2751.1811023622054</v>
          </cell>
          <cell r="W830">
            <v>2871.6535433070871</v>
          </cell>
          <cell r="X830">
            <v>2951.7060367454069</v>
          </cell>
          <cell r="Y830">
            <v>2955.9055118110236</v>
          </cell>
          <cell r="Z830">
            <v>2955.9055118110236</v>
          </cell>
          <cell r="AA830">
            <v>2955.9055118110236</v>
          </cell>
          <cell r="AB830">
            <v>3072.1784776902887</v>
          </cell>
          <cell r="AC830">
            <v>3251.1811023622054</v>
          </cell>
          <cell r="AD830">
            <v>0</v>
          </cell>
          <cell r="AE830">
            <v>3424.8468941382334</v>
          </cell>
          <cell r="AF830">
            <v>3591.9510061242349</v>
          </cell>
          <cell r="AG830">
            <v>3593.3508311461069</v>
          </cell>
          <cell r="AH830">
            <v>3593.3508311461069</v>
          </cell>
          <cell r="AI830">
            <v>4065.9667541557305</v>
          </cell>
          <cell r="AJ830">
            <v>4065.9667541557305</v>
          </cell>
          <cell r="AK830">
            <v>4065.9667541557305</v>
          </cell>
          <cell r="AL830">
            <v>4065.9667541557305</v>
          </cell>
          <cell r="AM830">
            <v>4150.218722659667</v>
          </cell>
          <cell r="AN830">
            <v>4150.218722659667</v>
          </cell>
          <cell r="AO830">
            <v>4263.0796150481192</v>
          </cell>
          <cell r="AP830">
            <v>4263.0796150481192</v>
          </cell>
          <cell r="AQ830">
            <v>4388.8888888888887</v>
          </cell>
          <cell r="AR830">
            <v>4388.8888888888887</v>
          </cell>
          <cell r="AS830">
            <v>4500.174978127734</v>
          </cell>
          <cell r="AT830">
            <v>4646.8066491688542</v>
          </cell>
          <cell r="AU830">
            <v>4730.6211723534561</v>
          </cell>
          <cell r="AV830">
            <v>4730.7086614173231</v>
          </cell>
          <cell r="AW830">
            <v>4777.4278215223094</v>
          </cell>
          <cell r="AX830">
            <v>4319.0726159230098</v>
          </cell>
          <cell r="AY830">
            <v>4397.8127734033251</v>
          </cell>
          <cell r="AZ830">
            <v>4944.0069991251103</v>
          </cell>
          <cell r="BA830">
            <v>4944.0069991251103</v>
          </cell>
          <cell r="BB830">
            <v>4944.0069991251103</v>
          </cell>
          <cell r="BC830">
            <v>5055.3805774278217</v>
          </cell>
          <cell r="BD830">
            <v>5055.3805774278217</v>
          </cell>
          <cell r="BE830">
            <v>5102.5371828521447</v>
          </cell>
          <cell r="BF830">
            <v>5175.5905511811025</v>
          </cell>
          <cell r="BG830">
            <v>5347.506561679791</v>
          </cell>
          <cell r="BH830">
            <v>5457.5678040244966</v>
          </cell>
          <cell r="BI830">
            <v>6087.14</v>
          </cell>
          <cell r="BJ830">
            <v>6378.65</v>
          </cell>
          <cell r="BK830">
            <v>6427.4715660542452</v>
          </cell>
          <cell r="BL830">
            <v>8178.1277340332463</v>
          </cell>
          <cell r="BM830">
            <v>9045.3193350831152</v>
          </cell>
          <cell r="BN830">
            <v>9045.3193350831152</v>
          </cell>
          <cell r="BO830">
            <v>8668.0664916885398</v>
          </cell>
          <cell r="BP830">
            <v>8968.33</v>
          </cell>
          <cell r="BQ830">
            <v>8968.33</v>
          </cell>
          <cell r="BR830">
            <v>8968.3289588801417</v>
          </cell>
          <cell r="BS830">
            <v>10097.99</v>
          </cell>
          <cell r="BT830">
            <v>10097.987751531062</v>
          </cell>
          <cell r="BU830">
            <v>10831.85</v>
          </cell>
          <cell r="BV830">
            <v>10269.606660067355</v>
          </cell>
          <cell r="BW830">
            <v>10354.900964173265</v>
          </cell>
          <cell r="BX830">
            <v>12585.26</v>
          </cell>
          <cell r="BY830">
            <v>12366.176136888342</v>
          </cell>
          <cell r="BZ830">
            <v>13631.99</v>
          </cell>
          <cell r="CA830">
            <v>13735.17</v>
          </cell>
          <cell r="CB830">
            <v>13722.54</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row>
        <row r="831">
          <cell r="A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row>
        <row r="832">
          <cell r="A832" t="str">
            <v>IIEE-SJ - 211</v>
          </cell>
          <cell r="B832">
            <v>211</v>
          </cell>
          <cell r="E832" t="str">
            <v>Carpintería Metálica y Madera</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row>
        <row r="833">
          <cell r="A833" t="str">
            <v>IIEE-SJ - 211001</v>
          </cell>
          <cell r="B833">
            <v>211001</v>
          </cell>
          <cell r="E833" t="str">
            <v>Chapadur superpuerta 1,22x2,13</v>
          </cell>
          <cell r="H833">
            <v>568.18181818181813</v>
          </cell>
          <cell r="I833">
            <v>568.18181818181813</v>
          </cell>
          <cell r="J833">
            <v>568.18181818181813</v>
          </cell>
          <cell r="K833">
            <v>568.18181818181813</v>
          </cell>
          <cell r="L833">
            <v>568.18181818181813</v>
          </cell>
          <cell r="M833">
            <v>568.18181818181813</v>
          </cell>
          <cell r="N833">
            <v>568.18181818181813</v>
          </cell>
          <cell r="O833">
            <v>568.18181818181813</v>
          </cell>
          <cell r="P833">
            <v>568.18181818181813</v>
          </cell>
          <cell r="Q833">
            <v>568.18181818181813</v>
          </cell>
          <cell r="R833">
            <v>568.18181818181813</v>
          </cell>
          <cell r="S833">
            <v>568.18181818181813</v>
          </cell>
          <cell r="T833">
            <v>568.18181818181813</v>
          </cell>
          <cell r="U833">
            <v>568.18181818181813</v>
          </cell>
          <cell r="V833">
            <v>568.18181818181813</v>
          </cell>
          <cell r="W833">
            <v>568.18181818181813</v>
          </cell>
          <cell r="X833">
            <v>568.18181818181813</v>
          </cell>
          <cell r="Y833">
            <v>602.27272727272725</v>
          </cell>
          <cell r="Z833">
            <v>602.27272727272725</v>
          </cell>
          <cell r="AA833">
            <v>602.27272727272725</v>
          </cell>
          <cell r="AB833">
            <v>624.99999999999989</v>
          </cell>
          <cell r="AC833">
            <v>624.99999999999989</v>
          </cell>
          <cell r="AD833">
            <v>0</v>
          </cell>
          <cell r="AE833">
            <v>624.99999999999989</v>
          </cell>
          <cell r="AF833">
            <v>624.99999999999989</v>
          </cell>
          <cell r="AG833">
            <v>624.99999999999989</v>
          </cell>
          <cell r="AH833">
            <v>624.99999999999989</v>
          </cell>
          <cell r="AI833">
            <v>624.99999999999989</v>
          </cell>
          <cell r="AJ833">
            <v>624.99999999999989</v>
          </cell>
          <cell r="AK833">
            <v>624.99999999999989</v>
          </cell>
          <cell r="AL833">
            <v>624.99999999999989</v>
          </cell>
          <cell r="AM833">
            <v>624.99999999999989</v>
          </cell>
          <cell r="AN833">
            <v>624.99999999999989</v>
          </cell>
          <cell r="AO833">
            <v>696.42857142857144</v>
          </cell>
          <cell r="AP833">
            <v>696.42857142857144</v>
          </cell>
          <cell r="AQ833">
            <v>696.42857142857144</v>
          </cell>
          <cell r="AR833">
            <v>820.79081632653072</v>
          </cell>
          <cell r="AS833">
            <v>870.53571428571422</v>
          </cell>
          <cell r="AT833">
            <v>870.53571428571422</v>
          </cell>
          <cell r="AU833">
            <v>893.44454887218046</v>
          </cell>
          <cell r="AV833">
            <v>893.40909090909088</v>
          </cell>
          <cell r="AW833">
            <v>893.40909090909088</v>
          </cell>
          <cell r="AX833">
            <v>916.31701631701628</v>
          </cell>
          <cell r="AY833">
            <v>916.31701631701628</v>
          </cell>
          <cell r="AZ833">
            <v>962.13286713286709</v>
          </cell>
          <cell r="BA833">
            <v>962.13286713286709</v>
          </cell>
          <cell r="BB833">
            <v>962.13286713286709</v>
          </cell>
          <cell r="BC833">
            <v>989.62237762237737</v>
          </cell>
          <cell r="BD833">
            <v>1030.8566433566432</v>
          </cell>
          <cell r="BE833">
            <v>1099.5804195804194</v>
          </cell>
          <cell r="BF833">
            <v>1099.5804195804194</v>
          </cell>
          <cell r="BG833">
            <v>1099.5804195804194</v>
          </cell>
          <cell r="BH833">
            <v>1140.8146853146852</v>
          </cell>
          <cell r="BI833">
            <v>1172.8900000000001</v>
          </cell>
          <cell r="BJ833">
            <v>1237.03</v>
          </cell>
          <cell r="BK833">
            <v>1237.0279720279716</v>
          </cell>
          <cell r="BL833">
            <v>1397.3834498834492</v>
          </cell>
          <cell r="BM833">
            <v>1511.9230769230762</v>
          </cell>
          <cell r="BN833">
            <v>1511.9230769230762</v>
          </cell>
          <cell r="BO833">
            <v>1511.9230769230762</v>
          </cell>
          <cell r="BP833">
            <v>1511.92</v>
          </cell>
          <cell r="BQ833">
            <v>1562.32</v>
          </cell>
          <cell r="BR833">
            <v>1649.3706293706286</v>
          </cell>
          <cell r="BS833">
            <v>1649.37</v>
          </cell>
          <cell r="BT833">
            <v>1695.186480186479</v>
          </cell>
          <cell r="BU833">
            <v>1695.19</v>
          </cell>
          <cell r="BV833">
            <v>1718.0944055944046</v>
          </cell>
          <cell r="BW833">
            <v>1718.0944055944046</v>
          </cell>
          <cell r="BX833">
            <v>1901.36</v>
          </cell>
          <cell r="BY833">
            <v>1924.265734265733</v>
          </cell>
          <cell r="BZ833">
            <v>1947.17</v>
          </cell>
          <cell r="CA833">
            <v>2043.39</v>
          </cell>
          <cell r="CB833">
            <v>2043.39</v>
          </cell>
          <cell r="CC833">
            <v>0</v>
          </cell>
          <cell r="CD833">
            <v>0</v>
          </cell>
          <cell r="CE833">
            <v>0</v>
          </cell>
          <cell r="CF833">
            <v>0</v>
          </cell>
          <cell r="CG833">
            <v>0</v>
          </cell>
          <cell r="CH833">
            <v>0</v>
          </cell>
          <cell r="CI833">
            <v>0</v>
          </cell>
          <cell r="CJ833">
            <v>0</v>
          </cell>
          <cell r="CK833">
            <v>0</v>
          </cell>
          <cell r="CL833">
            <v>0</v>
          </cell>
          <cell r="CM833">
            <v>0</v>
          </cell>
          <cell r="CN833">
            <v>0</v>
          </cell>
          <cell r="CO833">
            <v>0</v>
          </cell>
          <cell r="CP833">
            <v>0</v>
          </cell>
          <cell r="CQ833">
            <v>0</v>
          </cell>
          <cell r="CR833">
            <v>0</v>
          </cell>
          <cell r="CS833">
            <v>0</v>
          </cell>
          <cell r="CT833">
            <v>0</v>
          </cell>
          <cell r="CU833">
            <v>0</v>
          </cell>
          <cell r="CV833">
            <v>0</v>
          </cell>
          <cell r="CW833">
            <v>0</v>
          </cell>
          <cell r="CX833">
            <v>0</v>
          </cell>
          <cell r="CY833">
            <v>0</v>
          </cell>
          <cell r="CZ833">
            <v>0</v>
          </cell>
        </row>
        <row r="834">
          <cell r="A834" t="str">
            <v>IIEE-SJ - 211002</v>
          </cell>
          <cell r="B834">
            <v>211002</v>
          </cell>
          <cell r="E834" t="str">
            <v xml:space="preserve">Alamo Tabla 1" X 4" </v>
          </cell>
          <cell r="H834">
            <v>1612.5827814569536</v>
          </cell>
          <cell r="I834">
            <v>1758.2781456953644</v>
          </cell>
          <cell r="J834">
            <v>1788.0794701986754</v>
          </cell>
          <cell r="K834">
            <v>1837.7483443708609</v>
          </cell>
          <cell r="L834">
            <v>1971.1920529801325</v>
          </cell>
          <cell r="M834">
            <v>1877.4834437086092</v>
          </cell>
          <cell r="N834">
            <v>1877.4834437086092</v>
          </cell>
          <cell r="O834">
            <v>1937.0860927152319</v>
          </cell>
          <cell r="P834">
            <v>1937.0860927152319</v>
          </cell>
          <cell r="Q834">
            <v>1937.0860927152319</v>
          </cell>
          <cell r="R834">
            <v>1937.0860927152319</v>
          </cell>
          <cell r="S834">
            <v>1937.0860927152319</v>
          </cell>
          <cell r="T834">
            <v>1937.0860927152319</v>
          </cell>
          <cell r="U834">
            <v>1937.0860927152319</v>
          </cell>
          <cell r="V834">
            <v>1937.0860927152319</v>
          </cell>
          <cell r="W834">
            <v>1937.0860927152319</v>
          </cell>
          <cell r="X834">
            <v>2009.9337748344371</v>
          </cell>
          <cell r="Y834">
            <v>2011.5894039735099</v>
          </cell>
          <cell r="Z834">
            <v>2129.4701986754967</v>
          </cell>
          <cell r="AA834">
            <v>2129.4701986754967</v>
          </cell>
          <cell r="AB834">
            <v>2328.1456953642382</v>
          </cell>
          <cell r="AC834">
            <v>2328.1456953642382</v>
          </cell>
          <cell r="AD834">
            <v>0</v>
          </cell>
          <cell r="AE834">
            <v>2328.1456953642382</v>
          </cell>
          <cell r="AF834">
            <v>2201.9867549668875</v>
          </cell>
          <cell r="AG834">
            <v>2443.7086092715231</v>
          </cell>
          <cell r="AH834">
            <v>2450.3311258278145</v>
          </cell>
          <cell r="AI834">
            <v>2599.337748344371</v>
          </cell>
          <cell r="AJ834">
            <v>2562.9139072847684</v>
          </cell>
          <cell r="AK834">
            <v>2562.9139072847684</v>
          </cell>
          <cell r="AL834">
            <v>2665.5629139072848</v>
          </cell>
          <cell r="AM834">
            <v>2665.5629139072848</v>
          </cell>
          <cell r="AN834">
            <v>2665.5629139072848</v>
          </cell>
          <cell r="AO834">
            <v>2827.7532499386803</v>
          </cell>
          <cell r="AP834">
            <v>2827.7532499386803</v>
          </cell>
          <cell r="AQ834">
            <v>2841.8567574196713</v>
          </cell>
          <cell r="AR834">
            <v>2891.2190336031399</v>
          </cell>
          <cell r="AS834">
            <v>3073.4185746925577</v>
          </cell>
          <cell r="AT834">
            <v>3109.37901043389</v>
          </cell>
          <cell r="AU834">
            <v>3250.823391016464</v>
          </cell>
          <cell r="AV834">
            <v>3250.9933774834435</v>
          </cell>
          <cell r="AW834">
            <v>3236.4238410596022</v>
          </cell>
          <cell r="AX834">
            <v>3274.7814569536417</v>
          </cell>
          <cell r="AY834">
            <v>3279.5761589403974</v>
          </cell>
          <cell r="AZ834">
            <v>3313.1390728476817</v>
          </cell>
          <cell r="BA834">
            <v>3214.8476821192057</v>
          </cell>
          <cell r="BB834">
            <v>3356.2913907284765</v>
          </cell>
          <cell r="BC834">
            <v>3548.0794701986752</v>
          </cell>
          <cell r="BD834">
            <v>3615.2052980132444</v>
          </cell>
          <cell r="BE834">
            <v>3869.324503311258</v>
          </cell>
          <cell r="BF834">
            <v>3931.6556291390725</v>
          </cell>
          <cell r="BG834">
            <v>3946.0397350993376</v>
          </cell>
          <cell r="BH834">
            <v>4013.1655629139068</v>
          </cell>
          <cell r="BI834">
            <v>4228.93</v>
          </cell>
          <cell r="BJ834">
            <v>4300.8500000000004</v>
          </cell>
          <cell r="BK834">
            <v>4578.9403973509916</v>
          </cell>
          <cell r="BL834">
            <v>4710.7947019867534</v>
          </cell>
          <cell r="BM834">
            <v>4720.3841059602628</v>
          </cell>
          <cell r="BN834">
            <v>4593.3245033112553</v>
          </cell>
          <cell r="BO834">
            <v>4725.178807947017</v>
          </cell>
          <cell r="BP834">
            <v>4725.18</v>
          </cell>
          <cell r="BQ834">
            <v>4993.68</v>
          </cell>
          <cell r="BR834">
            <v>4993.6821192052957</v>
          </cell>
          <cell r="BS834">
            <v>5070.3999999999996</v>
          </cell>
          <cell r="BT834">
            <v>5070.3973509933749</v>
          </cell>
          <cell r="BU834">
            <v>5119.54</v>
          </cell>
          <cell r="BV834">
            <v>5119.543046357614</v>
          </cell>
          <cell r="BW834">
            <v>5119.543046357614</v>
          </cell>
          <cell r="BX834">
            <v>5264.58</v>
          </cell>
          <cell r="BY834">
            <v>6223.5231788079454</v>
          </cell>
          <cell r="BZ834">
            <v>6280.52</v>
          </cell>
          <cell r="CA834">
            <v>6481.8</v>
          </cell>
          <cell r="CB834">
            <v>6481.8</v>
          </cell>
          <cell r="CC834">
            <v>0</v>
          </cell>
          <cell r="CD834">
            <v>0</v>
          </cell>
          <cell r="CE834">
            <v>0</v>
          </cell>
          <cell r="CF834">
            <v>0</v>
          </cell>
          <cell r="CG834">
            <v>0</v>
          </cell>
          <cell r="CH834">
            <v>0</v>
          </cell>
          <cell r="CI834">
            <v>0</v>
          </cell>
          <cell r="CJ834">
            <v>0</v>
          </cell>
          <cell r="CK834">
            <v>0</v>
          </cell>
          <cell r="CL834">
            <v>0</v>
          </cell>
          <cell r="CM834">
            <v>0</v>
          </cell>
          <cell r="CN834">
            <v>0</v>
          </cell>
          <cell r="CO834">
            <v>0</v>
          </cell>
          <cell r="CP834">
            <v>0</v>
          </cell>
          <cell r="CQ834">
            <v>0</v>
          </cell>
          <cell r="CR834">
            <v>0</v>
          </cell>
          <cell r="CS834">
            <v>0</v>
          </cell>
          <cell r="CT834">
            <v>0</v>
          </cell>
          <cell r="CU834">
            <v>0</v>
          </cell>
          <cell r="CV834">
            <v>0</v>
          </cell>
          <cell r="CW834">
            <v>0</v>
          </cell>
          <cell r="CX834">
            <v>0</v>
          </cell>
          <cell r="CY834">
            <v>0</v>
          </cell>
          <cell r="CZ834">
            <v>0</v>
          </cell>
        </row>
        <row r="835">
          <cell r="A835" t="str">
            <v>IIEE-SJ - 211003</v>
          </cell>
          <cell r="B835">
            <v>211003</v>
          </cell>
          <cell r="E835" t="str">
            <v>Chapa de Hierro Nº 18 medidas (1,22x2,44)</v>
          </cell>
          <cell r="H835">
            <v>1759.7708205443014</v>
          </cell>
          <cell r="I835">
            <v>1760.3846940863516</v>
          </cell>
          <cell r="J835">
            <v>1668.7129118068344</v>
          </cell>
          <cell r="K835">
            <v>1729.1589932473912</v>
          </cell>
          <cell r="L835">
            <v>1755.5350931041542</v>
          </cell>
          <cell r="M835">
            <v>1794.9662369551875</v>
          </cell>
          <cell r="N835">
            <v>1797.0124820953552</v>
          </cell>
          <cell r="O835">
            <v>1838.121546961326</v>
          </cell>
          <cell r="P835">
            <v>1872.0892162881119</v>
          </cell>
          <cell r="Q835">
            <v>1880.4788213627994</v>
          </cell>
          <cell r="R835">
            <v>1882.9343155310009</v>
          </cell>
          <cell r="S835">
            <v>1872.232453447923</v>
          </cell>
          <cell r="T835">
            <v>1890.3007980356047</v>
          </cell>
          <cell r="U835">
            <v>1903.6013914466953</v>
          </cell>
          <cell r="V835">
            <v>1908.1849805606712</v>
          </cell>
          <cell r="W835">
            <v>1940.4338039697154</v>
          </cell>
          <cell r="X835">
            <v>1958.8500102312257</v>
          </cell>
          <cell r="Y835">
            <v>1958.8500102312257</v>
          </cell>
          <cell r="Z835">
            <v>2025.7826887661142</v>
          </cell>
          <cell r="AA835">
            <v>2025.7826887661142</v>
          </cell>
          <cell r="AB835">
            <v>2046.245140167792</v>
          </cell>
          <cell r="AC835">
            <v>2070.8000818498058</v>
          </cell>
          <cell r="AD835">
            <v>0</v>
          </cell>
          <cell r="AE835">
            <v>2103.9083282177207</v>
          </cell>
          <cell r="AF835">
            <v>2765.2547575199515</v>
          </cell>
          <cell r="AG835">
            <v>2514.8148148148148</v>
          </cell>
          <cell r="AH835">
            <v>2669.9406588909351</v>
          </cell>
          <cell r="AI835">
            <v>2592.5312052383874</v>
          </cell>
          <cell r="AJ835">
            <v>2199.4065889093513</v>
          </cell>
          <cell r="AK835">
            <v>2219.828115408226</v>
          </cell>
          <cell r="AL835">
            <v>2680.171884591774</v>
          </cell>
          <cell r="AM835">
            <v>2731.7372621240024</v>
          </cell>
          <cell r="AN835">
            <v>2763.1522406384283</v>
          </cell>
          <cell r="AO835">
            <v>2664.0020856540546</v>
          </cell>
          <cell r="AP835">
            <v>2664.0020856540546</v>
          </cell>
          <cell r="AQ835">
            <v>3135.9385046443422</v>
          </cell>
          <cell r="AR835">
            <v>3233.4170750296721</v>
          </cell>
          <cell r="AS835">
            <v>3390.6376210164417</v>
          </cell>
          <cell r="AT835">
            <v>3274.4739405924861</v>
          </cell>
          <cell r="AU835">
            <v>3322.675112934774</v>
          </cell>
          <cell r="AV835">
            <v>3322.6928586044605</v>
          </cell>
          <cell r="AW835">
            <v>3464.4567219152855</v>
          </cell>
          <cell r="AX835">
            <v>3494.4994010110568</v>
          </cell>
          <cell r="AY835">
            <v>3842.4861344092506</v>
          </cell>
          <cell r="AZ835">
            <v>3797.1702335475661</v>
          </cell>
          <cell r="BA835">
            <v>3811.80230057668</v>
          </cell>
          <cell r="BB835">
            <v>3845.9666886947375</v>
          </cell>
          <cell r="BC835">
            <v>3816.7025546365094</v>
          </cell>
          <cell r="BD835">
            <v>4020.5210657885345</v>
          </cell>
          <cell r="BE835">
            <v>4333.381678963473</v>
          </cell>
          <cell r="BF835">
            <v>4420.0062635818431</v>
          </cell>
          <cell r="BG835">
            <v>4552.3360215806697</v>
          </cell>
          <cell r="BH835">
            <v>4714.8687473594673</v>
          </cell>
          <cell r="BI835">
            <v>5262.03</v>
          </cell>
          <cell r="BJ835">
            <v>6469.89</v>
          </cell>
          <cell r="BK835">
            <v>6297.2157393983834</v>
          </cell>
          <cell r="BL835">
            <v>7496.1064020639942</v>
          </cell>
          <cell r="BM835">
            <v>9165.6275399242495</v>
          </cell>
          <cell r="BN835">
            <v>8364.2986108415498</v>
          </cell>
          <cell r="BO835">
            <v>8465.8758398574355</v>
          </cell>
          <cell r="BP835">
            <v>8425.25</v>
          </cell>
          <cell r="BQ835">
            <v>8343.99</v>
          </cell>
          <cell r="BR835">
            <v>8521.7478954928629</v>
          </cell>
          <cell r="BS835">
            <v>9874.49</v>
          </cell>
          <cell r="BT835">
            <v>9995.1672774261515</v>
          </cell>
          <cell r="BU835">
            <v>9929.15</v>
          </cell>
          <cell r="BV835">
            <v>9405.2820211867038</v>
          </cell>
          <cell r="BW835">
            <v>9483.7089845274168</v>
          </cell>
          <cell r="BX835">
            <v>13446.61</v>
          </cell>
          <cell r="BY835">
            <v>12831.401656098371</v>
          </cell>
          <cell r="BZ835">
            <v>13518.87</v>
          </cell>
          <cell r="CA835">
            <v>13283.04</v>
          </cell>
          <cell r="CB835">
            <v>13414.22</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row>
        <row r="836">
          <cell r="A836" t="str">
            <v>IIEE-SJ - 211004</v>
          </cell>
          <cell r="B836">
            <v>211004</v>
          </cell>
          <cell r="E836" t="str">
            <v>Pomela de Hierro re. 140x170</v>
          </cell>
          <cell r="H836">
            <v>1769.0000000000002</v>
          </cell>
          <cell r="I836">
            <v>1870</v>
          </cell>
          <cell r="J836">
            <v>1944.0000000000002</v>
          </cell>
          <cell r="K836">
            <v>2058</v>
          </cell>
          <cell r="L836">
            <v>2058</v>
          </cell>
          <cell r="M836">
            <v>1778</v>
          </cell>
          <cell r="N836">
            <v>1778</v>
          </cell>
          <cell r="O836">
            <v>1927</v>
          </cell>
          <cell r="P836">
            <v>2021</v>
          </cell>
          <cell r="Q836">
            <v>2022</v>
          </cell>
          <cell r="R836">
            <v>2097</v>
          </cell>
          <cell r="S836">
            <v>2125</v>
          </cell>
          <cell r="T836">
            <v>2125</v>
          </cell>
          <cell r="U836">
            <v>2260</v>
          </cell>
          <cell r="V836">
            <v>2260</v>
          </cell>
          <cell r="W836">
            <v>2277</v>
          </cell>
          <cell r="X836">
            <v>2339</v>
          </cell>
          <cell r="Y836">
            <v>2624</v>
          </cell>
          <cell r="Z836">
            <v>2624</v>
          </cell>
          <cell r="AA836">
            <v>2686.9999999999995</v>
          </cell>
          <cell r="AB836">
            <v>2756</v>
          </cell>
          <cell r="AC836">
            <v>2828</v>
          </cell>
          <cell r="AD836">
            <v>0</v>
          </cell>
          <cell r="AE836">
            <v>2861.9999999999995</v>
          </cell>
          <cell r="AF836">
            <v>2860</v>
          </cell>
          <cell r="AG836">
            <v>2860</v>
          </cell>
          <cell r="AH836">
            <v>2860</v>
          </cell>
          <cell r="AI836">
            <v>3393</v>
          </cell>
          <cell r="AJ836">
            <v>3393</v>
          </cell>
          <cell r="AK836">
            <v>3393</v>
          </cell>
          <cell r="AL836">
            <v>3393</v>
          </cell>
          <cell r="AM836">
            <v>3393</v>
          </cell>
          <cell r="AN836">
            <v>3403.9999999999991</v>
          </cell>
          <cell r="AO836">
            <v>3685.3267766497461</v>
          </cell>
          <cell r="AP836">
            <v>3685.3267766497461</v>
          </cell>
          <cell r="AQ836">
            <v>3845.6992385786807</v>
          </cell>
          <cell r="AR836">
            <v>3847.319162436549</v>
          </cell>
          <cell r="AS836">
            <v>3879.1776649746203</v>
          </cell>
          <cell r="AT836">
            <v>3987.712563451777</v>
          </cell>
          <cell r="AU836">
            <v>3987.712563451777</v>
          </cell>
          <cell r="AV836">
            <v>3988.0000000000005</v>
          </cell>
          <cell r="AW836">
            <v>3988.0000000000005</v>
          </cell>
          <cell r="AX836">
            <v>4312.0081245768451</v>
          </cell>
          <cell r="AY836">
            <v>4388.6900473933656</v>
          </cell>
          <cell r="AZ836">
            <v>4658.696817874069</v>
          </cell>
          <cell r="BA836">
            <v>4658.696817874069</v>
          </cell>
          <cell r="BB836">
            <v>4695.9577522004065</v>
          </cell>
          <cell r="BC836">
            <v>4695.9577522004065</v>
          </cell>
          <cell r="BD836">
            <v>4826.101015572106</v>
          </cell>
          <cell r="BE836">
            <v>5275.9322951929589</v>
          </cell>
          <cell r="BF836">
            <v>5275.9322951929589</v>
          </cell>
          <cell r="BG836">
            <v>5824.0460392687864</v>
          </cell>
          <cell r="BH836">
            <v>5824.0460392687864</v>
          </cell>
          <cell r="BI836">
            <v>6035.19</v>
          </cell>
          <cell r="BJ836">
            <v>6873.29</v>
          </cell>
          <cell r="BK836">
            <v>6873.2923493568042</v>
          </cell>
          <cell r="BL836">
            <v>7296.1229519295866</v>
          </cell>
          <cell r="BM836">
            <v>7990.0403520649961</v>
          </cell>
          <cell r="BN836">
            <v>9327.6538930264051</v>
          </cell>
          <cell r="BO836">
            <v>9327.6538930264051</v>
          </cell>
          <cell r="BP836">
            <v>9355.73</v>
          </cell>
          <cell r="BQ836">
            <v>9355.73</v>
          </cell>
          <cell r="BR836">
            <v>9355.7345971563973</v>
          </cell>
          <cell r="BS836">
            <v>9448.6200000000008</v>
          </cell>
          <cell r="BT836">
            <v>10177.095192958701</v>
          </cell>
          <cell r="BU836">
            <v>10177.1</v>
          </cell>
          <cell r="BV836">
            <v>10177.095192958701</v>
          </cell>
          <cell r="BW836">
            <v>11149.119566689238</v>
          </cell>
          <cell r="BX836">
            <v>13773.83</v>
          </cell>
          <cell r="BY836">
            <v>13773.830486816465</v>
          </cell>
          <cell r="BZ836">
            <v>14417.67</v>
          </cell>
          <cell r="CA836">
            <v>16349.18</v>
          </cell>
          <cell r="CB836">
            <v>16349.72</v>
          </cell>
          <cell r="CC836">
            <v>0</v>
          </cell>
          <cell r="CD836">
            <v>0</v>
          </cell>
          <cell r="CE836">
            <v>0</v>
          </cell>
          <cell r="CF836">
            <v>0</v>
          </cell>
          <cell r="CG836">
            <v>0</v>
          </cell>
          <cell r="CH836">
            <v>0</v>
          </cell>
          <cell r="CI836">
            <v>0</v>
          </cell>
          <cell r="CJ836">
            <v>0</v>
          </cell>
          <cell r="CK836">
            <v>0</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row>
        <row r="837">
          <cell r="A837" t="str">
            <v>IIEE-SJ - 211005</v>
          </cell>
          <cell r="B837">
            <v>211005</v>
          </cell>
          <cell r="E837" t="str">
            <v>Cerradura tipo kallay nº 4006</v>
          </cell>
          <cell r="H837">
            <v>2244.1090555014607</v>
          </cell>
          <cell r="I837">
            <v>2120.3505355404091</v>
          </cell>
          <cell r="J837">
            <v>2118.5329438494</v>
          </cell>
          <cell r="K837">
            <v>2191.6910094125287</v>
          </cell>
          <cell r="L837">
            <v>2400.5517689061994</v>
          </cell>
          <cell r="M837">
            <v>2329.8604349237262</v>
          </cell>
          <cell r="N837">
            <v>2348.1986368062321</v>
          </cell>
          <cell r="O837">
            <v>2348.1986368062321</v>
          </cell>
          <cell r="P837">
            <v>2368.1921454073354</v>
          </cell>
          <cell r="Q837">
            <v>2438.0071405387862</v>
          </cell>
          <cell r="R837">
            <v>2438.0071405387862</v>
          </cell>
          <cell r="S837">
            <v>2459.7208698474519</v>
          </cell>
          <cell r="T837">
            <v>2459.7208698474519</v>
          </cell>
          <cell r="U837">
            <v>2459.7208698474519</v>
          </cell>
          <cell r="V837">
            <v>2459.7208698474519</v>
          </cell>
          <cell r="W837">
            <v>2459.7208698474519</v>
          </cell>
          <cell r="X837">
            <v>2476.5985069782537</v>
          </cell>
          <cell r="Y837">
            <v>2542.875689711133</v>
          </cell>
          <cell r="Z837">
            <v>2698.8640051931193</v>
          </cell>
          <cell r="AA837">
            <v>2698.8640051931193</v>
          </cell>
          <cell r="AB837">
            <v>2763.777994157741</v>
          </cell>
          <cell r="AC837">
            <v>2763.777994157741</v>
          </cell>
          <cell r="AD837">
            <v>0</v>
          </cell>
          <cell r="AE837">
            <v>2803.8948393378778</v>
          </cell>
          <cell r="AF837">
            <v>2754.3654657578709</v>
          </cell>
          <cell r="AG837">
            <v>3106.3291139240505</v>
          </cell>
          <cell r="AH837">
            <v>3270.2369360597208</v>
          </cell>
          <cell r="AI837">
            <v>3372.8659526127876</v>
          </cell>
          <cell r="AJ837">
            <v>3384.9399545602082</v>
          </cell>
          <cell r="AK837">
            <v>3385.1346965271018</v>
          </cell>
          <cell r="AL837">
            <v>3385.1671535215842</v>
          </cell>
          <cell r="AM837">
            <v>3690.2142161635838</v>
          </cell>
          <cell r="AN837">
            <v>3689.8734177215188</v>
          </cell>
          <cell r="AO837">
            <v>3694.4976262539781</v>
          </cell>
          <cell r="AP837">
            <v>3694.4976262539781</v>
          </cell>
          <cell r="AQ837">
            <v>3654.68655941824</v>
          </cell>
          <cell r="AR837">
            <v>3943.2555461822021</v>
          </cell>
          <cell r="AS837">
            <v>3998.6541768790089</v>
          </cell>
          <cell r="AT837">
            <v>4214.6445264116664</v>
          </cell>
          <cell r="AU837">
            <v>4142.7702388243779</v>
          </cell>
          <cell r="AV837">
            <v>4142.7458617332031</v>
          </cell>
          <cell r="AW837">
            <v>3999.1236611489776</v>
          </cell>
          <cell r="AX837">
            <v>4087.9331889565256</v>
          </cell>
          <cell r="AY837">
            <v>4185.929909295889</v>
          </cell>
          <cell r="AZ837">
            <v>4399.3790157850635</v>
          </cell>
          <cell r="BA837">
            <v>4523.2529950890394</v>
          </cell>
          <cell r="BB837">
            <v>4523.2529950890394</v>
          </cell>
          <cell r="BC837">
            <v>4523.2529950890394</v>
          </cell>
          <cell r="BD837">
            <v>4642.8396178781686</v>
          </cell>
          <cell r="BE837">
            <v>5059.448175220884</v>
          </cell>
          <cell r="BF837">
            <v>5136.0081129860109</v>
          </cell>
          <cell r="BG837">
            <v>5136.0081129860109</v>
          </cell>
          <cell r="BH837">
            <v>5136.0081129860109</v>
          </cell>
          <cell r="BI837">
            <v>6231.06</v>
          </cell>
          <cell r="BJ837">
            <v>6566.64</v>
          </cell>
          <cell r="BK837">
            <v>6566.6377340402851</v>
          </cell>
          <cell r="BL837">
            <v>7491.4205342928126</v>
          </cell>
          <cell r="BM837">
            <v>7574.8402424816941</v>
          </cell>
          <cell r="BN837">
            <v>7215.0391589607025</v>
          </cell>
          <cell r="BO837">
            <v>7215.0391589607025</v>
          </cell>
          <cell r="BP837">
            <v>7245.66</v>
          </cell>
          <cell r="BQ837">
            <v>7652.38</v>
          </cell>
          <cell r="BR837">
            <v>7652.3495234751081</v>
          </cell>
          <cell r="BS837">
            <v>8145.43</v>
          </cell>
          <cell r="BT837">
            <v>8172.9877242530793</v>
          </cell>
          <cell r="BU837">
            <v>8453.32</v>
          </cell>
          <cell r="BV837">
            <v>8491.4770653560081</v>
          </cell>
          <cell r="BW837">
            <v>8491.4770653560081</v>
          </cell>
          <cell r="BX837">
            <v>11045.14</v>
          </cell>
          <cell r="BY837">
            <v>11045.17604489111</v>
          </cell>
          <cell r="BZ837">
            <v>12243.74</v>
          </cell>
          <cell r="CA837">
            <v>12431.51</v>
          </cell>
          <cell r="CB837">
            <v>12824.11</v>
          </cell>
          <cell r="CC837">
            <v>0</v>
          </cell>
          <cell r="CD837">
            <v>0</v>
          </cell>
          <cell r="CE837">
            <v>0</v>
          </cell>
          <cell r="CF837">
            <v>0</v>
          </cell>
          <cell r="CG837">
            <v>0</v>
          </cell>
          <cell r="CH837">
            <v>0</v>
          </cell>
          <cell r="CI837">
            <v>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row>
        <row r="838">
          <cell r="A838" t="str">
            <v>IIEE-SJ - 211006</v>
          </cell>
          <cell r="B838">
            <v>211006</v>
          </cell>
          <cell r="D838">
            <v>0</v>
          </cell>
          <cell r="E838" t="str">
            <v>Marcos de chapa Nº 18 con puerta placa  en mdf liso 75x2,04 mts.</v>
          </cell>
          <cell r="H838" t="str">
            <v>--</v>
          </cell>
          <cell r="I838" t="str">
            <v>--</v>
          </cell>
          <cell r="J838" t="str">
            <v>--</v>
          </cell>
          <cell r="K838" t="str">
            <v>--</v>
          </cell>
          <cell r="L838" t="str">
            <v>--</v>
          </cell>
          <cell r="M838" t="str">
            <v>--</v>
          </cell>
          <cell r="N838" t="str">
            <v>--</v>
          </cell>
          <cell r="O838" t="str">
            <v>--</v>
          </cell>
          <cell r="P838" t="str">
            <v>--</v>
          </cell>
          <cell r="Q838" t="str">
            <v>--</v>
          </cell>
          <cell r="R838" t="str">
            <v>--</v>
          </cell>
          <cell r="S838" t="str">
            <v>--</v>
          </cell>
          <cell r="T838" t="str">
            <v>--</v>
          </cell>
          <cell r="U838" t="str">
            <v>--</v>
          </cell>
          <cell r="V838" t="str">
            <v>--</v>
          </cell>
          <cell r="W838" t="str">
            <v>--</v>
          </cell>
          <cell r="X838" t="str">
            <v>--</v>
          </cell>
          <cell r="Y838" t="str">
            <v>--</v>
          </cell>
          <cell r="Z838" t="str">
            <v>--</v>
          </cell>
          <cell r="AA838" t="str">
            <v>--</v>
          </cell>
          <cell r="AB838" t="str">
            <v>--</v>
          </cell>
          <cell r="AC838" t="str">
            <v>--</v>
          </cell>
          <cell r="AD838">
            <v>0</v>
          </cell>
          <cell r="AE838" t="str">
            <v>--</v>
          </cell>
          <cell r="AF838" t="str">
            <v>--</v>
          </cell>
          <cell r="AG838" t="str">
            <v>--</v>
          </cell>
          <cell r="AH838" t="str">
            <v>--</v>
          </cell>
          <cell r="AI838" t="str">
            <v>--</v>
          </cell>
          <cell r="AJ838" t="str">
            <v>--</v>
          </cell>
          <cell r="AK838" t="str">
            <v>--</v>
          </cell>
          <cell r="AL838" t="str">
            <v>--</v>
          </cell>
          <cell r="AM838" t="str">
            <v>--</v>
          </cell>
          <cell r="AN838" t="str">
            <v>--</v>
          </cell>
          <cell r="AO838" t="str">
            <v>--</v>
          </cell>
          <cell r="AP838" t="str">
            <v>--</v>
          </cell>
          <cell r="AQ838" t="str">
            <v>--</v>
          </cell>
          <cell r="AR838" t="str">
            <v>--</v>
          </cell>
          <cell r="AS838" t="str">
            <v>--</v>
          </cell>
          <cell r="AT838" t="str">
            <v>--</v>
          </cell>
          <cell r="AU838" t="str">
            <v>--</v>
          </cell>
          <cell r="AV838" t="str">
            <v>--</v>
          </cell>
          <cell r="AW838" t="str">
            <v>--</v>
          </cell>
          <cell r="AX838" t="str">
            <v>--</v>
          </cell>
          <cell r="AY838" t="str">
            <v>--</v>
          </cell>
          <cell r="AZ838" t="str">
            <v>--</v>
          </cell>
          <cell r="BA838" t="str">
            <v>--</v>
          </cell>
          <cell r="BB838" t="str">
            <v>--</v>
          </cell>
          <cell r="BC838" t="str">
            <v>--</v>
          </cell>
          <cell r="BD838" t="str">
            <v>--</v>
          </cell>
          <cell r="BE838" t="str">
            <v>--</v>
          </cell>
          <cell r="BF838" t="str">
            <v>--</v>
          </cell>
          <cell r="BG838" t="str">
            <v>--</v>
          </cell>
          <cell r="BH838" t="str">
            <v>--</v>
          </cell>
          <cell r="BI838" t="str">
            <v>--</v>
          </cell>
          <cell r="BJ838" t="str">
            <v>--</v>
          </cell>
          <cell r="BK838" t="str">
            <v>--</v>
          </cell>
          <cell r="BL838" t="str">
            <v>--</v>
          </cell>
          <cell r="BM838" t="str">
            <v>--</v>
          </cell>
          <cell r="BN838" t="str">
            <v>--</v>
          </cell>
          <cell r="BO838" t="str">
            <v>s/d</v>
          </cell>
          <cell r="BP838" t="str">
            <v>s/d</v>
          </cell>
          <cell r="BQ838" t="str">
            <v>s/d</v>
          </cell>
          <cell r="BR838" t="str">
            <v>--</v>
          </cell>
          <cell r="BS838" t="str">
            <v>--</v>
          </cell>
          <cell r="BT838" t="str">
            <v>--</v>
          </cell>
          <cell r="BU838" t="str">
            <v>--</v>
          </cell>
          <cell r="BV838" t="str">
            <v>--</v>
          </cell>
          <cell r="BW838" t="str">
            <v>--</v>
          </cell>
          <cell r="BX838" t="str">
            <v>--</v>
          </cell>
          <cell r="BY838" t="str">
            <v>--</v>
          </cell>
          <cell r="BZ838" t="str">
            <v>--</v>
          </cell>
          <cell r="CA838" t="str">
            <v>--</v>
          </cell>
          <cell r="CB838" t="str">
            <v>s/d</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row>
        <row r="839">
          <cell r="A839" t="str">
            <v>IIEE-SJ - 211007</v>
          </cell>
          <cell r="B839">
            <v>211007</v>
          </cell>
          <cell r="D839">
            <v>0</v>
          </cell>
          <cell r="E839" t="str">
            <v>Marcos de chapa Nº 18 con puerta placa  en madera 75x2,04 mts.</v>
          </cell>
          <cell r="H839" t="str">
            <v>--</v>
          </cell>
          <cell r="I839" t="str">
            <v>--</v>
          </cell>
          <cell r="J839" t="str">
            <v>--</v>
          </cell>
          <cell r="K839" t="str">
            <v>--</v>
          </cell>
          <cell r="L839" t="str">
            <v>--</v>
          </cell>
          <cell r="M839" t="str">
            <v>--</v>
          </cell>
          <cell r="N839" t="str">
            <v>--</v>
          </cell>
          <cell r="O839" t="str">
            <v>--</v>
          </cell>
          <cell r="P839" t="str">
            <v>--</v>
          </cell>
          <cell r="Q839" t="str">
            <v>--</v>
          </cell>
          <cell r="R839" t="str">
            <v>--</v>
          </cell>
          <cell r="S839" t="str">
            <v>--</v>
          </cell>
          <cell r="T839" t="str">
            <v>--</v>
          </cell>
          <cell r="U839" t="str">
            <v>--</v>
          </cell>
          <cell r="V839" t="str">
            <v>--</v>
          </cell>
          <cell r="W839" t="str">
            <v>--</v>
          </cell>
          <cell r="X839" t="str">
            <v>--</v>
          </cell>
          <cell r="Y839" t="str">
            <v>--</v>
          </cell>
          <cell r="Z839" t="str">
            <v>--</v>
          </cell>
          <cell r="AA839" t="str">
            <v>--</v>
          </cell>
          <cell r="AB839" t="str">
            <v>--</v>
          </cell>
          <cell r="AC839" t="str">
            <v>--</v>
          </cell>
          <cell r="AD839">
            <v>0</v>
          </cell>
          <cell r="AE839" t="str">
            <v>--</v>
          </cell>
          <cell r="AF839" t="str">
            <v>--</v>
          </cell>
          <cell r="AG839" t="str">
            <v>--</v>
          </cell>
          <cell r="AH839" t="str">
            <v>--</v>
          </cell>
          <cell r="AI839" t="str">
            <v>--</v>
          </cell>
          <cell r="AJ839" t="str">
            <v>--</v>
          </cell>
          <cell r="AK839" t="str">
            <v>--</v>
          </cell>
          <cell r="AL839" t="str">
            <v>--</v>
          </cell>
          <cell r="AM839" t="str">
            <v>--</v>
          </cell>
          <cell r="AN839" t="str">
            <v>--</v>
          </cell>
          <cell r="AO839" t="str">
            <v>--</v>
          </cell>
          <cell r="AP839" t="str">
            <v>--</v>
          </cell>
          <cell r="AQ839" t="str">
            <v>--</v>
          </cell>
          <cell r="AR839" t="str">
            <v>--</v>
          </cell>
          <cell r="AS839" t="str">
            <v>--</v>
          </cell>
          <cell r="AT839" t="str">
            <v>--</v>
          </cell>
          <cell r="AU839" t="str">
            <v>--</v>
          </cell>
          <cell r="AV839" t="str">
            <v>--</v>
          </cell>
          <cell r="AW839" t="str">
            <v>--</v>
          </cell>
          <cell r="AX839" t="str">
            <v>--</v>
          </cell>
          <cell r="AY839" t="str">
            <v>--</v>
          </cell>
          <cell r="AZ839" t="str">
            <v>--</v>
          </cell>
          <cell r="BA839" t="str">
            <v>--</v>
          </cell>
          <cell r="BB839" t="str">
            <v>--</v>
          </cell>
          <cell r="BC839" t="str">
            <v>--</v>
          </cell>
          <cell r="BD839" t="str">
            <v>--</v>
          </cell>
          <cell r="BE839" t="str">
            <v>--</v>
          </cell>
          <cell r="BF839" t="str">
            <v>--</v>
          </cell>
          <cell r="BG839" t="str">
            <v>--</v>
          </cell>
          <cell r="BH839" t="str">
            <v>--</v>
          </cell>
          <cell r="BI839" t="str">
            <v>--</v>
          </cell>
          <cell r="BJ839" t="str">
            <v>--</v>
          </cell>
          <cell r="BK839" t="str">
            <v>--</v>
          </cell>
          <cell r="BL839" t="str">
            <v>--</v>
          </cell>
          <cell r="BM839" t="str">
            <v>--</v>
          </cell>
          <cell r="BN839" t="str">
            <v>--</v>
          </cell>
          <cell r="BO839" t="str">
            <v>s/d</v>
          </cell>
          <cell r="BP839" t="str">
            <v>s/d</v>
          </cell>
          <cell r="BQ839" t="str">
            <v>s/d</v>
          </cell>
          <cell r="BR839" t="str">
            <v>--</v>
          </cell>
          <cell r="BS839" t="str">
            <v>--</v>
          </cell>
          <cell r="BT839" t="str">
            <v>--</v>
          </cell>
          <cell r="BU839" t="str">
            <v>--</v>
          </cell>
          <cell r="BV839" t="str">
            <v>--</v>
          </cell>
          <cell r="BW839" t="str">
            <v>--</v>
          </cell>
          <cell r="BX839" t="str">
            <v>--</v>
          </cell>
          <cell r="BY839" t="str">
            <v>--</v>
          </cell>
          <cell r="BZ839" t="str">
            <v>--</v>
          </cell>
          <cell r="CA839" t="str">
            <v>--</v>
          </cell>
          <cell r="CB839" t="str">
            <v>s/d</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row>
        <row r="840">
          <cell r="A840" t="str">
            <v>IIEE-SJ - 211008</v>
          </cell>
          <cell r="B840">
            <v>211008</v>
          </cell>
          <cell r="D840">
            <v>0</v>
          </cell>
          <cell r="E840" t="str">
            <v xml:space="preserve">Ventana de aluminio- corrediza  1,20x1,10 mts. con vidrio de 3 o 4 mm completa </v>
          </cell>
          <cell r="H840" t="str">
            <v>--</v>
          </cell>
          <cell r="I840" t="str">
            <v>--</v>
          </cell>
          <cell r="J840" t="str">
            <v>--</v>
          </cell>
          <cell r="K840" t="str">
            <v>--</v>
          </cell>
          <cell r="L840" t="str">
            <v>--</v>
          </cell>
          <cell r="M840" t="str">
            <v>--</v>
          </cell>
          <cell r="N840" t="str">
            <v>--</v>
          </cell>
          <cell r="O840" t="str">
            <v>--</v>
          </cell>
          <cell r="P840" t="str">
            <v>--</v>
          </cell>
          <cell r="Q840" t="str">
            <v>--</v>
          </cell>
          <cell r="R840" t="str">
            <v>--</v>
          </cell>
          <cell r="S840" t="str">
            <v>--</v>
          </cell>
          <cell r="T840" t="str">
            <v>--</v>
          </cell>
          <cell r="U840" t="str">
            <v>--</v>
          </cell>
          <cell r="V840" t="str">
            <v>--</v>
          </cell>
          <cell r="W840" t="str">
            <v>--</v>
          </cell>
          <cell r="X840" t="str">
            <v>--</v>
          </cell>
          <cell r="Y840" t="str">
            <v>--</v>
          </cell>
          <cell r="Z840" t="str">
            <v>--</v>
          </cell>
          <cell r="AA840" t="str">
            <v>--</v>
          </cell>
          <cell r="AB840" t="str">
            <v>--</v>
          </cell>
          <cell r="AC840" t="str">
            <v>--</v>
          </cell>
          <cell r="AD840">
            <v>0</v>
          </cell>
          <cell r="AE840" t="str">
            <v>--</v>
          </cell>
          <cell r="AF840" t="str">
            <v>--</v>
          </cell>
          <cell r="AG840" t="str">
            <v>--</v>
          </cell>
          <cell r="AH840" t="str">
            <v>--</v>
          </cell>
          <cell r="AI840" t="str">
            <v>--</v>
          </cell>
          <cell r="AJ840" t="str">
            <v>--</v>
          </cell>
          <cell r="AK840" t="str">
            <v>--</v>
          </cell>
          <cell r="AL840" t="str">
            <v>--</v>
          </cell>
          <cell r="AM840" t="str">
            <v>--</v>
          </cell>
          <cell r="AN840" t="str">
            <v>--</v>
          </cell>
          <cell r="AO840" t="str">
            <v>--</v>
          </cell>
          <cell r="AP840" t="str">
            <v>--</v>
          </cell>
          <cell r="AQ840" t="str">
            <v>--</v>
          </cell>
          <cell r="AR840" t="str">
            <v>--</v>
          </cell>
          <cell r="AS840" t="str">
            <v>--</v>
          </cell>
          <cell r="AT840" t="str">
            <v>--</v>
          </cell>
          <cell r="AU840" t="str">
            <v>--</v>
          </cell>
          <cell r="AV840" t="str">
            <v>--</v>
          </cell>
          <cell r="AW840" t="str">
            <v>--</v>
          </cell>
          <cell r="AX840" t="str">
            <v>--</v>
          </cell>
          <cell r="AY840" t="str">
            <v>--</v>
          </cell>
          <cell r="AZ840" t="str">
            <v>--</v>
          </cell>
          <cell r="BA840" t="str">
            <v>--</v>
          </cell>
          <cell r="BB840" t="str">
            <v>--</v>
          </cell>
          <cell r="BC840" t="str">
            <v>--</v>
          </cell>
          <cell r="BD840" t="str">
            <v>--</v>
          </cell>
          <cell r="BE840" t="str">
            <v>--</v>
          </cell>
          <cell r="BF840" t="str">
            <v>--</v>
          </cell>
          <cell r="BG840" t="str">
            <v>--</v>
          </cell>
          <cell r="BH840" t="str">
            <v>--</v>
          </cell>
          <cell r="BI840" t="str">
            <v>--</v>
          </cell>
          <cell r="BJ840" t="str">
            <v>--</v>
          </cell>
          <cell r="BK840" t="str">
            <v>--</v>
          </cell>
          <cell r="BL840" t="str">
            <v>--</v>
          </cell>
          <cell r="BM840" t="str">
            <v>--</v>
          </cell>
          <cell r="BN840" t="str">
            <v>--</v>
          </cell>
          <cell r="BO840" t="str">
            <v>s/d</v>
          </cell>
          <cell r="BP840" t="str">
            <v>s/d</v>
          </cell>
          <cell r="BQ840" t="str">
            <v>s/d</v>
          </cell>
          <cell r="BR840" t="str">
            <v>--</v>
          </cell>
          <cell r="BS840" t="str">
            <v>--</v>
          </cell>
          <cell r="BT840" t="str">
            <v>--</v>
          </cell>
          <cell r="BU840" t="str">
            <v>--</v>
          </cell>
          <cell r="BV840" t="str">
            <v>--</v>
          </cell>
          <cell r="BW840" t="str">
            <v>--</v>
          </cell>
          <cell r="BX840" t="str">
            <v>--</v>
          </cell>
          <cell r="BY840" t="str">
            <v>--</v>
          </cell>
          <cell r="BZ840" t="str">
            <v>--</v>
          </cell>
          <cell r="CA840" t="str">
            <v>--</v>
          </cell>
          <cell r="CB840" t="str">
            <v>s/d</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row>
        <row r="841">
          <cell r="A841" t="str">
            <v>IIEE-SJ - 211009</v>
          </cell>
          <cell r="B841">
            <v>211009</v>
          </cell>
          <cell r="D841">
            <v>0</v>
          </cell>
          <cell r="E841" t="str">
            <v xml:space="preserve">Ventana de aluminio de apertura con vidrio 3 o 4 mm  1,20x1,10 mts completa </v>
          </cell>
          <cell r="H841" t="str">
            <v>--</v>
          </cell>
          <cell r="I841" t="str">
            <v>--</v>
          </cell>
          <cell r="J841" t="str">
            <v>--</v>
          </cell>
          <cell r="K841" t="str">
            <v>--</v>
          </cell>
          <cell r="L841" t="str">
            <v>--</v>
          </cell>
          <cell r="M841" t="str">
            <v>--</v>
          </cell>
          <cell r="N841" t="str">
            <v>--</v>
          </cell>
          <cell r="O841" t="str">
            <v>--</v>
          </cell>
          <cell r="P841" t="str">
            <v>--</v>
          </cell>
          <cell r="Q841" t="str">
            <v>--</v>
          </cell>
          <cell r="R841" t="str">
            <v>--</v>
          </cell>
          <cell r="S841" t="str">
            <v>--</v>
          </cell>
          <cell r="T841" t="str">
            <v>--</v>
          </cell>
          <cell r="U841" t="str">
            <v>--</v>
          </cell>
          <cell r="V841" t="str">
            <v>--</v>
          </cell>
          <cell r="W841" t="str">
            <v>--</v>
          </cell>
          <cell r="X841" t="str">
            <v>--</v>
          </cell>
          <cell r="Y841" t="str">
            <v>--</v>
          </cell>
          <cell r="Z841" t="str">
            <v>--</v>
          </cell>
          <cell r="AA841" t="str">
            <v>--</v>
          </cell>
          <cell r="AB841" t="str">
            <v>--</v>
          </cell>
          <cell r="AC841" t="str">
            <v>--</v>
          </cell>
          <cell r="AD841">
            <v>0</v>
          </cell>
          <cell r="AE841" t="str">
            <v>--</v>
          </cell>
          <cell r="AF841" t="str">
            <v>--</v>
          </cell>
          <cell r="AG841" t="str">
            <v>--</v>
          </cell>
          <cell r="AH841" t="str">
            <v>--</v>
          </cell>
          <cell r="AI841" t="str">
            <v>--</v>
          </cell>
          <cell r="AJ841" t="str">
            <v>--</v>
          </cell>
          <cell r="AK841" t="str">
            <v>--</v>
          </cell>
          <cell r="AL841" t="str">
            <v>--</v>
          </cell>
          <cell r="AM841" t="str">
            <v>--</v>
          </cell>
          <cell r="AN841" t="str">
            <v>--</v>
          </cell>
          <cell r="AO841" t="str">
            <v>--</v>
          </cell>
          <cell r="AP841" t="str">
            <v>--</v>
          </cell>
          <cell r="AQ841" t="str">
            <v>--</v>
          </cell>
          <cell r="AR841" t="str">
            <v>--</v>
          </cell>
          <cell r="AS841" t="str">
            <v>--</v>
          </cell>
          <cell r="AT841" t="str">
            <v>--</v>
          </cell>
          <cell r="AU841" t="str">
            <v>--</v>
          </cell>
          <cell r="AV841" t="str">
            <v>--</v>
          </cell>
          <cell r="AW841" t="str">
            <v>--</v>
          </cell>
          <cell r="AX841" t="str">
            <v>--</v>
          </cell>
          <cell r="AY841" t="str">
            <v>--</v>
          </cell>
          <cell r="AZ841" t="str">
            <v>--</v>
          </cell>
          <cell r="BA841" t="str">
            <v>--</v>
          </cell>
          <cell r="BB841" t="str">
            <v>--</v>
          </cell>
          <cell r="BC841" t="str">
            <v>--</v>
          </cell>
          <cell r="BD841" t="str">
            <v>--</v>
          </cell>
          <cell r="BE841" t="str">
            <v>--</v>
          </cell>
          <cell r="BF841" t="str">
            <v>--</v>
          </cell>
          <cell r="BG841" t="str">
            <v>--</v>
          </cell>
          <cell r="BH841" t="str">
            <v>--</v>
          </cell>
          <cell r="BI841" t="str">
            <v>--</v>
          </cell>
          <cell r="BJ841" t="str">
            <v>--</v>
          </cell>
          <cell r="BK841" t="str">
            <v>--</v>
          </cell>
          <cell r="BL841" t="str">
            <v>--</v>
          </cell>
          <cell r="BM841" t="str">
            <v>--</v>
          </cell>
          <cell r="BN841" t="str">
            <v>--</v>
          </cell>
          <cell r="BO841" t="str">
            <v>s/d</v>
          </cell>
          <cell r="BP841" t="str">
            <v>s/d</v>
          </cell>
          <cell r="BQ841" t="str">
            <v>s/d</v>
          </cell>
          <cell r="BR841" t="str">
            <v>--</v>
          </cell>
          <cell r="BS841" t="str">
            <v>--</v>
          </cell>
          <cell r="BT841" t="str">
            <v>--</v>
          </cell>
          <cell r="BU841" t="str">
            <v>--</v>
          </cell>
          <cell r="BV841" t="str">
            <v>--</v>
          </cell>
          <cell r="BW841" t="str">
            <v>--</v>
          </cell>
          <cell r="BX841" t="str">
            <v>--</v>
          </cell>
          <cell r="BY841" t="str">
            <v>--</v>
          </cell>
          <cell r="BZ841" t="str">
            <v>--</v>
          </cell>
          <cell r="CA841" t="str">
            <v>--</v>
          </cell>
          <cell r="CB841" t="str">
            <v>s/d</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row>
        <row r="842">
          <cell r="A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row>
        <row r="843">
          <cell r="A843" t="str">
            <v>IIEE-SJ - 212</v>
          </cell>
          <cell r="B843">
            <v>212</v>
          </cell>
          <cell r="E843" t="str">
            <v>Combustibles</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CN843">
            <v>0</v>
          </cell>
          <cell r="CO843">
            <v>0</v>
          </cell>
          <cell r="CP843">
            <v>0</v>
          </cell>
          <cell r="CQ843">
            <v>0</v>
          </cell>
          <cell r="CR843">
            <v>0</v>
          </cell>
          <cell r="CS843">
            <v>0</v>
          </cell>
          <cell r="CT843">
            <v>0</v>
          </cell>
          <cell r="CU843">
            <v>0</v>
          </cell>
          <cell r="CV843">
            <v>0</v>
          </cell>
          <cell r="CW843">
            <v>0</v>
          </cell>
          <cell r="CX843">
            <v>0</v>
          </cell>
          <cell r="CY843">
            <v>0</v>
          </cell>
          <cell r="CZ843">
            <v>0</v>
          </cell>
        </row>
        <row r="844">
          <cell r="A844" t="str">
            <v>IIEE-SJ - 212001</v>
          </cell>
          <cell r="B844">
            <v>212001</v>
          </cell>
          <cell r="E844" t="str">
            <v>Gas Oil</v>
          </cell>
          <cell r="H844">
            <v>1415.4351395730705</v>
          </cell>
          <cell r="I844">
            <v>1481.6639299397921</v>
          </cell>
          <cell r="J844">
            <v>1621.7843459222768</v>
          </cell>
          <cell r="K844">
            <v>1654.6250684181718</v>
          </cell>
          <cell r="L844">
            <v>1744.937055281883</v>
          </cell>
          <cell r="M844">
            <v>1739.4636015325671</v>
          </cell>
          <cell r="N844">
            <v>1823.207443897099</v>
          </cell>
          <cell r="O844">
            <v>1823.207443897099</v>
          </cell>
          <cell r="P844">
            <v>1905.8565955117683</v>
          </cell>
          <cell r="Q844">
            <v>1905.8565955117683</v>
          </cell>
          <cell r="R844">
            <v>1905.8565955117683</v>
          </cell>
          <cell r="S844">
            <v>1905.8565955117683</v>
          </cell>
          <cell r="T844">
            <v>1813.9025725232621</v>
          </cell>
          <cell r="U844">
            <v>1829.2282430213465</v>
          </cell>
          <cell r="V844">
            <v>1847.2906403940885</v>
          </cell>
          <cell r="W844">
            <v>1864.8056923918994</v>
          </cell>
          <cell r="X844">
            <v>2039.4088669950743</v>
          </cell>
          <cell r="Y844">
            <v>2059.6606458675428</v>
          </cell>
          <cell r="Z844">
            <v>2069.5128626163109</v>
          </cell>
          <cell r="AA844">
            <v>2070.6075533661738</v>
          </cell>
          <cell r="AB844">
            <v>2070.6075533661738</v>
          </cell>
          <cell r="AC844">
            <v>2070.6075533661738</v>
          </cell>
          <cell r="AD844">
            <v>0</v>
          </cell>
          <cell r="AE844">
            <v>2087.5752599890534</v>
          </cell>
          <cell r="AF844">
            <v>2087.5752599890534</v>
          </cell>
          <cell r="AG844">
            <v>2204.7071702244116</v>
          </cell>
          <cell r="AH844">
            <v>2250.6841817186651</v>
          </cell>
          <cell r="AI844">
            <v>2335.52271483306</v>
          </cell>
          <cell r="AJ844">
            <v>2489.874110563766</v>
          </cell>
          <cell r="AK844">
            <v>2724.6852764094142</v>
          </cell>
          <cell r="AL844">
            <v>2724.6852764094142</v>
          </cell>
          <cell r="AM844">
            <v>2724.6852764094142</v>
          </cell>
          <cell r="AN844">
            <v>2724.6852764094142</v>
          </cell>
          <cell r="AO844">
            <v>2724.6852764094142</v>
          </cell>
          <cell r="AP844">
            <v>2724.6852764094142</v>
          </cell>
          <cell r="AQ844">
            <v>2724.6852764094142</v>
          </cell>
          <cell r="AR844">
            <v>2724.6852764094142</v>
          </cell>
          <cell r="AS844">
            <v>2724.6852764094142</v>
          </cell>
          <cell r="AT844">
            <v>2724.6852764094142</v>
          </cell>
          <cell r="AU844">
            <v>2724.6852764094142</v>
          </cell>
          <cell r="AV844">
            <v>2724.1379310344828</v>
          </cell>
          <cell r="AW844">
            <v>2724.1379310344828</v>
          </cell>
          <cell r="AX844">
            <v>2724.1379310344828</v>
          </cell>
          <cell r="AY844">
            <v>2887.9919406346085</v>
          </cell>
          <cell r="AZ844">
            <v>2887.9919406346085</v>
          </cell>
          <cell r="BA844">
            <v>2887.9919406346085</v>
          </cell>
          <cell r="BB844">
            <v>3159.5214422576751</v>
          </cell>
          <cell r="BC844">
            <v>3159.5214422576751</v>
          </cell>
          <cell r="BD844">
            <v>3356.146253777827</v>
          </cell>
          <cell r="BE844">
            <v>3498.6732335569845</v>
          </cell>
          <cell r="BF844">
            <v>3629.2362697780377</v>
          </cell>
          <cell r="BG844">
            <v>3629.2362697780377</v>
          </cell>
          <cell r="BH844">
            <v>3756.1581057857552</v>
          </cell>
          <cell r="BI844">
            <v>3732.75</v>
          </cell>
          <cell r="BJ844">
            <v>3900.25</v>
          </cell>
          <cell r="BK844">
            <v>4283.091793801399</v>
          </cell>
          <cell r="BL844">
            <v>4534.3346085215935</v>
          </cell>
          <cell r="BM844">
            <v>5565.834611813817</v>
          </cell>
          <cell r="BN844">
            <v>5565.834611813817</v>
          </cell>
          <cell r="BO844">
            <v>5822.7993125835401</v>
          </cell>
          <cell r="BP844">
            <v>5889.9</v>
          </cell>
          <cell r="BQ844">
            <v>5856.61</v>
          </cell>
          <cell r="BR844">
            <v>5970.0078354941288</v>
          </cell>
          <cell r="BS844">
            <v>6109.93</v>
          </cell>
          <cell r="BT844">
            <v>6621.262502222251</v>
          </cell>
          <cell r="BU844">
            <v>6742.98</v>
          </cell>
          <cell r="BV844">
            <v>6809.5645703976343</v>
          </cell>
          <cell r="BW844">
            <v>6899.0340613538938</v>
          </cell>
          <cell r="BX844">
            <v>6899.03</v>
          </cell>
          <cell r="BY844">
            <v>7209.0562509465126</v>
          </cell>
          <cell r="BZ844">
            <v>7208.74</v>
          </cell>
          <cell r="CA844">
            <v>7967.18</v>
          </cell>
          <cell r="CB844">
            <v>8469.06</v>
          </cell>
          <cell r="CC844">
            <v>0</v>
          </cell>
          <cell r="CD844">
            <v>0</v>
          </cell>
          <cell r="CE844">
            <v>0</v>
          </cell>
          <cell r="CF844">
            <v>0</v>
          </cell>
          <cell r="CG844">
            <v>0</v>
          </cell>
          <cell r="CH844">
            <v>0</v>
          </cell>
          <cell r="CI844">
            <v>0</v>
          </cell>
          <cell r="CJ844">
            <v>0</v>
          </cell>
          <cell r="CK844">
            <v>0</v>
          </cell>
          <cell r="CL844">
            <v>0</v>
          </cell>
          <cell r="CM844">
            <v>0</v>
          </cell>
          <cell r="CN844">
            <v>0</v>
          </cell>
          <cell r="CO844">
            <v>0</v>
          </cell>
          <cell r="CP844">
            <v>0</v>
          </cell>
          <cell r="CQ844">
            <v>0</v>
          </cell>
          <cell r="CR844">
            <v>0</v>
          </cell>
          <cell r="CS844">
            <v>0</v>
          </cell>
          <cell r="CT844">
            <v>0</v>
          </cell>
          <cell r="CU844">
            <v>0</v>
          </cell>
          <cell r="CV844">
            <v>0</v>
          </cell>
          <cell r="CW844">
            <v>0</v>
          </cell>
          <cell r="CX844">
            <v>0</v>
          </cell>
          <cell r="CY844">
            <v>0</v>
          </cell>
          <cell r="CZ844">
            <v>0</v>
          </cell>
        </row>
        <row r="845">
          <cell r="A845" t="str">
            <v>IIEE-SJ - 212002</v>
          </cell>
          <cell r="B845">
            <v>212002</v>
          </cell>
          <cell r="E845" t="str">
            <v xml:space="preserve">Nafta Super </v>
          </cell>
          <cell r="H845">
            <v>960.99290780141848</v>
          </cell>
          <cell r="I845">
            <v>994.84203739522877</v>
          </cell>
          <cell r="J845">
            <v>1060.928433268859</v>
          </cell>
          <cell r="K845">
            <v>1101.8697614442294</v>
          </cell>
          <cell r="L845">
            <v>1143.4558349451966</v>
          </cell>
          <cell r="M845">
            <v>1140.2321083172146</v>
          </cell>
          <cell r="N845">
            <v>1192.134107027724</v>
          </cell>
          <cell r="O845">
            <v>1192.134107027724</v>
          </cell>
          <cell r="P845">
            <v>1245.9703417150224</v>
          </cell>
          <cell r="Q845">
            <v>1245.9703417150224</v>
          </cell>
          <cell r="R845">
            <v>1245.9703417150224</v>
          </cell>
          <cell r="S845">
            <v>1245.9703417150224</v>
          </cell>
          <cell r="T845">
            <v>1175.3707285622181</v>
          </cell>
          <cell r="U845">
            <v>1185.3642811089621</v>
          </cell>
          <cell r="V845">
            <v>1243.7137330754351</v>
          </cell>
          <cell r="W845">
            <v>1255.9638942617664</v>
          </cell>
          <cell r="X845">
            <v>1277.2404900064473</v>
          </cell>
          <cell r="Y845">
            <v>1290.4577691811735</v>
          </cell>
          <cell r="Z845">
            <v>1300.1289490651193</v>
          </cell>
          <cell r="AA845">
            <v>1300.7736943907157</v>
          </cell>
          <cell r="AB845">
            <v>1300.7736943907157</v>
          </cell>
          <cell r="AC845">
            <v>1300.7736943907157</v>
          </cell>
          <cell r="AD845">
            <v>0</v>
          </cell>
          <cell r="AE845">
            <v>1355.5770470664086</v>
          </cell>
          <cell r="AF845">
            <v>1355.5770470664086</v>
          </cell>
          <cell r="AG845">
            <v>1440.3610573823339</v>
          </cell>
          <cell r="AH845">
            <v>1470.6640876853639</v>
          </cell>
          <cell r="AI845">
            <v>1528.3687943262412</v>
          </cell>
          <cell r="AJ845">
            <v>1625.4029658284978</v>
          </cell>
          <cell r="AK845">
            <v>1851.7085751128302</v>
          </cell>
          <cell r="AL845">
            <v>1851.7085751128302</v>
          </cell>
          <cell r="AM845">
            <v>1851.7085751128302</v>
          </cell>
          <cell r="AN845">
            <v>1851.7085751128302</v>
          </cell>
          <cell r="AO845">
            <v>1851.7085751128302</v>
          </cell>
          <cell r="AP845">
            <v>1851.7085751128302</v>
          </cell>
          <cell r="AQ845">
            <v>1851.7085751128302</v>
          </cell>
          <cell r="AR845">
            <v>1851.7085751128302</v>
          </cell>
          <cell r="AS845">
            <v>1851.7085751128302</v>
          </cell>
          <cell r="AT845">
            <v>1851.7085751128302</v>
          </cell>
          <cell r="AU845">
            <v>1851.7085751128302</v>
          </cell>
          <cell r="AV845">
            <v>1852.0309477756286</v>
          </cell>
          <cell r="AW845">
            <v>1852.0309477756286</v>
          </cell>
          <cell r="AX845">
            <v>1852.0309477756286</v>
          </cell>
          <cell r="AY845">
            <v>1985.6058064712877</v>
          </cell>
          <cell r="AZ845">
            <v>1985.6058064712877</v>
          </cell>
          <cell r="BA845">
            <v>1985.6058064712877</v>
          </cell>
          <cell r="BB845">
            <v>2182.8617024520863</v>
          </cell>
          <cell r="BC845">
            <v>2161.1169580132582</v>
          </cell>
          <cell r="BD845">
            <v>2278.8492171891999</v>
          </cell>
          <cell r="BE845">
            <v>2373.5941751012369</v>
          </cell>
          <cell r="BF845">
            <v>2465.2327409505851</v>
          </cell>
          <cell r="BG845">
            <v>2465.2327409505851</v>
          </cell>
          <cell r="BH845">
            <v>2557.1819460062011</v>
          </cell>
          <cell r="BI845">
            <v>2559.0500000000002</v>
          </cell>
          <cell r="BJ845">
            <v>2687.03</v>
          </cell>
          <cell r="BK845">
            <v>2932.1234679728536</v>
          </cell>
          <cell r="BL845">
            <v>3120.0601877655831</v>
          </cell>
          <cell r="BM845">
            <v>3794.4579045755277</v>
          </cell>
          <cell r="BN845">
            <v>3794.4579045755277</v>
          </cell>
          <cell r="BO845">
            <v>3880.8156039183041</v>
          </cell>
          <cell r="BP845">
            <v>3813.41</v>
          </cell>
          <cell r="BQ845">
            <v>3767.12</v>
          </cell>
          <cell r="BR845">
            <v>3805.6409160012108</v>
          </cell>
          <cell r="BS845">
            <v>3913.74</v>
          </cell>
          <cell r="BT845">
            <v>4222.5187308141749</v>
          </cell>
          <cell r="BU845">
            <v>4260.1099999999997</v>
          </cell>
          <cell r="BV845">
            <v>4329.3786177707016</v>
          </cell>
          <cell r="BW845">
            <v>4430.9576382206569</v>
          </cell>
          <cell r="BX845">
            <v>4431.8900000000003</v>
          </cell>
          <cell r="BY845">
            <v>4620.1369148384638</v>
          </cell>
          <cell r="BZ845">
            <v>4620.1400000000003</v>
          </cell>
          <cell r="CA845">
            <v>5090.42</v>
          </cell>
          <cell r="CB845">
            <v>5423.76</v>
          </cell>
          <cell r="CC845">
            <v>0</v>
          </cell>
          <cell r="CD845">
            <v>0</v>
          </cell>
          <cell r="CE845">
            <v>0</v>
          </cell>
          <cell r="CF845">
            <v>0</v>
          </cell>
          <cell r="CG845">
            <v>0</v>
          </cell>
          <cell r="CH845">
            <v>0</v>
          </cell>
          <cell r="CI845">
            <v>0</v>
          </cell>
          <cell r="CJ845">
            <v>0</v>
          </cell>
          <cell r="CK845">
            <v>0</v>
          </cell>
          <cell r="CL845">
            <v>0</v>
          </cell>
          <cell r="CM845">
            <v>0</v>
          </cell>
          <cell r="CN845">
            <v>0</v>
          </cell>
          <cell r="CO845">
            <v>0</v>
          </cell>
          <cell r="CP845">
            <v>0</v>
          </cell>
          <cell r="CQ845">
            <v>0</v>
          </cell>
          <cell r="CR845">
            <v>0</v>
          </cell>
          <cell r="CS845">
            <v>0</v>
          </cell>
          <cell r="CT845">
            <v>0</v>
          </cell>
          <cell r="CU845">
            <v>0</v>
          </cell>
          <cell r="CV845">
            <v>0</v>
          </cell>
          <cell r="CW845">
            <v>0</v>
          </cell>
          <cell r="CX845">
            <v>0</v>
          </cell>
          <cell r="CY845">
            <v>0</v>
          </cell>
          <cell r="CZ845">
            <v>0</v>
          </cell>
        </row>
        <row r="846">
          <cell r="A846" t="str">
            <v>IIEE-SJ - 212003</v>
          </cell>
          <cell r="B846">
            <v>212003</v>
          </cell>
          <cell r="D846">
            <v>0</v>
          </cell>
          <cell r="E846" t="str">
            <v>Nafta Comun</v>
          </cell>
          <cell r="H846" t="str">
            <v>--</v>
          </cell>
          <cell r="I846" t="str">
            <v>--</v>
          </cell>
          <cell r="J846" t="str">
            <v>--</v>
          </cell>
          <cell r="K846" t="str">
            <v>--</v>
          </cell>
          <cell r="L846" t="str">
            <v>--</v>
          </cell>
          <cell r="M846" t="str">
            <v>--</v>
          </cell>
          <cell r="N846" t="str">
            <v>--</v>
          </cell>
          <cell r="O846" t="str">
            <v>--</v>
          </cell>
          <cell r="P846" t="str">
            <v>--</v>
          </cell>
          <cell r="Q846" t="str">
            <v>--</v>
          </cell>
          <cell r="R846" t="str">
            <v>--</v>
          </cell>
          <cell r="S846" t="str">
            <v>--</v>
          </cell>
          <cell r="T846" t="str">
            <v>--</v>
          </cell>
          <cell r="U846" t="str">
            <v>--</v>
          </cell>
          <cell r="V846" t="str">
            <v>--</v>
          </cell>
          <cell r="W846" t="str">
            <v>--</v>
          </cell>
          <cell r="X846" t="str">
            <v>--</v>
          </cell>
          <cell r="Y846" t="str">
            <v>--</v>
          </cell>
          <cell r="Z846" t="str">
            <v>--</v>
          </cell>
          <cell r="AA846" t="str">
            <v>--</v>
          </cell>
          <cell r="AB846" t="str">
            <v>--</v>
          </cell>
          <cell r="AC846" t="str">
            <v>--</v>
          </cell>
          <cell r="AD846">
            <v>0</v>
          </cell>
          <cell r="AE846" t="str">
            <v>--</v>
          </cell>
          <cell r="AF846" t="str">
            <v>--</v>
          </cell>
          <cell r="AG846" t="str">
            <v>--</v>
          </cell>
          <cell r="AH846" t="str">
            <v>--</v>
          </cell>
          <cell r="AI846" t="str">
            <v>--</v>
          </cell>
          <cell r="AJ846" t="str">
            <v>--</v>
          </cell>
          <cell r="AK846" t="str">
            <v>--</v>
          </cell>
          <cell r="AL846" t="str">
            <v>--</v>
          </cell>
          <cell r="AM846" t="str">
            <v>--</v>
          </cell>
          <cell r="AN846" t="str">
            <v>--</v>
          </cell>
          <cell r="AO846" t="str">
            <v>--</v>
          </cell>
          <cell r="AP846" t="str">
            <v>--</v>
          </cell>
          <cell r="AQ846" t="str">
            <v>--</v>
          </cell>
          <cell r="AR846" t="str">
            <v>--</v>
          </cell>
          <cell r="AS846" t="str">
            <v>--</v>
          </cell>
          <cell r="AT846" t="str">
            <v>--</v>
          </cell>
          <cell r="AU846" t="str">
            <v>--</v>
          </cell>
          <cell r="AV846" t="str">
            <v>--</v>
          </cell>
          <cell r="AW846" t="str">
            <v>--</v>
          </cell>
          <cell r="AX846" t="str">
            <v>--</v>
          </cell>
          <cell r="AY846" t="str">
            <v>--</v>
          </cell>
          <cell r="AZ846" t="str">
            <v>--</v>
          </cell>
          <cell r="BA846" t="str">
            <v>--</v>
          </cell>
          <cell r="BB846" t="str">
            <v>--</v>
          </cell>
          <cell r="BC846" t="str">
            <v>--</v>
          </cell>
          <cell r="BD846" t="str">
            <v>--</v>
          </cell>
          <cell r="BE846" t="str">
            <v>--</v>
          </cell>
          <cell r="BF846" t="str">
            <v>--</v>
          </cell>
          <cell r="BG846" t="str">
            <v>--</v>
          </cell>
          <cell r="BH846" t="str">
            <v>--</v>
          </cell>
          <cell r="BI846" t="str">
            <v>--</v>
          </cell>
          <cell r="BJ846" t="str">
            <v>--</v>
          </cell>
          <cell r="BK846" t="str">
            <v>--</v>
          </cell>
          <cell r="BL846" t="str">
            <v>--</v>
          </cell>
          <cell r="BM846" t="str">
            <v>--</v>
          </cell>
          <cell r="BN846" t="str">
            <v>--</v>
          </cell>
          <cell r="BO846" t="str">
            <v>s/d</v>
          </cell>
          <cell r="BP846" t="str">
            <v>s/d</v>
          </cell>
          <cell r="BQ846" t="str">
            <v>s/d</v>
          </cell>
          <cell r="BR846" t="str">
            <v>--</v>
          </cell>
          <cell r="BS846" t="str">
            <v>--</v>
          </cell>
          <cell r="BT846" t="str">
            <v>--</v>
          </cell>
          <cell r="BU846" t="str">
            <v>--</v>
          </cell>
          <cell r="BV846" t="str">
            <v>--</v>
          </cell>
          <cell r="BW846" t="str">
            <v>--</v>
          </cell>
          <cell r="BX846" t="str">
            <v>--</v>
          </cell>
          <cell r="BY846" t="str">
            <v>--</v>
          </cell>
          <cell r="BZ846" t="str">
            <v>--</v>
          </cell>
          <cell r="CA846" t="str">
            <v>--</v>
          </cell>
          <cell r="CB846" t="str">
            <v>s/d</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row>
        <row r="847">
          <cell r="A847" t="str">
            <v>IIEE-SJ - 212004</v>
          </cell>
          <cell r="B847">
            <v>212004</v>
          </cell>
          <cell r="E847" t="str">
            <v>Aceite Diesel Movil extra 15/40</v>
          </cell>
          <cell r="H847">
            <v>959.85915492957758</v>
          </cell>
          <cell r="I847">
            <v>959.85915492957758</v>
          </cell>
          <cell r="J847">
            <v>1119.0140845070423</v>
          </cell>
          <cell r="K847">
            <v>1119.0140845070423</v>
          </cell>
          <cell r="L847">
            <v>1119.0140845070423</v>
          </cell>
          <cell r="M847">
            <v>1119.0140845070423</v>
          </cell>
          <cell r="N847">
            <v>1119.2957746478874</v>
          </cell>
          <cell r="O847">
            <v>1119.2957746478874</v>
          </cell>
          <cell r="P847">
            <v>1067.2535211267607</v>
          </cell>
          <cell r="Q847">
            <v>1067.323943661972</v>
          </cell>
          <cell r="R847">
            <v>1095.4929577464789</v>
          </cell>
          <cell r="S847">
            <v>1095.4929577464789</v>
          </cell>
          <cell r="T847">
            <v>1095.4929577464789</v>
          </cell>
          <cell r="U847">
            <v>1365.4929577464789</v>
          </cell>
          <cell r="V847">
            <v>1408.4507042253522</v>
          </cell>
          <cell r="W847">
            <v>1408.4507042253522</v>
          </cell>
          <cell r="X847">
            <v>1443.661971830986</v>
          </cell>
          <cell r="Y847">
            <v>1457.7464788732395</v>
          </cell>
          <cell r="Z847">
            <v>1457.7464788732395</v>
          </cell>
          <cell r="AA847">
            <v>1457.7464788732395</v>
          </cell>
          <cell r="AB847">
            <v>1457.7464788732395</v>
          </cell>
          <cell r="AC847">
            <v>1457.7464788732395</v>
          </cell>
          <cell r="AD847">
            <v>0</v>
          </cell>
          <cell r="AE847">
            <v>1457.7464788732395</v>
          </cell>
          <cell r="AF847">
            <v>1457.7464788732395</v>
          </cell>
          <cell r="AG847">
            <v>1457.7464788732395</v>
          </cell>
          <cell r="AH847">
            <v>1460.2816901408453</v>
          </cell>
          <cell r="AI847">
            <v>1460.2816901408453</v>
          </cell>
          <cell r="AJ847">
            <v>1460.2816901408453</v>
          </cell>
          <cell r="AK847">
            <v>1523.5211267605634</v>
          </cell>
          <cell r="AL847">
            <v>1523.5211267605634</v>
          </cell>
          <cell r="AM847">
            <v>1523.5211267605634</v>
          </cell>
          <cell r="AN847">
            <v>1611.4150745881818</v>
          </cell>
          <cell r="AO847">
            <v>1611.3268697015112</v>
          </cell>
          <cell r="AP847">
            <v>1611.3268697015112</v>
          </cell>
          <cell r="AQ847">
            <v>1611.3268697015112</v>
          </cell>
          <cell r="AR847">
            <v>1611.3268697015112</v>
          </cell>
          <cell r="AS847">
            <v>1611.3268697015112</v>
          </cell>
          <cell r="AT847">
            <v>1611.3268697015112</v>
          </cell>
          <cell r="AU847">
            <v>1611.3268697015112</v>
          </cell>
          <cell r="AV847">
            <v>1611.2676056338028</v>
          </cell>
          <cell r="AW847">
            <v>1640.2816901408451</v>
          </cell>
          <cell r="AX847">
            <v>1640.2816901408451</v>
          </cell>
          <cell r="AY847">
            <v>1763.7437528396181</v>
          </cell>
          <cell r="AZ847">
            <v>1763.7437528396181</v>
          </cell>
          <cell r="BA847">
            <v>1763.7437528396181</v>
          </cell>
          <cell r="BB847">
            <v>1763.8337397657831</v>
          </cell>
          <cell r="BC847">
            <v>1854.2706005618968</v>
          </cell>
          <cell r="BD847">
            <v>1921.7607951858615</v>
          </cell>
          <cell r="BE847">
            <v>1921.7607951858615</v>
          </cell>
          <cell r="BF847">
            <v>1990.0608721453143</v>
          </cell>
          <cell r="BG847">
            <v>2044.8629101799738</v>
          </cell>
          <cell r="BH847">
            <v>2044.8629101799738</v>
          </cell>
          <cell r="BI847">
            <v>2216.56</v>
          </cell>
          <cell r="BJ847">
            <v>2737.27</v>
          </cell>
          <cell r="BK847">
            <v>2864.6888010088178</v>
          </cell>
          <cell r="BL847">
            <v>2861.8992062976931</v>
          </cell>
          <cell r="BM847">
            <v>3608.7816947769561</v>
          </cell>
          <cell r="BN847">
            <v>3608.7457000064896</v>
          </cell>
          <cell r="BO847">
            <v>3653.7751578595994</v>
          </cell>
          <cell r="BP847">
            <v>3653.78</v>
          </cell>
          <cell r="BQ847">
            <v>3653.78</v>
          </cell>
          <cell r="BR847">
            <v>3788.7555471075289</v>
          </cell>
          <cell r="BS847">
            <v>3788.76</v>
          </cell>
          <cell r="BT847">
            <v>4435.8605318547225</v>
          </cell>
          <cell r="BU847">
            <v>4649.37</v>
          </cell>
          <cell r="BV847">
            <v>4649.3724193215348</v>
          </cell>
          <cell r="BW847">
            <v>4850.79872825249</v>
          </cell>
          <cell r="BX847">
            <v>5585.22</v>
          </cell>
          <cell r="BY847">
            <v>6213.8476460566362</v>
          </cell>
          <cell r="BZ847">
            <v>6213.85</v>
          </cell>
          <cell r="CA847">
            <v>6433.05</v>
          </cell>
          <cell r="CB847">
            <v>6362.85</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row>
        <row r="848">
          <cell r="A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row>
        <row r="849">
          <cell r="A849" t="str">
            <v>IIEE-SJ - 213</v>
          </cell>
          <cell r="B849">
            <v>213</v>
          </cell>
          <cell r="E849" t="str">
            <v>Piedras y Triturados</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row>
        <row r="850">
          <cell r="A850" t="str">
            <v>IIEE-SJ - 213001</v>
          </cell>
          <cell r="B850">
            <v>213001</v>
          </cell>
          <cell r="E850" t="str">
            <v>Piedra Nº 1</v>
          </cell>
          <cell r="H850">
            <v>2441.3529411764703</v>
          </cell>
          <cell r="I850">
            <v>2583.7058823529414</v>
          </cell>
          <cell r="J850">
            <v>2662</v>
          </cell>
          <cell r="K850">
            <v>2733.1764705882351</v>
          </cell>
          <cell r="L850">
            <v>2775.8823529411766</v>
          </cell>
          <cell r="M850">
            <v>2882.6470588235297</v>
          </cell>
          <cell r="N850">
            <v>2982.294117647059</v>
          </cell>
          <cell r="O850">
            <v>3053.4705882352941</v>
          </cell>
          <cell r="P850">
            <v>3202.9411764705883</v>
          </cell>
          <cell r="Q850">
            <v>3288.3529411764707</v>
          </cell>
          <cell r="R850">
            <v>3352.4117647058824</v>
          </cell>
          <cell r="S850">
            <v>3416.4705882352941</v>
          </cell>
          <cell r="T850">
            <v>3487.6470588235293</v>
          </cell>
          <cell r="U850">
            <v>3537.4705882352941</v>
          </cell>
          <cell r="V850">
            <v>3615.7647058823527</v>
          </cell>
          <cell r="W850">
            <v>3686.9411764705878</v>
          </cell>
          <cell r="X850">
            <v>3765.2352941176473</v>
          </cell>
          <cell r="Y850">
            <v>3836.411764705882</v>
          </cell>
          <cell r="Z850">
            <v>3900.4705882352937</v>
          </cell>
          <cell r="AA850">
            <v>3971.6470588235288</v>
          </cell>
          <cell r="AB850">
            <v>4092.6470588235297</v>
          </cell>
          <cell r="AC850">
            <v>4170.9411764705874</v>
          </cell>
          <cell r="AD850">
            <v>0</v>
          </cell>
          <cell r="AE850">
            <v>4170.9411764705874</v>
          </cell>
          <cell r="AF850">
            <v>4427.1764705882351</v>
          </cell>
          <cell r="AG850">
            <v>4562.3529411764703</v>
          </cell>
          <cell r="AH850">
            <v>4726.1176470588234</v>
          </cell>
          <cell r="AI850">
            <v>4982.3529411764703</v>
          </cell>
          <cell r="AJ850">
            <v>5124.7058823529405</v>
          </cell>
          <cell r="AK850">
            <v>5124.7058823529405</v>
          </cell>
          <cell r="AL850">
            <v>5380.9411764705883</v>
          </cell>
          <cell r="AM850">
            <v>5480.5882352941171</v>
          </cell>
          <cell r="AN850">
            <v>5551.7647058823532</v>
          </cell>
          <cell r="AO850">
            <v>5608.7058823529414</v>
          </cell>
          <cell r="AP850">
            <v>5658.5294117647063</v>
          </cell>
          <cell r="AQ850">
            <v>5729.7058823529414</v>
          </cell>
          <cell r="AR850">
            <v>5800.8823529411775</v>
          </cell>
          <cell r="AS850">
            <v>5864.9411764705892</v>
          </cell>
          <cell r="AT850">
            <v>5957.4705882352937</v>
          </cell>
          <cell r="AU850">
            <v>6050</v>
          </cell>
          <cell r="AV850">
            <v>6050</v>
          </cell>
          <cell r="AW850">
            <v>6050</v>
          </cell>
          <cell r="AX850">
            <v>6050</v>
          </cell>
          <cell r="AY850">
            <v>6156.7647058823532</v>
          </cell>
          <cell r="AZ850">
            <v>6227.9411764705883</v>
          </cell>
          <cell r="BA850">
            <v>6370.2941176470586</v>
          </cell>
          <cell r="BB850">
            <v>6484.1764705882351</v>
          </cell>
          <cell r="BC850">
            <v>6598.0588235294117</v>
          </cell>
          <cell r="BD850">
            <v>6733.2941176470586</v>
          </cell>
          <cell r="BE850">
            <v>6861.4117647058829</v>
          </cell>
          <cell r="BF850">
            <v>7007.323529411764</v>
          </cell>
          <cell r="BG850">
            <v>7082.0588235294126</v>
          </cell>
          <cell r="BH850">
            <v>7224.4117647058811</v>
          </cell>
          <cell r="BI850">
            <v>7338.29</v>
          </cell>
          <cell r="BJ850">
            <v>7544.71</v>
          </cell>
          <cell r="BK850">
            <v>7758.2352941176468</v>
          </cell>
          <cell r="BL850">
            <v>7993.1176470588225</v>
          </cell>
          <cell r="BM850">
            <v>8185.2941176470595</v>
          </cell>
          <cell r="BN850">
            <v>8469.9999999999982</v>
          </cell>
          <cell r="BO850">
            <v>8612.3529411764684</v>
          </cell>
          <cell r="BP850">
            <v>8790.2900000000009</v>
          </cell>
          <cell r="BQ850">
            <v>8968.24</v>
          </cell>
          <cell r="BR850">
            <v>9146.1764705882306</v>
          </cell>
          <cell r="BS850">
            <v>9252.94</v>
          </cell>
          <cell r="BT850">
            <v>9502.0588235294053</v>
          </cell>
          <cell r="BU850">
            <v>9644.41</v>
          </cell>
          <cell r="BV850">
            <v>9786.7647058823477</v>
          </cell>
          <cell r="BW850">
            <v>9964.7058823529351</v>
          </cell>
          <cell r="BX850">
            <v>10249.41</v>
          </cell>
          <cell r="BY850">
            <v>10605.294117647052</v>
          </cell>
          <cell r="BZ850">
            <v>11032.35</v>
          </cell>
          <cell r="CA850">
            <v>11032.35</v>
          </cell>
          <cell r="CB850">
            <v>11302.82</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row>
        <row r="851">
          <cell r="A851" t="str">
            <v>IIEE-SJ - 213002</v>
          </cell>
          <cell r="B851">
            <v>213002</v>
          </cell>
          <cell r="E851" t="str">
            <v>Piedra Nº 2</v>
          </cell>
          <cell r="H851">
            <v>2960.9411764705883</v>
          </cell>
          <cell r="I851">
            <v>3131.7647058823527</v>
          </cell>
          <cell r="J851">
            <v>3224.2941176470586</v>
          </cell>
          <cell r="K851">
            <v>3309.705882352941</v>
          </cell>
          <cell r="L851">
            <v>3359.5294117647059</v>
          </cell>
          <cell r="M851">
            <v>3487.6470588235293</v>
          </cell>
          <cell r="N851">
            <v>3558.8235294117644</v>
          </cell>
          <cell r="O851">
            <v>3644.2352941176468</v>
          </cell>
          <cell r="P851">
            <v>3829.294117647059</v>
          </cell>
          <cell r="Q851">
            <v>3928.9411764705883</v>
          </cell>
          <cell r="R851">
            <v>4007.2352941176468</v>
          </cell>
          <cell r="S851">
            <v>4078.411764705882</v>
          </cell>
          <cell r="T851">
            <v>4163.8235294117649</v>
          </cell>
          <cell r="U851">
            <v>4227.8823529411766</v>
          </cell>
          <cell r="V851">
            <v>4313.2941176470586</v>
          </cell>
          <cell r="W851">
            <v>4398.7058823529405</v>
          </cell>
          <cell r="X851">
            <v>4498.3529411764703</v>
          </cell>
          <cell r="Y851">
            <v>4590.8823529411766</v>
          </cell>
          <cell r="Z851">
            <v>4669.1764705882351</v>
          </cell>
          <cell r="AA851">
            <v>4754.588235294118</v>
          </cell>
          <cell r="AB851">
            <v>4896.9411764705883</v>
          </cell>
          <cell r="AC851">
            <v>4996.5882352941171</v>
          </cell>
          <cell r="AD851">
            <v>0</v>
          </cell>
          <cell r="AE851">
            <v>4996.5882352941171</v>
          </cell>
          <cell r="AF851">
            <v>5309.7647058823522</v>
          </cell>
          <cell r="AG851">
            <v>5466.3529411764703</v>
          </cell>
          <cell r="AH851">
            <v>5658.5294117647054</v>
          </cell>
          <cell r="AI851">
            <v>5971.7058823529405</v>
          </cell>
          <cell r="AJ851">
            <v>6156.7647058823522</v>
          </cell>
          <cell r="AK851">
            <v>6156.7647058823522</v>
          </cell>
          <cell r="AL851">
            <v>6462.823529411764</v>
          </cell>
          <cell r="AM851">
            <v>6576.7058823529414</v>
          </cell>
          <cell r="AN851">
            <v>6669.2352941176468</v>
          </cell>
          <cell r="AO851">
            <v>6733.2941176470586</v>
          </cell>
          <cell r="AP851">
            <v>6797.3529411764703</v>
          </cell>
          <cell r="AQ851">
            <v>6882.7647058823532</v>
          </cell>
          <cell r="AR851">
            <v>6968.1764705882342</v>
          </cell>
          <cell r="AS851">
            <v>7039.3529411764703</v>
          </cell>
          <cell r="AT851">
            <v>7146.1176470588225</v>
          </cell>
          <cell r="AU851">
            <v>7260.0000000000018</v>
          </cell>
          <cell r="AV851">
            <v>7260.0000000000009</v>
          </cell>
          <cell r="AW851">
            <v>7260.0000000000009</v>
          </cell>
          <cell r="AX851">
            <v>7260.0000000000009</v>
          </cell>
          <cell r="AY851">
            <v>7388.1176470588234</v>
          </cell>
          <cell r="AZ851">
            <v>7473.5294117647045</v>
          </cell>
          <cell r="BA851">
            <v>7651.470588235291</v>
          </cell>
          <cell r="BB851">
            <v>7793.8235294117603</v>
          </cell>
          <cell r="BC851">
            <v>7936.1764705882297</v>
          </cell>
          <cell r="BD851">
            <v>8099.8823529411711</v>
          </cell>
          <cell r="BE851">
            <v>8256.4705882352882</v>
          </cell>
          <cell r="BF851">
            <v>8423.7352941176414</v>
          </cell>
          <cell r="BG851">
            <v>8562.5294117647009</v>
          </cell>
          <cell r="BH851">
            <v>8733.352941176463</v>
          </cell>
          <cell r="BI851">
            <v>8868.59</v>
          </cell>
          <cell r="BJ851">
            <v>9110.59</v>
          </cell>
          <cell r="BK851">
            <v>9359.7058823529333</v>
          </cell>
          <cell r="BL851">
            <v>9644.4117647058738</v>
          </cell>
          <cell r="BM851">
            <v>9893.5294117646954</v>
          </cell>
          <cell r="BN851">
            <v>10249.411764705872</v>
          </cell>
          <cell r="BO851">
            <v>10391.764705882342</v>
          </cell>
          <cell r="BP851">
            <v>10569.71</v>
          </cell>
          <cell r="BQ851">
            <v>10747.65</v>
          </cell>
          <cell r="BR851">
            <v>10961.176470588221</v>
          </cell>
          <cell r="BS851">
            <v>11103.53</v>
          </cell>
          <cell r="BT851">
            <v>11388.235294117636</v>
          </cell>
          <cell r="BU851">
            <v>11601.76</v>
          </cell>
          <cell r="BV851">
            <v>11779.705882352928</v>
          </cell>
          <cell r="BW851">
            <v>11993.235294117636</v>
          </cell>
          <cell r="BX851">
            <v>12356.24</v>
          </cell>
          <cell r="BY851">
            <v>12776.176470588223</v>
          </cell>
          <cell r="BZ851">
            <v>13238.82</v>
          </cell>
          <cell r="CA851">
            <v>13487.94</v>
          </cell>
          <cell r="CB851">
            <v>13822.47</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row>
        <row r="852">
          <cell r="A852" t="str">
            <v>IIEE-SJ - 213003</v>
          </cell>
          <cell r="B852">
            <v>213003</v>
          </cell>
          <cell r="E852" t="str">
            <v>Piedra Nº 3</v>
          </cell>
          <cell r="H852">
            <v>3987.7391304347825</v>
          </cell>
          <cell r="I852">
            <v>4224.478260869565</v>
          </cell>
          <cell r="J852">
            <v>4350.739130434783</v>
          </cell>
          <cell r="K852">
            <v>4445.434782608696</v>
          </cell>
          <cell r="L852">
            <v>4508.5652173913049</v>
          </cell>
          <cell r="M852">
            <v>4687.4347826086951</v>
          </cell>
          <cell r="N852">
            <v>4734.782608695652</v>
          </cell>
          <cell r="O852">
            <v>4850.5217391304341</v>
          </cell>
          <cell r="P852">
            <v>5092.5217391304341</v>
          </cell>
          <cell r="Q852">
            <v>5155.652173913043</v>
          </cell>
          <cell r="R852">
            <v>5255.608695652174</v>
          </cell>
          <cell r="S852">
            <v>5339.7826086956511</v>
          </cell>
          <cell r="T852">
            <v>5445</v>
          </cell>
          <cell r="U852">
            <v>5687</v>
          </cell>
          <cell r="V852">
            <v>5813.260869565217</v>
          </cell>
          <cell r="W852">
            <v>5918.478260869565</v>
          </cell>
          <cell r="X852">
            <v>6050</v>
          </cell>
          <cell r="Y852">
            <v>6170.9999999999991</v>
          </cell>
          <cell r="Z852">
            <v>6281.478260869565</v>
          </cell>
          <cell r="AA852">
            <v>6394.586956521739</v>
          </cell>
          <cell r="AB852">
            <v>6586.6086956521731</v>
          </cell>
          <cell r="AC852">
            <v>6718.1304347826081</v>
          </cell>
          <cell r="AD852">
            <v>0</v>
          </cell>
          <cell r="AE852">
            <v>6718.1304347826081</v>
          </cell>
          <cell r="AF852">
            <v>7139</v>
          </cell>
          <cell r="AG852">
            <v>7354.695652173913</v>
          </cell>
          <cell r="AH852">
            <v>7612.478260869565</v>
          </cell>
          <cell r="AI852">
            <v>8028.086956521739</v>
          </cell>
          <cell r="AJ852">
            <v>8259.5652173913059</v>
          </cell>
          <cell r="AK852">
            <v>8259.5652173913059</v>
          </cell>
          <cell r="AL852">
            <v>8676.9626086956523</v>
          </cell>
          <cell r="AM852">
            <v>8833</v>
          </cell>
          <cell r="AN852">
            <v>8943.4782608695659</v>
          </cell>
          <cell r="AO852">
            <v>9022.391304347826</v>
          </cell>
          <cell r="AP852">
            <v>9111.8260869565202</v>
          </cell>
          <cell r="AQ852">
            <v>9206.5217391304341</v>
          </cell>
          <cell r="AR852">
            <v>9311.7391304347821</v>
          </cell>
          <cell r="AS852">
            <v>9364.347826086956</v>
          </cell>
          <cell r="AT852">
            <v>9495.8695652173901</v>
          </cell>
          <cell r="AU852">
            <v>9637.9130434782601</v>
          </cell>
          <cell r="AV852">
            <v>9637.9130434782601</v>
          </cell>
          <cell r="AW852">
            <v>9637.9130434782601</v>
          </cell>
          <cell r="AX852">
            <v>9637.9130434782601</v>
          </cell>
          <cell r="AY852">
            <v>9811.5217391304323</v>
          </cell>
          <cell r="AZ852">
            <v>9890.4347826086923</v>
          </cell>
          <cell r="BA852">
            <v>10127.173913043476</v>
          </cell>
          <cell r="BB852">
            <v>10284.999999999995</v>
          </cell>
          <cell r="BC852">
            <v>10469.130434782604</v>
          </cell>
          <cell r="BD852">
            <v>10679.5652173913</v>
          </cell>
          <cell r="BE852">
            <v>10889.999999999995</v>
          </cell>
          <cell r="BF852">
            <v>11108.326086956518</v>
          </cell>
          <cell r="BG852">
            <v>11205.652173913038</v>
          </cell>
          <cell r="BH852">
            <v>11416.086956521734</v>
          </cell>
          <cell r="BI852">
            <v>11589.7</v>
          </cell>
          <cell r="BJ852">
            <v>11942.17</v>
          </cell>
          <cell r="BK852">
            <v>12257.826086956517</v>
          </cell>
          <cell r="BL852">
            <v>12363.043478260866</v>
          </cell>
          <cell r="BM852">
            <v>12610.304347826082</v>
          </cell>
          <cell r="BN852">
            <v>12836.521739130432</v>
          </cell>
          <cell r="BO852">
            <v>13046.956521739125</v>
          </cell>
          <cell r="BP852">
            <v>13283.7</v>
          </cell>
          <cell r="BQ852">
            <v>13546.74</v>
          </cell>
          <cell r="BR852">
            <v>13820.304347826084</v>
          </cell>
          <cell r="BS852">
            <v>13941.3</v>
          </cell>
          <cell r="BT852">
            <v>14204.347826086951</v>
          </cell>
          <cell r="BU852">
            <v>14467.39</v>
          </cell>
          <cell r="BV852">
            <v>14677.826086956517</v>
          </cell>
          <cell r="BW852">
            <v>14940.869565217388</v>
          </cell>
          <cell r="BX852">
            <v>15388.04</v>
          </cell>
          <cell r="BY852">
            <v>15914.130434782606</v>
          </cell>
          <cell r="BZ852">
            <v>16571.740000000002</v>
          </cell>
          <cell r="CA852">
            <v>16887.39</v>
          </cell>
          <cell r="CB852">
            <v>16887.39</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row>
        <row r="853">
          <cell r="A853" t="str">
            <v>IIEE-SJ - 213004</v>
          </cell>
          <cell r="B853">
            <v>213004</v>
          </cell>
          <cell r="E853" t="str">
            <v>Arena para sellado</v>
          </cell>
          <cell r="H853">
            <v>2698.2999999999997</v>
          </cell>
          <cell r="I853">
            <v>2855.6</v>
          </cell>
          <cell r="J853">
            <v>2940.2999999999997</v>
          </cell>
          <cell r="K853">
            <v>3012.9</v>
          </cell>
          <cell r="L853">
            <v>3049.2000000000003</v>
          </cell>
          <cell r="M853">
            <v>3170.2</v>
          </cell>
          <cell r="N853">
            <v>3267</v>
          </cell>
          <cell r="O853">
            <v>3339.6</v>
          </cell>
          <cell r="P853">
            <v>3508.9999999999995</v>
          </cell>
          <cell r="Q853">
            <v>3751</v>
          </cell>
          <cell r="R853">
            <v>3823.6000000000004</v>
          </cell>
          <cell r="S853">
            <v>4210.7999999999993</v>
          </cell>
          <cell r="T853">
            <v>4295.5</v>
          </cell>
          <cell r="U853">
            <v>4355.9999999999991</v>
          </cell>
          <cell r="V853">
            <v>4513.2999999999993</v>
          </cell>
          <cell r="W853">
            <v>4537.5</v>
          </cell>
          <cell r="X853">
            <v>4646.3999999999996</v>
          </cell>
          <cell r="Y853">
            <v>4743.2</v>
          </cell>
          <cell r="Z853">
            <v>4827.8999999999996</v>
          </cell>
          <cell r="AA853">
            <v>4918.6500000000005</v>
          </cell>
          <cell r="AB853">
            <v>5069.8999999999996</v>
          </cell>
          <cell r="AC853">
            <v>5178.7999999999993</v>
          </cell>
          <cell r="AD853">
            <v>0</v>
          </cell>
          <cell r="AE853">
            <v>5178.7999999999993</v>
          </cell>
          <cell r="AF853">
            <v>5505.4999999999991</v>
          </cell>
          <cell r="AG853">
            <v>5674.9000000000005</v>
          </cell>
          <cell r="AH853">
            <v>5880.5999999999995</v>
          </cell>
          <cell r="AI853">
            <v>6195.2</v>
          </cell>
          <cell r="AJ853">
            <v>6413</v>
          </cell>
          <cell r="AK853">
            <v>6413</v>
          </cell>
          <cell r="AL853">
            <v>6715.5</v>
          </cell>
          <cell r="AM853">
            <v>6836.4999999999991</v>
          </cell>
          <cell r="AN853">
            <v>6933.3</v>
          </cell>
          <cell r="AO853">
            <v>7005.9</v>
          </cell>
          <cell r="AP853">
            <v>7066.4000000000005</v>
          </cell>
          <cell r="AQ853">
            <v>7151.0999999999995</v>
          </cell>
          <cell r="AR853">
            <v>7235.7999999999975</v>
          </cell>
          <cell r="AS853">
            <v>7308.3999999999987</v>
          </cell>
          <cell r="AT853">
            <v>7380.9999999999991</v>
          </cell>
          <cell r="AU853">
            <v>7501.9999999999964</v>
          </cell>
          <cell r="AV853">
            <v>7502.0000000000009</v>
          </cell>
          <cell r="AW853">
            <v>7502.0000000000009</v>
          </cell>
          <cell r="AX853">
            <v>7502.0000000000009</v>
          </cell>
          <cell r="AY853">
            <v>7502.0000000000009</v>
          </cell>
          <cell r="AZ853">
            <v>7865.0000000000009</v>
          </cell>
          <cell r="BA853">
            <v>7865.0000000000009</v>
          </cell>
          <cell r="BB853">
            <v>8010.2000000000007</v>
          </cell>
          <cell r="BC853">
            <v>8155.4000000000015</v>
          </cell>
          <cell r="BD853">
            <v>8324.8000000000029</v>
          </cell>
          <cell r="BE853">
            <v>8349.0000000000036</v>
          </cell>
          <cell r="BF853">
            <v>8409.5000000000036</v>
          </cell>
          <cell r="BG853">
            <v>8554.7000000000062</v>
          </cell>
          <cell r="BH853">
            <v>8724.1000000000058</v>
          </cell>
          <cell r="BI853">
            <v>8857.2000000000007</v>
          </cell>
          <cell r="BJ853">
            <v>9135.5</v>
          </cell>
          <cell r="BK853">
            <v>9389.600000000004</v>
          </cell>
          <cell r="BL853">
            <v>9498.5000000000073</v>
          </cell>
          <cell r="BM853">
            <v>9801.0000000000073</v>
          </cell>
          <cell r="BN853">
            <v>10164.000000000007</v>
          </cell>
          <cell r="BO853">
            <v>10285.000000000007</v>
          </cell>
          <cell r="BP853">
            <v>10466.5</v>
          </cell>
          <cell r="BQ853">
            <v>10672.2</v>
          </cell>
          <cell r="BR853">
            <v>10890.000000000009</v>
          </cell>
          <cell r="BS853">
            <v>11216.7</v>
          </cell>
          <cell r="BT853">
            <v>11495.000000000009</v>
          </cell>
          <cell r="BU853">
            <v>11737</v>
          </cell>
          <cell r="BV853">
            <v>11918.500000000009</v>
          </cell>
          <cell r="BW853">
            <v>12136.300000000008</v>
          </cell>
          <cell r="BX853">
            <v>12523.5</v>
          </cell>
          <cell r="BY853">
            <v>12971.200000000008</v>
          </cell>
          <cell r="BZ853">
            <v>13431</v>
          </cell>
          <cell r="CA853">
            <v>13673</v>
          </cell>
          <cell r="CB853">
            <v>14036</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row>
        <row r="854">
          <cell r="A854" t="str">
            <v>IIEE-SJ - 213005</v>
          </cell>
          <cell r="B854">
            <v>213005</v>
          </cell>
          <cell r="E854" t="str">
            <v>Triturado 8 mm</v>
          </cell>
          <cell r="H854">
            <v>10760.285714285714</v>
          </cell>
          <cell r="I854">
            <v>11374</v>
          </cell>
          <cell r="J854">
            <v>11719.714285714284</v>
          </cell>
          <cell r="K854">
            <v>11996.285714285714</v>
          </cell>
          <cell r="L854">
            <v>12169.142857142857</v>
          </cell>
          <cell r="M854">
            <v>12653.142857142857</v>
          </cell>
          <cell r="N854">
            <v>12964.285714285714</v>
          </cell>
          <cell r="O854">
            <v>13275.428571428571</v>
          </cell>
          <cell r="P854">
            <v>13932.285714285714</v>
          </cell>
          <cell r="Q854">
            <v>14347.142857142857</v>
          </cell>
          <cell r="R854">
            <v>14623.714285714286</v>
          </cell>
          <cell r="S854">
            <v>14865.714285714284</v>
          </cell>
          <cell r="T854">
            <v>15211.428571428571</v>
          </cell>
          <cell r="U854">
            <v>15453.428571428572</v>
          </cell>
          <cell r="V854">
            <v>15799.142857142857</v>
          </cell>
          <cell r="W854">
            <v>16110.285714285714</v>
          </cell>
          <cell r="X854">
            <v>16490.571428571428</v>
          </cell>
          <cell r="Y854">
            <v>16836.285714285714</v>
          </cell>
          <cell r="Z854">
            <v>17112.857142857141</v>
          </cell>
          <cell r="AA854">
            <v>17424</v>
          </cell>
          <cell r="AB854">
            <v>17942.571428571428</v>
          </cell>
          <cell r="AC854">
            <v>18288.285714285714</v>
          </cell>
          <cell r="AD854">
            <v>0</v>
          </cell>
          <cell r="AE854">
            <v>18288.285714285714</v>
          </cell>
          <cell r="AF854">
            <v>19429.142857142855</v>
          </cell>
          <cell r="AG854">
            <v>20016.857142857141</v>
          </cell>
          <cell r="AH854">
            <v>20708.285714285714</v>
          </cell>
          <cell r="AI854">
            <v>21849.142857142859</v>
          </cell>
          <cell r="AJ854">
            <v>22505.999999999996</v>
          </cell>
          <cell r="AK854">
            <v>22505.999999999996</v>
          </cell>
          <cell r="AL854">
            <v>23646.857142857145</v>
          </cell>
          <cell r="AM854">
            <v>24061.714285714286</v>
          </cell>
          <cell r="AN854">
            <v>24407.428571428572</v>
          </cell>
          <cell r="AO854">
            <v>24649.428571428576</v>
          </cell>
          <cell r="AP854">
            <v>24891.428571428576</v>
          </cell>
          <cell r="AQ854">
            <v>25237.142857142859</v>
          </cell>
          <cell r="AR854">
            <v>25548.285714285717</v>
          </cell>
          <cell r="AS854">
            <v>25824.857142857145</v>
          </cell>
          <cell r="AT854">
            <v>26239.71428571429</v>
          </cell>
          <cell r="AU854">
            <v>26620</v>
          </cell>
          <cell r="AV854">
            <v>26620</v>
          </cell>
          <cell r="AW854">
            <v>26620</v>
          </cell>
          <cell r="AX854">
            <v>26620</v>
          </cell>
          <cell r="AY854">
            <v>26620</v>
          </cell>
          <cell r="AZ854">
            <v>26965.714285714283</v>
          </cell>
          <cell r="BA854">
            <v>27311.428571428569</v>
          </cell>
          <cell r="BB854">
            <v>27829.999999999989</v>
          </cell>
          <cell r="BC854">
            <v>28348.571428571417</v>
          </cell>
          <cell r="BD854">
            <v>28901.714285714275</v>
          </cell>
          <cell r="BE854">
            <v>29212.85714285713</v>
          </cell>
          <cell r="BF854">
            <v>29558.571428571424</v>
          </cell>
          <cell r="BG854">
            <v>30077.142857142855</v>
          </cell>
          <cell r="BH854">
            <v>30664.857142857138</v>
          </cell>
          <cell r="BI854">
            <v>31114.29</v>
          </cell>
          <cell r="BJ854">
            <v>31736.57</v>
          </cell>
          <cell r="BK854">
            <v>32669.999999999993</v>
          </cell>
          <cell r="BL854">
            <v>33015.714285714275</v>
          </cell>
          <cell r="BM854">
            <v>33707.142857142848</v>
          </cell>
          <cell r="BN854">
            <v>34917.142857142848</v>
          </cell>
          <cell r="BO854">
            <v>35608.57142857142</v>
          </cell>
          <cell r="BP854">
            <v>36300</v>
          </cell>
          <cell r="BQ854">
            <v>37060.57</v>
          </cell>
          <cell r="BR854">
            <v>37855.714285714283</v>
          </cell>
          <cell r="BS854">
            <v>38720</v>
          </cell>
          <cell r="BT854">
            <v>39757.142857142848</v>
          </cell>
          <cell r="BU854">
            <v>40448.57</v>
          </cell>
          <cell r="BV854">
            <v>40967.142857142855</v>
          </cell>
          <cell r="BW854">
            <v>41727.71428571429</v>
          </cell>
          <cell r="BX854">
            <v>43041.43</v>
          </cell>
          <cell r="BY854">
            <v>44562.571428571428</v>
          </cell>
          <cell r="BZ854">
            <v>46152.86</v>
          </cell>
          <cell r="CA854">
            <v>47017.14</v>
          </cell>
          <cell r="CB854">
            <v>48227.14</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row>
        <row r="855">
          <cell r="A855" t="str">
            <v>IIEE-SJ - 213006</v>
          </cell>
          <cell r="B855">
            <v>213006</v>
          </cell>
          <cell r="E855" t="str">
            <v>Triturado 20 mm</v>
          </cell>
          <cell r="H855">
            <v>9507.1428571428569</v>
          </cell>
          <cell r="I855">
            <v>10060.285714285714</v>
          </cell>
          <cell r="J855">
            <v>10371.428571428571</v>
          </cell>
          <cell r="K855">
            <v>10613.428571428572</v>
          </cell>
          <cell r="L855">
            <v>10751.714285714286</v>
          </cell>
          <cell r="M855">
            <v>11201.142857142859</v>
          </cell>
          <cell r="N855">
            <v>12272.857142857143</v>
          </cell>
          <cell r="O855">
            <v>11858</v>
          </cell>
          <cell r="P855">
            <v>12445.714285714284</v>
          </cell>
          <cell r="Q855">
            <v>12791.428571428571</v>
          </cell>
          <cell r="R855">
            <v>13033.428571428571</v>
          </cell>
          <cell r="S855">
            <v>13240.857142857143</v>
          </cell>
          <cell r="T855">
            <v>13482.857142857141</v>
          </cell>
          <cell r="U855">
            <v>13690.285714285714</v>
          </cell>
          <cell r="V855">
            <v>14001.428571428571</v>
          </cell>
          <cell r="W855">
            <v>14278</v>
          </cell>
          <cell r="X855">
            <v>14589.142857142857</v>
          </cell>
          <cell r="Y855">
            <v>14900.285714285716</v>
          </cell>
          <cell r="Z855">
            <v>15176.857142857141</v>
          </cell>
          <cell r="AA855">
            <v>15453.428571428572</v>
          </cell>
          <cell r="AB855">
            <v>15902.857142857143</v>
          </cell>
          <cell r="AC855">
            <v>16214.000000000002</v>
          </cell>
          <cell r="AD855">
            <v>0</v>
          </cell>
          <cell r="AE855">
            <v>16214.000000000002</v>
          </cell>
          <cell r="AF855">
            <v>17251.142857142855</v>
          </cell>
          <cell r="AG855">
            <v>17769.714285714283</v>
          </cell>
          <cell r="AH855">
            <v>18392</v>
          </cell>
          <cell r="AI855">
            <v>19394.571428571428</v>
          </cell>
          <cell r="AJ855">
            <v>19982.285714285714</v>
          </cell>
          <cell r="AK855">
            <v>19982.285714285714</v>
          </cell>
          <cell r="AL855">
            <v>21019.428571428572</v>
          </cell>
          <cell r="AM855">
            <v>21399.714285714286</v>
          </cell>
          <cell r="AN855">
            <v>21710.857142857141</v>
          </cell>
          <cell r="AO855">
            <v>21918.28571428571</v>
          </cell>
          <cell r="AP855">
            <v>22125.714285714283</v>
          </cell>
          <cell r="AQ855">
            <v>22471.428571428569</v>
          </cell>
          <cell r="AR855">
            <v>22748</v>
          </cell>
          <cell r="AS855">
            <v>22990</v>
          </cell>
          <cell r="AT855">
            <v>23335.71428571429</v>
          </cell>
          <cell r="AU855">
            <v>23681.428571428576</v>
          </cell>
          <cell r="AV855">
            <v>23681.428571428572</v>
          </cell>
          <cell r="AW855">
            <v>23681.428571428572</v>
          </cell>
          <cell r="AX855">
            <v>23681.428571428572</v>
          </cell>
          <cell r="AY855">
            <v>23681.428571428572</v>
          </cell>
          <cell r="AZ855">
            <v>23992.571428571428</v>
          </cell>
          <cell r="BA855">
            <v>24476.571428571428</v>
          </cell>
          <cell r="BB855">
            <v>24891.428571428569</v>
          </cell>
          <cell r="BC855">
            <v>25340.857142857138</v>
          </cell>
          <cell r="BD855">
            <v>25859.428571428562</v>
          </cell>
          <cell r="BE855">
            <v>26101.428571428562</v>
          </cell>
          <cell r="BF855">
            <v>26447.142857142848</v>
          </cell>
          <cell r="BG855">
            <v>26792.857142857127</v>
          </cell>
          <cell r="BH855">
            <v>27311.428571428558</v>
          </cell>
          <cell r="BI855">
            <v>27726.29</v>
          </cell>
          <cell r="BJ855">
            <v>28348.57</v>
          </cell>
          <cell r="BK855">
            <v>29212.85714285713</v>
          </cell>
          <cell r="BL855">
            <v>29558.571428571424</v>
          </cell>
          <cell r="BM855">
            <v>30249.999999999993</v>
          </cell>
          <cell r="BN855">
            <v>31287.142857142851</v>
          </cell>
          <cell r="BO855">
            <v>31805.714285714283</v>
          </cell>
          <cell r="BP855">
            <v>32428</v>
          </cell>
          <cell r="BQ855">
            <v>33084.86</v>
          </cell>
          <cell r="BR855">
            <v>33810.85714285713</v>
          </cell>
          <cell r="BS855">
            <v>34744.29</v>
          </cell>
          <cell r="BT855">
            <v>35677.714285714283</v>
          </cell>
          <cell r="BU855">
            <v>36300</v>
          </cell>
          <cell r="BV855">
            <v>36818.571428571428</v>
          </cell>
          <cell r="BW855">
            <v>37475.428571428565</v>
          </cell>
          <cell r="BX855">
            <v>38547.14</v>
          </cell>
          <cell r="BY855">
            <v>39929.999999999985</v>
          </cell>
          <cell r="BZ855">
            <v>41485.71</v>
          </cell>
          <cell r="CA855">
            <v>42350</v>
          </cell>
          <cell r="CB855">
            <v>43421.71</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row>
        <row r="856">
          <cell r="A856" t="str">
            <v>IIEE-SJ - 213007</v>
          </cell>
          <cell r="B856">
            <v>213007</v>
          </cell>
          <cell r="E856" t="str">
            <v>Materia Granular p/sub-base bajo 3"</v>
          </cell>
          <cell r="H856">
            <v>4720.1111111111113</v>
          </cell>
          <cell r="I856">
            <v>4868</v>
          </cell>
          <cell r="J856">
            <v>5185.333333333333</v>
          </cell>
          <cell r="K856">
            <v>5427</v>
          </cell>
          <cell r="L856">
            <v>5570.666666666667</v>
          </cell>
          <cell r="M856">
            <v>5771.666666666667</v>
          </cell>
          <cell r="N856">
            <v>5879.2222222222226</v>
          </cell>
          <cell r="O856">
            <v>6166.4444444444453</v>
          </cell>
          <cell r="P856">
            <v>6446.666666666667</v>
          </cell>
          <cell r="Q856">
            <v>6704.5555555555547</v>
          </cell>
          <cell r="R856">
            <v>6913.1111111111113</v>
          </cell>
          <cell r="S856">
            <v>7047.5555555555557</v>
          </cell>
          <cell r="T856">
            <v>7114.7777777777774</v>
          </cell>
          <cell r="U856">
            <v>7578.7777777777765</v>
          </cell>
          <cell r="V856">
            <v>7756.1111111111104</v>
          </cell>
          <cell r="W856">
            <v>7961.1111111111113</v>
          </cell>
          <cell r="X856">
            <v>8461.8888888888869</v>
          </cell>
          <cell r="Y856">
            <v>8542.5555555555547</v>
          </cell>
          <cell r="Z856">
            <v>8941.0000000000018</v>
          </cell>
          <cell r="AA856">
            <v>9021.6666666666661</v>
          </cell>
          <cell r="AB856">
            <v>9156.1111111111095</v>
          </cell>
          <cell r="AC856">
            <v>9788.0000000000018</v>
          </cell>
          <cell r="AD856">
            <v>0</v>
          </cell>
          <cell r="AE856">
            <v>10311.111111111111</v>
          </cell>
          <cell r="AF856">
            <v>10620.333333333332</v>
          </cell>
          <cell r="AG856">
            <v>10948.666666666666</v>
          </cell>
          <cell r="AH856">
            <v>11328.555555555555</v>
          </cell>
          <cell r="AI856">
            <v>11637.777777777779</v>
          </cell>
          <cell r="AJ856">
            <v>11996.053333333333</v>
          </cell>
          <cell r="AK856">
            <v>12171.208266666668</v>
          </cell>
          <cell r="AL856">
            <v>12690.908333777779</v>
          </cell>
          <cell r="AM856">
            <v>12936.390944897777</v>
          </cell>
          <cell r="AN856">
            <v>13043.425458234973</v>
          </cell>
          <cell r="AO856">
            <v>13174.647042321843</v>
          </cell>
          <cell r="AP856">
            <v>13305.868626408715</v>
          </cell>
          <cell r="AQ856">
            <v>13489.578844130332</v>
          </cell>
          <cell r="AR856">
            <v>13647.044745034575</v>
          </cell>
          <cell r="AS856">
            <v>13778.266329121449</v>
          </cell>
          <cell r="AT856">
            <v>13988.220863660439</v>
          </cell>
          <cell r="AU856">
            <v>14198.175398199435</v>
          </cell>
          <cell r="AV856">
            <v>14198.222222222223</v>
          </cell>
          <cell r="AW856">
            <v>14198.222222222223</v>
          </cell>
          <cell r="AX856">
            <v>14198.222222222223</v>
          </cell>
          <cell r="AY856">
            <v>14198.222222222223</v>
          </cell>
          <cell r="AZ856">
            <v>14198.222222222223</v>
          </cell>
          <cell r="BA856">
            <v>14198.222222222223</v>
          </cell>
          <cell r="BB856">
            <v>14198.222222222223</v>
          </cell>
          <cell r="BC856">
            <v>14198.222222222223</v>
          </cell>
          <cell r="BD856">
            <v>14198.222222222223</v>
          </cell>
          <cell r="BE856">
            <v>14198.222222222223</v>
          </cell>
          <cell r="BF856">
            <v>14198.222222222223</v>
          </cell>
          <cell r="BG856">
            <v>14198.222222222223</v>
          </cell>
          <cell r="BH856">
            <v>14198.222222222223</v>
          </cell>
          <cell r="BI856">
            <v>14198.22</v>
          </cell>
          <cell r="BJ856">
            <v>14618.13</v>
          </cell>
          <cell r="BK856">
            <v>15038.043130006155</v>
          </cell>
          <cell r="BL856">
            <v>15352.975970425136</v>
          </cell>
          <cell r="BM856">
            <v>15615.420004107615</v>
          </cell>
          <cell r="BN856">
            <v>16140.308071472577</v>
          </cell>
          <cell r="BO856">
            <v>16402.752105155058</v>
          </cell>
          <cell r="BP856">
            <v>16717.68</v>
          </cell>
          <cell r="BQ856">
            <v>16717.68</v>
          </cell>
          <cell r="BR856">
            <v>17058.862189361262</v>
          </cell>
          <cell r="BS856">
            <v>17583.75</v>
          </cell>
          <cell r="BT856">
            <v>17977.416307249943</v>
          </cell>
          <cell r="BU856">
            <v>18318.59</v>
          </cell>
          <cell r="BV856">
            <v>18607.281988087896</v>
          </cell>
          <cell r="BW856">
            <v>18895.970425138625</v>
          </cell>
          <cell r="BX856">
            <v>19420.86</v>
          </cell>
          <cell r="BY856">
            <v>20103.212980078042</v>
          </cell>
          <cell r="BZ856">
            <v>20864.3</v>
          </cell>
          <cell r="CA856">
            <v>21257.97</v>
          </cell>
          <cell r="CB856">
            <v>21782.85</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row>
        <row r="857">
          <cell r="A857" t="str">
            <v>IIEE-SJ - 213008</v>
          </cell>
          <cell r="B857">
            <v>213008</v>
          </cell>
          <cell r="E857" t="str">
            <v>Materia Granular p/base bajo 2"</v>
          </cell>
          <cell r="H857">
            <v>3993.75</v>
          </cell>
          <cell r="I857">
            <v>4114.75</v>
          </cell>
          <cell r="J857">
            <v>4387.75</v>
          </cell>
          <cell r="K857">
            <v>4604.9166666666661</v>
          </cell>
          <cell r="L857">
            <v>4726.8333333333339</v>
          </cell>
          <cell r="M857">
            <v>4899.3333333333339</v>
          </cell>
          <cell r="N857">
            <v>4980</v>
          </cell>
          <cell r="O857">
            <v>5237.166666666667</v>
          </cell>
          <cell r="P857">
            <v>5474.916666666667</v>
          </cell>
          <cell r="Q857">
            <v>5645.916666666667</v>
          </cell>
          <cell r="R857">
            <v>5883.0833333333339</v>
          </cell>
          <cell r="S857">
            <v>5933.5</v>
          </cell>
          <cell r="T857">
            <v>5983.9166666666661</v>
          </cell>
          <cell r="U857">
            <v>6391.583333333333</v>
          </cell>
          <cell r="V857">
            <v>6538.3333333333339</v>
          </cell>
          <cell r="W857">
            <v>6722.1666666666661</v>
          </cell>
          <cell r="X857">
            <v>7156.0833333333339</v>
          </cell>
          <cell r="Y857">
            <v>7226.666666666667</v>
          </cell>
          <cell r="Z857">
            <v>7571.4166666666661</v>
          </cell>
          <cell r="AA857">
            <v>7631.9166666666661</v>
          </cell>
          <cell r="AB857">
            <v>7732.75</v>
          </cell>
          <cell r="AC857">
            <v>7803.333333333333</v>
          </cell>
          <cell r="AD857">
            <v>0</v>
          </cell>
          <cell r="AE857">
            <v>8231.75</v>
          </cell>
          <cell r="AF857">
            <v>8453.5833333333321</v>
          </cell>
          <cell r="AG857">
            <v>8705.5833333333339</v>
          </cell>
          <cell r="AH857">
            <v>9016.5833333333339</v>
          </cell>
          <cell r="AI857">
            <v>9238.4166666666679</v>
          </cell>
          <cell r="AJ857">
            <v>9520.2074999999986</v>
          </cell>
          <cell r="AK857">
            <v>9675.4362250000031</v>
          </cell>
          <cell r="AL857">
            <v>10083.802742875003</v>
          </cell>
          <cell r="AM857">
            <v>10274.790464399168</v>
          </cell>
          <cell r="AN857">
            <v>10344.380525944371</v>
          </cell>
          <cell r="AO857">
            <v>10455.134064766047</v>
          </cell>
          <cell r="AP857">
            <v>10543.736895823386</v>
          </cell>
          <cell r="AQ857">
            <v>10654.490434645058</v>
          </cell>
          <cell r="AR857">
            <v>10787.394681231068</v>
          </cell>
          <cell r="AS857">
            <v>10898.148220052741</v>
          </cell>
          <cell r="AT857">
            <v>11075.353882167421</v>
          </cell>
          <cell r="AU857">
            <v>11252.5595442821</v>
          </cell>
          <cell r="AV857">
            <v>11252.5</v>
          </cell>
          <cell r="AW857">
            <v>11252.5</v>
          </cell>
          <cell r="AX857">
            <v>11252.5</v>
          </cell>
          <cell r="AY857">
            <v>11252.5</v>
          </cell>
          <cell r="AZ857">
            <v>11252.5</v>
          </cell>
          <cell r="BA857">
            <v>11252.5</v>
          </cell>
          <cell r="BB857">
            <v>11252.5</v>
          </cell>
          <cell r="BC857">
            <v>11252.5</v>
          </cell>
          <cell r="BD857">
            <v>11252.5</v>
          </cell>
          <cell r="BE857">
            <v>11252.5</v>
          </cell>
          <cell r="BF857">
            <v>11252.5</v>
          </cell>
          <cell r="BG857">
            <v>11252.5</v>
          </cell>
          <cell r="BH857">
            <v>11252.5</v>
          </cell>
          <cell r="BI857">
            <v>11252.5</v>
          </cell>
          <cell r="BJ857">
            <v>11629.06</v>
          </cell>
          <cell r="BK857">
            <v>11961.318897637795</v>
          </cell>
          <cell r="BL857">
            <v>12293.577755905511</v>
          </cell>
          <cell r="BM857">
            <v>12625.836614173226</v>
          </cell>
          <cell r="BN857">
            <v>13068.848425196851</v>
          </cell>
          <cell r="BO857">
            <v>13290.35433070866</v>
          </cell>
          <cell r="BP857">
            <v>13622.61</v>
          </cell>
          <cell r="BQ857">
            <v>13622.61</v>
          </cell>
          <cell r="BR857">
            <v>13954.872047244093</v>
          </cell>
          <cell r="BS857">
            <v>14397.88</v>
          </cell>
          <cell r="BT857">
            <v>14730.142716535431</v>
          </cell>
          <cell r="BU857">
            <v>15018.1</v>
          </cell>
          <cell r="BV857">
            <v>15239.606299212599</v>
          </cell>
          <cell r="BW857">
            <v>15505.413385826771</v>
          </cell>
          <cell r="BX857">
            <v>16059.18</v>
          </cell>
          <cell r="BY857">
            <v>16612.942913385828</v>
          </cell>
          <cell r="BZ857">
            <v>17388.21</v>
          </cell>
          <cell r="CA857">
            <v>17720.47</v>
          </cell>
          <cell r="CB857">
            <v>18163.48</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row>
        <row r="858">
          <cell r="A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row>
        <row r="859">
          <cell r="A859" t="str">
            <v>IIEE-SJ - 214</v>
          </cell>
          <cell r="B859">
            <v>214</v>
          </cell>
          <cell r="E859" t="str">
            <v>Asfaltos</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row>
        <row r="860">
          <cell r="A860" t="str">
            <v>IIEE-SJ - 214001</v>
          </cell>
          <cell r="B860">
            <v>214001</v>
          </cell>
          <cell r="E860" t="str">
            <v>Cementi tipo 50/60</v>
          </cell>
          <cell r="H860" t="str">
            <v>s/d</v>
          </cell>
          <cell r="I860" t="str">
            <v>s/d</v>
          </cell>
          <cell r="J860" t="str">
            <v>s/d</v>
          </cell>
          <cell r="K860" t="str">
            <v>s/d</v>
          </cell>
          <cell r="L860" t="str">
            <v>s/d</v>
          </cell>
          <cell r="M860" t="str">
            <v>s/d</v>
          </cell>
          <cell r="N860" t="str">
            <v>s/d</v>
          </cell>
          <cell r="O860" t="str">
            <v>s/d</v>
          </cell>
          <cell r="P860" t="str">
            <v>s/d</v>
          </cell>
          <cell r="Q860" t="str">
            <v>s/d</v>
          </cell>
          <cell r="R860" t="str">
            <v>s/d</v>
          </cell>
          <cell r="S860" t="str">
            <v>s/d</v>
          </cell>
          <cell r="T860" t="str">
            <v>s/d</v>
          </cell>
          <cell r="U860" t="str">
            <v>s/d</v>
          </cell>
          <cell r="V860" t="str">
            <v>s/d</v>
          </cell>
          <cell r="W860" t="str">
            <v>s/d</v>
          </cell>
          <cell r="X860" t="str">
            <v>s/d</v>
          </cell>
          <cell r="Y860" t="str">
            <v>s/d</v>
          </cell>
          <cell r="Z860" t="str">
            <v>s/d</v>
          </cell>
          <cell r="AA860" t="str">
            <v>s/d</v>
          </cell>
          <cell r="AB860" t="str">
            <v>s/d</v>
          </cell>
          <cell r="AC860" t="str">
            <v>s/d</v>
          </cell>
          <cell r="AD860">
            <v>0</v>
          </cell>
          <cell r="AE860" t="str">
            <v>s/d</v>
          </cell>
          <cell r="AF860" t="str">
            <v>s/d</v>
          </cell>
          <cell r="AG860" t="str">
            <v>s/d</v>
          </cell>
          <cell r="AH860">
            <v>2547.0958781362006</v>
          </cell>
          <cell r="AI860">
            <v>2621.1048387096776</v>
          </cell>
          <cell r="AJ860">
            <v>2907.626792114695</v>
          </cell>
          <cell r="AK860">
            <v>3022.2983870967737</v>
          </cell>
          <cell r="AL860">
            <v>3035.6344086021504</v>
          </cell>
          <cell r="AM860">
            <v>3114.8915770609319</v>
          </cell>
          <cell r="AN860">
            <v>3101.8539426523303</v>
          </cell>
          <cell r="AO860">
            <v>3143.0546594982075</v>
          </cell>
          <cell r="AP860">
            <v>3143.0546594982075</v>
          </cell>
          <cell r="AQ860">
            <v>3178.7535842293905</v>
          </cell>
          <cell r="AR860">
            <v>3550.4469354838711</v>
          </cell>
          <cell r="AS860">
            <v>3595.3960573476697</v>
          </cell>
          <cell r="AT860">
            <v>3772.7544681051904</v>
          </cell>
          <cell r="AU860">
            <v>3813.9068874063582</v>
          </cell>
          <cell r="AV860">
            <v>3813.9059139784949</v>
          </cell>
          <cell r="AW860">
            <v>3893.7123655913979</v>
          </cell>
          <cell r="AX860">
            <v>3945.2018564303812</v>
          </cell>
          <cell r="AY860">
            <v>3896.134742072139</v>
          </cell>
          <cell r="AZ860">
            <v>3903.7436424534762</v>
          </cell>
          <cell r="BA860">
            <v>4098.1063771353047</v>
          </cell>
          <cell r="BB860">
            <v>4213.5350148351654</v>
          </cell>
          <cell r="BC860">
            <v>4346.9456007175577</v>
          </cell>
          <cell r="BD860">
            <v>4463.4375257835527</v>
          </cell>
          <cell r="BE860">
            <v>4711.8690226314238</v>
          </cell>
          <cell r="BF860">
            <v>4790.4663453254325</v>
          </cell>
          <cell r="BG860">
            <v>4936.1686930531687</v>
          </cell>
          <cell r="BH860">
            <v>4996.6481586531854</v>
          </cell>
          <cell r="BI860">
            <v>5865.5</v>
          </cell>
          <cell r="BJ860">
            <v>6535.72</v>
          </cell>
          <cell r="BK860">
            <v>7098.9271743367572</v>
          </cell>
          <cell r="BL860">
            <v>8408.7413138975317</v>
          </cell>
          <cell r="BM860">
            <v>8906.5896472013628</v>
          </cell>
          <cell r="BN860">
            <v>9516.7497072135411</v>
          </cell>
          <cell r="BO860">
            <v>9599.3943173444331</v>
          </cell>
          <cell r="BP860">
            <v>9839.69</v>
          </cell>
          <cell r="BQ860">
            <v>10202.450000000001</v>
          </cell>
          <cell r="BR860">
            <v>10388.621363517721</v>
          </cell>
          <cell r="BS860">
            <v>10798.95</v>
          </cell>
          <cell r="BT860">
            <v>11406.182096444163</v>
          </cell>
          <cell r="BU860">
            <v>12240.15</v>
          </cell>
          <cell r="BV860">
            <v>12628.658051589964</v>
          </cell>
          <cell r="BW860">
            <v>13120.015735041316</v>
          </cell>
          <cell r="BX860">
            <v>14619.54</v>
          </cell>
          <cell r="BY860">
            <v>15833.130357973449</v>
          </cell>
          <cell r="BZ860">
            <v>16117.52</v>
          </cell>
          <cell r="CA860">
            <v>15959.12</v>
          </cell>
          <cell r="CB860">
            <v>15959.12</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row>
        <row r="861">
          <cell r="A861" t="str">
            <v>IIEE-SJ - 214002</v>
          </cell>
          <cell r="B861">
            <v>214002</v>
          </cell>
          <cell r="E861" t="str">
            <v>Asfaliq EM1</v>
          </cell>
          <cell r="H861" t="str">
            <v>s/d</v>
          </cell>
          <cell r="I861" t="str">
            <v>s/d</v>
          </cell>
          <cell r="J861" t="str">
            <v>s/d</v>
          </cell>
          <cell r="K861" t="str">
            <v>s/d</v>
          </cell>
          <cell r="L861" t="str">
            <v>s/d</v>
          </cell>
          <cell r="M861" t="str">
            <v>s/d</v>
          </cell>
          <cell r="N861" t="str">
            <v>s/d</v>
          </cell>
          <cell r="O861" t="str">
            <v>s/d</v>
          </cell>
          <cell r="P861" t="str">
            <v>s/d</v>
          </cell>
          <cell r="Q861" t="str">
            <v>s/d</v>
          </cell>
          <cell r="R861" t="str">
            <v>s/d</v>
          </cell>
          <cell r="S861" t="str">
            <v>s/d</v>
          </cell>
          <cell r="T861" t="str">
            <v>s/d</v>
          </cell>
          <cell r="U861" t="str">
            <v>s/d</v>
          </cell>
          <cell r="V861" t="str">
            <v>s/d</v>
          </cell>
          <cell r="W861" t="str">
            <v>s/d</v>
          </cell>
          <cell r="X861" t="str">
            <v>s/d</v>
          </cell>
          <cell r="Y861" t="str">
            <v>s/d</v>
          </cell>
          <cell r="Z861" t="str">
            <v>s/d</v>
          </cell>
          <cell r="AA861" t="str">
            <v>s/d</v>
          </cell>
          <cell r="AB861" t="str">
            <v>s/d</v>
          </cell>
          <cell r="AC861" t="str">
            <v>s/d</v>
          </cell>
          <cell r="AD861">
            <v>0</v>
          </cell>
          <cell r="AE861" t="str">
            <v>s/d</v>
          </cell>
          <cell r="AF861" t="str">
            <v>s/d</v>
          </cell>
          <cell r="AG861" t="str">
            <v>s/d</v>
          </cell>
          <cell r="AH861">
            <v>2952.0860215053767</v>
          </cell>
          <cell r="AI861">
            <v>3249.5743727598565</v>
          </cell>
          <cell r="AJ861">
            <v>3509.1362007168455</v>
          </cell>
          <cell r="AK861">
            <v>3638.4086021505377</v>
          </cell>
          <cell r="AL861">
            <v>3639.3073476702511</v>
          </cell>
          <cell r="AM861">
            <v>3754.4211469534048</v>
          </cell>
          <cell r="AN861">
            <v>3673.139819615355</v>
          </cell>
          <cell r="AO861">
            <v>3789.8415843011394</v>
          </cell>
          <cell r="AP861">
            <v>3793.0832999868549</v>
          </cell>
          <cell r="AQ861">
            <v>3898.2303895030341</v>
          </cell>
          <cell r="AR861">
            <v>5027.1515645632599</v>
          </cell>
          <cell r="AS861">
            <v>5100.0955155638439</v>
          </cell>
          <cell r="AT861">
            <v>5315.4081889339423</v>
          </cell>
          <cell r="AU861">
            <v>5357.1716960867625</v>
          </cell>
          <cell r="AV861">
            <v>5357.1720430107525</v>
          </cell>
          <cell r="AW861">
            <v>5414.5161290322585</v>
          </cell>
          <cell r="AX861">
            <v>5492.6246986605347</v>
          </cell>
          <cell r="AY861">
            <v>5475.402637022913</v>
          </cell>
          <cell r="AZ861">
            <v>5484.7387481130208</v>
          </cell>
          <cell r="BA861">
            <v>5719.674873412293</v>
          </cell>
          <cell r="BB861">
            <v>5926.3081367108853</v>
          </cell>
          <cell r="BC861">
            <v>6146.0805290186499</v>
          </cell>
          <cell r="BD861">
            <v>6358.1524564296988</v>
          </cell>
          <cell r="BE861">
            <v>6841.1773259029278</v>
          </cell>
          <cell r="BF861">
            <v>6925.5114684652226</v>
          </cell>
          <cell r="BG861">
            <v>7162.4834393014198</v>
          </cell>
          <cell r="BH861">
            <v>7409.2355626341814</v>
          </cell>
          <cell r="BI861">
            <v>8048</v>
          </cell>
          <cell r="BJ861">
            <v>8883.41</v>
          </cell>
          <cell r="BK861">
            <v>9848.4910310912583</v>
          </cell>
          <cell r="BL861">
            <v>10524.317555090929</v>
          </cell>
          <cell r="BM861">
            <v>11236.390223567225</v>
          </cell>
          <cell r="BN861">
            <v>11986.197418348351</v>
          </cell>
          <cell r="BO861">
            <v>12123.119553300197</v>
          </cell>
          <cell r="BP861">
            <v>12455.23</v>
          </cell>
          <cell r="BQ861">
            <v>12627.57</v>
          </cell>
          <cell r="BR861">
            <v>12827.270298254274</v>
          </cell>
          <cell r="BS861">
            <v>13281.88</v>
          </cell>
          <cell r="BT861">
            <v>14013.563450645972</v>
          </cell>
          <cell r="BU861">
            <v>15111.13</v>
          </cell>
          <cell r="BV861">
            <v>15420.9858509849</v>
          </cell>
          <cell r="BW861">
            <v>16045.695902091344</v>
          </cell>
          <cell r="BX861">
            <v>17773.73</v>
          </cell>
          <cell r="BY861">
            <v>19476.254137734268</v>
          </cell>
          <cell r="BZ861">
            <v>19827</v>
          </cell>
          <cell r="CA861">
            <v>19815.98</v>
          </cell>
          <cell r="CB861">
            <v>19811.09</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row>
        <row r="862">
          <cell r="A862" t="str">
            <v>IIEE-SJ - 214003</v>
          </cell>
          <cell r="B862">
            <v>214003</v>
          </cell>
          <cell r="E862" t="str">
            <v>Asfaliq ER1</v>
          </cell>
          <cell r="H862" t="str">
            <v>s/d</v>
          </cell>
          <cell r="I862" t="str">
            <v>s/d</v>
          </cell>
          <cell r="J862" t="str">
            <v>s/d</v>
          </cell>
          <cell r="K862" t="str">
            <v>s/d</v>
          </cell>
          <cell r="L862" t="str">
            <v>s/d</v>
          </cell>
          <cell r="M862" t="str">
            <v>s/d</v>
          </cell>
          <cell r="N862" t="str">
            <v>s/d</v>
          </cell>
          <cell r="O862" t="str">
            <v>s/d</v>
          </cell>
          <cell r="P862" t="str">
            <v>s/d</v>
          </cell>
          <cell r="Q862" t="str">
            <v>s/d</v>
          </cell>
          <cell r="R862" t="str">
            <v>s/d</v>
          </cell>
          <cell r="S862" t="str">
            <v>s/d</v>
          </cell>
          <cell r="T862" t="str">
            <v>s/d</v>
          </cell>
          <cell r="U862" t="str">
            <v>s/d</v>
          </cell>
          <cell r="V862" t="str">
            <v>s/d</v>
          </cell>
          <cell r="W862" t="str">
            <v>s/d</v>
          </cell>
          <cell r="X862" t="str">
            <v>s/d</v>
          </cell>
          <cell r="Y862" t="str">
            <v>s/d</v>
          </cell>
          <cell r="Z862" t="str">
            <v>s/d</v>
          </cell>
          <cell r="AA862" t="str">
            <v>s/d</v>
          </cell>
          <cell r="AB862" t="str">
            <v>s/d</v>
          </cell>
          <cell r="AC862" t="str">
            <v>s/d</v>
          </cell>
          <cell r="AD862">
            <v>0</v>
          </cell>
          <cell r="AE862" t="str">
            <v>s/d</v>
          </cell>
          <cell r="AF862" t="str">
            <v>s/d</v>
          </cell>
          <cell r="AG862" t="str">
            <v>s/d</v>
          </cell>
          <cell r="AH862">
            <v>2303.5421146953404</v>
          </cell>
          <cell r="AI862">
            <v>3012.1863799283155</v>
          </cell>
          <cell r="AJ862">
            <v>3258.0286738351256</v>
          </cell>
          <cell r="AK862">
            <v>3556.1155913978496</v>
          </cell>
          <cell r="AL862">
            <v>3569.4516129032259</v>
          </cell>
          <cell r="AM862">
            <v>3727.4097401433687</v>
          </cell>
          <cell r="AN862">
            <v>3823.0875208672678</v>
          </cell>
          <cell r="AO862">
            <v>4022.4310651224087</v>
          </cell>
          <cell r="AP862">
            <v>4026.0775933709788</v>
          </cell>
          <cell r="AQ862">
            <v>4116.8687463616961</v>
          </cell>
          <cell r="AR862">
            <v>5519.6035590797273</v>
          </cell>
          <cell r="AS862">
            <v>5541.7526747340944</v>
          </cell>
          <cell r="AT862">
            <v>5762.5794055338565</v>
          </cell>
          <cell r="AU862">
            <v>5810.9137098692427</v>
          </cell>
          <cell r="AV862">
            <v>5810.9139784946228</v>
          </cell>
          <cell r="AW862">
            <v>5876.905913978494</v>
          </cell>
          <cell r="AX862">
            <v>6003.7699737264411</v>
          </cell>
          <cell r="AY862">
            <v>5986.9867762333542</v>
          </cell>
          <cell r="AZ862">
            <v>5996.9422046997979</v>
          </cell>
          <cell r="BA862">
            <v>6289.2586681991788</v>
          </cell>
          <cell r="BB862">
            <v>6458.8040905020262</v>
          </cell>
          <cell r="BC862">
            <v>6713.154099021307</v>
          </cell>
          <cell r="BD862">
            <v>6962.5276943304261</v>
          </cell>
          <cell r="BE862">
            <v>7481.5604365232584</v>
          </cell>
          <cell r="BF862">
            <v>7575.2275918344903</v>
          </cell>
          <cell r="BG862">
            <v>7849.4832531944085</v>
          </cell>
          <cell r="BH862">
            <v>8135.0578151892023</v>
          </cell>
          <cell r="BI862">
            <v>8831.2199999999993</v>
          </cell>
          <cell r="BJ862">
            <v>9677.26</v>
          </cell>
          <cell r="BK862">
            <v>10715.682593441323</v>
          </cell>
          <cell r="BL862">
            <v>11494.428161212854</v>
          </cell>
          <cell r="BM862">
            <v>12217.320808955061</v>
          </cell>
          <cell r="BN862">
            <v>12967.057465524778</v>
          </cell>
          <cell r="BO862">
            <v>13125.522074413004</v>
          </cell>
          <cell r="BP862">
            <v>13481.74</v>
          </cell>
          <cell r="BQ862">
            <v>13681.2</v>
          </cell>
          <cell r="BR862">
            <v>13912.314469819781</v>
          </cell>
          <cell r="BS862">
            <v>14438.45</v>
          </cell>
          <cell r="BT862">
            <v>15210.601479801184</v>
          </cell>
          <cell r="BU862">
            <v>16430.46</v>
          </cell>
          <cell r="BV862">
            <v>16594.456776536106</v>
          </cell>
          <cell r="BW862">
            <v>17217.233097651322</v>
          </cell>
          <cell r="BX862">
            <v>19103.810000000001</v>
          </cell>
          <cell r="BY862">
            <v>20942.223449527308</v>
          </cell>
          <cell r="BZ862">
            <v>21348.15</v>
          </cell>
          <cell r="CA862">
            <v>21335.4</v>
          </cell>
          <cell r="CB862">
            <v>21329.74</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row>
        <row r="863">
          <cell r="A863" t="str">
            <v>IIEE-SJ - 214004</v>
          </cell>
          <cell r="B863">
            <v>214004</v>
          </cell>
          <cell r="E863" t="str">
            <v>Emulsion EBCR</v>
          </cell>
          <cell r="H863" t="str">
            <v>s/d</v>
          </cell>
          <cell r="I863" t="str">
            <v>s/d</v>
          </cell>
          <cell r="J863" t="str">
            <v>s/d</v>
          </cell>
          <cell r="K863" t="str">
            <v>s/d</v>
          </cell>
          <cell r="L863" t="str">
            <v>s/d</v>
          </cell>
          <cell r="M863" t="str">
            <v>s/d</v>
          </cell>
          <cell r="N863" t="str">
            <v>s/d</v>
          </cell>
          <cell r="O863" t="str">
            <v>s/d</v>
          </cell>
          <cell r="P863" t="str">
            <v>s/d</v>
          </cell>
          <cell r="Q863" t="str">
            <v>s/d</v>
          </cell>
          <cell r="R863" t="str">
            <v>s/d</v>
          </cell>
          <cell r="S863" t="str">
            <v>s/d</v>
          </cell>
          <cell r="T863" t="str">
            <v>s/d</v>
          </cell>
          <cell r="U863" t="str">
            <v>s/d</v>
          </cell>
          <cell r="V863" t="str">
            <v>s/d</v>
          </cell>
          <cell r="W863" t="str">
            <v>s/d</v>
          </cell>
          <cell r="X863" t="str">
            <v>s/d</v>
          </cell>
          <cell r="Y863" t="str">
            <v>s/d</v>
          </cell>
          <cell r="Z863" t="str">
            <v>s/d</v>
          </cell>
          <cell r="AA863" t="str">
            <v>s/d</v>
          </cell>
          <cell r="AB863" t="str">
            <v>s/d</v>
          </cell>
          <cell r="AC863" t="str">
            <v>s/d</v>
          </cell>
          <cell r="AD863">
            <v>0</v>
          </cell>
          <cell r="AE863" t="str">
            <v>s/d</v>
          </cell>
          <cell r="AF863" t="str">
            <v>s/d</v>
          </cell>
          <cell r="AG863" t="str">
            <v>s/d</v>
          </cell>
          <cell r="AH863">
            <v>2701.2101851851853</v>
          </cell>
          <cell r="AI863">
            <v>2411.5740740740739</v>
          </cell>
          <cell r="AJ863">
            <v>2833.7226851851851</v>
          </cell>
          <cell r="AK863">
            <v>3015.4861111111109</v>
          </cell>
          <cell r="AL863">
            <v>3029.2666666666669</v>
          </cell>
          <cell r="AM863">
            <v>3115.5456203703702</v>
          </cell>
          <cell r="AN863">
            <v>3071.0559939701961</v>
          </cell>
          <cell r="AO863">
            <v>3131.1078203717238</v>
          </cell>
          <cell r="AP863">
            <v>3142.4597468292104</v>
          </cell>
          <cell r="AQ863">
            <v>3235.3543401853735</v>
          </cell>
          <cell r="AR863">
            <v>4110.9089171378873</v>
          </cell>
          <cell r="AS863">
            <v>3551.8758766288743</v>
          </cell>
          <cell r="AT863">
            <v>4328.1075995142874</v>
          </cell>
          <cell r="AU863">
            <v>4374.9757371231462</v>
          </cell>
          <cell r="AV863">
            <v>4374.9749999999995</v>
          </cell>
          <cell r="AW863">
            <v>4501.6694444444447</v>
          </cell>
          <cell r="AX863">
            <v>4568.4690338320261</v>
          </cell>
          <cell r="AY863">
            <v>4594.9517904970617</v>
          </cell>
          <cell r="AZ863">
            <v>4594.9517904970617</v>
          </cell>
          <cell r="BA863">
            <v>4843.1558289632339</v>
          </cell>
          <cell r="BB863">
            <v>4996.570827776085</v>
          </cell>
          <cell r="BC863">
            <v>5152.9602685599539</v>
          </cell>
          <cell r="BD863">
            <v>5232.4085385550579</v>
          </cell>
          <cell r="BE863">
            <v>5713.1046491020325</v>
          </cell>
          <cell r="BF863">
            <v>5878.0376998026559</v>
          </cell>
          <cell r="BG863">
            <v>6151.6279432907013</v>
          </cell>
          <cell r="BH863">
            <v>6467.6465812114866</v>
          </cell>
          <cell r="BI863">
            <v>7003.5</v>
          </cell>
          <cell r="BJ863">
            <v>7795.29</v>
          </cell>
          <cell r="BK863">
            <v>8581.9527131101659</v>
          </cell>
          <cell r="BL863">
            <v>9341.5745637085838</v>
          </cell>
          <cell r="BM863">
            <v>9983.8751247963064</v>
          </cell>
          <cell r="BN863">
            <v>10622.823961993612</v>
          </cell>
          <cell r="BO863">
            <v>10752.073445349619</v>
          </cell>
          <cell r="BP863">
            <v>11018.43</v>
          </cell>
          <cell r="BQ863">
            <v>11200.15</v>
          </cell>
          <cell r="BR863">
            <v>11361.999566637409</v>
          </cell>
          <cell r="BS863">
            <v>11494.54</v>
          </cell>
          <cell r="BT863">
            <v>12230.154472101383</v>
          </cell>
          <cell r="BU863">
            <v>13067.76</v>
          </cell>
          <cell r="BV863">
            <v>13156.121138002052</v>
          </cell>
          <cell r="BW863">
            <v>13526.300421010492</v>
          </cell>
          <cell r="BX863">
            <v>14962.9</v>
          </cell>
          <cell r="BY863">
            <v>16385.163901577453</v>
          </cell>
          <cell r="BZ863">
            <v>16618.169999999998</v>
          </cell>
          <cell r="CA863">
            <v>16611.689999999999</v>
          </cell>
          <cell r="CB863">
            <v>16560.150000000001</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row>
        <row r="864">
          <cell r="A864" t="str">
            <v>IIEE-SJ - 214005</v>
          </cell>
          <cell r="B864">
            <v>214005</v>
          </cell>
          <cell r="E864" t="str">
            <v>Bitalco 70/100</v>
          </cell>
          <cell r="H864" t="str">
            <v>s/d</v>
          </cell>
          <cell r="I864" t="str">
            <v>s/d</v>
          </cell>
          <cell r="J864" t="str">
            <v>s/d</v>
          </cell>
          <cell r="K864" t="str">
            <v>s/d</v>
          </cell>
          <cell r="L864" t="str">
            <v>s/d</v>
          </cell>
          <cell r="M864" t="str">
            <v>s/d</v>
          </cell>
          <cell r="N864" t="str">
            <v>s/d</v>
          </cell>
          <cell r="O864" t="str">
            <v>s/d</v>
          </cell>
          <cell r="P864" t="str">
            <v>s/d</v>
          </cell>
          <cell r="Q864" t="str">
            <v>s/d</v>
          </cell>
          <cell r="R864" t="str">
            <v>s/d</v>
          </cell>
          <cell r="S864" t="str">
            <v>s/d</v>
          </cell>
          <cell r="T864" t="str">
            <v>s/d</v>
          </cell>
          <cell r="U864" t="str">
            <v>s/d</v>
          </cell>
          <cell r="V864" t="str">
            <v>s/d</v>
          </cell>
          <cell r="W864" t="str">
            <v>s/d</v>
          </cell>
          <cell r="X864" t="str">
            <v>s/d</v>
          </cell>
          <cell r="Y864" t="str">
            <v>s/d</v>
          </cell>
          <cell r="Z864" t="str">
            <v>s/d</v>
          </cell>
          <cell r="AA864" t="str">
            <v>s/d</v>
          </cell>
          <cell r="AB864" t="str">
            <v>s/d</v>
          </cell>
          <cell r="AC864" t="str">
            <v>s/d</v>
          </cell>
          <cell r="AD864">
            <v>0</v>
          </cell>
          <cell r="AE864" t="str">
            <v>s/d</v>
          </cell>
          <cell r="AF864" t="str">
            <v>s/d</v>
          </cell>
          <cell r="AG864" t="str">
            <v>s/d</v>
          </cell>
          <cell r="AH864">
            <v>3728.1551362683435</v>
          </cell>
          <cell r="AI864">
            <v>3066.1981132075471</v>
          </cell>
          <cell r="AJ864">
            <v>3401.3747379454926</v>
          </cell>
          <cell r="AK864">
            <v>3535.4554507337516</v>
          </cell>
          <cell r="AL864">
            <v>3551.05607966457</v>
          </cell>
          <cell r="AM864">
            <v>3643.8354297693918</v>
          </cell>
          <cell r="AN864">
            <v>3577.0147840870663</v>
          </cell>
          <cell r="AO864">
            <v>3762.9463669349489</v>
          </cell>
          <cell r="AP864">
            <v>3628.8027928965989</v>
          </cell>
          <cell r="AQ864">
            <v>3729.702331848719</v>
          </cell>
          <cell r="AR864">
            <v>4191.0022204229517</v>
          </cell>
          <cell r="AS864">
            <v>4243.0527870720289</v>
          </cell>
          <cell r="AT864">
            <v>4427.3842203812055</v>
          </cell>
          <cell r="AU864">
            <v>4481.120856127719</v>
          </cell>
          <cell r="AV864">
            <v>4481.1194968553455</v>
          </cell>
          <cell r="AW864">
            <v>4632.764150943397</v>
          </cell>
          <cell r="AX864">
            <v>4691.3290321563309</v>
          </cell>
          <cell r="AY864">
            <v>4702.3242790402783</v>
          </cell>
          <cell r="AZ864">
            <v>4711.0402192709098</v>
          </cell>
          <cell r="BA864">
            <v>4994.1328572906405</v>
          </cell>
          <cell r="BB864">
            <v>5159.1165941108966</v>
          </cell>
          <cell r="BC864">
            <v>5312.1786857696015</v>
          </cell>
          <cell r="BD864">
            <v>5549.8778081867003</v>
          </cell>
          <cell r="BE864">
            <v>5834.6120514711265</v>
          </cell>
          <cell r="BF864">
            <v>5948.3710082829366</v>
          </cell>
          <cell r="BG864">
            <v>6284.7865808259858</v>
          </cell>
          <cell r="BH864">
            <v>6496.5708579596139</v>
          </cell>
          <cell r="BI864">
            <v>7036.5</v>
          </cell>
          <cell r="BJ864">
            <v>7984.33</v>
          </cell>
          <cell r="BK864">
            <v>8784.4008340412238</v>
          </cell>
          <cell r="BL864">
            <v>9620.7917225555193</v>
          </cell>
          <cell r="BM864">
            <v>10300.623595219655</v>
          </cell>
          <cell r="BN864">
            <v>10995.632118874699</v>
          </cell>
          <cell r="BO864">
            <v>10990.564445128395</v>
          </cell>
          <cell r="BP864">
            <v>11250.65</v>
          </cell>
          <cell r="BQ864">
            <v>11751.88</v>
          </cell>
          <cell r="BR864">
            <v>11977.551233847023</v>
          </cell>
          <cell r="BS864">
            <v>12476.06</v>
          </cell>
          <cell r="BT864">
            <v>13505.676149134131</v>
          </cell>
          <cell r="BU864">
            <v>14428.62</v>
          </cell>
          <cell r="BV864">
            <v>14598.062526048219</v>
          </cell>
          <cell r="BW864">
            <v>15129.173079181135</v>
          </cell>
          <cell r="BX864">
            <v>16884.13</v>
          </cell>
          <cell r="BY864">
            <v>18890.285880435171</v>
          </cell>
          <cell r="BZ864">
            <v>19194.650000000001</v>
          </cell>
          <cell r="CA864">
            <v>18196.62</v>
          </cell>
          <cell r="CB864">
            <v>18196.900000000001</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row>
        <row r="865">
          <cell r="A865" t="str">
            <v>IIEE-SJ - 214006</v>
          </cell>
          <cell r="B865">
            <v>214006</v>
          </cell>
          <cell r="E865" t="str">
            <v>Mezcla 70/30</v>
          </cell>
          <cell r="H865" t="str">
            <v>s/d</v>
          </cell>
          <cell r="I865" t="str">
            <v>s/d</v>
          </cell>
          <cell r="J865" t="str">
            <v>s/d</v>
          </cell>
          <cell r="K865" t="str">
            <v>s/d</v>
          </cell>
          <cell r="L865" t="str">
            <v>s/d</v>
          </cell>
          <cell r="M865" t="str">
            <v>s/d</v>
          </cell>
          <cell r="N865" t="str">
            <v>s/d</v>
          </cell>
          <cell r="O865" t="str">
            <v>s/d</v>
          </cell>
          <cell r="P865" t="str">
            <v>s/d</v>
          </cell>
          <cell r="Q865" t="str">
            <v>s/d</v>
          </cell>
          <cell r="R865" t="str">
            <v>s/d</v>
          </cell>
          <cell r="S865" t="str">
            <v>s/d</v>
          </cell>
          <cell r="T865" t="str">
            <v>s/d</v>
          </cell>
          <cell r="U865" t="str">
            <v>s/d</v>
          </cell>
          <cell r="V865" t="str">
            <v>s/d</v>
          </cell>
          <cell r="W865" t="str">
            <v>s/d</v>
          </cell>
          <cell r="X865" t="str">
            <v>s/d</v>
          </cell>
          <cell r="Y865" t="str">
            <v>s/d</v>
          </cell>
          <cell r="Z865" t="str">
            <v>s/d</v>
          </cell>
          <cell r="AA865" t="str">
            <v>s/d</v>
          </cell>
          <cell r="AB865" t="str">
            <v>s/d</v>
          </cell>
          <cell r="AC865" t="str">
            <v>s/d</v>
          </cell>
          <cell r="AD865">
            <v>0</v>
          </cell>
          <cell r="AE865" t="str">
            <v>s/d</v>
          </cell>
          <cell r="AF865" t="str">
            <v>s/d</v>
          </cell>
          <cell r="AG865" t="str">
            <v>s/d</v>
          </cell>
          <cell r="AH865">
            <v>2829.1175337186896</v>
          </cell>
          <cell r="AI865">
            <v>2829.1175337186896</v>
          </cell>
          <cell r="AJ865">
            <v>3050.8227360308283</v>
          </cell>
          <cell r="AK865">
            <v>3307.5428709055877</v>
          </cell>
          <cell r="AL865">
            <v>3307.5428709055877</v>
          </cell>
          <cell r="AM865">
            <v>3442.3920086705202</v>
          </cell>
          <cell r="AN865">
            <v>3412.9963375706643</v>
          </cell>
          <cell r="AO865">
            <v>3495.0592527244262</v>
          </cell>
          <cell r="AP865">
            <v>3495.0592527244262</v>
          </cell>
          <cell r="AQ865">
            <v>3533.1602534199687</v>
          </cell>
          <cell r="AR865">
            <v>3953.0504690495563</v>
          </cell>
          <cell r="AS865">
            <v>4001.0150333210149</v>
          </cell>
          <cell r="AT865">
            <v>4198.3225645154671</v>
          </cell>
          <cell r="AU865">
            <v>4244.8924613338613</v>
          </cell>
          <cell r="AV865">
            <v>4244.8930635838151</v>
          </cell>
          <cell r="AW865">
            <v>4319.4248554913293</v>
          </cell>
          <cell r="AX865">
            <v>4423.0231174018054</v>
          </cell>
          <cell r="AY865">
            <v>4367.496584131738</v>
          </cell>
          <cell r="AZ865">
            <v>4367.496584131738</v>
          </cell>
          <cell r="BA865">
            <v>4782.624708079662</v>
          </cell>
          <cell r="BB865">
            <v>4927.2142174736437</v>
          </cell>
          <cell r="BC865">
            <v>5075.0210993147412</v>
          </cell>
          <cell r="BD865">
            <v>5204.360602575387</v>
          </cell>
          <cell r="BE865">
            <v>5375.7430778804592</v>
          </cell>
          <cell r="BF865">
            <v>5464.6873109087855</v>
          </cell>
          <cell r="BG865">
            <v>5470.6810100194043</v>
          </cell>
          <cell r="BH865">
            <v>5635.5868976251313</v>
          </cell>
          <cell r="BI865">
            <v>6485.16</v>
          </cell>
          <cell r="BJ865">
            <v>7208.11</v>
          </cell>
          <cell r="BK865">
            <v>7793.9824078963966</v>
          </cell>
          <cell r="BL865">
            <v>9278.0901608829718</v>
          </cell>
          <cell r="BM865">
            <v>9875.6766637377405</v>
          </cell>
          <cell r="BN865">
            <v>10582.523777832585</v>
          </cell>
          <cell r="BO865">
            <v>10661.233486907873</v>
          </cell>
          <cell r="BP865">
            <v>10922.43</v>
          </cell>
          <cell r="BQ865">
            <v>11332.94</v>
          </cell>
          <cell r="BR865">
            <v>11527.792326341449</v>
          </cell>
          <cell r="BS865">
            <v>11841.27</v>
          </cell>
          <cell r="BT865">
            <v>12494.640453421793</v>
          </cell>
          <cell r="BU865">
            <v>13410.3</v>
          </cell>
          <cell r="BV865">
            <v>13492.407020819923</v>
          </cell>
          <cell r="BW865">
            <v>14024.587564851725</v>
          </cell>
          <cell r="BX865">
            <v>15622.83</v>
          </cell>
          <cell r="BY865">
            <v>16904.023947243746</v>
          </cell>
          <cell r="BZ865">
            <v>17175.25</v>
          </cell>
          <cell r="CA865">
            <v>16996</v>
          </cell>
          <cell r="CB865">
            <v>16996</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row>
        <row r="866">
          <cell r="A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row>
        <row r="867">
          <cell r="A867" t="str">
            <v>IIEE-SJ - 215</v>
          </cell>
          <cell r="B867">
            <v>215</v>
          </cell>
          <cell r="E867" t="str">
            <v>Defensas Viales de Seguridad</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row>
        <row r="868">
          <cell r="A868" t="str">
            <v>IIEE-SJ - 215001</v>
          </cell>
          <cell r="B868">
            <v>215001</v>
          </cell>
          <cell r="D868">
            <v>0</v>
          </cell>
          <cell r="E868" t="str">
            <v>Defensas c/agujeros p/fijacion a poste a 3,810m y/o 1,905 e=3,2(7,62 m.util)</v>
          </cell>
          <cell r="H868" t="str">
            <v>--</v>
          </cell>
          <cell r="I868" t="str">
            <v>--</v>
          </cell>
          <cell r="J868" t="str">
            <v>--</v>
          </cell>
          <cell r="K868" t="str">
            <v>--</v>
          </cell>
          <cell r="L868" t="str">
            <v>--</v>
          </cell>
          <cell r="M868" t="str">
            <v>--</v>
          </cell>
          <cell r="N868" t="str">
            <v>--</v>
          </cell>
          <cell r="O868" t="str">
            <v>--</v>
          </cell>
          <cell r="P868" t="str">
            <v>--</v>
          </cell>
          <cell r="Q868" t="str">
            <v>--</v>
          </cell>
          <cell r="R868" t="str">
            <v>--</v>
          </cell>
          <cell r="S868" t="str">
            <v>--</v>
          </cell>
          <cell r="T868" t="str">
            <v>--</v>
          </cell>
          <cell r="U868" t="str">
            <v>--</v>
          </cell>
          <cell r="V868" t="str">
            <v>--</v>
          </cell>
          <cell r="W868" t="str">
            <v>--</v>
          </cell>
          <cell r="X868" t="str">
            <v>--</v>
          </cell>
          <cell r="Y868" t="str">
            <v>--</v>
          </cell>
          <cell r="Z868" t="str">
            <v>--</v>
          </cell>
          <cell r="AA868" t="str">
            <v>--</v>
          </cell>
          <cell r="AB868" t="str">
            <v>--</v>
          </cell>
          <cell r="AC868" t="str">
            <v>--</v>
          </cell>
          <cell r="AD868">
            <v>0</v>
          </cell>
          <cell r="AE868" t="str">
            <v>--</v>
          </cell>
          <cell r="AF868" t="str">
            <v>--</v>
          </cell>
          <cell r="AG868" t="str">
            <v>--</v>
          </cell>
          <cell r="AH868" t="str">
            <v>--</v>
          </cell>
          <cell r="AI868" t="str">
            <v>--</v>
          </cell>
          <cell r="AJ868" t="str">
            <v>--</v>
          </cell>
          <cell r="AK868" t="str">
            <v>--</v>
          </cell>
          <cell r="AL868" t="str">
            <v>--</v>
          </cell>
          <cell r="AM868" t="str">
            <v>--</v>
          </cell>
          <cell r="AN868" t="str">
            <v>--</v>
          </cell>
          <cell r="AO868" t="str">
            <v>--</v>
          </cell>
          <cell r="AP868" t="str">
            <v>--</v>
          </cell>
          <cell r="AQ868" t="str">
            <v>--</v>
          </cell>
          <cell r="AR868" t="str">
            <v>--</v>
          </cell>
          <cell r="AS868" t="str">
            <v>--</v>
          </cell>
          <cell r="AT868" t="str">
            <v>--</v>
          </cell>
          <cell r="AU868" t="str">
            <v>--</v>
          </cell>
          <cell r="AV868" t="str">
            <v>--</v>
          </cell>
          <cell r="AW868" t="str">
            <v>--</v>
          </cell>
          <cell r="AX868" t="str">
            <v>--</v>
          </cell>
          <cell r="AY868" t="str">
            <v>--</v>
          </cell>
          <cell r="AZ868" t="str">
            <v>--</v>
          </cell>
          <cell r="BA868" t="str">
            <v>--</v>
          </cell>
          <cell r="BB868" t="str">
            <v>--</v>
          </cell>
          <cell r="BC868" t="str">
            <v>--</v>
          </cell>
          <cell r="BD868" t="str">
            <v>--</v>
          </cell>
          <cell r="BE868" t="str">
            <v>--</v>
          </cell>
          <cell r="BF868" t="str">
            <v>--</v>
          </cell>
          <cell r="BG868" t="str">
            <v>--</v>
          </cell>
          <cell r="BH868" t="str">
            <v>--</v>
          </cell>
          <cell r="BI868" t="str">
            <v>--</v>
          </cell>
          <cell r="BJ868" t="str">
            <v>--</v>
          </cell>
          <cell r="BK868" t="str">
            <v>--</v>
          </cell>
          <cell r="BL868" t="str">
            <v>--</v>
          </cell>
          <cell r="BM868" t="str">
            <v>--</v>
          </cell>
          <cell r="BN868" t="str">
            <v>--</v>
          </cell>
          <cell r="BO868" t="str">
            <v>s/d</v>
          </cell>
          <cell r="BP868" t="str">
            <v>s/d</v>
          </cell>
          <cell r="BQ868" t="str">
            <v>s/d</v>
          </cell>
          <cell r="BR868" t="str">
            <v>--</v>
          </cell>
          <cell r="BS868" t="str">
            <v>--</v>
          </cell>
          <cell r="BT868" t="str">
            <v>--</v>
          </cell>
          <cell r="BU868" t="str">
            <v>--</v>
          </cell>
          <cell r="BV868" t="str">
            <v>--</v>
          </cell>
          <cell r="BW868" t="str">
            <v>--</v>
          </cell>
          <cell r="BX868" t="str">
            <v>--</v>
          </cell>
          <cell r="BY868" t="str">
            <v>--</v>
          </cell>
          <cell r="BZ868" t="str">
            <v>--</v>
          </cell>
          <cell r="CA868" t="str">
            <v>--</v>
          </cell>
          <cell r="CB868" t="str">
            <v>s/d</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row>
        <row r="869">
          <cell r="A869" t="str">
            <v>IIEE-SJ - 215002</v>
          </cell>
          <cell r="B869">
            <v>215002</v>
          </cell>
          <cell r="D869">
            <v>0</v>
          </cell>
          <cell r="E869" t="str">
            <v>Defensas de largo medio e=2,5 (7,62 m.util)</v>
          </cell>
          <cell r="H869" t="str">
            <v>--</v>
          </cell>
          <cell r="I869" t="str">
            <v>--</v>
          </cell>
          <cell r="J869" t="str">
            <v>--</v>
          </cell>
          <cell r="K869" t="str">
            <v>--</v>
          </cell>
          <cell r="L869" t="str">
            <v>--</v>
          </cell>
          <cell r="M869" t="str">
            <v>--</v>
          </cell>
          <cell r="N869" t="str">
            <v>--</v>
          </cell>
          <cell r="O869" t="str">
            <v>--</v>
          </cell>
          <cell r="P869" t="str">
            <v>--</v>
          </cell>
          <cell r="Q869" t="str">
            <v>--</v>
          </cell>
          <cell r="R869" t="str">
            <v>--</v>
          </cell>
          <cell r="S869" t="str">
            <v>--</v>
          </cell>
          <cell r="T869" t="str">
            <v>--</v>
          </cell>
          <cell r="U869" t="str">
            <v>--</v>
          </cell>
          <cell r="V869" t="str">
            <v>--</v>
          </cell>
          <cell r="W869" t="str">
            <v>--</v>
          </cell>
          <cell r="X869" t="str">
            <v>--</v>
          </cell>
          <cell r="Y869" t="str">
            <v>--</v>
          </cell>
          <cell r="Z869" t="str">
            <v>--</v>
          </cell>
          <cell r="AA869" t="str">
            <v>--</v>
          </cell>
          <cell r="AB869" t="str">
            <v>--</v>
          </cell>
          <cell r="AC869" t="str">
            <v>--</v>
          </cell>
          <cell r="AD869">
            <v>0</v>
          </cell>
          <cell r="AE869" t="str">
            <v>--</v>
          </cell>
          <cell r="AF869" t="str">
            <v>--</v>
          </cell>
          <cell r="AG869" t="str">
            <v>--</v>
          </cell>
          <cell r="AH869" t="str">
            <v>--</v>
          </cell>
          <cell r="AI869" t="str">
            <v>--</v>
          </cell>
          <cell r="AJ869" t="str">
            <v>--</v>
          </cell>
          <cell r="AK869" t="str">
            <v>--</v>
          </cell>
          <cell r="AL869" t="str">
            <v>--</v>
          </cell>
          <cell r="AM869" t="str">
            <v>--</v>
          </cell>
          <cell r="AN869" t="str">
            <v>--</v>
          </cell>
          <cell r="AO869" t="str">
            <v>--</v>
          </cell>
          <cell r="AP869" t="str">
            <v>--</v>
          </cell>
          <cell r="AQ869" t="str">
            <v>--</v>
          </cell>
          <cell r="AR869" t="str">
            <v>--</v>
          </cell>
          <cell r="AS869" t="str">
            <v>--</v>
          </cell>
          <cell r="AT869" t="str">
            <v>--</v>
          </cell>
          <cell r="AU869" t="str">
            <v>--</v>
          </cell>
          <cell r="AV869" t="str">
            <v>--</v>
          </cell>
          <cell r="AW869" t="str">
            <v>--</v>
          </cell>
          <cell r="AX869" t="str">
            <v>--</v>
          </cell>
          <cell r="AY869" t="str">
            <v>--</v>
          </cell>
          <cell r="AZ869" t="str">
            <v>--</v>
          </cell>
          <cell r="BA869" t="str">
            <v>--</v>
          </cell>
          <cell r="BB869" t="str">
            <v>--</v>
          </cell>
          <cell r="BC869" t="str">
            <v>--</v>
          </cell>
          <cell r="BD869" t="str">
            <v>--</v>
          </cell>
          <cell r="BE869" t="str">
            <v>--</v>
          </cell>
          <cell r="BF869" t="str">
            <v>--</v>
          </cell>
          <cell r="BG869" t="str">
            <v>--</v>
          </cell>
          <cell r="BH869" t="str">
            <v>--</v>
          </cell>
          <cell r="BI869" t="str">
            <v>--</v>
          </cell>
          <cell r="BJ869" t="str">
            <v>--</v>
          </cell>
          <cell r="BK869" t="str">
            <v>--</v>
          </cell>
          <cell r="BL869" t="str">
            <v>--</v>
          </cell>
          <cell r="BM869" t="str">
            <v>--</v>
          </cell>
          <cell r="BN869" t="str">
            <v>--</v>
          </cell>
          <cell r="BO869" t="str">
            <v>s/d</v>
          </cell>
          <cell r="BP869" t="str">
            <v>s/d</v>
          </cell>
          <cell r="BQ869" t="str">
            <v>s/d</v>
          </cell>
          <cell r="BR869" t="str">
            <v>--</v>
          </cell>
          <cell r="BS869" t="str">
            <v>--</v>
          </cell>
          <cell r="BT869" t="str">
            <v>--</v>
          </cell>
          <cell r="BU869" t="str">
            <v>--</v>
          </cell>
          <cell r="BV869" t="str">
            <v>--</v>
          </cell>
          <cell r="BW869" t="str">
            <v>--</v>
          </cell>
          <cell r="BX869" t="str">
            <v>--</v>
          </cell>
          <cell r="BY869" t="str">
            <v>--</v>
          </cell>
          <cell r="BZ869" t="str">
            <v>--</v>
          </cell>
          <cell r="CA869" t="str">
            <v>--</v>
          </cell>
          <cell r="CB869" t="str">
            <v>s/d</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row>
        <row r="870">
          <cell r="A870" t="str">
            <v>IIEE-SJ - 215003</v>
          </cell>
          <cell r="B870">
            <v>215003</v>
          </cell>
          <cell r="D870">
            <v>0</v>
          </cell>
          <cell r="E870" t="str">
            <v>Defensas c/agujeros p/fijacion a poste a 3,810m y/o 1,905 e=3,2(3,81 m.util)</v>
          </cell>
          <cell r="H870" t="str">
            <v>--</v>
          </cell>
          <cell r="I870" t="str">
            <v>--</v>
          </cell>
          <cell r="J870" t="str">
            <v>--</v>
          </cell>
          <cell r="K870" t="str">
            <v>--</v>
          </cell>
          <cell r="L870" t="str">
            <v>--</v>
          </cell>
          <cell r="M870" t="str">
            <v>--</v>
          </cell>
          <cell r="N870" t="str">
            <v>--</v>
          </cell>
          <cell r="O870" t="str">
            <v>--</v>
          </cell>
          <cell r="P870" t="str">
            <v>--</v>
          </cell>
          <cell r="Q870" t="str">
            <v>--</v>
          </cell>
          <cell r="R870" t="str">
            <v>--</v>
          </cell>
          <cell r="S870" t="str">
            <v>--</v>
          </cell>
          <cell r="T870" t="str">
            <v>--</v>
          </cell>
          <cell r="U870" t="str">
            <v>--</v>
          </cell>
          <cell r="V870" t="str">
            <v>--</v>
          </cell>
          <cell r="W870" t="str">
            <v>--</v>
          </cell>
          <cell r="X870" t="str">
            <v>--</v>
          </cell>
          <cell r="Y870" t="str">
            <v>--</v>
          </cell>
          <cell r="Z870" t="str">
            <v>--</v>
          </cell>
          <cell r="AA870" t="str">
            <v>--</v>
          </cell>
          <cell r="AB870" t="str">
            <v>--</v>
          </cell>
          <cell r="AC870" t="str">
            <v>--</v>
          </cell>
          <cell r="AD870">
            <v>0</v>
          </cell>
          <cell r="AE870" t="str">
            <v>--</v>
          </cell>
          <cell r="AF870" t="str">
            <v>--</v>
          </cell>
          <cell r="AG870" t="str">
            <v>--</v>
          </cell>
          <cell r="AH870" t="str">
            <v>--</v>
          </cell>
          <cell r="AI870" t="str">
            <v>--</v>
          </cell>
          <cell r="AJ870" t="str">
            <v>--</v>
          </cell>
          <cell r="AK870" t="str">
            <v>--</v>
          </cell>
          <cell r="AL870" t="str">
            <v>--</v>
          </cell>
          <cell r="AM870" t="str">
            <v>--</v>
          </cell>
          <cell r="AN870" t="str">
            <v>--</v>
          </cell>
          <cell r="AO870" t="str">
            <v>--</v>
          </cell>
          <cell r="AP870" t="str">
            <v>--</v>
          </cell>
          <cell r="AQ870" t="str">
            <v>--</v>
          </cell>
          <cell r="AR870" t="str">
            <v>--</v>
          </cell>
          <cell r="AS870" t="str">
            <v>--</v>
          </cell>
          <cell r="AT870" t="str">
            <v>--</v>
          </cell>
          <cell r="AU870" t="str">
            <v>--</v>
          </cell>
          <cell r="AV870" t="str">
            <v>--</v>
          </cell>
          <cell r="AW870" t="str">
            <v>--</v>
          </cell>
          <cell r="AX870" t="str">
            <v>--</v>
          </cell>
          <cell r="AY870" t="str">
            <v>--</v>
          </cell>
          <cell r="AZ870" t="str">
            <v>--</v>
          </cell>
          <cell r="BA870" t="str">
            <v>--</v>
          </cell>
          <cell r="BB870" t="str">
            <v>--</v>
          </cell>
          <cell r="BC870" t="str">
            <v>--</v>
          </cell>
          <cell r="BD870" t="str">
            <v>--</v>
          </cell>
          <cell r="BE870" t="str">
            <v>--</v>
          </cell>
          <cell r="BF870" t="str">
            <v>--</v>
          </cell>
          <cell r="BG870" t="str">
            <v>--</v>
          </cell>
          <cell r="BH870" t="str">
            <v>--</v>
          </cell>
          <cell r="BI870" t="str">
            <v>--</v>
          </cell>
          <cell r="BJ870" t="str">
            <v>--</v>
          </cell>
          <cell r="BK870" t="str">
            <v>--</v>
          </cell>
          <cell r="BL870" t="str">
            <v>--</v>
          </cell>
          <cell r="BM870" t="str">
            <v>--</v>
          </cell>
          <cell r="BN870" t="str">
            <v>--</v>
          </cell>
          <cell r="BO870" t="str">
            <v>s/d</v>
          </cell>
          <cell r="BP870" t="str">
            <v>s/d</v>
          </cell>
          <cell r="BQ870" t="str">
            <v>s/d</v>
          </cell>
          <cell r="BR870" t="str">
            <v>--</v>
          </cell>
          <cell r="BS870" t="str">
            <v>--</v>
          </cell>
          <cell r="BT870" t="str">
            <v>--</v>
          </cell>
          <cell r="BU870" t="str">
            <v>--</v>
          </cell>
          <cell r="BV870" t="str">
            <v>--</v>
          </cell>
          <cell r="BW870" t="str">
            <v>--</v>
          </cell>
          <cell r="BX870" t="str">
            <v>--</v>
          </cell>
          <cell r="BY870" t="str">
            <v>--</v>
          </cell>
          <cell r="BZ870" t="str">
            <v>--</v>
          </cell>
          <cell r="CA870" t="str">
            <v>--</v>
          </cell>
          <cell r="CB870" t="str">
            <v>s/d</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row>
        <row r="871">
          <cell r="A871" t="str">
            <v>IIEE-SJ - 215004</v>
          </cell>
          <cell r="B871">
            <v>215004</v>
          </cell>
          <cell r="E871" t="str">
            <v>Postes metalicos pesados long. 1,50</v>
          </cell>
          <cell r="H871">
            <v>3707.4476593742647</v>
          </cell>
          <cell r="I871">
            <v>3648.9414255469305</v>
          </cell>
          <cell r="J871">
            <v>3708.9625970359912</v>
          </cell>
          <cell r="K871">
            <v>3708.9625970359912</v>
          </cell>
          <cell r="L871">
            <v>3744.3989649494242</v>
          </cell>
          <cell r="M871">
            <v>3755.1870148200424</v>
          </cell>
          <cell r="N871">
            <v>3794.4248412138313</v>
          </cell>
          <cell r="O871">
            <v>3833.7332392378266</v>
          </cell>
          <cell r="P871">
            <v>3886.8154551870148</v>
          </cell>
          <cell r="Q871">
            <v>3928.3856739590688</v>
          </cell>
          <cell r="R871">
            <v>3942.0884497765228</v>
          </cell>
          <cell r="S871">
            <v>3958.7165372853442</v>
          </cell>
          <cell r="T871">
            <v>3976.1144436603145</v>
          </cell>
          <cell r="U871">
            <v>4027.6923076923067</v>
          </cell>
          <cell r="V871">
            <v>4032.3218066337331</v>
          </cell>
          <cell r="W871">
            <v>4078.500352858151</v>
          </cell>
          <cell r="X871">
            <v>4114.2969301340854</v>
          </cell>
          <cell r="Y871">
            <v>4145.4745942131276</v>
          </cell>
          <cell r="Z871">
            <v>4200.9015525758641</v>
          </cell>
          <cell r="AA871">
            <v>4286.3514467184195</v>
          </cell>
          <cell r="AB871">
            <v>4327.921665490474</v>
          </cell>
          <cell r="AC871">
            <v>4394.8959068454487</v>
          </cell>
          <cell r="AD871">
            <v>0</v>
          </cell>
          <cell r="AE871">
            <v>4394.8959068454487</v>
          </cell>
          <cell r="AF871">
            <v>6143.1545518701487</v>
          </cell>
          <cell r="AG871">
            <v>6588.879675370501</v>
          </cell>
          <cell r="AH871">
            <v>7173.1721947776987</v>
          </cell>
          <cell r="AI871">
            <v>6835.9915314043765</v>
          </cell>
          <cell r="AJ871">
            <v>6674.3295695130555</v>
          </cell>
          <cell r="AK871">
            <v>6674.3295695130555</v>
          </cell>
          <cell r="AL871">
            <v>6928.3697953422734</v>
          </cell>
          <cell r="AM871">
            <v>7041.5331686661957</v>
          </cell>
          <cell r="AN871">
            <v>6989.0735145741346</v>
          </cell>
          <cell r="AO871">
            <v>7169.8984779126904</v>
          </cell>
          <cell r="AP871">
            <v>7071.6912834891673</v>
          </cell>
          <cell r="AQ871">
            <v>7402.5335359471228</v>
          </cell>
          <cell r="AR871">
            <v>7445.187936296742</v>
          </cell>
          <cell r="AS871">
            <v>7459.3699831134945</v>
          </cell>
          <cell r="AT871">
            <v>7320.3797380293654</v>
          </cell>
          <cell r="AU871">
            <v>7228.6681375677117</v>
          </cell>
          <cell r="AV871">
            <v>7228.6520818630906</v>
          </cell>
          <cell r="AW871">
            <v>7595.2011291460831</v>
          </cell>
          <cell r="AX871">
            <v>7739.032060730402</v>
          </cell>
          <cell r="AY871">
            <v>8275.6927396362007</v>
          </cell>
          <cell r="AZ871">
            <v>8133.4178291210446</v>
          </cell>
          <cell r="BA871">
            <v>8113.3017966809948</v>
          </cell>
          <cell r="BB871">
            <v>8271.2529046670825</v>
          </cell>
          <cell r="BC871">
            <v>8147.3263181310485</v>
          </cell>
          <cell r="BD871">
            <v>8879.5030883530653</v>
          </cell>
          <cell r="BE871">
            <v>9205.1796213963535</v>
          </cell>
          <cell r="BF871">
            <v>9412.4198884103171</v>
          </cell>
          <cell r="BG871">
            <v>9440.2581332330901</v>
          </cell>
          <cell r="BH871">
            <v>9649.3078861605336</v>
          </cell>
          <cell r="BI871">
            <v>11736.91</v>
          </cell>
          <cell r="BJ871">
            <v>13563.41</v>
          </cell>
          <cell r="BK871">
            <v>12861.655750409514</v>
          </cell>
          <cell r="BL871">
            <v>17738.374944154148</v>
          </cell>
          <cell r="BM871">
            <v>19286.753586888251</v>
          </cell>
          <cell r="BN871">
            <v>17141.662166378046</v>
          </cell>
          <cell r="BO871">
            <v>17853.857263093945</v>
          </cell>
          <cell r="BP871">
            <v>17822.400000000001</v>
          </cell>
          <cell r="BQ871">
            <v>17749.509999999998</v>
          </cell>
          <cell r="BR871">
            <v>18577.388711729338</v>
          </cell>
          <cell r="BS871">
            <v>20546.169999999998</v>
          </cell>
          <cell r="BT871">
            <v>21020.967979505927</v>
          </cell>
          <cell r="BU871">
            <v>21389.05</v>
          </cell>
          <cell r="BV871">
            <v>20281.707922545665</v>
          </cell>
          <cell r="BW871">
            <v>20912.708138528484</v>
          </cell>
          <cell r="BX871">
            <v>28393.46</v>
          </cell>
          <cell r="BY871">
            <v>27648.016816482301</v>
          </cell>
          <cell r="BZ871">
            <v>29377.08</v>
          </cell>
          <cell r="CA871">
            <v>29084.78</v>
          </cell>
          <cell r="CB871">
            <v>29227.06</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row>
        <row r="872">
          <cell r="A872" t="str">
            <v>IIEE-SJ - 215005</v>
          </cell>
          <cell r="B872">
            <v>215005</v>
          </cell>
          <cell r="E872" t="str">
            <v>Alas terminales comunes (0,73 m)</v>
          </cell>
          <cell r="H872">
            <v>2125.4205729166661</v>
          </cell>
          <cell r="I872">
            <v>2091.8798828125</v>
          </cell>
          <cell r="J872">
            <v>2126.318359375</v>
          </cell>
          <cell r="K872">
            <v>2126.318359375</v>
          </cell>
          <cell r="L872">
            <v>2146.6041666666665</v>
          </cell>
          <cell r="M872">
            <v>2152.783203125</v>
          </cell>
          <cell r="N872">
            <v>2175.29296875</v>
          </cell>
          <cell r="O872">
            <v>2197.802734375</v>
          </cell>
          <cell r="P872">
            <v>2228.2492675781245</v>
          </cell>
          <cell r="Q872">
            <v>2252.080810546875</v>
          </cell>
          <cell r="R872">
            <v>2270.3546874999997</v>
          </cell>
          <cell r="S872">
            <v>2279.9312499999996</v>
          </cell>
          <cell r="T872">
            <v>2289.9511718749995</v>
          </cell>
          <cell r="U872">
            <v>2319.6562499999995</v>
          </cell>
          <cell r="V872">
            <v>2322.314453125</v>
          </cell>
          <cell r="W872">
            <v>2348.91796875</v>
          </cell>
          <cell r="X872">
            <v>2369.5341796874995</v>
          </cell>
          <cell r="Y872">
            <v>2387.490234375</v>
          </cell>
          <cell r="Z872">
            <v>2419.4121093749995</v>
          </cell>
          <cell r="AA872">
            <v>2468.625</v>
          </cell>
          <cell r="AB872">
            <v>2492.56640625</v>
          </cell>
          <cell r="AC872">
            <v>2531.138671875</v>
          </cell>
          <cell r="AD872">
            <v>0</v>
          </cell>
          <cell r="AE872">
            <v>2531.138671875</v>
          </cell>
          <cell r="AF872">
            <v>3538.0078124999995</v>
          </cell>
          <cell r="AG872">
            <v>3794.712890625</v>
          </cell>
          <cell r="AH872">
            <v>4131.22265625</v>
          </cell>
          <cell r="AI872">
            <v>3937.0312499999995</v>
          </cell>
          <cell r="AJ872">
            <v>3843.9257812499995</v>
          </cell>
          <cell r="AK872">
            <v>3843.9257812499995</v>
          </cell>
          <cell r="AL872">
            <v>3990.2343749999991</v>
          </cell>
          <cell r="AM872">
            <v>4055.4082031249991</v>
          </cell>
          <cell r="AN872">
            <v>4025.1952784050345</v>
          </cell>
          <cell r="AO872">
            <v>4129.3372347216109</v>
          </cell>
          <cell r="AP872">
            <v>4072.7770719940827</v>
          </cell>
          <cell r="AQ872">
            <v>4263.3180170440501</v>
          </cell>
          <cell r="AR872">
            <v>4287.883832603502</v>
          </cell>
          <cell r="AS872">
            <v>4296.0516545280925</v>
          </cell>
          <cell r="AT872">
            <v>4216.0034368222186</v>
          </cell>
          <cell r="AU872">
            <v>4163.1842612357232</v>
          </cell>
          <cell r="AV872">
            <v>4163.18359375</v>
          </cell>
          <cell r="AW872">
            <v>4374.267578125</v>
          </cell>
          <cell r="AX872">
            <v>4457.1034333002435</v>
          </cell>
          <cell r="AY872">
            <v>4766.1671610113644</v>
          </cell>
          <cell r="AZ872">
            <v>4684.2246418983677</v>
          </cell>
          <cell r="BA872">
            <v>4672.6547983799119</v>
          </cell>
          <cell r="BB872">
            <v>4763.6228186922517</v>
          </cell>
          <cell r="BC872">
            <v>4692.250377023518</v>
          </cell>
          <cell r="BD872">
            <v>5113.9294152715183</v>
          </cell>
          <cell r="BE872">
            <v>5301.4947312156382</v>
          </cell>
          <cell r="BF872">
            <v>5420.8496193176024</v>
          </cell>
          <cell r="BG872">
            <v>5436.8823654805537</v>
          </cell>
          <cell r="BH872">
            <v>5557.2793820831112</v>
          </cell>
          <cell r="BI872">
            <v>6759.58</v>
          </cell>
          <cell r="BJ872">
            <v>7811.51</v>
          </cell>
          <cell r="BK872">
            <v>7407.3514043131827</v>
          </cell>
          <cell r="BL872">
            <v>10215.976784220054</v>
          </cell>
          <cell r="BM872">
            <v>11107.727032884568</v>
          </cell>
          <cell r="BN872">
            <v>9872.3148702172111</v>
          </cell>
          <cell r="BO872">
            <v>10282.485959552696</v>
          </cell>
          <cell r="BP872">
            <v>10264.370000000001</v>
          </cell>
          <cell r="BQ872">
            <v>10222.39</v>
          </cell>
          <cell r="BR872">
            <v>10699.185939408979</v>
          </cell>
          <cell r="BS872">
            <v>11833.06</v>
          </cell>
          <cell r="BT872">
            <v>12106.504769267971</v>
          </cell>
          <cell r="BU872">
            <v>12318.49</v>
          </cell>
          <cell r="BV872">
            <v>11680.746287829617</v>
          </cell>
          <cell r="BW872">
            <v>12044.155200856494</v>
          </cell>
          <cell r="BX872">
            <v>16352.51</v>
          </cell>
          <cell r="BY872">
            <v>15923.189064170359</v>
          </cell>
          <cell r="BZ872">
            <v>16919</v>
          </cell>
          <cell r="CA872">
            <v>16750.66</v>
          </cell>
          <cell r="CB872">
            <v>16832.599999999999</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row>
        <row r="873">
          <cell r="A873" t="str">
            <v>IIEE-SJ - 215006</v>
          </cell>
          <cell r="B873">
            <v>215006</v>
          </cell>
          <cell r="E873" t="str">
            <v>Caño Armco MP100 chapa ac. 2 mm Ondul. Y Galv.; 2mts. Diam.</v>
          </cell>
          <cell r="H873">
            <v>2126.4663817663818</v>
          </cell>
          <cell r="I873">
            <v>2092.9091880341884</v>
          </cell>
          <cell r="J873">
            <v>2127.3504273504277</v>
          </cell>
          <cell r="K873">
            <v>2127.3504273504277</v>
          </cell>
          <cell r="L873">
            <v>2147.6603988603993</v>
          </cell>
          <cell r="M873">
            <v>2153.840811965812</v>
          </cell>
          <cell r="N873">
            <v>2176.3621794871797</v>
          </cell>
          <cell r="O873">
            <v>2198.8782051282055</v>
          </cell>
          <cell r="P873">
            <v>2229.345673076923</v>
          </cell>
          <cell r="Q873">
            <v>2253.1889423076927</v>
          </cell>
          <cell r="R873">
            <v>2261.0483903133904</v>
          </cell>
          <cell r="S873">
            <v>2270.5856980056983</v>
          </cell>
          <cell r="T873">
            <v>2280.5645477207977</v>
          </cell>
          <cell r="U873">
            <v>2310.1478632478629</v>
          </cell>
          <cell r="V873">
            <v>2312.7991452991455</v>
          </cell>
          <cell r="W873">
            <v>2339.2896367521371</v>
          </cell>
          <cell r="X873">
            <v>2359.8213408119659</v>
          </cell>
          <cell r="Y873">
            <v>2377.703792735043</v>
          </cell>
          <cell r="Z873">
            <v>2409.494818376068</v>
          </cell>
          <cell r="AA873">
            <v>2458.5059829059833</v>
          </cell>
          <cell r="AB873">
            <v>2482.3492521367525</v>
          </cell>
          <cell r="AC873">
            <v>2520.7634081196579</v>
          </cell>
          <cell r="AD873">
            <v>0</v>
          </cell>
          <cell r="AE873">
            <v>2520.7634081196579</v>
          </cell>
          <cell r="AF873">
            <v>3523.5053418803423</v>
          </cell>
          <cell r="AG873">
            <v>3779.158173076923</v>
          </cell>
          <cell r="AH873">
            <v>4114.2885683760687</v>
          </cell>
          <cell r="AI873">
            <v>3920.8931623931626</v>
          </cell>
          <cell r="AJ873">
            <v>3828.1693376068374</v>
          </cell>
          <cell r="AK873">
            <v>3828.1693376068374</v>
          </cell>
          <cell r="AL873">
            <v>3973.878205128206</v>
          </cell>
          <cell r="AM873">
            <v>4038.7848824786324</v>
          </cell>
          <cell r="AN873">
            <v>4008.6958020451425</v>
          </cell>
          <cell r="AO873">
            <v>4112.4108752846341</v>
          </cell>
          <cell r="AP873">
            <v>4056.0825554872708</v>
          </cell>
          <cell r="AQ873">
            <v>4245.8424636928121</v>
          </cell>
          <cell r="AR873">
            <v>4270.307582748108</v>
          </cell>
          <cell r="AS873">
            <v>4278.44192436294</v>
          </cell>
          <cell r="AT873">
            <v>4198.7218282969716</v>
          </cell>
          <cell r="AU873">
            <v>4146.1191611476233</v>
          </cell>
          <cell r="AV873">
            <v>4146.1217948717949</v>
          </cell>
          <cell r="AW873">
            <v>4356.3514957264961</v>
          </cell>
          <cell r="AX873">
            <v>4438.8480726156349</v>
          </cell>
          <cell r="AY873">
            <v>4746.6597769707887</v>
          </cell>
          <cell r="AZ873">
            <v>4665.0493299534655</v>
          </cell>
          <cell r="BA873">
            <v>4653.5165845207084</v>
          </cell>
          <cell r="BB873">
            <v>4744.1120189044468</v>
          </cell>
          <cell r="BC873">
            <v>4673.0319037848058</v>
          </cell>
          <cell r="BD873">
            <v>5092.9838331488527</v>
          </cell>
          <cell r="BE873">
            <v>5279.7809209049292</v>
          </cell>
          <cell r="BF873">
            <v>5398.6469564226136</v>
          </cell>
          <cell r="BG873">
            <v>5414.6140358205121</v>
          </cell>
          <cell r="BH873">
            <v>5534.5179314990601</v>
          </cell>
          <cell r="BI873">
            <v>6731.9</v>
          </cell>
          <cell r="BJ873">
            <v>7779.52</v>
          </cell>
          <cell r="BK873">
            <v>7377.0124468204967</v>
          </cell>
          <cell r="BL873">
            <v>10174.134286343928</v>
          </cell>
          <cell r="BM873">
            <v>11062.232113054679</v>
          </cell>
          <cell r="BN873">
            <v>9831.8799394499856</v>
          </cell>
          <cell r="BO873">
            <v>10240.371054046211</v>
          </cell>
          <cell r="BP873">
            <v>10222.33</v>
          </cell>
          <cell r="BQ873">
            <v>10180.52</v>
          </cell>
          <cell r="BR873">
            <v>10655.364318197244</v>
          </cell>
          <cell r="BS873">
            <v>11784.59</v>
          </cell>
          <cell r="BT873">
            <v>12056.919065346066</v>
          </cell>
          <cell r="BU873">
            <v>12268.04</v>
          </cell>
          <cell r="BV873">
            <v>11632.904401335218</v>
          </cell>
          <cell r="BW873">
            <v>11994.824867687572</v>
          </cell>
          <cell r="BX873">
            <v>16285.53</v>
          </cell>
          <cell r="BY873">
            <v>15857.971022012331</v>
          </cell>
          <cell r="BZ873">
            <v>16849.7</v>
          </cell>
          <cell r="CA873">
            <v>16682.05</v>
          </cell>
          <cell r="CB873">
            <v>16763.66</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row>
        <row r="874">
          <cell r="A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row>
        <row r="875">
          <cell r="A875" t="str">
            <v>IIEE-SJ - 216</v>
          </cell>
          <cell r="B875">
            <v>216</v>
          </cell>
          <cell r="E875" t="str">
            <v>Explosivos</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row>
        <row r="876">
          <cell r="A876" t="str">
            <v>IIEE-SJ - 216001</v>
          </cell>
          <cell r="B876">
            <v>216001</v>
          </cell>
          <cell r="E876" t="str">
            <v>Powergel 800 encartuchado Kg</v>
          </cell>
          <cell r="H876" t="str">
            <v>s/d</v>
          </cell>
          <cell r="I876" t="str">
            <v>s/d</v>
          </cell>
          <cell r="J876" t="str">
            <v>s/d</v>
          </cell>
          <cell r="K876" t="str">
            <v>s/d</v>
          </cell>
          <cell r="L876" t="str">
            <v>s/d</v>
          </cell>
          <cell r="M876" t="str">
            <v>s/d</v>
          </cell>
          <cell r="N876" t="str">
            <v>s/d</v>
          </cell>
          <cell r="O876" t="str">
            <v>s/d</v>
          </cell>
          <cell r="P876" t="str">
            <v>s/d</v>
          </cell>
          <cell r="Q876" t="str">
            <v>s/d</v>
          </cell>
          <cell r="R876" t="str">
            <v>s/d</v>
          </cell>
          <cell r="S876" t="str">
            <v>s/d</v>
          </cell>
          <cell r="T876" t="str">
            <v>s/d</v>
          </cell>
          <cell r="U876" t="str">
            <v>s/d</v>
          </cell>
          <cell r="V876" t="str">
            <v>s/d</v>
          </cell>
          <cell r="W876" t="str">
            <v>s/d</v>
          </cell>
          <cell r="X876" t="str">
            <v>s/d</v>
          </cell>
          <cell r="Y876" t="str">
            <v>s/d</v>
          </cell>
          <cell r="Z876" t="str">
            <v>s/d</v>
          </cell>
          <cell r="AA876" t="str">
            <v>s/d</v>
          </cell>
          <cell r="AB876" t="str">
            <v>s/d</v>
          </cell>
          <cell r="AC876" t="str">
            <v>s/d</v>
          </cell>
          <cell r="AD876">
            <v>0</v>
          </cell>
          <cell r="AE876" t="str">
            <v>s/d</v>
          </cell>
          <cell r="AF876" t="str">
            <v>s/d</v>
          </cell>
          <cell r="AG876" t="str">
            <v>s/d</v>
          </cell>
          <cell r="AH876" t="str">
            <v>s/d</v>
          </cell>
          <cell r="AI876" t="str">
            <v>s/d</v>
          </cell>
          <cell r="AJ876" t="str">
            <v>s/d</v>
          </cell>
          <cell r="AK876" t="str">
            <v>s/d</v>
          </cell>
          <cell r="AL876" t="str">
            <v>s/d</v>
          </cell>
          <cell r="AM876" t="str">
            <v>s/d</v>
          </cell>
          <cell r="AN876" t="str">
            <v>s/d</v>
          </cell>
          <cell r="AO876" t="str">
            <v>s/d</v>
          </cell>
          <cell r="AP876" t="str">
            <v>s/d</v>
          </cell>
          <cell r="AQ876">
            <v>3947.3135135135126</v>
          </cell>
          <cell r="AR876">
            <v>4113.5135135135133</v>
          </cell>
          <cell r="AS876">
            <v>4148.5264059876217</v>
          </cell>
          <cell r="AT876">
            <v>3996.6209503552946</v>
          </cell>
          <cell r="AU876">
            <v>3959.2016696789588</v>
          </cell>
          <cell r="AV876">
            <v>3959.4594594594591</v>
          </cell>
          <cell r="AW876">
            <v>4177.8378378378375</v>
          </cell>
          <cell r="AX876">
            <v>4230.1220225827756</v>
          </cell>
          <cell r="AY876">
            <v>4496.1056258286226</v>
          </cell>
          <cell r="AZ876">
            <v>4541.6488554812458</v>
          </cell>
          <cell r="BA876">
            <v>4442.2058402764369</v>
          </cell>
          <cell r="BB876">
            <v>4518.999803474795</v>
          </cell>
          <cell r="BC876">
            <v>4484.6404311344222</v>
          </cell>
          <cell r="BD876">
            <v>4677.5153123336204</v>
          </cell>
          <cell r="BE876">
            <v>4805.760590205593</v>
          </cell>
          <cell r="BF876">
            <v>5151.7303610034314</v>
          </cell>
          <cell r="BG876">
            <v>5198.4351519260936</v>
          </cell>
          <cell r="BH876">
            <v>5271.2374669230921</v>
          </cell>
          <cell r="BI876">
            <v>6208.39</v>
          </cell>
          <cell r="BJ876">
            <v>7183.15</v>
          </cell>
          <cell r="BK876">
            <v>6815.3416710343936</v>
          </cell>
          <cell r="BL876">
            <v>9203.154399470619</v>
          </cell>
          <cell r="BM876">
            <v>10267.739927434519</v>
          </cell>
          <cell r="BN876">
            <v>9013.345677906902</v>
          </cell>
          <cell r="BO876">
            <v>9437.16094518713</v>
          </cell>
          <cell r="BP876">
            <v>9505.7099999999991</v>
          </cell>
          <cell r="BQ876">
            <v>9350.26</v>
          </cell>
          <cell r="BR876">
            <v>9807.9058150881992</v>
          </cell>
          <cell r="BS876">
            <v>10838.28</v>
          </cell>
          <cell r="BT876">
            <v>11066.219289332714</v>
          </cell>
          <cell r="BU876">
            <v>11212.4</v>
          </cell>
          <cell r="BV876">
            <v>10656.948607595676</v>
          </cell>
          <cell r="BW876">
            <v>10996.993580260729</v>
          </cell>
          <cell r="BX876">
            <v>14937.8</v>
          </cell>
          <cell r="BY876">
            <v>14382.092313723715</v>
          </cell>
          <cell r="BZ876">
            <v>15525.69</v>
          </cell>
          <cell r="CA876">
            <v>15258.7</v>
          </cell>
          <cell r="CB876">
            <v>15414.42</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row>
        <row r="877">
          <cell r="A877" t="str">
            <v>IIEE-SJ - 216002</v>
          </cell>
          <cell r="B877">
            <v>216002</v>
          </cell>
          <cell r="E877" t="str">
            <v>Detonador Comun Nº 8  Kg.</v>
          </cell>
          <cell r="H877" t="str">
            <v>s/d</v>
          </cell>
          <cell r="I877" t="str">
            <v>s/d</v>
          </cell>
          <cell r="J877" t="str">
            <v>s/d</v>
          </cell>
          <cell r="K877" t="str">
            <v>s/d</v>
          </cell>
          <cell r="L877" t="str">
            <v>s/d</v>
          </cell>
          <cell r="M877" t="str">
            <v>s/d</v>
          </cell>
          <cell r="N877" t="str">
            <v>s/d</v>
          </cell>
          <cell r="O877" t="str">
            <v>s/d</v>
          </cell>
          <cell r="P877" t="str">
            <v>s/d</v>
          </cell>
          <cell r="Q877" t="str">
            <v>s/d</v>
          </cell>
          <cell r="R877" t="str">
            <v>s/d</v>
          </cell>
          <cell r="S877" t="str">
            <v>s/d</v>
          </cell>
          <cell r="T877" t="str">
            <v>s/d</v>
          </cell>
          <cell r="U877" t="str">
            <v>s/d</v>
          </cell>
          <cell r="V877" t="str">
            <v>s/d</v>
          </cell>
          <cell r="W877" t="str">
            <v>s/d</v>
          </cell>
          <cell r="X877" t="str">
            <v>s/d</v>
          </cell>
          <cell r="Y877" t="str">
            <v>s/d</v>
          </cell>
          <cell r="Z877" t="str">
            <v>s/d</v>
          </cell>
          <cell r="AA877" t="str">
            <v>s/d</v>
          </cell>
          <cell r="AB877" t="str">
            <v>s/d</v>
          </cell>
          <cell r="AC877" t="str">
            <v>s/d</v>
          </cell>
          <cell r="AD877">
            <v>0</v>
          </cell>
          <cell r="AE877" t="str">
            <v>s/d</v>
          </cell>
          <cell r="AF877" t="str">
            <v>s/d</v>
          </cell>
          <cell r="AG877" t="str">
            <v>s/d</v>
          </cell>
          <cell r="AH877" t="str">
            <v>s/d</v>
          </cell>
          <cell r="AI877" t="str">
            <v>s/d</v>
          </cell>
          <cell r="AJ877" t="str">
            <v>s/d</v>
          </cell>
          <cell r="AK877" t="str">
            <v>s/d</v>
          </cell>
          <cell r="AL877" t="str">
            <v>s/d</v>
          </cell>
          <cell r="AM877" t="str">
            <v>s/d</v>
          </cell>
          <cell r="AN877" t="str">
            <v>s/d</v>
          </cell>
          <cell r="AO877" t="str">
            <v>s/d</v>
          </cell>
          <cell r="AP877" t="str">
            <v>s/d</v>
          </cell>
          <cell r="AQ877">
            <v>6517.5135135135133</v>
          </cell>
          <cell r="AR877">
            <v>6886.4864864864867</v>
          </cell>
          <cell r="AS877">
            <v>7047.4295620522016</v>
          </cell>
          <cell r="AT877">
            <v>6777.5803086281285</v>
          </cell>
          <cell r="AU877">
            <v>6688.2695653302317</v>
          </cell>
          <cell r="AV877">
            <v>6686.4864864864858</v>
          </cell>
          <cell r="AW877">
            <v>7027.0270270270275</v>
          </cell>
          <cell r="AX877">
            <v>7161.2685633229748</v>
          </cell>
          <cell r="AY877">
            <v>7604.4827429146508</v>
          </cell>
          <cell r="AZ877">
            <v>7603.8624291573497</v>
          </cell>
          <cell r="BA877">
            <v>7533.3722294640356</v>
          </cell>
          <cell r="BB877">
            <v>7657.0966279657396</v>
          </cell>
          <cell r="BC877">
            <v>7504.2738750306353</v>
          </cell>
          <cell r="BD877">
            <v>7927.3560535899032</v>
          </cell>
          <cell r="BE877">
            <v>8203.7058324675691</v>
          </cell>
          <cell r="BF877">
            <v>8645.1436590269786</v>
          </cell>
          <cell r="BG877">
            <v>8658.7905616876033</v>
          </cell>
          <cell r="BH877">
            <v>8771.3775086377609</v>
          </cell>
          <cell r="BI877">
            <v>10798.23</v>
          </cell>
          <cell r="BJ877">
            <v>12491.93</v>
          </cell>
          <cell r="BK877">
            <v>11853.079807196651</v>
          </cell>
          <cell r="BL877">
            <v>16047.427613794678</v>
          </cell>
          <cell r="BM877">
            <v>17846.008649689735</v>
          </cell>
          <cell r="BN877">
            <v>15691.470996716962</v>
          </cell>
          <cell r="BO877">
            <v>16418.972151671776</v>
          </cell>
          <cell r="BP877">
            <v>16518.02</v>
          </cell>
          <cell r="BQ877">
            <v>16272.78</v>
          </cell>
          <cell r="BR877">
            <v>17064.831463354854</v>
          </cell>
          <cell r="BS877">
            <v>18858.939999999999</v>
          </cell>
          <cell r="BT877">
            <v>19260.920739373512</v>
          </cell>
          <cell r="BU877">
            <v>19516.259999999998</v>
          </cell>
          <cell r="BV877">
            <v>18555.407827376373</v>
          </cell>
          <cell r="BW877">
            <v>19144.170171294802</v>
          </cell>
          <cell r="BX877">
            <v>26002.52</v>
          </cell>
          <cell r="BY877">
            <v>25073.25124659207</v>
          </cell>
          <cell r="BZ877">
            <v>27011.91</v>
          </cell>
          <cell r="CA877">
            <v>26569.77</v>
          </cell>
          <cell r="CB877">
            <v>26823.71</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row>
        <row r="878">
          <cell r="A878" t="str">
            <v>IIEE-SJ - 216003</v>
          </cell>
          <cell r="B878">
            <v>216003</v>
          </cell>
          <cell r="E878" t="str">
            <v>Mecha Lenta Kg.</v>
          </cell>
          <cell r="H878" t="str">
            <v>s/d</v>
          </cell>
          <cell r="I878" t="str">
            <v>s/d</v>
          </cell>
          <cell r="J878" t="str">
            <v>s/d</v>
          </cell>
          <cell r="K878" t="str">
            <v>s/d</v>
          </cell>
          <cell r="L878" t="str">
            <v>s/d</v>
          </cell>
          <cell r="M878" t="str">
            <v>s/d</v>
          </cell>
          <cell r="N878" t="str">
            <v>s/d</v>
          </cell>
          <cell r="O878" t="str">
            <v>s/d</v>
          </cell>
          <cell r="P878" t="str">
            <v>s/d</v>
          </cell>
          <cell r="Q878" t="str">
            <v>s/d</v>
          </cell>
          <cell r="R878" t="str">
            <v>s/d</v>
          </cell>
          <cell r="S878" t="str">
            <v>s/d</v>
          </cell>
          <cell r="T878" t="str">
            <v>s/d</v>
          </cell>
          <cell r="U878" t="str">
            <v>s/d</v>
          </cell>
          <cell r="V878" t="str">
            <v>s/d</v>
          </cell>
          <cell r="W878" t="str">
            <v>s/d</v>
          </cell>
          <cell r="X878" t="str">
            <v>s/d</v>
          </cell>
          <cell r="Y878" t="str">
            <v>s/d</v>
          </cell>
          <cell r="Z878" t="str">
            <v>s/d</v>
          </cell>
          <cell r="AA878" t="str">
            <v>s/d</v>
          </cell>
          <cell r="AB878" t="str">
            <v>s/d</v>
          </cell>
          <cell r="AC878" t="str">
            <v>s/d</v>
          </cell>
          <cell r="AD878">
            <v>0</v>
          </cell>
          <cell r="AE878" t="str">
            <v>s/d</v>
          </cell>
          <cell r="AF878" t="str">
            <v>s/d</v>
          </cell>
          <cell r="AG878" t="str">
            <v>s/d</v>
          </cell>
          <cell r="AH878" t="str">
            <v>s/d</v>
          </cell>
          <cell r="AI878" t="str">
            <v>s/d</v>
          </cell>
          <cell r="AJ878" t="str">
            <v>s/d</v>
          </cell>
          <cell r="AK878" t="str">
            <v>s/d</v>
          </cell>
          <cell r="AL878" t="str">
            <v>s/d</v>
          </cell>
          <cell r="AM878" t="str">
            <v>s/d</v>
          </cell>
          <cell r="AN878" t="str">
            <v>s/d</v>
          </cell>
          <cell r="AO878" t="str">
            <v>s/d</v>
          </cell>
          <cell r="AP878" t="str">
            <v>s/d</v>
          </cell>
          <cell r="AQ878">
            <v>3047.3333333333335</v>
          </cell>
          <cell r="AR878">
            <v>3210.5263157894742</v>
          </cell>
          <cell r="AS878">
            <v>3342.5472538387153</v>
          </cell>
          <cell r="AT878">
            <v>3257.9220816821385</v>
          </cell>
          <cell r="AU878">
            <v>3217.0064358914046</v>
          </cell>
          <cell r="AV878">
            <v>3217.5438596491231</v>
          </cell>
          <cell r="AW878">
            <v>3329.8245614035091</v>
          </cell>
          <cell r="AX878">
            <v>3368.5802042772088</v>
          </cell>
          <cell r="AY878">
            <v>3647.698013479966</v>
          </cell>
          <cell r="AZ878">
            <v>3662.2704292214744</v>
          </cell>
          <cell r="BA878">
            <v>3623.6801731594701</v>
          </cell>
          <cell r="BB878">
            <v>3682.8518991212109</v>
          </cell>
          <cell r="BC878">
            <v>3649.4988920961923</v>
          </cell>
          <cell r="BD878">
            <v>3813.3604698604281</v>
          </cell>
          <cell r="BE878">
            <v>3944.5489641588333</v>
          </cell>
          <cell r="BF878">
            <v>4004.5843768038658</v>
          </cell>
          <cell r="BG878">
            <v>3801.765016729415</v>
          </cell>
          <cell r="BH878">
            <v>3852.9062941677767</v>
          </cell>
          <cell r="BI878">
            <v>5053.0600000000004</v>
          </cell>
          <cell r="BJ878">
            <v>5845.47</v>
          </cell>
          <cell r="BK878">
            <v>5544.7414039102487</v>
          </cell>
          <cell r="BL878">
            <v>7506.8001876488051</v>
          </cell>
          <cell r="BM878">
            <v>8349.6254072947941</v>
          </cell>
          <cell r="BN878">
            <v>7339.3080018416331</v>
          </cell>
          <cell r="BO878">
            <v>7679.3708511537407</v>
          </cell>
          <cell r="BP878">
            <v>7728.13</v>
          </cell>
          <cell r="BQ878">
            <v>7612.94</v>
          </cell>
          <cell r="BR878">
            <v>7983.2949057337755</v>
          </cell>
          <cell r="BS878">
            <v>8823.25</v>
          </cell>
          <cell r="BT878">
            <v>9010.6716545413328</v>
          </cell>
          <cell r="BU878">
            <v>9128.61</v>
          </cell>
          <cell r="BV878">
            <v>8679.9837872773041</v>
          </cell>
          <cell r="BW878">
            <v>8954.7831630635974</v>
          </cell>
          <cell r="BX878">
            <v>12163.4</v>
          </cell>
          <cell r="BY878">
            <v>11727.30317255706</v>
          </cell>
          <cell r="BZ878">
            <v>12636.63</v>
          </cell>
          <cell r="CA878">
            <v>12429.25</v>
          </cell>
          <cell r="CB878">
            <v>12547.94</v>
          </cell>
          <cell r="CC878">
            <v>0</v>
          </cell>
          <cell r="CD878">
            <v>0</v>
          </cell>
          <cell r="CE878">
            <v>0</v>
          </cell>
          <cell r="CF878">
            <v>0</v>
          </cell>
          <cell r="CG878">
            <v>0</v>
          </cell>
          <cell r="CH878">
            <v>0</v>
          </cell>
          <cell r="CI878">
            <v>0</v>
          </cell>
          <cell r="CJ878">
            <v>0</v>
          </cell>
          <cell r="CK878">
            <v>0</v>
          </cell>
          <cell r="CL878">
            <v>0</v>
          </cell>
          <cell r="CM878">
            <v>0</v>
          </cell>
          <cell r="CN878">
            <v>0</v>
          </cell>
          <cell r="CO878">
            <v>0</v>
          </cell>
          <cell r="CP878">
            <v>0</v>
          </cell>
          <cell r="CQ878">
            <v>0</v>
          </cell>
          <cell r="CR878">
            <v>0</v>
          </cell>
          <cell r="CS878">
            <v>0</v>
          </cell>
          <cell r="CT878">
            <v>0</v>
          </cell>
          <cell r="CU878">
            <v>0</v>
          </cell>
          <cell r="CV878">
            <v>0</v>
          </cell>
          <cell r="CW878">
            <v>0</v>
          </cell>
          <cell r="CX878">
            <v>0</v>
          </cell>
          <cell r="CY878">
            <v>0</v>
          </cell>
          <cell r="CZ878">
            <v>0</v>
          </cell>
        </row>
        <row r="879">
          <cell r="A879" t="str">
            <v>IIEE-SJ - 216004</v>
          </cell>
          <cell r="B879">
            <v>216004</v>
          </cell>
          <cell r="E879" t="str">
            <v>Detonador Noneles 1/15 seriados c/u</v>
          </cell>
          <cell r="H879" t="str">
            <v>s/d</v>
          </cell>
          <cell r="I879" t="str">
            <v>s/d</v>
          </cell>
          <cell r="J879" t="str">
            <v>s/d</v>
          </cell>
          <cell r="K879" t="str">
            <v>s/d</v>
          </cell>
          <cell r="L879" t="str">
            <v>s/d</v>
          </cell>
          <cell r="M879" t="str">
            <v>s/d</v>
          </cell>
          <cell r="N879" t="str">
            <v>s/d</v>
          </cell>
          <cell r="O879" t="str">
            <v>s/d</v>
          </cell>
          <cell r="P879" t="str">
            <v>s/d</v>
          </cell>
          <cell r="Q879" t="str">
            <v>s/d</v>
          </cell>
          <cell r="R879" t="str">
            <v>s/d</v>
          </cell>
          <cell r="S879" t="str">
            <v>s/d</v>
          </cell>
          <cell r="T879" t="str">
            <v>s/d</v>
          </cell>
          <cell r="U879" t="str">
            <v>s/d</v>
          </cell>
          <cell r="V879" t="str">
            <v>s/d</v>
          </cell>
          <cell r="W879" t="str">
            <v>s/d</v>
          </cell>
          <cell r="X879" t="str">
            <v>s/d</v>
          </cell>
          <cell r="Y879" t="str">
            <v>s/d</v>
          </cell>
          <cell r="Z879" t="str">
            <v>s/d</v>
          </cell>
          <cell r="AA879" t="str">
            <v>s/d</v>
          </cell>
          <cell r="AB879" t="str">
            <v>s/d</v>
          </cell>
          <cell r="AC879" t="str">
            <v>s/d</v>
          </cell>
          <cell r="AD879">
            <v>0</v>
          </cell>
          <cell r="AE879" t="str">
            <v>s/d</v>
          </cell>
          <cell r="AF879" t="str">
            <v>s/d</v>
          </cell>
          <cell r="AG879" t="str">
            <v>s/d</v>
          </cell>
          <cell r="AH879" t="str">
            <v>s/d</v>
          </cell>
          <cell r="AI879" t="str">
            <v>s/d</v>
          </cell>
          <cell r="AJ879" t="str">
            <v>s/d</v>
          </cell>
          <cell r="AK879" t="str">
            <v>s/d</v>
          </cell>
          <cell r="AL879" t="str">
            <v>s/d</v>
          </cell>
          <cell r="AM879" t="str">
            <v>s/d</v>
          </cell>
          <cell r="AN879" t="str">
            <v>s/d</v>
          </cell>
          <cell r="AO879" t="str">
            <v>s/d</v>
          </cell>
          <cell r="AP879" t="str">
            <v>s/d</v>
          </cell>
          <cell r="AQ879">
            <v>2992.6974999999998</v>
          </cell>
          <cell r="AR879">
            <v>3081.5</v>
          </cell>
          <cell r="AS879">
            <v>3491.8289177008846</v>
          </cell>
          <cell r="AT879">
            <v>3063.7757693832318</v>
          </cell>
          <cell r="AU879">
            <v>3222.9871605409571</v>
          </cell>
          <cell r="AV879">
            <v>3222.9999999999995</v>
          </cell>
          <cell r="AW879">
            <v>3306.5</v>
          </cell>
          <cell r="AX879">
            <v>3224.1448636959399</v>
          </cell>
          <cell r="AY879">
            <v>3422.1197665999398</v>
          </cell>
          <cell r="AZ879">
            <v>3437.6719577591211</v>
          </cell>
          <cell r="BA879">
            <v>3403.9263866465972</v>
          </cell>
          <cell r="BB879">
            <v>3456.2957930290167</v>
          </cell>
          <cell r="BC879">
            <v>3445.3165253253196</v>
          </cell>
          <cell r="BD879">
            <v>3571.3230192858005</v>
          </cell>
          <cell r="BE879">
            <v>3817.8809160655001</v>
          </cell>
          <cell r="BF879">
            <v>3941.1904214685615</v>
          </cell>
          <cell r="BG879">
            <v>3976.737527794809</v>
          </cell>
          <cell r="BH879">
            <v>4024.6429531166746</v>
          </cell>
          <cell r="BI879">
            <v>4958.7299999999996</v>
          </cell>
          <cell r="BJ879">
            <v>5736.07</v>
          </cell>
          <cell r="BK879">
            <v>5441.9620326782042</v>
          </cell>
          <cell r="BL879">
            <v>7376.526317710378</v>
          </cell>
          <cell r="BM879">
            <v>8191.7411872632856</v>
          </cell>
          <cell r="BN879">
            <v>7207.0728792262089</v>
          </cell>
          <cell r="BO879">
            <v>7532.1503428689493</v>
          </cell>
          <cell r="BP879">
            <v>7579.71</v>
          </cell>
          <cell r="BQ879">
            <v>7474.81</v>
          </cell>
          <cell r="BR879">
            <v>7838.8357705440485</v>
          </cell>
          <cell r="BS879">
            <v>8640.9699999999993</v>
          </cell>
          <cell r="BT879">
            <v>8848.7725142312338</v>
          </cell>
          <cell r="BU879">
            <v>8964.82</v>
          </cell>
          <cell r="BV879">
            <v>8525.0338020513936</v>
          </cell>
          <cell r="BW879">
            <v>8795.2906554257861</v>
          </cell>
          <cell r="BX879">
            <v>11945.57</v>
          </cell>
          <cell r="BY879">
            <v>11525.324186928981</v>
          </cell>
          <cell r="BZ879">
            <v>12437.75</v>
          </cell>
          <cell r="CA879">
            <v>12239.89</v>
          </cell>
          <cell r="CB879">
            <v>12352.65</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row>
        <row r="880">
          <cell r="A880" t="str">
            <v>IIEE-SJ - 216005</v>
          </cell>
          <cell r="B880">
            <v>216005</v>
          </cell>
          <cell r="E880" t="str">
            <v>Cordon Detonante 5 Grs/mts. Kg.</v>
          </cell>
          <cell r="H880" t="str">
            <v>s/d</v>
          </cell>
          <cell r="I880" t="str">
            <v>s/d</v>
          </cell>
          <cell r="J880" t="str">
            <v>s/d</v>
          </cell>
          <cell r="K880" t="str">
            <v>s/d</v>
          </cell>
          <cell r="L880" t="str">
            <v>s/d</v>
          </cell>
          <cell r="M880" t="str">
            <v>s/d</v>
          </cell>
          <cell r="N880" t="str">
            <v>s/d</v>
          </cell>
          <cell r="O880" t="str">
            <v>s/d</v>
          </cell>
          <cell r="P880" t="str">
            <v>s/d</v>
          </cell>
          <cell r="Q880" t="str">
            <v>s/d</v>
          </cell>
          <cell r="R880" t="str">
            <v>s/d</v>
          </cell>
          <cell r="S880" t="str">
            <v>s/d</v>
          </cell>
          <cell r="T880" t="str">
            <v>s/d</v>
          </cell>
          <cell r="U880" t="str">
            <v>s/d</v>
          </cell>
          <cell r="V880" t="str">
            <v>s/d</v>
          </cell>
          <cell r="W880" t="str">
            <v>s/d</v>
          </cell>
          <cell r="X880" t="str">
            <v>s/d</v>
          </cell>
          <cell r="Y880" t="str">
            <v>s/d</v>
          </cell>
          <cell r="Z880" t="str">
            <v>s/d</v>
          </cell>
          <cell r="AA880" t="str">
            <v>s/d</v>
          </cell>
          <cell r="AB880" t="str">
            <v>s/d</v>
          </cell>
          <cell r="AC880" t="str">
            <v>s/d</v>
          </cell>
          <cell r="AD880">
            <v>0</v>
          </cell>
          <cell r="AE880" t="str">
            <v>s/d</v>
          </cell>
          <cell r="AF880" t="str">
            <v>s/d</v>
          </cell>
          <cell r="AG880" t="str">
            <v>s/d</v>
          </cell>
          <cell r="AH880" t="str">
            <v>s/d</v>
          </cell>
          <cell r="AI880" t="str">
            <v>s/d</v>
          </cell>
          <cell r="AJ880" t="str">
            <v>s/d</v>
          </cell>
          <cell r="AK880" t="str">
            <v>s/d</v>
          </cell>
          <cell r="AL880" t="str">
            <v>s/d</v>
          </cell>
          <cell r="AM880" t="str">
            <v>s/d</v>
          </cell>
          <cell r="AN880" t="str">
            <v>s/d</v>
          </cell>
          <cell r="AO880" t="str">
            <v>s/d</v>
          </cell>
          <cell r="AP880" t="str">
            <v>s/d</v>
          </cell>
          <cell r="AQ880">
            <v>2332.1428571428564</v>
          </cell>
          <cell r="AR880">
            <v>2435.7142857142853</v>
          </cell>
          <cell r="AS880">
            <v>2451.8311016699863</v>
          </cell>
          <cell r="AT880">
            <v>2450.786349765232</v>
          </cell>
          <cell r="AU880">
            <v>2327.8905336006987</v>
          </cell>
          <cell r="AV880">
            <v>2328.571428571428</v>
          </cell>
          <cell r="AW880">
            <v>2482.1428571428569</v>
          </cell>
          <cell r="AX880">
            <v>2446.6042972077012</v>
          </cell>
          <cell r="AY880">
            <v>2677.3115327826208</v>
          </cell>
          <cell r="AZ880">
            <v>2637.8486942994132</v>
          </cell>
          <cell r="BA880">
            <v>2659.8539945688594</v>
          </cell>
          <cell r="BB880">
            <v>2693.1370112263967</v>
          </cell>
          <cell r="BC880">
            <v>2699.9036410592512</v>
          </cell>
          <cell r="BD880">
            <v>2801.4764395529701</v>
          </cell>
          <cell r="BE880">
            <v>2943.5023150420211</v>
          </cell>
          <cell r="BF880">
            <v>3050.2280213488357</v>
          </cell>
          <cell r="BG880">
            <v>3159.1909331830429</v>
          </cell>
          <cell r="BH880">
            <v>3199.1305531720877</v>
          </cell>
          <cell r="BI880">
            <v>3874.01</v>
          </cell>
          <cell r="BJ880">
            <v>4481.6000000000004</v>
          </cell>
          <cell r="BK880">
            <v>4252.9439059214492</v>
          </cell>
          <cell r="BL880">
            <v>5756.2771315150021</v>
          </cell>
          <cell r="BM880">
            <v>6403.1702614461865</v>
          </cell>
          <cell r="BN880">
            <v>5628.3509247854972</v>
          </cell>
          <cell r="BO880">
            <v>5889.2593347152178</v>
          </cell>
          <cell r="BP880">
            <v>5925.61</v>
          </cell>
          <cell r="BQ880">
            <v>5837.43</v>
          </cell>
          <cell r="BR880">
            <v>6122.6146465589945</v>
          </cell>
          <cell r="BS880">
            <v>6766.39</v>
          </cell>
          <cell r="BT880">
            <v>6789.6302617030033</v>
          </cell>
          <cell r="BU880">
            <v>6879.18</v>
          </cell>
          <cell r="BV880">
            <v>6540.938583224538</v>
          </cell>
          <cell r="BW880">
            <v>6749.061045622916</v>
          </cell>
          <cell r="BX880">
            <v>9165.65</v>
          </cell>
          <cell r="BY880">
            <v>8836.404365598275</v>
          </cell>
          <cell r="BZ880">
            <v>9522.9</v>
          </cell>
          <cell r="CA880">
            <v>9364.77</v>
          </cell>
          <cell r="CB880">
            <v>9455.6200000000008</v>
          </cell>
          <cell r="CC880">
            <v>0</v>
          </cell>
          <cell r="CD880">
            <v>0</v>
          </cell>
          <cell r="CE880">
            <v>0</v>
          </cell>
          <cell r="CF880">
            <v>0</v>
          </cell>
          <cell r="CG880">
            <v>0</v>
          </cell>
          <cell r="CH880">
            <v>0</v>
          </cell>
          <cell r="CI880">
            <v>0</v>
          </cell>
          <cell r="CJ880">
            <v>0</v>
          </cell>
          <cell r="CK880">
            <v>0</v>
          </cell>
          <cell r="CL880">
            <v>0</v>
          </cell>
          <cell r="CM880">
            <v>0</v>
          </cell>
          <cell r="CN880">
            <v>0</v>
          </cell>
          <cell r="CO880">
            <v>0</v>
          </cell>
          <cell r="CP880">
            <v>0</v>
          </cell>
          <cell r="CQ880">
            <v>0</v>
          </cell>
          <cell r="CR880">
            <v>0</v>
          </cell>
          <cell r="CS880">
            <v>0</v>
          </cell>
          <cell r="CT880">
            <v>0</v>
          </cell>
          <cell r="CU880">
            <v>0</v>
          </cell>
          <cell r="CV880">
            <v>0</v>
          </cell>
          <cell r="CW880">
            <v>0</v>
          </cell>
          <cell r="CX880">
            <v>0</v>
          </cell>
          <cell r="CY880">
            <v>0</v>
          </cell>
          <cell r="CZ880">
            <v>0</v>
          </cell>
        </row>
        <row r="881">
          <cell r="A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cell r="CZ881">
            <v>0</v>
          </cell>
        </row>
        <row r="882">
          <cell r="A882" t="str">
            <v>IIEE-SJ - 217</v>
          </cell>
          <cell r="B882">
            <v>217</v>
          </cell>
          <cell r="E882" t="str">
            <v>Gaviones</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row>
        <row r="883">
          <cell r="A883" t="str">
            <v>IIEE-SJ - 217001</v>
          </cell>
          <cell r="B883">
            <v>217001</v>
          </cell>
          <cell r="E883" t="str">
            <v>Gav. Malla 6x8 alam.zinc 5% 3mm de ref. mt 1x1x1</v>
          </cell>
          <cell r="H883">
            <v>1967.0741989881958</v>
          </cell>
          <cell r="I883">
            <v>1936.0455311973019</v>
          </cell>
          <cell r="J883">
            <v>1967.87521079258</v>
          </cell>
          <cell r="K883">
            <v>1967.87521079258</v>
          </cell>
          <cell r="L883">
            <v>1986.6779089376057</v>
          </cell>
          <cell r="M883">
            <v>1992.4114671163575</v>
          </cell>
          <cell r="N883">
            <v>2013.2377740303543</v>
          </cell>
          <cell r="O883">
            <v>2013.2377740303543</v>
          </cell>
          <cell r="P883">
            <v>2013.2291315345701</v>
          </cell>
          <cell r="Q883">
            <v>2013.2291315345701</v>
          </cell>
          <cell r="R883">
            <v>2013.2291315345701</v>
          </cell>
          <cell r="S883">
            <v>2013.2291315345701</v>
          </cell>
          <cell r="T883">
            <v>2013.2291315345701</v>
          </cell>
          <cell r="U883">
            <v>2013.2291315345701</v>
          </cell>
          <cell r="V883">
            <v>2013.2377740303543</v>
          </cell>
          <cell r="W883">
            <v>2013.2291315345701</v>
          </cell>
          <cell r="X883">
            <v>2013.2291315345701</v>
          </cell>
          <cell r="Y883">
            <v>2013.2291315345701</v>
          </cell>
          <cell r="Z883">
            <v>2013.2291315345701</v>
          </cell>
          <cell r="AA883">
            <v>2013.2291315345701</v>
          </cell>
          <cell r="AB883">
            <v>2013.2291315345701</v>
          </cell>
          <cell r="AC883">
            <v>2013.2291315345701</v>
          </cell>
          <cell r="AD883">
            <v>0</v>
          </cell>
          <cell r="AE883">
            <v>2013.2291315345701</v>
          </cell>
          <cell r="AF883">
            <v>2013.2377740303543</v>
          </cell>
          <cell r="AG883">
            <v>2013.2291315345701</v>
          </cell>
          <cell r="AH883">
            <v>2013.2291315345701</v>
          </cell>
          <cell r="AI883">
            <v>2013.2291315345701</v>
          </cell>
          <cell r="AJ883">
            <v>2013.2291315345701</v>
          </cell>
          <cell r="AK883">
            <v>2013.2291315345701</v>
          </cell>
          <cell r="AL883">
            <v>2013.2291315345701</v>
          </cell>
          <cell r="AM883">
            <v>2013.2377740303543</v>
          </cell>
          <cell r="AN883">
            <v>1998.2390862870841</v>
          </cell>
          <cell r="AO883">
            <v>2049.9385724587569</v>
          </cell>
          <cell r="AP883">
            <v>2021.8602507695571</v>
          </cell>
          <cell r="AQ883">
            <v>2116.4418212478922</v>
          </cell>
          <cell r="AR883">
            <v>2228.2329722456598</v>
          </cell>
          <cell r="AS883">
            <v>2366.5105834974515</v>
          </cell>
          <cell r="AT883">
            <v>2322.4154539169231</v>
          </cell>
          <cell r="AU883">
            <v>2293.3196356892017</v>
          </cell>
          <cell r="AV883">
            <v>2293.338954468803</v>
          </cell>
          <cell r="AW883">
            <v>2409.6121416526139</v>
          </cell>
          <cell r="AX883">
            <v>2455.2431596069391</v>
          </cell>
          <cell r="AY883">
            <v>2625.511817151913</v>
          </cell>
          <cell r="AZ883">
            <v>2659.0981115283635</v>
          </cell>
          <cell r="BA883">
            <v>2652.5130320003113</v>
          </cell>
          <cell r="BB883">
            <v>2704.1525966130043</v>
          </cell>
          <cell r="BC883">
            <v>2770.1822719559177</v>
          </cell>
          <cell r="BD883">
            <v>3019.130580837726</v>
          </cell>
          <cell r="BE883">
            <v>3129.864252597119</v>
          </cell>
          <cell r="BF883">
            <v>3200.3282663484656</v>
          </cell>
          <cell r="BG883">
            <v>3209.7935816284971</v>
          </cell>
          <cell r="BH883">
            <v>3280.8728408730458</v>
          </cell>
          <cell r="BI883">
            <v>3990.68</v>
          </cell>
          <cell r="BJ883">
            <v>4611.71</v>
          </cell>
          <cell r="BK883">
            <v>4373.1071220868262</v>
          </cell>
          <cell r="BL883">
            <v>6031.2463113512522</v>
          </cell>
          <cell r="BM883">
            <v>6557.7124057351002</v>
          </cell>
          <cell r="BN883">
            <v>5828.357278323776</v>
          </cell>
          <cell r="BO883">
            <v>6070.511594237918</v>
          </cell>
          <cell r="BP883">
            <v>6059.82</v>
          </cell>
          <cell r="BQ883">
            <v>6035.03</v>
          </cell>
          <cell r="BR883">
            <v>6316.5203968744281</v>
          </cell>
          <cell r="BS883">
            <v>6985.93</v>
          </cell>
          <cell r="BT883">
            <v>7147.3647381216497</v>
          </cell>
          <cell r="BU883">
            <v>7272.52</v>
          </cell>
          <cell r="BV883">
            <v>6896.0080323519196</v>
          </cell>
          <cell r="BW883">
            <v>7110.5551786993037</v>
          </cell>
          <cell r="BX883">
            <v>9654.1</v>
          </cell>
          <cell r="BY883">
            <v>9400.6356256180607</v>
          </cell>
          <cell r="BZ883">
            <v>9988.5400000000009</v>
          </cell>
          <cell r="CA883">
            <v>9889.15</v>
          </cell>
          <cell r="CB883">
            <v>9937.5300000000007</v>
          </cell>
          <cell r="CC883">
            <v>0</v>
          </cell>
          <cell r="CD883">
            <v>0</v>
          </cell>
          <cell r="CE883">
            <v>0</v>
          </cell>
          <cell r="CF883">
            <v>0</v>
          </cell>
          <cell r="CG883">
            <v>0</v>
          </cell>
          <cell r="CH883">
            <v>0</v>
          </cell>
          <cell r="CI883">
            <v>0</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cell r="CZ883">
            <v>0</v>
          </cell>
        </row>
        <row r="884">
          <cell r="A884" t="str">
            <v>IIEE-SJ - 217002</v>
          </cell>
          <cell r="B884">
            <v>217002</v>
          </cell>
          <cell r="E884" t="str">
            <v>Alambre galvanizado para gavion</v>
          </cell>
          <cell r="H884">
            <v>1282.8947368421052</v>
          </cell>
          <cell r="I884">
            <v>1267.7631578947369</v>
          </cell>
          <cell r="J884">
            <v>1279.9342105263156</v>
          </cell>
          <cell r="K884">
            <v>1291.7763157894735</v>
          </cell>
          <cell r="L884">
            <v>1305.921052631579</v>
          </cell>
          <cell r="M884">
            <v>1325</v>
          </cell>
          <cell r="N884">
            <v>1325</v>
          </cell>
          <cell r="O884">
            <v>1325</v>
          </cell>
          <cell r="P884">
            <v>1342.4342105263158</v>
          </cell>
          <cell r="Q884">
            <v>1342.4342105263158</v>
          </cell>
          <cell r="R884">
            <v>1367.1052631578948</v>
          </cell>
          <cell r="S884">
            <v>1367.1052631578948</v>
          </cell>
          <cell r="T884">
            <v>1367.1052631578948</v>
          </cell>
          <cell r="U884">
            <v>1367.1052631578948</v>
          </cell>
          <cell r="V884">
            <v>1367.1052631578948</v>
          </cell>
          <cell r="W884">
            <v>1367.1052631578948</v>
          </cell>
          <cell r="X884">
            <v>1397.0394736842104</v>
          </cell>
          <cell r="Y884">
            <v>1397.0394736842104</v>
          </cell>
          <cell r="Z884">
            <v>1411.1842105263158</v>
          </cell>
          <cell r="AA884">
            <v>1411.1842105263158</v>
          </cell>
          <cell r="AB884">
            <v>1425.6578947368421</v>
          </cell>
          <cell r="AC884">
            <v>1425.6578947368421</v>
          </cell>
          <cell r="AD884">
            <v>0</v>
          </cell>
          <cell r="AE884">
            <v>1538.4868421052629</v>
          </cell>
          <cell r="AF884">
            <v>1755.9210526315787</v>
          </cell>
          <cell r="AG884">
            <v>1755.9210526315787</v>
          </cell>
          <cell r="AH884">
            <v>1844.4078947368421</v>
          </cell>
          <cell r="AI884">
            <v>1808.2236842105265</v>
          </cell>
          <cell r="AJ884">
            <v>1808.2236842105265</v>
          </cell>
          <cell r="AK884">
            <v>1638.1578947368421</v>
          </cell>
          <cell r="AL884">
            <v>1815.7894736842106</v>
          </cell>
          <cell r="AM884">
            <v>1839.4736842105265</v>
          </cell>
          <cell r="AN884">
            <v>1980.2631578947371</v>
          </cell>
          <cell r="AO884">
            <v>1930.9210526315792</v>
          </cell>
          <cell r="AP884">
            <v>2082.3026315789475</v>
          </cell>
          <cell r="AQ884">
            <v>2113.1578947368416</v>
          </cell>
          <cell r="AR884">
            <v>2031.3223869205099</v>
          </cell>
          <cell r="AS884">
            <v>2065.7006658973114</v>
          </cell>
          <cell r="AT884">
            <v>2025.6483020408439</v>
          </cell>
          <cell r="AU884">
            <v>2022.4841652961827</v>
          </cell>
          <cell r="AV884">
            <v>2022.3684210526314</v>
          </cell>
          <cell r="AW884">
            <v>2061.8421052631579</v>
          </cell>
          <cell r="AX884">
            <v>2067.6493590803057</v>
          </cell>
          <cell r="AY884">
            <v>2278.4459976384028</v>
          </cell>
          <cell r="AZ884">
            <v>2230.4527160920852</v>
          </cell>
          <cell r="BA884">
            <v>2272.0112934088274</v>
          </cell>
          <cell r="BB884">
            <v>2294.2657580368414</v>
          </cell>
          <cell r="BC884">
            <v>2326.1722790092203</v>
          </cell>
          <cell r="BD884">
            <v>2445.2543572826989</v>
          </cell>
          <cell r="BE884">
            <v>2729.0755438403389</v>
          </cell>
          <cell r="BF884">
            <v>2780.1393274049187</v>
          </cell>
          <cell r="BG884">
            <v>2775.4668243336496</v>
          </cell>
          <cell r="BH884">
            <v>2881.465894007576</v>
          </cell>
          <cell r="BI884">
            <v>3328.93</v>
          </cell>
          <cell r="BJ884">
            <v>4168.67</v>
          </cell>
          <cell r="BK884">
            <v>4056.1732161508694</v>
          </cell>
          <cell r="BL884">
            <v>4521.7147221545392</v>
          </cell>
          <cell r="BM884">
            <v>5767.1370407792938</v>
          </cell>
          <cell r="BN884">
            <v>5575.9649151205249</v>
          </cell>
          <cell r="BO884">
            <v>5640.9127078111615</v>
          </cell>
          <cell r="BP884">
            <v>5614.92</v>
          </cell>
          <cell r="BQ884">
            <v>5577.7</v>
          </cell>
          <cell r="BR884">
            <v>5692.0432414196166</v>
          </cell>
          <cell r="BS884">
            <v>6765.76</v>
          </cell>
          <cell r="BT884">
            <v>6821.3204837014036</v>
          </cell>
          <cell r="BU884">
            <v>6778.83</v>
          </cell>
          <cell r="BV884">
            <v>6661.227178470961</v>
          </cell>
          <cell r="BW884">
            <v>6733.0769256982985</v>
          </cell>
          <cell r="BX884">
            <v>9218.2099999999991</v>
          </cell>
          <cell r="BY884">
            <v>8770.5013583632008</v>
          </cell>
          <cell r="BZ884">
            <v>9945.5499999999993</v>
          </cell>
          <cell r="CA884">
            <v>10131.200000000001</v>
          </cell>
          <cell r="CB884">
            <v>10134.9</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Q884">
            <v>0</v>
          </cell>
          <cell r="CR884">
            <v>0</v>
          </cell>
          <cell r="CS884">
            <v>0</v>
          </cell>
          <cell r="CT884">
            <v>0</v>
          </cell>
          <cell r="CU884">
            <v>0</v>
          </cell>
          <cell r="CV884">
            <v>0</v>
          </cell>
          <cell r="CW884">
            <v>0</v>
          </cell>
          <cell r="CX884">
            <v>0</v>
          </cell>
          <cell r="CY884">
            <v>0</v>
          </cell>
          <cell r="CZ884">
            <v>0</v>
          </cell>
        </row>
        <row r="885">
          <cell r="A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row>
        <row r="886">
          <cell r="A886" t="str">
            <v>IIEE-SJ - 218</v>
          </cell>
          <cell r="B886">
            <v>218</v>
          </cell>
          <cell r="E886" t="str">
            <v>Hormigón Elaborado</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row>
        <row r="887">
          <cell r="A887" t="str">
            <v>IIEE-SJ - 218001</v>
          </cell>
          <cell r="B887">
            <v>218001</v>
          </cell>
          <cell r="E887" t="str">
            <v>180 X M3      H-8</v>
          </cell>
          <cell r="H887">
            <v>1312.9577464788731</v>
          </cell>
          <cell r="I887">
            <v>1345.8215962441313</v>
          </cell>
          <cell r="J887">
            <v>1433.3333333333335</v>
          </cell>
          <cell r="K887">
            <v>1499.0610328638497</v>
          </cell>
          <cell r="L887">
            <v>1584.0375586854459</v>
          </cell>
          <cell r="M887">
            <v>1635.3051643192487</v>
          </cell>
          <cell r="N887">
            <v>1812.863849765258</v>
          </cell>
          <cell r="O887">
            <v>1812.863849765258</v>
          </cell>
          <cell r="P887">
            <v>1923.0046948356808</v>
          </cell>
          <cell r="Q887">
            <v>1976.0000000000002</v>
          </cell>
          <cell r="R887">
            <v>2165.8122065727698</v>
          </cell>
          <cell r="S887">
            <v>2165.8122065727698</v>
          </cell>
          <cell r="T887">
            <v>2194.2159624413148</v>
          </cell>
          <cell r="U887">
            <v>1690.7394366197184</v>
          </cell>
          <cell r="V887">
            <v>1738.2012910798121</v>
          </cell>
          <cell r="W887">
            <v>1756.7899061032861</v>
          </cell>
          <cell r="X887">
            <v>1925.2464788732393</v>
          </cell>
          <cell r="Y887">
            <v>1939.6038732394363</v>
          </cell>
          <cell r="Z887">
            <v>2065.6367370892017</v>
          </cell>
          <cell r="AA887">
            <v>2065.6367370892017</v>
          </cell>
          <cell r="AB887">
            <v>2191.5962441314555</v>
          </cell>
          <cell r="AC887">
            <v>2197.0246478873241</v>
          </cell>
          <cell r="AD887">
            <v>0</v>
          </cell>
          <cell r="AE887">
            <v>2294.8474178403753</v>
          </cell>
          <cell r="AF887">
            <v>2421.7042253521126</v>
          </cell>
          <cell r="AG887">
            <v>2504.7482394366198</v>
          </cell>
          <cell r="AH887">
            <v>2557.0539906103286</v>
          </cell>
          <cell r="AI887">
            <v>2571.3703051643192</v>
          </cell>
          <cell r="AJ887">
            <v>2599.4190140845071</v>
          </cell>
          <cell r="AK887">
            <v>2610.0704225352106</v>
          </cell>
          <cell r="AL887">
            <v>2645.2910798122061</v>
          </cell>
          <cell r="AM887">
            <v>2699.971244131455</v>
          </cell>
          <cell r="AN887">
            <v>2723.5794554407685</v>
          </cell>
          <cell r="AO887">
            <v>2681.0322353336223</v>
          </cell>
          <cell r="AP887">
            <v>2747.2612381524068</v>
          </cell>
          <cell r="AQ887">
            <v>2810.7417840375588</v>
          </cell>
          <cell r="AR887">
            <v>2899.4087338338713</v>
          </cell>
          <cell r="AS887">
            <v>2955.1408106602353</v>
          </cell>
          <cell r="AT887">
            <v>3071.7154429659467</v>
          </cell>
          <cell r="AU887">
            <v>3189.3261007566744</v>
          </cell>
          <cell r="AV887">
            <v>3189.333333333333</v>
          </cell>
          <cell r="AW887">
            <v>3220.3943661971825</v>
          </cell>
          <cell r="AX887">
            <v>3289.2985927525074</v>
          </cell>
          <cell r="AY887">
            <v>3320.3749256464662</v>
          </cell>
          <cell r="AZ887">
            <v>3394.3765588159968</v>
          </cell>
          <cell r="BA887">
            <v>3442.5185389262979</v>
          </cell>
          <cell r="BB887">
            <v>3442.5185389262979</v>
          </cell>
          <cell r="BC887">
            <v>3457.7933466199383</v>
          </cell>
          <cell r="BD887">
            <v>3405.9686970001421</v>
          </cell>
          <cell r="BE887">
            <v>3557.0843849695711</v>
          </cell>
          <cell r="BF887">
            <v>3583.4202603034341</v>
          </cell>
          <cell r="BG887">
            <v>3624.5042258242597</v>
          </cell>
          <cell r="BH887">
            <v>3646.6263611047038</v>
          </cell>
          <cell r="BI887">
            <v>3738.48</v>
          </cell>
          <cell r="BJ887">
            <v>3966.91</v>
          </cell>
          <cell r="BK887">
            <v>4054.2665339376931</v>
          </cell>
          <cell r="BL887">
            <v>4250.9628749023077</v>
          </cell>
          <cell r="BM887">
            <v>4457.8714412443187</v>
          </cell>
          <cell r="BN887">
            <v>4643.0539986952035</v>
          </cell>
          <cell r="BO887">
            <v>4675.7104841091941</v>
          </cell>
          <cell r="BP887">
            <v>4794.53</v>
          </cell>
          <cell r="BQ887">
            <v>4916.49</v>
          </cell>
          <cell r="BR887">
            <v>4982.216542622903</v>
          </cell>
          <cell r="BS887">
            <v>5127.37</v>
          </cell>
          <cell r="BT887">
            <v>5205.6710035341712</v>
          </cell>
          <cell r="BU887">
            <v>5323.3</v>
          </cell>
          <cell r="BV887">
            <v>5548.4204501519698</v>
          </cell>
          <cell r="BW887">
            <v>5703.2101015564049</v>
          </cell>
          <cell r="BX887">
            <v>6139.42</v>
          </cell>
          <cell r="BY887">
            <v>6548.2434567937762</v>
          </cell>
          <cell r="BZ887">
            <v>6693.21</v>
          </cell>
          <cell r="CA887">
            <v>6863.34</v>
          </cell>
          <cell r="CB887">
            <v>7052.96</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row>
        <row r="888">
          <cell r="A888" t="str">
            <v>IIEE-SJ - 218002</v>
          </cell>
          <cell r="B888">
            <v>218002</v>
          </cell>
          <cell r="E888" t="str">
            <v>250 X M3      H-13</v>
          </cell>
          <cell r="H888">
            <v>1397.0949263502455</v>
          </cell>
          <cell r="I888">
            <v>1432.2831423895254</v>
          </cell>
          <cell r="J888">
            <v>1521.2765957446809</v>
          </cell>
          <cell r="K888">
            <v>1591.2438625204584</v>
          </cell>
          <cell r="L888">
            <v>1599.836333878887</v>
          </cell>
          <cell r="M888">
            <v>1650.163666121113</v>
          </cell>
          <cell r="N888">
            <v>1825.1227495908349</v>
          </cell>
          <cell r="O888">
            <v>1825.1227495908349</v>
          </cell>
          <cell r="P888">
            <v>1935.5973813420621</v>
          </cell>
          <cell r="Q888">
            <v>1987.6268412438626</v>
          </cell>
          <cell r="R888">
            <v>2188.9525368248774</v>
          </cell>
          <cell r="S888">
            <v>2188.9525368248774</v>
          </cell>
          <cell r="T888">
            <v>2218.6579378068741</v>
          </cell>
          <cell r="U888">
            <v>1739.3719312602291</v>
          </cell>
          <cell r="V888">
            <v>1793.6569148936173</v>
          </cell>
          <cell r="W888">
            <v>1811.3277414075285</v>
          </cell>
          <cell r="X888">
            <v>1978.058510638298</v>
          </cell>
          <cell r="Y888">
            <v>1986.3543371522092</v>
          </cell>
          <cell r="Z888">
            <v>2011.9711538461538</v>
          </cell>
          <cell r="AA888">
            <v>2087.9858837970542</v>
          </cell>
          <cell r="AB888">
            <v>2225.4909983633388</v>
          </cell>
          <cell r="AC888">
            <v>2229.6082242225862</v>
          </cell>
          <cell r="AD888">
            <v>0</v>
          </cell>
          <cell r="AE888">
            <v>2328.8349018003273</v>
          </cell>
          <cell r="AF888">
            <v>2478.7234042553191</v>
          </cell>
          <cell r="AG888">
            <v>2543.5576923076924</v>
          </cell>
          <cell r="AH888">
            <v>2599.0875613747953</v>
          </cell>
          <cell r="AI888">
            <v>2609.0093085106382</v>
          </cell>
          <cell r="AJ888">
            <v>2653.5674099836333</v>
          </cell>
          <cell r="AK888">
            <v>2662.8503477905074</v>
          </cell>
          <cell r="AL888">
            <v>2699.4870090016361</v>
          </cell>
          <cell r="AM888">
            <v>2763.0431669394434</v>
          </cell>
          <cell r="AN888">
            <v>2789.7825569941815</v>
          </cell>
          <cell r="AO888">
            <v>2733.5210606646901</v>
          </cell>
          <cell r="AP888">
            <v>2786.61315936762</v>
          </cell>
          <cell r="AQ888">
            <v>2856.1865793780689</v>
          </cell>
          <cell r="AR888">
            <v>2953.088389624676</v>
          </cell>
          <cell r="AS888">
            <v>3028.2851726762397</v>
          </cell>
          <cell r="AT888">
            <v>3145.1938727068155</v>
          </cell>
          <cell r="AU888">
            <v>3249.9926613563871</v>
          </cell>
          <cell r="AV888">
            <v>3250</v>
          </cell>
          <cell r="AW888">
            <v>3283.4860883797055</v>
          </cell>
          <cell r="AX888">
            <v>3351.9955274541503</v>
          </cell>
          <cell r="AY888">
            <v>3385.4900134638633</v>
          </cell>
          <cell r="AZ888">
            <v>3454.6876032408322</v>
          </cell>
          <cell r="BA888">
            <v>3508.8804321689154</v>
          </cell>
          <cell r="BB888">
            <v>3508.8804321689154</v>
          </cell>
          <cell r="BC888">
            <v>3522.8356670860185</v>
          </cell>
          <cell r="BD888">
            <v>3467.7413222934561</v>
          </cell>
          <cell r="BE888">
            <v>3521.8130520755635</v>
          </cell>
          <cell r="BF888">
            <v>3549.7235219097697</v>
          </cell>
          <cell r="BG888">
            <v>3589.2633541748951</v>
          </cell>
          <cell r="BH888">
            <v>3617.1738240091008</v>
          </cell>
          <cell r="BI888">
            <v>3704.09</v>
          </cell>
          <cell r="BJ888">
            <v>3937.92</v>
          </cell>
          <cell r="BK888">
            <v>4019.7381405681986</v>
          </cell>
          <cell r="BL888">
            <v>4239.6465008238811</v>
          </cell>
          <cell r="BM888">
            <v>4478.1618409690327</v>
          </cell>
          <cell r="BN888">
            <v>4656.4428503480231</v>
          </cell>
          <cell r="BO888">
            <v>4685.7488436739395</v>
          </cell>
          <cell r="BP888">
            <v>4824.37</v>
          </cell>
          <cell r="BQ888">
            <v>4947.42</v>
          </cell>
          <cell r="BR888">
            <v>5017.3913492824258</v>
          </cell>
          <cell r="BS888">
            <v>5205.75</v>
          </cell>
          <cell r="BT888">
            <v>5291.5329048481835</v>
          </cell>
          <cell r="BU888">
            <v>5405.7</v>
          </cell>
          <cell r="BV888">
            <v>5651.0205251962225</v>
          </cell>
          <cell r="BW888">
            <v>5837.4555437375211</v>
          </cell>
          <cell r="BX888">
            <v>6288.07</v>
          </cell>
          <cell r="BY888">
            <v>6709.3001952445302</v>
          </cell>
          <cell r="BZ888">
            <v>6855.13</v>
          </cell>
          <cell r="CA888">
            <v>7023.99</v>
          </cell>
          <cell r="CB888">
            <v>7221.22</v>
          </cell>
          <cell r="CC888">
            <v>0</v>
          </cell>
          <cell r="CD888">
            <v>0</v>
          </cell>
          <cell r="CE888">
            <v>0</v>
          </cell>
          <cell r="CF888">
            <v>0</v>
          </cell>
          <cell r="CG888">
            <v>0</v>
          </cell>
          <cell r="CH888">
            <v>0</v>
          </cell>
          <cell r="CI888">
            <v>0</v>
          </cell>
          <cell r="CJ888">
            <v>0</v>
          </cell>
          <cell r="CK888">
            <v>0</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row>
        <row r="889">
          <cell r="A889" t="str">
            <v>IIEE-SJ - 218003</v>
          </cell>
          <cell r="B889">
            <v>218003</v>
          </cell>
          <cell r="E889" t="str">
            <v>310 X M3      H-17</v>
          </cell>
          <cell r="H889">
            <v>1502.4515184778631</v>
          </cell>
          <cell r="I889">
            <v>1540.5049396267837</v>
          </cell>
          <cell r="J889">
            <v>1637.760702524698</v>
          </cell>
          <cell r="K889">
            <v>1713.5016465422614</v>
          </cell>
          <cell r="L889">
            <v>1809.5865349432859</v>
          </cell>
          <cell r="M889">
            <v>1868.6425173801683</v>
          </cell>
          <cell r="N889">
            <v>2076.4727405781191</v>
          </cell>
          <cell r="O889">
            <v>2076.4727405781191</v>
          </cell>
          <cell r="P889">
            <v>2201.9026710574462</v>
          </cell>
          <cell r="Q889">
            <v>2262.905232345408</v>
          </cell>
          <cell r="R889">
            <v>2468.496158068057</v>
          </cell>
          <cell r="S889">
            <v>2501.2586900841561</v>
          </cell>
          <cell r="T889">
            <v>2530.4793267471637</v>
          </cell>
          <cell r="U889">
            <v>1883.6763629710938</v>
          </cell>
          <cell r="V889">
            <v>1943.0616538602262</v>
          </cell>
          <cell r="W889">
            <v>1963.8492499085253</v>
          </cell>
          <cell r="X889">
            <v>2058.6077570435414</v>
          </cell>
          <cell r="Y889">
            <v>2079.9739297475298</v>
          </cell>
          <cell r="Z889">
            <v>2174.544914013904</v>
          </cell>
          <cell r="AA889">
            <v>2294.1204720087812</v>
          </cell>
          <cell r="AB889">
            <v>2350.6613611416024</v>
          </cell>
          <cell r="AC889">
            <v>2397.2127698499817</v>
          </cell>
          <cell r="AD889">
            <v>0</v>
          </cell>
          <cell r="AE889">
            <v>2430.1454445664103</v>
          </cell>
          <cell r="AF889">
            <v>2565.0695206732526</v>
          </cell>
          <cell r="AG889">
            <v>2653.1224844493227</v>
          </cell>
          <cell r="AH889">
            <v>2761.4219721917307</v>
          </cell>
          <cell r="AI889">
            <v>2773.4289242590557</v>
          </cell>
          <cell r="AJ889">
            <v>2819.6967618002195</v>
          </cell>
          <cell r="AK889">
            <v>2832.4963410171972</v>
          </cell>
          <cell r="AL889">
            <v>2876.7242956458103</v>
          </cell>
          <cell r="AM889">
            <v>2943.2720453713864</v>
          </cell>
          <cell r="AN889">
            <v>2972.5909876803153</v>
          </cell>
          <cell r="AO889">
            <v>2851.9428449713264</v>
          </cell>
          <cell r="AP889">
            <v>2948.830197746227</v>
          </cell>
          <cell r="AQ889">
            <v>3051.137943651665</v>
          </cell>
          <cell r="AR889">
            <v>3185.9142065507472</v>
          </cell>
          <cell r="AS889">
            <v>3255.9211296983131</v>
          </cell>
          <cell r="AT889">
            <v>3373.01544837238</v>
          </cell>
          <cell r="AU889">
            <v>3454.5677358071202</v>
          </cell>
          <cell r="AV889">
            <v>3454.5627515550677</v>
          </cell>
          <cell r="AW889">
            <v>3491.2550311013538</v>
          </cell>
          <cell r="AX889">
            <v>3560.0618415753706</v>
          </cell>
          <cell r="AY889">
            <v>3601.9258717409239</v>
          </cell>
          <cell r="AZ889">
            <v>3674.5062408019621</v>
          </cell>
          <cell r="BA889">
            <v>3727.8050808257271</v>
          </cell>
          <cell r="BB889">
            <v>3727.8050808257271</v>
          </cell>
          <cell r="BC889">
            <v>3745.9310021293554</v>
          </cell>
          <cell r="BD889">
            <v>3689.2134892268955</v>
          </cell>
          <cell r="BE889">
            <v>3729.4029581858263</v>
          </cell>
          <cell r="BF889">
            <v>3759.6128270252075</v>
          </cell>
          <cell r="BG889">
            <v>3802.7697825100377</v>
          </cell>
          <cell r="BH889">
            <v>3832.9796513494193</v>
          </cell>
          <cell r="BI889">
            <v>3924.15</v>
          </cell>
          <cell r="BJ889">
            <v>4159.3900000000003</v>
          </cell>
          <cell r="BK889">
            <v>4246.1807499376528</v>
          </cell>
          <cell r="BL889">
            <v>4477.1810291881111</v>
          </cell>
          <cell r="BM889">
            <v>4694.4210163509251</v>
          </cell>
          <cell r="BN889">
            <v>4874.1429857662242</v>
          </cell>
          <cell r="BO889">
            <v>4906.9422719346949</v>
          </cell>
          <cell r="BP889">
            <v>5050.62</v>
          </cell>
          <cell r="BQ889">
            <v>5174.97</v>
          </cell>
          <cell r="BR889">
            <v>5261.9956147155572</v>
          </cell>
          <cell r="BS889">
            <v>5466.71</v>
          </cell>
          <cell r="BT889">
            <v>5569.9258421356262</v>
          </cell>
          <cell r="BU889">
            <v>5694.75</v>
          </cell>
          <cell r="BV889">
            <v>5951.1016264016862</v>
          </cell>
          <cell r="BW889">
            <v>6094.7607878081317</v>
          </cell>
          <cell r="BX889">
            <v>6537.57</v>
          </cell>
          <cell r="BY889">
            <v>6976.8283241789577</v>
          </cell>
          <cell r="BZ889">
            <v>7125.5</v>
          </cell>
          <cell r="CA889">
            <v>7287.34</v>
          </cell>
          <cell r="CB889">
            <v>7468.6</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row>
        <row r="890">
          <cell r="A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row>
        <row r="891">
          <cell r="A891" t="str">
            <v>IIEE-SJ - 219</v>
          </cell>
          <cell r="B891">
            <v>219</v>
          </cell>
          <cell r="E891" t="str">
            <v>Cubiertas</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row>
        <row r="892">
          <cell r="A892" t="str">
            <v>IIEE-SJ - 219001</v>
          </cell>
          <cell r="B892">
            <v>219001</v>
          </cell>
          <cell r="E892" t="str">
            <v>CUBIERTA CON TACOS 1000 X 20 16 T.</v>
          </cell>
          <cell r="H892">
            <v>1727.0925110132157</v>
          </cell>
          <cell r="I892">
            <v>1891.6299559471365</v>
          </cell>
          <cell r="J892">
            <v>1851.101321585903</v>
          </cell>
          <cell r="K892">
            <v>1870.044052863436</v>
          </cell>
          <cell r="L892">
            <v>1938.7665198237887</v>
          </cell>
          <cell r="M892">
            <v>2023.568281938326</v>
          </cell>
          <cell r="N892">
            <v>1903.5242290748897</v>
          </cell>
          <cell r="O892">
            <v>1957.2687224669603</v>
          </cell>
          <cell r="P892">
            <v>1955.9471365638767</v>
          </cell>
          <cell r="Q892">
            <v>2045.3744493392069</v>
          </cell>
          <cell r="R892">
            <v>2094.7136563876652</v>
          </cell>
          <cell r="S892">
            <v>2136.5638766519824</v>
          </cell>
          <cell r="T892">
            <v>2131.0572687224671</v>
          </cell>
          <cell r="U892">
            <v>2150.2202643171804</v>
          </cell>
          <cell r="V892">
            <v>2194.2731277533039</v>
          </cell>
          <cell r="W892">
            <v>2188.7665198237887</v>
          </cell>
          <cell r="X892">
            <v>2198.6784140969162</v>
          </cell>
          <cell r="Y892">
            <v>2199.7797356828196</v>
          </cell>
          <cell r="Z892">
            <v>2252.2026431718059</v>
          </cell>
          <cell r="AA892">
            <v>2254.4052863436127</v>
          </cell>
          <cell r="AB892">
            <v>2282.1585903083701</v>
          </cell>
          <cell r="AC892">
            <v>2293.171806167401</v>
          </cell>
          <cell r="AD892">
            <v>0</v>
          </cell>
          <cell r="AE892">
            <v>2447.136563876652</v>
          </cell>
          <cell r="AF892">
            <v>2695.5947136563873</v>
          </cell>
          <cell r="AG892">
            <v>2825.5506607929515</v>
          </cell>
          <cell r="AH892">
            <v>2787.0044052863436</v>
          </cell>
          <cell r="AI892">
            <v>2825.5506607929515</v>
          </cell>
          <cell r="AJ892">
            <v>2825.5506607929515</v>
          </cell>
          <cell r="AK892">
            <v>2893.7268722466961</v>
          </cell>
          <cell r="AL892">
            <v>2910.1321585903083</v>
          </cell>
          <cell r="AM892">
            <v>2899.1189427312775</v>
          </cell>
          <cell r="AN892">
            <v>2907.9295154185024</v>
          </cell>
          <cell r="AO892">
            <v>3000</v>
          </cell>
          <cell r="AP892">
            <v>3007.7092511013216</v>
          </cell>
          <cell r="AQ892">
            <v>3074.2290748898677</v>
          </cell>
          <cell r="AR892">
            <v>3097.1929244423222</v>
          </cell>
          <cell r="AS892">
            <v>3097.1929244423222</v>
          </cell>
          <cell r="AT892">
            <v>3242.8557740544607</v>
          </cell>
          <cell r="AU892">
            <v>3510.5422163865037</v>
          </cell>
          <cell r="AV892">
            <v>3510.5418502202647</v>
          </cell>
          <cell r="AW892">
            <v>3521.7973568281932</v>
          </cell>
          <cell r="AX892">
            <v>3584.8353456993755</v>
          </cell>
          <cell r="AY892">
            <v>3596.0921294263721</v>
          </cell>
          <cell r="AZ892">
            <v>3651.4755053631966</v>
          </cell>
          <cell r="BA892">
            <v>3671.7377160717901</v>
          </cell>
          <cell r="BB892">
            <v>3711.5867304653584</v>
          </cell>
          <cell r="BC892">
            <v>3713.8380872107582</v>
          </cell>
          <cell r="BD892">
            <v>3797.3634224650737</v>
          </cell>
          <cell r="BE892">
            <v>3883.1401144647884</v>
          </cell>
          <cell r="BF892">
            <v>3936.9475406798338</v>
          </cell>
          <cell r="BG892">
            <v>3948.2043244068295</v>
          </cell>
          <cell r="BH892">
            <v>3970.7178918608229</v>
          </cell>
          <cell r="BI892">
            <v>4137.09</v>
          </cell>
          <cell r="BJ892">
            <v>4363.58</v>
          </cell>
          <cell r="BK892">
            <v>4508.1167469876473</v>
          </cell>
          <cell r="BL892">
            <v>4805.7461087294396</v>
          </cell>
          <cell r="BM892">
            <v>5560.175754112759</v>
          </cell>
          <cell r="BN892">
            <v>5892.9262810827813</v>
          </cell>
          <cell r="BO892">
            <v>6104.5538151503197</v>
          </cell>
          <cell r="BP892">
            <v>6217.12</v>
          </cell>
          <cell r="BQ892">
            <v>6397.68</v>
          </cell>
          <cell r="BR892">
            <v>6442.7075983092991</v>
          </cell>
          <cell r="BS892">
            <v>6611.78</v>
          </cell>
          <cell r="BT892">
            <v>7233.6092229680889</v>
          </cell>
          <cell r="BU892">
            <v>7680.95</v>
          </cell>
          <cell r="BV892">
            <v>8143.7887638932152</v>
          </cell>
          <cell r="BW892">
            <v>8268.5669614719081</v>
          </cell>
          <cell r="BX892">
            <v>10393.75</v>
          </cell>
          <cell r="BY892">
            <v>10568.844988347548</v>
          </cell>
          <cell r="BZ892">
            <v>10714.98</v>
          </cell>
          <cell r="CA892">
            <v>10864.63</v>
          </cell>
          <cell r="CB892">
            <v>11107.01</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row>
        <row r="893">
          <cell r="A893" t="str">
            <v>IIEE-SJ - 219002</v>
          </cell>
          <cell r="B893">
            <v>219002</v>
          </cell>
          <cell r="E893" t="str">
            <v>CUBIERTAS SIN TACOS 1000 X 20 16T</v>
          </cell>
          <cell r="H893">
            <v>1936.8686868686868</v>
          </cell>
          <cell r="I893">
            <v>1961.6161616161617</v>
          </cell>
          <cell r="J893">
            <v>1927.2727272727273</v>
          </cell>
          <cell r="K893">
            <v>1946.212121212121</v>
          </cell>
          <cell r="L893">
            <v>2035.3535353535353</v>
          </cell>
          <cell r="M893">
            <v>2109.090909090909</v>
          </cell>
          <cell r="N893">
            <v>1973.4848484848485</v>
          </cell>
          <cell r="O893">
            <v>1994.9494949494947</v>
          </cell>
          <cell r="P893">
            <v>2024.2424242424242</v>
          </cell>
          <cell r="Q893">
            <v>2129.5454545454545</v>
          </cell>
          <cell r="R893">
            <v>2193.6868686868688</v>
          </cell>
          <cell r="S893">
            <v>2218.939393939394</v>
          </cell>
          <cell r="T893">
            <v>2222.2222222222222</v>
          </cell>
          <cell r="U893">
            <v>2241.4141414141413</v>
          </cell>
          <cell r="V893">
            <v>2279.2929292929293</v>
          </cell>
          <cell r="W893">
            <v>2279.2929292929293</v>
          </cell>
          <cell r="X893">
            <v>2289.3939393939395</v>
          </cell>
          <cell r="Y893">
            <v>2290.6565656565658</v>
          </cell>
          <cell r="Z893">
            <v>2358.8383838383838</v>
          </cell>
          <cell r="AA893">
            <v>2360.1010101010102</v>
          </cell>
          <cell r="AB893">
            <v>2363.8888888888891</v>
          </cell>
          <cell r="AC893">
            <v>2429.5454545454545</v>
          </cell>
          <cell r="AD893">
            <v>0</v>
          </cell>
          <cell r="AE893">
            <v>2591.9191919191921</v>
          </cell>
          <cell r="AF893">
            <v>2819.9494949494947</v>
          </cell>
          <cell r="AG893">
            <v>2943.6868686868688</v>
          </cell>
          <cell r="AH893">
            <v>2902.0202020202023</v>
          </cell>
          <cell r="AI893">
            <v>2943.6868686868688</v>
          </cell>
          <cell r="AJ893">
            <v>2943.6868686868688</v>
          </cell>
          <cell r="AK893">
            <v>3016.0808080808083</v>
          </cell>
          <cell r="AL893">
            <v>3034.3434343434342</v>
          </cell>
          <cell r="AM893">
            <v>3034.3434343434342</v>
          </cell>
          <cell r="AN893">
            <v>3026.7676767676767</v>
          </cell>
          <cell r="AO893">
            <v>3164.1414141414143</v>
          </cell>
          <cell r="AP893">
            <v>3211.6161616161621</v>
          </cell>
          <cell r="AQ893">
            <v>3252.5252525252527</v>
          </cell>
          <cell r="AR893">
            <v>3255.5941551066576</v>
          </cell>
          <cell r="AS893">
            <v>3255.5941551066576</v>
          </cell>
          <cell r="AT893">
            <v>3503.1522966732909</v>
          </cell>
          <cell r="AU893">
            <v>3749.6874707127895</v>
          </cell>
          <cell r="AV893">
            <v>3749.6868686868688</v>
          </cell>
          <cell r="AW893">
            <v>3762.4747474747473</v>
          </cell>
          <cell r="AX893">
            <v>3829.734865649425</v>
          </cell>
          <cell r="AY893">
            <v>3852.7516361274515</v>
          </cell>
          <cell r="AZ893">
            <v>3907.4804014863148</v>
          </cell>
          <cell r="BA893">
            <v>3976.5307129203948</v>
          </cell>
          <cell r="BB893">
            <v>3949.1663302409629</v>
          </cell>
          <cell r="BC893">
            <v>3956.8385870669717</v>
          </cell>
          <cell r="BD893">
            <v>4040.2104445762679</v>
          </cell>
          <cell r="BE893">
            <v>4154.0155874954007</v>
          </cell>
          <cell r="BF893">
            <v>4209.0000947484641</v>
          </cell>
          <cell r="BG893">
            <v>4219.2297705164756</v>
          </cell>
          <cell r="BH893">
            <v>4234.5742841684933</v>
          </cell>
          <cell r="BI893">
            <v>4411.55</v>
          </cell>
          <cell r="BJ893">
            <v>4661.66</v>
          </cell>
          <cell r="BK893">
            <v>4818.1772867335685</v>
          </cell>
          <cell r="BL893">
            <v>5118.9297543131161</v>
          </cell>
          <cell r="BM893">
            <v>5900.9884667776187</v>
          </cell>
          <cell r="BN893">
            <v>6252.3778294088261</v>
          </cell>
          <cell r="BO893">
            <v>6421.1674795810213</v>
          </cell>
          <cell r="BP893">
            <v>6523.46</v>
          </cell>
          <cell r="BQ893">
            <v>6697.37</v>
          </cell>
          <cell r="BR893">
            <v>6722.9429147373694</v>
          </cell>
          <cell r="BS893">
            <v>6992.75</v>
          </cell>
          <cell r="BT893">
            <v>7604.7409659399891</v>
          </cell>
          <cell r="BU893">
            <v>8117.76</v>
          </cell>
          <cell r="BV893">
            <v>8562.8305636163495</v>
          </cell>
          <cell r="BW893">
            <v>8740.8591067805792</v>
          </cell>
          <cell r="BX893">
            <v>11026.81</v>
          </cell>
          <cell r="BY893">
            <v>11235.997611743833</v>
          </cell>
          <cell r="BZ893">
            <v>11398.62</v>
          </cell>
          <cell r="CA893">
            <v>11569.97</v>
          </cell>
          <cell r="CB893">
            <v>11778.13</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row>
        <row r="894">
          <cell r="A894" t="str">
            <v>IIEE-SJ - 219003</v>
          </cell>
          <cell r="B894">
            <v>219003</v>
          </cell>
          <cell r="E894" t="str">
            <v>CUBIERTA 1400 X 24 12 TELAS</v>
          </cell>
          <cell r="H894">
            <v>1033.1267217630855</v>
          </cell>
          <cell r="I894">
            <v>1077.7548209366391</v>
          </cell>
          <cell r="J894">
            <v>1102.6859504132231</v>
          </cell>
          <cell r="K894">
            <v>1114.6694214876034</v>
          </cell>
          <cell r="L894">
            <v>1166.1157024793388</v>
          </cell>
          <cell r="M894">
            <v>1203.0991735537191</v>
          </cell>
          <cell r="N894">
            <v>1140.1515151515152</v>
          </cell>
          <cell r="O894">
            <v>1157.8512396694216</v>
          </cell>
          <cell r="P894">
            <v>1188.7741046831954</v>
          </cell>
          <cell r="Q894">
            <v>1236.7079889807162</v>
          </cell>
          <cell r="R894">
            <v>1281.3360881542699</v>
          </cell>
          <cell r="S894">
            <v>1301.9972451790634</v>
          </cell>
          <cell r="T894">
            <v>1304.3388429752065</v>
          </cell>
          <cell r="U894">
            <v>1328.030303030303</v>
          </cell>
          <cell r="V894">
            <v>1348.6914600550965</v>
          </cell>
          <cell r="W894">
            <v>1322.520661157025</v>
          </cell>
          <cell r="X894">
            <v>1322.520661157025</v>
          </cell>
          <cell r="Y894">
            <v>1325.9641873278238</v>
          </cell>
          <cell r="Z894">
            <v>1362.32782369146</v>
          </cell>
          <cell r="AA894">
            <v>1362.32782369146</v>
          </cell>
          <cell r="AB894">
            <v>1362.32782369146</v>
          </cell>
          <cell r="AC894">
            <v>1362.32782369146</v>
          </cell>
          <cell r="AD894">
            <v>0</v>
          </cell>
          <cell r="AE894">
            <v>1367.1487603305784</v>
          </cell>
          <cell r="AF894">
            <v>1514.2561983471073</v>
          </cell>
          <cell r="AG894">
            <v>1538.3608815426999</v>
          </cell>
          <cell r="AH894">
            <v>1554.2011019283746</v>
          </cell>
          <cell r="AI894">
            <v>1517.6997245179064</v>
          </cell>
          <cell r="AJ894">
            <v>1517.6997245179064</v>
          </cell>
          <cell r="AK894">
            <v>1582.5399449035813</v>
          </cell>
          <cell r="AL894">
            <v>1509.504132231405</v>
          </cell>
          <cell r="AM894">
            <v>1503.3057851239671</v>
          </cell>
          <cell r="AN894">
            <v>1503.9944903581268</v>
          </cell>
          <cell r="AO894">
            <v>1509.9862258953169</v>
          </cell>
          <cell r="AP894">
            <v>1509.9862258953169</v>
          </cell>
          <cell r="AQ894">
            <v>1651.7217630853995</v>
          </cell>
          <cell r="AR894">
            <v>1810.5281246171678</v>
          </cell>
          <cell r="AS894">
            <v>1807.1380457419639</v>
          </cell>
          <cell r="AT894">
            <v>1866.803433945551</v>
          </cell>
          <cell r="AU894">
            <v>2045.7995985563111</v>
          </cell>
          <cell r="AV894">
            <v>2045.8002754820939</v>
          </cell>
          <cell r="AW894">
            <v>2062.3732782369148</v>
          </cell>
          <cell r="AX894">
            <v>1992.6883249066566</v>
          </cell>
          <cell r="AY894">
            <v>1921.1199944593645</v>
          </cell>
          <cell r="AZ894">
            <v>1930.3862098751717</v>
          </cell>
          <cell r="BA894">
            <v>1937.9197183433082</v>
          </cell>
          <cell r="BB894">
            <v>1975.6625957686697</v>
          </cell>
          <cell r="BC894">
            <v>1979.4293500027375</v>
          </cell>
          <cell r="BD894">
            <v>2020.863646577486</v>
          </cell>
          <cell r="BE894">
            <v>2090.1719244843371</v>
          </cell>
          <cell r="BF894">
            <v>2110.964407856392</v>
          </cell>
          <cell r="BG894">
            <v>2125.353409030532</v>
          </cell>
          <cell r="BH894">
            <v>2135.9003208859226</v>
          </cell>
          <cell r="BI894">
            <v>2222.7600000000002</v>
          </cell>
          <cell r="BJ894">
            <v>2321.3000000000002</v>
          </cell>
          <cell r="BK894">
            <v>2396.6350489681095</v>
          </cell>
          <cell r="BL894">
            <v>2564.3309474688172</v>
          </cell>
          <cell r="BM894">
            <v>3024.6283148719281</v>
          </cell>
          <cell r="BN894">
            <v>3319.4898363147709</v>
          </cell>
          <cell r="BO894">
            <v>3401.6050786174537</v>
          </cell>
          <cell r="BP894">
            <v>3440.03</v>
          </cell>
          <cell r="BQ894">
            <v>3494.42</v>
          </cell>
          <cell r="BR894">
            <v>3561.9934739040696</v>
          </cell>
          <cell r="BS894">
            <v>3671.61</v>
          </cell>
          <cell r="BT894">
            <v>3939.5729183270478</v>
          </cell>
          <cell r="BU894">
            <v>4087.08</v>
          </cell>
          <cell r="BV894">
            <v>4219.6687631723453</v>
          </cell>
          <cell r="BW894">
            <v>4279.7108256633901</v>
          </cell>
          <cell r="BX894">
            <v>5551.44</v>
          </cell>
          <cell r="BY894">
            <v>5777.6736494675552</v>
          </cell>
          <cell r="BZ894">
            <v>5883.52</v>
          </cell>
          <cell r="CA894">
            <v>6105.38</v>
          </cell>
          <cell r="CB894">
            <v>6169.42</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row>
        <row r="895">
          <cell r="A895" t="str">
            <v>IIEE-SJ - 219004</v>
          </cell>
          <cell r="B895">
            <v>219004</v>
          </cell>
          <cell r="E895" t="str">
            <v>CUBIERTA 23,5 X 25 20 T</v>
          </cell>
          <cell r="H895">
            <v>1693.8618925831204</v>
          </cell>
          <cell r="I895">
            <v>1784.3222506393861</v>
          </cell>
          <cell r="J895">
            <v>1857.0588235294117</v>
          </cell>
          <cell r="K895">
            <v>1876.7519181585676</v>
          </cell>
          <cell r="L895">
            <v>1965.319693094629</v>
          </cell>
          <cell r="M895">
            <v>2024.4757033248081</v>
          </cell>
          <cell r="N895">
            <v>1922.5063938618928</v>
          </cell>
          <cell r="O895">
            <v>1921.4066496163682</v>
          </cell>
          <cell r="P895">
            <v>1953.0690537084399</v>
          </cell>
          <cell r="Q895">
            <v>2076.7519181585676</v>
          </cell>
          <cell r="R895">
            <v>2126.8797953964195</v>
          </cell>
          <cell r="S895">
            <v>2165.2429667519182</v>
          </cell>
          <cell r="T895">
            <v>2157.3401534526856</v>
          </cell>
          <cell r="U895">
            <v>2191.3554987212274</v>
          </cell>
          <cell r="V895">
            <v>2219.7442455242967</v>
          </cell>
          <cell r="W895">
            <v>2224.8593350383635</v>
          </cell>
          <cell r="X895">
            <v>2224.8593350383635</v>
          </cell>
          <cell r="Y895">
            <v>2250.4347826086955</v>
          </cell>
          <cell r="Z895">
            <v>2291.4833759590792</v>
          </cell>
          <cell r="AA895">
            <v>2291.4833759590792</v>
          </cell>
          <cell r="AB895">
            <v>2291.4833759590792</v>
          </cell>
          <cell r="AC895">
            <v>2291.4833759590792</v>
          </cell>
          <cell r="AD895">
            <v>0</v>
          </cell>
          <cell r="AE895">
            <v>2291.4833759590792</v>
          </cell>
          <cell r="AF895">
            <v>2896.1381074168798</v>
          </cell>
          <cell r="AG895">
            <v>2905.0895140664961</v>
          </cell>
          <cell r="AH895">
            <v>2869.7953964194371</v>
          </cell>
          <cell r="AI895">
            <v>2845.4987212276214</v>
          </cell>
          <cell r="AJ895">
            <v>2845.4987212276214</v>
          </cell>
          <cell r="AK895">
            <v>2912.7713554987213</v>
          </cell>
          <cell r="AL895">
            <v>2871.381074168798</v>
          </cell>
          <cell r="AM895">
            <v>2996.8542199488493</v>
          </cell>
          <cell r="AN895">
            <v>2789.2651912503607</v>
          </cell>
          <cell r="AO895">
            <v>2760.7362812472088</v>
          </cell>
          <cell r="AP895">
            <v>2840.2368437893247</v>
          </cell>
          <cell r="AQ895">
            <v>3109.7780051150894</v>
          </cell>
          <cell r="AR895">
            <v>3327.7659227867462</v>
          </cell>
          <cell r="AS895">
            <v>3327.7659227867462</v>
          </cell>
          <cell r="AT895">
            <v>3414.4779757926444</v>
          </cell>
          <cell r="AU895">
            <v>3747.2767805728899</v>
          </cell>
          <cell r="AV895">
            <v>3747.2767263427108</v>
          </cell>
          <cell r="AW895">
            <v>3755.606649616368</v>
          </cell>
          <cell r="AX895">
            <v>3747.9155705770017</v>
          </cell>
          <cell r="AY895">
            <v>3636.7142292316507</v>
          </cell>
          <cell r="AZ895">
            <v>3637.3528386825724</v>
          </cell>
          <cell r="BA895">
            <v>3637.3528386825724</v>
          </cell>
          <cell r="BB895">
            <v>3697.4931895824548</v>
          </cell>
          <cell r="BC895">
            <v>3700.2697524125501</v>
          </cell>
          <cell r="BD895">
            <v>3508.1038389415953</v>
          </cell>
          <cell r="BE895">
            <v>3618.0557270134032</v>
          </cell>
          <cell r="BF895">
            <v>3652.679465504702</v>
          </cell>
          <cell r="BG895">
            <v>3598.3143652914196</v>
          </cell>
          <cell r="BH895">
            <v>3609.4206166118042</v>
          </cell>
          <cell r="BI895">
            <v>3732.34</v>
          </cell>
          <cell r="BJ895">
            <v>3879.83</v>
          </cell>
          <cell r="BK895">
            <v>3987.2552865312905</v>
          </cell>
          <cell r="BL895">
            <v>4201.9946558109286</v>
          </cell>
          <cell r="BM895">
            <v>4816.4480101112085</v>
          </cell>
          <cell r="BN895">
            <v>5777.4164056074906</v>
          </cell>
          <cell r="BO895">
            <v>5846.608351333487</v>
          </cell>
          <cell r="BP895">
            <v>5869.1</v>
          </cell>
          <cell r="BQ895">
            <v>5949.95</v>
          </cell>
          <cell r="BR895">
            <v>5961.7801775258758</v>
          </cell>
          <cell r="BS895">
            <v>6121.04</v>
          </cell>
          <cell r="BT895">
            <v>6665.6943862118542</v>
          </cell>
          <cell r="BU895">
            <v>6906.42</v>
          </cell>
          <cell r="BV895">
            <v>7032.6449298373645</v>
          </cell>
          <cell r="BW895">
            <v>7079.4577791527854</v>
          </cell>
          <cell r="BX895">
            <v>9018.9699999999993</v>
          </cell>
          <cell r="BY895">
            <v>9250.2301309785671</v>
          </cell>
          <cell r="BZ895">
            <v>9416.82</v>
          </cell>
          <cell r="CA895">
            <v>9552.0400000000009</v>
          </cell>
          <cell r="CB895">
            <v>9594.52</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row>
        <row r="896">
          <cell r="A896" t="str">
            <v>IIEE-SJ - 219005</v>
          </cell>
          <cell r="B896">
            <v>219005</v>
          </cell>
          <cell r="E896" t="str">
            <v>CUBIERTA 26,5 X 25 20 T</v>
          </cell>
          <cell r="H896">
            <v>1735.7222222222224</v>
          </cell>
          <cell r="I896">
            <v>1842.7592592592594</v>
          </cell>
          <cell r="J896">
            <v>1915.3518518518517</v>
          </cell>
          <cell r="K896">
            <v>1944.7777777777776</v>
          </cell>
          <cell r="L896">
            <v>2042.1481481481483</v>
          </cell>
          <cell r="M896">
            <v>2091.7037037037039</v>
          </cell>
          <cell r="N896">
            <v>1993.3148148148148</v>
          </cell>
          <cell r="O896">
            <v>1977.4999999999998</v>
          </cell>
          <cell r="P896">
            <v>2034.0555555555557</v>
          </cell>
          <cell r="Q896">
            <v>2129.1296296296296</v>
          </cell>
          <cell r="R896">
            <v>2199.4814814814818</v>
          </cell>
          <cell r="S896">
            <v>2245.5925925925926</v>
          </cell>
          <cell r="T896">
            <v>2230.5740740740744</v>
          </cell>
          <cell r="U896">
            <v>2353.2407407407409</v>
          </cell>
          <cell r="V896">
            <v>2390.2777777777778</v>
          </cell>
          <cell r="W896">
            <v>2389.2592592592591</v>
          </cell>
          <cell r="X896">
            <v>2389.3518518518517</v>
          </cell>
          <cell r="Y896">
            <v>2418.0555555555557</v>
          </cell>
          <cell r="Z896">
            <v>2460.8703703703704</v>
          </cell>
          <cell r="AA896">
            <v>2460.962962962963</v>
          </cell>
          <cell r="AB896">
            <v>2460.962962962963</v>
          </cell>
          <cell r="AC896">
            <v>2460.962962962963</v>
          </cell>
          <cell r="AD896">
            <v>0</v>
          </cell>
          <cell r="AE896">
            <v>2462.7777777777778</v>
          </cell>
          <cell r="AF896">
            <v>3129.2592592592591</v>
          </cell>
          <cell r="AG896">
            <v>3141.2962962962961</v>
          </cell>
          <cell r="AH896">
            <v>3172.7777777777778</v>
          </cell>
          <cell r="AI896">
            <v>3165.1851851851852</v>
          </cell>
          <cell r="AJ896">
            <v>3165.1851851851852</v>
          </cell>
          <cell r="AK896">
            <v>3239.0222222222228</v>
          </cell>
          <cell r="AL896">
            <v>3144.6111111111113</v>
          </cell>
          <cell r="AM896">
            <v>3066.0925925925926</v>
          </cell>
          <cell r="AN896">
            <v>3066.0925925925926</v>
          </cell>
          <cell r="AO896">
            <v>3076.7222222222222</v>
          </cell>
          <cell r="AP896">
            <v>3076.7037037037039</v>
          </cell>
          <cell r="AQ896">
            <v>3253.0185185185182</v>
          </cell>
          <cell r="AR896">
            <v>3431.8011989520792</v>
          </cell>
          <cell r="AS896">
            <v>3431.8011989520792</v>
          </cell>
          <cell r="AT896">
            <v>3431.8011989520792</v>
          </cell>
          <cell r="AU896">
            <v>3182.0988178606685</v>
          </cell>
          <cell r="AV896">
            <v>3182.0988888888887</v>
          </cell>
          <cell r="AW896">
            <v>3186.2714814814817</v>
          </cell>
          <cell r="AX896">
            <v>3246.6941132489596</v>
          </cell>
          <cell r="AY896">
            <v>3239.3916542991606</v>
          </cell>
          <cell r="AZ896">
            <v>3239.8715301730044</v>
          </cell>
          <cell r="BA896">
            <v>3239.8715301730044</v>
          </cell>
          <cell r="BB896">
            <v>3295.2450331809068</v>
          </cell>
          <cell r="BC896">
            <v>3295.2450331809068</v>
          </cell>
          <cell r="BD896">
            <v>3360.4246953499674</v>
          </cell>
          <cell r="BE896">
            <v>3437.8516243862618</v>
          </cell>
          <cell r="BF896">
            <v>3473.7588582508438</v>
          </cell>
          <cell r="BG896">
            <v>3397.8758776782206</v>
          </cell>
          <cell r="BH896">
            <v>3405.595619996579</v>
          </cell>
          <cell r="BI896">
            <v>3630.34</v>
          </cell>
          <cell r="BJ896">
            <v>3789.83</v>
          </cell>
          <cell r="BK896">
            <v>3905.3341821839495</v>
          </cell>
          <cell r="BL896">
            <v>4121.862522129697</v>
          </cell>
          <cell r="BM896">
            <v>4717.7431724332773</v>
          </cell>
          <cell r="BN896">
            <v>4980.6734229628892</v>
          </cell>
          <cell r="BO896">
            <v>5012.2826381313034</v>
          </cell>
          <cell r="BP896">
            <v>5031.8900000000003</v>
          </cell>
          <cell r="BQ896">
            <v>5103.9799999999996</v>
          </cell>
          <cell r="BR896">
            <v>5125.1369251583374</v>
          </cell>
          <cell r="BS896">
            <v>5260.69</v>
          </cell>
          <cell r="BT896">
            <v>5727.0473201376071</v>
          </cell>
          <cell r="BU896">
            <v>5943.45</v>
          </cell>
          <cell r="BV896">
            <v>6063.5446285443359</v>
          </cell>
          <cell r="BW896">
            <v>6094.7365603441904</v>
          </cell>
          <cell r="BX896">
            <v>7747.93</v>
          </cell>
          <cell r="BY896">
            <v>7976.62196004419</v>
          </cell>
          <cell r="BZ896">
            <v>8121.84</v>
          </cell>
          <cell r="CA896">
            <v>8235.5499999999993</v>
          </cell>
          <cell r="CB896">
            <v>8282.2800000000007</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row>
        <row r="897">
          <cell r="A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row>
        <row r="898">
          <cell r="A898" t="str">
            <v>IIEE-SJ - 220</v>
          </cell>
          <cell r="B898">
            <v>220</v>
          </cell>
          <cell r="E898" t="str">
            <v>Señalamientos</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CN898">
            <v>0</v>
          </cell>
          <cell r="CO898">
            <v>0</v>
          </cell>
          <cell r="CP898">
            <v>0</v>
          </cell>
          <cell r="CQ898">
            <v>0</v>
          </cell>
          <cell r="CR898">
            <v>0</v>
          </cell>
          <cell r="CS898">
            <v>0</v>
          </cell>
          <cell r="CT898">
            <v>0</v>
          </cell>
          <cell r="CU898">
            <v>0</v>
          </cell>
          <cell r="CV898">
            <v>0</v>
          </cell>
          <cell r="CW898">
            <v>0</v>
          </cell>
          <cell r="CX898">
            <v>0</v>
          </cell>
          <cell r="CY898">
            <v>0</v>
          </cell>
          <cell r="CZ898">
            <v>0</v>
          </cell>
        </row>
        <row r="899">
          <cell r="A899" t="str">
            <v>IIEE-SJ - 220001</v>
          </cell>
          <cell r="B899">
            <v>220001</v>
          </cell>
          <cell r="D899">
            <v>0</v>
          </cell>
          <cell r="E899" t="str">
            <v>Señ.Vert. tipo c/sop. y bul.de alumin c/chapa alum.p/señal / vertical, espesor 4 mm</v>
          </cell>
          <cell r="H899" t="str">
            <v>s/d</v>
          </cell>
          <cell r="I899" t="str">
            <v>s/d</v>
          </cell>
          <cell r="J899" t="str">
            <v>s/d</v>
          </cell>
          <cell r="K899" t="str">
            <v>s/d</v>
          </cell>
          <cell r="L899" t="str">
            <v>s/d</v>
          </cell>
          <cell r="M899" t="str">
            <v>s/d</v>
          </cell>
          <cell r="N899" t="str">
            <v>s/d</v>
          </cell>
          <cell r="O899" t="str">
            <v>s/d</v>
          </cell>
          <cell r="P899" t="str">
            <v>s/d</v>
          </cell>
          <cell r="Q899" t="str">
            <v>s/d</v>
          </cell>
          <cell r="R899" t="str">
            <v>s/d</v>
          </cell>
          <cell r="S899" t="str">
            <v>s/d</v>
          </cell>
          <cell r="T899" t="str">
            <v>s/d</v>
          </cell>
          <cell r="U899" t="str">
            <v>s/d</v>
          </cell>
          <cell r="V899" t="str">
            <v>s/d</v>
          </cell>
          <cell r="W899" t="str">
            <v>s/d</v>
          </cell>
          <cell r="X899" t="str">
            <v>s/d</v>
          </cell>
          <cell r="Y899" t="str">
            <v>s/d</v>
          </cell>
          <cell r="Z899" t="str">
            <v>s/d</v>
          </cell>
          <cell r="AA899" t="str">
            <v>s/d</v>
          </cell>
          <cell r="AB899" t="str">
            <v>s/d</v>
          </cell>
          <cell r="AC899" t="str">
            <v>s/d</v>
          </cell>
          <cell r="AD899">
            <v>0</v>
          </cell>
          <cell r="AE899" t="str">
            <v>s/d</v>
          </cell>
          <cell r="AF899" t="str">
            <v>s/d</v>
          </cell>
          <cell r="AG899" t="str">
            <v>s/d</v>
          </cell>
          <cell r="AH899" t="str">
            <v>s/d</v>
          </cell>
          <cell r="AI899" t="str">
            <v>s/d</v>
          </cell>
          <cell r="AJ899" t="str">
            <v>s/d</v>
          </cell>
          <cell r="AK899" t="str">
            <v>s/d</v>
          </cell>
          <cell r="AL899" t="str">
            <v>s/d</v>
          </cell>
          <cell r="AM899" t="str">
            <v>s/d</v>
          </cell>
          <cell r="AN899" t="str">
            <v>s/d</v>
          </cell>
          <cell r="AO899" t="str">
            <v>s/d</v>
          </cell>
          <cell r="AP899" t="str">
            <v>s/d</v>
          </cell>
          <cell r="AQ899" t="str">
            <v>s/d</v>
          </cell>
          <cell r="AR899" t="str">
            <v>s/d</v>
          </cell>
          <cell r="AS899" t="str">
            <v>s/d</v>
          </cell>
          <cell r="AT899" t="str">
            <v>s/d</v>
          </cell>
          <cell r="AU899" t="str">
            <v>s/d</v>
          </cell>
          <cell r="AV899" t="str">
            <v>s/d</v>
          </cell>
          <cell r="AW899" t="str">
            <v>s/d</v>
          </cell>
          <cell r="AX899" t="str">
            <v>s/d</v>
          </cell>
          <cell r="AY899" t="str">
            <v>s/d</v>
          </cell>
          <cell r="AZ899" t="str">
            <v>s/d</v>
          </cell>
          <cell r="BA899" t="str">
            <v>s/d</v>
          </cell>
          <cell r="BB899" t="str">
            <v>s/d</v>
          </cell>
          <cell r="BC899" t="str">
            <v>s/d</v>
          </cell>
          <cell r="BD899" t="str">
            <v>s/d</v>
          </cell>
          <cell r="BE899" t="str">
            <v>s/d</v>
          </cell>
          <cell r="BF899" t="str">
            <v>s/d</v>
          </cell>
          <cell r="BG899" t="str">
            <v>s/d</v>
          </cell>
          <cell r="BH899" t="str">
            <v>s/d</v>
          </cell>
          <cell r="BI899" t="str">
            <v>s/d</v>
          </cell>
          <cell r="BJ899" t="str">
            <v>s/d</v>
          </cell>
          <cell r="BK899" t="str">
            <v>s/d</v>
          </cell>
          <cell r="BL899" t="str">
            <v>s/d</v>
          </cell>
          <cell r="BM899" t="str">
            <v>s/d</v>
          </cell>
          <cell r="BN899" t="str">
            <v>s/d</v>
          </cell>
          <cell r="BO899" t="str">
            <v>s/d</v>
          </cell>
          <cell r="BP899" t="str">
            <v>s/d</v>
          </cell>
          <cell r="BQ899" t="str">
            <v>s/d</v>
          </cell>
          <cell r="BR899" t="str">
            <v>s/d</v>
          </cell>
          <cell r="BS899" t="str">
            <v>s/d</v>
          </cell>
          <cell r="BT899" t="str">
            <v>s/d</v>
          </cell>
          <cell r="BU899" t="str">
            <v>s/d</v>
          </cell>
          <cell r="BV899" t="str">
            <v>s/d</v>
          </cell>
          <cell r="BW899" t="str">
            <v>s/d</v>
          </cell>
          <cell r="BX899" t="str">
            <v>s/d</v>
          </cell>
          <cell r="BY899" t="str">
            <v>s/d</v>
          </cell>
          <cell r="BZ899" t="str">
            <v>s/d</v>
          </cell>
          <cell r="CA899" t="str">
            <v>s/d</v>
          </cell>
          <cell r="CB899" t="str">
            <v>s/d</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row>
        <row r="900">
          <cell r="A900" t="str">
            <v>IIEE-SJ - 220002</v>
          </cell>
          <cell r="B900">
            <v>220002</v>
          </cell>
          <cell r="D900">
            <v>0</v>
          </cell>
          <cell r="E900" t="str">
            <v>Papel reflec. Señ/vert. reflec term x 42 mts.</v>
          </cell>
          <cell r="H900" t="str">
            <v>s/d</v>
          </cell>
          <cell r="I900" t="str">
            <v>s/d</v>
          </cell>
          <cell r="J900" t="str">
            <v>s/d</v>
          </cell>
          <cell r="K900" t="str">
            <v>s/d</v>
          </cell>
          <cell r="L900" t="str">
            <v>s/d</v>
          </cell>
          <cell r="M900" t="str">
            <v>s/d</v>
          </cell>
          <cell r="N900" t="str">
            <v>s/d</v>
          </cell>
          <cell r="O900" t="str">
            <v>s/d</v>
          </cell>
          <cell r="P900" t="str">
            <v>s/d</v>
          </cell>
          <cell r="Q900" t="str">
            <v>s/d</v>
          </cell>
          <cell r="R900" t="str">
            <v>s/d</v>
          </cell>
          <cell r="S900" t="str">
            <v>s/d</v>
          </cell>
          <cell r="T900" t="str">
            <v>s/d</v>
          </cell>
          <cell r="U900" t="str">
            <v>s/d</v>
          </cell>
          <cell r="V900" t="str">
            <v>s/d</v>
          </cell>
          <cell r="W900" t="str">
            <v>s/d</v>
          </cell>
          <cell r="X900" t="str">
            <v>s/d</v>
          </cell>
          <cell r="Y900" t="str">
            <v>s/d</v>
          </cell>
          <cell r="Z900" t="str">
            <v>s/d</v>
          </cell>
          <cell r="AA900" t="str">
            <v>s/d</v>
          </cell>
          <cell r="AB900" t="str">
            <v>s/d</v>
          </cell>
          <cell r="AC900" t="str">
            <v>s/d</v>
          </cell>
          <cell r="AD900">
            <v>0</v>
          </cell>
          <cell r="AE900" t="str">
            <v>s/d</v>
          </cell>
          <cell r="AF900" t="str">
            <v>s/d</v>
          </cell>
          <cell r="AG900" t="str">
            <v>s/d</v>
          </cell>
          <cell r="AH900" t="str">
            <v>s/d</v>
          </cell>
          <cell r="AI900" t="str">
            <v>s/d</v>
          </cell>
          <cell r="AJ900" t="str">
            <v>s/d</v>
          </cell>
          <cell r="AK900" t="str">
            <v>s/d</v>
          </cell>
          <cell r="AL900" t="str">
            <v>s/d</v>
          </cell>
          <cell r="AM900" t="str">
            <v>s/d</v>
          </cell>
          <cell r="AN900" t="str">
            <v>s/d</v>
          </cell>
          <cell r="AO900" t="str">
            <v>s/d</v>
          </cell>
          <cell r="AP900" t="str">
            <v>s/d</v>
          </cell>
          <cell r="AQ900" t="str">
            <v>s/d</v>
          </cell>
          <cell r="AR900" t="str">
            <v>s/d</v>
          </cell>
          <cell r="AS900" t="str">
            <v>s/d</v>
          </cell>
          <cell r="AT900" t="str">
            <v>s/d</v>
          </cell>
          <cell r="AU900" t="str">
            <v>s/d</v>
          </cell>
          <cell r="AV900" t="str">
            <v>s/d</v>
          </cell>
          <cell r="AW900" t="str">
            <v>s/d</v>
          </cell>
          <cell r="AX900" t="str">
            <v>s/d</v>
          </cell>
          <cell r="AY900" t="str">
            <v>s/d</v>
          </cell>
          <cell r="AZ900" t="str">
            <v>s/d</v>
          </cell>
          <cell r="BA900" t="str">
            <v>s/d</v>
          </cell>
          <cell r="BB900" t="str">
            <v>s/d</v>
          </cell>
          <cell r="BC900" t="str">
            <v>s/d</v>
          </cell>
          <cell r="BD900" t="str">
            <v>s/d</v>
          </cell>
          <cell r="BE900" t="str">
            <v>s/d</v>
          </cell>
          <cell r="BF900" t="str">
            <v>s/d</v>
          </cell>
          <cell r="BG900" t="str">
            <v>s/d</v>
          </cell>
          <cell r="BH900" t="str">
            <v>s/d</v>
          </cell>
          <cell r="BI900" t="str">
            <v>s/d</v>
          </cell>
          <cell r="BJ900" t="str">
            <v>s/d</v>
          </cell>
          <cell r="BK900" t="str">
            <v>s/d</v>
          </cell>
          <cell r="BL900" t="str">
            <v>s/d</v>
          </cell>
          <cell r="BM900" t="str">
            <v>s/d</v>
          </cell>
          <cell r="BN900" t="str">
            <v>s/d</v>
          </cell>
          <cell r="BO900" t="str">
            <v>s/d</v>
          </cell>
          <cell r="BP900" t="str">
            <v>s/d</v>
          </cell>
          <cell r="BQ900" t="str">
            <v>s/d</v>
          </cell>
          <cell r="BR900" t="str">
            <v>s/d</v>
          </cell>
          <cell r="BS900" t="str">
            <v>s/d</v>
          </cell>
          <cell r="BT900" t="str">
            <v>s/d</v>
          </cell>
          <cell r="BU900" t="str">
            <v>s/d</v>
          </cell>
          <cell r="BV900" t="str">
            <v>s/d</v>
          </cell>
          <cell r="BW900" t="str">
            <v>s/d</v>
          </cell>
          <cell r="BX900" t="str">
            <v>s/d</v>
          </cell>
          <cell r="BY900" t="str">
            <v>s/d</v>
          </cell>
          <cell r="BZ900" t="str">
            <v>s/d</v>
          </cell>
          <cell r="CA900" t="str">
            <v>s/d</v>
          </cell>
          <cell r="CB900" t="str">
            <v>s/d</v>
          </cell>
          <cell r="CC900">
            <v>0</v>
          </cell>
          <cell r="CD900">
            <v>0</v>
          </cell>
          <cell r="CE900">
            <v>0</v>
          </cell>
          <cell r="CF900">
            <v>0</v>
          </cell>
          <cell r="CG900">
            <v>0</v>
          </cell>
          <cell r="CH900">
            <v>0</v>
          </cell>
          <cell r="CI900">
            <v>0</v>
          </cell>
          <cell r="CJ900">
            <v>0</v>
          </cell>
          <cell r="CK900">
            <v>0</v>
          </cell>
          <cell r="CL900">
            <v>0</v>
          </cell>
          <cell r="CM900">
            <v>0</v>
          </cell>
          <cell r="CN900">
            <v>0</v>
          </cell>
          <cell r="CO900">
            <v>0</v>
          </cell>
          <cell r="CP900">
            <v>0</v>
          </cell>
          <cell r="CQ900">
            <v>0</v>
          </cell>
          <cell r="CR900">
            <v>0</v>
          </cell>
          <cell r="CS900">
            <v>0</v>
          </cell>
          <cell r="CT900">
            <v>0</v>
          </cell>
          <cell r="CU900">
            <v>0</v>
          </cell>
          <cell r="CV900">
            <v>0</v>
          </cell>
          <cell r="CW900">
            <v>0</v>
          </cell>
          <cell r="CX900">
            <v>0</v>
          </cell>
          <cell r="CY900">
            <v>0</v>
          </cell>
          <cell r="CZ900">
            <v>0</v>
          </cell>
        </row>
        <row r="901">
          <cell r="A901" t="str">
            <v>IIEE-SJ - 220003</v>
          </cell>
          <cell r="B901">
            <v>220003</v>
          </cell>
          <cell r="D901">
            <v>0</v>
          </cell>
          <cell r="E901" t="str">
            <v>Microesferas de vidrio</v>
          </cell>
          <cell r="H901" t="str">
            <v>s/d</v>
          </cell>
          <cell r="I901" t="str">
            <v>s/d</v>
          </cell>
          <cell r="J901" t="str">
            <v>s/d</v>
          </cell>
          <cell r="K901" t="str">
            <v>s/d</v>
          </cell>
          <cell r="L901" t="str">
            <v>s/d</v>
          </cell>
          <cell r="M901" t="str">
            <v>s/d</v>
          </cell>
          <cell r="N901" t="str">
            <v>s/d</v>
          </cell>
          <cell r="O901" t="str">
            <v>s/d</v>
          </cell>
          <cell r="P901" t="str">
            <v>s/d</v>
          </cell>
          <cell r="Q901" t="str">
            <v>s/d</v>
          </cell>
          <cell r="R901" t="str">
            <v>s/d</v>
          </cell>
          <cell r="S901" t="str">
            <v>s/d</v>
          </cell>
          <cell r="T901" t="str">
            <v>s/d</v>
          </cell>
          <cell r="U901" t="str">
            <v>s/d</v>
          </cell>
          <cell r="V901" t="str">
            <v>s/d</v>
          </cell>
          <cell r="W901" t="str">
            <v>s/d</v>
          </cell>
          <cell r="X901" t="str">
            <v>s/d</v>
          </cell>
          <cell r="Y901" t="str">
            <v>s/d</v>
          </cell>
          <cell r="Z901" t="str">
            <v>s/d</v>
          </cell>
          <cell r="AA901" t="str">
            <v>s/d</v>
          </cell>
          <cell r="AB901" t="str">
            <v>s/d</v>
          </cell>
          <cell r="AC901" t="str">
            <v>s/d</v>
          </cell>
          <cell r="AD901">
            <v>0</v>
          </cell>
          <cell r="AE901" t="str">
            <v>s/d</v>
          </cell>
          <cell r="AF901" t="str">
            <v>s/d</v>
          </cell>
          <cell r="AG901" t="str">
            <v>s/d</v>
          </cell>
          <cell r="AH901" t="str">
            <v>s/d</v>
          </cell>
          <cell r="AI901" t="str">
            <v>s/d</v>
          </cell>
          <cell r="AJ901" t="str">
            <v>s/d</v>
          </cell>
          <cell r="AK901" t="str">
            <v>s/d</v>
          </cell>
          <cell r="AL901" t="str">
            <v>s/d</v>
          </cell>
          <cell r="AM901" t="str">
            <v>s/d</v>
          </cell>
          <cell r="AN901" t="str">
            <v>s/d</v>
          </cell>
          <cell r="AO901" t="str">
            <v>s/d</v>
          </cell>
          <cell r="AP901" t="str">
            <v>s/d</v>
          </cell>
          <cell r="AQ901" t="str">
            <v>s/d</v>
          </cell>
          <cell r="AR901" t="str">
            <v>s/d</v>
          </cell>
          <cell r="AS901" t="str">
            <v>s/d</v>
          </cell>
          <cell r="AT901" t="str">
            <v>s/d</v>
          </cell>
          <cell r="AU901" t="str">
            <v>s/d</v>
          </cell>
          <cell r="AV901" t="str">
            <v>s/d</v>
          </cell>
          <cell r="AW901" t="str">
            <v>s/d</v>
          </cell>
          <cell r="AX901" t="str">
            <v>s/d</v>
          </cell>
          <cell r="AY901" t="str">
            <v>s/d</v>
          </cell>
          <cell r="AZ901" t="str">
            <v>s/d</v>
          </cell>
          <cell r="BA901" t="str">
            <v>s/d</v>
          </cell>
          <cell r="BB901" t="str">
            <v>s/d</v>
          </cell>
          <cell r="BC901" t="str">
            <v>s/d</v>
          </cell>
          <cell r="BD901" t="str">
            <v>s/d</v>
          </cell>
          <cell r="BE901" t="str">
            <v>s/d</v>
          </cell>
          <cell r="BF901" t="str">
            <v>s/d</v>
          </cell>
          <cell r="BG901" t="str">
            <v>s/d</v>
          </cell>
          <cell r="BH901" t="str">
            <v>s/d</v>
          </cell>
          <cell r="BI901" t="str">
            <v>s/d</v>
          </cell>
          <cell r="BJ901" t="str">
            <v>s/d</v>
          </cell>
          <cell r="BK901" t="str">
            <v>s/d</v>
          </cell>
          <cell r="BL901" t="str">
            <v>s/d</v>
          </cell>
          <cell r="BM901" t="str">
            <v>s/d</v>
          </cell>
          <cell r="BN901" t="str">
            <v>s/d</v>
          </cell>
          <cell r="BO901" t="str">
            <v>s/d</v>
          </cell>
          <cell r="BP901" t="str">
            <v>s/d</v>
          </cell>
          <cell r="BQ901" t="str">
            <v>s/d</v>
          </cell>
          <cell r="BR901" t="str">
            <v>s/d</v>
          </cell>
          <cell r="BS901" t="str">
            <v>s/d</v>
          </cell>
          <cell r="BT901" t="str">
            <v>s/d</v>
          </cell>
          <cell r="BU901" t="str">
            <v>s/d</v>
          </cell>
          <cell r="BV901" t="str">
            <v>s/d</v>
          </cell>
          <cell r="BW901" t="str">
            <v>s/d</v>
          </cell>
          <cell r="BX901" t="str">
            <v>s/d</v>
          </cell>
          <cell r="BY901" t="str">
            <v>s/d</v>
          </cell>
          <cell r="BZ901" t="str">
            <v>s/d</v>
          </cell>
          <cell r="CA901" t="str">
            <v>s/d</v>
          </cell>
          <cell r="CB901" t="str">
            <v>s/d</v>
          </cell>
          <cell r="CC901">
            <v>0</v>
          </cell>
          <cell r="CD901">
            <v>0</v>
          </cell>
          <cell r="CE901">
            <v>0</v>
          </cell>
          <cell r="CF901">
            <v>0</v>
          </cell>
          <cell r="CG901">
            <v>0</v>
          </cell>
          <cell r="CH901">
            <v>0</v>
          </cell>
          <cell r="CI901">
            <v>0</v>
          </cell>
          <cell r="CJ901">
            <v>0</v>
          </cell>
          <cell r="CK901">
            <v>0</v>
          </cell>
          <cell r="CL901">
            <v>0</v>
          </cell>
          <cell r="CM901">
            <v>0</v>
          </cell>
          <cell r="CN901">
            <v>0</v>
          </cell>
          <cell r="CO901">
            <v>0</v>
          </cell>
          <cell r="CP901">
            <v>0</v>
          </cell>
          <cell r="CQ901">
            <v>0</v>
          </cell>
          <cell r="CR901">
            <v>0</v>
          </cell>
          <cell r="CS901">
            <v>0</v>
          </cell>
          <cell r="CT901">
            <v>0</v>
          </cell>
          <cell r="CU901">
            <v>0</v>
          </cell>
          <cell r="CV901">
            <v>0</v>
          </cell>
          <cell r="CW901">
            <v>0</v>
          </cell>
          <cell r="CX901">
            <v>0</v>
          </cell>
          <cell r="CY901">
            <v>0</v>
          </cell>
          <cell r="CZ901">
            <v>0</v>
          </cell>
        </row>
        <row r="902">
          <cell r="A902" t="str">
            <v>IIEE-SJ - 220004</v>
          </cell>
          <cell r="B902">
            <v>220004</v>
          </cell>
          <cell r="E902" t="str">
            <v>Pint/reflec p/demerc. Horiz. Temp.Amb.x 20 lts</v>
          </cell>
          <cell r="H902">
            <v>1080.5714285714284</v>
          </cell>
          <cell r="I902">
            <v>1080.5714285714284</v>
          </cell>
          <cell r="J902">
            <v>1080.5714285714284</v>
          </cell>
          <cell r="K902">
            <v>1080.5714285714284</v>
          </cell>
          <cell r="L902">
            <v>1080.5714285714284</v>
          </cell>
          <cell r="M902">
            <v>1080.5714285714284</v>
          </cell>
          <cell r="N902">
            <v>1345.5238095238094</v>
          </cell>
          <cell r="O902">
            <v>1345.5238095238094</v>
          </cell>
          <cell r="P902">
            <v>1480</v>
          </cell>
          <cell r="Q902">
            <v>1480</v>
          </cell>
          <cell r="R902">
            <v>1553.9047619047619</v>
          </cell>
          <cell r="S902">
            <v>1553.9047619047619</v>
          </cell>
          <cell r="T902">
            <v>1553.9047619047619</v>
          </cell>
          <cell r="U902">
            <v>1553.9047619047619</v>
          </cell>
          <cell r="V902">
            <v>1553.9047619047619</v>
          </cell>
          <cell r="W902">
            <v>1740.3733333333334</v>
          </cell>
          <cell r="X902">
            <v>1740.3733333333334</v>
          </cell>
          <cell r="Y902">
            <v>1740.1904761904764</v>
          </cell>
          <cell r="Z902">
            <v>1740.1904761904764</v>
          </cell>
          <cell r="AA902">
            <v>1827.2380952380952</v>
          </cell>
          <cell r="AB902">
            <v>1914.4761904761904</v>
          </cell>
          <cell r="AC902">
            <v>1914.4761904761904</v>
          </cell>
          <cell r="AD902">
            <v>0</v>
          </cell>
          <cell r="AE902">
            <v>1914.4761904761904</v>
          </cell>
          <cell r="AF902">
            <v>2393.1428571428573</v>
          </cell>
          <cell r="AG902">
            <v>2632.3809523809523</v>
          </cell>
          <cell r="AH902">
            <v>2632.3809523809523</v>
          </cell>
          <cell r="AI902">
            <v>2632.3809523809523</v>
          </cell>
          <cell r="AJ902">
            <v>2740</v>
          </cell>
          <cell r="AK902">
            <v>2716.1619047619047</v>
          </cell>
          <cell r="AL902">
            <v>2716.1619047619047</v>
          </cell>
          <cell r="AM902">
            <v>2716.1619047619047</v>
          </cell>
          <cell r="AN902">
            <v>2716.1619047619047</v>
          </cell>
          <cell r="AO902">
            <v>2716.1619047619047</v>
          </cell>
          <cell r="AP902">
            <v>2716.1619047619047</v>
          </cell>
          <cell r="AQ902">
            <v>2740</v>
          </cell>
          <cell r="AR902">
            <v>2821.6071277047095</v>
          </cell>
          <cell r="AS902">
            <v>2821.6071277047095</v>
          </cell>
          <cell r="AT902">
            <v>2821.6071277047095</v>
          </cell>
          <cell r="AU902">
            <v>2821.6071277047095</v>
          </cell>
          <cell r="AV902">
            <v>2821.609523809524</v>
          </cell>
          <cell r="AW902">
            <v>3103.8571428571431</v>
          </cell>
          <cell r="AX902">
            <v>3103.8571428571431</v>
          </cell>
          <cell r="AY902">
            <v>3105.0196361690746</v>
          </cell>
          <cell r="AZ902">
            <v>3105.0196361690746</v>
          </cell>
          <cell r="BA902">
            <v>3105.0196361690746</v>
          </cell>
          <cell r="BB902">
            <v>3105.0196361690746</v>
          </cell>
          <cell r="BC902">
            <v>3260.3287426431243</v>
          </cell>
          <cell r="BD902">
            <v>3260.3287426431243</v>
          </cell>
          <cell r="BE902">
            <v>3586.2918673087206</v>
          </cell>
          <cell r="BF902">
            <v>3586.2918673087206</v>
          </cell>
          <cell r="BG902">
            <v>3586.2918673087206</v>
          </cell>
          <cell r="BH902">
            <v>3580.4794007490636</v>
          </cell>
          <cell r="BI902">
            <v>4016.65</v>
          </cell>
          <cell r="BJ902">
            <v>4016.65</v>
          </cell>
          <cell r="BK902">
            <v>4016.646891385767</v>
          </cell>
          <cell r="BL902">
            <v>4371.904847512038</v>
          </cell>
          <cell r="BM902">
            <v>4371.904847512038</v>
          </cell>
          <cell r="BN902">
            <v>5463.7185660781161</v>
          </cell>
          <cell r="BO902">
            <v>5463.7185660781161</v>
          </cell>
          <cell r="BP902">
            <v>5463.72</v>
          </cell>
          <cell r="BQ902">
            <v>5463.72</v>
          </cell>
          <cell r="BR902">
            <v>6217.9442268592829</v>
          </cell>
          <cell r="BS902">
            <v>7150.64</v>
          </cell>
          <cell r="BT902">
            <v>6528.5624398073833</v>
          </cell>
          <cell r="BU902">
            <v>6528.56</v>
          </cell>
          <cell r="BV902">
            <v>6528.5624398073833</v>
          </cell>
          <cell r="BW902">
            <v>6528.5624398073833</v>
          </cell>
          <cell r="BX902">
            <v>8813.56</v>
          </cell>
          <cell r="BY902">
            <v>8813.559293739967</v>
          </cell>
          <cell r="BZ902">
            <v>8813.56</v>
          </cell>
          <cell r="CA902">
            <v>8813.56</v>
          </cell>
          <cell r="CB902">
            <v>8813.56</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row>
        <row r="903">
          <cell r="A903" t="str">
            <v>IIEE-SJ - 220005</v>
          </cell>
          <cell r="B903">
            <v>220005</v>
          </cell>
          <cell r="E903" t="str">
            <v>Diluyente para demarcación x 20 lts</v>
          </cell>
          <cell r="H903">
            <v>1898</v>
          </cell>
          <cell r="I903">
            <v>1898</v>
          </cell>
          <cell r="J903">
            <v>1898</v>
          </cell>
          <cell r="K903">
            <v>1898</v>
          </cell>
          <cell r="L903">
            <v>1898</v>
          </cell>
          <cell r="M903">
            <v>1898</v>
          </cell>
          <cell r="N903">
            <v>2044.0000000000002</v>
          </cell>
          <cell r="O903">
            <v>2044.0000000000002</v>
          </cell>
          <cell r="P903">
            <v>2248.4</v>
          </cell>
          <cell r="Q903">
            <v>2248.4</v>
          </cell>
          <cell r="R903">
            <v>2360.8000000000002</v>
          </cell>
          <cell r="S903">
            <v>2360.8000000000002</v>
          </cell>
          <cell r="T903">
            <v>2360.8000000000002</v>
          </cell>
          <cell r="U903">
            <v>2360.8000000000002</v>
          </cell>
          <cell r="V903">
            <v>2360.8000000000002</v>
          </cell>
          <cell r="W903">
            <v>2644.0960000000005</v>
          </cell>
          <cell r="X903">
            <v>2644.0960000000005</v>
          </cell>
          <cell r="Y903">
            <v>2644</v>
          </cell>
          <cell r="Z903">
            <v>2644.1</v>
          </cell>
          <cell r="AA903">
            <v>2644.1</v>
          </cell>
          <cell r="AB903">
            <v>2644.1</v>
          </cell>
          <cell r="AC903">
            <v>2644.1</v>
          </cell>
          <cell r="AD903">
            <v>0</v>
          </cell>
          <cell r="AE903">
            <v>2644.1</v>
          </cell>
          <cell r="AF903">
            <v>2644.1</v>
          </cell>
          <cell r="AG903">
            <v>2812</v>
          </cell>
          <cell r="AH903">
            <v>2466.4</v>
          </cell>
          <cell r="AI903">
            <v>2960.4</v>
          </cell>
          <cell r="AJ903">
            <v>3108.4</v>
          </cell>
          <cell r="AK903">
            <v>3103.4080000000004</v>
          </cell>
          <cell r="AL903">
            <v>3103.4</v>
          </cell>
          <cell r="AM903">
            <v>3103.4080000000004</v>
          </cell>
          <cell r="AN903">
            <v>3103.4080000000004</v>
          </cell>
          <cell r="AO903">
            <v>3103.4080000000004</v>
          </cell>
          <cell r="AP903">
            <v>3103.4080000000004</v>
          </cell>
          <cell r="AQ903">
            <v>3108.4</v>
          </cell>
          <cell r="AR903">
            <v>3201.477479725515</v>
          </cell>
          <cell r="AS903">
            <v>3201.477479725515</v>
          </cell>
          <cell r="AT903">
            <v>3201.477479725515</v>
          </cell>
          <cell r="AU903">
            <v>3201.477479725515</v>
          </cell>
          <cell r="AV903">
            <v>3201.48</v>
          </cell>
          <cell r="AW903">
            <v>3521.4399999999996</v>
          </cell>
          <cell r="AX903">
            <v>3521.4399999999996</v>
          </cell>
          <cell r="AY903">
            <v>3521.9247797356834</v>
          </cell>
          <cell r="AZ903">
            <v>3521.9247797356834</v>
          </cell>
          <cell r="BA903">
            <v>3521.9247797356834</v>
          </cell>
          <cell r="BB903">
            <v>3521.9247797356834</v>
          </cell>
          <cell r="BC903">
            <v>3697.8998237885471</v>
          </cell>
          <cell r="BD903">
            <v>3697.8998237885471</v>
          </cell>
          <cell r="BE903">
            <v>4067.7867621145383</v>
          </cell>
          <cell r="BF903">
            <v>4067.7867621145383</v>
          </cell>
          <cell r="BG903">
            <v>4067.7867621145383</v>
          </cell>
          <cell r="BH903">
            <v>4067.7867621145383</v>
          </cell>
          <cell r="BI903">
            <v>4555.96</v>
          </cell>
          <cell r="BJ903">
            <v>4555.96</v>
          </cell>
          <cell r="BK903">
            <v>4555.959955947138</v>
          </cell>
          <cell r="BL903">
            <v>4960.2662555066099</v>
          </cell>
          <cell r="BM903">
            <v>4960.2662555066099</v>
          </cell>
          <cell r="BN903">
            <v>8473.4650000000038</v>
          </cell>
          <cell r="BO903">
            <v>8473.4650000000038</v>
          </cell>
          <cell r="BP903">
            <v>8473.4699999999993</v>
          </cell>
          <cell r="BQ903">
            <v>8473.4699999999993</v>
          </cell>
          <cell r="BR903">
            <v>8473.4650000000038</v>
          </cell>
          <cell r="BS903">
            <v>9744.48</v>
          </cell>
          <cell r="BT903">
            <v>8473.4650000000038</v>
          </cell>
          <cell r="BU903">
            <v>8473.4699999999993</v>
          </cell>
          <cell r="BV903">
            <v>8473.4650000000038</v>
          </cell>
          <cell r="BW903">
            <v>8473.4650000000038</v>
          </cell>
          <cell r="BX903">
            <v>11438.86</v>
          </cell>
          <cell r="BY903">
            <v>11438.862643171811</v>
          </cell>
          <cell r="BZ903">
            <v>11438.86</v>
          </cell>
          <cell r="CA903">
            <v>11438.86</v>
          </cell>
          <cell r="CB903">
            <v>11438.86</v>
          </cell>
          <cell r="CC903">
            <v>0</v>
          </cell>
          <cell r="CD903">
            <v>0</v>
          </cell>
          <cell r="CE903">
            <v>0</v>
          </cell>
          <cell r="CF903">
            <v>0</v>
          </cell>
          <cell r="CG903">
            <v>0</v>
          </cell>
          <cell r="CH903">
            <v>0</v>
          </cell>
          <cell r="CI903">
            <v>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row>
        <row r="904">
          <cell r="A904" t="str">
            <v>IIEE-SJ - 220006</v>
          </cell>
          <cell r="B904">
            <v>220006</v>
          </cell>
          <cell r="E904" t="str">
            <v>Pintura ligante imprimador x 20 lts</v>
          </cell>
          <cell r="H904">
            <v>1313.6842105263158</v>
          </cell>
          <cell r="I904">
            <v>1313.6842105263158</v>
          </cell>
          <cell r="J904">
            <v>1313.6842105263158</v>
          </cell>
          <cell r="K904">
            <v>1313.6842105263158</v>
          </cell>
          <cell r="L904">
            <v>1313.6842105263158</v>
          </cell>
          <cell r="M904">
            <v>1313.6842105263158</v>
          </cell>
          <cell r="N904">
            <v>1555.7894736842104</v>
          </cell>
          <cell r="O904">
            <v>1555.7894736842104</v>
          </cell>
          <cell r="P904">
            <v>1711.3684210526317</v>
          </cell>
          <cell r="Q904">
            <v>1711.3684210526317</v>
          </cell>
          <cell r="R904">
            <v>1796.8421052631579</v>
          </cell>
          <cell r="S904">
            <v>1796.8421052631579</v>
          </cell>
          <cell r="T904">
            <v>1796.8421052631579</v>
          </cell>
          <cell r="U904">
            <v>1796.8421052631579</v>
          </cell>
          <cell r="V904">
            <v>1796.8421052631579</v>
          </cell>
          <cell r="W904">
            <v>2012.4631578947369</v>
          </cell>
          <cell r="X904">
            <v>2012.4631578947369</v>
          </cell>
          <cell r="Y904">
            <v>2010.1052631578946</v>
          </cell>
          <cell r="Z904">
            <v>2010.1052631578946</v>
          </cell>
          <cell r="AA904">
            <v>2110.5263157894738</v>
          </cell>
          <cell r="AB904">
            <v>2110.5263157894738</v>
          </cell>
          <cell r="AC904">
            <v>2110.5263157894738</v>
          </cell>
          <cell r="AD904">
            <v>0</v>
          </cell>
          <cell r="AE904">
            <v>2110.5263157894738</v>
          </cell>
          <cell r="AF904">
            <v>2468</v>
          </cell>
          <cell r="AG904">
            <v>2714.7368421052633</v>
          </cell>
          <cell r="AH904">
            <v>2468</v>
          </cell>
          <cell r="AI904">
            <v>2714.7368421052633</v>
          </cell>
          <cell r="AJ904">
            <v>2850.5263157894738</v>
          </cell>
          <cell r="AK904">
            <v>3094.5431578947369</v>
          </cell>
          <cell r="AL904">
            <v>3094.5473684210529</v>
          </cell>
          <cell r="AM904">
            <v>3094.5431578947369</v>
          </cell>
          <cell r="AN904">
            <v>3094.5431578947369</v>
          </cell>
          <cell r="AO904">
            <v>3087.1789473684212</v>
          </cell>
          <cell r="AP904">
            <v>3094.5431578947369</v>
          </cell>
          <cell r="AQ904">
            <v>2850.5263157894738</v>
          </cell>
          <cell r="AR904">
            <v>2992.9587716409892</v>
          </cell>
          <cell r="AS904">
            <v>2992.9587716409892</v>
          </cell>
          <cell r="AT904">
            <v>2992.9587716409892</v>
          </cell>
          <cell r="AU904">
            <v>2992.9587716409892</v>
          </cell>
          <cell r="AV904">
            <v>2992.9578947368418</v>
          </cell>
          <cell r="AW904">
            <v>3292.3684210526317</v>
          </cell>
          <cell r="AX904">
            <v>3292.3684210526317</v>
          </cell>
          <cell r="AY904">
            <v>3754.3934670972922</v>
          </cell>
          <cell r="AZ904">
            <v>3135.6224938013197</v>
          </cell>
          <cell r="BA904">
            <v>3135.6224938013197</v>
          </cell>
          <cell r="BB904">
            <v>3135.6224938013197</v>
          </cell>
          <cell r="BC904">
            <v>3292.3684210526317</v>
          </cell>
          <cell r="BD904">
            <v>3292.3684210526317</v>
          </cell>
          <cell r="BE904">
            <v>3621.5817981987257</v>
          </cell>
          <cell r="BF904">
            <v>3621.5817981987257</v>
          </cell>
          <cell r="BG904">
            <v>3621.5817981987257</v>
          </cell>
          <cell r="BH904">
            <v>3621.5817981987257</v>
          </cell>
          <cell r="BI904">
            <v>4056.15</v>
          </cell>
          <cell r="BJ904">
            <v>4056.15</v>
          </cell>
          <cell r="BK904">
            <v>4056.1528420152372</v>
          </cell>
          <cell r="BL904">
            <v>4421.2676066904487</v>
          </cell>
          <cell r="BM904">
            <v>4421.2676066904487</v>
          </cell>
          <cell r="BN904">
            <v>5526.7018331589088</v>
          </cell>
          <cell r="BO904">
            <v>5526.7018331589088</v>
          </cell>
          <cell r="BP904">
            <v>5526.7</v>
          </cell>
          <cell r="BQ904">
            <v>5526.7</v>
          </cell>
          <cell r="BR904">
            <v>5522.0088413250369</v>
          </cell>
          <cell r="BS904">
            <v>6350.31</v>
          </cell>
          <cell r="BT904">
            <v>6355.484191020636</v>
          </cell>
          <cell r="BU904">
            <v>6355.48</v>
          </cell>
          <cell r="BV904">
            <v>6355.484191020636</v>
          </cell>
          <cell r="BW904">
            <v>6355.484191020636</v>
          </cell>
          <cell r="BX904">
            <v>8579.73</v>
          </cell>
          <cell r="BY904">
            <v>8579.7276706840876</v>
          </cell>
          <cell r="BZ904">
            <v>8579.73</v>
          </cell>
          <cell r="CA904">
            <v>8579.73</v>
          </cell>
          <cell r="CB904">
            <v>8579.73</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row>
        <row r="905">
          <cell r="A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row>
        <row r="906">
          <cell r="A906" t="str">
            <v>IIEE-SJ - 221</v>
          </cell>
          <cell r="B906">
            <v>221</v>
          </cell>
          <cell r="E906" t="str">
            <v>Ferretería</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row>
        <row r="907">
          <cell r="A907" t="str">
            <v>IIEE-SJ - 221001</v>
          </cell>
          <cell r="B907">
            <v>221001</v>
          </cell>
          <cell r="E907" t="str">
            <v>Caño PVC  k10 DE 1/2"</v>
          </cell>
          <cell r="H907">
            <v>972.72727272727263</v>
          </cell>
          <cell r="I907">
            <v>895.45454545454527</v>
          </cell>
          <cell r="J907">
            <v>895.45454545454527</v>
          </cell>
          <cell r="K907">
            <v>919.09090909090901</v>
          </cell>
          <cell r="L907">
            <v>927.27272727272714</v>
          </cell>
          <cell r="M907">
            <v>928.18181818181813</v>
          </cell>
          <cell r="N907">
            <v>928.18181818181813</v>
          </cell>
          <cell r="O907">
            <v>928.18181818181813</v>
          </cell>
          <cell r="P907">
            <v>942.72727272727275</v>
          </cell>
          <cell r="Q907">
            <v>942.72727272727275</v>
          </cell>
          <cell r="R907">
            <v>921.81818181818187</v>
          </cell>
          <cell r="S907">
            <v>978.18181818181813</v>
          </cell>
          <cell r="T907">
            <v>1075.4545454545455</v>
          </cell>
          <cell r="U907">
            <v>998.18181818181802</v>
          </cell>
          <cell r="V907">
            <v>998.18181818181802</v>
          </cell>
          <cell r="W907">
            <v>1006.3636363636363</v>
          </cell>
          <cell r="X907">
            <v>1006.3636363636363</v>
          </cell>
          <cell r="Y907">
            <v>1032.7272727272725</v>
          </cell>
          <cell r="Z907">
            <v>1050</v>
          </cell>
          <cell r="AA907">
            <v>1075.4545454545455</v>
          </cell>
          <cell r="AB907">
            <v>1075.4545454545455</v>
          </cell>
          <cell r="AC907">
            <v>1075.4545454545455</v>
          </cell>
          <cell r="AD907">
            <v>0</v>
          </cell>
          <cell r="AE907">
            <v>1365.4545454545453</v>
          </cell>
          <cell r="AF907">
            <v>1499.9999999999998</v>
          </cell>
          <cell r="AG907">
            <v>1499.9999999999998</v>
          </cell>
          <cell r="AH907">
            <v>1507.2727272727273</v>
          </cell>
          <cell r="AI907">
            <v>1420</v>
          </cell>
          <cell r="AJ907">
            <v>1447.272727272727</v>
          </cell>
          <cell r="AK907">
            <v>1447.272727272727</v>
          </cell>
          <cell r="AL907">
            <v>1696.363636363636</v>
          </cell>
          <cell r="AM907">
            <v>1696.363636363636</v>
          </cell>
          <cell r="AN907">
            <v>1665.4545454545453</v>
          </cell>
          <cell r="AO907">
            <v>1665.4545454545453</v>
          </cell>
          <cell r="AP907">
            <v>1730.9090909090908</v>
          </cell>
          <cell r="AQ907">
            <v>1730.9090909090908</v>
          </cell>
          <cell r="AR907">
            <v>1730.9090909090908</v>
          </cell>
          <cell r="AS907">
            <v>1766.363636363636</v>
          </cell>
          <cell r="AT907">
            <v>1849.0909090909086</v>
          </cell>
          <cell r="AU907">
            <v>1884.545454545454</v>
          </cell>
          <cell r="AV907">
            <v>1885.4545454545453</v>
          </cell>
          <cell r="AW907">
            <v>1936.3636363636363</v>
          </cell>
          <cell r="AX907">
            <v>1936.3636363636363</v>
          </cell>
          <cell r="AY907">
            <v>1936.3636363636363</v>
          </cell>
          <cell r="AZ907">
            <v>1936.3636363636363</v>
          </cell>
          <cell r="BA907">
            <v>1936.3636363636363</v>
          </cell>
          <cell r="BB907">
            <v>1677.151031213971</v>
          </cell>
          <cell r="BC907">
            <v>1677.151031213971</v>
          </cell>
          <cell r="BD907">
            <v>1677.151031213971</v>
          </cell>
          <cell r="BE907">
            <v>1732.6316238951274</v>
          </cell>
          <cell r="BF907">
            <v>1854.5070242111105</v>
          </cell>
          <cell r="BG907">
            <v>1898.163884025791</v>
          </cell>
          <cell r="BH907">
            <v>1893.6162944617618</v>
          </cell>
          <cell r="BI907">
            <v>1969.11</v>
          </cell>
          <cell r="BJ907">
            <v>2112.81</v>
          </cell>
          <cell r="BK907">
            <v>2258.3329774969038</v>
          </cell>
          <cell r="BL907">
            <v>2484.8029377855582</v>
          </cell>
          <cell r="BM907">
            <v>2657.6113412186678</v>
          </cell>
          <cell r="BN907">
            <v>2657.6113412186678</v>
          </cell>
          <cell r="BO907">
            <v>2501.1742602160639</v>
          </cell>
          <cell r="BP907">
            <v>2533.0100000000002</v>
          </cell>
          <cell r="BQ907">
            <v>2664.89</v>
          </cell>
          <cell r="BR907">
            <v>2664.8874845211149</v>
          </cell>
          <cell r="BS907">
            <v>2738.56</v>
          </cell>
          <cell r="BT907">
            <v>2847.7005849950897</v>
          </cell>
          <cell r="BU907">
            <v>2911.37</v>
          </cell>
          <cell r="BV907">
            <v>3248.7979845424652</v>
          </cell>
          <cell r="BW907">
            <v>3248.7979845424652</v>
          </cell>
          <cell r="BX907">
            <v>3707.08</v>
          </cell>
          <cell r="BY907">
            <v>3707.084208383882</v>
          </cell>
          <cell r="BZ907">
            <v>4214.84</v>
          </cell>
          <cell r="CA907">
            <v>4214.84</v>
          </cell>
          <cell r="CB907">
            <v>4455.57</v>
          </cell>
          <cell r="CC907">
            <v>0</v>
          </cell>
          <cell r="CD907">
            <v>0</v>
          </cell>
          <cell r="CE907">
            <v>0</v>
          </cell>
          <cell r="CF907">
            <v>0</v>
          </cell>
          <cell r="CG907">
            <v>0</v>
          </cell>
          <cell r="CH907">
            <v>0</v>
          </cell>
          <cell r="CI907">
            <v>0</v>
          </cell>
          <cell r="CJ907">
            <v>0</v>
          </cell>
          <cell r="CK907">
            <v>0</v>
          </cell>
          <cell r="CL907">
            <v>0</v>
          </cell>
          <cell r="CM907">
            <v>0</v>
          </cell>
          <cell r="CN907">
            <v>0</v>
          </cell>
          <cell r="CO907">
            <v>0</v>
          </cell>
          <cell r="CP907">
            <v>0</v>
          </cell>
          <cell r="CQ907">
            <v>0</v>
          </cell>
          <cell r="CR907">
            <v>0</v>
          </cell>
          <cell r="CS907">
            <v>0</v>
          </cell>
          <cell r="CT907">
            <v>0</v>
          </cell>
          <cell r="CU907">
            <v>0</v>
          </cell>
          <cell r="CV907">
            <v>0</v>
          </cell>
          <cell r="CW907">
            <v>0</v>
          </cell>
          <cell r="CX907">
            <v>0</v>
          </cell>
          <cell r="CY907">
            <v>0</v>
          </cell>
          <cell r="CZ907">
            <v>0</v>
          </cell>
        </row>
        <row r="908">
          <cell r="A908" t="str">
            <v>IIEE-SJ - 221002</v>
          </cell>
          <cell r="B908">
            <v>221002</v>
          </cell>
          <cell r="E908" t="str">
            <v>Acople Rapido 1/2"</v>
          </cell>
          <cell r="H908">
            <v>610.87344028520499</v>
          </cell>
          <cell r="I908">
            <v>610.78431372549016</v>
          </cell>
          <cell r="J908">
            <v>557.75401069518716</v>
          </cell>
          <cell r="K908">
            <v>557.75401069518716</v>
          </cell>
          <cell r="L908">
            <v>577.27272727272725</v>
          </cell>
          <cell r="M908">
            <v>577.27272727272725</v>
          </cell>
          <cell r="N908">
            <v>586.98752228163983</v>
          </cell>
          <cell r="O908">
            <v>598.57397504456321</v>
          </cell>
          <cell r="P908">
            <v>576.47058823529414</v>
          </cell>
          <cell r="Q908">
            <v>605.79322638146164</v>
          </cell>
          <cell r="R908">
            <v>581.55080213903739</v>
          </cell>
          <cell r="S908">
            <v>673.44028520499114</v>
          </cell>
          <cell r="T908">
            <v>673.44028520499114</v>
          </cell>
          <cell r="U908">
            <v>673.44028520499114</v>
          </cell>
          <cell r="V908">
            <v>685.82887700534752</v>
          </cell>
          <cell r="W908">
            <v>685.56149732620315</v>
          </cell>
          <cell r="X908">
            <v>685.56149732620315</v>
          </cell>
          <cell r="Y908">
            <v>709.00178253119418</v>
          </cell>
          <cell r="Z908">
            <v>722.99465240641712</v>
          </cell>
          <cell r="AA908">
            <v>731.90730837789658</v>
          </cell>
          <cell r="AB908">
            <v>740.81996434937616</v>
          </cell>
          <cell r="AC908">
            <v>740.81996434937616</v>
          </cell>
          <cell r="AD908">
            <v>0</v>
          </cell>
          <cell r="AE908">
            <v>761.3190730837789</v>
          </cell>
          <cell r="AF908">
            <v>915.77540106951858</v>
          </cell>
          <cell r="AG908">
            <v>915.77540106951858</v>
          </cell>
          <cell r="AH908">
            <v>915.77540106951858</v>
          </cell>
          <cell r="AI908">
            <v>948.84135472370781</v>
          </cell>
          <cell r="AJ908">
            <v>939.92869875222823</v>
          </cell>
          <cell r="AK908">
            <v>932.62032085561498</v>
          </cell>
          <cell r="AL908">
            <v>904.27807486631013</v>
          </cell>
          <cell r="AM908">
            <v>904.27807486631013</v>
          </cell>
          <cell r="AN908">
            <v>888.38746230828519</v>
          </cell>
          <cell r="AO908">
            <v>888.38746230828519</v>
          </cell>
          <cell r="AP908">
            <v>888.38746230828519</v>
          </cell>
          <cell r="AQ908">
            <v>888.38746230828519</v>
          </cell>
          <cell r="AR908">
            <v>888.38746230828519</v>
          </cell>
          <cell r="AS908">
            <v>932.80683542369934</v>
          </cell>
          <cell r="AT908">
            <v>935.87344486472171</v>
          </cell>
          <cell r="AU908">
            <v>935.87344486472171</v>
          </cell>
          <cell r="AV908">
            <v>935.82887700534752</v>
          </cell>
          <cell r="AW908">
            <v>977.80748663101599</v>
          </cell>
          <cell r="AX908">
            <v>1003.5465984619376</v>
          </cell>
          <cell r="AY908">
            <v>1003.5465984619376</v>
          </cell>
          <cell r="AZ908">
            <v>1003.5465984619376</v>
          </cell>
          <cell r="BA908">
            <v>1022.1307947297513</v>
          </cell>
          <cell r="BB908">
            <v>1023.060004543142</v>
          </cell>
          <cell r="BC908">
            <v>1064.3169202576883</v>
          </cell>
          <cell r="BD908">
            <v>1064.3169202576883</v>
          </cell>
          <cell r="BE908">
            <v>1153.6139833245331</v>
          </cell>
          <cell r="BF908">
            <v>1153.6139833245331</v>
          </cell>
          <cell r="BG908">
            <v>1177.680517491352</v>
          </cell>
          <cell r="BH908">
            <v>1222.9330354034782</v>
          </cell>
          <cell r="BI908">
            <v>1274.23</v>
          </cell>
          <cell r="BJ908">
            <v>1370.4</v>
          </cell>
          <cell r="BK908">
            <v>1370.3986327885796</v>
          </cell>
          <cell r="BL908">
            <v>1489.0587259585695</v>
          </cell>
          <cell r="BM908">
            <v>1808.4281388209472</v>
          </cell>
          <cell r="BN908">
            <v>1808.6139807836255</v>
          </cell>
          <cell r="BO908">
            <v>1909.2474035738367</v>
          </cell>
          <cell r="BP908">
            <v>1918.07</v>
          </cell>
          <cell r="BQ908">
            <v>1811.22</v>
          </cell>
          <cell r="BR908">
            <v>1855.5390763598548</v>
          </cell>
          <cell r="BS908">
            <v>1958.03</v>
          </cell>
          <cell r="BT908">
            <v>2106.7044889193567</v>
          </cell>
          <cell r="BU908">
            <v>2156.0500000000002</v>
          </cell>
          <cell r="BV908">
            <v>2190.890898012553</v>
          </cell>
          <cell r="BW908">
            <v>2228.0592905481803</v>
          </cell>
          <cell r="BX908">
            <v>2419.14</v>
          </cell>
          <cell r="BY908">
            <v>2871.4451282982436</v>
          </cell>
          <cell r="BZ908">
            <v>3140.65</v>
          </cell>
          <cell r="CA908">
            <v>3356.44</v>
          </cell>
          <cell r="CB908">
            <v>3356.55</v>
          </cell>
          <cell r="CC908">
            <v>0</v>
          </cell>
          <cell r="CD908">
            <v>0</v>
          </cell>
          <cell r="CE908">
            <v>0</v>
          </cell>
          <cell r="CF908">
            <v>0</v>
          </cell>
          <cell r="CG908">
            <v>0</v>
          </cell>
          <cell r="CH908">
            <v>0</v>
          </cell>
          <cell r="CI908">
            <v>0</v>
          </cell>
          <cell r="CJ908">
            <v>0</v>
          </cell>
          <cell r="CK908">
            <v>0</v>
          </cell>
          <cell r="CL908">
            <v>0</v>
          </cell>
          <cell r="CM908">
            <v>0</v>
          </cell>
          <cell r="CN908">
            <v>0</v>
          </cell>
          <cell r="CO908">
            <v>0</v>
          </cell>
          <cell r="CP908">
            <v>0</v>
          </cell>
          <cell r="CQ908">
            <v>0</v>
          </cell>
          <cell r="CR908">
            <v>0</v>
          </cell>
          <cell r="CS908">
            <v>0</v>
          </cell>
          <cell r="CT908">
            <v>0</v>
          </cell>
          <cell r="CU908">
            <v>0</v>
          </cell>
          <cell r="CV908">
            <v>0</v>
          </cell>
          <cell r="CW908">
            <v>0</v>
          </cell>
          <cell r="CX908">
            <v>0</v>
          </cell>
          <cell r="CY908">
            <v>0</v>
          </cell>
          <cell r="CZ908">
            <v>0</v>
          </cell>
        </row>
        <row r="909">
          <cell r="A909" t="str">
            <v>IIEE-SJ - 221003</v>
          </cell>
          <cell r="B909">
            <v>221003</v>
          </cell>
          <cell r="E909" t="str">
            <v>Estaño en Barra al 33%</v>
          </cell>
          <cell r="H909">
            <v>2109.4674556213017</v>
          </cell>
          <cell r="I909">
            <v>2109.7633136094673</v>
          </cell>
          <cell r="J909">
            <v>2109.7633136094673</v>
          </cell>
          <cell r="K909">
            <v>2109.7633136094673</v>
          </cell>
          <cell r="L909">
            <v>2149.7041420118344</v>
          </cell>
          <cell r="M909">
            <v>2123.0769230769229</v>
          </cell>
          <cell r="N909">
            <v>2165.0887573964501</v>
          </cell>
          <cell r="O909">
            <v>2165.0887573964501</v>
          </cell>
          <cell r="P909">
            <v>2187.2781065088757</v>
          </cell>
          <cell r="Q909">
            <v>2671.0059171597636</v>
          </cell>
          <cell r="R909">
            <v>2671.0059171597636</v>
          </cell>
          <cell r="S909">
            <v>2671.0059171597636</v>
          </cell>
          <cell r="T909">
            <v>2671.0059171597636</v>
          </cell>
          <cell r="U909">
            <v>2671.0059171597636</v>
          </cell>
          <cell r="V909">
            <v>2671.0059171597636</v>
          </cell>
          <cell r="W909">
            <v>2687.8698224852069</v>
          </cell>
          <cell r="X909">
            <v>2687.8698224852069</v>
          </cell>
          <cell r="Y909">
            <v>2687.8698224852069</v>
          </cell>
          <cell r="Z909">
            <v>2687.8698224852069</v>
          </cell>
          <cell r="AA909">
            <v>2687.8698224852069</v>
          </cell>
          <cell r="AB909">
            <v>2694.9704142011838</v>
          </cell>
          <cell r="AC909">
            <v>2694.9704142011838</v>
          </cell>
          <cell r="AD909">
            <v>0</v>
          </cell>
          <cell r="AE909">
            <v>2799.4082840236688</v>
          </cell>
          <cell r="AF909">
            <v>2911.5384615384619</v>
          </cell>
          <cell r="AG909">
            <v>2911.5384615384619</v>
          </cell>
          <cell r="AH909">
            <v>2671.0059171597636</v>
          </cell>
          <cell r="AI909">
            <v>3729.8816568047337</v>
          </cell>
          <cell r="AJ909">
            <v>3729.8816568047337</v>
          </cell>
          <cell r="AK909">
            <v>3729.8816568047337</v>
          </cell>
          <cell r="AL909">
            <v>4024.852071005917</v>
          </cell>
          <cell r="AM909">
            <v>4024.852071005917</v>
          </cell>
          <cell r="AN909">
            <v>4144.3786982248521</v>
          </cell>
          <cell r="AO909">
            <v>4144.3786982248521</v>
          </cell>
          <cell r="AP909">
            <v>4144.3786982248521</v>
          </cell>
          <cell r="AQ909">
            <v>4144.3786982248521</v>
          </cell>
          <cell r="AR909">
            <v>4144.3786982248521</v>
          </cell>
          <cell r="AS909">
            <v>4236.0946745562132</v>
          </cell>
          <cell r="AT909">
            <v>4251.7751479289946</v>
          </cell>
          <cell r="AU909">
            <v>4251.7751479289946</v>
          </cell>
          <cell r="AV909">
            <v>4252.0710059171597</v>
          </cell>
          <cell r="AW909">
            <v>4252.0710059171597</v>
          </cell>
          <cell r="AX909">
            <v>4573.3951387141833</v>
          </cell>
          <cell r="AY909">
            <v>4573.3951387141833</v>
          </cell>
          <cell r="AZ909">
            <v>4573.3951387141833</v>
          </cell>
          <cell r="BA909">
            <v>4573.3951387141833</v>
          </cell>
          <cell r="BB909">
            <v>5009.2242801598713</v>
          </cell>
          <cell r="BC909">
            <v>5009.2242801598713</v>
          </cell>
          <cell r="BD909">
            <v>5009.2242801598713</v>
          </cell>
          <cell r="BE909">
            <v>5039.9956519931038</v>
          </cell>
          <cell r="BF909">
            <v>5460.4391075221756</v>
          </cell>
          <cell r="BG909">
            <v>5597.4308878951242</v>
          </cell>
          <cell r="BH909">
            <v>5597.4308878951242</v>
          </cell>
          <cell r="BI909">
            <v>6513.77</v>
          </cell>
          <cell r="BJ909">
            <v>6812.01</v>
          </cell>
          <cell r="BK909">
            <v>7056.1122642204718</v>
          </cell>
          <cell r="BL909">
            <v>9808.6706504181875</v>
          </cell>
          <cell r="BM909">
            <v>10372.023457826597</v>
          </cell>
          <cell r="BN909">
            <v>9791.5096930496529</v>
          </cell>
          <cell r="BO909">
            <v>9543.8593255071974</v>
          </cell>
          <cell r="BP909">
            <v>9615.76</v>
          </cell>
          <cell r="BQ909">
            <v>9088.7999999999993</v>
          </cell>
          <cell r="BR909">
            <v>9345.9165586184226</v>
          </cell>
          <cell r="BS909">
            <v>10203.67</v>
          </cell>
          <cell r="BT909">
            <v>10531.206131348516</v>
          </cell>
          <cell r="BU909">
            <v>10531.21</v>
          </cell>
          <cell r="BV909">
            <v>10121.710183106268</v>
          </cell>
          <cell r="BW909">
            <v>10121.710183106268</v>
          </cell>
          <cell r="BX909">
            <v>8981.51</v>
          </cell>
          <cell r="BY909">
            <v>8981.5088589016341</v>
          </cell>
          <cell r="BZ909">
            <v>9879.44</v>
          </cell>
          <cell r="CA909">
            <v>13556.21</v>
          </cell>
          <cell r="CB909">
            <v>17452.84</v>
          </cell>
          <cell r="CC909">
            <v>0</v>
          </cell>
          <cell r="CD909">
            <v>0</v>
          </cell>
          <cell r="CE909">
            <v>0</v>
          </cell>
          <cell r="CF909">
            <v>0</v>
          </cell>
          <cell r="CG909">
            <v>0</v>
          </cell>
          <cell r="CH909">
            <v>0</v>
          </cell>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row>
        <row r="910">
          <cell r="A910" t="str">
            <v>IIEE-SJ - 221004</v>
          </cell>
          <cell r="B910">
            <v>221004</v>
          </cell>
          <cell r="D910">
            <v>0</v>
          </cell>
          <cell r="E910" t="str">
            <v>Caño Plomo pesado 1/2"</v>
          </cell>
          <cell r="H910">
            <v>163.42042755344417</v>
          </cell>
          <cell r="I910">
            <v>163.42042755344417</v>
          </cell>
          <cell r="J910">
            <v>163.42042755344417</v>
          </cell>
          <cell r="K910">
            <v>163.42042755344417</v>
          </cell>
          <cell r="L910">
            <v>163.42042755344417</v>
          </cell>
          <cell r="M910">
            <v>163.42042755344417</v>
          </cell>
          <cell r="N910">
            <v>163.42042755344417</v>
          </cell>
          <cell r="O910">
            <v>163.42042755344417</v>
          </cell>
          <cell r="P910">
            <v>163.42042755344417</v>
          </cell>
          <cell r="Q910">
            <v>163.42042755344417</v>
          </cell>
          <cell r="R910">
            <v>163.42042755344417</v>
          </cell>
          <cell r="S910" t="str">
            <v>s/d</v>
          </cell>
          <cell r="T910">
            <v>163.42042755344417</v>
          </cell>
          <cell r="U910">
            <v>163.42042755344417</v>
          </cell>
          <cell r="V910">
            <v>178.14726840855107</v>
          </cell>
          <cell r="W910">
            <v>213.77672209026127</v>
          </cell>
          <cell r="X910">
            <v>237.52969121140143</v>
          </cell>
          <cell r="Y910">
            <v>261.28266033254152</v>
          </cell>
          <cell r="Z910">
            <v>277.07838479809976</v>
          </cell>
          <cell r="AA910">
            <v>277.07838479809976</v>
          </cell>
          <cell r="AB910">
            <v>277.07838479809976</v>
          </cell>
          <cell r="AC910">
            <v>277.07838479809976</v>
          </cell>
          <cell r="AD910">
            <v>0</v>
          </cell>
          <cell r="AE910">
            <v>291.5676959619953</v>
          </cell>
          <cell r="AF910">
            <v>320.07125890736341</v>
          </cell>
          <cell r="AG910">
            <v>320.07125890736341</v>
          </cell>
          <cell r="AH910">
            <v>320.07125890736341</v>
          </cell>
          <cell r="AI910">
            <v>368.05225653206651</v>
          </cell>
          <cell r="AJ910">
            <v>368.05225653206651</v>
          </cell>
          <cell r="AK910">
            <v>368.05225653206651</v>
          </cell>
          <cell r="AL910">
            <v>368.05225653206651</v>
          </cell>
          <cell r="AM910">
            <v>368.05225653206651</v>
          </cell>
          <cell r="AN910">
            <v>368.05225653206651</v>
          </cell>
          <cell r="AO910" t="str">
            <v>s/d</v>
          </cell>
          <cell r="AP910" t="str">
            <v>s/d</v>
          </cell>
          <cell r="AQ910" t="str">
            <v>s/d</v>
          </cell>
          <cell r="AR910" t="str">
            <v>s/d</v>
          </cell>
          <cell r="AS910" t="str">
            <v>s/d</v>
          </cell>
          <cell r="AT910" t="str">
            <v>s/d</v>
          </cell>
          <cell r="AU910" t="str">
            <v>s/d</v>
          </cell>
          <cell r="AV910" t="str">
            <v>s/d</v>
          </cell>
          <cell r="AW910" t="str">
            <v>s/d</v>
          </cell>
          <cell r="AX910" t="str">
            <v>s/d</v>
          </cell>
          <cell r="AY910" t="str">
            <v>s/d</v>
          </cell>
          <cell r="AZ910" t="str">
            <v>s/d</v>
          </cell>
          <cell r="BA910" t="str">
            <v>s/d</v>
          </cell>
          <cell r="BB910" t="str">
            <v>s/d</v>
          </cell>
          <cell r="BC910" t="str">
            <v>s/d</v>
          </cell>
          <cell r="BD910" t="str">
            <v>s/d</v>
          </cell>
          <cell r="BE910" t="str">
            <v>s/d</v>
          </cell>
          <cell r="BF910" t="str">
            <v>s/d</v>
          </cell>
          <cell r="BG910" t="str">
            <v>s/d</v>
          </cell>
          <cell r="BH910" t="str">
            <v>s/d</v>
          </cell>
          <cell r="BI910" t="str">
            <v>s/d</v>
          </cell>
          <cell r="BJ910" t="str">
            <v>s/d</v>
          </cell>
          <cell r="BK910" t="str">
            <v>s/d</v>
          </cell>
          <cell r="BL910" t="str">
            <v>s/d</v>
          </cell>
          <cell r="BM910" t="str">
            <v>s/d</v>
          </cell>
          <cell r="BN910" t="str">
            <v>s/d</v>
          </cell>
          <cell r="BO910" t="str">
            <v>s/d</v>
          </cell>
          <cell r="BP910" t="str">
            <v>s/d</v>
          </cell>
          <cell r="BQ910" t="str">
            <v>s/d</v>
          </cell>
          <cell r="BR910" t="str">
            <v>s/d</v>
          </cell>
          <cell r="BS910" t="str">
            <v>s/d</v>
          </cell>
          <cell r="BT910" t="str">
            <v>s/d</v>
          </cell>
          <cell r="BU910" t="str">
            <v>s/d</v>
          </cell>
          <cell r="BV910" t="str">
            <v>s/d</v>
          </cell>
          <cell r="BW910" t="str">
            <v>s/d</v>
          </cell>
          <cell r="BX910" t="str">
            <v>s/d</v>
          </cell>
          <cell r="BY910" t="str">
            <v>s/d</v>
          </cell>
          <cell r="BZ910" t="str">
            <v>s/d</v>
          </cell>
          <cell r="CA910" t="str">
            <v>s/d</v>
          </cell>
          <cell r="CB910" t="str">
            <v>s/d</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row>
        <row r="911">
          <cell r="A911" t="str">
            <v>IIEE-SJ - 221005</v>
          </cell>
          <cell r="B911">
            <v>221005</v>
          </cell>
          <cell r="D911">
            <v>0</v>
          </cell>
          <cell r="E911" t="str">
            <v>Acople para Plomo PVC 1/2"</v>
          </cell>
          <cell r="H911" t="str">
            <v>--</v>
          </cell>
          <cell r="I911" t="str">
            <v>--</v>
          </cell>
          <cell r="J911" t="str">
            <v>--</v>
          </cell>
          <cell r="K911" t="str">
            <v>--</v>
          </cell>
          <cell r="L911" t="str">
            <v>--</v>
          </cell>
          <cell r="M911" t="str">
            <v>--</v>
          </cell>
          <cell r="N911" t="str">
            <v>--</v>
          </cell>
          <cell r="O911" t="str">
            <v>--</v>
          </cell>
          <cell r="P911" t="str">
            <v>--</v>
          </cell>
          <cell r="Q911" t="str">
            <v>--</v>
          </cell>
          <cell r="R911" t="str">
            <v>--</v>
          </cell>
          <cell r="S911" t="str">
            <v>--</v>
          </cell>
          <cell r="T911" t="str">
            <v>--</v>
          </cell>
          <cell r="U911" t="str">
            <v>--</v>
          </cell>
          <cell r="V911" t="str">
            <v>--</v>
          </cell>
          <cell r="W911" t="str">
            <v>--</v>
          </cell>
          <cell r="X911" t="str">
            <v>--</v>
          </cell>
          <cell r="Y911" t="str">
            <v>--</v>
          </cell>
          <cell r="Z911" t="str">
            <v>--</v>
          </cell>
          <cell r="AA911" t="str">
            <v>--</v>
          </cell>
          <cell r="AB911" t="str">
            <v>--</v>
          </cell>
          <cell r="AC911" t="str">
            <v>--</v>
          </cell>
          <cell r="AD911">
            <v>0</v>
          </cell>
          <cell r="AE911" t="str">
            <v>--</v>
          </cell>
          <cell r="AF911" t="str">
            <v>--</v>
          </cell>
          <cell r="AG911" t="str">
            <v>--</v>
          </cell>
          <cell r="AH911" t="str">
            <v>--</v>
          </cell>
          <cell r="AI911" t="str">
            <v>--</v>
          </cell>
          <cell r="AJ911" t="str">
            <v>--</v>
          </cell>
          <cell r="AK911" t="str">
            <v>--</v>
          </cell>
          <cell r="AL911" t="str">
            <v>--</v>
          </cell>
          <cell r="AM911" t="str">
            <v>--</v>
          </cell>
          <cell r="AN911" t="str">
            <v>--</v>
          </cell>
          <cell r="AO911" t="str">
            <v>--</v>
          </cell>
          <cell r="AP911" t="str">
            <v>--</v>
          </cell>
          <cell r="AQ911" t="str">
            <v>--</v>
          </cell>
          <cell r="AR911" t="str">
            <v>--</v>
          </cell>
          <cell r="AS911" t="str">
            <v>--</v>
          </cell>
          <cell r="AT911" t="str">
            <v>--</v>
          </cell>
          <cell r="AU911" t="str">
            <v>--</v>
          </cell>
          <cell r="AV911" t="str">
            <v>--</v>
          </cell>
          <cell r="AW911" t="str">
            <v>--</v>
          </cell>
          <cell r="AX911" t="str">
            <v>--</v>
          </cell>
          <cell r="AY911" t="str">
            <v>--</v>
          </cell>
          <cell r="AZ911" t="str">
            <v>--</v>
          </cell>
          <cell r="BA911" t="str">
            <v>--</v>
          </cell>
          <cell r="BB911" t="str">
            <v>--</v>
          </cell>
          <cell r="BC911" t="str">
            <v>--</v>
          </cell>
          <cell r="BD911" t="str">
            <v>--</v>
          </cell>
          <cell r="BE911" t="str">
            <v>--</v>
          </cell>
          <cell r="BF911" t="str">
            <v>--</v>
          </cell>
          <cell r="BG911" t="str">
            <v>--</v>
          </cell>
          <cell r="BH911" t="str">
            <v>--</v>
          </cell>
          <cell r="BI911" t="str">
            <v>--</v>
          </cell>
          <cell r="BJ911" t="str">
            <v>--</v>
          </cell>
          <cell r="BK911" t="str">
            <v>--</v>
          </cell>
          <cell r="BL911" t="str">
            <v>--</v>
          </cell>
          <cell r="BM911" t="str">
            <v>--</v>
          </cell>
          <cell r="BN911" t="str">
            <v>--</v>
          </cell>
          <cell r="BO911" t="str">
            <v>s/d</v>
          </cell>
          <cell r="BP911" t="str">
            <v>s/d</v>
          </cell>
          <cell r="BQ911" t="str">
            <v>s/d</v>
          </cell>
          <cell r="BR911" t="str">
            <v>--</v>
          </cell>
          <cell r="BS911" t="str">
            <v>--</v>
          </cell>
          <cell r="BT911" t="str">
            <v>--</v>
          </cell>
          <cell r="BU911" t="str">
            <v>--</v>
          </cell>
          <cell r="BV911" t="str">
            <v>--</v>
          </cell>
          <cell r="BW911" t="str">
            <v>--</v>
          </cell>
          <cell r="BX911" t="str">
            <v>--</v>
          </cell>
          <cell r="BY911" t="str">
            <v>--</v>
          </cell>
          <cell r="BZ911" t="str">
            <v>--</v>
          </cell>
          <cell r="CA911" t="str">
            <v>--</v>
          </cell>
          <cell r="CB911" t="str">
            <v>s/d</v>
          </cell>
          <cell r="CC911">
            <v>0</v>
          </cell>
          <cell r="CD911">
            <v>0</v>
          </cell>
          <cell r="CE911">
            <v>0</v>
          </cell>
          <cell r="CF911">
            <v>0</v>
          </cell>
          <cell r="CG911">
            <v>0</v>
          </cell>
          <cell r="CH911">
            <v>0</v>
          </cell>
          <cell r="CI911">
            <v>0</v>
          </cell>
          <cell r="CJ911">
            <v>0</v>
          </cell>
          <cell r="CK911">
            <v>0</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row>
        <row r="912">
          <cell r="A912" t="str">
            <v>IIEE-SJ - 221006</v>
          </cell>
          <cell r="B912">
            <v>221006</v>
          </cell>
          <cell r="E912" t="str">
            <v>Caño Hormigon comprimido 0,40 mts.</v>
          </cell>
          <cell r="H912">
            <v>1249.0326147042565</v>
          </cell>
          <cell r="I912">
            <v>1249.0326147042565</v>
          </cell>
          <cell r="J912">
            <v>1387.7833056937534</v>
          </cell>
          <cell r="K912">
            <v>1381.9789939192924</v>
          </cell>
          <cell r="L912">
            <v>1387.7833056937534</v>
          </cell>
          <cell r="M912">
            <v>1387.7833056937534</v>
          </cell>
          <cell r="N912">
            <v>1387.7833056937534</v>
          </cell>
          <cell r="O912">
            <v>1387.7833056937534</v>
          </cell>
          <cell r="P912">
            <v>1387.7833056937534</v>
          </cell>
          <cell r="Q912">
            <v>1387.7833056937534</v>
          </cell>
          <cell r="R912">
            <v>1387.7833056937534</v>
          </cell>
          <cell r="S912">
            <v>1387.7833056937534</v>
          </cell>
          <cell r="T912">
            <v>1387.7833056937534</v>
          </cell>
          <cell r="U912">
            <v>1387.7833056937534</v>
          </cell>
          <cell r="V912">
            <v>1387.7833056937534</v>
          </cell>
          <cell r="W912">
            <v>1565.1741293532336</v>
          </cell>
          <cell r="X912">
            <v>1565.1741293532336</v>
          </cell>
          <cell r="Y912">
            <v>1565.1741293532336</v>
          </cell>
          <cell r="Z912">
            <v>1565.1741293532336</v>
          </cell>
          <cell r="AA912">
            <v>1632.9463792150357</v>
          </cell>
          <cell r="AB912">
            <v>1894.4168048645661</v>
          </cell>
          <cell r="AC912">
            <v>1894.4168048645661</v>
          </cell>
          <cell r="AD912">
            <v>0</v>
          </cell>
          <cell r="AE912">
            <v>1894.4168048645661</v>
          </cell>
          <cell r="AF912">
            <v>2016.5837479270315</v>
          </cell>
          <cell r="AG912">
            <v>2016.5837479270315</v>
          </cell>
          <cell r="AH912">
            <v>2016.5837479270315</v>
          </cell>
          <cell r="AI912">
            <v>2077.3908236594802</v>
          </cell>
          <cell r="AJ912">
            <v>2077.3908236594802</v>
          </cell>
          <cell r="AK912">
            <v>2078.496406854616</v>
          </cell>
          <cell r="AL912">
            <v>2078.496406854616</v>
          </cell>
          <cell r="AM912">
            <v>2078.496406854616</v>
          </cell>
          <cell r="AN912">
            <v>2713.4388962290436</v>
          </cell>
          <cell r="AO912">
            <v>2078.496406854616</v>
          </cell>
          <cell r="AP912">
            <v>2078.496406854616</v>
          </cell>
          <cell r="AQ912">
            <v>2074.0717205175119</v>
          </cell>
          <cell r="AR912">
            <v>2074.0717205175119</v>
          </cell>
          <cell r="AS912">
            <v>2074.0717205175119</v>
          </cell>
          <cell r="AT912">
            <v>2074.0717205175119</v>
          </cell>
          <cell r="AU912">
            <v>2074.0717205175119</v>
          </cell>
          <cell r="AV912">
            <v>2074.0740740740739</v>
          </cell>
          <cell r="AW912">
            <v>2135.323383084577</v>
          </cell>
          <cell r="AX912">
            <v>2135.323383084577</v>
          </cell>
          <cell r="AY912">
            <v>2135.323383084577</v>
          </cell>
          <cell r="AZ912">
            <v>2419.0029434116573</v>
          </cell>
          <cell r="BA912">
            <v>2419.0029434116573</v>
          </cell>
          <cell r="BB912">
            <v>2557.5312890188497</v>
          </cell>
          <cell r="BC912">
            <v>2557.5312890188497</v>
          </cell>
          <cell r="BD912">
            <v>2557.5312890188497</v>
          </cell>
          <cell r="BE912">
            <v>2453.7730062533033</v>
          </cell>
          <cell r="BF912">
            <v>2453.7730062533033</v>
          </cell>
          <cell r="BG912">
            <v>2557.5312890188497</v>
          </cell>
          <cell r="BH912">
            <v>2626.5195089427507</v>
          </cell>
          <cell r="BI912">
            <v>2941.66</v>
          </cell>
          <cell r="BJ912">
            <v>2941.66</v>
          </cell>
          <cell r="BK912">
            <v>3140.3437709359632</v>
          </cell>
          <cell r="BL912">
            <v>3648.0970695758729</v>
          </cell>
          <cell r="BM912">
            <v>3648.0970695758729</v>
          </cell>
          <cell r="BN912">
            <v>3928.4651953466046</v>
          </cell>
          <cell r="BO912">
            <v>3928.4651953466046</v>
          </cell>
          <cell r="BP912">
            <v>3928.47</v>
          </cell>
          <cell r="BQ912">
            <v>4064.23</v>
          </cell>
          <cell r="BR912">
            <v>4064.2340121568418</v>
          </cell>
          <cell r="BS912">
            <v>4289.96</v>
          </cell>
          <cell r="BT912">
            <v>4289.9634677478443</v>
          </cell>
          <cell r="BU912">
            <v>4289.96</v>
          </cell>
          <cell r="BV912">
            <v>4289.9634677478443</v>
          </cell>
          <cell r="BW912">
            <v>4289.9634677478443</v>
          </cell>
          <cell r="BX912">
            <v>4838.01</v>
          </cell>
          <cell r="BY912">
            <v>4838.0058868233136</v>
          </cell>
          <cell r="BZ912">
            <v>4838.2299999999996</v>
          </cell>
          <cell r="CA912">
            <v>4838.2299999999996</v>
          </cell>
          <cell r="CB912">
            <v>4838.2299999999996</v>
          </cell>
          <cell r="CC912">
            <v>0</v>
          </cell>
          <cell r="CD912">
            <v>0</v>
          </cell>
          <cell r="CE912">
            <v>0</v>
          </cell>
          <cell r="CF912">
            <v>0</v>
          </cell>
          <cell r="CG912">
            <v>0</v>
          </cell>
          <cell r="CH912">
            <v>0</v>
          </cell>
          <cell r="CI912">
            <v>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row r="913">
          <cell r="A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row>
        <row r="914">
          <cell r="A914" t="str">
            <v>IIEE-SJ - 222</v>
          </cell>
          <cell r="B914">
            <v>222</v>
          </cell>
          <cell r="E914" t="str">
            <v>Instalación agua y cloacas (OSSE)</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CN914">
            <v>0</v>
          </cell>
          <cell r="CO914">
            <v>0</v>
          </cell>
          <cell r="CP914">
            <v>0</v>
          </cell>
          <cell r="CQ914">
            <v>0</v>
          </cell>
          <cell r="CR914">
            <v>0</v>
          </cell>
          <cell r="CS914">
            <v>0</v>
          </cell>
          <cell r="CT914">
            <v>0</v>
          </cell>
          <cell r="CU914">
            <v>0</v>
          </cell>
          <cell r="CV914">
            <v>0</v>
          </cell>
          <cell r="CW914">
            <v>0</v>
          </cell>
          <cell r="CX914">
            <v>0</v>
          </cell>
          <cell r="CY914">
            <v>0</v>
          </cell>
          <cell r="CZ914">
            <v>0</v>
          </cell>
        </row>
        <row r="915">
          <cell r="A915" t="str">
            <v>IIEE-SJ - 222001</v>
          </cell>
          <cell r="B915">
            <v>222001</v>
          </cell>
          <cell r="E915" t="str">
            <v>Caño PVC R Diam. 75 mm</v>
          </cell>
          <cell r="H915">
            <v>3884.4671201814058</v>
          </cell>
          <cell r="I915">
            <v>3884.4671201814058</v>
          </cell>
          <cell r="J915">
            <v>3884.4671201814058</v>
          </cell>
          <cell r="K915">
            <v>3884.4671201814058</v>
          </cell>
          <cell r="L915">
            <v>3884.4671201814058</v>
          </cell>
          <cell r="M915">
            <v>4000.9070294784578</v>
          </cell>
          <cell r="N915">
            <v>4200.9070294784578</v>
          </cell>
          <cell r="O915">
            <v>4200.9070294784578</v>
          </cell>
          <cell r="P915">
            <v>4200.9070294784578</v>
          </cell>
          <cell r="Q915">
            <v>4200.9070294784578</v>
          </cell>
          <cell r="R915">
            <v>4410.8843537414969</v>
          </cell>
          <cell r="S915">
            <v>4410.8843537414969</v>
          </cell>
          <cell r="T915">
            <v>4410.8843537414969</v>
          </cell>
          <cell r="U915">
            <v>4410.8843537414969</v>
          </cell>
          <cell r="V915">
            <v>4410.8843537414969</v>
          </cell>
          <cell r="W915">
            <v>4410.8843537414969</v>
          </cell>
          <cell r="X915">
            <v>4410.8843537414969</v>
          </cell>
          <cell r="Y915">
            <v>4410.8843537414969</v>
          </cell>
          <cell r="Z915">
            <v>4410.8843537414969</v>
          </cell>
          <cell r="AA915">
            <v>4631.4058956916097</v>
          </cell>
          <cell r="AB915">
            <v>4631.4058956916097</v>
          </cell>
          <cell r="AC915">
            <v>4631.4058956916097</v>
          </cell>
          <cell r="AD915">
            <v>0</v>
          </cell>
          <cell r="AE915">
            <v>4631.4058956916097</v>
          </cell>
          <cell r="AF915">
            <v>4955.5555555555547</v>
          </cell>
          <cell r="AG915">
            <v>4955.5555555555547</v>
          </cell>
          <cell r="AH915">
            <v>4955.5555555555547</v>
          </cell>
          <cell r="AI915">
            <v>4955.5555555555547</v>
          </cell>
          <cell r="AJ915">
            <v>4955.5555555555547</v>
          </cell>
          <cell r="AK915">
            <v>5203.4013605442178</v>
          </cell>
          <cell r="AL915">
            <v>5203.4013605442178</v>
          </cell>
          <cell r="AM915">
            <v>5203.4013605442178</v>
          </cell>
          <cell r="AN915">
            <v>5203.4013605442178</v>
          </cell>
          <cell r="AO915">
            <v>5203.9682539682544</v>
          </cell>
          <cell r="AP915">
            <v>5385.4875283446727</v>
          </cell>
          <cell r="AQ915">
            <v>5385.4875283446727</v>
          </cell>
          <cell r="AR915">
            <v>5385.4875283446727</v>
          </cell>
          <cell r="AS915">
            <v>5654.7619047619055</v>
          </cell>
          <cell r="AT915">
            <v>5654.7619047619055</v>
          </cell>
          <cell r="AU915">
            <v>5654.7619047619055</v>
          </cell>
          <cell r="AV915">
            <v>5654.7619047619046</v>
          </cell>
          <cell r="AW915">
            <v>5654.7619047619046</v>
          </cell>
          <cell r="AX915">
            <v>5654.7619047619046</v>
          </cell>
          <cell r="AY915">
            <v>5654.7619047619046</v>
          </cell>
          <cell r="AZ915">
            <v>5654.7619047619046</v>
          </cell>
          <cell r="BA915">
            <v>5824.4897959183672</v>
          </cell>
          <cell r="BB915">
            <v>6115.7596371882082</v>
          </cell>
          <cell r="BC915">
            <v>6115.7596371882082</v>
          </cell>
          <cell r="BD915">
            <v>6115.7596371882082</v>
          </cell>
          <cell r="BE915">
            <v>6452.1541950113387</v>
          </cell>
          <cell r="BF915">
            <v>6452.1541950113387</v>
          </cell>
          <cell r="BG915">
            <v>6452.1541950113387</v>
          </cell>
          <cell r="BH915">
            <v>6452.1541950113387</v>
          </cell>
          <cell r="BI915">
            <v>6903.85</v>
          </cell>
          <cell r="BJ915">
            <v>7594.22</v>
          </cell>
          <cell r="BK915">
            <v>7594.2176870748281</v>
          </cell>
          <cell r="BL915">
            <v>8353.7414965986391</v>
          </cell>
          <cell r="BM915">
            <v>8353.7414965986391</v>
          </cell>
          <cell r="BN915">
            <v>8353.7414965986391</v>
          </cell>
          <cell r="BO915">
            <v>8353.7414965986391</v>
          </cell>
          <cell r="BP915">
            <v>8353.74</v>
          </cell>
          <cell r="BQ915">
            <v>8353.74</v>
          </cell>
          <cell r="BR915">
            <v>8353.7414965986391</v>
          </cell>
          <cell r="BS915">
            <v>9452.9500000000007</v>
          </cell>
          <cell r="BT915">
            <v>10398.29931972789</v>
          </cell>
          <cell r="BU915">
            <v>10398.299999999999</v>
          </cell>
          <cell r="BV915">
            <v>10398.29931972789</v>
          </cell>
          <cell r="BW915">
            <v>10398.29931972789</v>
          </cell>
          <cell r="BX915">
            <v>12097.24</v>
          </cell>
          <cell r="BY915">
            <v>12395.688670334255</v>
          </cell>
          <cell r="BZ915">
            <v>13730.86</v>
          </cell>
          <cell r="CA915">
            <v>13387.9</v>
          </cell>
          <cell r="CB915">
            <v>13628.84</v>
          </cell>
          <cell r="CC915">
            <v>0</v>
          </cell>
          <cell r="CD915">
            <v>0</v>
          </cell>
          <cell r="CE915">
            <v>0</v>
          </cell>
          <cell r="CF915">
            <v>0</v>
          </cell>
          <cell r="CG915">
            <v>0</v>
          </cell>
          <cell r="CH915">
            <v>0</v>
          </cell>
          <cell r="CI915">
            <v>0</v>
          </cell>
          <cell r="CJ915">
            <v>0</v>
          </cell>
          <cell r="CK915">
            <v>0</v>
          </cell>
          <cell r="CL915">
            <v>0</v>
          </cell>
          <cell r="CM915">
            <v>0</v>
          </cell>
          <cell r="CN915">
            <v>0</v>
          </cell>
          <cell r="CO915">
            <v>0</v>
          </cell>
          <cell r="CP915">
            <v>0</v>
          </cell>
          <cell r="CQ915">
            <v>0</v>
          </cell>
          <cell r="CR915">
            <v>0</v>
          </cell>
          <cell r="CS915">
            <v>0</v>
          </cell>
          <cell r="CT915">
            <v>0</v>
          </cell>
          <cell r="CU915">
            <v>0</v>
          </cell>
          <cell r="CV915">
            <v>0</v>
          </cell>
          <cell r="CW915">
            <v>0</v>
          </cell>
          <cell r="CX915">
            <v>0</v>
          </cell>
          <cell r="CY915">
            <v>0</v>
          </cell>
          <cell r="CZ915">
            <v>0</v>
          </cell>
        </row>
        <row r="916">
          <cell r="A916" t="str">
            <v>IIEE-SJ - 222002</v>
          </cell>
          <cell r="B916">
            <v>222002</v>
          </cell>
          <cell r="E916" t="str">
            <v>Caño PVC R Diam. 150 mm</v>
          </cell>
          <cell r="H916">
            <v>3661.8869731800764</v>
          </cell>
          <cell r="I916">
            <v>3661.8869731800764</v>
          </cell>
          <cell r="J916">
            <v>3661.8869731800764</v>
          </cell>
          <cell r="K916">
            <v>3661.8869731800764</v>
          </cell>
          <cell r="L916">
            <v>3661.8869731800764</v>
          </cell>
          <cell r="M916">
            <v>3771.7432950191564</v>
          </cell>
          <cell r="N916">
            <v>3960.3256704980845</v>
          </cell>
          <cell r="O916">
            <v>3960.3256704980845</v>
          </cell>
          <cell r="P916">
            <v>3960.3256704980845</v>
          </cell>
          <cell r="Q916">
            <v>3960.3256704980845</v>
          </cell>
          <cell r="R916">
            <v>4158.3429118773947</v>
          </cell>
          <cell r="S916">
            <v>4158.3429118773947</v>
          </cell>
          <cell r="T916">
            <v>4158.3429118773947</v>
          </cell>
          <cell r="U916">
            <v>4158.3429118773947</v>
          </cell>
          <cell r="V916">
            <v>4158.3429118773947</v>
          </cell>
          <cell r="W916">
            <v>4158.3429118773947</v>
          </cell>
          <cell r="X916">
            <v>4158.3429118773947</v>
          </cell>
          <cell r="Y916">
            <v>4158.3429118773947</v>
          </cell>
          <cell r="Z916">
            <v>4158.3429118773947</v>
          </cell>
          <cell r="AA916">
            <v>4366.2643678160921</v>
          </cell>
          <cell r="AB916">
            <v>4366.2643678160921</v>
          </cell>
          <cell r="AC916">
            <v>4366.2643678160921</v>
          </cell>
          <cell r="AD916">
            <v>0</v>
          </cell>
          <cell r="AE916">
            <v>4366.2643678160921</v>
          </cell>
          <cell r="AF916">
            <v>4671.8965517241377</v>
          </cell>
          <cell r="AG916">
            <v>4671.8965517241377</v>
          </cell>
          <cell r="AH916">
            <v>4671.8965517241377</v>
          </cell>
          <cell r="AI916">
            <v>4671.8965517241377</v>
          </cell>
          <cell r="AJ916">
            <v>4671.8965517241377</v>
          </cell>
          <cell r="AK916">
            <v>4905.4885057471256</v>
          </cell>
          <cell r="AL916">
            <v>4905.4885057471256</v>
          </cell>
          <cell r="AM916">
            <v>4905.4885057471256</v>
          </cell>
          <cell r="AN916">
            <v>4905.4885057471256</v>
          </cell>
          <cell r="AO916">
            <v>4905.4885057471256</v>
          </cell>
          <cell r="AP916">
            <v>5077.1743295019151</v>
          </cell>
          <cell r="AQ916">
            <v>5077.1743295019151</v>
          </cell>
          <cell r="AR916">
            <v>5077.1743295019151</v>
          </cell>
          <cell r="AS916">
            <v>5331.0344827586205</v>
          </cell>
          <cell r="AT916">
            <v>5333.9080459770121</v>
          </cell>
          <cell r="AU916">
            <v>5331.0344827586205</v>
          </cell>
          <cell r="AV916">
            <v>5331.0344827586205</v>
          </cell>
          <cell r="AW916">
            <v>5331.0344827586205</v>
          </cell>
          <cell r="AX916">
            <v>5331.0344827586205</v>
          </cell>
          <cell r="AY916">
            <v>5331.0344827586205</v>
          </cell>
          <cell r="AZ916">
            <v>5331.0344827586205</v>
          </cell>
          <cell r="BA916">
            <v>5490.9578544061305</v>
          </cell>
          <cell r="BB916">
            <v>5765.5076628352481</v>
          </cell>
          <cell r="BC916">
            <v>5765.5076628352481</v>
          </cell>
          <cell r="BD916">
            <v>5765.5076628352481</v>
          </cell>
          <cell r="BE916">
            <v>6082.6053639846723</v>
          </cell>
          <cell r="BF916">
            <v>6082.6053639846723</v>
          </cell>
          <cell r="BG916">
            <v>6082.6053639846723</v>
          </cell>
          <cell r="BH916">
            <v>6082.6053639846723</v>
          </cell>
          <cell r="BI916">
            <v>6508.38</v>
          </cell>
          <cell r="BJ916">
            <v>7159.21</v>
          </cell>
          <cell r="BK916">
            <v>7159.21455938697</v>
          </cell>
          <cell r="BL916">
            <v>7875.1340996168537</v>
          </cell>
          <cell r="BM916">
            <v>7875.1340996168537</v>
          </cell>
          <cell r="BN916">
            <v>7875.1340996168537</v>
          </cell>
          <cell r="BO916">
            <v>7875.1340996168537</v>
          </cell>
          <cell r="BP916">
            <v>7875.13</v>
          </cell>
          <cell r="BQ916">
            <v>7875.13</v>
          </cell>
          <cell r="BR916">
            <v>7875.1340996168537</v>
          </cell>
          <cell r="BS916">
            <v>8911.33</v>
          </cell>
          <cell r="BT916">
            <v>9802.4616858237514</v>
          </cell>
          <cell r="BU916">
            <v>9802.4599999999991</v>
          </cell>
          <cell r="BV916">
            <v>9802.4616858237514</v>
          </cell>
          <cell r="BW916">
            <v>9802.4616858237514</v>
          </cell>
          <cell r="BX916">
            <v>11756.6</v>
          </cell>
          <cell r="BY916">
            <v>11942.978970242671</v>
          </cell>
          <cell r="BZ916">
            <v>12960.01</v>
          </cell>
          <cell r="CA916">
            <v>12837.87</v>
          </cell>
          <cell r="CB916">
            <v>12715.74</v>
          </cell>
          <cell r="CC916">
            <v>0</v>
          </cell>
          <cell r="CD916">
            <v>0</v>
          </cell>
          <cell r="CE916">
            <v>0</v>
          </cell>
          <cell r="CF916">
            <v>0</v>
          </cell>
          <cell r="CG916">
            <v>0</v>
          </cell>
          <cell r="CH916">
            <v>0</v>
          </cell>
          <cell r="CI916">
            <v>0</v>
          </cell>
          <cell r="CJ916">
            <v>0</v>
          </cell>
          <cell r="CK916">
            <v>0</v>
          </cell>
          <cell r="CL916">
            <v>0</v>
          </cell>
          <cell r="CM916">
            <v>0</v>
          </cell>
          <cell r="CN916">
            <v>0</v>
          </cell>
          <cell r="CO916">
            <v>0</v>
          </cell>
          <cell r="CP916">
            <v>0</v>
          </cell>
          <cell r="CQ916">
            <v>0</v>
          </cell>
          <cell r="CR916">
            <v>0</v>
          </cell>
          <cell r="CS916">
            <v>0</v>
          </cell>
          <cell r="CT916">
            <v>0</v>
          </cell>
          <cell r="CU916">
            <v>0</v>
          </cell>
          <cell r="CV916">
            <v>0</v>
          </cell>
          <cell r="CW916">
            <v>0</v>
          </cell>
          <cell r="CX916">
            <v>0</v>
          </cell>
          <cell r="CY916">
            <v>0</v>
          </cell>
          <cell r="CZ916">
            <v>0</v>
          </cell>
        </row>
        <row r="917">
          <cell r="A917" t="str">
            <v>IIEE-SJ - 222003</v>
          </cell>
          <cell r="B917">
            <v>222003</v>
          </cell>
          <cell r="E917" t="str">
            <v>Válv.esclusa sm de HºFº d/brida 75 mm *1</v>
          </cell>
          <cell r="H917">
            <v>867.45175438596482</v>
          </cell>
          <cell r="I917">
            <v>867.45175438596482</v>
          </cell>
          <cell r="J917">
            <v>867.45175438596482</v>
          </cell>
          <cell r="K917">
            <v>867.45175438596482</v>
          </cell>
          <cell r="L917">
            <v>867.45175438596482</v>
          </cell>
          <cell r="M917">
            <v>893.47368421052624</v>
          </cell>
          <cell r="N917">
            <v>893.47368421052624</v>
          </cell>
          <cell r="O917">
            <v>893.47368421052624</v>
          </cell>
          <cell r="P917">
            <v>893.47368421052624</v>
          </cell>
          <cell r="Q917">
            <v>893.47368421052624</v>
          </cell>
          <cell r="R917">
            <v>938.1447368421052</v>
          </cell>
          <cell r="S917">
            <v>938.1447368421052</v>
          </cell>
          <cell r="T917">
            <v>938.1447368421052</v>
          </cell>
          <cell r="U917">
            <v>938.1447368421052</v>
          </cell>
          <cell r="V917">
            <v>938.1447368421052</v>
          </cell>
          <cell r="W917">
            <v>938.1447368421052</v>
          </cell>
          <cell r="X917">
            <v>938.1447368421052</v>
          </cell>
          <cell r="Y917">
            <v>938.1447368421052</v>
          </cell>
          <cell r="Z917">
            <v>938.1447368421052</v>
          </cell>
          <cell r="AA917">
            <v>938.1447368421052</v>
          </cell>
          <cell r="AB917">
            <v>938.1447368421052</v>
          </cell>
          <cell r="AC917">
            <v>938.1447368421052</v>
          </cell>
          <cell r="AD917">
            <v>0</v>
          </cell>
          <cell r="AE917">
            <v>938.1447368421052</v>
          </cell>
          <cell r="AF917">
            <v>1003.8114035087719</v>
          </cell>
          <cell r="AG917">
            <v>1003.8114035087719</v>
          </cell>
          <cell r="AH917">
            <v>1003.8114035087719</v>
          </cell>
          <cell r="AI917">
            <v>1003.8114035087719</v>
          </cell>
          <cell r="AJ917">
            <v>1003.8114035087719</v>
          </cell>
          <cell r="AK917">
            <v>1054.0019736842107</v>
          </cell>
          <cell r="AL917">
            <v>1054.0019736842107</v>
          </cell>
          <cell r="AM917">
            <v>1054.0019736842107</v>
          </cell>
          <cell r="AN917">
            <v>1054.0019736842107</v>
          </cell>
          <cell r="AO917">
            <v>1054.0019736842107</v>
          </cell>
          <cell r="AP917">
            <v>1090.8889059700346</v>
          </cell>
          <cell r="AQ917">
            <v>1090.8889059700346</v>
          </cell>
          <cell r="AR917">
            <v>1090.8889059700346</v>
          </cell>
          <cell r="AS917">
            <v>1145.4340093370238</v>
          </cell>
          <cell r="AT917">
            <v>1145.4340093370238</v>
          </cell>
          <cell r="AU917">
            <v>1145.4340093370238</v>
          </cell>
          <cell r="AV917">
            <v>1145.4342105263158</v>
          </cell>
          <cell r="AW917">
            <v>1145.4342105263158</v>
          </cell>
          <cell r="AX917">
            <v>1145.4342105263158</v>
          </cell>
          <cell r="AY917">
            <v>1145.4342105263158</v>
          </cell>
          <cell r="AZ917">
            <v>1145.4342105263158</v>
          </cell>
          <cell r="BA917">
            <v>1145.4342105263158</v>
          </cell>
          <cell r="BB917">
            <v>1202.7037274906213</v>
          </cell>
          <cell r="BC917">
            <v>1202.7037274906213</v>
          </cell>
          <cell r="BD917">
            <v>1202.7037274906213</v>
          </cell>
          <cell r="BE917">
            <v>1268.857170596548</v>
          </cell>
          <cell r="BF917">
            <v>1268.857170596548</v>
          </cell>
          <cell r="BG917">
            <v>1268.857170596548</v>
          </cell>
          <cell r="BH917">
            <v>1268.857170596548</v>
          </cell>
          <cell r="BI917">
            <v>1357.67</v>
          </cell>
          <cell r="BJ917">
            <v>1493.44</v>
          </cell>
          <cell r="BK917">
            <v>1493.4428234567231</v>
          </cell>
          <cell r="BL917">
            <v>1642.784912240385</v>
          </cell>
          <cell r="BM917">
            <v>1642.784912240385</v>
          </cell>
          <cell r="BN917">
            <v>1642.784912240385</v>
          </cell>
          <cell r="BO917">
            <v>1642.784912240385</v>
          </cell>
          <cell r="BP917">
            <v>1642.78</v>
          </cell>
          <cell r="BQ917">
            <v>1642.78</v>
          </cell>
          <cell r="BR917">
            <v>1642.784912240385</v>
          </cell>
          <cell r="BS917">
            <v>1858.94</v>
          </cell>
          <cell r="BT917">
            <v>2044.8297317319493</v>
          </cell>
          <cell r="BU917">
            <v>2044.83</v>
          </cell>
          <cell r="BV917">
            <v>2044.8297317319493</v>
          </cell>
          <cell r="BW917">
            <v>2044.8297317319493</v>
          </cell>
          <cell r="BX917">
            <v>2044.83</v>
          </cell>
          <cell r="BY917">
            <v>2310.6587375093482</v>
          </cell>
          <cell r="BZ917">
            <v>2472.4</v>
          </cell>
          <cell r="CA917">
            <v>2472.4</v>
          </cell>
          <cell r="CB917">
            <v>2472.4</v>
          </cell>
          <cell r="CC917">
            <v>0</v>
          </cell>
          <cell r="CD917">
            <v>0</v>
          </cell>
          <cell r="CE917">
            <v>0</v>
          </cell>
          <cell r="CF917">
            <v>0</v>
          </cell>
          <cell r="CG917">
            <v>0</v>
          </cell>
          <cell r="CH917">
            <v>0</v>
          </cell>
          <cell r="CI917">
            <v>0</v>
          </cell>
          <cell r="CJ917">
            <v>0</v>
          </cell>
          <cell r="CK917">
            <v>0</v>
          </cell>
          <cell r="CL917">
            <v>0</v>
          </cell>
          <cell r="CM917">
            <v>0</v>
          </cell>
          <cell r="CN917">
            <v>0</v>
          </cell>
          <cell r="CO917">
            <v>0</v>
          </cell>
          <cell r="CP917">
            <v>0</v>
          </cell>
          <cell r="CQ917">
            <v>0</v>
          </cell>
          <cell r="CR917">
            <v>0</v>
          </cell>
          <cell r="CS917">
            <v>0</v>
          </cell>
          <cell r="CT917">
            <v>0</v>
          </cell>
          <cell r="CU917">
            <v>0</v>
          </cell>
          <cell r="CV917">
            <v>0</v>
          </cell>
          <cell r="CW917">
            <v>0</v>
          </cell>
          <cell r="CX917">
            <v>0</v>
          </cell>
          <cell r="CY917">
            <v>0</v>
          </cell>
          <cell r="CZ917">
            <v>0</v>
          </cell>
        </row>
        <row r="918">
          <cell r="A918" t="str">
            <v>IIEE-SJ - 222004</v>
          </cell>
          <cell r="B918">
            <v>222004</v>
          </cell>
          <cell r="E918" t="str">
            <v>Válv.esclusa sm de HºFº d/brida 250 mm *1</v>
          </cell>
          <cell r="H918">
            <v>985.13706140350882</v>
          </cell>
          <cell r="I918">
            <v>985.13706140350882</v>
          </cell>
          <cell r="J918">
            <v>985.13706140350882</v>
          </cell>
          <cell r="K918">
            <v>985.13706140350882</v>
          </cell>
          <cell r="L918">
            <v>985.13706140350882</v>
          </cell>
          <cell r="M918">
            <v>1014.6907894736842</v>
          </cell>
          <cell r="N918">
            <v>1014.6907894736842</v>
          </cell>
          <cell r="O918">
            <v>1014.6907894736842</v>
          </cell>
          <cell r="P918">
            <v>1014.6907894736842</v>
          </cell>
          <cell r="Q918">
            <v>1014.6907894736842</v>
          </cell>
          <cell r="R918">
            <v>1065.4243421052631</v>
          </cell>
          <cell r="S918">
            <v>1065.4243421052631</v>
          </cell>
          <cell r="T918">
            <v>1065.4243421052631</v>
          </cell>
          <cell r="U918">
            <v>1065.4243421052631</v>
          </cell>
          <cell r="V918">
            <v>1065.4243421052631</v>
          </cell>
          <cell r="W918">
            <v>1065.4243421052631</v>
          </cell>
          <cell r="X918">
            <v>1065.4243421052631</v>
          </cell>
          <cell r="Y918">
            <v>1065.4243421052631</v>
          </cell>
          <cell r="Z918">
            <v>1065.4243421052631</v>
          </cell>
          <cell r="AA918">
            <v>1065.4243421052631</v>
          </cell>
          <cell r="AB918">
            <v>1065.4243421052631</v>
          </cell>
          <cell r="AC918">
            <v>1065.4243421052631</v>
          </cell>
          <cell r="AD918">
            <v>0</v>
          </cell>
          <cell r="AE918">
            <v>1065.4243421052631</v>
          </cell>
          <cell r="AF918">
            <v>1140.0032894736842</v>
          </cell>
          <cell r="AG918">
            <v>1140.0032894736842</v>
          </cell>
          <cell r="AH918">
            <v>1140.0032894736842</v>
          </cell>
          <cell r="AI918">
            <v>1140.0032894736842</v>
          </cell>
          <cell r="AJ918">
            <v>1140.0032894736842</v>
          </cell>
          <cell r="AK918">
            <v>1197.0034539473686</v>
          </cell>
          <cell r="AL918">
            <v>1197.0034539473686</v>
          </cell>
          <cell r="AM918">
            <v>1197.0034539473686</v>
          </cell>
          <cell r="AN918">
            <v>1197.0034539473686</v>
          </cell>
          <cell r="AO918">
            <v>1197.0034539473686</v>
          </cell>
          <cell r="AP918">
            <v>1238.8981965460007</v>
          </cell>
          <cell r="AQ918">
            <v>1238.8981965460007</v>
          </cell>
          <cell r="AR918">
            <v>1238.8981965460007</v>
          </cell>
          <cell r="AS918">
            <v>1300.8422840047665</v>
          </cell>
          <cell r="AT918">
            <v>1300.8422840047665</v>
          </cell>
          <cell r="AU918">
            <v>1300.8422840047665</v>
          </cell>
          <cell r="AV918">
            <v>1300.8421052631579</v>
          </cell>
          <cell r="AW918">
            <v>1300.8421052631579</v>
          </cell>
          <cell r="AX918">
            <v>1300.8421052631579</v>
          </cell>
          <cell r="AY918">
            <v>1300.8421052631579</v>
          </cell>
          <cell r="AZ918">
            <v>1300.8421052631579</v>
          </cell>
          <cell r="BA918">
            <v>1300.8421052631579</v>
          </cell>
          <cell r="BB918">
            <v>1365.8848684210529</v>
          </cell>
          <cell r="BC918">
            <v>1365.8848684210529</v>
          </cell>
          <cell r="BD918">
            <v>1365.8848684210529</v>
          </cell>
          <cell r="BE918">
            <v>1441.0076754385966</v>
          </cell>
          <cell r="BF918">
            <v>1441.0076754385966</v>
          </cell>
          <cell r="BG918">
            <v>1441.0076754385966</v>
          </cell>
          <cell r="BH918">
            <v>1441.0076754385966</v>
          </cell>
          <cell r="BI918">
            <v>1541.88</v>
          </cell>
          <cell r="BJ918">
            <v>1696.07</v>
          </cell>
          <cell r="BK918">
            <v>1696.0657894736848</v>
          </cell>
          <cell r="BL918">
            <v>1865.6721491228077</v>
          </cell>
          <cell r="BM918">
            <v>1865.6721491228077</v>
          </cell>
          <cell r="BN918">
            <v>1865.6721491228077</v>
          </cell>
          <cell r="BO918">
            <v>1865.6721491228077</v>
          </cell>
          <cell r="BP918">
            <v>1865.67</v>
          </cell>
          <cell r="BQ918">
            <v>1865.67</v>
          </cell>
          <cell r="BR918">
            <v>1865.6721491228077</v>
          </cell>
          <cell r="BS918">
            <v>2111.0700000000002</v>
          </cell>
          <cell r="BT918">
            <v>2322.1820175438597</v>
          </cell>
          <cell r="BU918">
            <v>2322.1799999999998</v>
          </cell>
          <cell r="BV918">
            <v>2322.1820175438597</v>
          </cell>
          <cell r="BW918">
            <v>2322.1820175438597</v>
          </cell>
          <cell r="BX918">
            <v>2322.1799999999998</v>
          </cell>
          <cell r="BY918">
            <v>2624.0657894736846</v>
          </cell>
          <cell r="BZ918">
            <v>2807.75</v>
          </cell>
          <cell r="CA918">
            <v>2807.75</v>
          </cell>
          <cell r="CB918">
            <v>2807.75</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row>
        <row r="919">
          <cell r="A919" t="str">
            <v>IIEE-SJ - 222005</v>
          </cell>
          <cell r="B919">
            <v>222005</v>
          </cell>
          <cell r="E919" t="str">
            <v>Caño Polietileno al/dens MRS-80-K10- 20mm</v>
          </cell>
          <cell r="H919">
            <v>1210.5263157894738</v>
          </cell>
          <cell r="I919">
            <v>1210.5263157894738</v>
          </cell>
          <cell r="J919">
            <v>1210.5263157894738</v>
          </cell>
          <cell r="K919">
            <v>1210.5263157894738</v>
          </cell>
          <cell r="L919">
            <v>1210.5263157894738</v>
          </cell>
          <cell r="M919">
            <v>1247.3684210526317</v>
          </cell>
          <cell r="N919">
            <v>1247.3684210526317</v>
          </cell>
          <cell r="O919">
            <v>1247.3684210526317</v>
          </cell>
          <cell r="P919">
            <v>1247.3684210526317</v>
          </cell>
          <cell r="Q919">
            <v>1247.3684210526317</v>
          </cell>
          <cell r="R919">
            <v>1308.7719298245615</v>
          </cell>
          <cell r="S919">
            <v>1308.7719298245615</v>
          </cell>
          <cell r="T919">
            <v>1308.7719298245615</v>
          </cell>
          <cell r="U919">
            <v>1308.7719298245615</v>
          </cell>
          <cell r="V919">
            <v>1308.7719298245615</v>
          </cell>
          <cell r="W919">
            <v>1308.7719298245615</v>
          </cell>
          <cell r="X919">
            <v>1308.7719298245615</v>
          </cell>
          <cell r="Y919">
            <v>1308.7719298245615</v>
          </cell>
          <cell r="Z919">
            <v>1308.7719298245615</v>
          </cell>
          <cell r="AA919">
            <v>1308.7719298245615</v>
          </cell>
          <cell r="AB919">
            <v>1308.7719298245615</v>
          </cell>
          <cell r="AC919">
            <v>1308.7719298245615</v>
          </cell>
          <cell r="AD919">
            <v>0</v>
          </cell>
          <cell r="AE919">
            <v>1308.7719298245615</v>
          </cell>
          <cell r="AF919">
            <v>1400.3508771929826</v>
          </cell>
          <cell r="AG919">
            <v>1400.3508771929826</v>
          </cell>
          <cell r="AH919">
            <v>1400.3508771929826</v>
          </cell>
          <cell r="AI919">
            <v>1400.3508771929826</v>
          </cell>
          <cell r="AJ919">
            <v>1400.3508771929826</v>
          </cell>
          <cell r="AK919">
            <v>1470.3684210526317</v>
          </cell>
          <cell r="AL919">
            <v>1470.3684210526317</v>
          </cell>
          <cell r="AM919">
            <v>1470.3684210526317</v>
          </cell>
          <cell r="AN919">
            <v>1470.3684210526317</v>
          </cell>
          <cell r="AO919">
            <v>1470.3684210526317</v>
          </cell>
          <cell r="AP919">
            <v>1521.252292425575</v>
          </cell>
          <cell r="AQ919">
            <v>1521.252292425575</v>
          </cell>
          <cell r="AR919">
            <v>1521.252292425575</v>
          </cell>
          <cell r="AS919">
            <v>1596.7007913578698</v>
          </cell>
          <cell r="AT919">
            <v>1596.7007913578698</v>
          </cell>
          <cell r="AU919">
            <v>1596.7007913578698</v>
          </cell>
          <cell r="AV919">
            <v>1596.4912280701756</v>
          </cell>
          <cell r="AW919">
            <v>1596.4912280701756</v>
          </cell>
          <cell r="AX919">
            <v>1596.4912280701756</v>
          </cell>
          <cell r="AY919">
            <v>1596.4912280701756</v>
          </cell>
          <cell r="AZ919">
            <v>1596.4912280701756</v>
          </cell>
          <cell r="BA919">
            <v>1596.4912280701756</v>
          </cell>
          <cell r="BB919">
            <v>1677.1929824561405</v>
          </cell>
          <cell r="BC919">
            <v>1677.1929824561405</v>
          </cell>
          <cell r="BD919">
            <v>1677.1929824561405</v>
          </cell>
          <cell r="BE919">
            <v>1770.1754385964914</v>
          </cell>
          <cell r="BF919">
            <v>1770.1754385964914</v>
          </cell>
          <cell r="BG919">
            <v>1770.1754385964914</v>
          </cell>
          <cell r="BH919">
            <v>1770.1754385964914</v>
          </cell>
          <cell r="BI919">
            <v>1894.74</v>
          </cell>
          <cell r="BJ919">
            <v>2084.21</v>
          </cell>
          <cell r="BK919">
            <v>2084.21052631579</v>
          </cell>
          <cell r="BL919">
            <v>2292.9824561403516</v>
          </cell>
          <cell r="BM919">
            <v>2292.9824561403516</v>
          </cell>
          <cell r="BN919">
            <v>2292.9824561403516</v>
          </cell>
          <cell r="BO919">
            <v>2292.9824561403516</v>
          </cell>
          <cell r="BP919">
            <v>2292.98</v>
          </cell>
          <cell r="BQ919">
            <v>2292.98</v>
          </cell>
          <cell r="BR919">
            <v>2292.9824561403516</v>
          </cell>
          <cell r="BS919">
            <v>2594.7399999999998</v>
          </cell>
          <cell r="BT919">
            <v>2854.385964912281</v>
          </cell>
          <cell r="BU919">
            <v>2854.39</v>
          </cell>
          <cell r="BV919">
            <v>2854.385964912281</v>
          </cell>
          <cell r="BW919">
            <v>2854.385964912281</v>
          </cell>
          <cell r="BX919">
            <v>3136.26</v>
          </cell>
          <cell r="BY919">
            <v>3346.7675438596493</v>
          </cell>
          <cell r="BZ919">
            <v>3746.98</v>
          </cell>
          <cell r="CA919">
            <v>3621.5</v>
          </cell>
          <cell r="CB919">
            <v>3814.77</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Q919">
            <v>0</v>
          </cell>
          <cell r="CR919">
            <v>0</v>
          </cell>
          <cell r="CS919">
            <v>0</v>
          </cell>
          <cell r="CT919">
            <v>0</v>
          </cell>
          <cell r="CU919">
            <v>0</v>
          </cell>
          <cell r="CV919">
            <v>0</v>
          </cell>
          <cell r="CW919">
            <v>0</v>
          </cell>
          <cell r="CX919">
            <v>0</v>
          </cell>
          <cell r="CY919">
            <v>0</v>
          </cell>
          <cell r="CZ919">
            <v>0</v>
          </cell>
        </row>
        <row r="920">
          <cell r="A920" t="str">
            <v>IIEE-SJ - 222006</v>
          </cell>
          <cell r="B920">
            <v>222006</v>
          </cell>
          <cell r="E920" t="str">
            <v>Kits completo conexión domiciliaria</v>
          </cell>
          <cell r="H920">
            <v>946.03791929995134</v>
          </cell>
          <cell r="I920">
            <v>946.03791929995134</v>
          </cell>
          <cell r="J920">
            <v>946.03791929995134</v>
          </cell>
          <cell r="K920">
            <v>946.03791929995134</v>
          </cell>
          <cell r="L920">
            <v>946.03791929995134</v>
          </cell>
          <cell r="M920">
            <v>974.3801652892563</v>
          </cell>
          <cell r="N920">
            <v>974.3801652892563</v>
          </cell>
          <cell r="O920">
            <v>974.3801652892563</v>
          </cell>
          <cell r="P920">
            <v>974.3801652892563</v>
          </cell>
          <cell r="Q920">
            <v>974.3801652892563</v>
          </cell>
          <cell r="R920">
            <v>1023.0918813806513</v>
          </cell>
          <cell r="S920">
            <v>1023.0918813806513</v>
          </cell>
          <cell r="T920">
            <v>1023.0918813806513</v>
          </cell>
          <cell r="U920">
            <v>1023.0918813806513</v>
          </cell>
          <cell r="V920">
            <v>1023.0918813806513</v>
          </cell>
          <cell r="W920">
            <v>1023.0918813806513</v>
          </cell>
          <cell r="X920">
            <v>1023.0918813806513</v>
          </cell>
          <cell r="Y920">
            <v>1023.0918813806513</v>
          </cell>
          <cell r="Z920">
            <v>1023.0918813806513</v>
          </cell>
          <cell r="AA920">
            <v>1074.2343218279048</v>
          </cell>
          <cell r="AB920">
            <v>1074.2343218279048</v>
          </cell>
          <cell r="AC920">
            <v>1074.2343218279048</v>
          </cell>
          <cell r="AD920">
            <v>0</v>
          </cell>
          <cell r="AE920">
            <v>1074.2343218279048</v>
          </cell>
          <cell r="AF920">
            <v>1149.3923189110355</v>
          </cell>
          <cell r="AG920" t="str">
            <v>s/d</v>
          </cell>
          <cell r="AH920">
            <v>1149.3923189110355</v>
          </cell>
          <cell r="AI920">
            <v>1149.3923189110355</v>
          </cell>
          <cell r="AJ920">
            <v>1149.3923189110355</v>
          </cell>
          <cell r="AK920">
            <v>1206.8619348565874</v>
          </cell>
          <cell r="AL920">
            <v>1206.8619348565874</v>
          </cell>
          <cell r="AM920">
            <v>1206.8619348565874</v>
          </cell>
          <cell r="AN920">
            <v>1206.8619348565874</v>
          </cell>
          <cell r="AO920">
            <v>1206.8619348565874</v>
          </cell>
          <cell r="AP920">
            <v>1249.1081794241754</v>
          </cell>
          <cell r="AQ920">
            <v>1249.1081794241754</v>
          </cell>
          <cell r="AR920">
            <v>1249.1081794241754</v>
          </cell>
          <cell r="AS920">
            <v>1311.5295580487818</v>
          </cell>
          <cell r="AT920">
            <v>1311.5295580487818</v>
          </cell>
          <cell r="AU920">
            <v>1311.5295580487818</v>
          </cell>
          <cell r="AV920">
            <v>1311.5216334467671</v>
          </cell>
          <cell r="AW920">
            <v>1311.5216334467671</v>
          </cell>
          <cell r="AX920">
            <v>1311.5216334467671</v>
          </cell>
          <cell r="AY920">
            <v>1311.5216334467671</v>
          </cell>
          <cell r="AZ920">
            <v>1311.5216334467671</v>
          </cell>
          <cell r="BA920">
            <v>1311.5216334467671</v>
          </cell>
          <cell r="BB920">
            <v>1377.0539620806999</v>
          </cell>
          <cell r="BC920">
            <v>1377.0539620806999</v>
          </cell>
          <cell r="BD920">
            <v>1377.0539620806999</v>
          </cell>
          <cell r="BE920">
            <v>1452.7467185221194</v>
          </cell>
          <cell r="BF920">
            <v>1452.7467185221194</v>
          </cell>
          <cell r="BG920">
            <v>1452.7467185221194</v>
          </cell>
          <cell r="BH920">
            <v>1452.7467185221194</v>
          </cell>
          <cell r="BI920">
            <v>1554.45</v>
          </cell>
          <cell r="BJ920">
            <v>1709.92</v>
          </cell>
          <cell r="BK920">
            <v>1709.9173553719008</v>
          </cell>
          <cell r="BL920">
            <v>1880.8945065629555</v>
          </cell>
          <cell r="BM920">
            <v>1880.8945065629555</v>
          </cell>
          <cell r="BN920">
            <v>1880.8945065629555</v>
          </cell>
          <cell r="BO920">
            <v>1880.8945065629555</v>
          </cell>
          <cell r="BP920">
            <v>1880.89</v>
          </cell>
          <cell r="BQ920">
            <v>1880.89</v>
          </cell>
          <cell r="BR920">
            <v>1880.8945065629555</v>
          </cell>
          <cell r="BS920">
            <v>2128.39</v>
          </cell>
          <cell r="BT920">
            <v>2341.2250850753521</v>
          </cell>
          <cell r="BU920">
            <v>2341.23</v>
          </cell>
          <cell r="BV920">
            <v>2341.2250850753521</v>
          </cell>
          <cell r="BW920">
            <v>2341.2250850753521</v>
          </cell>
          <cell r="BX920">
            <v>3070.73</v>
          </cell>
          <cell r="BY920">
            <v>3137.9996383986659</v>
          </cell>
          <cell r="BZ920">
            <v>3322.07</v>
          </cell>
          <cell r="CA920">
            <v>3062.36</v>
          </cell>
          <cell r="CB920">
            <v>3085.62</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row>
        <row r="921">
          <cell r="A921" t="str">
            <v>IIEE-SJ - 222007</v>
          </cell>
          <cell r="B921">
            <v>222007</v>
          </cell>
          <cell r="E921" t="str">
            <v>Caja para empotrar en vereda</v>
          </cell>
          <cell r="H921" t="str">
            <v>s/d</v>
          </cell>
          <cell r="I921" t="str">
            <v>s/d</v>
          </cell>
          <cell r="J921" t="str">
            <v>s/d</v>
          </cell>
          <cell r="K921" t="str">
            <v>s/d</v>
          </cell>
          <cell r="L921" t="str">
            <v>s/d</v>
          </cell>
          <cell r="M921" t="str">
            <v>s/d</v>
          </cell>
          <cell r="N921" t="str">
            <v>s/d</v>
          </cell>
          <cell r="O921" t="str">
            <v>s/d</v>
          </cell>
          <cell r="P921" t="str">
            <v>s/d</v>
          </cell>
          <cell r="Q921" t="str">
            <v>s/d</v>
          </cell>
          <cell r="R921" t="str">
            <v>s/d</v>
          </cell>
          <cell r="S921" t="str">
            <v>s/d</v>
          </cell>
          <cell r="T921" t="str">
            <v>s/d</v>
          </cell>
          <cell r="U921" t="str">
            <v>s/d</v>
          </cell>
          <cell r="V921" t="str">
            <v>s/d</v>
          </cell>
          <cell r="W921" t="str">
            <v>s/d</v>
          </cell>
          <cell r="X921" t="str">
            <v>s/d</v>
          </cell>
          <cell r="Y921" t="str">
            <v>s/d</v>
          </cell>
          <cell r="Z921" t="str">
            <v>s/d</v>
          </cell>
          <cell r="AA921" t="str">
            <v>s/d</v>
          </cell>
          <cell r="AB921" t="str">
            <v>s/d</v>
          </cell>
          <cell r="AC921" t="str">
            <v>s/d</v>
          </cell>
          <cell r="AD921">
            <v>0</v>
          </cell>
          <cell r="AE921" t="str">
            <v>s/d</v>
          </cell>
          <cell r="AF921" t="str">
            <v>s/d</v>
          </cell>
          <cell r="AG921" t="str">
            <v>s/d</v>
          </cell>
          <cell r="AH921" t="str">
            <v>s/d</v>
          </cell>
          <cell r="AI921" t="str">
            <v>s/d</v>
          </cell>
          <cell r="AJ921" t="str">
            <v>s/d</v>
          </cell>
          <cell r="AK921" t="str">
            <v>s/d</v>
          </cell>
          <cell r="AL921" t="str">
            <v>s/d</v>
          </cell>
          <cell r="AM921" t="str">
            <v>s/d</v>
          </cell>
          <cell r="AN921">
            <v>492.46981132075473</v>
          </cell>
          <cell r="AO921">
            <v>492.46981132075473</v>
          </cell>
          <cell r="AP921">
            <v>509.67795185426155</v>
          </cell>
          <cell r="AQ921">
            <v>509.67795185426155</v>
          </cell>
          <cell r="AR921">
            <v>505.90423682498374</v>
          </cell>
          <cell r="AS921">
            <v>531.07491607026668</v>
          </cell>
          <cell r="AT921">
            <v>531.18812752114502</v>
          </cell>
          <cell r="AU921">
            <v>531.18812752114502</v>
          </cell>
          <cell r="AV921">
            <v>531.16981132075466</v>
          </cell>
          <cell r="AW921">
            <v>531.16981132075466</v>
          </cell>
          <cell r="AX921">
            <v>531.16981132075466</v>
          </cell>
          <cell r="AY921">
            <v>531.16981132075466</v>
          </cell>
          <cell r="AZ921">
            <v>531.16981132075466</v>
          </cell>
          <cell r="BA921">
            <v>531.16981132075466</v>
          </cell>
          <cell r="BB921">
            <v>557.7358490566038</v>
          </cell>
          <cell r="BC921">
            <v>557.7358490566038</v>
          </cell>
          <cell r="BD921">
            <v>557.7358490566038</v>
          </cell>
          <cell r="BE921">
            <v>588.41509433962278</v>
          </cell>
          <cell r="BF921">
            <v>588.41509433962278</v>
          </cell>
          <cell r="BG921">
            <v>588.41509433962278</v>
          </cell>
          <cell r="BH921">
            <v>588.41509433962278</v>
          </cell>
          <cell r="BI921">
            <v>629.62</v>
          </cell>
          <cell r="BJ921">
            <v>692.6</v>
          </cell>
          <cell r="BK921">
            <v>692.60377358490575</v>
          </cell>
          <cell r="BL921">
            <v>761.84905660377365</v>
          </cell>
          <cell r="BM921">
            <v>761.84905660377365</v>
          </cell>
          <cell r="BN921">
            <v>761.84905660377365</v>
          </cell>
          <cell r="BO921">
            <v>761.84905660377365</v>
          </cell>
          <cell r="BP921">
            <v>761.85</v>
          </cell>
          <cell r="BQ921">
            <v>761.85</v>
          </cell>
          <cell r="BR921">
            <v>761.84905660377365</v>
          </cell>
          <cell r="BS921">
            <v>862.08</v>
          </cell>
          <cell r="BT921">
            <v>948.26415094339632</v>
          </cell>
          <cell r="BU921">
            <v>948.26</v>
          </cell>
          <cell r="BV921">
            <v>948.26415094339632</v>
          </cell>
          <cell r="BW921">
            <v>948.26415094339632</v>
          </cell>
          <cell r="BX921">
            <v>1162.99</v>
          </cell>
          <cell r="BY921">
            <v>1238.2707621119516</v>
          </cell>
          <cell r="BZ921">
            <v>1371.08</v>
          </cell>
          <cell r="CA921">
            <v>1286.31</v>
          </cell>
          <cell r="CB921">
            <v>1462.92</v>
          </cell>
          <cell r="CC921">
            <v>0</v>
          </cell>
          <cell r="CD921">
            <v>0</v>
          </cell>
          <cell r="CE921">
            <v>0</v>
          </cell>
          <cell r="CF921">
            <v>0</v>
          </cell>
          <cell r="CG921">
            <v>0</v>
          </cell>
          <cell r="CH921">
            <v>0</v>
          </cell>
          <cell r="CI921">
            <v>0</v>
          </cell>
          <cell r="CJ921">
            <v>0</v>
          </cell>
          <cell r="CK921">
            <v>0</v>
          </cell>
          <cell r="CL921">
            <v>0</v>
          </cell>
          <cell r="CM921">
            <v>0</v>
          </cell>
          <cell r="CN921">
            <v>0</v>
          </cell>
          <cell r="CO921">
            <v>0</v>
          </cell>
          <cell r="CP921">
            <v>0</v>
          </cell>
          <cell r="CQ921">
            <v>0</v>
          </cell>
          <cell r="CR921">
            <v>0</v>
          </cell>
          <cell r="CS921">
            <v>0</v>
          </cell>
          <cell r="CT921">
            <v>0</v>
          </cell>
          <cell r="CU921">
            <v>0</v>
          </cell>
          <cell r="CV921">
            <v>0</v>
          </cell>
          <cell r="CW921">
            <v>0</v>
          </cell>
          <cell r="CX921">
            <v>0</v>
          </cell>
          <cell r="CY921">
            <v>0</v>
          </cell>
          <cell r="CZ921">
            <v>0</v>
          </cell>
        </row>
        <row r="922">
          <cell r="A922" t="str">
            <v>IIEE-SJ - 222008</v>
          </cell>
          <cell r="B922">
            <v>222008</v>
          </cell>
          <cell r="E922" t="str">
            <v>Caño PVC 40mm diam, 3,2mm esp.</v>
          </cell>
          <cell r="H922">
            <v>1832.364341085271</v>
          </cell>
          <cell r="I922">
            <v>1832.364341085271</v>
          </cell>
          <cell r="J922">
            <v>1832.364341085271</v>
          </cell>
          <cell r="K922">
            <v>1832.364341085271</v>
          </cell>
          <cell r="L922">
            <v>1832.364341085271</v>
          </cell>
          <cell r="M922">
            <v>1887.2093023255811</v>
          </cell>
          <cell r="N922">
            <v>1981.5891472868216</v>
          </cell>
          <cell r="O922">
            <v>1981.5891472868216</v>
          </cell>
          <cell r="P922">
            <v>1981.5891472868216</v>
          </cell>
          <cell r="Q922">
            <v>1981.5891472868216</v>
          </cell>
          <cell r="R922">
            <v>2080.6201550387595</v>
          </cell>
          <cell r="S922">
            <v>2080.6201550387595</v>
          </cell>
          <cell r="T922">
            <v>2080.6201550387595</v>
          </cell>
          <cell r="U922">
            <v>2080.6201550387595</v>
          </cell>
          <cell r="V922">
            <v>2080.6201550387595</v>
          </cell>
          <cell r="W922">
            <v>2080.6201550387595</v>
          </cell>
          <cell r="X922">
            <v>2080.6201550387595</v>
          </cell>
          <cell r="Y922">
            <v>2080.6201550387595</v>
          </cell>
          <cell r="Z922">
            <v>2080.6201550387595</v>
          </cell>
          <cell r="AA922">
            <v>2184.6899224806202</v>
          </cell>
          <cell r="AB922">
            <v>2184.6899224806202</v>
          </cell>
          <cell r="AC922">
            <v>2184.6899224806202</v>
          </cell>
          <cell r="AD922">
            <v>0</v>
          </cell>
          <cell r="AE922">
            <v>2184.6899224806202</v>
          </cell>
          <cell r="AF922">
            <v>2337.5968992248063</v>
          </cell>
          <cell r="AG922">
            <v>2337.5968992248063</v>
          </cell>
          <cell r="AH922">
            <v>2337.5968992248063</v>
          </cell>
          <cell r="AI922" t="str">
            <v>s/d</v>
          </cell>
          <cell r="AJ922">
            <v>2337.5968992248063</v>
          </cell>
          <cell r="AK922">
            <v>2454.4767441860463</v>
          </cell>
          <cell r="AL922">
            <v>2454.4767441860463</v>
          </cell>
          <cell r="AM922">
            <v>2454.4767441860463</v>
          </cell>
          <cell r="AN922">
            <v>2454.4767441860463</v>
          </cell>
          <cell r="AO922">
            <v>2454.4767441860463</v>
          </cell>
          <cell r="AP922">
            <v>2540.3301352381127</v>
          </cell>
          <cell r="AQ922">
            <v>2540.3301352381127</v>
          </cell>
          <cell r="AR922">
            <v>2540.3301352381127</v>
          </cell>
          <cell r="AS922">
            <v>2686.067720048844</v>
          </cell>
          <cell r="AT922">
            <v>2686.067720048844</v>
          </cell>
          <cell r="AU922">
            <v>2686.067720048844</v>
          </cell>
          <cell r="AV922">
            <v>2686.046511627907</v>
          </cell>
          <cell r="AW922">
            <v>2686.046511627907</v>
          </cell>
          <cell r="AX922">
            <v>2686.046511627907</v>
          </cell>
          <cell r="AY922">
            <v>2686.046511627907</v>
          </cell>
          <cell r="AZ922">
            <v>2686.046511627907</v>
          </cell>
          <cell r="BA922">
            <v>2766.6666666666665</v>
          </cell>
          <cell r="BB922">
            <v>2905.0387596899222</v>
          </cell>
          <cell r="BC922">
            <v>2905.0387596899222</v>
          </cell>
          <cell r="BD922">
            <v>2905.0387596899222</v>
          </cell>
          <cell r="BE922">
            <v>3064.9224806201551</v>
          </cell>
          <cell r="BF922">
            <v>3064.9224806201551</v>
          </cell>
          <cell r="BG922">
            <v>3064.9224806201551</v>
          </cell>
          <cell r="BH922">
            <v>3064.9224806201551</v>
          </cell>
          <cell r="BI922">
            <v>3279.46</v>
          </cell>
          <cell r="BJ922">
            <v>3607.36</v>
          </cell>
          <cell r="BK922">
            <v>3607.3643410852706</v>
          </cell>
          <cell r="BL922">
            <v>3968.0232558139528</v>
          </cell>
          <cell r="BM922">
            <v>3968.0232558139528</v>
          </cell>
          <cell r="BN922">
            <v>3968.0232558139528</v>
          </cell>
          <cell r="BO922">
            <v>3968.0232558139528</v>
          </cell>
          <cell r="BP922">
            <v>3968.02</v>
          </cell>
          <cell r="BQ922">
            <v>3968.02</v>
          </cell>
          <cell r="BR922">
            <v>3968.0232558139528</v>
          </cell>
          <cell r="BS922">
            <v>4490.12</v>
          </cell>
          <cell r="BT922">
            <v>4939.1472868217043</v>
          </cell>
          <cell r="BU922">
            <v>4939.1499999999996</v>
          </cell>
          <cell r="BV922">
            <v>4939.1472868217043</v>
          </cell>
          <cell r="BW922">
            <v>4939.1472868217043</v>
          </cell>
          <cell r="BX922">
            <v>5712.1</v>
          </cell>
          <cell r="BY922">
            <v>6107.0590704932802</v>
          </cell>
          <cell r="BZ922">
            <v>6551.12</v>
          </cell>
          <cell r="CA922">
            <v>6459.83</v>
          </cell>
          <cell r="CB922">
            <v>6708.62</v>
          </cell>
          <cell r="CC922">
            <v>0</v>
          </cell>
          <cell r="CD922">
            <v>0</v>
          </cell>
          <cell r="CE922">
            <v>0</v>
          </cell>
          <cell r="CF922">
            <v>0</v>
          </cell>
          <cell r="CG922">
            <v>0</v>
          </cell>
          <cell r="CH922">
            <v>0</v>
          </cell>
          <cell r="CI922">
            <v>0</v>
          </cell>
          <cell r="CJ922">
            <v>0</v>
          </cell>
          <cell r="CK922">
            <v>0</v>
          </cell>
          <cell r="CL922">
            <v>0</v>
          </cell>
          <cell r="CM922">
            <v>0</v>
          </cell>
          <cell r="CN922">
            <v>0</v>
          </cell>
          <cell r="CO922">
            <v>0</v>
          </cell>
          <cell r="CP922">
            <v>0</v>
          </cell>
          <cell r="CQ922">
            <v>0</v>
          </cell>
          <cell r="CR922">
            <v>0</v>
          </cell>
          <cell r="CS922">
            <v>0</v>
          </cell>
          <cell r="CT922">
            <v>0</v>
          </cell>
          <cell r="CU922">
            <v>0</v>
          </cell>
          <cell r="CV922">
            <v>0</v>
          </cell>
          <cell r="CW922">
            <v>0</v>
          </cell>
          <cell r="CX922">
            <v>0</v>
          </cell>
          <cell r="CY922">
            <v>0</v>
          </cell>
          <cell r="CZ922">
            <v>0</v>
          </cell>
        </row>
        <row r="923">
          <cell r="A923" t="str">
            <v>IIEE-SJ - 222009</v>
          </cell>
          <cell r="B923">
            <v>222009</v>
          </cell>
          <cell r="E923" t="str">
            <v>Caño PVC p/cloacas 160 mm diam. Reglam.</v>
          </cell>
          <cell r="H923">
            <v>2551.7045454545455</v>
          </cell>
          <cell r="I923">
            <v>2551.7045454545455</v>
          </cell>
          <cell r="J923">
            <v>2551.7045454545455</v>
          </cell>
          <cell r="K923">
            <v>2551.7045454545455</v>
          </cell>
          <cell r="L923">
            <v>2551.7045454545455</v>
          </cell>
          <cell r="M923">
            <v>2628.2196969696975</v>
          </cell>
          <cell r="N923">
            <v>2759.6212121212125</v>
          </cell>
          <cell r="O923">
            <v>2759.6212121212125</v>
          </cell>
          <cell r="P923">
            <v>2759.6212121212125</v>
          </cell>
          <cell r="Q923">
            <v>2759.6212121212125</v>
          </cell>
          <cell r="R923">
            <v>2897.575757575758</v>
          </cell>
          <cell r="S923">
            <v>2897.575757575758</v>
          </cell>
          <cell r="T923">
            <v>2897.575757575758</v>
          </cell>
          <cell r="U923">
            <v>2897.575757575758</v>
          </cell>
          <cell r="V923">
            <v>2897.575757575758</v>
          </cell>
          <cell r="W923">
            <v>2897.575757575758</v>
          </cell>
          <cell r="X923">
            <v>2897.575757575758</v>
          </cell>
          <cell r="Y923">
            <v>2897.575757575758</v>
          </cell>
          <cell r="Z923">
            <v>2897.575757575758</v>
          </cell>
          <cell r="AA923">
            <v>3042.4242424242429</v>
          </cell>
          <cell r="AB923">
            <v>3042.4242424242429</v>
          </cell>
          <cell r="AC923">
            <v>3042.4242424242429</v>
          </cell>
          <cell r="AD923">
            <v>0</v>
          </cell>
          <cell r="AE923">
            <v>3042.4242424242429</v>
          </cell>
          <cell r="AF923">
            <v>3255.378787878788</v>
          </cell>
          <cell r="AG923">
            <v>3255.378787878788</v>
          </cell>
          <cell r="AH923">
            <v>3255.378787878788</v>
          </cell>
          <cell r="AI923">
            <v>3255.378787878788</v>
          </cell>
          <cell r="AJ923">
            <v>3255.378787878788</v>
          </cell>
          <cell r="AK923">
            <v>3418.147727272727</v>
          </cell>
          <cell r="AL923">
            <v>3418.147727272727</v>
          </cell>
          <cell r="AM923">
            <v>3418.147727272727</v>
          </cell>
          <cell r="AN923">
            <v>3418.147727272727</v>
          </cell>
          <cell r="AO923">
            <v>3418.147727272727</v>
          </cell>
          <cell r="AP923">
            <v>3537.7690719543757</v>
          </cell>
          <cell r="AQ923">
            <v>3537.7690719543757</v>
          </cell>
          <cell r="AR923">
            <v>3537.7690719543757</v>
          </cell>
          <cell r="AS923">
            <v>3714.6253285467174</v>
          </cell>
          <cell r="AT923">
            <v>3714.6253285467174</v>
          </cell>
          <cell r="AU923">
            <v>3714.6253285467174</v>
          </cell>
          <cell r="AV923">
            <v>3714.6212121212125</v>
          </cell>
          <cell r="AW923">
            <v>3714.6212121212125</v>
          </cell>
          <cell r="AX923">
            <v>3714.6212121212125</v>
          </cell>
          <cell r="AY923">
            <v>3714.6212121212125</v>
          </cell>
          <cell r="AZ923">
            <v>3714.6212121212125</v>
          </cell>
          <cell r="BA923">
            <v>3826.0606060606065</v>
          </cell>
          <cell r="BB923">
            <v>4017.3484848484854</v>
          </cell>
          <cell r="BC923">
            <v>4017.3484848484854</v>
          </cell>
          <cell r="BD923">
            <v>4017.3484848484854</v>
          </cell>
          <cell r="BE923">
            <v>4238.3333333333358</v>
          </cell>
          <cell r="BF923">
            <v>4238.3333333333358</v>
          </cell>
          <cell r="BG923">
            <v>4238.3333333333358</v>
          </cell>
          <cell r="BH923">
            <v>4238.3333333333358</v>
          </cell>
          <cell r="BI923">
            <v>4535</v>
          </cell>
          <cell r="BJ923">
            <v>4988.45</v>
          </cell>
          <cell r="BK923">
            <v>4988.4469696969718</v>
          </cell>
          <cell r="BL923">
            <v>5487.3484848484868</v>
          </cell>
          <cell r="BM923">
            <v>5487.3484848484868</v>
          </cell>
          <cell r="BN923">
            <v>5487.3484848484868</v>
          </cell>
          <cell r="BO923">
            <v>5487.3484848484868</v>
          </cell>
          <cell r="BP923">
            <v>5487.35</v>
          </cell>
          <cell r="BQ923">
            <v>5487.35</v>
          </cell>
          <cell r="BR923">
            <v>5487.3484848484868</v>
          </cell>
          <cell r="BS923">
            <v>6209.36</v>
          </cell>
          <cell r="BT923">
            <v>6830.3030303030337</v>
          </cell>
          <cell r="BU923">
            <v>6830.3</v>
          </cell>
          <cell r="BV923">
            <v>6830.3030303030337</v>
          </cell>
          <cell r="BW923">
            <v>6830.3030303030337</v>
          </cell>
          <cell r="BX923">
            <v>8544.1</v>
          </cell>
          <cell r="BY923">
            <v>8623.9937591616072</v>
          </cell>
          <cell r="BZ923">
            <v>9249.16</v>
          </cell>
          <cell r="CA923">
            <v>9106.27</v>
          </cell>
          <cell r="CB923">
            <v>9175.84</v>
          </cell>
          <cell r="CC923">
            <v>0</v>
          </cell>
          <cell r="CD923">
            <v>0</v>
          </cell>
          <cell r="CE923">
            <v>0</v>
          </cell>
          <cell r="CF923">
            <v>0</v>
          </cell>
          <cell r="CG923">
            <v>0</v>
          </cell>
          <cell r="CH923">
            <v>0</v>
          </cell>
          <cell r="CI923">
            <v>0</v>
          </cell>
          <cell r="CJ923">
            <v>0</v>
          </cell>
          <cell r="CK923">
            <v>0</v>
          </cell>
          <cell r="CL923">
            <v>0</v>
          </cell>
          <cell r="CM923">
            <v>0</v>
          </cell>
          <cell r="CN923">
            <v>0</v>
          </cell>
          <cell r="CO923">
            <v>0</v>
          </cell>
          <cell r="CP923">
            <v>0</v>
          </cell>
          <cell r="CQ923">
            <v>0</v>
          </cell>
          <cell r="CR923">
            <v>0</v>
          </cell>
          <cell r="CS923">
            <v>0</v>
          </cell>
          <cell r="CT923">
            <v>0</v>
          </cell>
          <cell r="CU923">
            <v>0</v>
          </cell>
          <cell r="CV923">
            <v>0</v>
          </cell>
          <cell r="CW923">
            <v>0</v>
          </cell>
          <cell r="CX923">
            <v>0</v>
          </cell>
          <cell r="CY923">
            <v>0</v>
          </cell>
          <cell r="CZ923">
            <v>0</v>
          </cell>
        </row>
        <row r="924">
          <cell r="A924" t="str">
            <v>IIEE-SJ - 222010</v>
          </cell>
          <cell r="B924">
            <v>222010</v>
          </cell>
          <cell r="E924" t="str">
            <v>Caño PVC p/cloacas 315 mm diam. Reglam.</v>
          </cell>
          <cell r="H924">
            <v>2563.8461538461538</v>
          </cell>
          <cell r="I924">
            <v>2563.8461538461538</v>
          </cell>
          <cell r="J924">
            <v>2563.8461538461538</v>
          </cell>
          <cell r="K924">
            <v>2563.8461538461538</v>
          </cell>
          <cell r="L924">
            <v>2563.8461538461538</v>
          </cell>
          <cell r="M924">
            <v>2640.7596153846152</v>
          </cell>
          <cell r="N924">
            <v>2772.7980769230767</v>
          </cell>
          <cell r="O924">
            <v>2772.7980769230767</v>
          </cell>
          <cell r="P924">
            <v>2772.7980769230767</v>
          </cell>
          <cell r="Q924">
            <v>2772.7980769230767</v>
          </cell>
          <cell r="R924">
            <v>2911.4326923076924</v>
          </cell>
          <cell r="S924">
            <v>2911.4326923076924</v>
          </cell>
          <cell r="T924">
            <v>2911.4326923076924</v>
          </cell>
          <cell r="U924">
            <v>2911.4326923076924</v>
          </cell>
          <cell r="V924">
            <v>2911.4326923076924</v>
          </cell>
          <cell r="W924">
            <v>2911.4326923076924</v>
          </cell>
          <cell r="X924">
            <v>2911.4326923076924</v>
          </cell>
          <cell r="Y924">
            <v>2911.4326923076924</v>
          </cell>
          <cell r="Z924">
            <v>2911.4326923076924</v>
          </cell>
          <cell r="AA924">
            <v>3057</v>
          </cell>
          <cell r="AB924">
            <v>3057</v>
          </cell>
          <cell r="AC924">
            <v>3057</v>
          </cell>
          <cell r="AD924">
            <v>0</v>
          </cell>
          <cell r="AE924">
            <v>3057</v>
          </cell>
          <cell r="AF924">
            <v>3270.9903846153843</v>
          </cell>
          <cell r="AG924">
            <v>3270.9903846153843</v>
          </cell>
          <cell r="AH924">
            <v>3270.9903846153843</v>
          </cell>
          <cell r="AI924">
            <v>3270.9903846153843</v>
          </cell>
          <cell r="AJ924">
            <v>3270.9903846153843</v>
          </cell>
          <cell r="AK924">
            <v>3434.5399038461537</v>
          </cell>
          <cell r="AL924">
            <v>3434.5399038461537</v>
          </cell>
          <cell r="AM924">
            <v>3434.5399038461537</v>
          </cell>
          <cell r="AN924">
            <v>3434.5399038461537</v>
          </cell>
          <cell r="AO924">
            <v>3434.5399038461537</v>
          </cell>
          <cell r="AP924">
            <v>3554.7418774009388</v>
          </cell>
          <cell r="AQ924">
            <v>3554.7418774009388</v>
          </cell>
          <cell r="AR924">
            <v>3554.7418774009388</v>
          </cell>
          <cell r="AS924">
            <v>3732.4823366570145</v>
          </cell>
          <cell r="AT924">
            <v>3732.4823366570145</v>
          </cell>
          <cell r="AU924">
            <v>3732.4823366570145</v>
          </cell>
          <cell r="AV924">
            <v>3732.4807692307695</v>
          </cell>
          <cell r="AW924">
            <v>3732.4807692307695</v>
          </cell>
          <cell r="AX924">
            <v>3732.4807692307695</v>
          </cell>
          <cell r="AY924">
            <v>3732.4807692307695</v>
          </cell>
          <cell r="AZ924">
            <v>3732.4807692307695</v>
          </cell>
          <cell r="BA924">
            <v>3844.4615384615377</v>
          </cell>
          <cell r="BB924">
            <v>4036.6826923076919</v>
          </cell>
          <cell r="BC924">
            <v>4036.6826923076919</v>
          </cell>
          <cell r="BD924">
            <v>4036.6826923076919</v>
          </cell>
          <cell r="BE924">
            <v>4258.7019230769229</v>
          </cell>
          <cell r="BF924">
            <v>4258.7019230769229</v>
          </cell>
          <cell r="BG924">
            <v>4258.7019230769229</v>
          </cell>
          <cell r="BH924">
            <v>4258.7019230769229</v>
          </cell>
          <cell r="BI924">
            <v>4556.8100000000004</v>
          </cell>
          <cell r="BJ924">
            <v>5012.49</v>
          </cell>
          <cell r="BK924">
            <v>5012.4903846153838</v>
          </cell>
          <cell r="BL924">
            <v>5513.7403846153848</v>
          </cell>
          <cell r="BM924">
            <v>5513.7403846153848</v>
          </cell>
          <cell r="BN924">
            <v>5513.7403846153848</v>
          </cell>
          <cell r="BO924">
            <v>5513.7403846153848</v>
          </cell>
          <cell r="BP924">
            <v>5513.74</v>
          </cell>
          <cell r="BQ924">
            <v>5513.74</v>
          </cell>
          <cell r="BR924">
            <v>5513.7403846153848</v>
          </cell>
          <cell r="BS924">
            <v>6239.23</v>
          </cell>
          <cell r="BT924">
            <v>6863.1538461538466</v>
          </cell>
          <cell r="BU924">
            <v>6863.15</v>
          </cell>
          <cell r="BV924">
            <v>6863.1538461538466</v>
          </cell>
          <cell r="BW924">
            <v>6863.1538461538466</v>
          </cell>
          <cell r="BX924">
            <v>7975.51</v>
          </cell>
          <cell r="BY924">
            <v>8175.6391260736136</v>
          </cell>
          <cell r="BZ924">
            <v>9039.2099999999991</v>
          </cell>
          <cell r="CA924">
            <v>8810.8700000000008</v>
          </cell>
          <cell r="CB924">
            <v>8969.67</v>
          </cell>
          <cell r="CC924">
            <v>0</v>
          </cell>
          <cell r="CD924">
            <v>0</v>
          </cell>
          <cell r="CE924">
            <v>0</v>
          </cell>
          <cell r="CF924">
            <v>0</v>
          </cell>
          <cell r="CG924">
            <v>0</v>
          </cell>
          <cell r="CH924">
            <v>0</v>
          </cell>
          <cell r="CI924">
            <v>0</v>
          </cell>
          <cell r="CJ924">
            <v>0</v>
          </cell>
          <cell r="CK924">
            <v>0</v>
          </cell>
          <cell r="CL924">
            <v>0</v>
          </cell>
          <cell r="CM924">
            <v>0</v>
          </cell>
          <cell r="CN924">
            <v>0</v>
          </cell>
          <cell r="CO924">
            <v>0</v>
          </cell>
          <cell r="CP924">
            <v>0</v>
          </cell>
          <cell r="CQ924">
            <v>0</v>
          </cell>
          <cell r="CR924">
            <v>0</v>
          </cell>
          <cell r="CS924">
            <v>0</v>
          </cell>
          <cell r="CT924">
            <v>0</v>
          </cell>
          <cell r="CU924">
            <v>0</v>
          </cell>
          <cell r="CV924">
            <v>0</v>
          </cell>
          <cell r="CW924">
            <v>0</v>
          </cell>
          <cell r="CX924">
            <v>0</v>
          </cell>
          <cell r="CY924">
            <v>0</v>
          </cell>
          <cell r="CZ924">
            <v>0</v>
          </cell>
        </row>
        <row r="925">
          <cell r="A925" t="str">
            <v>IIEE-SJ - 222011</v>
          </cell>
          <cell r="B925">
            <v>222011</v>
          </cell>
          <cell r="E925" t="str">
            <v>Marco y Tapa de HºFº pesado 600mm diam</v>
          </cell>
          <cell r="H925">
            <v>1533.4521739130435</v>
          </cell>
          <cell r="I925">
            <v>1533.4521739130435</v>
          </cell>
          <cell r="J925">
            <v>1533.4521739130435</v>
          </cell>
          <cell r="K925">
            <v>1533.4521739130435</v>
          </cell>
          <cell r="L925">
            <v>1533.4521739130435</v>
          </cell>
          <cell r="M925">
            <v>1579.4521739130435</v>
          </cell>
          <cell r="N925">
            <v>1579.4521739130435</v>
          </cell>
          <cell r="O925">
            <v>1579.4521739130435</v>
          </cell>
          <cell r="P925">
            <v>1579.4521739130435</v>
          </cell>
          <cell r="Q925">
            <v>1579.4521739130435</v>
          </cell>
          <cell r="R925">
            <v>1658.4173913043478</v>
          </cell>
          <cell r="S925">
            <v>1658.4173913043478</v>
          </cell>
          <cell r="T925">
            <v>1658.4173913043478</v>
          </cell>
          <cell r="U925">
            <v>1658.4173913043478</v>
          </cell>
          <cell r="V925">
            <v>1658.4173913043478</v>
          </cell>
          <cell r="W925">
            <v>1658.4173913043478</v>
          </cell>
          <cell r="X925">
            <v>1658.4173913043478</v>
          </cell>
          <cell r="Y925">
            <v>1658.4173913043478</v>
          </cell>
          <cell r="Z925">
            <v>1658.4173913043478</v>
          </cell>
          <cell r="AA925">
            <v>1658.4173913043478</v>
          </cell>
          <cell r="AB925">
            <v>1658.4173913043478</v>
          </cell>
          <cell r="AC925">
            <v>1658.4173913043478</v>
          </cell>
          <cell r="AD925">
            <v>0</v>
          </cell>
          <cell r="AE925">
            <v>1658.4173913043478</v>
          </cell>
          <cell r="AF925">
            <v>1774.5217391304348</v>
          </cell>
          <cell r="AG925">
            <v>1774.5217391304348</v>
          </cell>
          <cell r="AH925">
            <v>1774.5217391304348</v>
          </cell>
          <cell r="AI925">
            <v>1774.5217391304348</v>
          </cell>
          <cell r="AJ925">
            <v>1774.5217391304348</v>
          </cell>
          <cell r="AK925">
            <v>1863.2478260869566</v>
          </cell>
          <cell r="AL925">
            <v>1863.2478260869566</v>
          </cell>
          <cell r="AM925">
            <v>1863.2478260869566</v>
          </cell>
          <cell r="AN925">
            <v>1863.2478260869566</v>
          </cell>
          <cell r="AO925">
            <v>1863.2478260869566</v>
          </cell>
          <cell r="AP925">
            <v>1928.4566739017819</v>
          </cell>
          <cell r="AQ925">
            <v>1928.4566739017819</v>
          </cell>
          <cell r="AR925">
            <v>1928.4566739017819</v>
          </cell>
          <cell r="AS925">
            <v>2024.8829858658573</v>
          </cell>
          <cell r="AT925">
            <v>2024.8829858658573</v>
          </cell>
          <cell r="AU925">
            <v>2024.8829858658573</v>
          </cell>
          <cell r="AV925">
            <v>2024.886956521739</v>
          </cell>
          <cell r="AW925">
            <v>2024.886956521739</v>
          </cell>
          <cell r="AX925">
            <v>2024.886956521739</v>
          </cell>
          <cell r="AY925">
            <v>2024.886956521739</v>
          </cell>
          <cell r="AZ925">
            <v>2024.886956521739</v>
          </cell>
          <cell r="BA925">
            <v>2024.886956521739</v>
          </cell>
          <cell r="BB925">
            <v>2126.1308695633497</v>
          </cell>
          <cell r="BC925">
            <v>2126.1308695633497</v>
          </cell>
          <cell r="BD925">
            <v>2126.1308695633497</v>
          </cell>
          <cell r="BE925">
            <v>2243.0705021823987</v>
          </cell>
          <cell r="BF925">
            <v>2243.0705021823987</v>
          </cell>
          <cell r="BG925">
            <v>2243.0705021823987</v>
          </cell>
          <cell r="BH925">
            <v>2243.0705021823987</v>
          </cell>
          <cell r="BI925">
            <v>2400.08</v>
          </cell>
          <cell r="BJ925">
            <v>2640.08</v>
          </cell>
          <cell r="BK925">
            <v>2640.0809027516507</v>
          </cell>
          <cell r="BL925">
            <v>2904.0820364752021</v>
          </cell>
          <cell r="BM925">
            <v>2904.0820364752021</v>
          </cell>
          <cell r="BN925">
            <v>2904.0820364752021</v>
          </cell>
          <cell r="BO925">
            <v>2904.0820364752021</v>
          </cell>
          <cell r="BP925">
            <v>2904.08</v>
          </cell>
          <cell r="BQ925">
            <v>2904.08</v>
          </cell>
          <cell r="BR925">
            <v>2904.0820364752021</v>
          </cell>
          <cell r="BS925">
            <v>3286.2</v>
          </cell>
          <cell r="BT925">
            <v>3614.8155234238452</v>
          </cell>
          <cell r="BU925">
            <v>3614.82</v>
          </cell>
          <cell r="BV925">
            <v>3614.8155234238452</v>
          </cell>
          <cell r="BW925">
            <v>3614.8155234238452</v>
          </cell>
          <cell r="BX925">
            <v>3614.82</v>
          </cell>
          <cell r="BY925">
            <v>4084.7392805896702</v>
          </cell>
          <cell r="BZ925">
            <v>4370.67</v>
          </cell>
          <cell r="CA925">
            <v>4370.67</v>
          </cell>
          <cell r="CB925">
            <v>4370.67</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row>
        <row r="926">
          <cell r="A926" t="str">
            <v>IIEE-SJ - 222012</v>
          </cell>
          <cell r="B926">
            <v>222012</v>
          </cell>
          <cell r="E926" t="str">
            <v>Marco y Tapa de HºFº ductil art. Clase 400</v>
          </cell>
          <cell r="H926">
            <v>1182.932632106186</v>
          </cell>
          <cell r="I926">
            <v>1182.932632106186</v>
          </cell>
          <cell r="J926">
            <v>1182.932632106186</v>
          </cell>
          <cell r="K926">
            <v>1182.932632106186</v>
          </cell>
          <cell r="L926">
            <v>1182.932632106186</v>
          </cell>
          <cell r="M926">
            <v>1218.4197345354371</v>
          </cell>
          <cell r="N926">
            <v>1218.4197345354371</v>
          </cell>
          <cell r="O926">
            <v>1218.4197345354371</v>
          </cell>
          <cell r="P926">
            <v>1218.4197345354371</v>
          </cell>
          <cell r="Q926">
            <v>1218.4197345354371</v>
          </cell>
          <cell r="R926">
            <v>1279.3388429752065</v>
          </cell>
          <cell r="S926">
            <v>1279.3388429752065</v>
          </cell>
          <cell r="T926">
            <v>1279.3388429752065</v>
          </cell>
          <cell r="U926">
            <v>1279.3388429752065</v>
          </cell>
          <cell r="V926">
            <v>1279.3388429752065</v>
          </cell>
          <cell r="W926">
            <v>1279.3388429752065</v>
          </cell>
          <cell r="X926">
            <v>1279.3388429752065</v>
          </cell>
          <cell r="Y926">
            <v>1279.3388429752065</v>
          </cell>
          <cell r="Z926">
            <v>1279.3388429752065</v>
          </cell>
          <cell r="AA926">
            <v>1279.3388429752065</v>
          </cell>
          <cell r="AB926">
            <v>1279.3388429752065</v>
          </cell>
          <cell r="AC926">
            <v>1279.3388429752065</v>
          </cell>
          <cell r="AD926">
            <v>0</v>
          </cell>
          <cell r="AE926">
            <v>1279.3388429752065</v>
          </cell>
          <cell r="AF926">
            <v>1368.8955672426748</v>
          </cell>
          <cell r="AG926">
            <v>1368.8955672426748</v>
          </cell>
          <cell r="AH926">
            <v>1368.8955672426748</v>
          </cell>
          <cell r="AI926">
            <v>1368.8955672426748</v>
          </cell>
          <cell r="AJ926">
            <v>1368.8955672426748</v>
          </cell>
          <cell r="AK926">
            <v>1437.3403456048086</v>
          </cell>
          <cell r="AL926">
            <v>1437.3403456048086</v>
          </cell>
          <cell r="AM926">
            <v>1437.3403456048086</v>
          </cell>
          <cell r="AN926">
            <v>1437.3403456048086</v>
          </cell>
          <cell r="AO926">
            <v>1437.3403456048086</v>
          </cell>
          <cell r="AP926">
            <v>1487.6471324818435</v>
          </cell>
          <cell r="AQ926">
            <v>1487.6471324818435</v>
          </cell>
          <cell r="AR926">
            <v>1487.6471324818435</v>
          </cell>
          <cell r="AS926">
            <v>1562.0335587277741</v>
          </cell>
          <cell r="AT926">
            <v>1562.0335587277741</v>
          </cell>
          <cell r="AU926">
            <v>1562.0335587277741</v>
          </cell>
          <cell r="AV926">
            <v>1562.0335587277737</v>
          </cell>
          <cell r="AW926">
            <v>1562.0335587277737</v>
          </cell>
          <cell r="AX926">
            <v>1562.0335587277737</v>
          </cell>
          <cell r="AY926">
            <v>1562.0335587277737</v>
          </cell>
          <cell r="AZ926">
            <v>1562.0335587277737</v>
          </cell>
          <cell r="BA926">
            <v>1562.0335587277737</v>
          </cell>
          <cell r="BB926">
            <v>1640.1389932381669</v>
          </cell>
          <cell r="BC926">
            <v>1640.1389932381669</v>
          </cell>
          <cell r="BD926">
            <v>1640.1389932381669</v>
          </cell>
          <cell r="BE926">
            <v>1730.3468569997494</v>
          </cell>
          <cell r="BF926">
            <v>1730.3468569997494</v>
          </cell>
          <cell r="BG926">
            <v>1730.3468569997494</v>
          </cell>
          <cell r="BH926">
            <v>1730.3468569997494</v>
          </cell>
          <cell r="BI926">
            <v>1851.47</v>
          </cell>
          <cell r="BJ926">
            <v>2036.61</v>
          </cell>
          <cell r="BK926">
            <v>2036.6140746306035</v>
          </cell>
          <cell r="BL926">
            <v>2240.2767342849984</v>
          </cell>
          <cell r="BM926">
            <v>2240.2767342849984</v>
          </cell>
          <cell r="BN926">
            <v>2240.2767342849984</v>
          </cell>
          <cell r="BO926">
            <v>2240.2767342849984</v>
          </cell>
          <cell r="BP926">
            <v>2240.2800000000002</v>
          </cell>
          <cell r="BQ926">
            <v>2240.2800000000002</v>
          </cell>
          <cell r="BR926">
            <v>2240.2767342849984</v>
          </cell>
          <cell r="BS926">
            <v>2535.0500000000002</v>
          </cell>
          <cell r="BT926">
            <v>2788.5549711995986</v>
          </cell>
          <cell r="BU926">
            <v>2788.55</v>
          </cell>
          <cell r="BV926">
            <v>2788.5549711995986</v>
          </cell>
          <cell r="BW926">
            <v>2788.5549711995986</v>
          </cell>
          <cell r="BX926">
            <v>2788.55</v>
          </cell>
          <cell r="BY926">
            <v>3151.06436263461</v>
          </cell>
          <cell r="BZ926">
            <v>3371.64</v>
          </cell>
          <cell r="CA926">
            <v>3371.64</v>
          </cell>
          <cell r="CB926">
            <v>3371.64</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row>
        <row r="927">
          <cell r="A927" t="str">
            <v>IIEE-SJ - 222013</v>
          </cell>
          <cell r="B927">
            <v>222013</v>
          </cell>
          <cell r="E927" t="str">
            <v>Caño PVC Cloacas 110 mm</v>
          </cell>
          <cell r="H927">
            <v>3330.8868501529055</v>
          </cell>
          <cell r="I927">
            <v>3330.8868501529055</v>
          </cell>
          <cell r="J927">
            <v>3330.8868501529055</v>
          </cell>
          <cell r="K927">
            <v>3330.8868501529055</v>
          </cell>
          <cell r="L927">
            <v>3330.8868501529055</v>
          </cell>
          <cell r="M927">
            <v>3430.8103975535169</v>
          </cell>
          <cell r="N927">
            <v>3602.2935779816512</v>
          </cell>
          <cell r="O927">
            <v>3602.2935779816512</v>
          </cell>
          <cell r="P927">
            <v>3602.2935779816512</v>
          </cell>
          <cell r="Q927">
            <v>3602.2935779816512</v>
          </cell>
          <cell r="R927">
            <v>3782.339449541284</v>
          </cell>
          <cell r="S927">
            <v>3782.339449541284</v>
          </cell>
          <cell r="T927">
            <v>3782.339449541284</v>
          </cell>
          <cell r="U927">
            <v>3782.339449541284</v>
          </cell>
          <cell r="V927">
            <v>3782.339449541284</v>
          </cell>
          <cell r="W927">
            <v>3782.339449541284</v>
          </cell>
          <cell r="X927">
            <v>3782.339449541284</v>
          </cell>
          <cell r="Y927">
            <v>3782.339449541284</v>
          </cell>
          <cell r="Z927">
            <v>3782.339449541284</v>
          </cell>
          <cell r="AA927">
            <v>3971.4067278287466</v>
          </cell>
          <cell r="AB927">
            <v>3971.4067278287466</v>
          </cell>
          <cell r="AC927">
            <v>3971.4067278287466</v>
          </cell>
          <cell r="AD927">
            <v>0</v>
          </cell>
          <cell r="AE927">
            <v>3971.4067278287466</v>
          </cell>
          <cell r="AF927">
            <v>4249.3883792048937</v>
          </cell>
          <cell r="AG927">
            <v>4249.3883792048937</v>
          </cell>
          <cell r="AH927">
            <v>4249.3883792048937</v>
          </cell>
          <cell r="AI927">
            <v>4249.3883792048937</v>
          </cell>
          <cell r="AJ927">
            <v>4249.3883792048937</v>
          </cell>
          <cell r="AK927">
            <v>4461.8577981651388</v>
          </cell>
          <cell r="AL927">
            <v>4461.8577981651388</v>
          </cell>
          <cell r="AM927">
            <v>4461.8577981651388</v>
          </cell>
          <cell r="AN927">
            <v>4461.8577981651388</v>
          </cell>
          <cell r="AO927">
            <v>4461.8577981651388</v>
          </cell>
          <cell r="AP927">
            <v>4618.0507263475101</v>
          </cell>
          <cell r="AQ927">
            <v>4618.0507263475101</v>
          </cell>
          <cell r="AR927">
            <v>4618.0507263475101</v>
          </cell>
          <cell r="AS927">
            <v>4849.0144248491961</v>
          </cell>
          <cell r="AT927">
            <v>4849.0144248491961</v>
          </cell>
          <cell r="AU927">
            <v>4849.0144248491961</v>
          </cell>
          <cell r="AV927">
            <v>4849.006116207951</v>
          </cell>
          <cell r="AW927">
            <v>4849.006116207951</v>
          </cell>
          <cell r="AX927">
            <v>4849.006116207951</v>
          </cell>
          <cell r="AY927">
            <v>4849.006116207951</v>
          </cell>
          <cell r="AZ927">
            <v>4849.006116207951</v>
          </cell>
          <cell r="BA927">
            <v>4994.4189602446477</v>
          </cell>
          <cell r="BB927">
            <v>5244.1896024464841</v>
          </cell>
          <cell r="BC927">
            <v>5244.1896024464841</v>
          </cell>
          <cell r="BD927">
            <v>5244.1896024464841</v>
          </cell>
          <cell r="BE927">
            <v>5532.6452599388376</v>
          </cell>
          <cell r="BF927">
            <v>5532.6452599388376</v>
          </cell>
          <cell r="BG927">
            <v>5532.6452599388376</v>
          </cell>
          <cell r="BH927">
            <v>5532.6452599388376</v>
          </cell>
          <cell r="BI927">
            <v>5919.95</v>
          </cell>
          <cell r="BJ927">
            <v>6511.93</v>
          </cell>
          <cell r="BK927">
            <v>6511.9266055045873</v>
          </cell>
          <cell r="BL927">
            <v>7163.1498470948018</v>
          </cell>
          <cell r="BM927">
            <v>7163.1498470948018</v>
          </cell>
          <cell r="BN927">
            <v>7163.1498470948018</v>
          </cell>
          <cell r="BO927">
            <v>7163.1498470948018</v>
          </cell>
          <cell r="BP927">
            <v>7163.15</v>
          </cell>
          <cell r="BQ927">
            <v>7163.15</v>
          </cell>
          <cell r="BR927">
            <v>7163.1498470948018</v>
          </cell>
          <cell r="BS927">
            <v>8105.66</v>
          </cell>
          <cell r="BT927">
            <v>8916.207951070337</v>
          </cell>
          <cell r="BU927">
            <v>8916.2099999999991</v>
          </cell>
          <cell r="BV927">
            <v>8916.207951070337</v>
          </cell>
          <cell r="BW927">
            <v>8916.207951070337</v>
          </cell>
          <cell r="BX927">
            <v>10478.33</v>
          </cell>
          <cell r="BY927">
            <v>10799.364931398288</v>
          </cell>
          <cell r="BZ927">
            <v>11539.29</v>
          </cell>
          <cell r="CA927">
            <v>11408.24</v>
          </cell>
          <cell r="CB927">
            <v>11774.85</v>
          </cell>
          <cell r="CC927">
            <v>0</v>
          </cell>
          <cell r="CD927">
            <v>0</v>
          </cell>
          <cell r="CE927">
            <v>0</v>
          </cell>
          <cell r="CF927">
            <v>0</v>
          </cell>
          <cell r="CG927">
            <v>0</v>
          </cell>
          <cell r="CH927">
            <v>0</v>
          </cell>
          <cell r="CI927">
            <v>0</v>
          </cell>
          <cell r="CJ927">
            <v>0</v>
          </cell>
          <cell r="CK927">
            <v>0</v>
          </cell>
          <cell r="CL927">
            <v>0</v>
          </cell>
          <cell r="CM927">
            <v>0</v>
          </cell>
          <cell r="CN927">
            <v>0</v>
          </cell>
          <cell r="CO927">
            <v>0</v>
          </cell>
          <cell r="CP927">
            <v>0</v>
          </cell>
          <cell r="CQ927">
            <v>0</v>
          </cell>
          <cell r="CR927">
            <v>0</v>
          </cell>
          <cell r="CS927">
            <v>0</v>
          </cell>
          <cell r="CT927">
            <v>0</v>
          </cell>
          <cell r="CU927">
            <v>0</v>
          </cell>
          <cell r="CV927">
            <v>0</v>
          </cell>
          <cell r="CW927">
            <v>0</v>
          </cell>
          <cell r="CX927">
            <v>0</v>
          </cell>
          <cell r="CY927">
            <v>0</v>
          </cell>
          <cell r="CZ927">
            <v>0</v>
          </cell>
        </row>
        <row r="928">
          <cell r="A928" t="str">
            <v>IIEE-SJ - 222014</v>
          </cell>
          <cell r="B928">
            <v>222014</v>
          </cell>
          <cell r="E928" t="str">
            <v>Ramal PVC Cloacas 160x110mm a 45º c/ag</v>
          </cell>
          <cell r="H928">
            <v>1806.9294342021615</v>
          </cell>
          <cell r="I928">
            <v>1806.9294342021615</v>
          </cell>
          <cell r="J928">
            <v>1806.9294342021615</v>
          </cell>
          <cell r="K928">
            <v>1806.9294342021615</v>
          </cell>
          <cell r="L928">
            <v>1806.9294342021615</v>
          </cell>
          <cell r="M928">
            <v>1861.0934520025428</v>
          </cell>
          <cell r="N928">
            <v>1861.0934520025428</v>
          </cell>
          <cell r="O928">
            <v>1861.0934520025428</v>
          </cell>
          <cell r="P928">
            <v>1861.0934520025428</v>
          </cell>
          <cell r="Q928">
            <v>1861.0934520025428</v>
          </cell>
          <cell r="R928">
            <v>1954.1004450095356</v>
          </cell>
          <cell r="S928">
            <v>1954.1004450095356</v>
          </cell>
          <cell r="T928">
            <v>1954.1004450095356</v>
          </cell>
          <cell r="U928">
            <v>1954.1004450095356</v>
          </cell>
          <cell r="V928">
            <v>1954.1004450095356</v>
          </cell>
          <cell r="W928">
            <v>1954.1004450095356</v>
          </cell>
          <cell r="X928">
            <v>1954.1004450095356</v>
          </cell>
          <cell r="Y928">
            <v>1954.1004450095356</v>
          </cell>
          <cell r="Z928">
            <v>1954.1004450095356</v>
          </cell>
          <cell r="AA928">
            <v>2051.8118245390974</v>
          </cell>
          <cell r="AB928">
            <v>2051.8118245390974</v>
          </cell>
          <cell r="AC928">
            <v>2051.8118245390974</v>
          </cell>
          <cell r="AD928">
            <v>0</v>
          </cell>
          <cell r="AE928">
            <v>2051.8118245390974</v>
          </cell>
          <cell r="AF928">
            <v>2195.4227590591222</v>
          </cell>
          <cell r="AG928">
            <v>2195.4227590591222</v>
          </cell>
          <cell r="AH928">
            <v>2195.4227590591222</v>
          </cell>
          <cell r="AI928">
            <v>2195.4227590591222</v>
          </cell>
          <cell r="AJ928">
            <v>2195.4227590591222</v>
          </cell>
          <cell r="AK928">
            <v>2305.1938970120787</v>
          </cell>
          <cell r="AL928">
            <v>2305.1938970120787</v>
          </cell>
          <cell r="AM928">
            <v>2305.1938970120787</v>
          </cell>
          <cell r="AN928">
            <v>2305.1938970120787</v>
          </cell>
          <cell r="AO928">
            <v>2305.1938970120787</v>
          </cell>
          <cell r="AP928">
            <v>2385.8671011517417</v>
          </cell>
          <cell r="AQ928">
            <v>2385.8671011517417</v>
          </cell>
          <cell r="AR928">
            <v>2385.8671011517417</v>
          </cell>
          <cell r="AS928">
            <v>2505.1286700768856</v>
          </cell>
          <cell r="AT928">
            <v>2505.1286700768856</v>
          </cell>
          <cell r="AU928">
            <v>2505.1286700768856</v>
          </cell>
          <cell r="AV928">
            <v>2505.1493960584867</v>
          </cell>
          <cell r="AW928">
            <v>2505.1493960584867</v>
          </cell>
          <cell r="AX928">
            <v>2505.1493960584867</v>
          </cell>
          <cell r="AY928">
            <v>2505.1493960584867</v>
          </cell>
          <cell r="AZ928">
            <v>2505.1493960584867</v>
          </cell>
          <cell r="BA928">
            <v>2505.1493960584867</v>
          </cell>
          <cell r="BB928">
            <v>2630.3877940241578</v>
          </cell>
          <cell r="BC928">
            <v>2630.3877940241578</v>
          </cell>
          <cell r="BD928">
            <v>2630.3877940241578</v>
          </cell>
          <cell r="BE928">
            <v>2775.0794659885564</v>
          </cell>
          <cell r="BF928">
            <v>2775.0794659885564</v>
          </cell>
          <cell r="BG928">
            <v>2775.0794659885564</v>
          </cell>
          <cell r="BH928">
            <v>2775.0794659885564</v>
          </cell>
          <cell r="BI928">
            <v>2969.36</v>
          </cell>
          <cell r="BJ928">
            <v>3266.31</v>
          </cell>
          <cell r="BK928">
            <v>3266.306420851874</v>
          </cell>
          <cell r="BL928">
            <v>3592.9434202161465</v>
          </cell>
          <cell r="BM928">
            <v>3592.9434202161465</v>
          </cell>
          <cell r="BN928">
            <v>3592.9434202161465</v>
          </cell>
          <cell r="BO928">
            <v>3592.9434202161465</v>
          </cell>
          <cell r="BP928">
            <v>3592.94</v>
          </cell>
          <cell r="BQ928">
            <v>3592.94</v>
          </cell>
          <cell r="BR928">
            <v>3592.9434202161465</v>
          </cell>
          <cell r="BS928">
            <v>4065.73</v>
          </cell>
          <cell r="BT928">
            <v>4472.3458359821989</v>
          </cell>
          <cell r="BU928">
            <v>4472.3500000000004</v>
          </cell>
          <cell r="BV928">
            <v>4472.3458359821989</v>
          </cell>
          <cell r="BW928">
            <v>4472.3458359821989</v>
          </cell>
          <cell r="BX928">
            <v>5406.13</v>
          </cell>
          <cell r="BY928">
            <v>5734.3328353935158</v>
          </cell>
          <cell r="BZ928">
            <v>6420.01</v>
          </cell>
          <cell r="CA928">
            <v>6278.27</v>
          </cell>
          <cell r="CB928">
            <v>6365.54</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row>
        <row r="929">
          <cell r="A929" t="str">
            <v>IIEE-SJ - 222015</v>
          </cell>
          <cell r="B929">
            <v>222015</v>
          </cell>
          <cell r="E929" t="str">
            <v>Curva 110 mm diam. A 45º c/aro de goma</v>
          </cell>
          <cell r="H929">
            <v>1822.1568627450981</v>
          </cell>
          <cell r="I929">
            <v>1822.1568627450981</v>
          </cell>
          <cell r="J929">
            <v>1822.1568627450981</v>
          </cell>
          <cell r="K929">
            <v>1822.1568627450981</v>
          </cell>
          <cell r="L929">
            <v>1822.1568627450981</v>
          </cell>
          <cell r="M929">
            <v>1876.8627450980393</v>
          </cell>
          <cell r="N929">
            <v>1876.8627450980393</v>
          </cell>
          <cell r="O929">
            <v>1876.8627450980393</v>
          </cell>
          <cell r="P929">
            <v>1876.8627450980393</v>
          </cell>
          <cell r="Q929">
            <v>1876.8627450980393</v>
          </cell>
          <cell r="R929">
            <v>1970.5882352941178</v>
          </cell>
          <cell r="S929">
            <v>1970.5882352941178</v>
          </cell>
          <cell r="T929">
            <v>1970.5882352941178</v>
          </cell>
          <cell r="U929">
            <v>1970.5882352941178</v>
          </cell>
          <cell r="V929">
            <v>1970.5882352941178</v>
          </cell>
          <cell r="W929">
            <v>1970.5882352941178</v>
          </cell>
          <cell r="X929">
            <v>1970.5882352941178</v>
          </cell>
          <cell r="Y929">
            <v>1970.5882352941178</v>
          </cell>
          <cell r="Z929">
            <v>1970.5882352941178</v>
          </cell>
          <cell r="AA929">
            <v>2069.0196078431372</v>
          </cell>
          <cell r="AB929">
            <v>2069.0196078431372</v>
          </cell>
          <cell r="AC929">
            <v>2069.0196078431372</v>
          </cell>
          <cell r="AD929">
            <v>0</v>
          </cell>
          <cell r="AE929">
            <v>2069.0196078431372</v>
          </cell>
          <cell r="AF929">
            <v>2213.9215686274511</v>
          </cell>
          <cell r="AG929">
            <v>2213.9215686274511</v>
          </cell>
          <cell r="AH929">
            <v>2213.9215686274511</v>
          </cell>
          <cell r="AI929">
            <v>2213.9215686274511</v>
          </cell>
          <cell r="AJ929">
            <v>2213.9215686274511</v>
          </cell>
          <cell r="AK929">
            <v>2324.6176470588234</v>
          </cell>
          <cell r="AL929">
            <v>2324.6176470588234</v>
          </cell>
          <cell r="AM929">
            <v>2324.6176470588234</v>
          </cell>
          <cell r="AN929">
            <v>2324.6176470588234</v>
          </cell>
          <cell r="AO929">
            <v>2324.6176470588234</v>
          </cell>
          <cell r="AP929">
            <v>2405.7910365563225</v>
          </cell>
          <cell r="AQ929">
            <v>2405.7910365563225</v>
          </cell>
          <cell r="AR929">
            <v>2405.7910365563225</v>
          </cell>
          <cell r="AS929">
            <v>2525.9825528895772</v>
          </cell>
          <cell r="AT929">
            <v>2525.9825528895772</v>
          </cell>
          <cell r="AU929">
            <v>2525.9825528895772</v>
          </cell>
          <cell r="AV929">
            <v>2526.0784313725494</v>
          </cell>
          <cell r="AW929">
            <v>2526.0784313725494</v>
          </cell>
          <cell r="AX929">
            <v>2526.0784313725494</v>
          </cell>
          <cell r="AY929">
            <v>2526.0784313725494</v>
          </cell>
          <cell r="AZ929">
            <v>2526.0784313725494</v>
          </cell>
          <cell r="BA929">
            <v>2526.0784313725494</v>
          </cell>
          <cell r="BB929">
            <v>2652.3529411764707</v>
          </cell>
          <cell r="BC929">
            <v>2652.3529411764707</v>
          </cell>
          <cell r="BD929">
            <v>2652.3529411764707</v>
          </cell>
          <cell r="BE929">
            <v>2798.627450980392</v>
          </cell>
          <cell r="BF929">
            <v>2798.627450980392</v>
          </cell>
          <cell r="BG929">
            <v>2798.627450980392</v>
          </cell>
          <cell r="BH929">
            <v>2798.627450980392</v>
          </cell>
          <cell r="BI929">
            <v>2994.51</v>
          </cell>
          <cell r="BJ929">
            <v>3293.92</v>
          </cell>
          <cell r="BK929">
            <v>3293.9215686274515</v>
          </cell>
          <cell r="BL929">
            <v>3623.3333333333326</v>
          </cell>
          <cell r="BM929">
            <v>3623.3333333333326</v>
          </cell>
          <cell r="BN929">
            <v>3623.3333333333326</v>
          </cell>
          <cell r="BO929">
            <v>3623.3333333333326</v>
          </cell>
          <cell r="BP929">
            <v>3623.33</v>
          </cell>
          <cell r="BQ929">
            <v>3623.33</v>
          </cell>
          <cell r="BR929">
            <v>3623.3333333333326</v>
          </cell>
          <cell r="BS929">
            <v>4100.2</v>
          </cell>
          <cell r="BT929">
            <v>4510.3921568627438</v>
          </cell>
          <cell r="BU929">
            <v>4510.3900000000003</v>
          </cell>
          <cell r="BV929">
            <v>4510.3921568627438</v>
          </cell>
          <cell r="BW929">
            <v>4510.3921568627438</v>
          </cell>
          <cell r="BX929">
            <v>6135.53</v>
          </cell>
          <cell r="BY929">
            <v>6030.0261210322215</v>
          </cell>
          <cell r="BZ929">
            <v>6703.25</v>
          </cell>
          <cell r="CA929">
            <v>6578.2</v>
          </cell>
          <cell r="CB929">
            <v>6537.37</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row>
        <row r="930">
          <cell r="A930" t="str">
            <v>IIEE-SJ - 222016</v>
          </cell>
          <cell r="B930">
            <v>222016</v>
          </cell>
          <cell r="E930" t="str">
            <v>Valvula de Hº ductil tipo euro 20 db 75 mm*1</v>
          </cell>
          <cell r="H930">
            <v>1991.0964912280701</v>
          </cell>
          <cell r="I930">
            <v>1991.0964912280701</v>
          </cell>
          <cell r="J930">
            <v>1991.0964912280701</v>
          </cell>
          <cell r="K930">
            <v>1991.0964912280701</v>
          </cell>
          <cell r="L930">
            <v>1991.0964912280701</v>
          </cell>
          <cell r="M930">
            <v>2050.8293460925038</v>
          </cell>
          <cell r="N930">
            <v>2050.8293460925038</v>
          </cell>
          <cell r="O930">
            <v>2050.8293460925038</v>
          </cell>
          <cell r="P930">
            <v>2050.8293460925038</v>
          </cell>
          <cell r="Q930">
            <v>2050.8293460925038</v>
          </cell>
          <cell r="R930">
            <v>2153.3692185007972</v>
          </cell>
          <cell r="S930">
            <v>2153.3692185007972</v>
          </cell>
          <cell r="T930">
            <v>2153.3692185007972</v>
          </cell>
          <cell r="U930">
            <v>2153.3692185007972</v>
          </cell>
          <cell r="V930">
            <v>2153.3692185007972</v>
          </cell>
          <cell r="W930">
            <v>2153.3692185007972</v>
          </cell>
          <cell r="X930">
            <v>2153.3692185007972</v>
          </cell>
          <cell r="Y930">
            <v>2153.3692185007972</v>
          </cell>
          <cell r="Z930">
            <v>2153.3692185007972</v>
          </cell>
          <cell r="AA930">
            <v>2153.3692185007972</v>
          </cell>
          <cell r="AB930">
            <v>2153.3692185007972</v>
          </cell>
          <cell r="AC930">
            <v>2153.3692185007972</v>
          </cell>
          <cell r="AD930">
            <v>0</v>
          </cell>
          <cell r="AE930">
            <v>2153.3692185007972</v>
          </cell>
          <cell r="AF930">
            <v>2304.1028708133967</v>
          </cell>
          <cell r="AG930">
            <v>2304.1028708133967</v>
          </cell>
          <cell r="AH930">
            <v>2304.1028708133967</v>
          </cell>
          <cell r="AI930">
            <v>2304.1028708133967</v>
          </cell>
          <cell r="AJ930">
            <v>2304.1028708133967</v>
          </cell>
          <cell r="AK930">
            <v>2419.3080143540669</v>
          </cell>
          <cell r="AL930">
            <v>2419.3080143540669</v>
          </cell>
          <cell r="AM930">
            <v>2419.3080143540669</v>
          </cell>
          <cell r="AN930">
            <v>2419.3080143540669</v>
          </cell>
          <cell r="AO930">
            <v>2419.3080143540669</v>
          </cell>
          <cell r="AP930">
            <v>2503.9809838542224</v>
          </cell>
          <cell r="AQ930">
            <v>2503.9809838542224</v>
          </cell>
          <cell r="AR930">
            <v>2503.9809838542224</v>
          </cell>
          <cell r="AS930">
            <v>2629.1802324087948</v>
          </cell>
          <cell r="AT930">
            <v>2629.1802324087948</v>
          </cell>
          <cell r="AU930">
            <v>2629.1802324087948</v>
          </cell>
          <cell r="AV930">
            <v>2629.1786283891543</v>
          </cell>
          <cell r="AW930">
            <v>2629.1786283891543</v>
          </cell>
          <cell r="AX930">
            <v>2629.1786283891543</v>
          </cell>
          <cell r="AY930">
            <v>2629.1786283891543</v>
          </cell>
          <cell r="AZ930">
            <v>2629.1786283891543</v>
          </cell>
          <cell r="BA930">
            <v>2629.1786283891543</v>
          </cell>
          <cell r="BB930">
            <v>2760.6377591703508</v>
          </cell>
          <cell r="BC930">
            <v>2760.6377591703508</v>
          </cell>
          <cell r="BD930">
            <v>2760.6377591703508</v>
          </cell>
          <cell r="BE930">
            <v>2912.4756469252425</v>
          </cell>
          <cell r="BF930">
            <v>2912.4756469252425</v>
          </cell>
          <cell r="BG930">
            <v>2912.4756469252425</v>
          </cell>
          <cell r="BH930">
            <v>2912.4756469252425</v>
          </cell>
          <cell r="BI930">
            <v>3116.35</v>
          </cell>
          <cell r="BJ930">
            <v>3427.99</v>
          </cell>
          <cell r="BK930">
            <v>3427.9852319631837</v>
          </cell>
          <cell r="BL930">
            <v>3770.7837551595026</v>
          </cell>
          <cell r="BM930">
            <v>3770.7837551595026</v>
          </cell>
          <cell r="BN930">
            <v>3770.7837551595026</v>
          </cell>
          <cell r="BO930">
            <v>3770.7837551595026</v>
          </cell>
          <cell r="BP930">
            <v>3770.9</v>
          </cell>
          <cell r="BQ930">
            <v>3770.92</v>
          </cell>
          <cell r="BR930">
            <v>3770.9033722029794</v>
          </cell>
          <cell r="BS930">
            <v>4267.07</v>
          </cell>
          <cell r="BT930">
            <v>4693.7847477408941</v>
          </cell>
          <cell r="BU930">
            <v>4693.78</v>
          </cell>
          <cell r="BV930">
            <v>4693.7847477408941</v>
          </cell>
          <cell r="BW930">
            <v>4693.7847477408941</v>
          </cell>
          <cell r="BX930">
            <v>4693.78</v>
          </cell>
          <cell r="BY930">
            <v>5303.9791971604282</v>
          </cell>
          <cell r="BZ930">
            <v>5569.18</v>
          </cell>
          <cell r="CA930">
            <v>5569.18</v>
          </cell>
          <cell r="CB930">
            <v>5569.18</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Q930">
            <v>0</v>
          </cell>
          <cell r="CR930">
            <v>0</v>
          </cell>
          <cell r="CS930">
            <v>0</v>
          </cell>
          <cell r="CT930">
            <v>0</v>
          </cell>
          <cell r="CU930">
            <v>0</v>
          </cell>
          <cell r="CV930">
            <v>0</v>
          </cell>
          <cell r="CW930">
            <v>0</v>
          </cell>
          <cell r="CX930">
            <v>0</v>
          </cell>
          <cell r="CY930">
            <v>0</v>
          </cell>
          <cell r="CZ930">
            <v>0</v>
          </cell>
        </row>
        <row r="931">
          <cell r="A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row>
        <row r="932">
          <cell r="A932" t="str">
            <v>IIEE-SJ - 223</v>
          </cell>
          <cell r="B932">
            <v>223</v>
          </cell>
          <cell r="E932" t="str">
            <v>Electricidad externa (Energía San Juan)</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row>
        <row r="933">
          <cell r="A933" t="str">
            <v>IIEE-SJ - 223001</v>
          </cell>
          <cell r="B933">
            <v>223001</v>
          </cell>
          <cell r="E933" t="str">
            <v>Brazo Metalico s/ CN 77 con collar y bulones</v>
          </cell>
          <cell r="H933">
            <v>719.9011735639283</v>
          </cell>
          <cell r="I933">
            <v>719.9011735639283</v>
          </cell>
          <cell r="J933">
            <v>719.9011735639283</v>
          </cell>
          <cell r="K933">
            <v>719.9011735639283</v>
          </cell>
          <cell r="L933">
            <v>719.9011735639283</v>
          </cell>
          <cell r="M933">
            <v>806.30018529956772</v>
          </cell>
          <cell r="N933">
            <v>806.30018529956772</v>
          </cell>
          <cell r="O933">
            <v>806.30018529956772</v>
          </cell>
          <cell r="P933">
            <v>806.30018529956772</v>
          </cell>
          <cell r="Q933">
            <v>886.94255713403334</v>
          </cell>
          <cell r="R933">
            <v>886.94255713403334</v>
          </cell>
          <cell r="S933">
            <v>886.94255713403334</v>
          </cell>
          <cell r="T933">
            <v>886.94255713403334</v>
          </cell>
          <cell r="U933">
            <v>1064.3113032736255</v>
          </cell>
          <cell r="V933">
            <v>1064.3113032736255</v>
          </cell>
          <cell r="W933">
            <v>1149.845583693638</v>
          </cell>
          <cell r="X933">
            <v>1223.9654107473748</v>
          </cell>
          <cell r="Y933">
            <v>1223.9654107473748</v>
          </cell>
          <cell r="Z933">
            <v>1223.9654107473748</v>
          </cell>
          <cell r="AA933">
            <v>1468.7584928968499</v>
          </cell>
          <cell r="AB933">
            <v>1468.7584928968499</v>
          </cell>
          <cell r="AC933">
            <v>1468.7584928968499</v>
          </cell>
          <cell r="AD933">
            <v>0</v>
          </cell>
          <cell r="AE933">
            <v>1468.7584928968499</v>
          </cell>
          <cell r="AF933">
            <v>1835.9481161210624</v>
          </cell>
          <cell r="AG933">
            <v>1835.9481161210624</v>
          </cell>
          <cell r="AH933">
            <v>1797.7764051883878</v>
          </cell>
          <cell r="AI933">
            <v>2175.3180975911059</v>
          </cell>
          <cell r="AJ933">
            <v>1614.4780728844967</v>
          </cell>
          <cell r="AK933">
            <v>1614.4780728844967</v>
          </cell>
          <cell r="AL933">
            <v>1614.4780728844967</v>
          </cell>
          <cell r="AM933">
            <v>1614.4780728844967</v>
          </cell>
          <cell r="AN933">
            <v>1615.6392835083384</v>
          </cell>
          <cell r="AO933">
            <v>1615.6392835083384</v>
          </cell>
          <cell r="AP933">
            <v>1615.6392835083384</v>
          </cell>
          <cell r="AQ933">
            <v>1672.0435876159272</v>
          </cell>
          <cell r="AR933">
            <v>1668.8565886478937</v>
          </cell>
          <cell r="AS933">
            <v>1701.9396940644463</v>
          </cell>
          <cell r="AT933">
            <v>1701.9191327807814</v>
          </cell>
          <cell r="AU933">
            <v>1701.9396940644463</v>
          </cell>
          <cell r="AV933">
            <v>1701.939468807906</v>
          </cell>
          <cell r="AW933">
            <v>1701.939468807906</v>
          </cell>
          <cell r="AX933">
            <v>1701.939468807906</v>
          </cell>
          <cell r="AY933">
            <v>1701.939468807906</v>
          </cell>
          <cell r="AZ933">
            <v>1701.939468807906</v>
          </cell>
          <cell r="BA933">
            <v>1701.939468807906</v>
          </cell>
          <cell r="BB933">
            <v>1701.939468807906</v>
          </cell>
          <cell r="BC933">
            <v>1701.939468807906</v>
          </cell>
          <cell r="BD933">
            <v>1721.8016661992176</v>
          </cell>
          <cell r="BE933">
            <v>1721.7811049182742</v>
          </cell>
          <cell r="BF933">
            <v>1721.7811049182742</v>
          </cell>
          <cell r="BG933">
            <v>1721.7811049182742</v>
          </cell>
          <cell r="BH933">
            <v>1721.7811049182742</v>
          </cell>
          <cell r="BI933">
            <v>2195.6799999999998</v>
          </cell>
          <cell r="BJ933">
            <v>2377.5</v>
          </cell>
          <cell r="BK933">
            <v>2377.5009154838253</v>
          </cell>
          <cell r="BL933">
            <v>2496.6329772698086</v>
          </cell>
          <cell r="BM933">
            <v>3849.5241407827784</v>
          </cell>
          <cell r="BN933">
            <v>3502.3057894918038</v>
          </cell>
          <cell r="BO933">
            <v>3606.4692387510013</v>
          </cell>
          <cell r="BP933">
            <v>3537.03</v>
          </cell>
          <cell r="BQ933">
            <v>3412.08</v>
          </cell>
          <cell r="BR933">
            <v>3571.7617965185646</v>
          </cell>
          <cell r="BS933">
            <v>3953.69</v>
          </cell>
          <cell r="BT933">
            <v>4092.5790428145538</v>
          </cell>
          <cell r="BU933">
            <v>4092.58</v>
          </cell>
          <cell r="BV933">
            <v>3918.9595865285951</v>
          </cell>
          <cell r="BW933">
            <v>4046.2750381300475</v>
          </cell>
          <cell r="BX933">
            <v>5469.94</v>
          </cell>
          <cell r="BY933">
            <v>5756.5829482819099</v>
          </cell>
          <cell r="BZ933">
            <v>6158.85</v>
          </cell>
          <cell r="CA933">
            <v>5759.55</v>
          </cell>
          <cell r="CB933">
            <v>4043.09</v>
          </cell>
          <cell r="CC933">
            <v>0</v>
          </cell>
          <cell r="CD933">
            <v>0</v>
          </cell>
          <cell r="CE933">
            <v>0</v>
          </cell>
          <cell r="CF933">
            <v>0</v>
          </cell>
          <cell r="CG933">
            <v>0</v>
          </cell>
          <cell r="CH933">
            <v>0</v>
          </cell>
          <cell r="CI933">
            <v>0</v>
          </cell>
          <cell r="CJ933">
            <v>0</v>
          </cell>
          <cell r="CK933">
            <v>0</v>
          </cell>
          <cell r="CL933">
            <v>0</v>
          </cell>
          <cell r="CM933">
            <v>0</v>
          </cell>
          <cell r="CN933">
            <v>0</v>
          </cell>
          <cell r="CO933">
            <v>0</v>
          </cell>
          <cell r="CP933">
            <v>0</v>
          </cell>
          <cell r="CQ933">
            <v>0</v>
          </cell>
          <cell r="CR933">
            <v>0</v>
          </cell>
          <cell r="CS933">
            <v>0</v>
          </cell>
          <cell r="CT933">
            <v>0</v>
          </cell>
          <cell r="CU933">
            <v>0</v>
          </cell>
          <cell r="CV933">
            <v>0</v>
          </cell>
          <cell r="CW933">
            <v>0</v>
          </cell>
          <cell r="CX933">
            <v>0</v>
          </cell>
          <cell r="CY933">
            <v>0</v>
          </cell>
          <cell r="CZ933">
            <v>0</v>
          </cell>
        </row>
        <row r="934">
          <cell r="A934" t="str">
            <v>IIEE-SJ - 223002</v>
          </cell>
          <cell r="B934">
            <v>223002</v>
          </cell>
          <cell r="E934" t="str">
            <v>Cable Cu  tipo talle 2x2x5 mm2</v>
          </cell>
          <cell r="H934">
            <v>1844.3396226415093</v>
          </cell>
          <cell r="I934">
            <v>2016.0377358490568</v>
          </cell>
          <cell r="J934">
            <v>1990.566037735849</v>
          </cell>
          <cell r="K934">
            <v>1944.3396226415093</v>
          </cell>
          <cell r="L934">
            <v>1896.2264150943397</v>
          </cell>
          <cell r="M934">
            <v>1973.5849056603777</v>
          </cell>
          <cell r="N934">
            <v>1973.5849056603777</v>
          </cell>
          <cell r="O934">
            <v>1998.1132075471696</v>
          </cell>
          <cell r="P934">
            <v>2034.9056603773583</v>
          </cell>
          <cell r="Q934">
            <v>2144.3396226415093</v>
          </cell>
          <cell r="R934">
            <v>2144.3396226415093</v>
          </cell>
          <cell r="S934">
            <v>2144.3396226415093</v>
          </cell>
          <cell r="T934">
            <v>2144.3396226415093</v>
          </cell>
          <cell r="U934">
            <v>2156.6037735849054</v>
          </cell>
          <cell r="V934">
            <v>1956.6037735849054</v>
          </cell>
          <cell r="W934">
            <v>1966.9811320754718</v>
          </cell>
          <cell r="X934">
            <v>1978.3018867924525</v>
          </cell>
          <cell r="Y934">
            <v>1982.0754716981128</v>
          </cell>
          <cell r="Z934">
            <v>1982.0754716981128</v>
          </cell>
          <cell r="AA934">
            <v>2004.7169811320753</v>
          </cell>
          <cell r="AB934">
            <v>2049.9999999999995</v>
          </cell>
          <cell r="AC934">
            <v>2073.584905660377</v>
          </cell>
          <cell r="AD934">
            <v>0</v>
          </cell>
          <cell r="AE934">
            <v>2073.584905660377</v>
          </cell>
          <cell r="AF934">
            <v>2661.3207547169809</v>
          </cell>
          <cell r="AG934">
            <v>2661.3207547169809</v>
          </cell>
          <cell r="AH934">
            <v>2782.0754716981132</v>
          </cell>
          <cell r="AI934">
            <v>2661.3207547169809</v>
          </cell>
          <cell r="AJ934">
            <v>2173.5849056603774</v>
          </cell>
          <cell r="AK934">
            <v>2184.9056603773583</v>
          </cell>
          <cell r="AL934">
            <v>2184.9056603773583</v>
          </cell>
          <cell r="AM934">
            <v>2184.9056603773583</v>
          </cell>
          <cell r="AN934">
            <v>1957.5471698113206</v>
          </cell>
          <cell r="AO934">
            <v>1957.5471698113206</v>
          </cell>
          <cell r="AP934">
            <v>1957.5471698113206</v>
          </cell>
          <cell r="AQ934">
            <v>2170.7547169811319</v>
          </cell>
          <cell r="AR934">
            <v>2351.650943396226</v>
          </cell>
          <cell r="AS934">
            <v>2504.4285853944662</v>
          </cell>
          <cell r="AT934">
            <v>2350.7136572489972</v>
          </cell>
          <cell r="AU934">
            <v>2162.3191416560753</v>
          </cell>
          <cell r="AV934">
            <v>2162.3191416560753</v>
          </cell>
          <cell r="AW934">
            <v>2162.2641509433961</v>
          </cell>
          <cell r="AX934">
            <v>2162.2641509433961</v>
          </cell>
          <cell r="AY934">
            <v>2414.4970462615984</v>
          </cell>
          <cell r="AZ934">
            <v>2716.4263856387765</v>
          </cell>
          <cell r="BA934">
            <v>2997.7270123877011</v>
          </cell>
          <cell r="BB934">
            <v>2792.3775548609865</v>
          </cell>
          <cell r="BC934">
            <v>2792.3775548609865</v>
          </cell>
          <cell r="BD934">
            <v>2973.3476247361273</v>
          </cell>
          <cell r="BE934">
            <v>3279.9653078924548</v>
          </cell>
          <cell r="BF934">
            <v>3279.0276391366247</v>
          </cell>
          <cell r="BG934">
            <v>3699.1032417483516</v>
          </cell>
          <cell r="BH934">
            <v>3699.1032417483516</v>
          </cell>
          <cell r="BI934">
            <v>4400.57</v>
          </cell>
          <cell r="BJ934">
            <v>4684.59</v>
          </cell>
          <cell r="BK934">
            <v>4828.9940925231949</v>
          </cell>
          <cell r="BL934">
            <v>6076.0935377767591</v>
          </cell>
          <cell r="BM934">
            <v>7338.1956831235966</v>
          </cell>
          <cell r="BN934">
            <v>6709.0199479618359</v>
          </cell>
          <cell r="BO934">
            <v>6851.5455988479571</v>
          </cell>
          <cell r="BP934">
            <v>5803.61</v>
          </cell>
          <cell r="BQ934">
            <v>5673.83</v>
          </cell>
          <cell r="BR934">
            <v>5983.2643309496125</v>
          </cell>
          <cell r="BS934">
            <v>6923.75</v>
          </cell>
          <cell r="BT934">
            <v>7292.2499140879399</v>
          </cell>
          <cell r="BU934">
            <v>7273.03</v>
          </cell>
          <cell r="BV934">
            <v>6680.8898852869443</v>
          </cell>
          <cell r="BW934">
            <v>6633.0687787396273</v>
          </cell>
          <cell r="BX934">
            <v>8928.48</v>
          </cell>
          <cell r="BY934">
            <v>8063.9513001358209</v>
          </cell>
          <cell r="BZ934">
            <v>9313.86</v>
          </cell>
          <cell r="CA934">
            <v>9177.9</v>
          </cell>
          <cell r="CB934">
            <v>8785.02</v>
          </cell>
          <cell r="CC934">
            <v>0</v>
          </cell>
          <cell r="CD934">
            <v>0</v>
          </cell>
          <cell r="CE934">
            <v>0</v>
          </cell>
          <cell r="CF934">
            <v>0</v>
          </cell>
          <cell r="CG934">
            <v>0</v>
          </cell>
          <cell r="CH934">
            <v>0</v>
          </cell>
          <cell r="CI934">
            <v>0</v>
          </cell>
          <cell r="CJ934">
            <v>0</v>
          </cell>
          <cell r="CK934">
            <v>0</v>
          </cell>
          <cell r="CL934">
            <v>0</v>
          </cell>
          <cell r="CM934">
            <v>0</v>
          </cell>
          <cell r="CN934">
            <v>0</v>
          </cell>
          <cell r="CO934">
            <v>0</v>
          </cell>
          <cell r="CP934">
            <v>0</v>
          </cell>
          <cell r="CQ934">
            <v>0</v>
          </cell>
          <cell r="CR934">
            <v>0</v>
          </cell>
          <cell r="CS934">
            <v>0</v>
          </cell>
          <cell r="CT934">
            <v>0</v>
          </cell>
          <cell r="CU934">
            <v>0</v>
          </cell>
          <cell r="CV934">
            <v>0</v>
          </cell>
          <cell r="CW934">
            <v>0</v>
          </cell>
          <cell r="CX934">
            <v>0</v>
          </cell>
          <cell r="CY934">
            <v>0</v>
          </cell>
          <cell r="CZ934">
            <v>0</v>
          </cell>
        </row>
        <row r="935">
          <cell r="A935" t="str">
            <v>IIEE-SJ - 223003</v>
          </cell>
          <cell r="B935">
            <v>223003</v>
          </cell>
          <cell r="D935">
            <v>0</v>
          </cell>
          <cell r="E935" t="str">
            <v>Lampara de NA de 150 W</v>
          </cell>
          <cell r="H935" t="str">
            <v>--</v>
          </cell>
          <cell r="I935" t="str">
            <v>--</v>
          </cell>
          <cell r="J935" t="str">
            <v>--</v>
          </cell>
          <cell r="K935" t="str">
            <v>--</v>
          </cell>
          <cell r="L935" t="str">
            <v>--</v>
          </cell>
          <cell r="M935" t="str">
            <v>--</v>
          </cell>
          <cell r="N935" t="str">
            <v>--</v>
          </cell>
          <cell r="O935" t="str">
            <v>--</v>
          </cell>
          <cell r="P935" t="str">
            <v>--</v>
          </cell>
          <cell r="Q935" t="str">
            <v>--</v>
          </cell>
          <cell r="R935" t="str">
            <v>--</v>
          </cell>
          <cell r="S935" t="str">
            <v>--</v>
          </cell>
          <cell r="T935" t="str">
            <v>--</v>
          </cell>
          <cell r="U935" t="str">
            <v>--</v>
          </cell>
          <cell r="V935" t="str">
            <v>--</v>
          </cell>
          <cell r="W935" t="str">
            <v>--</v>
          </cell>
          <cell r="X935" t="str">
            <v>--</v>
          </cell>
          <cell r="Y935" t="str">
            <v>--</v>
          </cell>
          <cell r="Z935" t="str">
            <v>--</v>
          </cell>
          <cell r="AA935" t="str">
            <v>--</v>
          </cell>
          <cell r="AB935" t="str">
            <v>--</v>
          </cell>
          <cell r="AC935" t="str">
            <v>--</v>
          </cell>
          <cell r="AD935">
            <v>0</v>
          </cell>
          <cell r="AE935" t="str">
            <v>--</v>
          </cell>
          <cell r="AF935" t="str">
            <v>--</v>
          </cell>
          <cell r="AG935" t="str">
            <v>--</v>
          </cell>
          <cell r="AH935" t="str">
            <v>--</v>
          </cell>
          <cell r="AI935" t="str">
            <v>--</v>
          </cell>
          <cell r="AJ935" t="str">
            <v>--</v>
          </cell>
          <cell r="AK935" t="str">
            <v>--</v>
          </cell>
          <cell r="AL935" t="str">
            <v>--</v>
          </cell>
          <cell r="AM935" t="str">
            <v>--</v>
          </cell>
          <cell r="AN935" t="str">
            <v>--</v>
          </cell>
          <cell r="AO935" t="str">
            <v>--</v>
          </cell>
          <cell r="AP935" t="str">
            <v>--</v>
          </cell>
          <cell r="AQ935" t="str">
            <v>--</v>
          </cell>
          <cell r="AR935" t="str">
            <v>--</v>
          </cell>
          <cell r="AS935" t="str">
            <v>--</v>
          </cell>
          <cell r="AT935" t="str">
            <v>--</v>
          </cell>
          <cell r="AU935" t="str">
            <v>--</v>
          </cell>
          <cell r="AV935" t="str">
            <v>--</v>
          </cell>
          <cell r="AW935" t="str">
            <v>--</v>
          </cell>
          <cell r="AX935" t="str">
            <v>--</v>
          </cell>
          <cell r="AY935" t="str">
            <v>--</v>
          </cell>
          <cell r="AZ935" t="str">
            <v>--</v>
          </cell>
          <cell r="BA935" t="str">
            <v>--</v>
          </cell>
          <cell r="BB935" t="str">
            <v>--</v>
          </cell>
          <cell r="BC935" t="str">
            <v>--</v>
          </cell>
          <cell r="BD935" t="str">
            <v>--</v>
          </cell>
          <cell r="BE935" t="str">
            <v>--</v>
          </cell>
          <cell r="BF935" t="str">
            <v>--</v>
          </cell>
          <cell r="BG935" t="str">
            <v>--</v>
          </cell>
          <cell r="BH935" t="str">
            <v>--</v>
          </cell>
          <cell r="BI935" t="str">
            <v>--</v>
          </cell>
          <cell r="BJ935" t="str">
            <v>--</v>
          </cell>
          <cell r="BK935" t="str">
            <v>--</v>
          </cell>
          <cell r="BL935" t="str">
            <v>s/d</v>
          </cell>
          <cell r="BM935" t="str">
            <v>--</v>
          </cell>
          <cell r="BN935" t="str">
            <v>--</v>
          </cell>
          <cell r="BO935" t="str">
            <v>s/d</v>
          </cell>
          <cell r="BP935" t="str">
            <v>s/d</v>
          </cell>
          <cell r="BQ935" t="str">
            <v>s/d</v>
          </cell>
          <cell r="BR935" t="str">
            <v>--</v>
          </cell>
          <cell r="BS935" t="str">
            <v>--</v>
          </cell>
          <cell r="BT935" t="str">
            <v>--</v>
          </cell>
          <cell r="BU935" t="str">
            <v>--</v>
          </cell>
          <cell r="BV935" t="str">
            <v>--</v>
          </cell>
          <cell r="BW935" t="str">
            <v>--</v>
          </cell>
          <cell r="BX935" t="str">
            <v>--</v>
          </cell>
          <cell r="BY935" t="str">
            <v>--</v>
          </cell>
          <cell r="BZ935" t="str">
            <v>--</v>
          </cell>
          <cell r="CA935" t="str">
            <v>--</v>
          </cell>
          <cell r="CB935" t="str">
            <v>s/d</v>
          </cell>
          <cell r="CC935">
            <v>0</v>
          </cell>
          <cell r="CD935">
            <v>0</v>
          </cell>
          <cell r="CE935">
            <v>0</v>
          </cell>
          <cell r="CF935">
            <v>0</v>
          </cell>
          <cell r="CG935">
            <v>0</v>
          </cell>
          <cell r="CH935">
            <v>0</v>
          </cell>
          <cell r="CI935">
            <v>0</v>
          </cell>
          <cell r="CJ935">
            <v>0</v>
          </cell>
          <cell r="CK935">
            <v>0</v>
          </cell>
          <cell r="CL935">
            <v>0</v>
          </cell>
          <cell r="CM935">
            <v>0</v>
          </cell>
          <cell r="CN935">
            <v>0</v>
          </cell>
          <cell r="CO935">
            <v>0</v>
          </cell>
          <cell r="CP935">
            <v>0</v>
          </cell>
          <cell r="CQ935">
            <v>0</v>
          </cell>
          <cell r="CR935">
            <v>0</v>
          </cell>
          <cell r="CS935">
            <v>0</v>
          </cell>
          <cell r="CT935">
            <v>0</v>
          </cell>
          <cell r="CU935">
            <v>0</v>
          </cell>
          <cell r="CV935">
            <v>0</v>
          </cell>
          <cell r="CW935">
            <v>0</v>
          </cell>
          <cell r="CX935">
            <v>0</v>
          </cell>
          <cell r="CY935">
            <v>0</v>
          </cell>
          <cell r="CZ935">
            <v>0</v>
          </cell>
        </row>
        <row r="936">
          <cell r="A936" t="str">
            <v>IIEE-SJ - 223004</v>
          </cell>
          <cell r="B936">
            <v>223004</v>
          </cell>
          <cell r="E936" t="str">
            <v>Morseto bimetalico deriv. 1360/1 B</v>
          </cell>
          <cell r="H936">
            <v>1368.9655172413793</v>
          </cell>
          <cell r="I936">
            <v>1368.9655172413793</v>
          </cell>
          <cell r="J936">
            <v>1368.9655172413793</v>
          </cell>
          <cell r="K936">
            <v>1368.9655172413793</v>
          </cell>
          <cell r="L936">
            <v>1368.9655172413793</v>
          </cell>
          <cell r="M936">
            <v>1368.9655172413793</v>
          </cell>
          <cell r="N936">
            <v>1368.9655172413793</v>
          </cell>
          <cell r="O936">
            <v>1368.9655172413793</v>
          </cell>
          <cell r="P936">
            <v>1260.5911330049262</v>
          </cell>
          <cell r="Q936">
            <v>1642.3645320197047</v>
          </cell>
          <cell r="R936">
            <v>1642.3645320197047</v>
          </cell>
          <cell r="S936">
            <v>1642.3645320197047</v>
          </cell>
          <cell r="T936">
            <v>1642.3645320197047</v>
          </cell>
          <cell r="U936">
            <v>1755.6650246305419</v>
          </cell>
          <cell r="V936">
            <v>1755.6650246305419</v>
          </cell>
          <cell r="W936">
            <v>1642.3645320197047</v>
          </cell>
          <cell r="X936">
            <v>1642.3645320197047</v>
          </cell>
          <cell r="Y936">
            <v>1642.3645320197047</v>
          </cell>
          <cell r="Z936">
            <v>1642.3645320197047</v>
          </cell>
          <cell r="AA936">
            <v>1642.3645320197047</v>
          </cell>
          <cell r="AB936">
            <v>1642.3645320197047</v>
          </cell>
          <cell r="AC936">
            <v>1642.3645320197047</v>
          </cell>
          <cell r="AD936">
            <v>0</v>
          </cell>
          <cell r="AE936">
            <v>1642.3645320197047</v>
          </cell>
          <cell r="AF936">
            <v>2053.2019704433496</v>
          </cell>
          <cell r="AG936">
            <v>2053.2019704433496</v>
          </cell>
          <cell r="AH936">
            <v>1472.4137931034484</v>
          </cell>
          <cell r="AI936">
            <v>1472.4137931034484</v>
          </cell>
          <cell r="AJ936">
            <v>1472.4137931034484</v>
          </cell>
          <cell r="AK936">
            <v>1472.4137931034484</v>
          </cell>
          <cell r="AL936">
            <v>1472.4137931034484</v>
          </cell>
          <cell r="AM936">
            <v>1472.4137931034484</v>
          </cell>
          <cell r="AN936">
            <v>1171.725838492993</v>
          </cell>
          <cell r="AO936">
            <v>1171.3957748765163</v>
          </cell>
          <cell r="AP936">
            <v>1171.3957748765163</v>
          </cell>
          <cell r="AQ936">
            <v>1171.7258384929933</v>
          </cell>
          <cell r="AR936">
            <v>1172.3861517296757</v>
          </cell>
          <cell r="AS936">
            <v>1172.0559951113341</v>
          </cell>
          <cell r="AT936">
            <v>1172.0559951113341</v>
          </cell>
          <cell r="AU936">
            <v>1233.1349695044601</v>
          </cell>
          <cell r="AV936">
            <v>1233.1349695044601</v>
          </cell>
          <cell r="AW936">
            <v>1233.0049261083745</v>
          </cell>
          <cell r="AX936">
            <v>1233.0049261083745</v>
          </cell>
          <cell r="AY936">
            <v>1233.0049261083745</v>
          </cell>
          <cell r="AZ936">
            <v>1233.0049261083745</v>
          </cell>
          <cell r="BA936">
            <v>1294.7377028640012</v>
          </cell>
          <cell r="BB936">
            <v>1294.7377028640012</v>
          </cell>
          <cell r="BC936">
            <v>1294.7377028640012</v>
          </cell>
          <cell r="BD936">
            <v>1294.7377028640012</v>
          </cell>
          <cell r="BE936">
            <v>1418.2032563752546</v>
          </cell>
          <cell r="BF936">
            <v>1418.2032563752546</v>
          </cell>
          <cell r="BG936">
            <v>1418.2032563752546</v>
          </cell>
          <cell r="BH936">
            <v>1418.863499976919</v>
          </cell>
          <cell r="BI936">
            <v>1730.17</v>
          </cell>
          <cell r="BJ936">
            <v>1903.15</v>
          </cell>
          <cell r="BK936">
            <v>1903.1521817977984</v>
          </cell>
          <cell r="BL936">
            <v>2050.7166267698049</v>
          </cell>
          <cell r="BM936">
            <v>2804.7148198706154</v>
          </cell>
          <cell r="BN936">
            <v>2503.3136157107906</v>
          </cell>
          <cell r="BO936">
            <v>2593.7669891388209</v>
          </cell>
          <cell r="BP936">
            <v>2533.35</v>
          </cell>
          <cell r="BQ936">
            <v>2424.7399999999998</v>
          </cell>
          <cell r="BR936">
            <v>2563.3957834622565</v>
          </cell>
          <cell r="BS936">
            <v>2895.17</v>
          </cell>
          <cell r="BT936">
            <v>3575.2191030130375</v>
          </cell>
          <cell r="BU936">
            <v>3575.22</v>
          </cell>
          <cell r="BV936">
            <v>3396.2930869619695</v>
          </cell>
          <cell r="BW936">
            <v>3396.2930869619695</v>
          </cell>
          <cell r="BX936">
            <v>4862.03</v>
          </cell>
          <cell r="BY936">
            <v>4834.963894988824</v>
          </cell>
          <cell r="BZ936">
            <v>5362.5</v>
          </cell>
          <cell r="CA936">
            <v>4977.25</v>
          </cell>
          <cell r="CB936">
            <v>5004.9799999999996</v>
          </cell>
          <cell r="CC936">
            <v>0</v>
          </cell>
          <cell r="CD936">
            <v>0</v>
          </cell>
          <cell r="CE936">
            <v>0</v>
          </cell>
          <cell r="CF936">
            <v>0</v>
          </cell>
          <cell r="CG936">
            <v>0</v>
          </cell>
          <cell r="CH936">
            <v>0</v>
          </cell>
          <cell r="CI936">
            <v>0</v>
          </cell>
          <cell r="CJ936">
            <v>0</v>
          </cell>
          <cell r="CK936">
            <v>0</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row>
        <row r="937">
          <cell r="A937" t="str">
            <v>IIEE-SJ - 223005</v>
          </cell>
          <cell r="B937">
            <v>223005</v>
          </cell>
          <cell r="E937" t="str">
            <v>Artefacto Meriza 66</v>
          </cell>
          <cell r="H937">
            <v>1600.3255208333335</v>
          </cell>
          <cell r="I937">
            <v>1719.2708333333335</v>
          </cell>
          <cell r="J937">
            <v>1782.7473958333335</v>
          </cell>
          <cell r="K937">
            <v>1828.8736979166667</v>
          </cell>
          <cell r="L937">
            <v>1907.5520833333335</v>
          </cell>
          <cell r="M937">
            <v>1907.5520833333335</v>
          </cell>
          <cell r="N937">
            <v>1907.5520833333335</v>
          </cell>
          <cell r="O937">
            <v>1967.2526041666667</v>
          </cell>
          <cell r="P937">
            <v>2105.2083333333335</v>
          </cell>
          <cell r="Q937">
            <v>2105.2083333333335</v>
          </cell>
          <cell r="R937">
            <v>2105.2083333333335</v>
          </cell>
          <cell r="S937">
            <v>2105.2083333333335</v>
          </cell>
          <cell r="T937">
            <v>2105.2083333333335</v>
          </cell>
          <cell r="U937">
            <v>2169.8242187500005</v>
          </cell>
          <cell r="V937">
            <v>2169.8567708333335</v>
          </cell>
          <cell r="W937">
            <v>2169.8242187500005</v>
          </cell>
          <cell r="X937">
            <v>2146.907552083333</v>
          </cell>
          <cell r="Y937">
            <v>2146.907552083333</v>
          </cell>
          <cell r="Z937">
            <v>2146.907552083333</v>
          </cell>
          <cell r="AA937">
            <v>2146.907552083333</v>
          </cell>
          <cell r="AB937">
            <v>2224.674479166667</v>
          </cell>
          <cell r="AC937">
            <v>2224.674479166667</v>
          </cell>
          <cell r="AD937">
            <v>0</v>
          </cell>
          <cell r="AE937">
            <v>2480.1757812500005</v>
          </cell>
          <cell r="AF937">
            <v>2691.6341145833335</v>
          </cell>
          <cell r="AG937">
            <v>2691.6341145833335</v>
          </cell>
          <cell r="AH937">
            <v>1790.2018229166667</v>
          </cell>
          <cell r="AI937">
            <v>1790.2018229166667</v>
          </cell>
          <cell r="AJ937">
            <v>2011.1328125000005</v>
          </cell>
          <cell r="AK937">
            <v>2020.2799479166667</v>
          </cell>
          <cell r="AL937">
            <v>2020.2799479166667</v>
          </cell>
          <cell r="AM937">
            <v>2020.2799479166667</v>
          </cell>
          <cell r="AN937">
            <v>2033.1380208333335</v>
          </cell>
          <cell r="AO937">
            <v>2033.1380208333335</v>
          </cell>
          <cell r="AP937">
            <v>2033.1380208333335</v>
          </cell>
          <cell r="AQ937">
            <v>2231.315104166667</v>
          </cell>
          <cell r="AR937">
            <v>2220.0442002236528</v>
          </cell>
          <cell r="AS937">
            <v>2484.9752181944968</v>
          </cell>
          <cell r="AT937">
            <v>2484.9752181944968</v>
          </cell>
          <cell r="AU937">
            <v>2484.9752181944968</v>
          </cell>
          <cell r="AV937">
            <v>2484.9752181944968</v>
          </cell>
          <cell r="AW937">
            <v>2484.9609375</v>
          </cell>
          <cell r="AX937">
            <v>2484.9933253910067</v>
          </cell>
          <cell r="AY937">
            <v>2484.9933253910067</v>
          </cell>
          <cell r="AZ937">
            <v>2484.9933253910067</v>
          </cell>
          <cell r="BA937">
            <v>2484.9933253910067</v>
          </cell>
          <cell r="BB937">
            <v>2545.202414772727</v>
          </cell>
          <cell r="BC937">
            <v>2545.202414772727</v>
          </cell>
          <cell r="BD937">
            <v>2648.9084417766371</v>
          </cell>
          <cell r="BE937">
            <v>2648.9084417766371</v>
          </cell>
          <cell r="BF937">
            <v>2616.5205507697942</v>
          </cell>
          <cell r="BG937">
            <v>2616.5205507697942</v>
          </cell>
          <cell r="BH937">
            <v>2616.4881628787875</v>
          </cell>
          <cell r="BI937">
            <v>3051.3</v>
          </cell>
          <cell r="BJ937">
            <v>3209.15</v>
          </cell>
          <cell r="BK937">
            <v>3209.1541804130011</v>
          </cell>
          <cell r="BL937">
            <v>3519.9159946236555</v>
          </cell>
          <cell r="BM937">
            <v>5032.365728861193</v>
          </cell>
          <cell r="BN937">
            <v>4730.9316272605083</v>
          </cell>
          <cell r="BO937">
            <v>3854.5800723973607</v>
          </cell>
          <cell r="BP937">
            <v>3816.8</v>
          </cell>
          <cell r="BQ937">
            <v>3748.74</v>
          </cell>
          <cell r="BR937">
            <v>3835.6979319403713</v>
          </cell>
          <cell r="BS937">
            <v>4323.8500000000004</v>
          </cell>
          <cell r="BT937">
            <v>4323.848225195502</v>
          </cell>
          <cell r="BU937">
            <v>4323.8500000000004</v>
          </cell>
          <cell r="BV937">
            <v>4323.848225195502</v>
          </cell>
          <cell r="BW937">
            <v>4323.848225195502</v>
          </cell>
          <cell r="BX937">
            <v>4847.59</v>
          </cell>
          <cell r="BY937">
            <v>5438.6070457600172</v>
          </cell>
          <cell r="BZ937">
            <v>6502.81</v>
          </cell>
          <cell r="CA937">
            <v>6496.2</v>
          </cell>
          <cell r="CB937">
            <v>8489.32</v>
          </cell>
          <cell r="CC937">
            <v>0</v>
          </cell>
          <cell r="CD937">
            <v>0</v>
          </cell>
          <cell r="CE937">
            <v>0</v>
          </cell>
          <cell r="CF937">
            <v>0</v>
          </cell>
          <cell r="CG937">
            <v>0</v>
          </cell>
          <cell r="CH937">
            <v>0</v>
          </cell>
          <cell r="CI937">
            <v>0</v>
          </cell>
          <cell r="CJ937">
            <v>0</v>
          </cell>
          <cell r="CK937">
            <v>0</v>
          </cell>
          <cell r="CL937">
            <v>0</v>
          </cell>
          <cell r="CM937">
            <v>0</v>
          </cell>
          <cell r="CN937">
            <v>0</v>
          </cell>
          <cell r="CO937">
            <v>0</v>
          </cell>
          <cell r="CP937">
            <v>0</v>
          </cell>
          <cell r="CQ937">
            <v>0</v>
          </cell>
          <cell r="CR937">
            <v>0</v>
          </cell>
          <cell r="CS937">
            <v>0</v>
          </cell>
          <cell r="CT937">
            <v>0</v>
          </cell>
          <cell r="CU937">
            <v>0</v>
          </cell>
          <cell r="CV937">
            <v>0</v>
          </cell>
          <cell r="CW937">
            <v>0</v>
          </cell>
          <cell r="CX937">
            <v>0</v>
          </cell>
          <cell r="CY937">
            <v>0</v>
          </cell>
          <cell r="CZ937">
            <v>0</v>
          </cell>
        </row>
        <row r="938">
          <cell r="A938" t="str">
            <v>IIEE-SJ - 223006</v>
          </cell>
          <cell r="B938">
            <v>223006</v>
          </cell>
          <cell r="E938" t="str">
            <v>Balasto + Ignitor P/Interior de 150 W / 220 V</v>
          </cell>
          <cell r="H938">
            <v>1257.2975517890773</v>
          </cell>
          <cell r="I938">
            <v>1259.6516007532955</v>
          </cell>
          <cell r="J938">
            <v>1259.6986817325801</v>
          </cell>
          <cell r="K938">
            <v>1259.6516007532955</v>
          </cell>
          <cell r="L938">
            <v>1259.6516007532955</v>
          </cell>
          <cell r="M938">
            <v>1265.6544256120528</v>
          </cell>
          <cell r="N938">
            <v>1322.3163841807911</v>
          </cell>
          <cell r="O938">
            <v>1355.6967984934086</v>
          </cell>
          <cell r="P938">
            <v>1354.84934086629</v>
          </cell>
          <cell r="Q938">
            <v>1420.2919020715631</v>
          </cell>
          <cell r="R938">
            <v>1431.9209039548023</v>
          </cell>
          <cell r="S938">
            <v>1431.9209039548023</v>
          </cell>
          <cell r="T938">
            <v>1431.9209039548023</v>
          </cell>
          <cell r="U938">
            <v>1562.6177024482108</v>
          </cell>
          <cell r="V938">
            <v>1577.4952919020716</v>
          </cell>
          <cell r="W938">
            <v>1584.934086629002</v>
          </cell>
          <cell r="X938">
            <v>1668.9971751412429</v>
          </cell>
          <cell r="Y938">
            <v>1668.9971751412429</v>
          </cell>
          <cell r="Z938">
            <v>1668.9971751412429</v>
          </cell>
          <cell r="AA938">
            <v>1668.9971751412429</v>
          </cell>
          <cell r="AB938">
            <v>1668.9971751412429</v>
          </cell>
          <cell r="AC938">
            <v>1668.9971751412429</v>
          </cell>
          <cell r="AD938">
            <v>0</v>
          </cell>
          <cell r="AE938">
            <v>1668.9971751412429</v>
          </cell>
          <cell r="AF938">
            <v>2365.725047080979</v>
          </cell>
          <cell r="AG938">
            <v>2365.725047080979</v>
          </cell>
          <cell r="AH938">
            <v>2412.0056497175142</v>
          </cell>
          <cell r="AI938">
            <v>2491.5960451977398</v>
          </cell>
          <cell r="AJ938">
            <v>2103.5310734463283</v>
          </cell>
          <cell r="AK938">
            <v>2059.9105461393597</v>
          </cell>
          <cell r="AL938">
            <v>2059.9105461393597</v>
          </cell>
          <cell r="AM938">
            <v>2059.9105461393597</v>
          </cell>
          <cell r="AN938">
            <v>1865.14700789983</v>
          </cell>
          <cell r="AO938">
            <v>1865.14700789983</v>
          </cell>
          <cell r="AP938">
            <v>1865.14700789983</v>
          </cell>
          <cell r="AQ938">
            <v>2049.3702290899832</v>
          </cell>
          <cell r="AR938">
            <v>2302.649236638591</v>
          </cell>
          <cell r="AS938">
            <v>2243.4048194070001</v>
          </cell>
          <cell r="AT938">
            <v>2343.2566010572868</v>
          </cell>
          <cell r="AU938">
            <v>2410.3840536823213</v>
          </cell>
          <cell r="AV938">
            <v>2410.3840536823213</v>
          </cell>
          <cell r="AW938">
            <v>2410.3578154425613</v>
          </cell>
          <cell r="AX938">
            <v>2410.3821457794556</v>
          </cell>
          <cell r="AY938">
            <v>2489.7720350654922</v>
          </cell>
          <cell r="AZ938">
            <v>2581.1081197666208</v>
          </cell>
          <cell r="BA938">
            <v>2581.1081197666208</v>
          </cell>
          <cell r="BB938">
            <v>2581.1081197666208</v>
          </cell>
          <cell r="BC938">
            <v>2581.1081197666208</v>
          </cell>
          <cell r="BD938">
            <v>2581.083789429726</v>
          </cell>
          <cell r="BE938">
            <v>2913.0712363521811</v>
          </cell>
          <cell r="BF938">
            <v>2913.0712363521811</v>
          </cell>
          <cell r="BG938">
            <v>2913.0469060152864</v>
          </cell>
          <cell r="BH938">
            <v>2913.0712363521811</v>
          </cell>
          <cell r="BI938">
            <v>3286.64</v>
          </cell>
          <cell r="BJ938">
            <v>3552.06</v>
          </cell>
          <cell r="BK938">
            <v>3552.0345438697709</v>
          </cell>
          <cell r="BL938">
            <v>3661.131774503724</v>
          </cell>
          <cell r="BM938">
            <v>5016.2585485044538</v>
          </cell>
          <cell r="BN938">
            <v>4715.1706294377354</v>
          </cell>
          <cell r="BO938">
            <v>4805.4848399893035</v>
          </cell>
          <cell r="BP938">
            <v>4745.28</v>
          </cell>
          <cell r="BQ938">
            <v>4636.88</v>
          </cell>
          <cell r="BR938">
            <v>4830.812720696249</v>
          </cell>
          <cell r="BS938">
            <v>4981.76</v>
          </cell>
          <cell r="BT938">
            <v>4981.7581307883647</v>
          </cell>
          <cell r="BU938">
            <v>4981.76</v>
          </cell>
          <cell r="BV938">
            <v>4981.7581307883647</v>
          </cell>
          <cell r="BW938">
            <v>4981.7338004514704</v>
          </cell>
          <cell r="BX938">
            <v>6287.62</v>
          </cell>
          <cell r="BY938">
            <v>6287.6159725781781</v>
          </cell>
          <cell r="BZ938">
            <v>6768.92</v>
          </cell>
          <cell r="CA938">
            <v>6915.07</v>
          </cell>
          <cell r="CB938">
            <v>6915.1</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row>
        <row r="939">
          <cell r="A939" t="str">
            <v>IIEE-SJ - 223007</v>
          </cell>
          <cell r="B939">
            <v>223007</v>
          </cell>
          <cell r="E939" t="str">
            <v>Aislador MN17</v>
          </cell>
          <cell r="H939">
            <v>1382.214765100671</v>
          </cell>
          <cell r="I939">
            <v>1473.8255033557048</v>
          </cell>
          <cell r="J939">
            <v>1446.3087248322149</v>
          </cell>
          <cell r="K939">
            <v>1446.3087248322149</v>
          </cell>
          <cell r="L939">
            <v>1446.3087248322149</v>
          </cell>
          <cell r="M939">
            <v>1446.3087248322149</v>
          </cell>
          <cell r="N939">
            <v>1446.3087248322149</v>
          </cell>
          <cell r="O939">
            <v>1645.9731543624159</v>
          </cell>
          <cell r="P939">
            <v>1645.9731543624159</v>
          </cell>
          <cell r="Q939">
            <v>1715.7718120805366</v>
          </cell>
          <cell r="R939">
            <v>1716.4429530201342</v>
          </cell>
          <cell r="S939">
            <v>1716.4429530201342</v>
          </cell>
          <cell r="T939">
            <v>1716.4429530201342</v>
          </cell>
          <cell r="U939">
            <v>1716.4429530201342</v>
          </cell>
          <cell r="V939">
            <v>1972.4832214765102</v>
          </cell>
          <cell r="W939">
            <v>1972.1476510067116</v>
          </cell>
          <cell r="X939">
            <v>1972.1476510067116</v>
          </cell>
          <cell r="Y939">
            <v>1972.1476510067116</v>
          </cell>
          <cell r="Z939">
            <v>2116.4429530201342</v>
          </cell>
          <cell r="AA939">
            <v>2116.4429530201342</v>
          </cell>
          <cell r="AB939">
            <v>2116.4429530201342</v>
          </cell>
          <cell r="AC939">
            <v>2232.5503355704695</v>
          </cell>
          <cell r="AD939">
            <v>0</v>
          </cell>
          <cell r="AE939">
            <v>2232.5503355704695</v>
          </cell>
          <cell r="AF939">
            <v>2490.2684563758394</v>
          </cell>
          <cell r="AG939">
            <v>2764.7651006711408</v>
          </cell>
          <cell r="AH939">
            <v>2764.7651006711408</v>
          </cell>
          <cell r="AI939">
            <v>2764.7651006711408</v>
          </cell>
          <cell r="AJ939">
            <v>2765.10067114094</v>
          </cell>
          <cell r="AK939">
            <v>2842.2818791946311</v>
          </cell>
          <cell r="AL939">
            <v>2842.2818791946311</v>
          </cell>
          <cell r="AM939">
            <v>2842.2818791946311</v>
          </cell>
          <cell r="AN939">
            <v>2587.5838926174497</v>
          </cell>
          <cell r="AO939">
            <v>2588.5906040268451</v>
          </cell>
          <cell r="AP939">
            <v>2588.5906040268451</v>
          </cell>
          <cell r="AQ939">
            <v>2968.7919463087246</v>
          </cell>
          <cell r="AR939">
            <v>3098.7838986373608</v>
          </cell>
          <cell r="AS939">
            <v>3099.8350464998562</v>
          </cell>
          <cell r="AT939">
            <v>2988.4133730753101</v>
          </cell>
          <cell r="AU939">
            <v>3285.8882181615977</v>
          </cell>
          <cell r="AV939">
            <v>3285.8882181615977</v>
          </cell>
          <cell r="AW939">
            <v>3285.2348993288592</v>
          </cell>
          <cell r="AX939">
            <v>3285.5852496433868</v>
          </cell>
          <cell r="AY939">
            <v>3285.5852496433868</v>
          </cell>
          <cell r="AZ939">
            <v>3285.5852496433868</v>
          </cell>
          <cell r="BA939">
            <v>3285.5852496433868</v>
          </cell>
          <cell r="BB939">
            <v>3364.4140704121819</v>
          </cell>
          <cell r="BC939">
            <v>3364.4140704121819</v>
          </cell>
          <cell r="BD939">
            <v>3667.4670924788843</v>
          </cell>
          <cell r="BE939">
            <v>3667.4670924788843</v>
          </cell>
          <cell r="BF939">
            <v>3764.5141296031343</v>
          </cell>
          <cell r="BG939">
            <v>3764.5141296031343</v>
          </cell>
          <cell r="BH939">
            <v>4102.6021831226335</v>
          </cell>
          <cell r="BI939">
            <v>4686.99</v>
          </cell>
          <cell r="BJ939">
            <v>4948.3500000000004</v>
          </cell>
          <cell r="BK939">
            <v>5051.3508348644009</v>
          </cell>
          <cell r="BL939">
            <v>5051.3508348644009</v>
          </cell>
          <cell r="BM939">
            <v>6921.8711641292803</v>
          </cell>
          <cell r="BN939">
            <v>6423.322666555966</v>
          </cell>
          <cell r="BO939">
            <v>6572.922250859413</v>
          </cell>
          <cell r="BP939">
            <v>6473.21</v>
          </cell>
          <cell r="BQ939">
            <v>6293.69</v>
          </cell>
          <cell r="BR939">
            <v>6698.3476634604285</v>
          </cell>
          <cell r="BS939">
            <v>7246.3</v>
          </cell>
          <cell r="BT939">
            <v>6814.6639678837173</v>
          </cell>
          <cell r="BU939">
            <v>9114.7099999999991</v>
          </cell>
          <cell r="BV939">
            <v>9592.2412614615332</v>
          </cell>
          <cell r="BW939">
            <v>10027.376352105284</v>
          </cell>
          <cell r="BX939">
            <v>10758.91</v>
          </cell>
          <cell r="BY939">
            <v>12011.410183277228</v>
          </cell>
          <cell r="BZ939">
            <v>12450.4</v>
          </cell>
          <cell r="CA939">
            <v>12871.1</v>
          </cell>
          <cell r="CB939">
            <v>13519.67</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row>
        <row r="940">
          <cell r="A940" t="str">
            <v>IIEE-SJ - 223008</v>
          </cell>
          <cell r="B940">
            <v>223008</v>
          </cell>
          <cell r="E940" t="str">
            <v>RACK 479</v>
          </cell>
          <cell r="H940">
            <v>2815.0730098916624</v>
          </cell>
          <cell r="I940">
            <v>2815.0730098916624</v>
          </cell>
          <cell r="J940">
            <v>2816.768723504475</v>
          </cell>
          <cell r="K940">
            <v>2816.768723504475</v>
          </cell>
          <cell r="L940">
            <v>2816.768723504475</v>
          </cell>
          <cell r="M940">
            <v>2816.768723504475</v>
          </cell>
          <cell r="N940">
            <v>2816.768723504475</v>
          </cell>
          <cell r="O940">
            <v>2816.768723504475</v>
          </cell>
          <cell r="P940">
            <v>2816.768723504475</v>
          </cell>
          <cell r="Q940">
            <v>2816.768723504475</v>
          </cell>
          <cell r="R940">
            <v>2816.768723504475</v>
          </cell>
          <cell r="S940">
            <v>2816.768723504475</v>
          </cell>
          <cell r="T940">
            <v>2816.768723504475</v>
          </cell>
          <cell r="U940">
            <v>2405.8407913330193</v>
          </cell>
          <cell r="V940">
            <v>2405.8407913330193</v>
          </cell>
          <cell r="W940">
            <v>2405.8407913330193</v>
          </cell>
          <cell r="X940">
            <v>2480.8290155440409</v>
          </cell>
          <cell r="Y940">
            <v>2480.8290155440409</v>
          </cell>
          <cell r="Z940">
            <v>2530.0989166274139</v>
          </cell>
          <cell r="AA940">
            <v>2530.0989166274139</v>
          </cell>
          <cell r="AB940">
            <v>2530.0989166274139</v>
          </cell>
          <cell r="AC940">
            <v>2530.0989166274139</v>
          </cell>
          <cell r="AD940">
            <v>0</v>
          </cell>
          <cell r="AE940">
            <v>2699.9528968440886</v>
          </cell>
          <cell r="AF940">
            <v>4780.1224682053698</v>
          </cell>
          <cell r="AG940">
            <v>4983.5138954309941</v>
          </cell>
          <cell r="AH940">
            <v>4983.5138954309941</v>
          </cell>
          <cell r="AI940">
            <v>4989.7315120113044</v>
          </cell>
          <cell r="AJ940">
            <v>4989.7315120113044</v>
          </cell>
          <cell r="AK940">
            <v>4989.7315120113044</v>
          </cell>
          <cell r="AL940">
            <v>4989.7315120113044</v>
          </cell>
          <cell r="AM940">
            <v>4989.7315120113044</v>
          </cell>
          <cell r="AN940">
            <v>5243.2406971267073</v>
          </cell>
          <cell r="AO940">
            <v>5243.1464908148837</v>
          </cell>
          <cell r="AP940">
            <v>5243.1464908148837</v>
          </cell>
          <cell r="AQ940">
            <v>5348.6575600565238</v>
          </cell>
          <cell r="AR940">
            <v>5456.2918935922316</v>
          </cell>
          <cell r="AS940">
            <v>5456.2918935922316</v>
          </cell>
          <cell r="AT940">
            <v>5456.2918935922316</v>
          </cell>
          <cell r="AU940">
            <v>5833.2042651342335</v>
          </cell>
          <cell r="AV940">
            <v>5833.2042651342335</v>
          </cell>
          <cell r="AW940">
            <v>5833.1606217616581</v>
          </cell>
          <cell r="AX940">
            <v>5833.1606217616581</v>
          </cell>
          <cell r="AY940">
            <v>5833.1606217616581</v>
          </cell>
          <cell r="AZ940">
            <v>5833.1606217616581</v>
          </cell>
          <cell r="BA940">
            <v>6281.8578925614402</v>
          </cell>
          <cell r="BB940">
            <v>6281.8578925614402</v>
          </cell>
          <cell r="BC940">
            <v>6281.8578925614402</v>
          </cell>
          <cell r="BD940">
            <v>6281.8578925614402</v>
          </cell>
          <cell r="BE940">
            <v>6999.831186659786</v>
          </cell>
          <cell r="BF940">
            <v>6999.831186659786</v>
          </cell>
          <cell r="BG940">
            <v>6999.831186659786</v>
          </cell>
          <cell r="BH940">
            <v>7323.0200754367543</v>
          </cell>
          <cell r="BI940">
            <v>8933.9699999999993</v>
          </cell>
          <cell r="BJ940">
            <v>9827.42</v>
          </cell>
          <cell r="BK940">
            <v>9827.4216340236726</v>
          </cell>
          <cell r="BL940">
            <v>12798.107013111887</v>
          </cell>
          <cell r="BM940">
            <v>16188.947557746607</v>
          </cell>
          <cell r="BN940">
            <v>14448.263542754865</v>
          </cell>
          <cell r="BO940">
            <v>14970.478357388836</v>
          </cell>
          <cell r="BP940">
            <v>14622.3</v>
          </cell>
          <cell r="BQ940">
            <v>13995.63</v>
          </cell>
          <cell r="BR940">
            <v>14796.438786299006</v>
          </cell>
          <cell r="BS940">
            <v>16711.259999999998</v>
          </cell>
          <cell r="BT940">
            <v>17418.564516385122</v>
          </cell>
          <cell r="BU940">
            <v>17418.37</v>
          </cell>
          <cell r="BV940">
            <v>16547.597850020069</v>
          </cell>
          <cell r="BW940">
            <v>16547.597850020069</v>
          </cell>
          <cell r="BX940">
            <v>23689.27</v>
          </cell>
          <cell r="BY940">
            <v>23674.186736441025</v>
          </cell>
          <cell r="BZ940">
            <v>26127.85</v>
          </cell>
          <cell r="CA940">
            <v>24370.54</v>
          </cell>
          <cell r="CB940">
            <v>24386.01</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row>
        <row r="941">
          <cell r="A941" t="str">
            <v>IIEE-SJ - 223009</v>
          </cell>
          <cell r="B941">
            <v>223009</v>
          </cell>
          <cell r="E941" t="str">
            <v>Fleje Aluminio de 10 x 1 mm</v>
          </cell>
          <cell r="H941">
            <v>1057.1497584541062</v>
          </cell>
          <cell r="I941">
            <v>1057.1497584541062</v>
          </cell>
          <cell r="J941">
            <v>1045.3140096618358</v>
          </cell>
          <cell r="K941">
            <v>1090.3864734299518</v>
          </cell>
          <cell r="L941">
            <v>1098.840579710145</v>
          </cell>
          <cell r="M941">
            <v>1103.8164251207729</v>
          </cell>
          <cell r="N941">
            <v>1112.3188405797102</v>
          </cell>
          <cell r="O941">
            <v>1156.9082125603866</v>
          </cell>
          <cell r="P941">
            <v>1156.9082125603866</v>
          </cell>
          <cell r="Q941">
            <v>1161.8840579710145</v>
          </cell>
          <cell r="R941">
            <v>1161.8840579710145</v>
          </cell>
          <cell r="S941">
            <v>1161.8840579710145</v>
          </cell>
          <cell r="T941">
            <v>1161.8840579710145</v>
          </cell>
          <cell r="U941">
            <v>1166.8599033816427</v>
          </cell>
          <cell r="V941">
            <v>1273.4299516908213</v>
          </cell>
          <cell r="W941">
            <v>1288.0193236714977</v>
          </cell>
          <cell r="X941">
            <v>1301.9806763285023</v>
          </cell>
          <cell r="Y941">
            <v>1301.9806763285023</v>
          </cell>
          <cell r="Z941">
            <v>1316.0386473429953</v>
          </cell>
          <cell r="AA941">
            <v>1345.1207729468599</v>
          </cell>
          <cell r="AB941">
            <v>954.97584541062804</v>
          </cell>
          <cell r="AC941">
            <v>975.4589371980677</v>
          </cell>
          <cell r="AD941">
            <v>0</v>
          </cell>
          <cell r="AE941">
            <v>1015.9420289855074</v>
          </cell>
          <cell r="AF941">
            <v>1466.4734299516908</v>
          </cell>
          <cell r="AG941">
            <v>1466.4734299516908</v>
          </cell>
          <cell r="AH941">
            <v>1576.9082125603866</v>
          </cell>
          <cell r="AI941">
            <v>1576.9082125603866</v>
          </cell>
          <cell r="AJ941">
            <v>1478.3574879227053</v>
          </cell>
          <cell r="AK941">
            <v>1478.3574879227053</v>
          </cell>
          <cell r="AL941">
            <v>1527.6328502415461</v>
          </cell>
          <cell r="AM941">
            <v>1527.6328502415461</v>
          </cell>
          <cell r="AN941">
            <v>1527.6328502415461</v>
          </cell>
          <cell r="AO941">
            <v>1527.6328502415461</v>
          </cell>
          <cell r="AP941">
            <v>1527.6328502415461</v>
          </cell>
          <cell r="AQ941">
            <v>1629.2753623188407</v>
          </cell>
          <cell r="AR941">
            <v>1740.8752116257347</v>
          </cell>
          <cell r="AS941">
            <v>1752.8286580888921</v>
          </cell>
          <cell r="AT941">
            <v>1752.8286580888921</v>
          </cell>
          <cell r="AU941">
            <v>1773.5410954948809</v>
          </cell>
          <cell r="AV941">
            <v>1773.5410954948809</v>
          </cell>
          <cell r="AW941">
            <v>1828.985507246377</v>
          </cell>
          <cell r="AX941">
            <v>1884.4249237148285</v>
          </cell>
          <cell r="AY941">
            <v>1995.200709409226</v>
          </cell>
          <cell r="AZ941">
            <v>1995.200709409226</v>
          </cell>
          <cell r="BA941">
            <v>1993.0367173165912</v>
          </cell>
          <cell r="BB941">
            <v>1993.0367173165912</v>
          </cell>
          <cell r="BC941">
            <v>1993.0367173165912</v>
          </cell>
          <cell r="BD941">
            <v>2158.2214470543759</v>
          </cell>
          <cell r="BE941">
            <v>2420.5797264757111</v>
          </cell>
          <cell r="BF941">
            <v>2420.5797264757111</v>
          </cell>
          <cell r="BG941">
            <v>2479.6257964318875</v>
          </cell>
          <cell r="BH941">
            <v>2479.6257964318875</v>
          </cell>
          <cell r="BI941">
            <v>3254.85</v>
          </cell>
          <cell r="BJ941">
            <v>3755.56</v>
          </cell>
          <cell r="BK941">
            <v>3755.5567531463303</v>
          </cell>
          <cell r="BL941">
            <v>4256.3663517275118</v>
          </cell>
          <cell r="BM941">
            <v>5821.138729187438</v>
          </cell>
          <cell r="BN941">
            <v>5195.2297782034675</v>
          </cell>
          <cell r="BO941">
            <v>5382.9818540501574</v>
          </cell>
          <cell r="BP941">
            <v>5257.78</v>
          </cell>
          <cell r="BQ941">
            <v>5032.5200000000004</v>
          </cell>
          <cell r="BR941">
            <v>5320.4321778487638</v>
          </cell>
          <cell r="BS941">
            <v>5883.28</v>
          </cell>
          <cell r="BT941">
            <v>6128.4256063415733</v>
          </cell>
          <cell r="BU941">
            <v>6128.43</v>
          </cell>
          <cell r="BV941">
            <v>5821.9631071274907</v>
          </cell>
          <cell r="BW941">
            <v>5821.9631071274907</v>
          </cell>
          <cell r="BX941">
            <v>8334.56</v>
          </cell>
          <cell r="BY941">
            <v>8334.5640211614318</v>
          </cell>
          <cell r="BZ941">
            <v>9183.26</v>
          </cell>
          <cell r="CA941">
            <v>8640.82</v>
          </cell>
          <cell r="CB941">
            <v>8649.58</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row>
        <row r="942">
          <cell r="A942" t="str">
            <v>IIEE-SJ - 223010</v>
          </cell>
          <cell r="B942">
            <v>223010</v>
          </cell>
          <cell r="E942" t="str">
            <v>Morseto 1976/4  -  AL-AL</v>
          </cell>
          <cell r="H942">
            <v>415.42600896860984</v>
          </cell>
          <cell r="I942">
            <v>415.42600896860984</v>
          </cell>
          <cell r="J942">
            <v>415.42600896860984</v>
          </cell>
          <cell r="K942">
            <v>435.51569506726457</v>
          </cell>
          <cell r="L942">
            <v>435.51569506726457</v>
          </cell>
          <cell r="M942">
            <v>445.56053811659194</v>
          </cell>
          <cell r="N942">
            <v>445.56053811659194</v>
          </cell>
          <cell r="O942">
            <v>459.01345291479822</v>
          </cell>
          <cell r="P942">
            <v>459.01345291479822</v>
          </cell>
          <cell r="Q942">
            <v>477.30941704035877</v>
          </cell>
          <cell r="R942">
            <v>485.73991031390131</v>
          </cell>
          <cell r="S942">
            <v>485.73991031390131</v>
          </cell>
          <cell r="T942">
            <v>485.73991031390131</v>
          </cell>
          <cell r="U942">
            <v>514.7982062780269</v>
          </cell>
          <cell r="V942">
            <v>514.7982062780269</v>
          </cell>
          <cell r="W942">
            <v>514.7982062780269</v>
          </cell>
          <cell r="X942">
            <v>562.86995515695071</v>
          </cell>
          <cell r="Y942">
            <v>619.55156950672642</v>
          </cell>
          <cell r="Z942">
            <v>636.59192825112109</v>
          </cell>
          <cell r="AA942">
            <v>636.59192825112109</v>
          </cell>
          <cell r="AB942">
            <v>636.59192825112109</v>
          </cell>
          <cell r="AC942">
            <v>636.59192825112109</v>
          </cell>
          <cell r="AD942">
            <v>0</v>
          </cell>
          <cell r="AE942">
            <v>636.59192825112109</v>
          </cell>
          <cell r="AF942">
            <v>725.56053811659194</v>
          </cell>
          <cell r="AG942">
            <v>725.56053811659194</v>
          </cell>
          <cell r="AH942">
            <v>717.48878923766813</v>
          </cell>
          <cell r="AI942">
            <v>717.48878923766813</v>
          </cell>
          <cell r="AJ942">
            <v>617.93721973094171</v>
          </cell>
          <cell r="AK942">
            <v>617.93721973094171</v>
          </cell>
          <cell r="AL942">
            <v>702.24215246636766</v>
          </cell>
          <cell r="AM942">
            <v>723.22869955156955</v>
          </cell>
          <cell r="AN942">
            <v>723.22869955156955</v>
          </cell>
          <cell r="AO942">
            <v>723.22869955156955</v>
          </cell>
          <cell r="AP942">
            <v>723.22869955156955</v>
          </cell>
          <cell r="AQ942">
            <v>723.28251121076232</v>
          </cell>
          <cell r="AR942">
            <v>537.43908819133037</v>
          </cell>
          <cell r="AS942">
            <v>537.43908819133037</v>
          </cell>
          <cell r="AT942">
            <v>537.43908819133037</v>
          </cell>
          <cell r="AU942">
            <v>537.43908819133037</v>
          </cell>
          <cell r="AV942">
            <v>537.43908819133037</v>
          </cell>
          <cell r="AW942">
            <v>537.39910313901339</v>
          </cell>
          <cell r="AX942">
            <v>537.39910313901339</v>
          </cell>
          <cell r="AY942">
            <v>537.39910313901339</v>
          </cell>
          <cell r="AZ942">
            <v>537.39910313901339</v>
          </cell>
          <cell r="BA942">
            <v>537.39910313901339</v>
          </cell>
          <cell r="BB942">
            <v>537.39910313901339</v>
          </cell>
          <cell r="BC942">
            <v>537.39910313901339</v>
          </cell>
          <cell r="BD942">
            <v>537.39910313901339</v>
          </cell>
          <cell r="BE942">
            <v>537.39910313901339</v>
          </cell>
          <cell r="BF942">
            <v>537.39910313901339</v>
          </cell>
          <cell r="BG942">
            <v>537.39910313901339</v>
          </cell>
          <cell r="BH942">
            <v>1146.1883408071749</v>
          </cell>
          <cell r="BI942">
            <v>1292.2</v>
          </cell>
          <cell r="BJ942">
            <v>1491.12</v>
          </cell>
          <cell r="BK942">
            <v>1491.1210762331839</v>
          </cell>
          <cell r="BL942">
            <v>1689.865470852018</v>
          </cell>
          <cell r="BM942">
            <v>2311.2107623318389</v>
          </cell>
          <cell r="BN942">
            <v>2062.6008968609872</v>
          </cell>
          <cell r="BO942">
            <v>2137.2197309417047</v>
          </cell>
          <cell r="BP942">
            <v>2087.5300000000002</v>
          </cell>
          <cell r="BQ942">
            <v>1998.03</v>
          </cell>
          <cell r="BR942">
            <v>2112.2869955156957</v>
          </cell>
          <cell r="BS942">
            <v>2385.65</v>
          </cell>
          <cell r="BT942">
            <v>2485.2017937219739</v>
          </cell>
          <cell r="BU942">
            <v>2485.1999999999998</v>
          </cell>
          <cell r="BV942">
            <v>2360.8968609865474</v>
          </cell>
          <cell r="BW942">
            <v>2360.8968609865474</v>
          </cell>
          <cell r="BX942">
            <v>3379.73</v>
          </cell>
          <cell r="BY942">
            <v>3379.7309417040369</v>
          </cell>
          <cell r="BZ942">
            <v>3727.71</v>
          </cell>
          <cell r="CA942">
            <v>3479.1</v>
          </cell>
          <cell r="CB942">
            <v>3752.65</v>
          </cell>
          <cell r="CC942">
            <v>0</v>
          </cell>
          <cell r="CD942">
            <v>0</v>
          </cell>
          <cell r="CE942">
            <v>0</v>
          </cell>
          <cell r="CF942">
            <v>0</v>
          </cell>
          <cell r="CG942">
            <v>0</v>
          </cell>
          <cell r="CH942">
            <v>0</v>
          </cell>
          <cell r="CI942">
            <v>0</v>
          </cell>
          <cell r="CJ942">
            <v>0</v>
          </cell>
          <cell r="CK942">
            <v>0</v>
          </cell>
          <cell r="CL942">
            <v>0</v>
          </cell>
          <cell r="CM942">
            <v>0</v>
          </cell>
          <cell r="CN942">
            <v>0</v>
          </cell>
          <cell r="CO942">
            <v>0</v>
          </cell>
          <cell r="CP942">
            <v>0</v>
          </cell>
          <cell r="CQ942">
            <v>0</v>
          </cell>
          <cell r="CR942">
            <v>0</v>
          </cell>
          <cell r="CS942">
            <v>0</v>
          </cell>
          <cell r="CT942">
            <v>0</v>
          </cell>
          <cell r="CU942">
            <v>0</v>
          </cell>
          <cell r="CV942">
            <v>0</v>
          </cell>
          <cell r="CW942">
            <v>0</v>
          </cell>
          <cell r="CX942">
            <v>0</v>
          </cell>
          <cell r="CY942">
            <v>0</v>
          </cell>
          <cell r="CZ942">
            <v>0</v>
          </cell>
        </row>
        <row r="943">
          <cell r="A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row>
        <row r="944">
          <cell r="A944" t="str">
            <v>IIEE-SJ - 224</v>
          </cell>
          <cell r="B944">
            <v>224</v>
          </cell>
          <cell r="E944" t="str">
            <v>Pisos y revestimientos</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row>
        <row r="945">
          <cell r="A945" t="str">
            <v>IIEE-SJ - 224001</v>
          </cell>
          <cell r="B945">
            <v>224001</v>
          </cell>
          <cell r="D945">
            <v>0</v>
          </cell>
          <cell r="E945" t="str">
            <v>Cerámica 30 x 40 p/paredes-Línea Económica SCOP</v>
          </cell>
          <cell r="H945" t="str">
            <v>--</v>
          </cell>
          <cell r="I945" t="str">
            <v>--</v>
          </cell>
          <cell r="J945" t="str">
            <v>--</v>
          </cell>
          <cell r="K945" t="str">
            <v>--</v>
          </cell>
          <cell r="L945" t="str">
            <v>--</v>
          </cell>
          <cell r="M945" t="str">
            <v>--</v>
          </cell>
          <cell r="N945" t="str">
            <v>--</v>
          </cell>
          <cell r="O945" t="str">
            <v>--</v>
          </cell>
          <cell r="P945" t="str">
            <v>--</v>
          </cell>
          <cell r="Q945" t="str">
            <v>--</v>
          </cell>
          <cell r="R945" t="str">
            <v>--</v>
          </cell>
          <cell r="S945" t="str">
            <v>--</v>
          </cell>
          <cell r="T945" t="str">
            <v>--</v>
          </cell>
          <cell r="U945" t="str">
            <v>--</v>
          </cell>
          <cell r="V945" t="str">
            <v>--</v>
          </cell>
          <cell r="W945" t="str">
            <v>--</v>
          </cell>
          <cell r="X945" t="str">
            <v>--</v>
          </cell>
          <cell r="Y945" t="str">
            <v>--</v>
          </cell>
          <cell r="Z945" t="str">
            <v>--</v>
          </cell>
          <cell r="AA945" t="str">
            <v>--</v>
          </cell>
          <cell r="AB945" t="str">
            <v>--</v>
          </cell>
          <cell r="AC945" t="str">
            <v>--</v>
          </cell>
          <cell r="AD945">
            <v>0</v>
          </cell>
          <cell r="AE945" t="str">
            <v>--</v>
          </cell>
          <cell r="AF945" t="str">
            <v>--</v>
          </cell>
          <cell r="AG945" t="str">
            <v>--</v>
          </cell>
          <cell r="AH945" t="str">
            <v>--</v>
          </cell>
          <cell r="AI945" t="str">
            <v>--</v>
          </cell>
          <cell r="AJ945" t="str">
            <v>--</v>
          </cell>
          <cell r="AK945" t="str">
            <v>--</v>
          </cell>
          <cell r="AL945" t="str">
            <v>--</v>
          </cell>
          <cell r="AM945" t="str">
            <v>--</v>
          </cell>
          <cell r="AN945" t="str">
            <v>--</v>
          </cell>
          <cell r="AO945" t="str">
            <v>--</v>
          </cell>
          <cell r="AP945" t="str">
            <v>--</v>
          </cell>
          <cell r="AQ945" t="str">
            <v>--</v>
          </cell>
          <cell r="AR945" t="str">
            <v>--</v>
          </cell>
          <cell r="AS945" t="str">
            <v>--</v>
          </cell>
          <cell r="AT945" t="str">
            <v>--</v>
          </cell>
          <cell r="AU945" t="str">
            <v>--</v>
          </cell>
          <cell r="AV945" t="str">
            <v>--</v>
          </cell>
          <cell r="AW945" t="str">
            <v>--</v>
          </cell>
          <cell r="AX945" t="str">
            <v>--</v>
          </cell>
          <cell r="AY945" t="str">
            <v>--</v>
          </cell>
          <cell r="AZ945" t="str">
            <v>--</v>
          </cell>
          <cell r="BA945" t="str">
            <v>--</v>
          </cell>
          <cell r="BB945" t="str">
            <v>--</v>
          </cell>
          <cell r="BC945" t="str">
            <v>--</v>
          </cell>
          <cell r="BD945" t="str">
            <v>--</v>
          </cell>
          <cell r="BE945" t="str">
            <v>--</v>
          </cell>
          <cell r="BF945" t="str">
            <v>--</v>
          </cell>
          <cell r="BG945" t="str">
            <v>--</v>
          </cell>
          <cell r="BH945" t="str">
            <v>--</v>
          </cell>
          <cell r="BI945" t="str">
            <v>--</v>
          </cell>
          <cell r="BJ945" t="str">
            <v>--</v>
          </cell>
          <cell r="BK945" t="str">
            <v>--</v>
          </cell>
          <cell r="BL945" t="str">
            <v>--</v>
          </cell>
          <cell r="BM945" t="str">
            <v>--</v>
          </cell>
          <cell r="BN945" t="str">
            <v>--</v>
          </cell>
          <cell r="BO945" t="str">
            <v>s/d</v>
          </cell>
          <cell r="BP945" t="str">
            <v>s/d</v>
          </cell>
          <cell r="BQ945" t="str">
            <v>s/d</v>
          </cell>
          <cell r="BR945" t="str">
            <v>--</v>
          </cell>
          <cell r="BS945" t="str">
            <v>--</v>
          </cell>
          <cell r="BT945" t="str">
            <v>--</v>
          </cell>
          <cell r="BU945" t="str">
            <v>--</v>
          </cell>
          <cell r="BV945" t="str">
            <v>--</v>
          </cell>
          <cell r="BW945" t="str">
            <v>--</v>
          </cell>
          <cell r="BX945" t="str">
            <v>--</v>
          </cell>
          <cell r="BY945" t="str">
            <v>--</v>
          </cell>
          <cell r="BZ945" t="str">
            <v>--</v>
          </cell>
          <cell r="CA945" t="str">
            <v>--</v>
          </cell>
          <cell r="CB945" t="str">
            <v>s/d</v>
          </cell>
          <cell r="CC945">
            <v>0</v>
          </cell>
          <cell r="CD945">
            <v>0</v>
          </cell>
          <cell r="CE945">
            <v>0</v>
          </cell>
          <cell r="CF945">
            <v>0</v>
          </cell>
          <cell r="CG945">
            <v>0</v>
          </cell>
          <cell r="CH945">
            <v>0</v>
          </cell>
          <cell r="CI945">
            <v>0</v>
          </cell>
          <cell r="CJ945">
            <v>0</v>
          </cell>
          <cell r="CK945">
            <v>0</v>
          </cell>
          <cell r="CL945">
            <v>0</v>
          </cell>
          <cell r="CM945">
            <v>0</v>
          </cell>
          <cell r="CN945">
            <v>0</v>
          </cell>
          <cell r="CO945">
            <v>0</v>
          </cell>
          <cell r="CP945">
            <v>0</v>
          </cell>
          <cell r="CQ945">
            <v>0</v>
          </cell>
          <cell r="CR945">
            <v>0</v>
          </cell>
          <cell r="CS945">
            <v>0</v>
          </cell>
          <cell r="CT945">
            <v>0</v>
          </cell>
          <cell r="CU945">
            <v>0</v>
          </cell>
          <cell r="CV945">
            <v>0</v>
          </cell>
          <cell r="CW945">
            <v>0</v>
          </cell>
          <cell r="CX945">
            <v>0</v>
          </cell>
          <cell r="CY945">
            <v>0</v>
          </cell>
          <cell r="CZ945">
            <v>0</v>
          </cell>
        </row>
        <row r="946">
          <cell r="A946" t="str">
            <v>IIEE-SJ - 224002</v>
          </cell>
          <cell r="B946">
            <v>224002</v>
          </cell>
          <cell r="D946">
            <v>0</v>
          </cell>
          <cell r="E946" t="str">
            <v>Cerámica 20 x 20 p/piso-Línea Económica SCOP</v>
          </cell>
          <cell r="H946" t="str">
            <v>--</v>
          </cell>
          <cell r="I946" t="str">
            <v>--</v>
          </cell>
          <cell r="J946" t="str">
            <v>--</v>
          </cell>
          <cell r="K946" t="str">
            <v>--</v>
          </cell>
          <cell r="L946" t="str">
            <v>--</v>
          </cell>
          <cell r="M946" t="str">
            <v>--</v>
          </cell>
          <cell r="N946" t="str">
            <v>--</v>
          </cell>
          <cell r="O946" t="str">
            <v>--</v>
          </cell>
          <cell r="P946" t="str">
            <v>--</v>
          </cell>
          <cell r="Q946" t="str">
            <v>--</v>
          </cell>
          <cell r="R946" t="str">
            <v>--</v>
          </cell>
          <cell r="S946" t="str">
            <v>--</v>
          </cell>
          <cell r="T946" t="str">
            <v>--</v>
          </cell>
          <cell r="U946" t="str">
            <v>--</v>
          </cell>
          <cell r="V946" t="str">
            <v>--</v>
          </cell>
          <cell r="W946" t="str">
            <v>--</v>
          </cell>
          <cell r="X946" t="str">
            <v>--</v>
          </cell>
          <cell r="Y946" t="str">
            <v>--</v>
          </cell>
          <cell r="Z946" t="str">
            <v>--</v>
          </cell>
          <cell r="AA946" t="str">
            <v>--</v>
          </cell>
          <cell r="AB946" t="str">
            <v>--</v>
          </cell>
          <cell r="AC946" t="str">
            <v>--</v>
          </cell>
          <cell r="AD946">
            <v>0</v>
          </cell>
          <cell r="AE946" t="str">
            <v>--</v>
          </cell>
          <cell r="AF946" t="str">
            <v>--</v>
          </cell>
          <cell r="AG946" t="str">
            <v>--</v>
          </cell>
          <cell r="AH946" t="str">
            <v>--</v>
          </cell>
          <cell r="AI946" t="str">
            <v>--</v>
          </cell>
          <cell r="AJ946" t="str">
            <v>--</v>
          </cell>
          <cell r="AK946" t="str">
            <v>--</v>
          </cell>
          <cell r="AL946" t="str">
            <v>--</v>
          </cell>
          <cell r="AM946" t="str">
            <v>--</v>
          </cell>
          <cell r="AN946" t="str">
            <v>--</v>
          </cell>
          <cell r="AO946" t="str">
            <v>--</v>
          </cell>
          <cell r="AP946" t="str">
            <v>--</v>
          </cell>
          <cell r="AQ946" t="str">
            <v>--</v>
          </cell>
          <cell r="AR946" t="str">
            <v>--</v>
          </cell>
          <cell r="AS946" t="str">
            <v>--</v>
          </cell>
          <cell r="AT946" t="str">
            <v>--</v>
          </cell>
          <cell r="AU946" t="str">
            <v>--</v>
          </cell>
          <cell r="AV946" t="str">
            <v>--</v>
          </cell>
          <cell r="AW946" t="str">
            <v>--</v>
          </cell>
          <cell r="AX946" t="str">
            <v>--</v>
          </cell>
          <cell r="AY946" t="str">
            <v>--</v>
          </cell>
          <cell r="AZ946" t="str">
            <v>--</v>
          </cell>
          <cell r="BA946" t="str">
            <v>--</v>
          </cell>
          <cell r="BB946" t="str">
            <v>--</v>
          </cell>
          <cell r="BC946" t="str">
            <v>--</v>
          </cell>
          <cell r="BD946" t="str">
            <v>--</v>
          </cell>
          <cell r="BE946" t="str">
            <v>--</v>
          </cell>
          <cell r="BF946" t="str">
            <v>--</v>
          </cell>
          <cell r="BG946" t="str">
            <v>--</v>
          </cell>
          <cell r="BH946" t="str">
            <v>--</v>
          </cell>
          <cell r="BI946" t="str">
            <v>--</v>
          </cell>
          <cell r="BJ946" t="str">
            <v>--</v>
          </cell>
          <cell r="BK946" t="str">
            <v>--</v>
          </cell>
          <cell r="BL946" t="str">
            <v>--</v>
          </cell>
          <cell r="BM946" t="str">
            <v>--</v>
          </cell>
          <cell r="BN946" t="str">
            <v>--</v>
          </cell>
          <cell r="BO946" t="str">
            <v>s/d</v>
          </cell>
          <cell r="BP946" t="str">
            <v>s/d</v>
          </cell>
          <cell r="BQ946" t="str">
            <v>s/d</v>
          </cell>
          <cell r="BR946" t="str">
            <v>--</v>
          </cell>
          <cell r="BS946" t="str">
            <v>--</v>
          </cell>
          <cell r="BT946" t="str">
            <v>--</v>
          </cell>
          <cell r="BU946" t="str">
            <v>--</v>
          </cell>
          <cell r="BV946" t="str">
            <v>--</v>
          </cell>
          <cell r="BW946" t="str">
            <v>--</v>
          </cell>
          <cell r="BX946" t="str">
            <v>--</v>
          </cell>
          <cell r="BY946" t="str">
            <v>--</v>
          </cell>
          <cell r="BZ946" t="str">
            <v>--</v>
          </cell>
          <cell r="CA946" t="str">
            <v>--</v>
          </cell>
          <cell r="CB946" t="str">
            <v>s/d</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row>
        <row r="947">
          <cell r="A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row>
        <row r="948">
          <cell r="A948" t="str">
            <v>IIEE-SJ - 225</v>
          </cell>
          <cell r="B948">
            <v>225</v>
          </cell>
          <cell r="E948" t="str">
            <v>Mármoles y granitos</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CN948">
            <v>0</v>
          </cell>
          <cell r="CO948">
            <v>0</v>
          </cell>
          <cell r="CP948">
            <v>0</v>
          </cell>
          <cell r="CQ948">
            <v>0</v>
          </cell>
          <cell r="CR948">
            <v>0</v>
          </cell>
          <cell r="CS948">
            <v>0</v>
          </cell>
          <cell r="CT948">
            <v>0</v>
          </cell>
          <cell r="CU948">
            <v>0</v>
          </cell>
          <cell r="CV948">
            <v>0</v>
          </cell>
          <cell r="CW948">
            <v>0</v>
          </cell>
          <cell r="CX948">
            <v>0</v>
          </cell>
          <cell r="CY948">
            <v>0</v>
          </cell>
          <cell r="CZ948">
            <v>0</v>
          </cell>
        </row>
        <row r="949">
          <cell r="A949" t="str">
            <v>IIEE-SJ - 225001</v>
          </cell>
          <cell r="B949">
            <v>225001</v>
          </cell>
          <cell r="D949">
            <v>0</v>
          </cell>
          <cell r="E949" t="str">
            <v>Mesada de granito gris mara- mts.2-</v>
          </cell>
          <cell r="H949" t="str">
            <v>--</v>
          </cell>
          <cell r="I949" t="str">
            <v>--</v>
          </cell>
          <cell r="J949" t="str">
            <v>--</v>
          </cell>
          <cell r="K949" t="str">
            <v>--</v>
          </cell>
          <cell r="L949" t="str">
            <v>--</v>
          </cell>
          <cell r="M949" t="str">
            <v>--</v>
          </cell>
          <cell r="N949" t="str">
            <v>--</v>
          </cell>
          <cell r="O949" t="str">
            <v>--</v>
          </cell>
          <cell r="P949" t="str">
            <v>--</v>
          </cell>
          <cell r="Q949" t="str">
            <v>--</v>
          </cell>
          <cell r="R949" t="str">
            <v>--</v>
          </cell>
          <cell r="S949" t="str">
            <v>--</v>
          </cell>
          <cell r="T949" t="str">
            <v>--</v>
          </cell>
          <cell r="U949" t="str">
            <v>--</v>
          </cell>
          <cell r="V949" t="str">
            <v>--</v>
          </cell>
          <cell r="W949" t="str">
            <v>--</v>
          </cell>
          <cell r="X949" t="str">
            <v>--</v>
          </cell>
          <cell r="Y949" t="str">
            <v>--</v>
          </cell>
          <cell r="Z949" t="str">
            <v>--</v>
          </cell>
          <cell r="AA949" t="str">
            <v>--</v>
          </cell>
          <cell r="AB949" t="str">
            <v>--</v>
          </cell>
          <cell r="AC949" t="str">
            <v>--</v>
          </cell>
          <cell r="AD949">
            <v>0</v>
          </cell>
          <cell r="AE949" t="str">
            <v>--</v>
          </cell>
          <cell r="AF949" t="str">
            <v>--</v>
          </cell>
          <cell r="AG949" t="str">
            <v>--</v>
          </cell>
          <cell r="AH949" t="str">
            <v>--</v>
          </cell>
          <cell r="AI949" t="str">
            <v>--</v>
          </cell>
          <cell r="AJ949" t="str">
            <v>--</v>
          </cell>
          <cell r="AK949" t="str">
            <v>--</v>
          </cell>
          <cell r="AL949" t="str">
            <v>--</v>
          </cell>
          <cell r="AM949" t="str">
            <v>--</v>
          </cell>
          <cell r="AN949" t="str">
            <v>--</v>
          </cell>
          <cell r="AO949" t="str">
            <v>--</v>
          </cell>
          <cell r="AP949" t="str">
            <v>--</v>
          </cell>
          <cell r="AQ949" t="str">
            <v>--</v>
          </cell>
          <cell r="AR949" t="str">
            <v>--</v>
          </cell>
          <cell r="AS949" t="str">
            <v>--</v>
          </cell>
          <cell r="AT949" t="str">
            <v>--</v>
          </cell>
          <cell r="AU949" t="str">
            <v>--</v>
          </cell>
          <cell r="AV949" t="str">
            <v>--</v>
          </cell>
          <cell r="AW949" t="str">
            <v>--</v>
          </cell>
          <cell r="AX949" t="str">
            <v>--</v>
          </cell>
          <cell r="AY949" t="str">
            <v>--</v>
          </cell>
          <cell r="AZ949" t="str">
            <v>--</v>
          </cell>
          <cell r="BA949" t="str">
            <v>--</v>
          </cell>
          <cell r="BB949" t="str">
            <v>--</v>
          </cell>
          <cell r="BC949" t="str">
            <v>--</v>
          </cell>
          <cell r="BD949" t="str">
            <v>--</v>
          </cell>
          <cell r="BE949" t="str">
            <v>--</v>
          </cell>
          <cell r="BF949" t="str">
            <v>--</v>
          </cell>
          <cell r="BG949" t="str">
            <v>--</v>
          </cell>
          <cell r="BH949" t="str">
            <v>--</v>
          </cell>
          <cell r="BI949" t="str">
            <v>--</v>
          </cell>
          <cell r="BJ949" t="str">
            <v>--</v>
          </cell>
          <cell r="BK949" t="str">
            <v>--</v>
          </cell>
          <cell r="BL949" t="str">
            <v>--</v>
          </cell>
          <cell r="BM949" t="str">
            <v>--</v>
          </cell>
          <cell r="BN949" t="str">
            <v>--</v>
          </cell>
          <cell r="BO949" t="str">
            <v>s/d</v>
          </cell>
          <cell r="BP949" t="str">
            <v>s/d</v>
          </cell>
          <cell r="BQ949" t="str">
            <v>s/d</v>
          </cell>
          <cell r="BR949" t="str">
            <v>--</v>
          </cell>
          <cell r="BS949" t="str">
            <v>--</v>
          </cell>
          <cell r="BT949" t="str">
            <v>--</v>
          </cell>
          <cell r="BU949" t="str">
            <v>--</v>
          </cell>
          <cell r="BV949" t="str">
            <v>--</v>
          </cell>
          <cell r="BW949" t="str">
            <v>--</v>
          </cell>
          <cell r="BX949" t="str">
            <v>--</v>
          </cell>
          <cell r="BY949" t="str">
            <v>--</v>
          </cell>
          <cell r="BZ949" t="str">
            <v>--</v>
          </cell>
          <cell r="CA949" t="str">
            <v>--</v>
          </cell>
          <cell r="CB949" t="str">
            <v>s/d</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0</v>
          </cell>
          <cell r="CU949">
            <v>0</v>
          </cell>
          <cell r="CV949">
            <v>0</v>
          </cell>
          <cell r="CW949">
            <v>0</v>
          </cell>
          <cell r="CX949">
            <v>0</v>
          </cell>
          <cell r="CY949">
            <v>0</v>
          </cell>
          <cell r="CZ949">
            <v>0</v>
          </cell>
        </row>
        <row r="950">
          <cell r="A950" t="str">
            <v>IIEE-SJ - 225002</v>
          </cell>
          <cell r="B950">
            <v>225002</v>
          </cell>
          <cell r="D950">
            <v>0</v>
          </cell>
          <cell r="E950" t="str">
            <v>Mesada de granito rosa- mts.2-</v>
          </cell>
          <cell r="H950" t="str">
            <v>--</v>
          </cell>
          <cell r="I950" t="str">
            <v>--</v>
          </cell>
          <cell r="J950" t="str">
            <v>--</v>
          </cell>
          <cell r="K950" t="str">
            <v>--</v>
          </cell>
          <cell r="L950" t="str">
            <v>--</v>
          </cell>
          <cell r="M950" t="str">
            <v>--</v>
          </cell>
          <cell r="N950" t="str">
            <v>--</v>
          </cell>
          <cell r="O950" t="str">
            <v>--</v>
          </cell>
          <cell r="P950" t="str">
            <v>--</v>
          </cell>
          <cell r="Q950" t="str">
            <v>--</v>
          </cell>
          <cell r="R950" t="str">
            <v>--</v>
          </cell>
          <cell r="S950" t="str">
            <v>--</v>
          </cell>
          <cell r="T950" t="str">
            <v>--</v>
          </cell>
          <cell r="U950" t="str">
            <v>--</v>
          </cell>
          <cell r="V950" t="str">
            <v>--</v>
          </cell>
          <cell r="W950" t="str">
            <v>--</v>
          </cell>
          <cell r="X950" t="str">
            <v>--</v>
          </cell>
          <cell r="Y950" t="str">
            <v>--</v>
          </cell>
          <cell r="Z950" t="str">
            <v>--</v>
          </cell>
          <cell r="AA950" t="str">
            <v>--</v>
          </cell>
          <cell r="AB950" t="str">
            <v>--</v>
          </cell>
          <cell r="AC950" t="str">
            <v>--</v>
          </cell>
          <cell r="AD950">
            <v>0</v>
          </cell>
          <cell r="AE950" t="str">
            <v>--</v>
          </cell>
          <cell r="AF950" t="str">
            <v>--</v>
          </cell>
          <cell r="AG950" t="str">
            <v>--</v>
          </cell>
          <cell r="AH950" t="str">
            <v>--</v>
          </cell>
          <cell r="AI950" t="str">
            <v>--</v>
          </cell>
          <cell r="AJ950" t="str">
            <v>--</v>
          </cell>
          <cell r="AK950" t="str">
            <v>--</v>
          </cell>
          <cell r="AL950" t="str">
            <v>--</v>
          </cell>
          <cell r="AM950" t="str">
            <v>--</v>
          </cell>
          <cell r="AN950" t="str">
            <v>--</v>
          </cell>
          <cell r="AO950" t="str">
            <v>--</v>
          </cell>
          <cell r="AP950" t="str">
            <v>--</v>
          </cell>
          <cell r="AQ950" t="str">
            <v>--</v>
          </cell>
          <cell r="AR950" t="str">
            <v>--</v>
          </cell>
          <cell r="AS950" t="str">
            <v>--</v>
          </cell>
          <cell r="AT950" t="str">
            <v>--</v>
          </cell>
          <cell r="AU950" t="str">
            <v>--</v>
          </cell>
          <cell r="AV950" t="str">
            <v>--</v>
          </cell>
          <cell r="AW950" t="str">
            <v>--</v>
          </cell>
          <cell r="AX950" t="str">
            <v>--</v>
          </cell>
          <cell r="AY950" t="str">
            <v>--</v>
          </cell>
          <cell r="AZ950" t="str">
            <v>--</v>
          </cell>
          <cell r="BA950" t="str">
            <v>--</v>
          </cell>
          <cell r="BB950" t="str">
            <v>--</v>
          </cell>
          <cell r="BC950" t="str">
            <v>--</v>
          </cell>
          <cell r="BD950" t="str">
            <v>--</v>
          </cell>
          <cell r="BE950" t="str">
            <v>--</v>
          </cell>
          <cell r="BF950" t="str">
            <v>--</v>
          </cell>
          <cell r="BG950" t="str">
            <v>--</v>
          </cell>
          <cell r="BH950" t="str">
            <v>--</v>
          </cell>
          <cell r="BI950" t="str">
            <v>--</v>
          </cell>
          <cell r="BJ950" t="str">
            <v>--</v>
          </cell>
          <cell r="BK950" t="str">
            <v>--</v>
          </cell>
          <cell r="BL950" t="str">
            <v>--</v>
          </cell>
          <cell r="BM950" t="str">
            <v>--</v>
          </cell>
          <cell r="BN950" t="str">
            <v>--</v>
          </cell>
          <cell r="BO950" t="str">
            <v>s/d</v>
          </cell>
          <cell r="BP950" t="str">
            <v>s/d</v>
          </cell>
          <cell r="BQ950" t="str">
            <v>s/d</v>
          </cell>
          <cell r="BR950" t="str">
            <v>--</v>
          </cell>
          <cell r="BS950" t="str">
            <v>--</v>
          </cell>
          <cell r="BT950" t="str">
            <v>--</v>
          </cell>
          <cell r="BU950" t="str">
            <v>--</v>
          </cell>
          <cell r="BV950" t="str">
            <v>--</v>
          </cell>
          <cell r="BW950" t="str">
            <v>--</v>
          </cell>
          <cell r="BX950" t="str">
            <v>--</v>
          </cell>
          <cell r="BY950" t="str">
            <v>--</v>
          </cell>
          <cell r="BZ950" t="str">
            <v>--</v>
          </cell>
          <cell r="CA950" t="str">
            <v>--</v>
          </cell>
          <cell r="CB950" t="str">
            <v>s/d</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row>
        <row r="951">
          <cell r="A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0</v>
          </cell>
          <cell r="CU951">
            <v>0</v>
          </cell>
          <cell r="CV951">
            <v>0</v>
          </cell>
          <cell r="CW951">
            <v>0</v>
          </cell>
          <cell r="CX951">
            <v>0</v>
          </cell>
          <cell r="CY951">
            <v>0</v>
          </cell>
          <cell r="CZ951">
            <v>0</v>
          </cell>
        </row>
        <row r="952">
          <cell r="A952" t="str">
            <v>IIEE-SJ - 226</v>
          </cell>
          <cell r="B952">
            <v>226</v>
          </cell>
          <cell r="E952" t="str">
            <v>Artefactos baño y cocina</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CN952">
            <v>0</v>
          </cell>
          <cell r="CO952">
            <v>0</v>
          </cell>
          <cell r="CP952">
            <v>0</v>
          </cell>
          <cell r="CQ952">
            <v>0</v>
          </cell>
          <cell r="CR952">
            <v>0</v>
          </cell>
          <cell r="CS952">
            <v>0</v>
          </cell>
          <cell r="CT952">
            <v>0</v>
          </cell>
          <cell r="CU952">
            <v>0</v>
          </cell>
          <cell r="CV952">
            <v>0</v>
          </cell>
          <cell r="CW952">
            <v>0</v>
          </cell>
          <cell r="CX952">
            <v>0</v>
          </cell>
          <cell r="CY952">
            <v>0</v>
          </cell>
          <cell r="CZ952">
            <v>0</v>
          </cell>
        </row>
        <row r="953">
          <cell r="A953" t="str">
            <v>IIEE-SJ - 226003</v>
          </cell>
          <cell r="B953">
            <v>226003</v>
          </cell>
          <cell r="D953">
            <v>0</v>
          </cell>
          <cell r="E953" t="str">
            <v>Mochila para exterior PVC</v>
          </cell>
          <cell r="H953" t="str">
            <v>--</v>
          </cell>
          <cell r="I953" t="str">
            <v>--</v>
          </cell>
          <cell r="J953" t="str">
            <v>--</v>
          </cell>
          <cell r="K953" t="str">
            <v>--</v>
          </cell>
          <cell r="L953" t="str">
            <v>--</v>
          </cell>
          <cell r="M953" t="str">
            <v>--</v>
          </cell>
          <cell r="N953" t="str">
            <v>--</v>
          </cell>
          <cell r="O953" t="str">
            <v>--</v>
          </cell>
          <cell r="P953" t="str">
            <v>--</v>
          </cell>
          <cell r="Q953" t="str">
            <v>--</v>
          </cell>
          <cell r="R953" t="str">
            <v>--</v>
          </cell>
          <cell r="S953" t="str">
            <v>--</v>
          </cell>
          <cell r="T953" t="str">
            <v>--</v>
          </cell>
          <cell r="U953" t="str">
            <v>--</v>
          </cell>
          <cell r="V953" t="str">
            <v>--</v>
          </cell>
          <cell r="W953" t="str">
            <v>--</v>
          </cell>
          <cell r="X953" t="str">
            <v>--</v>
          </cell>
          <cell r="Y953" t="str">
            <v>--</v>
          </cell>
          <cell r="Z953" t="str">
            <v>--</v>
          </cell>
          <cell r="AA953" t="str">
            <v>--</v>
          </cell>
          <cell r="AB953" t="str">
            <v>--</v>
          </cell>
          <cell r="AC953" t="str">
            <v>--</v>
          </cell>
          <cell r="AD953">
            <v>0</v>
          </cell>
          <cell r="AE953" t="str">
            <v>--</v>
          </cell>
          <cell r="AF953" t="str">
            <v>--</v>
          </cell>
          <cell r="AG953" t="str">
            <v>--</v>
          </cell>
          <cell r="AH953" t="str">
            <v>--</v>
          </cell>
          <cell r="AI953" t="str">
            <v>--</v>
          </cell>
          <cell r="AJ953" t="str">
            <v>--</v>
          </cell>
          <cell r="AK953" t="str">
            <v>--</v>
          </cell>
          <cell r="AL953" t="str">
            <v>--</v>
          </cell>
          <cell r="AM953" t="str">
            <v>--</v>
          </cell>
          <cell r="AN953" t="str">
            <v>--</v>
          </cell>
          <cell r="AO953" t="str">
            <v>--</v>
          </cell>
          <cell r="AP953" t="str">
            <v>--</v>
          </cell>
          <cell r="AQ953" t="str">
            <v>--</v>
          </cell>
          <cell r="AR953" t="str">
            <v>--</v>
          </cell>
          <cell r="AS953" t="str">
            <v>--</v>
          </cell>
          <cell r="AT953" t="str">
            <v>--</v>
          </cell>
          <cell r="AU953" t="str">
            <v>--</v>
          </cell>
          <cell r="AV953" t="str">
            <v>--</v>
          </cell>
          <cell r="AW953" t="str">
            <v>--</v>
          </cell>
          <cell r="AX953" t="str">
            <v>--</v>
          </cell>
          <cell r="AY953" t="str">
            <v>--</v>
          </cell>
          <cell r="AZ953" t="str">
            <v>--</v>
          </cell>
          <cell r="BA953" t="str">
            <v>--</v>
          </cell>
          <cell r="BB953" t="str">
            <v>--</v>
          </cell>
          <cell r="BC953" t="str">
            <v>--</v>
          </cell>
          <cell r="BD953" t="str">
            <v>--</v>
          </cell>
          <cell r="BE953" t="str">
            <v>--</v>
          </cell>
          <cell r="BF953" t="str">
            <v>--</v>
          </cell>
          <cell r="BG953" t="str">
            <v>--</v>
          </cell>
          <cell r="BH953" t="str">
            <v>--</v>
          </cell>
          <cell r="BI953" t="str">
            <v>--</v>
          </cell>
          <cell r="BJ953" t="str">
            <v>--</v>
          </cell>
          <cell r="BK953" t="str">
            <v>--</v>
          </cell>
          <cell r="BL953" t="str">
            <v>--</v>
          </cell>
          <cell r="BM953" t="str">
            <v>--</v>
          </cell>
          <cell r="BN953" t="str">
            <v>--</v>
          </cell>
          <cell r="BO953" t="str">
            <v>s/d</v>
          </cell>
          <cell r="BP953" t="str">
            <v>s/d</v>
          </cell>
          <cell r="BQ953" t="str">
            <v>s/d</v>
          </cell>
          <cell r="BR953" t="str">
            <v>--</v>
          </cell>
          <cell r="BS953" t="str">
            <v>--</v>
          </cell>
          <cell r="BT953" t="str">
            <v>--</v>
          </cell>
          <cell r="BU953" t="str">
            <v>--</v>
          </cell>
          <cell r="BV953" t="str">
            <v>--</v>
          </cell>
          <cell r="BW953" t="str">
            <v>--</v>
          </cell>
          <cell r="BX953" t="str">
            <v>--</v>
          </cell>
          <cell r="BY953" t="str">
            <v>--</v>
          </cell>
          <cell r="BZ953" t="str">
            <v>--</v>
          </cell>
          <cell r="CA953" t="str">
            <v>--</v>
          </cell>
          <cell r="CB953" t="str">
            <v>s/d</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row>
        <row r="954">
          <cell r="A954" t="str">
            <v>IIEE-SJ - 226004</v>
          </cell>
          <cell r="B954">
            <v>226004</v>
          </cell>
          <cell r="D954">
            <v>0</v>
          </cell>
          <cell r="E954" t="str">
            <v>Bacha para mesada de cocina simple -ZZ-52-</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v>0</v>
          </cell>
          <cell r="AE954" t="str">
            <v>--</v>
          </cell>
          <cell r="AF954" t="str">
            <v>--</v>
          </cell>
          <cell r="AG954" t="str">
            <v>--</v>
          </cell>
          <cell r="AH954" t="str">
            <v>--</v>
          </cell>
          <cell r="AI954" t="str">
            <v>--</v>
          </cell>
          <cell r="AJ954" t="str">
            <v>--</v>
          </cell>
          <cell r="AK954" t="str">
            <v>--</v>
          </cell>
          <cell r="AL954" t="str">
            <v>--</v>
          </cell>
          <cell r="AM954" t="str">
            <v>--</v>
          </cell>
          <cell r="AN954" t="str">
            <v>--</v>
          </cell>
          <cell r="AO954" t="str">
            <v>--</v>
          </cell>
          <cell r="AP954" t="str">
            <v>--</v>
          </cell>
          <cell r="AQ954" t="str">
            <v>--</v>
          </cell>
          <cell r="AR954" t="str">
            <v>--</v>
          </cell>
          <cell r="AS954" t="str">
            <v>--</v>
          </cell>
          <cell r="AT954" t="str">
            <v>--</v>
          </cell>
          <cell r="AU954" t="str">
            <v>--</v>
          </cell>
          <cell r="AV954" t="str">
            <v>--</v>
          </cell>
          <cell r="AW954" t="str">
            <v>--</v>
          </cell>
          <cell r="AX954" t="str">
            <v>--</v>
          </cell>
          <cell r="AY954" t="str">
            <v>--</v>
          </cell>
          <cell r="AZ954" t="str">
            <v>--</v>
          </cell>
          <cell r="BA954" t="str">
            <v>--</v>
          </cell>
          <cell r="BB954" t="str">
            <v>--</v>
          </cell>
          <cell r="BC954" t="str">
            <v>--</v>
          </cell>
          <cell r="BD954" t="str">
            <v>--</v>
          </cell>
          <cell r="BE954" t="str">
            <v>--</v>
          </cell>
          <cell r="BF954" t="str">
            <v>--</v>
          </cell>
          <cell r="BG954" t="str">
            <v>--</v>
          </cell>
          <cell r="BH954" t="str">
            <v>--</v>
          </cell>
          <cell r="BI954" t="str">
            <v>--</v>
          </cell>
          <cell r="BJ954" t="str">
            <v>--</v>
          </cell>
          <cell r="BK954" t="str">
            <v>--</v>
          </cell>
          <cell r="BL954" t="str">
            <v>--</v>
          </cell>
          <cell r="BM954" t="str">
            <v>--</v>
          </cell>
          <cell r="BN954" t="str">
            <v>--</v>
          </cell>
          <cell r="BO954" t="str">
            <v>s/d</v>
          </cell>
          <cell r="BP954" t="str">
            <v>s/d</v>
          </cell>
          <cell r="BQ954" t="str">
            <v>s/d</v>
          </cell>
          <cell r="BR954" t="str">
            <v>--</v>
          </cell>
          <cell r="BS954" t="str">
            <v>--</v>
          </cell>
          <cell r="BT954" t="str">
            <v>--</v>
          </cell>
          <cell r="BU954" t="str">
            <v>--</v>
          </cell>
          <cell r="BV954" t="str">
            <v>--</v>
          </cell>
          <cell r="BW954" t="str">
            <v>--</v>
          </cell>
          <cell r="BX954" t="str">
            <v>--</v>
          </cell>
          <cell r="BY954" t="str">
            <v>--</v>
          </cell>
          <cell r="BZ954" t="str">
            <v>--</v>
          </cell>
          <cell r="CA954" t="str">
            <v>--</v>
          </cell>
          <cell r="CB954" t="str">
            <v>s/d</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row>
        <row r="955">
          <cell r="A955" t="str">
            <v>IIEE-SJ - 226005</v>
          </cell>
          <cell r="B955">
            <v>226005</v>
          </cell>
          <cell r="D955">
            <v>0</v>
          </cell>
          <cell r="E955" t="str">
            <v xml:space="preserve">Bacha para mesada de cocina doble </v>
          </cell>
          <cell r="H955" t="str">
            <v>--</v>
          </cell>
          <cell r="I955" t="str">
            <v>--</v>
          </cell>
          <cell r="J955" t="str">
            <v>--</v>
          </cell>
          <cell r="K955" t="str">
            <v>--</v>
          </cell>
          <cell r="L955" t="str">
            <v>--</v>
          </cell>
          <cell r="M955" t="str">
            <v>--</v>
          </cell>
          <cell r="N955" t="str">
            <v>--</v>
          </cell>
          <cell r="O955" t="str">
            <v>--</v>
          </cell>
          <cell r="P955" t="str">
            <v>--</v>
          </cell>
          <cell r="Q955" t="str">
            <v>--</v>
          </cell>
          <cell r="R955" t="str">
            <v>--</v>
          </cell>
          <cell r="S955" t="str">
            <v>--</v>
          </cell>
          <cell r="T955" t="str">
            <v>--</v>
          </cell>
          <cell r="U955" t="str">
            <v>--</v>
          </cell>
          <cell r="V955" t="str">
            <v>--</v>
          </cell>
          <cell r="W955" t="str">
            <v>--</v>
          </cell>
          <cell r="X955" t="str">
            <v>--</v>
          </cell>
          <cell r="Y955" t="str">
            <v>--</v>
          </cell>
          <cell r="Z955" t="str">
            <v>--</v>
          </cell>
          <cell r="AA955" t="str">
            <v>--</v>
          </cell>
          <cell r="AB955" t="str">
            <v>--</v>
          </cell>
          <cell r="AC955" t="str">
            <v>--</v>
          </cell>
          <cell r="AD955">
            <v>0</v>
          </cell>
          <cell r="AE955" t="str">
            <v>--</v>
          </cell>
          <cell r="AF955" t="str">
            <v>--</v>
          </cell>
          <cell r="AG955" t="str">
            <v>--</v>
          </cell>
          <cell r="AH955" t="str">
            <v>--</v>
          </cell>
          <cell r="AI955" t="str">
            <v>--</v>
          </cell>
          <cell r="AJ955" t="str">
            <v>--</v>
          </cell>
          <cell r="AK955" t="str">
            <v>--</v>
          </cell>
          <cell r="AL955" t="str">
            <v>--</v>
          </cell>
          <cell r="AM955" t="str">
            <v>--</v>
          </cell>
          <cell r="AN955" t="str">
            <v>--</v>
          </cell>
          <cell r="AO955" t="str">
            <v>--</v>
          </cell>
          <cell r="AP955" t="str">
            <v>--</v>
          </cell>
          <cell r="AQ955" t="str">
            <v>--</v>
          </cell>
          <cell r="AR955" t="str">
            <v>--</v>
          </cell>
          <cell r="AS955" t="str">
            <v>--</v>
          </cell>
          <cell r="AT955" t="str">
            <v>--</v>
          </cell>
          <cell r="AU955" t="str">
            <v>--</v>
          </cell>
          <cell r="AV955" t="str">
            <v>--</v>
          </cell>
          <cell r="AW955" t="str">
            <v>--</v>
          </cell>
          <cell r="AX955" t="str">
            <v>--</v>
          </cell>
          <cell r="AY955" t="str">
            <v>--</v>
          </cell>
          <cell r="AZ955" t="str">
            <v>--</v>
          </cell>
          <cell r="BA955" t="str">
            <v>--</v>
          </cell>
          <cell r="BB955" t="str">
            <v>--</v>
          </cell>
          <cell r="BC955" t="str">
            <v>--</v>
          </cell>
          <cell r="BD955" t="str">
            <v>--</v>
          </cell>
          <cell r="BE955" t="str">
            <v>--</v>
          </cell>
          <cell r="BF955" t="str">
            <v>--</v>
          </cell>
          <cell r="BG955" t="str">
            <v>--</v>
          </cell>
          <cell r="BH955" t="str">
            <v>--</v>
          </cell>
          <cell r="BI955" t="str">
            <v>--</v>
          </cell>
          <cell r="BJ955" t="str">
            <v>--</v>
          </cell>
          <cell r="BK955" t="str">
            <v>--</v>
          </cell>
          <cell r="BL955" t="str">
            <v>--</v>
          </cell>
          <cell r="BM955" t="str">
            <v>--</v>
          </cell>
          <cell r="BN955" t="str">
            <v>--</v>
          </cell>
          <cell r="BO955" t="str">
            <v>s/d</v>
          </cell>
          <cell r="BP955" t="str">
            <v>s/d</v>
          </cell>
          <cell r="BQ955" t="str">
            <v>s/d</v>
          </cell>
          <cell r="BR955" t="str">
            <v>--</v>
          </cell>
          <cell r="BS955" t="str">
            <v>--</v>
          </cell>
          <cell r="BT955" t="str">
            <v>--</v>
          </cell>
          <cell r="BU955" t="str">
            <v>--</v>
          </cell>
          <cell r="BV955" t="str">
            <v>--</v>
          </cell>
          <cell r="BW955" t="str">
            <v>--</v>
          </cell>
          <cell r="BX955" t="str">
            <v>--</v>
          </cell>
          <cell r="BY955" t="str">
            <v>--</v>
          </cell>
          <cell r="BZ955" t="str">
            <v>--</v>
          </cell>
          <cell r="CA955" t="str">
            <v>--</v>
          </cell>
          <cell r="CB955" t="str">
            <v>s/d</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row>
        <row r="956">
          <cell r="A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row>
        <row r="957">
          <cell r="A957" t="str">
            <v>IIEE-SJ - 227</v>
          </cell>
          <cell r="B957">
            <v>227</v>
          </cell>
          <cell r="E957" t="str">
            <v xml:space="preserve">Equipamiento </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CN957">
            <v>0</v>
          </cell>
          <cell r="CO957">
            <v>0</v>
          </cell>
          <cell r="CP957">
            <v>0</v>
          </cell>
          <cell r="CQ957">
            <v>0</v>
          </cell>
          <cell r="CR957">
            <v>0</v>
          </cell>
          <cell r="CS957">
            <v>0</v>
          </cell>
          <cell r="CT957">
            <v>0</v>
          </cell>
          <cell r="CU957">
            <v>0</v>
          </cell>
          <cell r="CV957">
            <v>0</v>
          </cell>
          <cell r="CW957">
            <v>0</v>
          </cell>
          <cell r="CX957">
            <v>0</v>
          </cell>
          <cell r="CY957">
            <v>0</v>
          </cell>
          <cell r="CZ957">
            <v>0</v>
          </cell>
        </row>
        <row r="958">
          <cell r="A958" t="str">
            <v>IIEE-SJ - 227001</v>
          </cell>
          <cell r="B958">
            <v>227001</v>
          </cell>
          <cell r="D958">
            <v>0</v>
          </cell>
          <cell r="E958" t="str">
            <v>Calefactor  tiro balanceado 2000 calorias</v>
          </cell>
          <cell r="H958" t="str">
            <v>--</v>
          </cell>
          <cell r="I958" t="str">
            <v>--</v>
          </cell>
          <cell r="J958" t="str">
            <v>--</v>
          </cell>
          <cell r="K958" t="str">
            <v>--</v>
          </cell>
          <cell r="L958" t="str">
            <v>--</v>
          </cell>
          <cell r="M958" t="str">
            <v>--</v>
          </cell>
          <cell r="N958" t="str">
            <v>--</v>
          </cell>
          <cell r="O958" t="str">
            <v>--</v>
          </cell>
          <cell r="P958" t="str">
            <v>--</v>
          </cell>
          <cell r="Q958" t="str">
            <v>--</v>
          </cell>
          <cell r="R958" t="str">
            <v>--</v>
          </cell>
          <cell r="S958" t="str">
            <v>--</v>
          </cell>
          <cell r="T958" t="str">
            <v>--</v>
          </cell>
          <cell r="U958" t="str">
            <v>--</v>
          </cell>
          <cell r="V958" t="str">
            <v>--</v>
          </cell>
          <cell r="W958" t="str">
            <v>--</v>
          </cell>
          <cell r="X958" t="str">
            <v>--</v>
          </cell>
          <cell r="Y958" t="str">
            <v>--</v>
          </cell>
          <cell r="Z958" t="str">
            <v>--</v>
          </cell>
          <cell r="AA958" t="str">
            <v>--</v>
          </cell>
          <cell r="AB958" t="str">
            <v>--</v>
          </cell>
          <cell r="AC958" t="str">
            <v>--</v>
          </cell>
          <cell r="AD958">
            <v>0</v>
          </cell>
          <cell r="AE958" t="str">
            <v>--</v>
          </cell>
          <cell r="AF958" t="str">
            <v>--</v>
          </cell>
          <cell r="AG958" t="str">
            <v>--</v>
          </cell>
          <cell r="AH958" t="str">
            <v>--</v>
          </cell>
          <cell r="AI958" t="str">
            <v>--</v>
          </cell>
          <cell r="AJ958" t="str">
            <v>--</v>
          </cell>
          <cell r="AK958" t="str">
            <v>--</v>
          </cell>
          <cell r="AL958" t="str">
            <v>--</v>
          </cell>
          <cell r="AM958" t="str">
            <v>--</v>
          </cell>
          <cell r="AN958" t="str">
            <v>--</v>
          </cell>
          <cell r="AO958" t="str">
            <v>--</v>
          </cell>
          <cell r="AP958" t="str">
            <v>--</v>
          </cell>
          <cell r="AQ958" t="str">
            <v>--</v>
          </cell>
          <cell r="AR958" t="str">
            <v>--</v>
          </cell>
          <cell r="AS958" t="str">
            <v>--</v>
          </cell>
          <cell r="AT958" t="str">
            <v>--</v>
          </cell>
          <cell r="AU958" t="str">
            <v>--</v>
          </cell>
          <cell r="AV958" t="str">
            <v>--</v>
          </cell>
          <cell r="AW958" t="str">
            <v>--</v>
          </cell>
          <cell r="AX958" t="str">
            <v>--</v>
          </cell>
          <cell r="AY958" t="str">
            <v>--</v>
          </cell>
          <cell r="AZ958" t="str">
            <v>--</v>
          </cell>
          <cell r="BA958" t="str">
            <v>--</v>
          </cell>
          <cell r="BB958" t="str">
            <v>--</v>
          </cell>
          <cell r="BC958" t="str">
            <v>--</v>
          </cell>
          <cell r="BD958" t="str">
            <v>--</v>
          </cell>
          <cell r="BE958" t="str">
            <v>--</v>
          </cell>
          <cell r="BF958" t="str">
            <v>--</v>
          </cell>
          <cell r="BG958" t="str">
            <v>--</v>
          </cell>
          <cell r="BH958" t="str">
            <v>--</v>
          </cell>
          <cell r="BI958" t="str">
            <v>--</v>
          </cell>
          <cell r="BJ958" t="str">
            <v>--</v>
          </cell>
          <cell r="BK958" t="str">
            <v>--</v>
          </cell>
          <cell r="BL958" t="str">
            <v>--</v>
          </cell>
          <cell r="BM958" t="str">
            <v>--</v>
          </cell>
          <cell r="BN958" t="str">
            <v>--</v>
          </cell>
          <cell r="BO958" t="str">
            <v>s/d</v>
          </cell>
          <cell r="BP958" t="str">
            <v>s/d</v>
          </cell>
          <cell r="BQ958" t="str">
            <v>s/d</v>
          </cell>
          <cell r="BR958" t="str">
            <v>--</v>
          </cell>
          <cell r="BS958" t="str">
            <v>--</v>
          </cell>
          <cell r="BT958" t="str">
            <v>--</v>
          </cell>
          <cell r="BU958" t="str">
            <v>--</v>
          </cell>
          <cell r="BV958" t="str">
            <v>--</v>
          </cell>
          <cell r="BW958" t="str">
            <v>--</v>
          </cell>
          <cell r="BX958" t="str">
            <v>--</v>
          </cell>
          <cell r="BY958" t="str">
            <v>--</v>
          </cell>
          <cell r="BZ958" t="str">
            <v>--</v>
          </cell>
          <cell r="CA958" t="str">
            <v>--</v>
          </cell>
          <cell r="CB958" t="str">
            <v>s/d</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row>
        <row r="959">
          <cell r="A959" t="str">
            <v>IIEE-SJ - 227002</v>
          </cell>
          <cell r="B959">
            <v>227002</v>
          </cell>
          <cell r="D959">
            <v>0</v>
          </cell>
          <cell r="E959" t="str">
            <v>Calefactor  tiro balanceado 3000 calorias</v>
          </cell>
          <cell r="H959" t="str">
            <v>--</v>
          </cell>
          <cell r="I959" t="str">
            <v>--</v>
          </cell>
          <cell r="J959" t="str">
            <v>--</v>
          </cell>
          <cell r="K959" t="str">
            <v>--</v>
          </cell>
          <cell r="L959" t="str">
            <v>--</v>
          </cell>
          <cell r="M959" t="str">
            <v>--</v>
          </cell>
          <cell r="N959" t="str">
            <v>--</v>
          </cell>
          <cell r="O959" t="str">
            <v>--</v>
          </cell>
          <cell r="P959" t="str">
            <v>--</v>
          </cell>
          <cell r="Q959" t="str">
            <v>--</v>
          </cell>
          <cell r="R959" t="str">
            <v>--</v>
          </cell>
          <cell r="S959" t="str">
            <v>--</v>
          </cell>
          <cell r="T959" t="str">
            <v>--</v>
          </cell>
          <cell r="U959" t="str">
            <v>--</v>
          </cell>
          <cell r="V959" t="str">
            <v>--</v>
          </cell>
          <cell r="W959" t="str">
            <v>--</v>
          </cell>
          <cell r="X959" t="str">
            <v>--</v>
          </cell>
          <cell r="Y959" t="str">
            <v>--</v>
          </cell>
          <cell r="Z959" t="str">
            <v>--</v>
          </cell>
          <cell r="AA959" t="str">
            <v>--</v>
          </cell>
          <cell r="AB959" t="str">
            <v>--</v>
          </cell>
          <cell r="AC959" t="str">
            <v>--</v>
          </cell>
          <cell r="AD959">
            <v>0</v>
          </cell>
          <cell r="AE959" t="str">
            <v>--</v>
          </cell>
          <cell r="AF959" t="str">
            <v>--</v>
          </cell>
          <cell r="AG959" t="str">
            <v>--</v>
          </cell>
          <cell r="AH959" t="str">
            <v>--</v>
          </cell>
          <cell r="AI959" t="str">
            <v>--</v>
          </cell>
          <cell r="AJ959" t="str">
            <v>--</v>
          </cell>
          <cell r="AK959" t="str">
            <v>--</v>
          </cell>
          <cell r="AL959" t="str">
            <v>--</v>
          </cell>
          <cell r="AM959" t="str">
            <v>--</v>
          </cell>
          <cell r="AN959" t="str">
            <v>--</v>
          </cell>
          <cell r="AO959" t="str">
            <v>--</v>
          </cell>
          <cell r="AP959" t="str">
            <v>--</v>
          </cell>
          <cell r="AQ959" t="str">
            <v>--</v>
          </cell>
          <cell r="AR959" t="str">
            <v>--</v>
          </cell>
          <cell r="AS959" t="str">
            <v>--</v>
          </cell>
          <cell r="AT959" t="str">
            <v>--</v>
          </cell>
          <cell r="AU959" t="str">
            <v>--</v>
          </cell>
          <cell r="AV959" t="str">
            <v>--</v>
          </cell>
          <cell r="AW959" t="str">
            <v>--</v>
          </cell>
          <cell r="AX959" t="str">
            <v>--</v>
          </cell>
          <cell r="AY959" t="str">
            <v>--</v>
          </cell>
          <cell r="AZ959" t="str">
            <v>--</v>
          </cell>
          <cell r="BA959" t="str">
            <v>--</v>
          </cell>
          <cell r="BB959" t="str">
            <v>--</v>
          </cell>
          <cell r="BC959" t="str">
            <v>--</v>
          </cell>
          <cell r="BD959" t="str">
            <v>--</v>
          </cell>
          <cell r="BE959" t="str">
            <v>--</v>
          </cell>
          <cell r="BF959" t="str">
            <v>--</v>
          </cell>
          <cell r="BG959" t="str">
            <v>--</v>
          </cell>
          <cell r="BH959" t="str">
            <v>--</v>
          </cell>
          <cell r="BI959" t="str">
            <v>--</v>
          </cell>
          <cell r="BJ959" t="str">
            <v>--</v>
          </cell>
          <cell r="BK959" t="str">
            <v>--</v>
          </cell>
          <cell r="BL959" t="str">
            <v>--</v>
          </cell>
          <cell r="BM959" t="str">
            <v>--</v>
          </cell>
          <cell r="BN959" t="str">
            <v>--</v>
          </cell>
          <cell r="BO959" t="str">
            <v>s/d</v>
          </cell>
          <cell r="BP959" t="str">
            <v>s/d</v>
          </cell>
          <cell r="BQ959" t="str">
            <v>s/d</v>
          </cell>
          <cell r="BR959" t="str">
            <v>--</v>
          </cell>
          <cell r="BS959" t="str">
            <v>--</v>
          </cell>
          <cell r="BT959" t="str">
            <v>--</v>
          </cell>
          <cell r="BU959" t="str">
            <v>--</v>
          </cell>
          <cell r="BV959" t="str">
            <v>--</v>
          </cell>
          <cell r="BW959" t="str">
            <v>--</v>
          </cell>
          <cell r="BX959" t="str">
            <v>--</v>
          </cell>
          <cell r="BY959" t="str">
            <v>--</v>
          </cell>
          <cell r="BZ959" t="str">
            <v>--</v>
          </cell>
          <cell r="CA959" t="str">
            <v>--</v>
          </cell>
          <cell r="CB959" t="str">
            <v>s/d</v>
          </cell>
          <cell r="CC959">
            <v>0</v>
          </cell>
          <cell r="CD959">
            <v>0</v>
          </cell>
          <cell r="CE959">
            <v>0</v>
          </cell>
          <cell r="CF959">
            <v>0</v>
          </cell>
          <cell r="CG959">
            <v>0</v>
          </cell>
          <cell r="CH959">
            <v>0</v>
          </cell>
          <cell r="CI959">
            <v>0</v>
          </cell>
          <cell r="CJ959">
            <v>0</v>
          </cell>
          <cell r="CK959">
            <v>0</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row>
        <row r="960">
          <cell r="A960" t="str">
            <v>IIEE-SJ - 227003</v>
          </cell>
          <cell r="B960">
            <v>227003</v>
          </cell>
          <cell r="D960">
            <v>0</v>
          </cell>
          <cell r="E960" t="str">
            <v>Calefactor  sin salida 2000 calorias</v>
          </cell>
          <cell r="H960" t="str">
            <v>--</v>
          </cell>
          <cell r="I960" t="str">
            <v>--</v>
          </cell>
          <cell r="J960" t="str">
            <v>--</v>
          </cell>
          <cell r="K960" t="str">
            <v>--</v>
          </cell>
          <cell r="L960" t="str">
            <v>--</v>
          </cell>
          <cell r="M960" t="str">
            <v>--</v>
          </cell>
          <cell r="N960" t="str">
            <v>--</v>
          </cell>
          <cell r="O960" t="str">
            <v>--</v>
          </cell>
          <cell r="P960" t="str">
            <v>--</v>
          </cell>
          <cell r="Q960" t="str">
            <v>--</v>
          </cell>
          <cell r="R960" t="str">
            <v>--</v>
          </cell>
          <cell r="S960" t="str">
            <v>--</v>
          </cell>
          <cell r="T960" t="str">
            <v>--</v>
          </cell>
          <cell r="U960" t="str">
            <v>--</v>
          </cell>
          <cell r="V960" t="str">
            <v>--</v>
          </cell>
          <cell r="W960" t="str">
            <v>--</v>
          </cell>
          <cell r="X960" t="str">
            <v>--</v>
          </cell>
          <cell r="Y960" t="str">
            <v>--</v>
          </cell>
          <cell r="Z960" t="str">
            <v>--</v>
          </cell>
          <cell r="AA960" t="str">
            <v>--</v>
          </cell>
          <cell r="AB960" t="str">
            <v>--</v>
          </cell>
          <cell r="AC960" t="str">
            <v>--</v>
          </cell>
          <cell r="AD960">
            <v>0</v>
          </cell>
          <cell r="AE960" t="str">
            <v>--</v>
          </cell>
          <cell r="AF960" t="str">
            <v>--</v>
          </cell>
          <cell r="AG960" t="str">
            <v>--</v>
          </cell>
          <cell r="AH960" t="str">
            <v>--</v>
          </cell>
          <cell r="AI960" t="str">
            <v>--</v>
          </cell>
          <cell r="AJ960" t="str">
            <v>--</v>
          </cell>
          <cell r="AK960" t="str">
            <v>--</v>
          </cell>
          <cell r="AL960" t="str">
            <v>--</v>
          </cell>
          <cell r="AM960" t="str">
            <v>--</v>
          </cell>
          <cell r="AN960" t="str">
            <v>--</v>
          </cell>
          <cell r="AO960" t="str">
            <v>--</v>
          </cell>
          <cell r="AP960" t="str">
            <v>--</v>
          </cell>
          <cell r="AQ960" t="str">
            <v>--</v>
          </cell>
          <cell r="AR960" t="str">
            <v>--</v>
          </cell>
          <cell r="AS960" t="str">
            <v>--</v>
          </cell>
          <cell r="AT960" t="str">
            <v>--</v>
          </cell>
          <cell r="AU960" t="str">
            <v>--</v>
          </cell>
          <cell r="AV960" t="str">
            <v>--</v>
          </cell>
          <cell r="AW960" t="str">
            <v>--</v>
          </cell>
          <cell r="AX960" t="str">
            <v>--</v>
          </cell>
          <cell r="AY960" t="str">
            <v>--</v>
          </cell>
          <cell r="AZ960" t="str">
            <v>--</v>
          </cell>
          <cell r="BA960" t="str">
            <v>--</v>
          </cell>
          <cell r="BB960" t="str">
            <v>--</v>
          </cell>
          <cell r="BC960" t="str">
            <v>--</v>
          </cell>
          <cell r="BD960" t="str">
            <v>--</v>
          </cell>
          <cell r="BE960" t="str">
            <v>--</v>
          </cell>
          <cell r="BF960" t="str">
            <v>--</v>
          </cell>
          <cell r="BG960" t="str">
            <v>--</v>
          </cell>
          <cell r="BH960" t="str">
            <v>--</v>
          </cell>
          <cell r="BI960" t="str">
            <v>--</v>
          </cell>
          <cell r="BJ960" t="str">
            <v>--</v>
          </cell>
          <cell r="BK960" t="str">
            <v>--</v>
          </cell>
          <cell r="BL960" t="str">
            <v>--</v>
          </cell>
          <cell r="BM960" t="str">
            <v>--</v>
          </cell>
          <cell r="BN960" t="str">
            <v>--</v>
          </cell>
          <cell r="BO960" t="str">
            <v>s/d</v>
          </cell>
          <cell r="BP960" t="str">
            <v>s/d</v>
          </cell>
          <cell r="BQ960" t="str">
            <v>s/d</v>
          </cell>
          <cell r="BR960" t="str">
            <v>--</v>
          </cell>
          <cell r="BS960" t="str">
            <v>--</v>
          </cell>
          <cell r="BT960" t="str">
            <v>--</v>
          </cell>
          <cell r="BU960" t="str">
            <v>--</v>
          </cell>
          <cell r="BV960" t="str">
            <v>--</v>
          </cell>
          <cell r="BW960" t="str">
            <v>--</v>
          </cell>
          <cell r="BX960" t="str">
            <v>--</v>
          </cell>
          <cell r="BY960" t="str">
            <v>--</v>
          </cell>
          <cell r="BZ960" t="str">
            <v>--</v>
          </cell>
          <cell r="CA960" t="str">
            <v>--</v>
          </cell>
          <cell r="CB960" t="str">
            <v>s/d</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row>
        <row r="961">
          <cell r="A961" t="str">
            <v>IIEE-SJ - 227004</v>
          </cell>
          <cell r="B961">
            <v>227004</v>
          </cell>
          <cell r="D961">
            <v>0</v>
          </cell>
          <cell r="E961" t="str">
            <v>Calefactor  sin salida 3000 calorias</v>
          </cell>
          <cell r="H961" t="str">
            <v>--</v>
          </cell>
          <cell r="I961" t="str">
            <v>--</v>
          </cell>
          <cell r="J961" t="str">
            <v>--</v>
          </cell>
          <cell r="K961" t="str">
            <v>--</v>
          </cell>
          <cell r="L961" t="str">
            <v>--</v>
          </cell>
          <cell r="M961" t="str">
            <v>--</v>
          </cell>
          <cell r="N961" t="str">
            <v>--</v>
          </cell>
          <cell r="O961" t="str">
            <v>--</v>
          </cell>
          <cell r="P961" t="str">
            <v>--</v>
          </cell>
          <cell r="Q961" t="str">
            <v>--</v>
          </cell>
          <cell r="R961" t="str">
            <v>--</v>
          </cell>
          <cell r="S961" t="str">
            <v>--</v>
          </cell>
          <cell r="T961" t="str">
            <v>--</v>
          </cell>
          <cell r="U961" t="str">
            <v>--</v>
          </cell>
          <cell r="V961" t="str">
            <v>--</v>
          </cell>
          <cell r="W961" t="str">
            <v>--</v>
          </cell>
          <cell r="X961" t="str">
            <v>--</v>
          </cell>
          <cell r="Y961" t="str">
            <v>--</v>
          </cell>
          <cell r="Z961" t="str">
            <v>--</v>
          </cell>
          <cell r="AA961" t="str">
            <v>--</v>
          </cell>
          <cell r="AB961" t="str">
            <v>--</v>
          </cell>
          <cell r="AC961" t="str">
            <v>--</v>
          </cell>
          <cell r="AD961">
            <v>0</v>
          </cell>
          <cell r="AE961" t="str">
            <v>--</v>
          </cell>
          <cell r="AF961" t="str">
            <v>--</v>
          </cell>
          <cell r="AG961" t="str">
            <v>--</v>
          </cell>
          <cell r="AH961" t="str">
            <v>--</v>
          </cell>
          <cell r="AI961" t="str">
            <v>--</v>
          </cell>
          <cell r="AJ961" t="str">
            <v>--</v>
          </cell>
          <cell r="AK961" t="str">
            <v>--</v>
          </cell>
          <cell r="AL961" t="str">
            <v>--</v>
          </cell>
          <cell r="AM961" t="str">
            <v>--</v>
          </cell>
          <cell r="AN961" t="str">
            <v>--</v>
          </cell>
          <cell r="AO961" t="str">
            <v>--</v>
          </cell>
          <cell r="AP961" t="str">
            <v>--</v>
          </cell>
          <cell r="AQ961" t="str">
            <v>--</v>
          </cell>
          <cell r="AR961" t="str">
            <v>--</v>
          </cell>
          <cell r="AS961" t="str">
            <v>--</v>
          </cell>
          <cell r="AT961" t="str">
            <v>--</v>
          </cell>
          <cell r="AU961" t="str">
            <v>--</v>
          </cell>
          <cell r="AV961" t="str">
            <v>--</v>
          </cell>
          <cell r="AW961" t="str">
            <v>--</v>
          </cell>
          <cell r="AX961" t="str">
            <v>--</v>
          </cell>
          <cell r="AY961" t="str">
            <v>--</v>
          </cell>
          <cell r="AZ961" t="str">
            <v>--</v>
          </cell>
          <cell r="BA961" t="str">
            <v>--</v>
          </cell>
          <cell r="BB961" t="str">
            <v>--</v>
          </cell>
          <cell r="BC961" t="str">
            <v>--</v>
          </cell>
          <cell r="BD961" t="str">
            <v>--</v>
          </cell>
          <cell r="BE961" t="str">
            <v>--</v>
          </cell>
          <cell r="BF961" t="str">
            <v>--</v>
          </cell>
          <cell r="BG961" t="str">
            <v>--</v>
          </cell>
          <cell r="BH961" t="str">
            <v>--</v>
          </cell>
          <cell r="BI961" t="str">
            <v>--</v>
          </cell>
          <cell r="BJ961" t="str">
            <v>--</v>
          </cell>
          <cell r="BK961" t="str">
            <v>--</v>
          </cell>
          <cell r="BL961" t="str">
            <v>--</v>
          </cell>
          <cell r="BM961" t="str">
            <v>--</v>
          </cell>
          <cell r="BN961" t="str">
            <v>--</v>
          </cell>
          <cell r="BO961" t="str">
            <v>s/d</v>
          </cell>
          <cell r="BP961" t="str">
            <v>s/d</v>
          </cell>
          <cell r="BQ961" t="str">
            <v>s/d</v>
          </cell>
          <cell r="BR961" t="str">
            <v>--</v>
          </cell>
          <cell r="BS961" t="str">
            <v>--</v>
          </cell>
          <cell r="BT961" t="str">
            <v>--</v>
          </cell>
          <cell r="BU961" t="str">
            <v>--</v>
          </cell>
          <cell r="BV961" t="str">
            <v>--</v>
          </cell>
          <cell r="BW961" t="str">
            <v>--</v>
          </cell>
          <cell r="BX961" t="str">
            <v>--</v>
          </cell>
          <cell r="BY961" t="str">
            <v>--</v>
          </cell>
          <cell r="BZ961" t="str">
            <v>--</v>
          </cell>
          <cell r="CA961" t="str">
            <v>--</v>
          </cell>
          <cell r="CB961" t="str">
            <v>s/d</v>
          </cell>
          <cell r="CC961">
            <v>0</v>
          </cell>
          <cell r="CD961">
            <v>0</v>
          </cell>
          <cell r="CE961">
            <v>0</v>
          </cell>
          <cell r="CF961">
            <v>0</v>
          </cell>
          <cell r="CG961">
            <v>0</v>
          </cell>
          <cell r="CH961">
            <v>0</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row>
        <row r="962">
          <cell r="A962" t="str">
            <v>IIEE-SJ - 227005</v>
          </cell>
          <cell r="B962">
            <v>227005</v>
          </cell>
          <cell r="D962">
            <v>0</v>
          </cell>
          <cell r="E962" t="str">
            <v>Cocina blanca  56 cm, 4 hornallas</v>
          </cell>
          <cell r="H962" t="str">
            <v>--</v>
          </cell>
          <cell r="I962" t="str">
            <v>--</v>
          </cell>
          <cell r="J962" t="str">
            <v>--</v>
          </cell>
          <cell r="K962" t="str">
            <v>--</v>
          </cell>
          <cell r="L962" t="str">
            <v>--</v>
          </cell>
          <cell r="M962" t="str">
            <v>--</v>
          </cell>
          <cell r="N962" t="str">
            <v>--</v>
          </cell>
          <cell r="O962" t="str">
            <v>--</v>
          </cell>
          <cell r="P962" t="str">
            <v>--</v>
          </cell>
          <cell r="Q962" t="str">
            <v>--</v>
          </cell>
          <cell r="R962" t="str">
            <v>--</v>
          </cell>
          <cell r="S962" t="str">
            <v>--</v>
          </cell>
          <cell r="T962" t="str">
            <v>--</v>
          </cell>
          <cell r="U962" t="str">
            <v>--</v>
          </cell>
          <cell r="V962" t="str">
            <v>--</v>
          </cell>
          <cell r="W962" t="str">
            <v>--</v>
          </cell>
          <cell r="X962" t="str">
            <v>--</v>
          </cell>
          <cell r="Y962" t="str">
            <v>--</v>
          </cell>
          <cell r="Z962" t="str">
            <v>--</v>
          </cell>
          <cell r="AA962" t="str">
            <v>--</v>
          </cell>
          <cell r="AB962" t="str">
            <v>--</v>
          </cell>
          <cell r="AC962" t="str">
            <v>--</v>
          </cell>
          <cell r="AD962">
            <v>0</v>
          </cell>
          <cell r="AE962" t="str">
            <v>--</v>
          </cell>
          <cell r="AF962" t="str">
            <v>--</v>
          </cell>
          <cell r="AG962" t="str">
            <v>--</v>
          </cell>
          <cell r="AH962" t="str">
            <v>--</v>
          </cell>
          <cell r="AI962" t="str">
            <v>--</v>
          </cell>
          <cell r="AJ962" t="str">
            <v>--</v>
          </cell>
          <cell r="AK962" t="str">
            <v>--</v>
          </cell>
          <cell r="AL962" t="str">
            <v>--</v>
          </cell>
          <cell r="AM962" t="str">
            <v>--</v>
          </cell>
          <cell r="AN962" t="str">
            <v>--</v>
          </cell>
          <cell r="AO962" t="str">
            <v>--</v>
          </cell>
          <cell r="AP962" t="str">
            <v>--</v>
          </cell>
          <cell r="AQ962" t="str">
            <v>--</v>
          </cell>
          <cell r="AR962" t="str">
            <v>--</v>
          </cell>
          <cell r="AS962" t="str">
            <v>--</v>
          </cell>
          <cell r="AT962" t="str">
            <v>--</v>
          </cell>
          <cell r="AU962" t="str">
            <v>--</v>
          </cell>
          <cell r="AV962" t="str">
            <v>--</v>
          </cell>
          <cell r="AW962" t="str">
            <v>--</v>
          </cell>
          <cell r="AX962" t="str">
            <v>--</v>
          </cell>
          <cell r="AY962" t="str">
            <v>--</v>
          </cell>
          <cell r="AZ962" t="str">
            <v>--</v>
          </cell>
          <cell r="BA962" t="str">
            <v>--</v>
          </cell>
          <cell r="BB962" t="str">
            <v>--</v>
          </cell>
          <cell r="BC962" t="str">
            <v>--</v>
          </cell>
          <cell r="BD962" t="str">
            <v>--</v>
          </cell>
          <cell r="BE962" t="str">
            <v>--</v>
          </cell>
          <cell r="BF962" t="str">
            <v>--</v>
          </cell>
          <cell r="BG962" t="str">
            <v>--</v>
          </cell>
          <cell r="BH962" t="str">
            <v>--</v>
          </cell>
          <cell r="BI962" t="str">
            <v>--</v>
          </cell>
          <cell r="BJ962" t="str">
            <v>--</v>
          </cell>
          <cell r="BK962" t="str">
            <v>--</v>
          </cell>
          <cell r="BL962" t="str">
            <v>--</v>
          </cell>
          <cell r="BM962" t="str">
            <v>--</v>
          </cell>
          <cell r="BN962" t="str">
            <v>--</v>
          </cell>
          <cell r="BO962" t="str">
            <v>s/d</v>
          </cell>
          <cell r="BP962" t="str">
            <v>s/d</v>
          </cell>
          <cell r="BQ962" t="str">
            <v>s/d</v>
          </cell>
          <cell r="BR962" t="str">
            <v>--</v>
          </cell>
          <cell r="BS962" t="str">
            <v>--</v>
          </cell>
          <cell r="BT962" t="str">
            <v>--</v>
          </cell>
          <cell r="BU962" t="str">
            <v>--</v>
          </cell>
          <cell r="BV962" t="str">
            <v>--</v>
          </cell>
          <cell r="BW962" t="str">
            <v>--</v>
          </cell>
          <cell r="BX962" t="str">
            <v>--</v>
          </cell>
          <cell r="BY962" t="str">
            <v>--</v>
          </cell>
          <cell r="BZ962" t="str">
            <v>--</v>
          </cell>
          <cell r="CA962" t="str">
            <v>--</v>
          </cell>
          <cell r="CB962" t="str">
            <v>s/d</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row>
        <row r="963">
          <cell r="A963" t="str">
            <v>IIEE-SJ - 227006</v>
          </cell>
          <cell r="B963">
            <v>227006</v>
          </cell>
          <cell r="D963">
            <v>0</v>
          </cell>
          <cell r="E963" t="str">
            <v>Calefón linea económica 14 lts., blanco Instantáneo</v>
          </cell>
          <cell r="H963" t="str">
            <v>--</v>
          </cell>
          <cell r="I963" t="str">
            <v>--</v>
          </cell>
          <cell r="J963" t="str">
            <v>--</v>
          </cell>
          <cell r="K963" t="str">
            <v>--</v>
          </cell>
          <cell r="L963" t="str">
            <v>--</v>
          </cell>
          <cell r="M963" t="str">
            <v>--</v>
          </cell>
          <cell r="N963" t="str">
            <v>--</v>
          </cell>
          <cell r="O963" t="str">
            <v>--</v>
          </cell>
          <cell r="P963" t="str">
            <v>--</v>
          </cell>
          <cell r="Q963" t="str">
            <v>--</v>
          </cell>
          <cell r="R963" t="str">
            <v>--</v>
          </cell>
          <cell r="S963" t="str">
            <v>--</v>
          </cell>
          <cell r="T963" t="str">
            <v>--</v>
          </cell>
          <cell r="U963" t="str">
            <v>--</v>
          </cell>
          <cell r="V963" t="str">
            <v>--</v>
          </cell>
          <cell r="W963" t="str">
            <v>--</v>
          </cell>
          <cell r="X963" t="str">
            <v>--</v>
          </cell>
          <cell r="Y963" t="str">
            <v>--</v>
          </cell>
          <cell r="Z963" t="str">
            <v>--</v>
          </cell>
          <cell r="AA963" t="str">
            <v>--</v>
          </cell>
          <cell r="AB963" t="str">
            <v>--</v>
          </cell>
          <cell r="AC963" t="str">
            <v>--</v>
          </cell>
          <cell r="AD963">
            <v>0</v>
          </cell>
          <cell r="AE963" t="str">
            <v>--</v>
          </cell>
          <cell r="AF963" t="str">
            <v>--</v>
          </cell>
          <cell r="AG963" t="str">
            <v>--</v>
          </cell>
          <cell r="AH963" t="str">
            <v>--</v>
          </cell>
          <cell r="AI963" t="str">
            <v>--</v>
          </cell>
          <cell r="AJ963" t="str">
            <v>--</v>
          </cell>
          <cell r="AK963" t="str">
            <v>--</v>
          </cell>
          <cell r="AL963" t="str">
            <v>--</v>
          </cell>
          <cell r="AM963" t="str">
            <v>--</v>
          </cell>
          <cell r="AN963" t="str">
            <v>--</v>
          </cell>
          <cell r="AO963" t="str">
            <v>--</v>
          </cell>
          <cell r="AP963" t="str">
            <v>--</v>
          </cell>
          <cell r="AQ963" t="str">
            <v>--</v>
          </cell>
          <cell r="AR963" t="str">
            <v>--</v>
          </cell>
          <cell r="AS963" t="str">
            <v>--</v>
          </cell>
          <cell r="AT963" t="str">
            <v>--</v>
          </cell>
          <cell r="AU963" t="str">
            <v>--</v>
          </cell>
          <cell r="AV963" t="str">
            <v>--</v>
          </cell>
          <cell r="AW963" t="str">
            <v>--</v>
          </cell>
          <cell r="AX963" t="str">
            <v>--</v>
          </cell>
          <cell r="AY963" t="str">
            <v>--</v>
          </cell>
          <cell r="AZ963" t="str">
            <v>--</v>
          </cell>
          <cell r="BA963" t="str">
            <v>--</v>
          </cell>
          <cell r="BB963" t="str">
            <v>--</v>
          </cell>
          <cell r="BC963" t="str">
            <v>--</v>
          </cell>
          <cell r="BD963" t="str">
            <v>--</v>
          </cell>
          <cell r="BE963" t="str">
            <v>--</v>
          </cell>
          <cell r="BF963" t="str">
            <v>--</v>
          </cell>
          <cell r="BG963" t="str">
            <v>--</v>
          </cell>
          <cell r="BH963" t="str">
            <v>--</v>
          </cell>
          <cell r="BI963" t="str">
            <v>--</v>
          </cell>
          <cell r="BJ963" t="str">
            <v>--</v>
          </cell>
          <cell r="BK963" t="str">
            <v>--</v>
          </cell>
          <cell r="BL963" t="str">
            <v>--</v>
          </cell>
          <cell r="BM963" t="str">
            <v>--</v>
          </cell>
          <cell r="BN963" t="str">
            <v>--</v>
          </cell>
          <cell r="BO963" t="str">
            <v>s/d</v>
          </cell>
          <cell r="BP963" t="str">
            <v>s/d</v>
          </cell>
          <cell r="BQ963" t="str">
            <v>s/d</v>
          </cell>
          <cell r="BR963" t="str">
            <v>--</v>
          </cell>
          <cell r="BS963" t="str">
            <v>--</v>
          </cell>
          <cell r="BT963" t="str">
            <v>--</v>
          </cell>
          <cell r="BU963" t="str">
            <v>--</v>
          </cell>
          <cell r="BV963" t="str">
            <v>--</v>
          </cell>
          <cell r="BW963" t="str">
            <v>--</v>
          </cell>
          <cell r="BX963" t="str">
            <v>--</v>
          </cell>
          <cell r="BY963" t="str">
            <v>--</v>
          </cell>
          <cell r="BZ963" t="str">
            <v>--</v>
          </cell>
          <cell r="CA963" t="str">
            <v>--</v>
          </cell>
          <cell r="CB963" t="str">
            <v>s/d</v>
          </cell>
          <cell r="CC963">
            <v>0</v>
          </cell>
          <cell r="CD963">
            <v>0</v>
          </cell>
          <cell r="CE963">
            <v>0</v>
          </cell>
          <cell r="CF963">
            <v>0</v>
          </cell>
          <cell r="CG963">
            <v>0</v>
          </cell>
          <cell r="CH963">
            <v>0</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row>
        <row r="964">
          <cell r="A964" t="str">
            <v>IIEE-SJ - 227007</v>
          </cell>
          <cell r="B964">
            <v>227007</v>
          </cell>
          <cell r="D964">
            <v>0</v>
          </cell>
          <cell r="E964" t="str">
            <v>Bomba 3/4 Hp</v>
          </cell>
          <cell r="H964" t="str">
            <v>--</v>
          </cell>
          <cell r="I964" t="str">
            <v>--</v>
          </cell>
          <cell r="J964" t="str">
            <v>--</v>
          </cell>
          <cell r="K964" t="str">
            <v>--</v>
          </cell>
          <cell r="L964" t="str">
            <v>--</v>
          </cell>
          <cell r="M964" t="str">
            <v>--</v>
          </cell>
          <cell r="N964" t="str">
            <v>--</v>
          </cell>
          <cell r="O964" t="str">
            <v>--</v>
          </cell>
          <cell r="P964" t="str">
            <v>--</v>
          </cell>
          <cell r="Q964" t="str">
            <v>--</v>
          </cell>
          <cell r="R964" t="str">
            <v>--</v>
          </cell>
          <cell r="S964" t="str">
            <v>--</v>
          </cell>
          <cell r="T964" t="str">
            <v>--</v>
          </cell>
          <cell r="U964" t="str">
            <v>--</v>
          </cell>
          <cell r="V964" t="str">
            <v>--</v>
          </cell>
          <cell r="W964" t="str">
            <v>--</v>
          </cell>
          <cell r="X964" t="str">
            <v>--</v>
          </cell>
          <cell r="Y964" t="str">
            <v>--</v>
          </cell>
          <cell r="Z964" t="str">
            <v>--</v>
          </cell>
          <cell r="AA964" t="str">
            <v>--</v>
          </cell>
          <cell r="AB964" t="str">
            <v>--</v>
          </cell>
          <cell r="AC964" t="str">
            <v>--</v>
          </cell>
          <cell r="AD964">
            <v>0</v>
          </cell>
          <cell r="AE964" t="str">
            <v>--</v>
          </cell>
          <cell r="AF964" t="str">
            <v>--</v>
          </cell>
          <cell r="AG964" t="str">
            <v>--</v>
          </cell>
          <cell r="AH964" t="str">
            <v>--</v>
          </cell>
          <cell r="AI964" t="str">
            <v>--</v>
          </cell>
          <cell r="AJ964" t="str">
            <v>--</v>
          </cell>
          <cell r="AK964" t="str">
            <v>--</v>
          </cell>
          <cell r="AL964" t="str">
            <v>--</v>
          </cell>
          <cell r="AM964" t="str">
            <v>--</v>
          </cell>
          <cell r="AN964" t="str">
            <v>--</v>
          </cell>
          <cell r="AO964" t="str">
            <v>--</v>
          </cell>
          <cell r="AP964" t="str">
            <v>--</v>
          </cell>
          <cell r="AQ964" t="str">
            <v>--</v>
          </cell>
          <cell r="AR964" t="str">
            <v>--</v>
          </cell>
          <cell r="AS964" t="str">
            <v>--</v>
          </cell>
          <cell r="AT964" t="str">
            <v>--</v>
          </cell>
          <cell r="AU964" t="str">
            <v>--</v>
          </cell>
          <cell r="AV964" t="str">
            <v>--</v>
          </cell>
          <cell r="AW964" t="str">
            <v>--</v>
          </cell>
          <cell r="AX964" t="str">
            <v>--</v>
          </cell>
          <cell r="AY964" t="str">
            <v>--</v>
          </cell>
          <cell r="AZ964" t="str">
            <v>--</v>
          </cell>
          <cell r="BA964" t="str">
            <v>--</v>
          </cell>
          <cell r="BB964" t="str">
            <v>--</v>
          </cell>
          <cell r="BC964" t="str">
            <v>--</v>
          </cell>
          <cell r="BD964" t="str">
            <v>--</v>
          </cell>
          <cell r="BE964" t="str">
            <v>--</v>
          </cell>
          <cell r="BF964" t="str">
            <v>--</v>
          </cell>
          <cell r="BG964" t="str">
            <v>--</v>
          </cell>
          <cell r="BH964" t="str">
            <v>--</v>
          </cell>
          <cell r="BI964" t="str">
            <v>--</v>
          </cell>
          <cell r="BJ964" t="str">
            <v>--</v>
          </cell>
          <cell r="BK964" t="str">
            <v>--</v>
          </cell>
          <cell r="BL964" t="str">
            <v>--</v>
          </cell>
          <cell r="BM964" t="str">
            <v>--</v>
          </cell>
          <cell r="BN964" t="str">
            <v>--</v>
          </cell>
          <cell r="BO964" t="str">
            <v>s/d</v>
          </cell>
          <cell r="BP964" t="str">
            <v>s/d</v>
          </cell>
          <cell r="BQ964" t="str">
            <v>s/d</v>
          </cell>
          <cell r="BR964" t="str">
            <v>--</v>
          </cell>
          <cell r="BS964" t="str">
            <v>--</v>
          </cell>
          <cell r="BT964" t="str">
            <v>--</v>
          </cell>
          <cell r="BU964" t="str">
            <v>--</v>
          </cell>
          <cell r="BV964" t="str">
            <v>--</v>
          </cell>
          <cell r="BW964" t="str">
            <v>--</v>
          </cell>
          <cell r="BX964" t="str">
            <v>--</v>
          </cell>
          <cell r="BY964" t="str">
            <v>--</v>
          </cell>
          <cell r="BZ964" t="str">
            <v>--</v>
          </cell>
          <cell r="CA964" t="str">
            <v>--</v>
          </cell>
          <cell r="CB964" t="str">
            <v>s/d</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row>
        <row r="965">
          <cell r="A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CN965">
            <v>0</v>
          </cell>
          <cell r="CO965">
            <v>0</v>
          </cell>
          <cell r="CP965">
            <v>0</v>
          </cell>
          <cell r="CQ965">
            <v>0</v>
          </cell>
          <cell r="CR965">
            <v>0</v>
          </cell>
          <cell r="CS965">
            <v>0</v>
          </cell>
          <cell r="CT965">
            <v>0</v>
          </cell>
          <cell r="CU965">
            <v>0</v>
          </cell>
          <cell r="CV965">
            <v>0</v>
          </cell>
          <cell r="CW965">
            <v>0</v>
          </cell>
          <cell r="CX965">
            <v>0</v>
          </cell>
          <cell r="CY965">
            <v>0</v>
          </cell>
          <cell r="CZ965">
            <v>0</v>
          </cell>
        </row>
        <row r="966">
          <cell r="A966" t="str">
            <v>IIEE-SJ - Dólar</v>
          </cell>
          <cell r="B966">
            <v>0</v>
          </cell>
          <cell r="D966">
            <v>0</v>
          </cell>
          <cell r="E966" t="str">
            <v>Dólar</v>
          </cell>
          <cell r="H966">
            <v>0</v>
          </cell>
          <cell r="AD966">
            <v>9.4895999999999994</v>
          </cell>
          <cell r="AE966">
            <v>9.6272000000000002</v>
          </cell>
          <cell r="AF966">
            <v>11.4278</v>
          </cell>
          <cell r="AG966">
            <v>13.6548</v>
          </cell>
          <cell r="AH966">
            <v>14.8146</v>
          </cell>
          <cell r="AI966">
            <v>14.961499999999999</v>
          </cell>
          <cell r="AJ966">
            <v>14.4095</v>
          </cell>
          <cell r="AK966">
            <v>14.137723809523809</v>
          </cell>
          <cell r="AL966">
            <v>14.1408</v>
          </cell>
          <cell r="AM966">
            <v>14.909384999999997</v>
          </cell>
          <cell r="AN966">
            <v>14.849809090909089</v>
          </cell>
          <cell r="AO966">
            <v>15.100736363636367</v>
          </cell>
          <cell r="AP966">
            <v>15.180999999999999</v>
          </cell>
          <cell r="AQ966">
            <v>15.3399</v>
          </cell>
          <cell r="AR966">
            <v>15.829599999999999</v>
          </cell>
          <cell r="AS966">
            <v>15.906499999999996</v>
          </cell>
          <cell r="AT966">
            <v>15.5983</v>
          </cell>
          <cell r="AU966">
            <v>15.5237</v>
          </cell>
          <cell r="AV966">
            <v>15.36</v>
          </cell>
          <cell r="AW966">
            <v>15.6981</v>
          </cell>
          <cell r="AX966">
            <v>16.116599999999998</v>
          </cell>
          <cell r="AY966">
            <v>17.169</v>
          </cell>
          <cell r="AZ966">
            <v>17.416499999999999</v>
          </cell>
          <cell r="BA966">
            <v>17.246500000000001</v>
          </cell>
          <cell r="BB966">
            <v>17.4528</v>
          </cell>
          <cell r="BC966">
            <v>17.4925</v>
          </cell>
          <cell r="BD966">
            <v>17.700099999999999</v>
          </cell>
          <cell r="BE966">
            <v>19.029036363636365</v>
          </cell>
          <cell r="BF966">
            <v>19.8409277777778</v>
          </cell>
          <cell r="BG966">
            <v>20.237800000000004</v>
          </cell>
          <cell r="BH966">
            <v>20.2349</v>
          </cell>
          <cell r="BI966">
            <v>23.668700000000001</v>
          </cell>
          <cell r="BJ966">
            <v>26.534199999999998</v>
          </cell>
          <cell r="BK966">
            <v>27.624700000000001</v>
          </cell>
          <cell r="BL966">
            <v>30.124500000000001</v>
          </cell>
          <cell r="BM966">
            <v>41.57</v>
          </cell>
          <cell r="BN966">
            <v>36.950000000000003</v>
          </cell>
          <cell r="BO966">
            <v>38.479999999999997</v>
          </cell>
          <cell r="BP966">
            <v>38.409999999999997</v>
          </cell>
          <cell r="BQ966">
            <v>38.26</v>
          </cell>
          <cell r="BR966">
            <v>40.04</v>
          </cell>
          <cell r="BS966">
            <v>44.28</v>
          </cell>
          <cell r="BT966">
            <v>45.31</v>
          </cell>
          <cell r="BU966">
            <v>45.9</v>
          </cell>
          <cell r="BV966">
            <v>43.71</v>
          </cell>
          <cell r="BW966">
            <v>45.07</v>
          </cell>
          <cell r="BX966">
            <v>61.2</v>
          </cell>
          <cell r="BY966">
            <v>59.59</v>
          </cell>
          <cell r="BZ966">
            <v>63.32</v>
          </cell>
          <cell r="CA966">
            <v>62.69</v>
          </cell>
          <cell r="CB966">
            <v>62.69</v>
          </cell>
          <cell r="CC966">
            <v>62.98</v>
          </cell>
          <cell r="CD966">
            <v>63.73</v>
          </cell>
          <cell r="CE966">
            <v>65.05</v>
          </cell>
        </row>
        <row r="967">
          <cell r="A967" t="str">
            <v>TNAA - Bco Nación</v>
          </cell>
          <cell r="B967">
            <v>0</v>
          </cell>
          <cell r="D967">
            <v>0</v>
          </cell>
          <cell r="E967" t="str">
            <v>Costo Financiero - Anual</v>
          </cell>
          <cell r="G967">
            <v>0</v>
          </cell>
          <cell r="T967">
            <v>25</v>
          </cell>
          <cell r="U967">
            <v>25</v>
          </cell>
          <cell r="V967">
            <v>25</v>
          </cell>
          <cell r="W967">
            <v>25</v>
          </cell>
          <cell r="X967">
            <v>25</v>
          </cell>
          <cell r="Y967">
            <v>25</v>
          </cell>
          <cell r="Z967">
            <v>25</v>
          </cell>
          <cell r="AA967">
            <v>25</v>
          </cell>
          <cell r="AB967">
            <v>25</v>
          </cell>
          <cell r="AC967">
            <v>25</v>
          </cell>
          <cell r="AD967">
            <v>25</v>
          </cell>
          <cell r="AE967">
            <v>25</v>
          </cell>
          <cell r="AF967">
            <v>25</v>
          </cell>
          <cell r="AG967">
            <v>30</v>
          </cell>
          <cell r="AH967">
            <v>30</v>
          </cell>
          <cell r="AI967">
            <v>33</v>
          </cell>
          <cell r="AJ967">
            <v>33</v>
          </cell>
          <cell r="AK967">
            <v>33</v>
          </cell>
          <cell r="AL967">
            <v>33</v>
          </cell>
          <cell r="AM967">
            <v>32</v>
          </cell>
          <cell r="AN967">
            <v>32</v>
          </cell>
          <cell r="AO967">
            <v>32</v>
          </cell>
          <cell r="AP967">
            <v>27</v>
          </cell>
          <cell r="AQ967">
            <v>27</v>
          </cell>
          <cell r="AR967">
            <v>27</v>
          </cell>
          <cell r="AS967">
            <v>25</v>
          </cell>
          <cell r="AT967">
            <v>24</v>
          </cell>
          <cell r="AU967">
            <v>24</v>
          </cell>
          <cell r="AV967">
            <v>24</v>
          </cell>
          <cell r="AW967">
            <v>24</v>
          </cell>
          <cell r="AX967">
            <v>24</v>
          </cell>
          <cell r="AY967">
            <v>24</v>
          </cell>
          <cell r="AZ967">
            <v>24</v>
          </cell>
          <cell r="BA967">
            <v>24</v>
          </cell>
          <cell r="BB967">
            <v>24</v>
          </cell>
          <cell r="BC967">
            <v>26</v>
          </cell>
          <cell r="BD967">
            <v>27</v>
          </cell>
          <cell r="BE967">
            <v>27</v>
          </cell>
          <cell r="BF967">
            <v>27</v>
          </cell>
          <cell r="BG967">
            <v>27</v>
          </cell>
          <cell r="BH967">
            <v>27</v>
          </cell>
          <cell r="BI967">
            <v>33</v>
          </cell>
          <cell r="BJ967">
            <v>34.28</v>
          </cell>
          <cell r="BK967">
            <v>36.56</v>
          </cell>
          <cell r="BL967">
            <v>40.520000000000003</v>
          </cell>
          <cell r="BM967">
            <v>47.16</v>
          </cell>
          <cell r="BN967">
            <v>58.18</v>
          </cell>
          <cell r="BO967">
            <v>86.25</v>
          </cell>
          <cell r="BP967">
            <v>57.6</v>
          </cell>
          <cell r="BQ967">
            <v>56.47</v>
          </cell>
          <cell r="BR967">
            <v>45.75</v>
          </cell>
          <cell r="BS967">
            <v>46.95</v>
          </cell>
          <cell r="BT967">
            <v>57.22</v>
          </cell>
          <cell r="BU967">
            <v>62.4</v>
          </cell>
          <cell r="BV967">
            <v>62.55</v>
          </cell>
          <cell r="BW967">
            <v>58.12</v>
          </cell>
          <cell r="BX967">
            <v>62.4</v>
          </cell>
          <cell r="BY967">
            <v>71.02</v>
          </cell>
          <cell r="BZ967">
            <v>69.3</v>
          </cell>
          <cell r="CA967">
            <v>57</v>
          </cell>
          <cell r="CB967">
            <v>51</v>
          </cell>
          <cell r="CC967">
            <v>0</v>
          </cell>
          <cell r="CD967">
            <v>0</v>
          </cell>
          <cell r="CE967">
            <v>0</v>
          </cell>
          <cell r="CF967">
            <v>0</v>
          </cell>
          <cell r="CG967">
            <v>0</v>
          </cell>
          <cell r="CH967">
            <v>0</v>
          </cell>
          <cell r="CI967">
            <v>0</v>
          </cell>
          <cell r="CJ967">
            <v>0</v>
          </cell>
          <cell r="CK967">
            <v>0</v>
          </cell>
          <cell r="CL967">
            <v>0</v>
          </cell>
          <cell r="CM967">
            <v>0</v>
          </cell>
          <cell r="CN967">
            <v>0</v>
          </cell>
          <cell r="CO967">
            <v>0</v>
          </cell>
          <cell r="CP967">
            <v>0</v>
          </cell>
          <cell r="CQ967">
            <v>0</v>
          </cell>
          <cell r="CR967">
            <v>0</v>
          </cell>
          <cell r="CS967">
            <v>0</v>
          </cell>
          <cell r="CT967">
            <v>0</v>
          </cell>
          <cell r="CU967">
            <v>0</v>
          </cell>
          <cell r="CV967">
            <v>0</v>
          </cell>
          <cell r="CW967">
            <v>0</v>
          </cell>
          <cell r="CX967">
            <v>0</v>
          </cell>
          <cell r="CY967">
            <v>0</v>
          </cell>
          <cell r="CZ967">
            <v>0</v>
          </cell>
        </row>
        <row r="968">
          <cell r="A968" t="str">
            <v>TNAA - Bco Nación - Mes</v>
          </cell>
          <cell r="B968">
            <v>0</v>
          </cell>
          <cell r="D968">
            <v>0</v>
          </cell>
          <cell r="E968" t="str">
            <v>Costo Financiero - Mensual</v>
          </cell>
          <cell r="G968">
            <v>0</v>
          </cell>
          <cell r="H968">
            <v>1.59</v>
          </cell>
          <cell r="I968">
            <v>2.0550000000000002</v>
          </cell>
          <cell r="J968">
            <v>2.0550000000000002</v>
          </cell>
          <cell r="K968">
            <v>2.0550000000000002</v>
          </cell>
          <cell r="L968">
            <v>2.0550000000000002</v>
          </cell>
          <cell r="M968">
            <v>2.0550000000000002</v>
          </cell>
          <cell r="N968">
            <v>2.0550000000000002</v>
          </cell>
          <cell r="O968">
            <v>2.0550000000000002</v>
          </cell>
          <cell r="P968">
            <v>2.0550000000000002</v>
          </cell>
          <cell r="Q968">
            <v>2.0550000000000002</v>
          </cell>
          <cell r="R968">
            <v>2.0550000000000002</v>
          </cell>
          <cell r="S968">
            <v>2.0550000000000002</v>
          </cell>
          <cell r="T968">
            <v>2.0550000000000002</v>
          </cell>
          <cell r="U968">
            <v>2.0550000000000002</v>
          </cell>
          <cell r="V968">
            <v>2.0550000000000002</v>
          </cell>
          <cell r="W968">
            <v>2.0550000000000002</v>
          </cell>
          <cell r="X968">
            <v>2.0550000000000002</v>
          </cell>
          <cell r="Y968">
            <v>2.0550000000000002</v>
          </cell>
          <cell r="Z968">
            <v>2.0550000000000002</v>
          </cell>
          <cell r="AA968">
            <v>2.0550000000000002</v>
          </cell>
          <cell r="AB968">
            <v>2.0550000000000002</v>
          </cell>
          <cell r="AC968">
            <v>2.0550000000000002</v>
          </cell>
          <cell r="AD968">
            <v>2.0550000000000002</v>
          </cell>
          <cell r="AE968">
            <v>2.0550000000000002</v>
          </cell>
          <cell r="AF968">
            <v>2.2999999999999998</v>
          </cell>
          <cell r="AG968">
            <v>2.2999999999999998</v>
          </cell>
          <cell r="AH968">
            <v>2.4649999999999999</v>
          </cell>
          <cell r="AI968">
            <v>2.7120000000000002</v>
          </cell>
          <cell r="AJ968">
            <v>2.7120000000000002</v>
          </cell>
          <cell r="AK968">
            <v>2.7120000000000002</v>
          </cell>
          <cell r="AL968">
            <v>2.7120000000000002</v>
          </cell>
          <cell r="AM968">
            <v>2.6669999999999998</v>
          </cell>
          <cell r="AN968">
            <v>2.63</v>
          </cell>
          <cell r="AO968">
            <v>2.63</v>
          </cell>
          <cell r="AP968">
            <v>2.351</v>
          </cell>
          <cell r="AQ968">
            <v>2.2189999999999999</v>
          </cell>
          <cell r="AR968">
            <v>2.1869999999999998</v>
          </cell>
          <cell r="AS968">
            <v>2.0419999999999998</v>
          </cell>
          <cell r="AT968">
            <v>1.972</v>
          </cell>
          <cell r="AU968">
            <v>1.972</v>
          </cell>
          <cell r="AV968">
            <v>1.972</v>
          </cell>
          <cell r="AW968">
            <v>1.972</v>
          </cell>
          <cell r="AX968">
            <v>1.972</v>
          </cell>
          <cell r="AY968">
            <v>1.972</v>
          </cell>
          <cell r="AZ968">
            <v>1.972</v>
          </cell>
          <cell r="BA968">
            <v>1.972</v>
          </cell>
          <cell r="BB968">
            <v>1.972</v>
          </cell>
          <cell r="BC968">
            <v>2.13</v>
          </cell>
          <cell r="BD968">
            <v>2.2090000000000001</v>
          </cell>
          <cell r="BE968">
            <v>2.2189999999999999</v>
          </cell>
          <cell r="BF968">
            <v>2.2189999999999999</v>
          </cell>
          <cell r="BG968">
            <v>2.2189999999999999</v>
          </cell>
          <cell r="BH968">
            <v>2.2189999999999999</v>
          </cell>
          <cell r="BI968">
            <v>2.5550000000000002</v>
          </cell>
          <cell r="BJ968">
            <v>2.742</v>
          </cell>
          <cell r="BK968">
            <v>2.9790000000000001</v>
          </cell>
          <cell r="BL968">
            <v>3.3079999999999998</v>
          </cell>
          <cell r="BM968">
            <v>3.8031999999999999</v>
          </cell>
          <cell r="BN968">
            <v>4.6284999999999998</v>
          </cell>
          <cell r="BO968">
            <v>6.2645999999999997</v>
          </cell>
          <cell r="BP968">
            <v>5.0471000000000004</v>
          </cell>
          <cell r="BQ968">
            <v>4.6045999999999996</v>
          </cell>
          <cell r="BR968">
            <v>3.9148999999999998</v>
          </cell>
          <cell r="BS968">
            <v>3.8942999999999999</v>
          </cell>
          <cell r="BT968">
            <v>4.6487999999999996</v>
          </cell>
          <cell r="BU968">
            <v>5.1020000000000003</v>
          </cell>
          <cell r="BV968">
            <v>5.1421000000000001</v>
          </cell>
          <cell r="BW968">
            <v>4.7539999999999996</v>
          </cell>
          <cell r="BX968">
            <v>5.2419000000000002</v>
          </cell>
          <cell r="BY968">
            <v>5.8857999999999997</v>
          </cell>
          <cell r="BZ968">
            <v>5.4627999999999997</v>
          </cell>
          <cell r="CA968">
            <v>4.7081999999999997</v>
          </cell>
          <cell r="CB968">
            <v>4.2271999999999998</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row>
        <row r="969">
          <cell r="A969" t="str">
            <v>UVI</v>
          </cell>
          <cell r="B969">
            <v>0</v>
          </cell>
          <cell r="D969">
            <v>0</v>
          </cell>
          <cell r="E969" t="str">
            <v>Unidad de Vivienda</v>
          </cell>
          <cell r="G969">
            <v>0</v>
          </cell>
          <cell r="H969">
            <v>0</v>
          </cell>
          <cell r="I969">
            <v>0</v>
          </cell>
          <cell r="J969">
            <v>0</v>
          </cell>
          <cell r="K969">
            <v>0</v>
          </cell>
          <cell r="L969">
            <v>0</v>
          </cell>
          <cell r="M969">
            <v>0</v>
          </cell>
          <cell r="N969">
            <v>0</v>
          </cell>
          <cell r="T969">
            <v>0</v>
          </cell>
          <cell r="U969">
            <v>0</v>
          </cell>
          <cell r="V969">
            <v>0</v>
          </cell>
          <cell r="W969">
            <v>0</v>
          </cell>
          <cell r="X969">
            <v>0</v>
          </cell>
          <cell r="Y969">
            <v>0</v>
          </cell>
          <cell r="Z969">
            <v>0</v>
          </cell>
          <cell r="AD969">
            <v>9.7533035340220176E-2</v>
          </cell>
          <cell r="AF969">
            <v>0</v>
          </cell>
          <cell r="AG969">
            <v>0</v>
          </cell>
          <cell r="AH969">
            <v>0</v>
          </cell>
          <cell r="AI969">
            <v>14.05</v>
          </cell>
          <cell r="AJ969">
            <v>14.41</v>
          </cell>
          <cell r="AK969">
            <v>14.77</v>
          </cell>
          <cell r="AL969">
            <v>16.16</v>
          </cell>
          <cell r="AM969">
            <v>16.399999999999999</v>
          </cell>
          <cell r="AN969">
            <v>16.64</v>
          </cell>
          <cell r="AO969">
            <v>16.78</v>
          </cell>
          <cell r="AP969">
            <v>16.93</v>
          </cell>
          <cell r="AQ969">
            <v>17.41</v>
          </cell>
          <cell r="AR969">
            <v>18.12</v>
          </cell>
          <cell r="AS969">
            <v>18.32</v>
          </cell>
          <cell r="AT969">
            <v>18.48</v>
          </cell>
          <cell r="AU969">
            <v>18.89</v>
          </cell>
          <cell r="AV969">
            <v>19.09</v>
          </cell>
          <cell r="AW969">
            <v>19.579999999999998</v>
          </cell>
          <cell r="AX969">
            <v>20.3</v>
          </cell>
          <cell r="AY969">
            <v>20.48</v>
          </cell>
          <cell r="AZ969">
            <v>20.91</v>
          </cell>
          <cell r="BA969">
            <v>21.58</v>
          </cell>
          <cell r="BB969">
            <v>21.68</v>
          </cell>
          <cell r="BC969">
            <v>21.89</v>
          </cell>
          <cell r="BD969">
            <v>22.08</v>
          </cell>
          <cell r="BE969">
            <v>22.26</v>
          </cell>
          <cell r="BF969">
            <v>22.46</v>
          </cell>
          <cell r="BG969">
            <v>22.79</v>
          </cell>
          <cell r="BH969">
            <v>23.28</v>
          </cell>
          <cell r="BI969">
            <v>23.99</v>
          </cell>
          <cell r="BJ969">
            <v>24.99</v>
          </cell>
          <cell r="BK969">
            <v>25.64</v>
          </cell>
          <cell r="BL969">
            <v>26.24</v>
          </cell>
          <cell r="BM969">
            <v>26.86</v>
          </cell>
          <cell r="BN969">
            <v>28.27</v>
          </cell>
          <cell r="BO969">
            <v>29.94</v>
          </cell>
          <cell r="BP969">
            <v>30.71</v>
          </cell>
          <cell r="BQ969">
            <v>31.5</v>
          </cell>
          <cell r="BR969">
            <v>32.21</v>
          </cell>
          <cell r="BS969">
            <v>32.64</v>
          </cell>
          <cell r="BT969">
            <v>33.25</v>
          </cell>
          <cell r="BU969">
            <v>34.17</v>
          </cell>
          <cell r="BV969">
            <v>35.020000000000003</v>
          </cell>
          <cell r="BW969">
            <v>35.93</v>
          </cell>
          <cell r="BX969">
            <v>36.32</v>
          </cell>
          <cell r="BY969">
            <v>37.17</v>
          </cell>
          <cell r="BZ969">
            <v>39.36</v>
          </cell>
          <cell r="CA969">
            <v>40.71</v>
          </cell>
          <cell r="CB969">
            <v>42.68</v>
          </cell>
          <cell r="CC969">
            <v>0</v>
          </cell>
          <cell r="CD969">
            <v>0</v>
          </cell>
          <cell r="CE969">
            <v>0</v>
          </cell>
          <cell r="CF969">
            <v>0</v>
          </cell>
          <cell r="CG969">
            <v>0</v>
          </cell>
          <cell r="CH969">
            <v>0</v>
          </cell>
          <cell r="CI969">
            <v>0</v>
          </cell>
          <cell r="CJ969">
            <v>0</v>
          </cell>
          <cell r="CK969">
            <v>0</v>
          </cell>
          <cell r="CL969">
            <v>0</v>
          </cell>
          <cell r="CM969">
            <v>0</v>
          </cell>
          <cell r="CN969">
            <v>0</v>
          </cell>
          <cell r="CO969">
            <v>0</v>
          </cell>
          <cell r="CP969">
            <v>0</v>
          </cell>
          <cell r="CQ969">
            <v>0</v>
          </cell>
          <cell r="CR969">
            <v>0</v>
          </cell>
          <cell r="CS969">
            <v>0</v>
          </cell>
          <cell r="CT969">
            <v>0</v>
          </cell>
          <cell r="CU969">
            <v>0</v>
          </cell>
          <cell r="CV969">
            <v>0</v>
          </cell>
          <cell r="CW969">
            <v>0</v>
          </cell>
          <cell r="CX969">
            <v>0</v>
          </cell>
          <cell r="CY969">
            <v>0</v>
          </cell>
          <cell r="CZ969">
            <v>0</v>
          </cell>
        </row>
        <row r="970">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CN970">
            <v>0</v>
          </cell>
          <cell r="CO970">
            <v>0</v>
          </cell>
          <cell r="CP970">
            <v>0</v>
          </cell>
          <cell r="CQ970">
            <v>0</v>
          </cell>
          <cell r="CR970">
            <v>0</v>
          </cell>
          <cell r="CS970">
            <v>0</v>
          </cell>
          <cell r="CT970">
            <v>0</v>
          </cell>
          <cell r="CU970">
            <v>0</v>
          </cell>
          <cell r="CV970">
            <v>0</v>
          </cell>
          <cell r="CW970">
            <v>0</v>
          </cell>
          <cell r="CX970">
            <v>0</v>
          </cell>
          <cell r="CY970">
            <v>0</v>
          </cell>
          <cell r="CZ970">
            <v>0</v>
          </cell>
        </row>
        <row r="971">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CN971">
            <v>0</v>
          </cell>
          <cell r="CO971">
            <v>0</v>
          </cell>
          <cell r="CP971">
            <v>0</v>
          </cell>
          <cell r="CQ971">
            <v>0</v>
          </cell>
          <cell r="CR971">
            <v>0</v>
          </cell>
          <cell r="CS971">
            <v>0</v>
          </cell>
          <cell r="CT971">
            <v>0</v>
          </cell>
          <cell r="CU971">
            <v>0</v>
          </cell>
          <cell r="CV971">
            <v>0</v>
          </cell>
          <cell r="CW971">
            <v>0</v>
          </cell>
          <cell r="CX971">
            <v>0</v>
          </cell>
          <cell r="CY971">
            <v>0</v>
          </cell>
          <cell r="CZ971">
            <v>0</v>
          </cell>
        </row>
        <row r="972">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row>
        <row r="973">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CN973">
            <v>0</v>
          </cell>
          <cell r="CO973">
            <v>0</v>
          </cell>
          <cell r="CP973">
            <v>0</v>
          </cell>
          <cell r="CQ973">
            <v>0</v>
          </cell>
          <cell r="CR973">
            <v>0</v>
          </cell>
          <cell r="CS973">
            <v>0</v>
          </cell>
          <cell r="CT973">
            <v>0</v>
          </cell>
          <cell r="CU973">
            <v>0</v>
          </cell>
          <cell r="CV973">
            <v>0</v>
          </cell>
          <cell r="CW973">
            <v>0</v>
          </cell>
          <cell r="CX973">
            <v>0</v>
          </cell>
          <cell r="CY973">
            <v>0</v>
          </cell>
          <cell r="CZ973">
            <v>0</v>
          </cell>
        </row>
        <row r="974">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CN974">
            <v>0</v>
          </cell>
          <cell r="CO974">
            <v>0</v>
          </cell>
          <cell r="CP974">
            <v>0</v>
          </cell>
          <cell r="CQ974">
            <v>0</v>
          </cell>
          <cell r="CR974">
            <v>0</v>
          </cell>
          <cell r="CS974">
            <v>0</v>
          </cell>
          <cell r="CT974">
            <v>0</v>
          </cell>
          <cell r="CU974">
            <v>0</v>
          </cell>
          <cell r="CV974">
            <v>0</v>
          </cell>
          <cell r="CW974">
            <v>0</v>
          </cell>
          <cell r="CX974">
            <v>0</v>
          </cell>
          <cell r="CY974">
            <v>0</v>
          </cell>
          <cell r="CZ974">
            <v>0</v>
          </cell>
        </row>
        <row r="975">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row>
        <row r="976">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CN976">
            <v>0</v>
          </cell>
          <cell r="CO976">
            <v>0</v>
          </cell>
          <cell r="CP976">
            <v>0</v>
          </cell>
          <cell r="CQ976">
            <v>0</v>
          </cell>
          <cell r="CR976">
            <v>0</v>
          </cell>
          <cell r="CS976">
            <v>0</v>
          </cell>
          <cell r="CT976">
            <v>0</v>
          </cell>
          <cell r="CU976">
            <v>0</v>
          </cell>
          <cell r="CV976">
            <v>0</v>
          </cell>
          <cell r="CW976">
            <v>0</v>
          </cell>
          <cell r="CX976">
            <v>0</v>
          </cell>
          <cell r="CY976">
            <v>0</v>
          </cell>
          <cell r="CZ976">
            <v>0</v>
          </cell>
        </row>
        <row r="977">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CN977">
            <v>0</v>
          </cell>
          <cell r="CO977">
            <v>0</v>
          </cell>
          <cell r="CP977">
            <v>0</v>
          </cell>
          <cell r="CQ977">
            <v>0</v>
          </cell>
          <cell r="CR977">
            <v>0</v>
          </cell>
          <cell r="CS977">
            <v>0</v>
          </cell>
          <cell r="CT977">
            <v>0</v>
          </cell>
          <cell r="CU977">
            <v>0</v>
          </cell>
          <cell r="CV977">
            <v>0</v>
          </cell>
          <cell r="CW977">
            <v>0</v>
          </cell>
          <cell r="CX977">
            <v>0</v>
          </cell>
          <cell r="CY977">
            <v>0</v>
          </cell>
          <cell r="CZ977">
            <v>0</v>
          </cell>
        </row>
        <row r="978">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CN978">
            <v>0</v>
          </cell>
          <cell r="CO978">
            <v>0</v>
          </cell>
          <cell r="CP978">
            <v>0</v>
          </cell>
          <cell r="CQ978">
            <v>0</v>
          </cell>
          <cell r="CR978">
            <v>0</v>
          </cell>
          <cell r="CS978">
            <v>0</v>
          </cell>
          <cell r="CT978">
            <v>0</v>
          </cell>
          <cell r="CU978">
            <v>0</v>
          </cell>
          <cell r="CV978">
            <v>0</v>
          </cell>
          <cell r="CW978">
            <v>0</v>
          </cell>
          <cell r="CX978">
            <v>0</v>
          </cell>
          <cell r="CY978">
            <v>0</v>
          </cell>
          <cell r="CZ978">
            <v>0</v>
          </cell>
        </row>
        <row r="979">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CN979">
            <v>0</v>
          </cell>
          <cell r="CO979">
            <v>0</v>
          </cell>
          <cell r="CP979">
            <v>0</v>
          </cell>
          <cell r="CQ979">
            <v>0</v>
          </cell>
          <cell r="CR979">
            <v>0</v>
          </cell>
          <cell r="CS979">
            <v>0</v>
          </cell>
          <cell r="CT979">
            <v>0</v>
          </cell>
          <cell r="CU979">
            <v>0</v>
          </cell>
          <cell r="CV979">
            <v>0</v>
          </cell>
          <cell r="CW979">
            <v>0</v>
          </cell>
          <cell r="CX979">
            <v>0</v>
          </cell>
          <cell r="CY979">
            <v>0</v>
          </cell>
          <cell r="CZ979">
            <v>0</v>
          </cell>
        </row>
        <row r="980">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CN980">
            <v>0</v>
          </cell>
          <cell r="CO980">
            <v>0</v>
          </cell>
          <cell r="CP980">
            <v>0</v>
          </cell>
          <cell r="CQ980">
            <v>0</v>
          </cell>
          <cell r="CR980">
            <v>0</v>
          </cell>
          <cell r="CS980">
            <v>0</v>
          </cell>
          <cell r="CT980">
            <v>0</v>
          </cell>
          <cell r="CU980">
            <v>0</v>
          </cell>
          <cell r="CV980">
            <v>0</v>
          </cell>
          <cell r="CW980">
            <v>0</v>
          </cell>
          <cell r="CX980">
            <v>0</v>
          </cell>
          <cell r="CY980">
            <v>0</v>
          </cell>
          <cell r="CZ980">
            <v>0</v>
          </cell>
        </row>
        <row r="981">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CN981">
            <v>0</v>
          </cell>
          <cell r="CO981">
            <v>0</v>
          </cell>
          <cell r="CP981">
            <v>0</v>
          </cell>
          <cell r="CQ981">
            <v>0</v>
          </cell>
          <cell r="CR981">
            <v>0</v>
          </cell>
          <cell r="CS981">
            <v>0</v>
          </cell>
          <cell r="CT981">
            <v>0</v>
          </cell>
          <cell r="CU981">
            <v>0</v>
          </cell>
          <cell r="CV981">
            <v>0</v>
          </cell>
          <cell r="CW981">
            <v>0</v>
          </cell>
          <cell r="CX981">
            <v>0</v>
          </cell>
          <cell r="CY981">
            <v>0</v>
          </cell>
          <cell r="CZ981">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1"/>
  <sheetViews>
    <sheetView showGridLines="0" topLeftCell="A4" zoomScale="70" zoomScaleNormal="70" workbookViewId="0">
      <selection activeCell="C34" sqref="C34"/>
    </sheetView>
  </sheetViews>
  <sheetFormatPr baseColWidth="10" defaultColWidth="14.42578125" defaultRowHeight="15" customHeight="1" x14ac:dyDescent="0.2"/>
  <cols>
    <col min="1" max="1" width="9.85546875" customWidth="1"/>
    <col min="2" max="2" width="30.7109375" customWidth="1"/>
    <col min="3" max="3" width="48.140625" customWidth="1"/>
    <col min="4" max="4" width="6.28515625" bestFit="1" customWidth="1"/>
    <col min="5" max="5" width="9" bestFit="1" customWidth="1"/>
    <col min="6" max="6" width="17" customWidth="1"/>
    <col min="7" max="7" width="20.28515625" bestFit="1" customWidth="1"/>
    <col min="8" max="8" width="17.85546875" customWidth="1"/>
    <col min="9" max="9" width="15.7109375" customWidth="1"/>
    <col min="10" max="10" width="19.140625" customWidth="1"/>
    <col min="11" max="11" width="19.85546875" customWidth="1"/>
    <col min="12" max="12" width="18.5703125" customWidth="1"/>
    <col min="13" max="26" width="10.7109375" customWidth="1"/>
  </cols>
  <sheetData>
    <row r="1" spans="1:26" ht="19.5" customHeight="1" x14ac:dyDescent="0.2">
      <c r="A1" s="97" t="s">
        <v>0</v>
      </c>
      <c r="B1" s="97"/>
      <c r="C1" s="97" t="s">
        <v>1</v>
      </c>
      <c r="D1" s="97"/>
      <c r="E1" s="97"/>
      <c r="F1" s="97"/>
      <c r="G1" s="97"/>
      <c r="H1" s="97"/>
      <c r="I1" s="2"/>
      <c r="J1" s="2"/>
      <c r="K1" s="2"/>
      <c r="L1" s="2"/>
      <c r="M1" s="2"/>
      <c r="N1" s="2"/>
      <c r="O1" s="2"/>
      <c r="P1" s="2"/>
      <c r="Q1" s="2"/>
      <c r="R1" s="2"/>
      <c r="S1" s="2"/>
      <c r="T1" s="2"/>
      <c r="U1" s="2"/>
      <c r="V1" s="2"/>
      <c r="W1" s="2"/>
      <c r="X1" s="2"/>
      <c r="Y1" s="2"/>
      <c r="Z1" s="2"/>
    </row>
    <row r="2" spans="1:26" ht="31.5" customHeight="1" x14ac:dyDescent="0.2">
      <c r="A2" s="1" t="s">
        <v>65</v>
      </c>
      <c r="B2" s="97"/>
      <c r="C2" s="332" t="s">
        <v>76</v>
      </c>
      <c r="D2" s="333"/>
      <c r="E2" s="333"/>
      <c r="F2" s="333"/>
      <c r="G2" s="333"/>
      <c r="H2" s="333"/>
      <c r="I2" s="2"/>
      <c r="J2" s="2"/>
      <c r="K2" s="2"/>
      <c r="L2" s="2"/>
      <c r="M2" s="2"/>
      <c r="N2" s="2"/>
      <c r="O2" s="2"/>
      <c r="P2" s="2"/>
      <c r="Q2" s="2"/>
      <c r="R2" s="2"/>
      <c r="S2" s="2"/>
      <c r="T2" s="2"/>
      <c r="U2" s="2"/>
      <c r="V2" s="2"/>
      <c r="W2" s="2"/>
      <c r="X2" s="2"/>
      <c r="Y2" s="2"/>
      <c r="Z2" s="2"/>
    </row>
    <row r="3" spans="1:26" ht="19.5" customHeight="1" x14ac:dyDescent="0.2">
      <c r="A3" s="1" t="s">
        <v>2</v>
      </c>
      <c r="B3" s="97"/>
      <c r="C3" s="334" t="s">
        <v>66</v>
      </c>
      <c r="D3" s="333"/>
      <c r="E3" s="333"/>
      <c r="F3" s="333"/>
      <c r="G3" s="333"/>
      <c r="H3" s="333"/>
      <c r="I3" s="2"/>
      <c r="J3" s="2"/>
      <c r="K3" s="2"/>
      <c r="L3" s="2"/>
      <c r="M3" s="2"/>
      <c r="N3" s="2"/>
      <c r="O3" s="2"/>
      <c r="P3" s="2"/>
      <c r="Q3" s="2"/>
      <c r="R3" s="2"/>
      <c r="S3" s="2"/>
      <c r="T3" s="2"/>
      <c r="U3" s="2"/>
      <c r="V3" s="2"/>
      <c r="W3" s="2"/>
      <c r="X3" s="2"/>
      <c r="Y3" s="2"/>
      <c r="Z3" s="2"/>
    </row>
    <row r="4" spans="1:26" ht="19.5" customHeight="1" x14ac:dyDescent="0.2">
      <c r="A4" s="97" t="s">
        <v>3</v>
      </c>
      <c r="B4" s="98"/>
      <c r="C4" s="99"/>
      <c r="D4" s="98"/>
      <c r="E4" s="98"/>
      <c r="F4" s="98"/>
      <c r="G4" s="98"/>
      <c r="H4" s="98"/>
      <c r="I4" s="2"/>
      <c r="J4" s="2"/>
      <c r="K4" s="2"/>
      <c r="L4" s="2"/>
      <c r="M4" s="2"/>
      <c r="N4" s="2"/>
      <c r="O4" s="2"/>
      <c r="P4" s="2"/>
      <c r="Q4" s="2"/>
      <c r="R4" s="2"/>
      <c r="S4" s="2"/>
      <c r="T4" s="2"/>
      <c r="U4" s="2"/>
      <c r="V4" s="2"/>
      <c r="W4" s="2"/>
      <c r="X4" s="2"/>
      <c r="Y4" s="2"/>
      <c r="Z4" s="2"/>
    </row>
    <row r="5" spans="1:26" ht="19.5" customHeight="1" x14ac:dyDescent="0.2">
      <c r="A5" s="97" t="s">
        <v>4</v>
      </c>
      <c r="B5" s="98"/>
      <c r="C5" s="100"/>
      <c r="D5" s="98"/>
      <c r="E5" s="98"/>
      <c r="F5" s="98"/>
      <c r="G5" s="98"/>
      <c r="H5" s="98"/>
      <c r="I5" s="2"/>
      <c r="J5" s="2"/>
      <c r="K5" s="2"/>
      <c r="L5" s="2"/>
      <c r="M5" s="2"/>
      <c r="N5" s="2"/>
      <c r="O5" s="2"/>
      <c r="P5" s="2"/>
      <c r="Q5" s="2"/>
      <c r="R5" s="2"/>
      <c r="S5" s="2"/>
      <c r="T5" s="2"/>
      <c r="U5" s="2"/>
      <c r="V5" s="2"/>
      <c r="W5" s="2"/>
      <c r="X5" s="2"/>
      <c r="Y5" s="2"/>
      <c r="Z5" s="2"/>
    </row>
    <row r="6" spans="1:26" ht="19.5" customHeight="1" x14ac:dyDescent="0.2">
      <c r="A6" s="97" t="s">
        <v>5</v>
      </c>
      <c r="B6" s="98"/>
      <c r="C6" s="101">
        <f>G31</f>
        <v>0</v>
      </c>
      <c r="D6" s="98"/>
      <c r="E6" s="98"/>
      <c r="F6" s="98"/>
      <c r="G6" s="98"/>
      <c r="H6" s="98"/>
      <c r="I6" s="2"/>
      <c r="J6" s="2"/>
      <c r="K6" s="2"/>
      <c r="L6" s="2"/>
      <c r="M6" s="2"/>
      <c r="N6" s="2"/>
      <c r="O6" s="2"/>
      <c r="P6" s="2"/>
      <c r="Q6" s="2"/>
      <c r="R6" s="2"/>
      <c r="S6" s="2"/>
      <c r="T6" s="2"/>
      <c r="U6" s="2"/>
      <c r="V6" s="2"/>
      <c r="W6" s="2"/>
      <c r="X6" s="2"/>
      <c r="Y6" s="2"/>
      <c r="Z6" s="2"/>
    </row>
    <row r="7" spans="1:26" ht="19.5" customHeight="1" x14ac:dyDescent="0.2">
      <c r="A7" s="97" t="s">
        <v>6</v>
      </c>
      <c r="B7" s="98"/>
      <c r="C7" s="102"/>
      <c r="D7" s="98"/>
      <c r="E7" s="98"/>
      <c r="F7" s="98"/>
      <c r="G7" s="98"/>
      <c r="H7" s="98"/>
      <c r="I7" s="2"/>
      <c r="J7" s="2"/>
      <c r="K7" s="2"/>
      <c r="L7" s="2"/>
      <c r="M7" s="2"/>
      <c r="N7" s="2"/>
      <c r="O7" s="2"/>
      <c r="P7" s="2"/>
      <c r="Q7" s="2"/>
      <c r="R7" s="2"/>
      <c r="S7" s="2"/>
      <c r="T7" s="2"/>
      <c r="U7" s="2"/>
      <c r="V7" s="2"/>
      <c r="W7" s="2"/>
      <c r="X7" s="2"/>
      <c r="Y7" s="2"/>
      <c r="Z7" s="2"/>
    </row>
    <row r="8" spans="1:26" ht="19.5" customHeight="1" x14ac:dyDescent="0.2">
      <c r="A8" s="1" t="s">
        <v>74</v>
      </c>
      <c r="B8" s="98"/>
      <c r="C8" s="3">
        <v>365</v>
      </c>
      <c r="D8" s="98"/>
      <c r="E8" s="98"/>
      <c r="F8" s="98"/>
      <c r="G8" s="98"/>
      <c r="H8" s="98"/>
      <c r="I8" s="2"/>
      <c r="J8" s="2"/>
      <c r="K8" s="2"/>
      <c r="L8" s="2"/>
      <c r="M8" s="2"/>
      <c r="N8" s="2"/>
      <c r="O8" s="2"/>
      <c r="P8" s="2"/>
      <c r="Q8" s="2"/>
      <c r="R8" s="2"/>
      <c r="S8" s="2"/>
      <c r="T8" s="2"/>
      <c r="U8" s="2"/>
      <c r="V8" s="2"/>
      <c r="W8" s="2"/>
      <c r="X8" s="2"/>
      <c r="Y8" s="2"/>
      <c r="Z8" s="2"/>
    </row>
    <row r="9" spans="1:26" ht="19.5" customHeight="1" x14ac:dyDescent="0.2">
      <c r="A9" s="97" t="s">
        <v>57</v>
      </c>
      <c r="B9" s="98"/>
      <c r="C9" s="103"/>
      <c r="D9" s="98"/>
      <c r="E9" s="98"/>
      <c r="F9" s="98"/>
      <c r="G9" s="98"/>
      <c r="H9" s="98"/>
      <c r="I9" s="2"/>
      <c r="J9" s="2"/>
      <c r="K9" s="2"/>
      <c r="L9" s="2"/>
      <c r="M9" s="2"/>
      <c r="N9" s="2"/>
      <c r="O9" s="2"/>
      <c r="P9" s="2"/>
      <c r="Q9" s="2"/>
      <c r="R9" s="2"/>
      <c r="S9" s="2"/>
      <c r="T9" s="2"/>
      <c r="U9" s="2"/>
      <c r="V9" s="2"/>
      <c r="W9" s="2"/>
      <c r="X9" s="2"/>
      <c r="Y9" s="2"/>
      <c r="Z9" s="2"/>
    </row>
    <row r="10" spans="1:26" ht="19.5" customHeight="1" x14ac:dyDescent="0.2">
      <c r="A10" s="97" t="s">
        <v>7</v>
      </c>
      <c r="B10" s="98"/>
      <c r="C10" s="101"/>
      <c r="D10" s="98"/>
      <c r="E10" s="98"/>
      <c r="F10" s="98"/>
      <c r="G10" s="98"/>
      <c r="H10" s="98"/>
      <c r="I10" s="2"/>
      <c r="J10" s="2"/>
      <c r="K10" s="2"/>
      <c r="L10" s="2"/>
      <c r="M10" s="2"/>
      <c r="N10" s="2"/>
      <c r="O10" s="2"/>
      <c r="P10" s="2"/>
      <c r="Q10" s="2"/>
      <c r="R10" s="2"/>
      <c r="S10" s="2"/>
      <c r="T10" s="2"/>
      <c r="U10" s="2"/>
      <c r="V10" s="2"/>
      <c r="W10" s="2"/>
      <c r="X10" s="2"/>
      <c r="Y10" s="2"/>
      <c r="Z10" s="2"/>
    </row>
    <row r="11" spans="1:26" ht="19.5" customHeight="1" x14ac:dyDescent="0.2">
      <c r="A11" s="98"/>
      <c r="B11" s="98"/>
      <c r="C11" s="98"/>
      <c r="D11" s="98"/>
      <c r="E11" s="98"/>
      <c r="F11" s="98"/>
      <c r="G11" s="98"/>
      <c r="H11" s="98"/>
      <c r="I11" s="2"/>
      <c r="J11" s="2"/>
      <c r="K11" s="2"/>
      <c r="L11" s="2"/>
      <c r="M11" s="2"/>
      <c r="N11" s="2"/>
      <c r="O11" s="2"/>
      <c r="P11" s="2"/>
      <c r="Q11" s="2"/>
      <c r="R11" s="2"/>
      <c r="S11" s="2"/>
      <c r="T11" s="2"/>
      <c r="U11" s="2"/>
      <c r="V11" s="2"/>
      <c r="W11" s="2"/>
      <c r="X11" s="2"/>
      <c r="Y11" s="2"/>
      <c r="Z11" s="2"/>
    </row>
    <row r="12" spans="1:26" ht="19.5" customHeight="1" x14ac:dyDescent="0.2">
      <c r="A12" s="335" t="s">
        <v>8</v>
      </c>
      <c r="B12" s="329"/>
      <c r="C12" s="329"/>
      <c r="D12" s="329"/>
      <c r="E12" s="329"/>
      <c r="F12" s="329"/>
      <c r="G12" s="329"/>
      <c r="H12" s="330"/>
      <c r="I12" s="2"/>
      <c r="J12" s="2"/>
      <c r="K12" s="2"/>
      <c r="L12" s="2"/>
      <c r="M12" s="2"/>
      <c r="N12" s="2"/>
      <c r="O12" s="2"/>
      <c r="P12" s="2"/>
      <c r="Q12" s="2"/>
      <c r="R12" s="2"/>
      <c r="S12" s="2"/>
      <c r="T12" s="2"/>
      <c r="U12" s="2"/>
      <c r="V12" s="2"/>
      <c r="W12" s="2"/>
      <c r="X12" s="2"/>
      <c r="Y12" s="2"/>
      <c r="Z12" s="2"/>
    </row>
    <row r="13" spans="1:26" x14ac:dyDescent="0.2">
      <c r="A13" s="98"/>
      <c r="B13" s="98"/>
      <c r="C13" s="98"/>
      <c r="D13" s="98"/>
      <c r="E13" s="98"/>
      <c r="F13" s="98"/>
      <c r="G13" s="98"/>
      <c r="H13" s="98"/>
      <c r="I13" s="2"/>
      <c r="J13" s="2"/>
      <c r="K13" s="2"/>
      <c r="L13" s="2"/>
      <c r="M13" s="2"/>
      <c r="N13" s="2"/>
      <c r="O13" s="2"/>
      <c r="P13" s="2"/>
      <c r="Q13" s="2"/>
      <c r="R13" s="2"/>
      <c r="S13" s="2"/>
      <c r="T13" s="2"/>
      <c r="U13" s="2"/>
      <c r="V13" s="2"/>
      <c r="W13" s="2"/>
      <c r="X13" s="2"/>
      <c r="Y13" s="2"/>
      <c r="Z13" s="2"/>
    </row>
    <row r="14" spans="1:26" ht="19.5" customHeight="1" x14ac:dyDescent="0.2">
      <c r="A14" s="336" t="s">
        <v>9</v>
      </c>
      <c r="B14" s="339" t="s">
        <v>10</v>
      </c>
      <c r="C14" s="340"/>
      <c r="D14" s="336" t="s">
        <v>11</v>
      </c>
      <c r="E14" s="336" t="s">
        <v>12</v>
      </c>
      <c r="F14" s="335" t="s">
        <v>13</v>
      </c>
      <c r="G14" s="330"/>
      <c r="H14" s="336" t="s">
        <v>15</v>
      </c>
      <c r="I14" s="2"/>
      <c r="J14" s="2"/>
      <c r="K14" s="2"/>
      <c r="L14" s="2"/>
      <c r="M14" s="2"/>
      <c r="N14" s="2"/>
      <c r="O14" s="2"/>
      <c r="P14" s="2"/>
      <c r="Q14" s="2"/>
      <c r="R14" s="2"/>
      <c r="S14" s="2"/>
      <c r="T14" s="2"/>
      <c r="U14" s="2"/>
      <c r="V14" s="2"/>
    </row>
    <row r="15" spans="1:26" ht="28.5" customHeight="1" x14ac:dyDescent="0.2">
      <c r="A15" s="337"/>
      <c r="B15" s="341"/>
      <c r="C15" s="342"/>
      <c r="D15" s="337"/>
      <c r="E15" s="337"/>
      <c r="F15" s="104" t="s">
        <v>17</v>
      </c>
      <c r="G15" s="104" t="s">
        <v>18</v>
      </c>
      <c r="H15" s="338"/>
      <c r="I15" s="2"/>
      <c r="J15" s="2"/>
      <c r="K15" s="2"/>
      <c r="L15" s="2"/>
      <c r="M15" s="2"/>
      <c r="N15" s="2"/>
      <c r="O15" s="2"/>
      <c r="P15" s="2"/>
      <c r="Q15" s="2"/>
      <c r="R15" s="2"/>
      <c r="S15" s="2"/>
      <c r="T15" s="2"/>
      <c r="U15" s="2"/>
      <c r="V15" s="2"/>
    </row>
    <row r="16" spans="1:26" ht="19.5" customHeight="1" x14ac:dyDescent="0.2">
      <c r="A16" s="105"/>
      <c r="B16" s="106"/>
      <c r="C16" s="106"/>
      <c r="D16" s="105"/>
      <c r="E16" s="105"/>
      <c r="F16" s="107"/>
      <c r="G16" s="107"/>
      <c r="H16" s="108"/>
      <c r="I16" s="2"/>
      <c r="J16" s="2"/>
      <c r="K16" s="2"/>
      <c r="L16" s="2"/>
      <c r="M16" s="2"/>
      <c r="N16" s="2"/>
      <c r="O16" s="2"/>
      <c r="P16" s="2"/>
      <c r="Q16" s="2"/>
      <c r="R16" s="2"/>
      <c r="S16" s="2"/>
      <c r="T16" s="2"/>
      <c r="U16" s="2"/>
      <c r="V16" s="2"/>
    </row>
    <row r="17" spans="1:26" s="92" customFormat="1" ht="35.25" customHeight="1" x14ac:dyDescent="0.2">
      <c r="A17" s="258">
        <v>1</v>
      </c>
      <c r="B17" s="331" t="s">
        <v>73</v>
      </c>
      <c r="C17" s="331"/>
      <c r="D17" s="236" t="s">
        <v>23</v>
      </c>
      <c r="E17" s="246">
        <v>12</v>
      </c>
      <c r="F17" s="237">
        <f>AP!G31</f>
        <v>0</v>
      </c>
      <c r="G17" s="238">
        <f>ROUND(E17*F17,2)</f>
        <v>0</v>
      </c>
      <c r="H17" s="255">
        <f>IFERROR(G17/Monto_Costo,0)</f>
        <v>0</v>
      </c>
      <c r="I17" s="2"/>
      <c r="J17" s="2"/>
      <c r="K17" s="2"/>
      <c r="L17" s="2"/>
      <c r="M17" s="2"/>
      <c r="N17" s="2"/>
      <c r="O17" s="2"/>
      <c r="P17" s="2"/>
      <c r="Q17" s="2"/>
      <c r="R17" s="2"/>
      <c r="S17" s="2"/>
      <c r="T17" s="2"/>
      <c r="U17" s="2"/>
      <c r="V17" s="2"/>
    </row>
    <row r="18" spans="1:26" s="234" customFormat="1" ht="35.25" customHeight="1" x14ac:dyDescent="0.2">
      <c r="A18" s="259" t="s">
        <v>67</v>
      </c>
      <c r="B18" s="343" t="s">
        <v>69</v>
      </c>
      <c r="C18" s="343"/>
      <c r="D18" s="236" t="s">
        <v>23</v>
      </c>
      <c r="E18" s="246">
        <v>12</v>
      </c>
      <c r="F18" s="239">
        <f>AP!G31</f>
        <v>0</v>
      </c>
      <c r="G18" s="238">
        <f t="shared" ref="G18:G21" si="0">ROUND(E18*F18,2)</f>
        <v>0</v>
      </c>
      <c r="H18" s="255">
        <f>IFERROR(G18/Monto_Costo,0)</f>
        <v>0</v>
      </c>
      <c r="I18" s="2"/>
      <c r="J18" s="2"/>
      <c r="K18" s="2"/>
      <c r="L18" s="2"/>
      <c r="M18" s="2"/>
      <c r="N18" s="2"/>
      <c r="O18" s="2"/>
      <c r="P18" s="2"/>
      <c r="Q18" s="2"/>
      <c r="R18" s="2"/>
      <c r="S18" s="2"/>
      <c r="T18" s="2"/>
      <c r="U18" s="2"/>
      <c r="V18" s="2"/>
    </row>
    <row r="19" spans="1:26" s="234" customFormat="1" ht="35.25" customHeight="1" x14ac:dyDescent="0.2">
      <c r="A19" s="259" t="s">
        <v>68</v>
      </c>
      <c r="B19" s="343" t="s">
        <v>70</v>
      </c>
      <c r="C19" s="343"/>
      <c r="D19" s="236" t="s">
        <v>23</v>
      </c>
      <c r="E19" s="246">
        <v>12</v>
      </c>
      <c r="F19" s="239">
        <f>AP!G62</f>
        <v>0</v>
      </c>
      <c r="G19" s="238">
        <f t="shared" si="0"/>
        <v>0</v>
      </c>
      <c r="H19" s="255">
        <f>IFERROR(G19/Monto_Costo,0)</f>
        <v>0</v>
      </c>
      <c r="I19" s="2"/>
      <c r="J19" s="2"/>
      <c r="K19" s="2"/>
      <c r="L19" s="2"/>
      <c r="M19" s="2"/>
      <c r="N19" s="2"/>
      <c r="O19" s="2"/>
      <c r="P19" s="2"/>
      <c r="Q19" s="2"/>
      <c r="R19" s="2"/>
      <c r="S19" s="2"/>
      <c r="T19" s="2"/>
      <c r="U19" s="2"/>
      <c r="V19" s="2"/>
    </row>
    <row r="20" spans="1:26" s="234" customFormat="1" ht="35.25" customHeight="1" x14ac:dyDescent="0.2">
      <c r="A20" s="259">
        <v>2</v>
      </c>
      <c r="B20" s="343" t="s">
        <v>71</v>
      </c>
      <c r="C20" s="343"/>
      <c r="D20" s="236" t="s">
        <v>23</v>
      </c>
      <c r="E20" s="246">
        <v>12</v>
      </c>
      <c r="F20" s="239">
        <f>AP!G98</f>
        <v>0</v>
      </c>
      <c r="G20" s="238">
        <f t="shared" si="0"/>
        <v>0</v>
      </c>
      <c r="H20" s="255">
        <f>IFERROR(G20/Monto_Costo,0)</f>
        <v>0</v>
      </c>
      <c r="I20" s="2"/>
      <c r="J20" s="2"/>
      <c r="K20" s="2"/>
      <c r="L20" s="2"/>
      <c r="M20" s="2"/>
      <c r="N20" s="2"/>
      <c r="O20" s="2"/>
      <c r="P20" s="2"/>
      <c r="Q20" s="2"/>
      <c r="R20" s="2"/>
      <c r="S20" s="2"/>
      <c r="T20" s="2"/>
      <c r="U20" s="2"/>
      <c r="V20" s="2"/>
    </row>
    <row r="21" spans="1:26" s="234" customFormat="1" ht="45.75" customHeight="1" x14ac:dyDescent="0.2">
      <c r="A21" s="259">
        <v>3</v>
      </c>
      <c r="B21" s="343" t="s">
        <v>79</v>
      </c>
      <c r="C21" s="343"/>
      <c r="D21" s="236" t="s">
        <v>23</v>
      </c>
      <c r="E21" s="246">
        <v>12</v>
      </c>
      <c r="F21" s="239">
        <f>AP!G131</f>
        <v>0</v>
      </c>
      <c r="G21" s="238">
        <f t="shared" si="0"/>
        <v>0</v>
      </c>
      <c r="H21" s="255">
        <f>IFERROR(G21/Monto_Costo,0)</f>
        <v>0</v>
      </c>
      <c r="I21" s="2"/>
      <c r="J21" s="2"/>
      <c r="K21" s="2"/>
      <c r="L21" s="2"/>
      <c r="M21" s="2"/>
      <c r="N21" s="2"/>
      <c r="O21" s="2"/>
      <c r="P21" s="2"/>
      <c r="Q21" s="2"/>
      <c r="R21" s="2"/>
      <c r="S21" s="2"/>
      <c r="T21" s="2"/>
      <c r="U21" s="2"/>
      <c r="V21" s="2"/>
    </row>
    <row r="22" spans="1:26" ht="19.5" customHeight="1" x14ac:dyDescent="0.2">
      <c r="A22" s="109"/>
      <c r="B22" s="110"/>
      <c r="C22" s="111"/>
      <c r="D22" s="112"/>
      <c r="E22" s="113"/>
      <c r="F22" s="114">
        <f>SUM(F17:F21)</f>
        <v>0</v>
      </c>
      <c r="G22" s="114"/>
      <c r="H22" s="256"/>
      <c r="I22" s="2"/>
      <c r="J22" s="2"/>
      <c r="K22" s="2"/>
      <c r="L22" s="2"/>
      <c r="M22" s="2"/>
      <c r="N22" s="2"/>
      <c r="O22" s="2"/>
      <c r="P22" s="2"/>
      <c r="Q22" s="2"/>
      <c r="R22" s="2"/>
      <c r="S22" s="2"/>
      <c r="T22" s="2"/>
      <c r="U22" s="2"/>
      <c r="V22" s="2"/>
      <c r="W22" s="2"/>
      <c r="X22" s="2"/>
      <c r="Y22" s="2"/>
    </row>
    <row r="23" spans="1:26" ht="19.5" customHeight="1" x14ac:dyDescent="0.2">
      <c r="A23" s="115" t="s">
        <v>43</v>
      </c>
      <c r="B23" s="328" t="s">
        <v>44</v>
      </c>
      <c r="C23" s="329"/>
      <c r="D23" s="329"/>
      <c r="E23" s="329"/>
      <c r="F23" s="330"/>
      <c r="G23" s="116">
        <f>SUM(G17:G22)</f>
        <v>0</v>
      </c>
      <c r="H23" s="257">
        <f>SUM(H17:H22)</f>
        <v>0</v>
      </c>
      <c r="I23" s="2"/>
      <c r="J23" s="2"/>
      <c r="K23" s="2"/>
      <c r="L23" s="2"/>
      <c r="M23" s="2"/>
      <c r="N23" s="2"/>
      <c r="O23" s="2"/>
      <c r="P23" s="2"/>
      <c r="Q23" s="2"/>
      <c r="R23" s="2"/>
      <c r="S23" s="2"/>
      <c r="T23" s="2"/>
      <c r="U23" s="2"/>
      <c r="V23" s="2"/>
      <c r="W23" s="2"/>
      <c r="X23" s="2"/>
      <c r="Y23" s="2"/>
    </row>
    <row r="24" spans="1:26" ht="19.5" customHeight="1" x14ac:dyDescent="0.2">
      <c r="A24" s="98"/>
      <c r="B24" s="98"/>
      <c r="C24" s="98"/>
      <c r="D24" s="98"/>
      <c r="E24" s="98"/>
      <c r="F24" s="98"/>
      <c r="G24" s="117"/>
      <c r="H24" s="244"/>
      <c r="I24" s="2"/>
      <c r="J24" s="2"/>
      <c r="K24" s="2"/>
      <c r="L24" s="2"/>
      <c r="M24" s="2"/>
      <c r="N24" s="2"/>
      <c r="O24" s="2"/>
      <c r="P24" s="2"/>
      <c r="Q24" s="2"/>
      <c r="R24" s="2"/>
      <c r="S24" s="2"/>
      <c r="T24" s="2"/>
      <c r="U24" s="2"/>
      <c r="V24" s="2"/>
      <c r="W24" s="2"/>
      <c r="X24" s="2"/>
      <c r="Y24" s="2"/>
    </row>
    <row r="25" spans="1:26" ht="15.75" x14ac:dyDescent="0.2">
      <c r="A25" s="249" t="s">
        <v>45</v>
      </c>
      <c r="B25" s="118" t="s">
        <v>46</v>
      </c>
      <c r="C25" s="118"/>
      <c r="D25" s="119"/>
      <c r="E25" s="120"/>
      <c r="F25" s="121"/>
      <c r="G25" s="254">
        <f>G23</f>
        <v>0</v>
      </c>
      <c r="H25" s="245"/>
      <c r="I25" s="2"/>
      <c r="J25" s="2"/>
      <c r="K25" s="2"/>
      <c r="L25" s="2"/>
      <c r="M25" s="2"/>
      <c r="N25" s="2"/>
      <c r="O25" s="2"/>
      <c r="P25" s="2"/>
      <c r="Q25" s="2"/>
      <c r="R25" s="2"/>
      <c r="S25" s="2"/>
      <c r="T25" s="2"/>
      <c r="U25" s="2"/>
      <c r="V25" s="2"/>
      <c r="W25" s="2"/>
      <c r="X25" s="2"/>
      <c r="Y25" s="2"/>
      <c r="Z25" s="2"/>
    </row>
    <row r="26" spans="1:26" ht="15.75" x14ac:dyDescent="0.2">
      <c r="A26" s="249" t="s">
        <v>47</v>
      </c>
      <c r="B26" s="122" t="str">
        <f>CONCATENATE("GASTOS GENERALES  ",E26*100," % de ( 1 )")</f>
        <v>GASTOS GENERALES  0 % de ( 1 )</v>
      </c>
      <c r="C26" s="122"/>
      <c r="D26" s="123"/>
      <c r="E26" s="134">
        <v>0</v>
      </c>
      <c r="F26" s="252"/>
      <c r="G26" s="254">
        <f>Gastos_Generales_Porcentaje*G25</f>
        <v>0</v>
      </c>
      <c r="H26" s="245"/>
      <c r="I26" s="2"/>
      <c r="J26" s="2"/>
      <c r="K26" s="2"/>
      <c r="L26" s="2"/>
      <c r="M26" s="2"/>
      <c r="N26" s="2"/>
      <c r="O26" s="2"/>
      <c r="P26" s="2"/>
      <c r="Q26" s="2"/>
      <c r="R26" s="2"/>
      <c r="S26" s="2"/>
      <c r="T26" s="2"/>
      <c r="U26" s="2"/>
      <c r="V26" s="2"/>
      <c r="W26" s="2"/>
      <c r="X26" s="2"/>
      <c r="Y26" s="2"/>
    </row>
    <row r="27" spans="1:26" ht="15.75" x14ac:dyDescent="0.2">
      <c r="A27" s="249" t="s">
        <v>48</v>
      </c>
      <c r="B27" s="122" t="str">
        <f>CONCATENATE("BENEFICIOS  ",E27*100," % de ( 1 + 2 )")</f>
        <v>BENEFICIOS  0 % de ( 1 + 2 )</v>
      </c>
      <c r="C27" s="122"/>
      <c r="D27" s="123"/>
      <c r="E27" s="248">
        <v>0</v>
      </c>
      <c r="F27" s="252"/>
      <c r="G27" s="254">
        <f>IF(E27=0,,ROUND(E27*(G25+G26),2))</f>
        <v>0</v>
      </c>
      <c r="H27" s="245"/>
      <c r="I27" s="2"/>
      <c r="J27" s="2"/>
      <c r="K27" s="2"/>
      <c r="L27" s="2"/>
      <c r="M27" s="2"/>
      <c r="N27" s="2"/>
      <c r="O27" s="2"/>
      <c r="P27" s="2"/>
      <c r="Q27" s="2"/>
      <c r="R27" s="2"/>
      <c r="S27" s="2"/>
      <c r="T27" s="2"/>
      <c r="U27" s="2"/>
      <c r="V27" s="2"/>
      <c r="W27" s="2"/>
      <c r="X27" s="2"/>
      <c r="Y27" s="2"/>
    </row>
    <row r="28" spans="1:26" ht="15.75" x14ac:dyDescent="0.2">
      <c r="A28" s="249" t="s">
        <v>49</v>
      </c>
      <c r="B28" s="125" t="s">
        <v>50</v>
      </c>
      <c r="C28" s="125"/>
      <c r="D28" s="123"/>
      <c r="E28" s="98"/>
      <c r="F28" s="252"/>
      <c r="G28" s="254">
        <f>G25+G26+G27</f>
        <v>0</v>
      </c>
      <c r="H28" s="245"/>
      <c r="I28" s="2"/>
      <c r="J28" s="2"/>
      <c r="K28" s="2"/>
      <c r="L28" s="2"/>
      <c r="M28" s="2"/>
      <c r="N28" s="2"/>
      <c r="O28" s="2"/>
      <c r="P28" s="2"/>
      <c r="Q28" s="2"/>
      <c r="R28" s="2"/>
      <c r="S28" s="2"/>
      <c r="T28" s="2"/>
      <c r="U28" s="2"/>
      <c r="V28" s="2"/>
      <c r="W28" s="2"/>
      <c r="X28" s="2"/>
      <c r="Y28" s="2"/>
    </row>
    <row r="29" spans="1:26" ht="15.75" x14ac:dyDescent="0.2">
      <c r="A29" s="249" t="s">
        <v>51</v>
      </c>
      <c r="B29" s="122" t="str">
        <f>CONCATENATE("INGRESOS BRUTOS Y LOTE HOGAR  ",E29*100," % de ( 4 )")</f>
        <v>INGRESOS BRUTOS Y LOTE HOGAR  3,6 % de ( 4 )</v>
      </c>
      <c r="C29" s="122"/>
      <c r="D29" s="123"/>
      <c r="E29" s="134">
        <v>3.5999999999999997E-2</v>
      </c>
      <c r="F29" s="252"/>
      <c r="G29" s="254">
        <f>IF(E29=0,,ROUND(E29*G28,2))</f>
        <v>0</v>
      </c>
      <c r="H29" s="245"/>
      <c r="I29" s="2"/>
      <c r="J29" s="2"/>
      <c r="K29" s="2"/>
      <c r="L29" s="2"/>
      <c r="M29" s="2"/>
      <c r="N29" s="2"/>
      <c r="O29" s="2"/>
      <c r="P29" s="2"/>
      <c r="Q29" s="2"/>
      <c r="R29" s="2"/>
      <c r="S29" s="2"/>
      <c r="T29" s="2"/>
      <c r="U29" s="2"/>
      <c r="V29" s="2"/>
      <c r="W29" s="2"/>
      <c r="X29" s="2"/>
      <c r="Y29" s="2"/>
    </row>
    <row r="30" spans="1:26" ht="15.75" x14ac:dyDescent="0.2">
      <c r="A30" s="249" t="s">
        <v>52</v>
      </c>
      <c r="B30" s="122" t="str">
        <f>CONCATENATE("IMPUESTO AL VALOR AGREGADO ",E30*100," % de ( 4 )")</f>
        <v>IMPUESTO AL VALOR AGREGADO 21 % de ( 4 )</v>
      </c>
      <c r="C30" s="122"/>
      <c r="D30" s="123"/>
      <c r="E30" s="124">
        <v>0.21</v>
      </c>
      <c r="F30" s="252"/>
      <c r="G30" s="254">
        <f>IF(E30=0,,ROUND(E30*G28,2))</f>
        <v>0</v>
      </c>
      <c r="H30" s="245"/>
      <c r="I30" s="2"/>
      <c r="J30" s="2"/>
      <c r="K30" s="2"/>
      <c r="L30" s="2"/>
      <c r="M30" s="2"/>
      <c r="N30" s="2"/>
      <c r="O30" s="2"/>
      <c r="P30" s="2"/>
      <c r="Q30" s="2"/>
      <c r="R30" s="2"/>
      <c r="S30" s="2"/>
      <c r="T30" s="2"/>
      <c r="U30" s="2"/>
      <c r="V30" s="2"/>
      <c r="W30" s="2"/>
      <c r="X30" s="2"/>
      <c r="Y30" s="2"/>
    </row>
    <row r="31" spans="1:26" s="92" customFormat="1" ht="15.75" customHeight="1" x14ac:dyDescent="0.2">
      <c r="A31" s="172"/>
      <c r="B31" s="173"/>
      <c r="E31" s="235"/>
      <c r="F31" s="253" t="s">
        <v>55</v>
      </c>
      <c r="G31" s="174">
        <f>G28+G29+G30</f>
        <v>0</v>
      </c>
      <c r="H31" s="245"/>
      <c r="I31" s="2"/>
      <c r="J31" s="2"/>
      <c r="K31" s="2"/>
      <c r="L31" s="2"/>
      <c r="M31" s="2"/>
      <c r="N31" s="2"/>
      <c r="O31" s="2"/>
      <c r="P31" s="2"/>
      <c r="Q31" s="2"/>
      <c r="R31" s="2"/>
      <c r="S31" s="2"/>
      <c r="T31" s="2"/>
      <c r="U31" s="2"/>
      <c r="V31" s="2"/>
      <c r="W31" s="2"/>
      <c r="X31" s="2"/>
    </row>
    <row r="32" spans="1:26" ht="19.5" customHeight="1" x14ac:dyDescent="0.2">
      <c r="A32" s="126"/>
      <c r="B32" s="122"/>
      <c r="H32" s="2"/>
      <c r="I32" s="2"/>
      <c r="J32" s="2"/>
      <c r="K32" s="2"/>
      <c r="L32" s="2"/>
      <c r="M32" s="2"/>
      <c r="N32" s="2"/>
      <c r="O32" s="2"/>
      <c r="P32" s="2"/>
      <c r="Q32" s="2"/>
      <c r="R32" s="2"/>
      <c r="S32" s="2"/>
      <c r="T32" s="2"/>
      <c r="U32" s="2"/>
      <c r="V32" s="2"/>
      <c r="W32" s="2"/>
      <c r="X32" s="2"/>
    </row>
    <row r="33" spans="1:26" ht="19.5" customHeight="1" x14ac:dyDescent="0.2">
      <c r="A33" s="125"/>
      <c r="B33" s="125" t="s">
        <v>53</v>
      </c>
      <c r="E33" s="2"/>
      <c r="F33" s="2"/>
      <c r="G33" s="2"/>
      <c r="H33" s="2"/>
      <c r="I33" s="2"/>
      <c r="J33" s="2"/>
      <c r="K33" s="2"/>
      <c r="L33" s="2"/>
      <c r="M33" s="2"/>
      <c r="N33" s="2"/>
      <c r="O33" s="2"/>
      <c r="P33" s="2"/>
    </row>
    <row r="34" spans="1:26" ht="49.5" customHeight="1" x14ac:dyDescent="0.2">
      <c r="A34" s="126"/>
      <c r="B34" s="97"/>
      <c r="E34" s="2"/>
      <c r="F34" s="2"/>
      <c r="G34" s="2"/>
      <c r="H34" s="2"/>
      <c r="I34" s="2"/>
      <c r="J34" s="2"/>
      <c r="K34" s="2"/>
      <c r="L34" s="2"/>
      <c r="M34" s="2"/>
      <c r="N34" s="2"/>
      <c r="O34" s="2"/>
      <c r="P34" s="2"/>
      <c r="Q34" s="2"/>
    </row>
    <row r="35" spans="1:26" ht="19.5" customHeight="1" x14ac:dyDescent="0.2">
      <c r="A35" s="98"/>
      <c r="B35" s="98"/>
      <c r="C35" s="98"/>
      <c r="D35" s="2"/>
      <c r="E35" s="2"/>
      <c r="F35" s="2"/>
      <c r="G35" s="2"/>
      <c r="H35" s="2"/>
      <c r="I35" s="2"/>
      <c r="J35" s="2"/>
      <c r="K35" s="2"/>
      <c r="L35" s="2"/>
      <c r="M35" s="2"/>
      <c r="N35" s="2"/>
      <c r="O35" s="2"/>
      <c r="P35" s="2"/>
    </row>
    <row r="36" spans="1:26" x14ac:dyDescent="0.2">
      <c r="A36" s="98"/>
      <c r="B36" s="2"/>
      <c r="C36" s="2"/>
      <c r="D36" s="2"/>
      <c r="E36" s="2"/>
      <c r="F36" s="2"/>
      <c r="G36" s="2"/>
      <c r="H36" s="2"/>
      <c r="I36" s="2"/>
      <c r="J36" s="2"/>
      <c r="K36" s="2"/>
      <c r="L36" s="2"/>
      <c r="M36" s="2"/>
    </row>
    <row r="37" spans="1:26" ht="19.5" customHeight="1" x14ac:dyDescent="0.2">
      <c r="A37" s="97"/>
      <c r="B37" s="2"/>
      <c r="C37" s="2"/>
      <c r="D37" s="2"/>
      <c r="E37" s="2"/>
      <c r="F37" s="2"/>
      <c r="G37" s="2"/>
      <c r="H37" s="2"/>
      <c r="I37" s="2"/>
      <c r="J37" s="2"/>
      <c r="K37" s="2"/>
      <c r="L37" s="2"/>
      <c r="M37" s="2"/>
      <c r="N37" s="2"/>
      <c r="O37" s="2"/>
      <c r="P37" s="2"/>
      <c r="Q37" s="2"/>
    </row>
    <row r="38" spans="1:26" ht="19.5" customHeight="1" x14ac:dyDescent="0.2">
      <c r="A38" s="98"/>
      <c r="B38" s="2"/>
      <c r="C38" s="2"/>
      <c r="D38" s="2"/>
      <c r="E38" s="2"/>
      <c r="F38" s="2"/>
      <c r="G38" s="2"/>
      <c r="H38" s="2"/>
      <c r="I38" s="2"/>
      <c r="J38" s="2"/>
      <c r="K38" s="2"/>
    </row>
    <row r="39" spans="1:26" ht="19.5" customHeight="1" x14ac:dyDescent="0.2">
      <c r="A39" s="98"/>
      <c r="B39" s="2"/>
      <c r="C39" s="2"/>
      <c r="D39" s="2"/>
      <c r="E39" s="2"/>
      <c r="F39" s="2"/>
      <c r="G39" s="2"/>
      <c r="H39" s="2"/>
      <c r="I39" s="2"/>
      <c r="J39" s="2"/>
      <c r="K39" s="2"/>
      <c r="L39" s="2"/>
    </row>
    <row r="40" spans="1:26" ht="19.5" customHeight="1" x14ac:dyDescent="0.2">
      <c r="A40" s="2"/>
      <c r="B40" s="2"/>
      <c r="C40" s="2"/>
      <c r="D40" s="2"/>
      <c r="E40" s="2"/>
      <c r="F40" s="2"/>
      <c r="G40" s="2"/>
      <c r="H40" s="2"/>
      <c r="I40" s="2"/>
      <c r="J40" s="2"/>
      <c r="K40" s="2"/>
      <c r="L40" s="2"/>
      <c r="M40" s="2"/>
      <c r="N40" s="2"/>
      <c r="O40" s="2"/>
      <c r="P40" s="2"/>
      <c r="Q40" s="2"/>
      <c r="R40" s="2"/>
    </row>
    <row r="41" spans="1:26" ht="19.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9.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9.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9.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9.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9.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9.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9.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9.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9.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9.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9.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9.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9.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9.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9.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9.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9.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9.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9.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9.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9.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9.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9.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9.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9.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9.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9.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9.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9.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9.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9.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9.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9.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9.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9.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9.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9.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9.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9.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9.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9.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9.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9.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9.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9.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9.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9.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9.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9.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9.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9.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9.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9.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9.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9.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9.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9.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9.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9.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9.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9.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9.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9.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9.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9.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9.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9.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9.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9.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9.5" customHeight="1" x14ac:dyDescent="0.2">
      <c r="A111" s="2"/>
      <c r="B111" s="2"/>
      <c r="C111" s="2"/>
      <c r="D111" s="2"/>
      <c r="E111" s="2"/>
      <c r="F111" s="2"/>
      <c r="G111" s="2"/>
      <c r="H111" s="2"/>
      <c r="I111" s="2"/>
      <c r="J111" s="2">
        <f>Monto_Costo/12</f>
        <v>0</v>
      </c>
      <c r="K111" s="2"/>
      <c r="L111" s="2"/>
      <c r="M111" s="2"/>
      <c r="N111" s="2"/>
      <c r="O111" s="2"/>
      <c r="P111" s="2"/>
      <c r="Q111" s="2"/>
      <c r="R111" s="2"/>
      <c r="S111" s="2"/>
      <c r="T111" s="2"/>
      <c r="U111" s="2"/>
      <c r="V111" s="2"/>
      <c r="W111" s="2"/>
      <c r="X111" s="2"/>
      <c r="Y111" s="2"/>
      <c r="Z111" s="2"/>
    </row>
    <row r="112" spans="1:26" ht="19.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9.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9.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9.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9.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9.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9.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9.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9.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9.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9.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60"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9.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J904" s="2"/>
      <c r="K904" s="2"/>
      <c r="L904" s="2"/>
      <c r="M904" s="2"/>
      <c r="N904" s="2"/>
      <c r="O904" s="2"/>
      <c r="P904" s="2"/>
      <c r="Q904" s="2"/>
      <c r="R904" s="2"/>
      <c r="S904" s="2"/>
      <c r="T904" s="2"/>
      <c r="U904" s="2"/>
      <c r="V904" s="2"/>
      <c r="W904" s="2"/>
      <c r="X904" s="2"/>
      <c r="Y904" s="2"/>
      <c r="Z904" s="2"/>
    </row>
    <row r="905" spans="1:26" ht="12.75" customHeight="1" x14ac:dyDescent="0.2">
      <c r="J905" s="2"/>
      <c r="K905" s="2"/>
      <c r="L905" s="2"/>
      <c r="M905" s="2"/>
      <c r="N905" s="2"/>
      <c r="O905" s="2"/>
      <c r="P905" s="2"/>
      <c r="Q905" s="2"/>
      <c r="R905" s="2"/>
      <c r="S905" s="2"/>
      <c r="T905" s="2"/>
      <c r="U905" s="2"/>
      <c r="V905" s="2"/>
      <c r="W905" s="2"/>
      <c r="X905" s="2"/>
      <c r="Y905" s="2"/>
      <c r="Z905" s="2"/>
    </row>
    <row r="906" spans="1:26" ht="12.75" customHeight="1" x14ac:dyDescent="0.2">
      <c r="J906" s="2"/>
      <c r="K906" s="2"/>
      <c r="L906" s="2"/>
      <c r="M906" s="2"/>
      <c r="N906" s="2"/>
      <c r="O906" s="2"/>
      <c r="P906" s="2"/>
      <c r="Q906" s="2"/>
      <c r="R906" s="2"/>
      <c r="S906" s="2"/>
      <c r="T906" s="2"/>
      <c r="U906" s="2"/>
      <c r="V906" s="2"/>
      <c r="W906" s="2"/>
      <c r="X906" s="2"/>
      <c r="Y906" s="2"/>
      <c r="Z906" s="2"/>
    </row>
    <row r="907" spans="1:26" ht="12.75" customHeight="1" x14ac:dyDescent="0.2">
      <c r="J907" s="2"/>
      <c r="K907" s="2"/>
      <c r="L907" s="2"/>
      <c r="M907" s="2"/>
      <c r="N907" s="2"/>
      <c r="O907" s="2"/>
      <c r="P907" s="2"/>
      <c r="Q907" s="2"/>
      <c r="R907" s="2"/>
      <c r="S907" s="2"/>
      <c r="T907" s="2"/>
      <c r="U907" s="2"/>
      <c r="V907" s="2"/>
      <c r="W907" s="2"/>
      <c r="X907" s="2"/>
      <c r="Y907" s="2"/>
      <c r="Z907" s="2"/>
    </row>
    <row r="908" spans="1:26" ht="12.75" customHeight="1" x14ac:dyDescent="0.2">
      <c r="J908" s="2"/>
      <c r="K908" s="2"/>
      <c r="L908" s="2"/>
      <c r="M908" s="2"/>
      <c r="N908" s="2"/>
      <c r="O908" s="2"/>
      <c r="P908" s="2"/>
      <c r="Q908" s="2"/>
      <c r="R908" s="2"/>
      <c r="S908" s="2"/>
      <c r="T908" s="2"/>
      <c r="U908" s="2"/>
      <c r="V908" s="2"/>
      <c r="W908" s="2"/>
      <c r="X908" s="2"/>
      <c r="Y908" s="2"/>
      <c r="Z908" s="2"/>
    </row>
    <row r="909" spans="1:26" ht="12.75" customHeight="1" x14ac:dyDescent="0.2">
      <c r="J909" s="2"/>
      <c r="K909" s="2"/>
      <c r="L909" s="2"/>
      <c r="M909" s="2"/>
      <c r="N909" s="2"/>
      <c r="O909" s="2"/>
      <c r="P909" s="2"/>
      <c r="Q909" s="2"/>
      <c r="R909" s="2"/>
      <c r="S909" s="2"/>
      <c r="T909" s="2"/>
      <c r="U909" s="2"/>
      <c r="V909" s="2"/>
      <c r="W909" s="2"/>
      <c r="X909" s="2"/>
      <c r="Y909" s="2"/>
      <c r="Z909" s="2"/>
    </row>
    <row r="910" spans="1:26" ht="12.75" customHeight="1" x14ac:dyDescent="0.2">
      <c r="J910" s="2"/>
      <c r="K910" s="2"/>
      <c r="L910" s="2"/>
      <c r="M910" s="2"/>
      <c r="N910" s="2"/>
      <c r="O910" s="2"/>
      <c r="P910" s="2"/>
      <c r="Q910" s="2"/>
      <c r="R910" s="2"/>
      <c r="S910" s="2"/>
      <c r="T910" s="2"/>
      <c r="U910" s="2"/>
      <c r="V910" s="2"/>
      <c r="W910" s="2"/>
      <c r="X910" s="2"/>
      <c r="Y910" s="2"/>
      <c r="Z910" s="2"/>
    </row>
    <row r="911" spans="1:26" ht="12.75" customHeight="1" x14ac:dyDescent="0.2">
      <c r="J911" s="2"/>
      <c r="K911" s="2"/>
      <c r="L911" s="2"/>
      <c r="M911" s="2"/>
      <c r="N911" s="2"/>
      <c r="O911" s="2"/>
      <c r="P911" s="2"/>
      <c r="Q911" s="2"/>
      <c r="R911" s="2"/>
      <c r="S911" s="2"/>
      <c r="T911" s="2"/>
      <c r="U911" s="2"/>
      <c r="V911" s="2"/>
      <c r="W911" s="2"/>
      <c r="X911" s="2"/>
      <c r="Y911" s="2"/>
      <c r="Z911" s="2"/>
    </row>
    <row r="912" spans="1:26" ht="12.75" customHeight="1" x14ac:dyDescent="0.2">
      <c r="J912" s="2"/>
      <c r="K912" s="2"/>
      <c r="L912" s="2"/>
      <c r="M912" s="2"/>
      <c r="N912" s="2"/>
      <c r="O912" s="2"/>
      <c r="P912" s="2"/>
      <c r="Q912" s="2"/>
      <c r="R912" s="2"/>
      <c r="S912" s="2"/>
      <c r="T912" s="2"/>
      <c r="U912" s="2"/>
      <c r="V912" s="2"/>
      <c r="W912" s="2"/>
      <c r="X912" s="2"/>
      <c r="Y912" s="2"/>
      <c r="Z912" s="2"/>
    </row>
    <row r="913" spans="10:26" ht="12.75" customHeight="1" x14ac:dyDescent="0.2">
      <c r="J913" s="2"/>
      <c r="K913" s="2"/>
      <c r="L913" s="2"/>
      <c r="M913" s="2"/>
      <c r="N913" s="2"/>
      <c r="O913" s="2"/>
      <c r="P913" s="2"/>
      <c r="Q913" s="2"/>
      <c r="R913" s="2"/>
      <c r="S913" s="2"/>
      <c r="T913" s="2"/>
      <c r="U913" s="2"/>
      <c r="V913" s="2"/>
      <c r="W913" s="2"/>
      <c r="X913" s="2"/>
      <c r="Y913" s="2"/>
      <c r="Z913" s="2"/>
    </row>
    <row r="914" spans="10:26" ht="12.75" customHeight="1" x14ac:dyDescent="0.2">
      <c r="J914" s="2"/>
      <c r="K914" s="2"/>
      <c r="L914" s="2"/>
      <c r="M914" s="2"/>
      <c r="N914" s="2"/>
      <c r="O914" s="2"/>
      <c r="P914" s="2"/>
      <c r="Q914" s="2"/>
      <c r="R914" s="2"/>
      <c r="S914" s="2"/>
      <c r="T914" s="2"/>
      <c r="U914" s="2"/>
      <c r="V914" s="2"/>
      <c r="W914" s="2"/>
      <c r="X914" s="2"/>
      <c r="Y914" s="2"/>
      <c r="Z914" s="2"/>
    </row>
    <row r="915" spans="10:26" ht="12.75" customHeight="1" x14ac:dyDescent="0.2">
      <c r="J915" s="2"/>
      <c r="K915" s="2"/>
      <c r="L915" s="2"/>
      <c r="M915" s="2"/>
      <c r="N915" s="2"/>
      <c r="O915" s="2"/>
      <c r="P915" s="2"/>
      <c r="Q915" s="2"/>
      <c r="R915" s="2"/>
      <c r="S915" s="2"/>
      <c r="T915" s="2"/>
      <c r="U915" s="2"/>
      <c r="V915" s="2"/>
      <c r="W915" s="2"/>
      <c r="X915" s="2"/>
      <c r="Y915" s="2"/>
      <c r="Z915" s="2"/>
    </row>
    <row r="916" spans="10:26" ht="12.75" customHeight="1" x14ac:dyDescent="0.2">
      <c r="J916" s="2"/>
      <c r="K916" s="2"/>
      <c r="L916" s="2"/>
      <c r="M916" s="2"/>
      <c r="N916" s="2"/>
      <c r="O916" s="2"/>
      <c r="P916" s="2"/>
      <c r="Q916" s="2"/>
      <c r="R916" s="2"/>
      <c r="S916" s="2"/>
      <c r="T916" s="2"/>
      <c r="U916" s="2"/>
      <c r="V916" s="2"/>
      <c r="W916" s="2"/>
      <c r="X916" s="2"/>
      <c r="Y916" s="2"/>
      <c r="Z916" s="2"/>
    </row>
    <row r="917" spans="10:26" ht="12.75" customHeight="1" x14ac:dyDescent="0.2">
      <c r="J917" s="2"/>
      <c r="K917" s="2"/>
      <c r="L917" s="2"/>
      <c r="M917" s="2"/>
      <c r="N917" s="2"/>
      <c r="O917" s="2"/>
      <c r="P917" s="2"/>
      <c r="Q917" s="2"/>
      <c r="R917" s="2"/>
      <c r="S917" s="2"/>
      <c r="T917" s="2"/>
      <c r="U917" s="2"/>
      <c r="V917" s="2"/>
      <c r="W917" s="2"/>
      <c r="X917" s="2"/>
      <c r="Y917" s="2"/>
      <c r="Z917" s="2"/>
    </row>
    <row r="918" spans="10:26" ht="12.75" customHeight="1" x14ac:dyDescent="0.2">
      <c r="J918" s="2"/>
      <c r="K918" s="2"/>
      <c r="L918" s="2"/>
      <c r="M918" s="2"/>
      <c r="N918" s="2"/>
      <c r="O918" s="2"/>
      <c r="P918" s="2"/>
      <c r="Q918" s="2"/>
      <c r="R918" s="2"/>
      <c r="S918" s="2"/>
      <c r="T918" s="2"/>
      <c r="U918" s="2"/>
      <c r="V918" s="2"/>
      <c r="W918" s="2"/>
      <c r="X918" s="2"/>
      <c r="Y918" s="2"/>
      <c r="Z918" s="2"/>
    </row>
    <row r="919" spans="10:26" ht="12.75" customHeight="1" x14ac:dyDescent="0.2">
      <c r="J919" s="2"/>
      <c r="K919" s="2"/>
      <c r="L919" s="2"/>
      <c r="M919" s="2"/>
      <c r="N919" s="2"/>
      <c r="O919" s="2"/>
      <c r="P919" s="2"/>
      <c r="Q919" s="2"/>
      <c r="R919" s="2"/>
      <c r="S919" s="2"/>
      <c r="T919" s="2"/>
      <c r="U919" s="2"/>
      <c r="V919" s="2"/>
      <c r="W919" s="2"/>
      <c r="X919" s="2"/>
      <c r="Y919" s="2"/>
      <c r="Z919" s="2"/>
    </row>
    <row r="920" spans="10:26" ht="12.75" customHeight="1" x14ac:dyDescent="0.2">
      <c r="J920" s="2"/>
      <c r="K920" s="2"/>
      <c r="L920" s="2"/>
      <c r="M920" s="2"/>
      <c r="N920" s="2"/>
      <c r="O920" s="2"/>
      <c r="P920" s="2"/>
      <c r="Q920" s="2"/>
      <c r="R920" s="2"/>
      <c r="S920" s="2"/>
      <c r="T920" s="2"/>
      <c r="U920" s="2"/>
      <c r="V920" s="2"/>
      <c r="W920" s="2"/>
      <c r="X920" s="2"/>
      <c r="Y920" s="2"/>
      <c r="Z920" s="2"/>
    </row>
    <row r="921" spans="10:26" ht="12.75" customHeight="1" x14ac:dyDescent="0.2">
      <c r="J921" s="2"/>
      <c r="K921" s="2"/>
      <c r="L921" s="2"/>
      <c r="M921" s="2"/>
      <c r="N921" s="2"/>
      <c r="O921" s="2"/>
      <c r="P921" s="2"/>
      <c r="Q921" s="2"/>
      <c r="R921" s="2"/>
      <c r="S921" s="2"/>
      <c r="T921" s="2"/>
      <c r="U921" s="2"/>
      <c r="V921" s="2"/>
      <c r="W921" s="2"/>
      <c r="X921" s="2"/>
      <c r="Y921" s="2"/>
      <c r="Z921" s="2"/>
    </row>
    <row r="922" spans="10:26" ht="12.75" customHeight="1" x14ac:dyDescent="0.2">
      <c r="J922" s="2"/>
      <c r="K922" s="2"/>
      <c r="L922" s="2"/>
      <c r="M922" s="2"/>
      <c r="N922" s="2"/>
      <c r="O922" s="2"/>
      <c r="P922" s="2"/>
      <c r="Q922" s="2"/>
      <c r="R922" s="2"/>
      <c r="S922" s="2"/>
      <c r="T922" s="2"/>
      <c r="U922" s="2"/>
      <c r="V922" s="2"/>
      <c r="W922" s="2"/>
      <c r="X922" s="2"/>
      <c r="Y922" s="2"/>
      <c r="Z922" s="2"/>
    </row>
    <row r="923" spans="10:26" ht="12.75" customHeight="1" x14ac:dyDescent="0.2">
      <c r="J923" s="2"/>
      <c r="K923" s="2"/>
      <c r="L923" s="2"/>
      <c r="M923" s="2"/>
      <c r="N923" s="2"/>
      <c r="O923" s="2"/>
      <c r="P923" s="2"/>
      <c r="Q923" s="2"/>
      <c r="R923" s="2"/>
      <c r="S923" s="2"/>
      <c r="T923" s="2"/>
      <c r="U923" s="2"/>
      <c r="V923" s="2"/>
      <c r="W923" s="2"/>
      <c r="X923" s="2"/>
      <c r="Y923" s="2"/>
      <c r="Z923" s="2"/>
    </row>
    <row r="924" spans="10:26" ht="12.75" customHeight="1" x14ac:dyDescent="0.2">
      <c r="J924" s="2"/>
      <c r="K924" s="2"/>
      <c r="L924" s="2"/>
      <c r="M924" s="2"/>
      <c r="N924" s="2"/>
      <c r="O924" s="2"/>
      <c r="P924" s="2"/>
      <c r="Q924" s="2"/>
      <c r="R924" s="2"/>
      <c r="S924" s="2"/>
      <c r="T924" s="2"/>
      <c r="U924" s="2"/>
      <c r="V924" s="2"/>
      <c r="W924" s="2"/>
      <c r="X924" s="2"/>
      <c r="Y924" s="2"/>
      <c r="Z924" s="2"/>
    </row>
    <row r="925" spans="10:26" ht="12.75" customHeight="1" x14ac:dyDescent="0.2">
      <c r="J925" s="2"/>
      <c r="K925" s="2"/>
      <c r="L925" s="2"/>
      <c r="M925" s="2"/>
      <c r="N925" s="2"/>
      <c r="O925" s="2"/>
      <c r="P925" s="2"/>
      <c r="Q925" s="2"/>
      <c r="R925" s="2"/>
      <c r="S925" s="2"/>
      <c r="T925" s="2"/>
      <c r="U925" s="2"/>
      <c r="V925" s="2"/>
      <c r="W925" s="2"/>
      <c r="X925" s="2"/>
      <c r="Y925" s="2"/>
      <c r="Z925" s="2"/>
    </row>
    <row r="926" spans="10:26" ht="12.75" customHeight="1" x14ac:dyDescent="0.2">
      <c r="J926" s="2"/>
      <c r="K926" s="2"/>
      <c r="L926" s="2"/>
      <c r="M926" s="2"/>
      <c r="N926" s="2"/>
      <c r="O926" s="2"/>
      <c r="P926" s="2"/>
      <c r="Q926" s="2"/>
      <c r="R926" s="2"/>
      <c r="S926" s="2"/>
      <c r="T926" s="2"/>
      <c r="U926" s="2"/>
      <c r="V926" s="2"/>
      <c r="W926" s="2"/>
      <c r="X926" s="2"/>
      <c r="Y926" s="2"/>
      <c r="Z926" s="2"/>
    </row>
    <row r="927" spans="10:26" ht="12.75" customHeight="1" x14ac:dyDescent="0.2">
      <c r="J927" s="2"/>
      <c r="K927" s="2"/>
      <c r="L927" s="2"/>
      <c r="M927" s="2"/>
      <c r="N927" s="2"/>
      <c r="O927" s="2"/>
      <c r="P927" s="2"/>
      <c r="Q927" s="2"/>
      <c r="R927" s="2"/>
      <c r="S927" s="2"/>
      <c r="T927" s="2"/>
      <c r="U927" s="2"/>
      <c r="V927" s="2"/>
      <c r="W927" s="2"/>
      <c r="X927" s="2"/>
      <c r="Y927" s="2"/>
      <c r="Z927" s="2"/>
    </row>
    <row r="928" spans="10:26" ht="12.75" customHeight="1" x14ac:dyDescent="0.2">
      <c r="J928" s="2"/>
      <c r="K928" s="2"/>
      <c r="L928" s="2"/>
      <c r="M928" s="2"/>
      <c r="N928" s="2"/>
      <c r="O928" s="2"/>
      <c r="P928" s="2"/>
      <c r="Q928" s="2"/>
      <c r="R928" s="2"/>
      <c r="S928" s="2"/>
      <c r="T928" s="2"/>
      <c r="U928" s="2"/>
      <c r="V928" s="2"/>
      <c r="W928" s="2"/>
      <c r="X928" s="2"/>
      <c r="Y928" s="2"/>
      <c r="Z928" s="2"/>
    </row>
    <row r="929" spans="10:26" ht="12.75" customHeight="1" x14ac:dyDescent="0.2">
      <c r="J929" s="2"/>
      <c r="K929" s="2"/>
      <c r="L929" s="2"/>
      <c r="M929" s="2"/>
      <c r="N929" s="2"/>
      <c r="O929" s="2"/>
      <c r="P929" s="2"/>
      <c r="Q929" s="2"/>
      <c r="R929" s="2"/>
      <c r="S929" s="2"/>
      <c r="T929" s="2"/>
      <c r="U929" s="2"/>
      <c r="V929" s="2"/>
      <c r="W929" s="2"/>
      <c r="X929" s="2"/>
      <c r="Y929" s="2"/>
      <c r="Z929" s="2"/>
    </row>
    <row r="930" spans="10:26" ht="12.75" customHeight="1" x14ac:dyDescent="0.2">
      <c r="J930" s="2"/>
      <c r="K930" s="2"/>
      <c r="L930" s="2"/>
      <c r="M930" s="2"/>
      <c r="N930" s="2"/>
      <c r="O930" s="2"/>
      <c r="P930" s="2"/>
      <c r="Q930" s="2"/>
      <c r="R930" s="2"/>
      <c r="S930" s="2"/>
      <c r="T930" s="2"/>
      <c r="U930" s="2"/>
      <c r="V930" s="2"/>
      <c r="W930" s="2"/>
      <c r="X930" s="2"/>
      <c r="Y930" s="2"/>
      <c r="Z930" s="2"/>
    </row>
    <row r="931" spans="10:26" ht="12.75" customHeight="1" x14ac:dyDescent="0.2">
      <c r="J931" s="2"/>
      <c r="K931" s="2"/>
      <c r="L931" s="2"/>
      <c r="M931" s="2"/>
      <c r="N931" s="2"/>
      <c r="O931" s="2"/>
      <c r="P931" s="2"/>
      <c r="Q931" s="2"/>
      <c r="R931" s="2"/>
      <c r="S931" s="2"/>
      <c r="T931" s="2"/>
      <c r="U931" s="2"/>
      <c r="V931" s="2"/>
      <c r="W931" s="2"/>
      <c r="X931" s="2"/>
      <c r="Y931" s="2"/>
      <c r="Z931" s="2"/>
    </row>
    <row r="932" spans="10:26" ht="12.75" customHeight="1" x14ac:dyDescent="0.2">
      <c r="J932" s="2"/>
      <c r="K932" s="2"/>
      <c r="L932" s="2"/>
      <c r="M932" s="2"/>
      <c r="N932" s="2"/>
      <c r="O932" s="2"/>
      <c r="P932" s="2"/>
      <c r="Q932" s="2"/>
      <c r="R932" s="2"/>
      <c r="S932" s="2"/>
      <c r="T932" s="2"/>
      <c r="U932" s="2"/>
      <c r="V932" s="2"/>
      <c r="W932" s="2"/>
      <c r="X932" s="2"/>
      <c r="Y932" s="2"/>
      <c r="Z932" s="2"/>
    </row>
    <row r="933" spans="10:26" ht="12.75" customHeight="1" x14ac:dyDescent="0.2">
      <c r="J933" s="2"/>
      <c r="K933" s="2"/>
      <c r="L933" s="2"/>
      <c r="M933" s="2"/>
      <c r="N933" s="2"/>
      <c r="O933" s="2"/>
      <c r="P933" s="2"/>
      <c r="Q933" s="2"/>
      <c r="R933" s="2"/>
      <c r="S933" s="2"/>
      <c r="T933" s="2"/>
      <c r="U933" s="2"/>
      <c r="V933" s="2"/>
      <c r="W933" s="2"/>
      <c r="X933" s="2"/>
      <c r="Y933" s="2"/>
      <c r="Z933" s="2"/>
    </row>
    <row r="934" spans="10:26" ht="12.75" customHeight="1" x14ac:dyDescent="0.2">
      <c r="J934" s="2"/>
      <c r="K934" s="2"/>
      <c r="L934" s="2"/>
      <c r="M934" s="2"/>
      <c r="N934" s="2"/>
      <c r="O934" s="2"/>
      <c r="P934" s="2"/>
      <c r="Q934" s="2"/>
      <c r="R934" s="2"/>
      <c r="S934" s="2"/>
      <c r="T934" s="2"/>
      <c r="U934" s="2"/>
      <c r="V934" s="2"/>
      <c r="W934" s="2"/>
      <c r="X934" s="2"/>
      <c r="Y934" s="2"/>
      <c r="Z934" s="2"/>
    </row>
    <row r="935" spans="10:26" ht="12.75" customHeight="1" x14ac:dyDescent="0.2">
      <c r="J935" s="2"/>
      <c r="K935" s="2"/>
      <c r="L935" s="2"/>
      <c r="M935" s="2"/>
      <c r="N935" s="2"/>
      <c r="O935" s="2"/>
      <c r="P935" s="2"/>
      <c r="Q935" s="2"/>
      <c r="R935" s="2"/>
      <c r="S935" s="2"/>
      <c r="T935" s="2"/>
      <c r="U935" s="2"/>
      <c r="V935" s="2"/>
      <c r="W935" s="2"/>
      <c r="X935" s="2"/>
      <c r="Y935" s="2"/>
      <c r="Z935" s="2"/>
    </row>
    <row r="936" spans="10:26" ht="12.75" customHeight="1" x14ac:dyDescent="0.2">
      <c r="J936" s="2"/>
      <c r="K936" s="2"/>
      <c r="L936" s="2"/>
      <c r="M936" s="2"/>
      <c r="N936" s="2"/>
      <c r="O936" s="2"/>
      <c r="P936" s="2"/>
      <c r="Q936" s="2"/>
      <c r="R936" s="2"/>
      <c r="S936" s="2"/>
      <c r="T936" s="2"/>
      <c r="U936" s="2"/>
      <c r="V936" s="2"/>
      <c r="W936" s="2"/>
      <c r="X936" s="2"/>
      <c r="Y936" s="2"/>
      <c r="Z936" s="2"/>
    </row>
    <row r="937" spans="10:26" ht="12.75" customHeight="1" x14ac:dyDescent="0.2">
      <c r="J937" s="2"/>
      <c r="K937" s="2"/>
      <c r="L937" s="2"/>
      <c r="M937" s="2"/>
      <c r="N937" s="2"/>
      <c r="O937" s="2"/>
      <c r="P937" s="2"/>
      <c r="Q937" s="2"/>
      <c r="R937" s="2"/>
      <c r="S937" s="2"/>
      <c r="T937" s="2"/>
      <c r="U937" s="2"/>
      <c r="V937" s="2"/>
      <c r="W937" s="2"/>
      <c r="X937" s="2"/>
      <c r="Y937" s="2"/>
      <c r="Z937" s="2"/>
    </row>
    <row r="938" spans="10:26" ht="12.75" customHeight="1" x14ac:dyDescent="0.2">
      <c r="J938" s="2"/>
      <c r="K938" s="2"/>
      <c r="L938" s="2"/>
      <c r="M938" s="2"/>
      <c r="N938" s="2"/>
      <c r="O938" s="2"/>
      <c r="P938" s="2"/>
      <c r="Q938" s="2"/>
      <c r="R938" s="2"/>
      <c r="S938" s="2"/>
      <c r="T938" s="2"/>
      <c r="U938" s="2"/>
      <c r="V938" s="2"/>
      <c r="W938" s="2"/>
      <c r="X938" s="2"/>
      <c r="Y938" s="2"/>
      <c r="Z938" s="2"/>
    </row>
    <row r="939" spans="10:26" ht="12.75" customHeight="1" x14ac:dyDescent="0.2">
      <c r="J939" s="2"/>
      <c r="K939" s="2"/>
      <c r="L939" s="2"/>
      <c r="M939" s="2"/>
      <c r="N939" s="2"/>
      <c r="O939" s="2"/>
      <c r="P939" s="2"/>
      <c r="Q939" s="2"/>
      <c r="R939" s="2"/>
      <c r="S939" s="2"/>
      <c r="T939" s="2"/>
      <c r="U939" s="2"/>
      <c r="V939" s="2"/>
      <c r="W939" s="2"/>
      <c r="X939" s="2"/>
      <c r="Y939" s="2"/>
      <c r="Z939" s="2"/>
    </row>
    <row r="940" spans="10:26" ht="12.75" customHeight="1" x14ac:dyDescent="0.2">
      <c r="J940" s="2"/>
      <c r="K940" s="2"/>
      <c r="L940" s="2"/>
      <c r="M940" s="2"/>
      <c r="N940" s="2"/>
      <c r="O940" s="2"/>
      <c r="P940" s="2"/>
      <c r="Q940" s="2"/>
      <c r="R940" s="2"/>
      <c r="S940" s="2"/>
      <c r="T940" s="2"/>
      <c r="U940" s="2"/>
      <c r="V940" s="2"/>
      <c r="W940" s="2"/>
      <c r="X940" s="2"/>
      <c r="Y940" s="2"/>
      <c r="Z940" s="2"/>
    </row>
    <row r="941" spans="10:26" ht="12.75" customHeight="1" x14ac:dyDescent="0.2">
      <c r="J941" s="2"/>
      <c r="K941" s="2"/>
      <c r="L941" s="2"/>
      <c r="M941" s="2"/>
      <c r="N941" s="2"/>
      <c r="O941" s="2"/>
      <c r="P941" s="2"/>
      <c r="Q941" s="2"/>
      <c r="R941" s="2"/>
      <c r="S941" s="2"/>
      <c r="T941" s="2"/>
      <c r="U941" s="2"/>
      <c r="V941" s="2"/>
      <c r="W941" s="2"/>
      <c r="X941" s="2"/>
      <c r="Y941" s="2"/>
      <c r="Z941" s="2"/>
    </row>
    <row r="942" spans="10:26" ht="12.75" customHeight="1" x14ac:dyDescent="0.2">
      <c r="J942" s="2"/>
      <c r="K942" s="2"/>
      <c r="L942" s="2"/>
      <c r="M942" s="2"/>
      <c r="N942" s="2"/>
      <c r="O942" s="2"/>
      <c r="P942" s="2"/>
      <c r="Q942" s="2"/>
      <c r="R942" s="2"/>
      <c r="S942" s="2"/>
      <c r="T942" s="2"/>
      <c r="U942" s="2"/>
      <c r="V942" s="2"/>
      <c r="W942" s="2"/>
      <c r="X942" s="2"/>
      <c r="Y942" s="2"/>
      <c r="Z942" s="2"/>
    </row>
    <row r="943" spans="10:26" ht="12.75" customHeight="1" x14ac:dyDescent="0.2">
      <c r="J943" s="2"/>
      <c r="K943" s="2"/>
      <c r="L943" s="2"/>
      <c r="M943" s="2"/>
      <c r="N943" s="2"/>
      <c r="O943" s="2"/>
      <c r="P943" s="2"/>
      <c r="Q943" s="2"/>
      <c r="R943" s="2"/>
      <c r="S943" s="2"/>
      <c r="T943" s="2"/>
      <c r="U943" s="2"/>
      <c r="V943" s="2"/>
      <c r="W943" s="2"/>
      <c r="X943" s="2"/>
      <c r="Y943" s="2"/>
      <c r="Z943" s="2"/>
    </row>
    <row r="944" spans="10:26" ht="12.75" customHeight="1" x14ac:dyDescent="0.2">
      <c r="J944" s="2"/>
      <c r="K944" s="2"/>
      <c r="L944" s="2"/>
      <c r="M944" s="2"/>
      <c r="N944" s="2"/>
      <c r="O944" s="2"/>
      <c r="P944" s="2"/>
      <c r="Q944" s="2"/>
      <c r="R944" s="2"/>
      <c r="S944" s="2"/>
      <c r="T944" s="2"/>
      <c r="U944" s="2"/>
      <c r="V944" s="2"/>
      <c r="W944" s="2"/>
      <c r="X944" s="2"/>
      <c r="Y944" s="2"/>
      <c r="Z944" s="2"/>
    </row>
    <row r="945" spans="10:26" ht="12.75" customHeight="1" x14ac:dyDescent="0.2">
      <c r="J945" s="2"/>
      <c r="K945" s="2"/>
      <c r="L945" s="2"/>
      <c r="M945" s="2"/>
      <c r="N945" s="2"/>
      <c r="O945" s="2"/>
      <c r="P945" s="2"/>
      <c r="Q945" s="2"/>
      <c r="R945" s="2"/>
      <c r="S945" s="2"/>
      <c r="T945" s="2"/>
      <c r="U945" s="2"/>
      <c r="V945" s="2"/>
      <c r="W945" s="2"/>
      <c r="X945" s="2"/>
      <c r="Y945" s="2"/>
      <c r="Z945" s="2"/>
    </row>
    <row r="946" spans="10:26" ht="12.75" customHeight="1" x14ac:dyDescent="0.2">
      <c r="J946" s="2"/>
      <c r="K946" s="2"/>
      <c r="L946" s="2"/>
      <c r="M946" s="2"/>
      <c r="N946" s="2"/>
      <c r="O946" s="2"/>
      <c r="P946" s="2"/>
      <c r="Q946" s="2"/>
      <c r="R946" s="2"/>
      <c r="S946" s="2"/>
      <c r="T946" s="2"/>
      <c r="U946" s="2"/>
      <c r="V946" s="2"/>
      <c r="W946" s="2"/>
      <c r="X946" s="2"/>
      <c r="Y946" s="2"/>
      <c r="Z946" s="2"/>
    </row>
    <row r="947" spans="10:26" ht="12.75" customHeight="1" x14ac:dyDescent="0.2">
      <c r="J947" s="2"/>
      <c r="K947" s="2"/>
      <c r="L947" s="2"/>
      <c r="M947" s="2"/>
      <c r="N947" s="2"/>
      <c r="O947" s="2"/>
      <c r="P947" s="2"/>
      <c r="Q947" s="2"/>
      <c r="R947" s="2"/>
      <c r="S947" s="2"/>
      <c r="T947" s="2"/>
      <c r="U947" s="2"/>
      <c r="V947" s="2"/>
      <c r="W947" s="2"/>
      <c r="X947" s="2"/>
      <c r="Y947" s="2"/>
      <c r="Z947" s="2"/>
    </row>
    <row r="948" spans="10:26" ht="12.75" customHeight="1" x14ac:dyDescent="0.2">
      <c r="J948" s="2"/>
      <c r="K948" s="2"/>
      <c r="L948" s="2"/>
      <c r="M948" s="2"/>
      <c r="N948" s="2"/>
      <c r="O948" s="2"/>
      <c r="P948" s="2"/>
      <c r="Q948" s="2"/>
      <c r="R948" s="2"/>
      <c r="S948" s="2"/>
      <c r="T948" s="2"/>
      <c r="U948" s="2"/>
      <c r="V948" s="2"/>
      <c r="W948" s="2"/>
      <c r="X948" s="2"/>
      <c r="Y948" s="2"/>
      <c r="Z948" s="2"/>
    </row>
    <row r="949" spans="10:26" ht="12.75" customHeight="1" x14ac:dyDescent="0.2">
      <c r="J949" s="2"/>
      <c r="K949" s="2"/>
      <c r="L949" s="2"/>
      <c r="M949" s="2"/>
      <c r="N949" s="2"/>
      <c r="O949" s="2"/>
      <c r="P949" s="2"/>
      <c r="Q949" s="2"/>
      <c r="R949" s="2"/>
      <c r="S949" s="2"/>
      <c r="T949" s="2"/>
      <c r="U949" s="2"/>
      <c r="V949" s="2"/>
      <c r="W949" s="2"/>
      <c r="X949" s="2"/>
      <c r="Y949" s="2"/>
      <c r="Z949" s="2"/>
    </row>
    <row r="950" spans="10:26" ht="12.75" customHeight="1" x14ac:dyDescent="0.2">
      <c r="J950" s="2"/>
      <c r="K950" s="2"/>
      <c r="L950" s="2"/>
      <c r="M950" s="2"/>
      <c r="N950" s="2"/>
      <c r="O950" s="2"/>
      <c r="P950" s="2"/>
      <c r="Q950" s="2"/>
      <c r="R950" s="2"/>
      <c r="S950" s="2"/>
      <c r="T950" s="2"/>
      <c r="U950" s="2"/>
      <c r="V950" s="2"/>
      <c r="W950" s="2"/>
      <c r="X950" s="2"/>
      <c r="Y950" s="2"/>
      <c r="Z950" s="2"/>
    </row>
    <row r="951" spans="10:26" ht="12.75" customHeight="1" x14ac:dyDescent="0.2">
      <c r="J951" s="2"/>
      <c r="K951" s="2"/>
      <c r="L951" s="2"/>
      <c r="M951" s="2"/>
      <c r="N951" s="2"/>
      <c r="O951" s="2"/>
      <c r="P951" s="2"/>
      <c r="Q951" s="2"/>
      <c r="R951" s="2"/>
      <c r="S951" s="2"/>
      <c r="T951" s="2"/>
      <c r="U951" s="2"/>
      <c r="V951" s="2"/>
      <c r="W951" s="2"/>
      <c r="X951" s="2"/>
      <c r="Y951" s="2"/>
      <c r="Z951" s="2"/>
    </row>
    <row r="952" spans="10:26" ht="12.75" customHeight="1" x14ac:dyDescent="0.2">
      <c r="J952" s="2"/>
      <c r="K952" s="2"/>
      <c r="L952" s="2"/>
      <c r="M952" s="2"/>
      <c r="N952" s="2"/>
      <c r="O952" s="2"/>
      <c r="P952" s="2"/>
      <c r="Q952" s="2"/>
      <c r="R952" s="2"/>
      <c r="S952" s="2"/>
      <c r="T952" s="2"/>
      <c r="U952" s="2"/>
      <c r="V952" s="2"/>
      <c r="W952" s="2"/>
      <c r="X952" s="2"/>
      <c r="Y952" s="2"/>
      <c r="Z952" s="2"/>
    </row>
    <row r="953" spans="10:26" ht="12.75" customHeight="1" x14ac:dyDescent="0.2">
      <c r="J953" s="2"/>
      <c r="K953" s="2"/>
      <c r="L953" s="2"/>
      <c r="M953" s="2"/>
      <c r="N953" s="2"/>
      <c r="O953" s="2"/>
      <c r="P953" s="2"/>
      <c r="Q953" s="2"/>
      <c r="R953" s="2"/>
      <c r="S953" s="2"/>
      <c r="T953" s="2"/>
      <c r="U953" s="2"/>
      <c r="V953" s="2"/>
      <c r="W953" s="2"/>
      <c r="X953" s="2"/>
      <c r="Y953" s="2"/>
      <c r="Z953" s="2"/>
    </row>
    <row r="954" spans="10:26" ht="12.75" customHeight="1" x14ac:dyDescent="0.2">
      <c r="J954" s="2"/>
      <c r="K954" s="2"/>
      <c r="L954" s="2"/>
      <c r="M954" s="2"/>
      <c r="N954" s="2"/>
      <c r="O954" s="2"/>
      <c r="P954" s="2"/>
      <c r="Q954" s="2"/>
      <c r="R954" s="2"/>
      <c r="S954" s="2"/>
      <c r="T954" s="2"/>
      <c r="U954" s="2"/>
      <c r="V954" s="2"/>
      <c r="W954" s="2"/>
      <c r="X954" s="2"/>
      <c r="Y954" s="2"/>
      <c r="Z954" s="2"/>
    </row>
    <row r="955" spans="10:26" ht="12.75" customHeight="1" x14ac:dyDescent="0.2">
      <c r="J955" s="2"/>
      <c r="K955" s="2"/>
      <c r="L955" s="2"/>
      <c r="M955" s="2"/>
      <c r="N955" s="2"/>
      <c r="O955" s="2"/>
      <c r="P955" s="2"/>
      <c r="Q955" s="2"/>
      <c r="R955" s="2"/>
      <c r="S955" s="2"/>
      <c r="T955" s="2"/>
      <c r="U955" s="2"/>
      <c r="V955" s="2"/>
      <c r="W955" s="2"/>
      <c r="X955" s="2"/>
      <c r="Y955" s="2"/>
      <c r="Z955" s="2"/>
    </row>
    <row r="956" spans="10:26" ht="12.75" customHeight="1" x14ac:dyDescent="0.2">
      <c r="J956" s="2"/>
      <c r="K956" s="2"/>
      <c r="L956" s="2"/>
      <c r="M956" s="2"/>
      <c r="N956" s="2"/>
      <c r="O956" s="2"/>
      <c r="P956" s="2"/>
      <c r="Q956" s="2"/>
      <c r="R956" s="2"/>
      <c r="S956" s="2"/>
      <c r="T956" s="2"/>
      <c r="U956" s="2"/>
      <c r="V956" s="2"/>
      <c r="W956" s="2"/>
      <c r="X956" s="2"/>
      <c r="Y956" s="2"/>
      <c r="Z956" s="2"/>
    </row>
    <row r="957" spans="10:26" ht="12.75" customHeight="1" x14ac:dyDescent="0.2">
      <c r="J957" s="2"/>
      <c r="K957" s="2"/>
      <c r="L957" s="2"/>
      <c r="M957" s="2"/>
      <c r="N957" s="2"/>
      <c r="O957" s="2"/>
      <c r="P957" s="2"/>
      <c r="Q957" s="2"/>
      <c r="R957" s="2"/>
      <c r="S957" s="2"/>
      <c r="T957" s="2"/>
      <c r="U957" s="2"/>
      <c r="V957" s="2"/>
      <c r="W957" s="2"/>
      <c r="X957" s="2"/>
      <c r="Y957" s="2"/>
      <c r="Z957" s="2"/>
    </row>
    <row r="958" spans="10:26" ht="12.75" customHeight="1" x14ac:dyDescent="0.2">
      <c r="J958" s="2"/>
      <c r="K958" s="2"/>
      <c r="L958" s="2"/>
      <c r="M958" s="2"/>
      <c r="N958" s="2"/>
      <c r="O958" s="2"/>
      <c r="P958" s="2"/>
      <c r="Q958" s="2"/>
      <c r="R958" s="2"/>
      <c r="S958" s="2"/>
      <c r="T958" s="2"/>
      <c r="U958" s="2"/>
      <c r="V958" s="2"/>
      <c r="W958" s="2"/>
      <c r="X958" s="2"/>
      <c r="Y958" s="2"/>
      <c r="Z958" s="2"/>
    </row>
    <row r="959" spans="10:26" ht="12.75" customHeight="1" x14ac:dyDescent="0.2">
      <c r="J959" s="2"/>
      <c r="K959" s="2"/>
      <c r="L959" s="2"/>
      <c r="M959" s="2"/>
      <c r="N959" s="2"/>
      <c r="O959" s="2"/>
      <c r="P959" s="2"/>
      <c r="Q959" s="2"/>
      <c r="R959" s="2"/>
      <c r="S959" s="2"/>
      <c r="T959" s="2"/>
      <c r="U959" s="2"/>
      <c r="V959" s="2"/>
      <c r="W959" s="2"/>
      <c r="X959" s="2"/>
      <c r="Y959" s="2"/>
      <c r="Z959" s="2"/>
    </row>
    <row r="960" spans="10:26" ht="12.75" customHeight="1" x14ac:dyDescent="0.2">
      <c r="J960" s="2"/>
      <c r="K960" s="2"/>
      <c r="L960" s="2"/>
      <c r="M960" s="2"/>
      <c r="N960" s="2"/>
      <c r="O960" s="2"/>
      <c r="P960" s="2"/>
      <c r="Q960" s="2"/>
      <c r="R960" s="2"/>
      <c r="S960" s="2"/>
      <c r="T960" s="2"/>
      <c r="U960" s="2"/>
      <c r="V960" s="2"/>
      <c r="W960" s="2"/>
      <c r="X960" s="2"/>
      <c r="Y960" s="2"/>
      <c r="Z960" s="2"/>
    </row>
    <row r="961" spans="10:26" ht="12.75" customHeight="1" x14ac:dyDescent="0.2">
      <c r="J961" s="2"/>
      <c r="K961" s="2"/>
      <c r="L961" s="2"/>
      <c r="M961" s="2"/>
      <c r="N961" s="2"/>
      <c r="O961" s="2"/>
      <c r="P961" s="2"/>
      <c r="Q961" s="2"/>
      <c r="R961" s="2"/>
      <c r="S961" s="2"/>
      <c r="T961" s="2"/>
      <c r="U961" s="2"/>
      <c r="V961" s="2"/>
      <c r="W961" s="2"/>
      <c r="X961" s="2"/>
      <c r="Y961" s="2"/>
      <c r="Z961" s="2"/>
    </row>
    <row r="962" spans="10:26" ht="12.75" customHeight="1" x14ac:dyDescent="0.2">
      <c r="J962" s="2"/>
      <c r="K962" s="2"/>
      <c r="L962" s="2"/>
      <c r="M962" s="2"/>
      <c r="N962" s="2"/>
      <c r="O962" s="2"/>
      <c r="P962" s="2"/>
      <c r="Q962" s="2"/>
      <c r="R962" s="2"/>
      <c r="S962" s="2"/>
      <c r="T962" s="2"/>
      <c r="U962" s="2"/>
      <c r="V962" s="2"/>
      <c r="W962" s="2"/>
      <c r="X962" s="2"/>
      <c r="Y962" s="2"/>
      <c r="Z962" s="2"/>
    </row>
    <row r="963" spans="10:26" ht="12.75" customHeight="1" x14ac:dyDescent="0.2">
      <c r="J963" s="2"/>
      <c r="K963" s="2"/>
      <c r="L963" s="2"/>
      <c r="M963" s="2"/>
      <c r="N963" s="2"/>
      <c r="O963" s="2"/>
      <c r="P963" s="2"/>
      <c r="Q963" s="2"/>
      <c r="R963" s="2"/>
      <c r="S963" s="2"/>
      <c r="T963" s="2"/>
      <c r="U963" s="2"/>
      <c r="V963" s="2"/>
      <c r="W963" s="2"/>
      <c r="X963" s="2"/>
      <c r="Y963" s="2"/>
      <c r="Z963" s="2"/>
    </row>
    <row r="964" spans="10:26" ht="12.75" customHeight="1" x14ac:dyDescent="0.2">
      <c r="J964" s="2"/>
      <c r="K964" s="2"/>
      <c r="L964" s="2"/>
      <c r="M964" s="2"/>
      <c r="N964" s="2"/>
      <c r="O964" s="2"/>
      <c r="P964" s="2"/>
      <c r="Q964" s="2"/>
      <c r="R964" s="2"/>
      <c r="S964" s="2"/>
      <c r="T964" s="2"/>
      <c r="U964" s="2"/>
      <c r="V964" s="2"/>
      <c r="W964" s="2"/>
      <c r="X964" s="2"/>
      <c r="Y964" s="2"/>
      <c r="Z964" s="2"/>
    </row>
    <row r="965" spans="10:26" ht="12.75" customHeight="1" x14ac:dyDescent="0.2">
      <c r="J965" s="2"/>
      <c r="K965" s="2"/>
      <c r="L965" s="2"/>
      <c r="M965" s="2"/>
      <c r="N965" s="2"/>
      <c r="O965" s="2"/>
      <c r="P965" s="2"/>
      <c r="Q965" s="2"/>
      <c r="R965" s="2"/>
      <c r="S965" s="2"/>
      <c r="T965" s="2"/>
      <c r="U965" s="2"/>
      <c r="V965" s="2"/>
      <c r="W965" s="2"/>
      <c r="X965" s="2"/>
      <c r="Y965" s="2"/>
      <c r="Z965" s="2"/>
    </row>
    <row r="966" spans="10:26" ht="12.75" customHeight="1" x14ac:dyDescent="0.2">
      <c r="J966" s="2"/>
      <c r="K966" s="2"/>
      <c r="L966" s="2"/>
      <c r="M966" s="2"/>
      <c r="N966" s="2"/>
      <c r="O966" s="2"/>
      <c r="P966" s="2"/>
      <c r="Q966" s="2"/>
      <c r="R966" s="2"/>
      <c r="S966" s="2"/>
      <c r="T966" s="2"/>
      <c r="U966" s="2"/>
      <c r="V966" s="2"/>
      <c r="W966" s="2"/>
      <c r="X966" s="2"/>
      <c r="Y966" s="2"/>
      <c r="Z966" s="2"/>
    </row>
    <row r="967" spans="10:26" ht="12.75" customHeight="1" x14ac:dyDescent="0.2">
      <c r="J967" s="2"/>
      <c r="K967" s="2"/>
      <c r="L967" s="2"/>
      <c r="M967" s="2"/>
      <c r="N967" s="2"/>
      <c r="O967" s="2"/>
      <c r="P967" s="2"/>
      <c r="Q967" s="2"/>
      <c r="R967" s="2"/>
      <c r="S967" s="2"/>
      <c r="T967" s="2"/>
      <c r="U967" s="2"/>
      <c r="V967" s="2"/>
      <c r="W967" s="2"/>
      <c r="X967" s="2"/>
      <c r="Y967" s="2"/>
      <c r="Z967" s="2"/>
    </row>
    <row r="968" spans="10:26" ht="12.75" customHeight="1" x14ac:dyDescent="0.2">
      <c r="J968" s="2"/>
      <c r="K968" s="2"/>
      <c r="L968" s="2"/>
      <c r="M968" s="2"/>
      <c r="N968" s="2"/>
      <c r="O968" s="2"/>
      <c r="P968" s="2"/>
      <c r="Q968" s="2"/>
      <c r="R968" s="2"/>
      <c r="S968" s="2"/>
      <c r="T968" s="2"/>
      <c r="U968" s="2"/>
      <c r="V968" s="2"/>
      <c r="W968" s="2"/>
      <c r="X968" s="2"/>
      <c r="Y968" s="2"/>
      <c r="Z968" s="2"/>
    </row>
    <row r="969" spans="10:26" ht="12.75" customHeight="1" x14ac:dyDescent="0.2">
      <c r="J969" s="2"/>
      <c r="K969" s="2"/>
      <c r="L969" s="2"/>
      <c r="M969" s="2"/>
      <c r="N969" s="2"/>
      <c r="O969" s="2"/>
      <c r="P969" s="2"/>
      <c r="Q969" s="2"/>
      <c r="R969" s="2"/>
      <c r="S969" s="2"/>
      <c r="T969" s="2"/>
      <c r="U969" s="2"/>
      <c r="V969" s="2"/>
      <c r="W969" s="2"/>
      <c r="X969" s="2"/>
      <c r="Y969" s="2"/>
      <c r="Z969" s="2"/>
    </row>
    <row r="970" spans="10:26" ht="12.75" customHeight="1" x14ac:dyDescent="0.2">
      <c r="J970" s="2"/>
      <c r="K970" s="2"/>
      <c r="L970" s="2"/>
      <c r="M970" s="2"/>
      <c r="N970" s="2"/>
      <c r="O970" s="2"/>
      <c r="P970" s="2"/>
      <c r="Q970" s="2"/>
      <c r="R970" s="2"/>
      <c r="S970" s="2"/>
      <c r="T970" s="2"/>
      <c r="U970" s="2"/>
      <c r="V970" s="2"/>
      <c r="W970" s="2"/>
      <c r="X970" s="2"/>
      <c r="Y970" s="2"/>
      <c r="Z970" s="2"/>
    </row>
    <row r="971" spans="10:26" ht="12.75" customHeight="1" x14ac:dyDescent="0.2">
      <c r="J971" s="2"/>
      <c r="K971" s="2"/>
      <c r="L971" s="2"/>
      <c r="M971" s="2"/>
      <c r="N971" s="2"/>
      <c r="O971" s="2"/>
      <c r="P971" s="2"/>
      <c r="Q971" s="2"/>
      <c r="R971" s="2"/>
      <c r="S971" s="2"/>
      <c r="T971" s="2"/>
      <c r="U971" s="2"/>
      <c r="V971" s="2"/>
      <c r="W971" s="2"/>
      <c r="X971" s="2"/>
      <c r="Y971" s="2"/>
      <c r="Z971" s="2"/>
    </row>
    <row r="972" spans="10:26" ht="12.75" customHeight="1" x14ac:dyDescent="0.2">
      <c r="J972" s="2"/>
      <c r="K972" s="2"/>
      <c r="L972" s="2"/>
      <c r="M972" s="2"/>
      <c r="N972" s="2"/>
      <c r="O972" s="2"/>
      <c r="P972" s="2"/>
      <c r="Q972" s="2"/>
      <c r="R972" s="2"/>
      <c r="S972" s="2"/>
      <c r="T972" s="2"/>
      <c r="U972" s="2"/>
      <c r="V972" s="2"/>
      <c r="W972" s="2"/>
      <c r="X972" s="2"/>
      <c r="Y972" s="2"/>
      <c r="Z972" s="2"/>
    </row>
    <row r="973" spans="10:26" ht="12.75" customHeight="1" x14ac:dyDescent="0.2">
      <c r="J973" s="2"/>
      <c r="K973" s="2"/>
      <c r="L973" s="2"/>
      <c r="M973" s="2"/>
      <c r="N973" s="2"/>
      <c r="O973" s="2"/>
      <c r="P973" s="2"/>
      <c r="Q973" s="2"/>
      <c r="R973" s="2"/>
      <c r="S973" s="2"/>
      <c r="T973" s="2"/>
      <c r="U973" s="2"/>
      <c r="V973" s="2"/>
      <c r="W973" s="2"/>
      <c r="X973" s="2"/>
      <c r="Y973" s="2"/>
      <c r="Z973" s="2"/>
    </row>
    <row r="974" spans="10:26" ht="12.75" customHeight="1" x14ac:dyDescent="0.2">
      <c r="J974" s="2"/>
      <c r="K974" s="2"/>
      <c r="L974" s="2"/>
      <c r="M974" s="2"/>
      <c r="N974" s="2"/>
      <c r="O974" s="2"/>
      <c r="P974" s="2"/>
      <c r="Q974" s="2"/>
      <c r="R974" s="2"/>
      <c r="S974" s="2"/>
      <c r="T974" s="2"/>
      <c r="U974" s="2"/>
      <c r="V974" s="2"/>
      <c r="W974" s="2"/>
      <c r="X974" s="2"/>
      <c r="Y974" s="2"/>
      <c r="Z974" s="2"/>
    </row>
    <row r="975" spans="10:26" ht="12.75" customHeight="1" x14ac:dyDescent="0.2">
      <c r="J975" s="2"/>
      <c r="K975" s="2"/>
      <c r="L975" s="2"/>
      <c r="M975" s="2"/>
      <c r="N975" s="2"/>
      <c r="O975" s="2"/>
      <c r="P975" s="2"/>
      <c r="Q975" s="2"/>
      <c r="R975" s="2"/>
      <c r="S975" s="2"/>
      <c r="T975" s="2"/>
      <c r="U975" s="2"/>
      <c r="V975" s="2"/>
      <c r="W975" s="2"/>
      <c r="X975" s="2"/>
      <c r="Y975" s="2"/>
      <c r="Z975" s="2"/>
    </row>
    <row r="976" spans="10:26" ht="12.75" customHeight="1" x14ac:dyDescent="0.2">
      <c r="J976" s="2"/>
      <c r="K976" s="2"/>
      <c r="L976" s="2"/>
      <c r="M976" s="2"/>
      <c r="N976" s="2"/>
      <c r="O976" s="2"/>
      <c r="P976" s="2"/>
      <c r="Q976" s="2"/>
      <c r="R976" s="2"/>
      <c r="S976" s="2"/>
      <c r="T976" s="2"/>
      <c r="U976" s="2"/>
      <c r="V976" s="2"/>
      <c r="W976" s="2"/>
      <c r="X976" s="2"/>
      <c r="Y976" s="2"/>
      <c r="Z976" s="2"/>
    </row>
    <row r="977" spans="10:26" ht="12.75" customHeight="1" x14ac:dyDescent="0.2">
      <c r="J977" s="2"/>
      <c r="K977" s="2"/>
      <c r="L977" s="2"/>
      <c r="M977" s="2"/>
      <c r="N977" s="2"/>
      <c r="O977" s="2"/>
      <c r="P977" s="2"/>
      <c r="Q977" s="2"/>
      <c r="R977" s="2"/>
      <c r="S977" s="2"/>
      <c r="T977" s="2"/>
      <c r="U977" s="2"/>
      <c r="V977" s="2"/>
      <c r="W977" s="2"/>
      <c r="X977" s="2"/>
      <c r="Y977" s="2"/>
      <c r="Z977" s="2"/>
    </row>
    <row r="978" spans="10:26" ht="12.75" customHeight="1" x14ac:dyDescent="0.2">
      <c r="J978" s="2"/>
      <c r="K978" s="2"/>
      <c r="L978" s="2"/>
      <c r="M978" s="2"/>
      <c r="N978" s="2"/>
      <c r="O978" s="2"/>
      <c r="P978" s="2"/>
      <c r="Q978" s="2"/>
      <c r="R978" s="2"/>
      <c r="S978" s="2"/>
      <c r="T978" s="2"/>
      <c r="U978" s="2"/>
      <c r="V978" s="2"/>
      <c r="W978" s="2"/>
      <c r="X978" s="2"/>
      <c r="Y978" s="2"/>
      <c r="Z978" s="2"/>
    </row>
    <row r="979" spans="10:26" ht="12.75" customHeight="1" x14ac:dyDescent="0.2">
      <c r="J979" s="2"/>
      <c r="K979" s="2"/>
      <c r="L979" s="2"/>
      <c r="M979" s="2"/>
      <c r="N979" s="2"/>
      <c r="O979" s="2"/>
      <c r="P979" s="2"/>
      <c r="Q979" s="2"/>
      <c r="R979" s="2"/>
      <c r="S979" s="2"/>
      <c r="T979" s="2"/>
      <c r="U979" s="2"/>
      <c r="V979" s="2"/>
      <c r="W979" s="2"/>
      <c r="X979" s="2"/>
      <c r="Y979" s="2"/>
      <c r="Z979" s="2"/>
    </row>
    <row r="980" spans="10:26" ht="12.75" customHeight="1" x14ac:dyDescent="0.2">
      <c r="J980" s="2"/>
      <c r="K980" s="2"/>
      <c r="L980" s="2"/>
      <c r="M980" s="2"/>
      <c r="N980" s="2"/>
      <c r="O980" s="2"/>
      <c r="P980" s="2"/>
      <c r="Q980" s="2"/>
      <c r="R980" s="2"/>
      <c r="S980" s="2"/>
      <c r="T980" s="2"/>
      <c r="U980" s="2"/>
      <c r="V980" s="2"/>
      <c r="W980" s="2"/>
      <c r="X980" s="2"/>
      <c r="Y980" s="2"/>
      <c r="Z980" s="2"/>
    </row>
    <row r="981" spans="10:26" ht="12.75" customHeight="1" x14ac:dyDescent="0.2">
      <c r="J981" s="2"/>
      <c r="K981" s="2"/>
      <c r="L981" s="2"/>
      <c r="M981" s="2"/>
      <c r="N981" s="2"/>
      <c r="O981" s="2"/>
      <c r="P981" s="2"/>
      <c r="Q981" s="2"/>
      <c r="R981" s="2"/>
      <c r="S981" s="2"/>
      <c r="T981" s="2"/>
      <c r="U981" s="2"/>
      <c r="V981" s="2"/>
      <c r="W981" s="2"/>
      <c r="X981" s="2"/>
      <c r="Y981" s="2"/>
      <c r="Z981" s="2"/>
    </row>
    <row r="982" spans="10:26" ht="12.75" customHeight="1" x14ac:dyDescent="0.2">
      <c r="J982" s="2"/>
      <c r="K982" s="2"/>
      <c r="L982" s="2"/>
      <c r="M982" s="2"/>
      <c r="N982" s="2"/>
      <c r="O982" s="2"/>
      <c r="P982" s="2"/>
      <c r="Q982" s="2"/>
      <c r="R982" s="2"/>
      <c r="S982" s="2"/>
      <c r="T982" s="2"/>
      <c r="U982" s="2"/>
      <c r="V982" s="2"/>
      <c r="W982" s="2"/>
      <c r="X982" s="2"/>
      <c r="Y982" s="2"/>
      <c r="Z982" s="2"/>
    </row>
    <row r="983" spans="10:26" ht="12.75" customHeight="1" x14ac:dyDescent="0.2">
      <c r="J983" s="2"/>
      <c r="K983" s="2"/>
      <c r="L983" s="2"/>
      <c r="M983" s="2"/>
      <c r="N983" s="2"/>
      <c r="O983" s="2"/>
      <c r="P983" s="2"/>
      <c r="Q983" s="2"/>
      <c r="R983" s="2"/>
      <c r="S983" s="2"/>
      <c r="T983" s="2"/>
      <c r="U983" s="2"/>
      <c r="V983" s="2"/>
      <c r="W983" s="2"/>
      <c r="X983" s="2"/>
      <c r="Y983" s="2"/>
      <c r="Z983" s="2"/>
    </row>
    <row r="984" spans="10:26" ht="12.75" customHeight="1" x14ac:dyDescent="0.2">
      <c r="J984" s="2"/>
      <c r="K984" s="2"/>
      <c r="L984" s="2"/>
      <c r="M984" s="2"/>
      <c r="N984" s="2"/>
      <c r="O984" s="2"/>
      <c r="P984" s="2"/>
      <c r="Q984" s="2"/>
      <c r="R984" s="2"/>
      <c r="S984" s="2"/>
      <c r="T984" s="2"/>
      <c r="U984" s="2"/>
      <c r="V984" s="2"/>
      <c r="W984" s="2"/>
      <c r="X984" s="2"/>
      <c r="Y984" s="2"/>
      <c r="Z984" s="2"/>
    </row>
    <row r="985" spans="10:26" ht="12.75" customHeight="1" x14ac:dyDescent="0.2">
      <c r="J985" s="2"/>
      <c r="K985" s="2"/>
      <c r="L985" s="2"/>
      <c r="M985" s="2"/>
      <c r="N985" s="2"/>
      <c r="O985" s="2"/>
      <c r="P985" s="2"/>
      <c r="Q985" s="2"/>
      <c r="R985" s="2"/>
      <c r="S985" s="2"/>
      <c r="T985" s="2"/>
      <c r="U985" s="2"/>
      <c r="V985" s="2"/>
      <c r="W985" s="2"/>
      <c r="X985" s="2"/>
      <c r="Y985" s="2"/>
      <c r="Z985" s="2"/>
    </row>
    <row r="986" spans="10:26" ht="12.75" customHeight="1" x14ac:dyDescent="0.2">
      <c r="J986" s="2"/>
      <c r="K986" s="2"/>
      <c r="L986" s="2"/>
      <c r="M986" s="2"/>
      <c r="N986" s="2"/>
      <c r="O986" s="2"/>
      <c r="P986" s="2"/>
      <c r="Q986" s="2"/>
      <c r="R986" s="2"/>
      <c r="S986" s="2"/>
      <c r="T986" s="2"/>
      <c r="U986" s="2"/>
      <c r="V986" s="2"/>
      <c r="W986" s="2"/>
      <c r="X986" s="2"/>
      <c r="Y986" s="2"/>
      <c r="Z986" s="2"/>
    </row>
    <row r="987" spans="10:26" ht="12.75" customHeight="1" x14ac:dyDescent="0.2">
      <c r="J987" s="2"/>
      <c r="K987" s="2"/>
      <c r="L987" s="2"/>
      <c r="M987" s="2"/>
      <c r="N987" s="2"/>
      <c r="O987" s="2"/>
      <c r="P987" s="2"/>
      <c r="Q987" s="2"/>
      <c r="R987" s="2"/>
      <c r="S987" s="2"/>
      <c r="T987" s="2"/>
      <c r="U987" s="2"/>
      <c r="V987" s="2"/>
      <c r="W987" s="2"/>
      <c r="X987" s="2"/>
      <c r="Y987" s="2"/>
      <c r="Z987" s="2"/>
    </row>
    <row r="988" spans="10:26" ht="12.75" customHeight="1" x14ac:dyDescent="0.2">
      <c r="J988" s="2"/>
      <c r="K988" s="2"/>
      <c r="L988" s="2"/>
      <c r="M988" s="2"/>
      <c r="N988" s="2"/>
      <c r="O988" s="2"/>
      <c r="P988" s="2"/>
      <c r="Q988" s="2"/>
      <c r="R988" s="2"/>
      <c r="S988" s="2"/>
      <c r="T988" s="2"/>
      <c r="U988" s="2"/>
      <c r="V988" s="2"/>
      <c r="W988" s="2"/>
      <c r="X988" s="2"/>
      <c r="Y988" s="2"/>
      <c r="Z988" s="2"/>
    </row>
    <row r="989" spans="10:26" ht="12.75" customHeight="1" x14ac:dyDescent="0.2">
      <c r="J989" s="2"/>
      <c r="K989" s="2"/>
      <c r="L989" s="2"/>
      <c r="M989" s="2"/>
      <c r="N989" s="2"/>
      <c r="O989" s="2"/>
      <c r="P989" s="2"/>
      <c r="Q989" s="2"/>
      <c r="R989" s="2"/>
      <c r="S989" s="2"/>
      <c r="T989" s="2"/>
      <c r="U989" s="2"/>
      <c r="V989" s="2"/>
      <c r="W989" s="2"/>
      <c r="X989" s="2"/>
      <c r="Y989" s="2"/>
      <c r="Z989" s="2"/>
    </row>
    <row r="990" spans="10:26" ht="12.75" customHeight="1" x14ac:dyDescent="0.2">
      <c r="J990" s="2"/>
      <c r="K990" s="2"/>
      <c r="L990" s="2"/>
      <c r="M990" s="2"/>
      <c r="N990" s="2"/>
      <c r="O990" s="2"/>
      <c r="P990" s="2"/>
      <c r="Q990" s="2"/>
      <c r="R990" s="2"/>
      <c r="S990" s="2"/>
      <c r="T990" s="2"/>
      <c r="U990" s="2"/>
      <c r="V990" s="2"/>
      <c r="W990" s="2"/>
      <c r="X990" s="2"/>
      <c r="Y990" s="2"/>
      <c r="Z990" s="2"/>
    </row>
    <row r="991" spans="10:26" ht="12.75" customHeight="1" x14ac:dyDescent="0.2">
      <c r="J991" s="2"/>
      <c r="K991" s="2"/>
      <c r="L991" s="2"/>
      <c r="M991" s="2"/>
      <c r="N991" s="2"/>
      <c r="O991" s="2"/>
      <c r="P991" s="2"/>
      <c r="Q991" s="2"/>
      <c r="R991" s="2"/>
      <c r="S991" s="2"/>
      <c r="T991" s="2"/>
      <c r="U991" s="2"/>
      <c r="V991" s="2"/>
      <c r="W991" s="2"/>
      <c r="X991" s="2"/>
      <c r="Y991" s="2"/>
      <c r="Z991" s="2"/>
    </row>
  </sheetData>
  <mergeCells count="15">
    <mergeCell ref="B23:F23"/>
    <mergeCell ref="B17:C17"/>
    <mergeCell ref="C2:H2"/>
    <mergeCell ref="C3:H3"/>
    <mergeCell ref="A12:H12"/>
    <mergeCell ref="A14:A15"/>
    <mergeCell ref="H14:H15"/>
    <mergeCell ref="D14:D15"/>
    <mergeCell ref="E14:E15"/>
    <mergeCell ref="F14:G14"/>
    <mergeCell ref="B14:C15"/>
    <mergeCell ref="B18:C18"/>
    <mergeCell ref="B19:C19"/>
    <mergeCell ref="B20:C20"/>
    <mergeCell ref="B21:C21"/>
  </mergeCells>
  <conditionalFormatting sqref="A26:D30 A25:A33 A31:B34 F25:G30 H24">
    <cfRule type="expression" dxfId="22" priority="39" stopIfTrue="1">
      <formula>#REF!=1</formula>
    </cfRule>
  </conditionalFormatting>
  <conditionalFormatting sqref="A22:A23">
    <cfRule type="expression" dxfId="21" priority="40" stopIfTrue="1">
      <formula>#REF!&gt;0</formula>
    </cfRule>
  </conditionalFormatting>
  <conditionalFormatting sqref="A22:A23">
    <cfRule type="expression" dxfId="20" priority="41" stopIfTrue="1">
      <formula>#REF!&gt;0</formula>
    </cfRule>
  </conditionalFormatting>
  <conditionalFormatting sqref="A22:A23">
    <cfRule type="expression" dxfId="19" priority="42" stopIfTrue="1">
      <formula>#REF!&gt;0</formula>
    </cfRule>
  </conditionalFormatting>
  <conditionalFormatting sqref="B22:C22">
    <cfRule type="expression" dxfId="18" priority="43" stopIfTrue="1">
      <formula>#REF!&gt;0</formula>
    </cfRule>
  </conditionalFormatting>
  <conditionalFormatting sqref="B22:C22">
    <cfRule type="expression" dxfId="17" priority="44" stopIfTrue="1">
      <formula>#REF!&gt;0</formula>
    </cfRule>
  </conditionalFormatting>
  <conditionalFormatting sqref="B22:C22">
    <cfRule type="expression" dxfId="16" priority="45" stopIfTrue="1">
      <formula>#REF!&gt;0</formula>
    </cfRule>
  </conditionalFormatting>
  <conditionalFormatting sqref="A25:D25 B26:C27 A27 A29">
    <cfRule type="expression" dxfId="15" priority="46" stopIfTrue="1">
      <formula>#REF!=1</formula>
    </cfRule>
  </conditionalFormatting>
  <conditionalFormatting sqref="D25:D30 B25:C27">
    <cfRule type="expression" dxfId="14" priority="47" stopIfTrue="1">
      <formula>#REF!=1</formula>
    </cfRule>
  </conditionalFormatting>
  <conditionalFormatting sqref="A25 A27 A29">
    <cfRule type="expression" dxfId="13" priority="54" stopIfTrue="1">
      <formula>#REF!=1</formula>
    </cfRule>
  </conditionalFormatting>
  <conditionalFormatting sqref="B25:C25">
    <cfRule type="expression" dxfId="12" priority="55" stopIfTrue="1">
      <formula>#REF!=1</formula>
    </cfRule>
  </conditionalFormatting>
  <conditionalFormatting sqref="B28:C28">
    <cfRule type="expression" dxfId="11" priority="56" stopIfTrue="1">
      <formula>#REF!=1</formula>
    </cfRule>
  </conditionalFormatting>
  <conditionalFormatting sqref="A26 A28">
    <cfRule type="expression" dxfId="10" priority="58" stopIfTrue="1">
      <formula>#REF!=1</formula>
    </cfRule>
  </conditionalFormatting>
  <conditionalFormatting sqref="A26 A28">
    <cfRule type="expression" dxfId="9" priority="59" stopIfTrue="1">
      <formula>#REF!=1</formula>
    </cfRule>
  </conditionalFormatting>
  <conditionalFormatting sqref="B29:C29">
    <cfRule type="expression" dxfId="8" priority="60" stopIfTrue="1">
      <formula>#REF!=1</formula>
    </cfRule>
  </conditionalFormatting>
  <conditionalFormatting sqref="A17:A18">
    <cfRule type="expression" dxfId="7" priority="36" stopIfTrue="1">
      <formula>#REF!&gt;0</formula>
    </cfRule>
  </conditionalFormatting>
  <conditionalFormatting sqref="A17:A18">
    <cfRule type="expression" dxfId="6" priority="37" stopIfTrue="1">
      <formula>#REF!&gt;0</formula>
    </cfRule>
  </conditionalFormatting>
  <conditionalFormatting sqref="A17:A18">
    <cfRule type="expression" dxfId="5" priority="38" stopIfTrue="1">
      <formula>#REF!&gt;0</formula>
    </cfRule>
  </conditionalFormatting>
  <conditionalFormatting sqref="G31">
    <cfRule type="expression" dxfId="4" priority="27" stopIfTrue="1">
      <formula>#REF!=1</formula>
    </cfRule>
  </conditionalFormatting>
  <conditionalFormatting sqref="F31">
    <cfRule type="expression" dxfId="3" priority="26" stopIfTrue="1">
      <formula>#REF!=1</formula>
    </cfRule>
  </conditionalFormatting>
  <conditionalFormatting sqref="A19:A21">
    <cfRule type="expression" dxfId="2" priority="1" stopIfTrue="1">
      <formula>#REF!&gt;0</formula>
    </cfRule>
  </conditionalFormatting>
  <conditionalFormatting sqref="A19:A21">
    <cfRule type="expression" dxfId="1" priority="2" stopIfTrue="1">
      <formula>#REF!&gt;0</formula>
    </cfRule>
  </conditionalFormatting>
  <conditionalFormatting sqref="A19:A21">
    <cfRule type="expression" dxfId="0" priority="3" stopIfTrue="1">
      <formula>#REF!&gt;0</formula>
    </cfRule>
  </conditionalFormatting>
  <pageMargins left="0.7" right="0.7" top="0.75" bottom="0.75" header="0.3" footer="0.3"/>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62"/>
  <sheetViews>
    <sheetView showGridLines="0" tabSelected="1" zoomScaleNormal="100" workbookViewId="0">
      <selection activeCell="I10" sqref="I10"/>
    </sheetView>
  </sheetViews>
  <sheetFormatPr baseColWidth="10" defaultColWidth="14.42578125" defaultRowHeight="15" customHeight="1" x14ac:dyDescent="0.2"/>
  <cols>
    <col min="1" max="1" width="12.42578125" bestFit="1" customWidth="1"/>
    <col min="2" max="2" width="10.7109375" customWidth="1"/>
    <col min="3" max="3" width="42.140625" customWidth="1"/>
    <col min="4" max="4" width="7.140625" style="94" customWidth="1"/>
    <col min="5" max="5" width="12.7109375" style="94" customWidth="1"/>
    <col min="6" max="6" width="11.42578125" style="171" customWidth="1"/>
    <col min="7" max="7" width="10.28515625" customWidth="1"/>
  </cols>
  <sheetData>
    <row r="1" spans="1:7" ht="19.5" customHeight="1" thickTop="1" x14ac:dyDescent="0.2">
      <c r="A1" s="375" t="s">
        <v>14</v>
      </c>
      <c r="B1" s="376"/>
      <c r="C1" s="376"/>
      <c r="D1" s="376"/>
      <c r="E1" s="376"/>
      <c r="F1" s="376"/>
      <c r="G1" s="377"/>
    </row>
    <row r="2" spans="1:7" ht="19.5" customHeight="1" x14ac:dyDescent="0.2">
      <c r="A2" s="260" t="s">
        <v>16</v>
      </c>
      <c r="B2" s="261" t="str">
        <f>Comitente</f>
        <v>DIRECCIÓN PROVINCIAL DE ESPACIOS VERDES</v>
      </c>
      <c r="C2" s="262"/>
      <c r="D2" s="263"/>
      <c r="E2" s="263"/>
      <c r="F2" s="264"/>
      <c r="G2" s="265"/>
    </row>
    <row r="3" spans="1:7" ht="19.5" customHeight="1" x14ac:dyDescent="0.2">
      <c r="A3" s="260" t="s">
        <v>19</v>
      </c>
      <c r="B3" s="261"/>
      <c r="C3" s="266"/>
      <c r="D3" s="267"/>
      <c r="E3" s="267"/>
      <c r="F3" s="264"/>
      <c r="G3" s="268"/>
    </row>
    <row r="4" spans="1:7" ht="19.5" customHeight="1" x14ac:dyDescent="0.2">
      <c r="A4" s="260" t="s">
        <v>75</v>
      </c>
      <c r="B4" s="261" t="s">
        <v>76</v>
      </c>
      <c r="C4" s="266"/>
      <c r="D4" s="267"/>
      <c r="E4" s="267"/>
      <c r="G4" s="268"/>
    </row>
    <row r="5" spans="1:7" ht="19.5" customHeight="1" x14ac:dyDescent="0.2">
      <c r="A5" s="269" t="s">
        <v>22</v>
      </c>
      <c r="B5" s="270" t="str">
        <f>Ubicación</f>
        <v>CAPITAL SAN JUAN</v>
      </c>
      <c r="C5" s="270"/>
      <c r="D5" s="271"/>
      <c r="E5" s="272"/>
      <c r="F5" s="264" t="s">
        <v>21</v>
      </c>
      <c r="G5" s="274"/>
    </row>
    <row r="6" spans="1:7" ht="19.5" customHeight="1" x14ac:dyDescent="0.2">
      <c r="A6" s="269" t="s">
        <v>24</v>
      </c>
      <c r="B6" s="275" t="s">
        <v>54</v>
      </c>
      <c r="C6" s="271" t="str">
        <f>CyP!B17</f>
        <v>SISTEMA DE RIEGO Y FERTILIZACIÓN</v>
      </c>
      <c r="D6" s="271"/>
      <c r="E6" s="272"/>
      <c r="F6" s="273"/>
      <c r="G6" s="274"/>
    </row>
    <row r="7" spans="1:7" ht="19.5" customHeight="1" x14ac:dyDescent="0.2">
      <c r="A7" s="269" t="s">
        <v>25</v>
      </c>
      <c r="B7" s="276" t="s">
        <v>67</v>
      </c>
      <c r="C7" s="277" t="str">
        <f>CyP!B18</f>
        <v xml:space="preserve">OPERACIÓN Y MANTENIMIENTO DEL SISTEMA DE RIEGO-FERTILIZACIÓN </v>
      </c>
      <c r="D7" s="271"/>
      <c r="E7" s="272"/>
      <c r="F7" s="264" t="s">
        <v>26</v>
      </c>
      <c r="G7" s="278" t="s">
        <v>23</v>
      </c>
    </row>
    <row r="8" spans="1:7" ht="19.5" customHeight="1" x14ac:dyDescent="0.2">
      <c r="A8" s="269"/>
      <c r="B8" s="270"/>
      <c r="C8" s="277"/>
      <c r="D8" s="271"/>
      <c r="E8" s="272"/>
      <c r="F8" s="273"/>
      <c r="G8" s="279"/>
    </row>
    <row r="9" spans="1:7" ht="19.5" customHeight="1" x14ac:dyDescent="0.2">
      <c r="A9" s="378" t="s">
        <v>77</v>
      </c>
      <c r="B9" s="379"/>
      <c r="C9" s="380" t="s">
        <v>10</v>
      </c>
      <c r="D9" s="380" t="s">
        <v>28</v>
      </c>
      <c r="E9" s="383" t="s">
        <v>29</v>
      </c>
      <c r="F9" s="384" t="s">
        <v>30</v>
      </c>
      <c r="G9" s="386" t="s">
        <v>31</v>
      </c>
    </row>
    <row r="10" spans="1:7" ht="19.5" customHeight="1" x14ac:dyDescent="0.2">
      <c r="A10" s="280" t="s">
        <v>32</v>
      </c>
      <c r="B10" s="281" t="s">
        <v>33</v>
      </c>
      <c r="C10" s="381"/>
      <c r="D10" s="382"/>
      <c r="E10" s="382"/>
      <c r="F10" s="385"/>
      <c r="G10" s="387"/>
    </row>
    <row r="11" spans="1:7" ht="19.5" customHeight="1" x14ac:dyDescent="0.2">
      <c r="A11" s="282"/>
      <c r="B11" s="283"/>
      <c r="C11" s="284" t="s">
        <v>34</v>
      </c>
      <c r="D11" s="285"/>
      <c r="E11" s="286"/>
      <c r="F11" s="287"/>
      <c r="G11" s="288"/>
    </row>
    <row r="12" spans="1:7" ht="19.5" customHeight="1" x14ac:dyDescent="0.2">
      <c r="A12" s="289">
        <f t="shared" ref="A12:A14" si="0">IFERROR(VLOOKUP(C12,Tabla_Compatibilidad,2),0)</f>
        <v>0</v>
      </c>
      <c r="B12" s="291">
        <f t="shared" ref="B12:B15" si="1">IF(A12=0,0,VLOOKUP(A12,Tabla_Indices,2,FALSE))</f>
        <v>0</v>
      </c>
      <c r="C12" s="290"/>
      <c r="D12" s="291"/>
      <c r="E12" s="291"/>
      <c r="F12" s="291"/>
      <c r="G12" s="292"/>
    </row>
    <row r="13" spans="1:7" ht="19.5" customHeight="1" x14ac:dyDescent="0.2">
      <c r="A13" s="289">
        <f>IFERROR(VLOOKUP(C47,Tabla_Compatibilidad,2),0)</f>
        <v>0</v>
      </c>
      <c r="B13" s="291">
        <f t="shared" si="1"/>
        <v>0</v>
      </c>
      <c r="C13" s="290"/>
      <c r="D13" s="291"/>
      <c r="E13" s="293"/>
      <c r="F13" s="294"/>
      <c r="G13" s="292"/>
    </row>
    <row r="14" spans="1:7" ht="21" customHeight="1" x14ac:dyDescent="0.2">
      <c r="A14" s="289">
        <f t="shared" si="0"/>
        <v>0</v>
      </c>
      <c r="B14" s="291">
        <f t="shared" si="1"/>
        <v>0</v>
      </c>
      <c r="C14" s="295"/>
      <c r="D14" s="291"/>
      <c r="E14" s="293"/>
      <c r="F14" s="296"/>
      <c r="G14" s="292"/>
    </row>
    <row r="15" spans="1:7" ht="19.5" customHeight="1" x14ac:dyDescent="0.2">
      <c r="A15" s="289">
        <f>IFERROR(VLOOKUP(C75,Tabla_Compatibilidad,2),0)</f>
        <v>0</v>
      </c>
      <c r="B15" s="291">
        <f t="shared" si="1"/>
        <v>0</v>
      </c>
      <c r="C15" s="290"/>
      <c r="D15" s="290"/>
      <c r="E15" s="290"/>
      <c r="F15" s="290"/>
      <c r="G15" s="290"/>
    </row>
    <row r="16" spans="1:7" ht="19.5" customHeight="1" x14ac:dyDescent="0.2">
      <c r="A16" s="297"/>
      <c r="B16" s="271"/>
      <c r="C16" s="277"/>
      <c r="D16" s="271"/>
      <c r="E16" s="272"/>
      <c r="F16" s="298" t="s">
        <v>35</v>
      </c>
      <c r="G16" s="299">
        <f>SUBTOTAL(9,G12:G15)</f>
        <v>0</v>
      </c>
    </row>
    <row r="17" spans="1:7" ht="19.5" customHeight="1" x14ac:dyDescent="0.2">
      <c r="A17" s="297"/>
      <c r="B17" s="271"/>
      <c r="C17" s="300" t="s">
        <v>36</v>
      </c>
      <c r="D17" s="271"/>
      <c r="E17" s="272"/>
      <c r="F17" s="273"/>
      <c r="G17" s="301"/>
    </row>
    <row r="18" spans="1:7" ht="19.5" customHeight="1" x14ac:dyDescent="0.2">
      <c r="A18" s="289">
        <f t="shared" ref="A18" si="2">IFERROR(VLOOKUP(C18,Tabla_Compatibilidad,2),0)</f>
        <v>0</v>
      </c>
      <c r="B18" s="291">
        <f t="shared" ref="B18:B22" si="3">IF(A18=0,0,VLOOKUP(A18,Tabla_Indices,2,FALSE))</f>
        <v>0</v>
      </c>
      <c r="C18" s="290"/>
      <c r="D18" s="291"/>
      <c r="E18" s="291"/>
      <c r="F18" s="291"/>
      <c r="G18" s="292"/>
    </row>
    <row r="19" spans="1:7" s="235" customFormat="1" ht="19.5" customHeight="1" x14ac:dyDescent="0.2">
      <c r="A19" s="289">
        <f>IFERROR(VLOOKUP(#REF!,Tabla_Compatibilidad,2),0)</f>
        <v>0</v>
      </c>
      <c r="B19" s="291">
        <f t="shared" si="3"/>
        <v>0</v>
      </c>
      <c r="C19" s="290"/>
      <c r="D19" s="291"/>
      <c r="E19" s="291"/>
      <c r="F19" s="302"/>
      <c r="G19" s="292"/>
    </row>
    <row r="20" spans="1:7" s="235" customFormat="1" ht="19.5" customHeight="1" x14ac:dyDescent="0.2">
      <c r="A20" s="289">
        <f>IFERROR(VLOOKUP(C16,Tabla_Compatibilidad,2),0)</f>
        <v>0</v>
      </c>
      <c r="B20" s="291">
        <f t="shared" si="3"/>
        <v>0</v>
      </c>
      <c r="C20" s="290"/>
      <c r="D20" s="291"/>
      <c r="E20" s="293"/>
      <c r="F20" s="302"/>
      <c r="G20" s="292"/>
    </row>
    <row r="21" spans="1:7" s="235" customFormat="1" ht="19.5" customHeight="1" x14ac:dyDescent="0.2">
      <c r="A21" s="289">
        <f>IFERROR(VLOOKUP(C17,Tabla_Compatibilidad,2),0)</f>
        <v>0</v>
      </c>
      <c r="B21" s="291">
        <f t="shared" si="3"/>
        <v>0</v>
      </c>
      <c r="C21" s="290"/>
      <c r="D21" s="291"/>
      <c r="E21" s="291"/>
      <c r="F21" s="291"/>
      <c r="G21" s="292"/>
    </row>
    <row r="22" spans="1:7" s="235" customFormat="1" ht="19.5" customHeight="1" x14ac:dyDescent="0.2">
      <c r="A22" s="289">
        <f>IFERROR(VLOOKUP(C18,Tabla_Compatibilidad,2),0)</f>
        <v>0</v>
      </c>
      <c r="B22" s="291">
        <f t="shared" si="3"/>
        <v>0</v>
      </c>
      <c r="C22" s="290"/>
      <c r="D22" s="291"/>
      <c r="E22" s="291"/>
      <c r="F22" s="291"/>
      <c r="G22" s="292"/>
    </row>
    <row r="23" spans="1:7" ht="19.5" customHeight="1" x14ac:dyDescent="0.2">
      <c r="A23" s="297"/>
      <c r="B23" s="271"/>
      <c r="C23" s="277"/>
      <c r="D23" s="271"/>
      <c r="E23" s="272"/>
      <c r="F23" s="298" t="s">
        <v>37</v>
      </c>
      <c r="G23" s="299">
        <f>SUBTOTAL(9,G18:G22)</f>
        <v>0</v>
      </c>
    </row>
    <row r="24" spans="1:7" ht="19.5" customHeight="1" x14ac:dyDescent="0.2">
      <c r="A24" s="297"/>
      <c r="B24" s="271"/>
      <c r="C24" s="300" t="s">
        <v>38</v>
      </c>
      <c r="D24" s="271"/>
      <c r="E24" s="272"/>
      <c r="F24" s="273"/>
      <c r="G24" s="301"/>
    </row>
    <row r="25" spans="1:7" s="92" customFormat="1" ht="19.5" customHeight="1" x14ac:dyDescent="0.2">
      <c r="A25" s="289">
        <f t="shared" ref="A25:A28" si="4">IFERROR(VLOOKUP(C25,Tabla_Compatibilidad,2),0)</f>
        <v>0</v>
      </c>
      <c r="B25" s="291">
        <f t="shared" ref="B25:B28" si="5">IF(A25=0,0,VLOOKUP(A25,Tabla_Indices,2,FALSE))</f>
        <v>0</v>
      </c>
      <c r="C25" s="290"/>
      <c r="D25" s="291"/>
      <c r="E25" s="291"/>
      <c r="F25" s="294"/>
      <c r="G25" s="292"/>
    </row>
    <row r="26" spans="1:7" ht="19.5" customHeight="1" x14ac:dyDescent="0.2">
      <c r="A26" s="289">
        <f t="shared" si="4"/>
        <v>0</v>
      </c>
      <c r="B26" s="291">
        <f t="shared" si="5"/>
        <v>0</v>
      </c>
      <c r="C26" s="290"/>
      <c r="D26" s="291"/>
      <c r="E26" s="291"/>
      <c r="F26" s="294"/>
      <c r="G26" s="303"/>
    </row>
    <row r="27" spans="1:7" s="92" customFormat="1" ht="19.5" customHeight="1" x14ac:dyDescent="0.2">
      <c r="A27" s="289">
        <f t="shared" si="4"/>
        <v>0</v>
      </c>
      <c r="B27" s="291">
        <f t="shared" si="5"/>
        <v>0</v>
      </c>
      <c r="C27" s="290"/>
      <c r="D27" s="291"/>
      <c r="E27" s="291"/>
      <c r="F27" s="291"/>
      <c r="G27" s="303"/>
    </row>
    <row r="28" spans="1:7" ht="19.5" customHeight="1" x14ac:dyDescent="0.2">
      <c r="A28" s="289">
        <f t="shared" si="4"/>
        <v>0</v>
      </c>
      <c r="B28" s="291">
        <f t="shared" si="5"/>
        <v>0</v>
      </c>
      <c r="C28" s="290"/>
      <c r="D28" s="291"/>
      <c r="E28" s="291"/>
      <c r="F28" s="294"/>
      <c r="G28" s="303"/>
    </row>
    <row r="29" spans="1:7" ht="19.5" customHeight="1" x14ac:dyDescent="0.2">
      <c r="A29" s="304"/>
      <c r="B29" s="271"/>
      <c r="C29" s="277"/>
      <c r="D29" s="271"/>
      <c r="E29" s="272"/>
      <c r="F29" s="298" t="s">
        <v>39</v>
      </c>
      <c r="G29" s="299">
        <f>SUBTOTAL(9,G25:G28)</f>
        <v>0</v>
      </c>
    </row>
    <row r="30" spans="1:7" ht="19.5" customHeight="1" thickBot="1" x14ac:dyDescent="0.25">
      <c r="A30" s="305"/>
      <c r="B30" s="306"/>
      <c r="C30" s="307"/>
      <c r="D30" s="306"/>
      <c r="E30" s="308"/>
      <c r="F30" s="309"/>
      <c r="G30" s="310"/>
    </row>
    <row r="31" spans="1:7" ht="19.5" customHeight="1" thickBot="1" x14ac:dyDescent="0.25">
      <c r="A31" s="311" t="str">
        <f>B7</f>
        <v>1.1</v>
      </c>
      <c r="B31" s="312" t="str">
        <f>C7</f>
        <v xml:space="preserve">OPERACIÓN Y MANTENIMIENTO DEL SISTEMA DE RIEGO-FERTILIZACIÓN </v>
      </c>
      <c r="C31" s="313"/>
      <c r="D31" s="388" t="s">
        <v>40</v>
      </c>
      <c r="E31" s="389"/>
      <c r="F31" s="314" t="s">
        <v>41</v>
      </c>
      <c r="G31" s="315">
        <f>G16+G23+G29</f>
        <v>0</v>
      </c>
    </row>
    <row r="32" spans="1:7" ht="19.5" customHeight="1" thickTop="1" x14ac:dyDescent="0.2">
      <c r="A32" s="390" t="s">
        <v>14</v>
      </c>
      <c r="B32" s="391"/>
      <c r="C32" s="391"/>
      <c r="D32" s="391"/>
      <c r="E32" s="391"/>
      <c r="F32" s="391"/>
      <c r="G32" s="392"/>
    </row>
    <row r="33" spans="1:7" ht="19.5" customHeight="1" x14ac:dyDescent="0.2">
      <c r="A33" s="175" t="s">
        <v>16</v>
      </c>
      <c r="B33" s="176" t="str">
        <f>Comitente</f>
        <v>DIRECCIÓN PROVINCIAL DE ESPACIOS VERDES</v>
      </c>
      <c r="C33" s="177"/>
      <c r="D33" s="178"/>
      <c r="E33" s="178"/>
      <c r="F33" s="179"/>
      <c r="G33" s="180"/>
    </row>
    <row r="34" spans="1:7" ht="19.5" customHeight="1" x14ac:dyDescent="0.2">
      <c r="A34" s="175" t="s">
        <v>19</v>
      </c>
      <c r="B34" s="176">
        <f>Contratista</f>
        <v>0</v>
      </c>
      <c r="C34" s="181"/>
      <c r="D34" s="182"/>
      <c r="E34" s="182"/>
      <c r="F34" s="179"/>
      <c r="G34" s="183"/>
    </row>
    <row r="35" spans="1:7" ht="19.5" customHeight="1" x14ac:dyDescent="0.2">
      <c r="A35" s="175" t="s">
        <v>20</v>
      </c>
      <c r="B35" s="176" t="str">
        <f>Obra</f>
        <v xml:space="preserve">MANTENIMIENTO INTEGRAL DE LOS JARDINES VERTICALES DEL MUSEO DE LA HISTORIA URBANA </v>
      </c>
      <c r="C35" s="181"/>
      <c r="D35" s="182"/>
      <c r="E35" s="182"/>
      <c r="F35" s="179" t="s">
        <v>21</v>
      </c>
      <c r="G35" s="183">
        <f>G4</f>
        <v>0</v>
      </c>
    </row>
    <row r="36" spans="1:7" ht="19.5" customHeight="1" x14ac:dyDescent="0.2">
      <c r="A36" s="184" t="s">
        <v>22</v>
      </c>
      <c r="B36" s="185" t="str">
        <f>Ubicación</f>
        <v>CAPITAL SAN JUAN</v>
      </c>
      <c r="C36" s="185"/>
      <c r="D36" s="186"/>
      <c r="E36" s="187"/>
      <c r="F36" s="188"/>
      <c r="G36" s="189"/>
    </row>
    <row r="37" spans="1:7" ht="19.5" customHeight="1" x14ac:dyDescent="0.2">
      <c r="A37" s="184" t="s">
        <v>24</v>
      </c>
      <c r="B37" s="190" t="s">
        <v>54</v>
      </c>
      <c r="C37" s="186" t="str">
        <f>CyP!B17</f>
        <v>SISTEMA DE RIEGO Y FERTILIZACIÓN</v>
      </c>
      <c r="D37" s="186"/>
      <c r="E37" s="187"/>
      <c r="F37" s="188"/>
      <c r="G37" s="189"/>
    </row>
    <row r="38" spans="1:7" ht="19.5" customHeight="1" x14ac:dyDescent="0.2">
      <c r="A38" s="184" t="s">
        <v>25</v>
      </c>
      <c r="B38" s="192" t="str">
        <f>CyP!A19</f>
        <v>1.2</v>
      </c>
      <c r="C38" s="251" t="str">
        <f>CyP!B19</f>
        <v>PROGRAMA DE FERTILIZACIÓN</v>
      </c>
      <c r="D38" s="186"/>
      <c r="E38" s="187"/>
      <c r="F38" s="179" t="s">
        <v>26</v>
      </c>
      <c r="G38" s="193" t="str">
        <f>IF(B38=0,"",VLOOKUP(B38,Tabla_CyP,4,FALSE))</f>
        <v>MES</v>
      </c>
    </row>
    <row r="39" spans="1:7" ht="19.5" customHeight="1" x14ac:dyDescent="0.2">
      <c r="A39" s="184"/>
      <c r="B39" s="185"/>
      <c r="C39" s="191"/>
      <c r="D39" s="186"/>
      <c r="E39" s="187"/>
      <c r="F39" s="188"/>
      <c r="G39" s="194"/>
    </row>
    <row r="40" spans="1:7" ht="19.5" customHeight="1" x14ac:dyDescent="0.2">
      <c r="A40" s="356" t="s">
        <v>27</v>
      </c>
      <c r="B40" s="357"/>
      <c r="C40" s="354" t="s">
        <v>10</v>
      </c>
      <c r="D40" s="354" t="s">
        <v>28</v>
      </c>
      <c r="E40" s="366" t="s">
        <v>29</v>
      </c>
      <c r="F40" s="367" t="s">
        <v>30</v>
      </c>
      <c r="G40" s="369" t="s">
        <v>31</v>
      </c>
    </row>
    <row r="41" spans="1:7" ht="19.5" customHeight="1" x14ac:dyDescent="0.2">
      <c r="A41" s="195" t="s">
        <v>32</v>
      </c>
      <c r="B41" s="196" t="s">
        <v>33</v>
      </c>
      <c r="C41" s="355"/>
      <c r="D41" s="365"/>
      <c r="E41" s="365"/>
      <c r="F41" s="368"/>
      <c r="G41" s="370"/>
    </row>
    <row r="42" spans="1:7" ht="19.5" customHeight="1" x14ac:dyDescent="0.2">
      <c r="A42" s="197"/>
      <c r="B42" s="198"/>
      <c r="C42" s="199" t="s">
        <v>34</v>
      </c>
      <c r="D42" s="200"/>
      <c r="E42" s="201"/>
      <c r="F42" s="202"/>
      <c r="G42" s="203"/>
    </row>
    <row r="43" spans="1:7" ht="19.5" customHeight="1" x14ac:dyDescent="0.2">
      <c r="A43" s="204">
        <f t="shared" ref="A43:A48" si="6">IFERROR(VLOOKUP(C43,Tabla_Compatibilidad,2),0)</f>
        <v>0</v>
      </c>
      <c r="B43" s="205">
        <f t="shared" ref="B43:B48" si="7">IF(A43=0,0,VLOOKUP(A43,Tabla_Indices,2,FALSE))</f>
        <v>0</v>
      </c>
      <c r="C43" s="205"/>
      <c r="D43" s="206"/>
      <c r="E43" s="206"/>
      <c r="F43" s="207"/>
      <c r="G43" s="208"/>
    </row>
    <row r="44" spans="1:7" ht="19.5" customHeight="1" x14ac:dyDescent="0.2">
      <c r="A44" s="204">
        <f t="shared" si="6"/>
        <v>0</v>
      </c>
      <c r="B44" s="205">
        <f t="shared" si="7"/>
        <v>0</v>
      </c>
      <c r="C44" s="205"/>
      <c r="D44" s="209"/>
      <c r="E44" s="210"/>
      <c r="F44" s="207"/>
      <c r="G44" s="208"/>
    </row>
    <row r="45" spans="1:7" ht="19.5" customHeight="1" x14ac:dyDescent="0.2">
      <c r="A45" s="204">
        <f>IFERROR(VLOOKUP(#REF!,Tabla_Compatibilidad,2),0)</f>
        <v>0</v>
      </c>
      <c r="B45" s="205">
        <f t="shared" si="7"/>
        <v>0</v>
      </c>
      <c r="C45" s="241"/>
      <c r="D45" s="209"/>
      <c r="E45" s="209"/>
      <c r="F45" s="209"/>
      <c r="G45" s="208"/>
    </row>
    <row r="46" spans="1:7" ht="19.5" customHeight="1" x14ac:dyDescent="0.2">
      <c r="A46" s="204">
        <f>IFERROR(VLOOKUP(#REF!,Tabla_Compatibilidad,2),0)</f>
        <v>0</v>
      </c>
      <c r="B46" s="205">
        <f t="shared" si="7"/>
        <v>0</v>
      </c>
      <c r="C46" s="241"/>
      <c r="D46" s="209"/>
      <c r="E46" s="209"/>
      <c r="F46" s="209"/>
      <c r="G46" s="208"/>
    </row>
    <row r="47" spans="1:7" ht="19.5" customHeight="1" x14ac:dyDescent="0.2">
      <c r="A47" s="204">
        <f>IFERROR(VLOOKUP(#REF!,Tabla_Compatibilidad,2),0)</f>
        <v>0</v>
      </c>
      <c r="B47" s="205">
        <f t="shared" si="7"/>
        <v>0</v>
      </c>
      <c r="C47" s="205"/>
      <c r="D47" s="209"/>
      <c r="E47" s="209"/>
      <c r="F47" s="209"/>
      <c r="G47" s="209"/>
    </row>
    <row r="48" spans="1:7" ht="19.5" customHeight="1" x14ac:dyDescent="0.2">
      <c r="A48" s="204">
        <f t="shared" si="6"/>
        <v>0</v>
      </c>
      <c r="B48" s="205">
        <f t="shared" si="7"/>
        <v>0</v>
      </c>
      <c r="C48" s="205"/>
      <c r="D48" s="209"/>
      <c r="E48" s="210"/>
      <c r="F48" s="207"/>
      <c r="G48" s="208"/>
    </row>
    <row r="49" spans="1:7" ht="19.5" customHeight="1" x14ac:dyDescent="0.2">
      <c r="A49" s="211"/>
      <c r="B49" s="191"/>
      <c r="C49" s="212"/>
      <c r="D49" s="186"/>
      <c r="E49" s="187"/>
      <c r="F49" s="213" t="s">
        <v>35</v>
      </c>
      <c r="G49" s="214">
        <f>SUBTOTAL(9,G43:G48)</f>
        <v>0</v>
      </c>
    </row>
    <row r="50" spans="1:7" ht="19.5" customHeight="1" x14ac:dyDescent="0.2">
      <c r="A50" s="215"/>
      <c r="B50" s="216"/>
      <c r="C50" s="250" t="s">
        <v>36</v>
      </c>
      <c r="D50" s="243"/>
      <c r="E50" s="210">
        <v>176</v>
      </c>
      <c r="F50" s="188"/>
      <c r="G50" s="217"/>
    </row>
    <row r="51" spans="1:7" ht="19.5" customHeight="1" x14ac:dyDescent="0.2">
      <c r="A51" s="204">
        <f t="shared" ref="A51" si="8">IFERROR(VLOOKUP(C51,Tabla_Compatibilidad,2),0)</f>
        <v>0</v>
      </c>
      <c r="B51" s="205">
        <f>IF(A51=0,0,VLOOKUP(A51,Tabla_Indices,2,FALSE))</f>
        <v>0</v>
      </c>
      <c r="C51" s="205"/>
      <c r="D51" s="209"/>
      <c r="E51" s="210"/>
      <c r="F51" s="207"/>
      <c r="G51" s="209"/>
    </row>
    <row r="52" spans="1:7" ht="19.5" customHeight="1" x14ac:dyDescent="0.2">
      <c r="A52" s="204">
        <f>IFERROR(VLOOKUP(#REF!,Tabla_Compatibilidad,2),0)</f>
        <v>0</v>
      </c>
      <c r="B52" s="205">
        <f>IF(A52=0,0,VLOOKUP(A52,Tabla_Indices,2,FALSE))</f>
        <v>0</v>
      </c>
      <c r="C52" s="205"/>
      <c r="D52" s="209"/>
      <c r="E52" s="218"/>
      <c r="F52" s="207"/>
      <c r="G52" s="209"/>
    </row>
    <row r="53" spans="1:7" ht="19.5" customHeight="1" x14ac:dyDescent="0.2">
      <c r="A53" s="204">
        <f>IFERROR(VLOOKUP(#REF!,Tabla_Compatibilidad,2),0)</f>
        <v>0</v>
      </c>
      <c r="B53" s="205">
        <f>IF(A53=0,0,VLOOKUP(A53,Tabla_Indices,2,FALSE))</f>
        <v>0</v>
      </c>
      <c r="C53" s="205"/>
      <c r="D53" s="205"/>
      <c r="E53" s="205"/>
      <c r="F53" s="207"/>
      <c r="G53" s="208"/>
    </row>
    <row r="54" spans="1:7" ht="19.5" customHeight="1" x14ac:dyDescent="0.2">
      <c r="A54" s="204">
        <f>IFERROR(VLOOKUP(C52,Tabla_Compatibilidad,2),0)</f>
        <v>0</v>
      </c>
      <c r="B54" s="205">
        <f>IF(A54=0,0,VLOOKUP(A54,Tabla_Indices,2,FALSE))</f>
        <v>0</v>
      </c>
      <c r="C54" s="205"/>
      <c r="D54" s="209"/>
      <c r="E54" s="209"/>
      <c r="F54" s="219"/>
      <c r="G54" s="220"/>
    </row>
    <row r="55" spans="1:7" ht="19.5" customHeight="1" x14ac:dyDescent="0.2">
      <c r="A55" s="211"/>
      <c r="B55" s="191"/>
      <c r="C55" s="191"/>
      <c r="D55" s="186"/>
      <c r="E55" s="187"/>
      <c r="F55" s="213" t="s">
        <v>37</v>
      </c>
      <c r="G55" s="214">
        <f>SUBTOTAL(9,G51:G54)</f>
        <v>0</v>
      </c>
    </row>
    <row r="56" spans="1:7" ht="19.5" customHeight="1" x14ac:dyDescent="0.2">
      <c r="A56" s="211"/>
      <c r="B56" s="191"/>
      <c r="C56" s="221" t="s">
        <v>38</v>
      </c>
      <c r="D56" s="186"/>
      <c r="E56" s="187"/>
      <c r="F56" s="188"/>
      <c r="G56" s="217"/>
    </row>
    <row r="57" spans="1:7" ht="19.5" customHeight="1" x14ac:dyDescent="0.2">
      <c r="A57" s="240">
        <f t="shared" ref="A57" si="9">IFERROR(VLOOKUP(C57,Tabla_Compatibilidad,2),0)</f>
        <v>0</v>
      </c>
      <c r="B57" s="205">
        <f t="shared" ref="B57:B60" si="10">IF(A57=0,0,VLOOKUP(A57,Tabla_Indices,2,FALSE))</f>
        <v>0</v>
      </c>
      <c r="C57" s="205"/>
      <c r="D57" s="209"/>
      <c r="E57" s="209"/>
      <c r="F57" s="207"/>
      <c r="G57" s="222"/>
    </row>
    <row r="58" spans="1:7" ht="19.5" customHeight="1" x14ac:dyDescent="0.2">
      <c r="A58" s="240">
        <f>IFERROR(VLOOKUP(#REF!,Tabla_Compatibilidad,2),0)</f>
        <v>0</v>
      </c>
      <c r="B58" s="205">
        <f t="shared" si="10"/>
        <v>0</v>
      </c>
      <c r="C58" s="205"/>
      <c r="D58" s="223"/>
      <c r="E58" s="224"/>
      <c r="F58" s="225"/>
      <c r="G58" s="222"/>
    </row>
    <row r="59" spans="1:7" ht="19.5" customHeight="1" x14ac:dyDescent="0.2">
      <c r="A59" s="240">
        <f>IFERROR(VLOOKUP(#REF!,Tabla_Compatibilidad,2),0)</f>
        <v>0</v>
      </c>
      <c r="B59" s="205">
        <f t="shared" si="10"/>
        <v>0</v>
      </c>
      <c r="C59" s="205"/>
      <c r="D59" s="205"/>
      <c r="E59" s="205"/>
      <c r="F59" s="205"/>
      <c r="G59" s="205"/>
    </row>
    <row r="60" spans="1:7" ht="19.5" customHeight="1" x14ac:dyDescent="0.2">
      <c r="A60" s="205">
        <f>IFERROR(VLOOKUP(#REF!,Tabla_Compatibilidad,2),0)</f>
        <v>0</v>
      </c>
      <c r="B60" s="205">
        <f t="shared" si="10"/>
        <v>0</v>
      </c>
      <c r="C60" s="205"/>
      <c r="D60" s="205"/>
      <c r="E60" s="205"/>
      <c r="F60" s="205"/>
      <c r="G60" s="205"/>
    </row>
    <row r="61" spans="1:7" ht="32.25" customHeight="1" thickBot="1" x14ac:dyDescent="0.25">
      <c r="A61" s="226"/>
      <c r="B61" s="227"/>
      <c r="C61" s="228"/>
      <c r="D61" s="227"/>
      <c r="E61" s="229"/>
      <c r="F61" s="213" t="s">
        <v>39</v>
      </c>
      <c r="G61" s="214">
        <f>SUBTOTAL(9,G57:G60)</f>
        <v>0</v>
      </c>
    </row>
    <row r="62" spans="1:7" ht="19.5" customHeight="1" thickBot="1" x14ac:dyDescent="0.25">
      <c r="A62" s="230" t="str">
        <f>B38</f>
        <v>1.2</v>
      </c>
      <c r="B62" s="231" t="str">
        <f>C38</f>
        <v>PROGRAMA DE FERTILIZACIÓN</v>
      </c>
      <c r="C62" s="232"/>
      <c r="D62" s="372" t="s">
        <v>40</v>
      </c>
      <c r="E62" s="373"/>
      <c r="F62" s="233" t="s">
        <v>41</v>
      </c>
      <c r="G62" s="214">
        <f>G49+G55+G61</f>
        <v>0</v>
      </c>
    </row>
    <row r="63" spans="1:7" ht="19.5" customHeight="1" thickTop="1" thickBot="1" x14ac:dyDescent="0.25">
      <c r="A63" s="191"/>
      <c r="B63" s="191"/>
      <c r="C63" s="191"/>
      <c r="D63" s="186"/>
      <c r="E63" s="186"/>
      <c r="F63" s="188"/>
      <c r="G63" s="191"/>
    </row>
    <row r="64" spans="1:7" ht="19.5" customHeight="1" thickTop="1" x14ac:dyDescent="0.2">
      <c r="A64" s="359" t="s">
        <v>14</v>
      </c>
      <c r="B64" s="360"/>
      <c r="C64" s="360"/>
      <c r="D64" s="360"/>
      <c r="E64" s="360"/>
      <c r="F64" s="360"/>
      <c r="G64" s="361"/>
    </row>
    <row r="65" spans="1:7" ht="19.5" customHeight="1" x14ac:dyDescent="0.2">
      <c r="A65" s="4" t="s">
        <v>16</v>
      </c>
      <c r="B65" s="5" t="str">
        <f>Comitente</f>
        <v>DIRECCIÓN PROVINCIAL DE ESPACIOS VERDES</v>
      </c>
      <c r="C65" s="6"/>
      <c r="D65" s="7"/>
      <c r="E65" s="7"/>
      <c r="F65" s="128"/>
      <c r="G65" s="8"/>
    </row>
    <row r="66" spans="1:7" ht="19.5" customHeight="1" x14ac:dyDescent="0.2">
      <c r="A66" s="4" t="s">
        <v>19</v>
      </c>
      <c r="B66" s="5">
        <f>Contratista</f>
        <v>0</v>
      </c>
      <c r="C66" s="9"/>
      <c r="D66" s="95"/>
      <c r="E66" s="95"/>
      <c r="F66" s="128"/>
      <c r="G66" s="10"/>
    </row>
    <row r="67" spans="1:7" ht="19.5" customHeight="1" x14ac:dyDescent="0.2">
      <c r="A67" s="4" t="s">
        <v>20</v>
      </c>
      <c r="B67" s="5" t="str">
        <f>Obra</f>
        <v xml:space="preserve">MANTENIMIENTO INTEGRAL DE LOS JARDINES VERTICALES DEL MUSEO DE LA HISTORIA URBANA </v>
      </c>
      <c r="C67" s="9"/>
      <c r="D67" s="95"/>
      <c r="E67" s="95"/>
      <c r="F67" s="128" t="s">
        <v>21</v>
      </c>
      <c r="G67" s="10">
        <f>G4</f>
        <v>0</v>
      </c>
    </row>
    <row r="68" spans="1:7" ht="19.5" customHeight="1" x14ac:dyDescent="0.2">
      <c r="A68" s="11" t="s">
        <v>22</v>
      </c>
      <c r="B68" s="12" t="str">
        <f>Ubicación</f>
        <v>CAPITAL SAN JUAN</v>
      </c>
      <c r="C68" s="12"/>
      <c r="D68" s="13"/>
      <c r="E68" s="156"/>
      <c r="F68" s="157"/>
      <c r="G68" s="14"/>
    </row>
    <row r="69" spans="1:7" ht="19.5" customHeight="1" x14ac:dyDescent="0.2">
      <c r="A69" s="11" t="s">
        <v>24</v>
      </c>
      <c r="B69" s="15"/>
      <c r="C69" s="16"/>
      <c r="D69" s="13"/>
      <c r="E69" s="156"/>
      <c r="F69" s="157"/>
      <c r="G69" s="14"/>
    </row>
    <row r="70" spans="1:7" ht="19.5" customHeight="1" x14ac:dyDescent="0.2">
      <c r="A70" s="11" t="s">
        <v>25</v>
      </c>
      <c r="B70" s="15">
        <v>2</v>
      </c>
      <c r="C70" s="36" t="str">
        <f>CyP!B20</f>
        <v>MANTENIMIENTO DE LAS PLANTAS ORNAMENTALES</v>
      </c>
      <c r="D70" s="13"/>
      <c r="E70" s="156"/>
      <c r="F70" s="128" t="s">
        <v>26</v>
      </c>
      <c r="G70" s="17" t="str">
        <f>IF(B70=0,"",VLOOKUP(B70,Tabla_CyP,4,FALSE))</f>
        <v>MES</v>
      </c>
    </row>
    <row r="71" spans="1:7" ht="19.5" customHeight="1" x14ac:dyDescent="0.2">
      <c r="A71" s="11"/>
      <c r="B71" s="12"/>
      <c r="C71" s="16"/>
      <c r="D71" s="13"/>
      <c r="E71" s="156"/>
      <c r="F71" s="157"/>
      <c r="G71" s="18"/>
    </row>
    <row r="72" spans="1:7" ht="19.5" customHeight="1" x14ac:dyDescent="0.2">
      <c r="A72" s="374" t="s">
        <v>27</v>
      </c>
      <c r="B72" s="351"/>
      <c r="C72" s="358" t="s">
        <v>10</v>
      </c>
      <c r="D72" s="358" t="s">
        <v>28</v>
      </c>
      <c r="E72" s="393" t="s">
        <v>29</v>
      </c>
      <c r="F72" s="394" t="s">
        <v>30</v>
      </c>
      <c r="G72" s="395" t="s">
        <v>31</v>
      </c>
    </row>
    <row r="73" spans="1:7" ht="19.5" customHeight="1" x14ac:dyDescent="0.2">
      <c r="A73" s="19" t="s">
        <v>32</v>
      </c>
      <c r="B73" s="20" t="s">
        <v>33</v>
      </c>
      <c r="C73" s="353"/>
      <c r="D73" s="349"/>
      <c r="E73" s="349"/>
      <c r="F73" s="345"/>
      <c r="G73" s="347"/>
    </row>
    <row r="74" spans="1:7" ht="19.5" customHeight="1" x14ac:dyDescent="0.2">
      <c r="A74" s="21"/>
      <c r="B74" s="22"/>
      <c r="C74" s="23" t="s">
        <v>34</v>
      </c>
      <c r="D74" s="24"/>
      <c r="E74" s="25"/>
      <c r="F74" s="129"/>
      <c r="G74" s="26"/>
    </row>
    <row r="75" spans="1:7" ht="19.5" customHeight="1" x14ac:dyDescent="0.2">
      <c r="A75" s="27">
        <f>IFERROR(VLOOKUP(#REF!,Tabla_Compatibilidad,2),0)</f>
        <v>0</v>
      </c>
      <c r="B75" s="28">
        <f t="shared" ref="B75:B79" si="11">IF(A75=0,0,VLOOKUP(A75,Tabla_Indices,2,FALSE))</f>
        <v>0</v>
      </c>
      <c r="C75" s="35"/>
      <c r="D75" s="36"/>
      <c r="E75" s="242"/>
      <c r="F75" s="36"/>
      <c r="G75" s="159"/>
    </row>
    <row r="76" spans="1:7" ht="19.5" customHeight="1" x14ac:dyDescent="0.2">
      <c r="A76" s="27">
        <f>IFERROR(VLOOKUP(#REF!,Tabla_Compatibilidad,2),0)</f>
        <v>0</v>
      </c>
      <c r="B76" s="28">
        <f t="shared" si="11"/>
        <v>0</v>
      </c>
      <c r="C76" s="35"/>
      <c r="D76" s="36"/>
      <c r="E76" s="36"/>
      <c r="F76" s="158"/>
      <c r="G76" s="36"/>
    </row>
    <row r="77" spans="1:7" ht="19.5" customHeight="1" x14ac:dyDescent="0.2">
      <c r="A77" s="27">
        <f>IFERROR(VLOOKUP(#REF!,Tabla_Compatibilidad,2),0)</f>
        <v>0</v>
      </c>
      <c r="B77" s="28">
        <f t="shared" si="11"/>
        <v>0</v>
      </c>
      <c r="C77" s="35"/>
      <c r="D77" s="36"/>
      <c r="E77" s="158"/>
      <c r="F77" s="159"/>
      <c r="G77" s="29"/>
    </row>
    <row r="78" spans="1:7" s="88" customFormat="1" ht="19.5" customHeight="1" x14ac:dyDescent="0.2">
      <c r="A78" s="27">
        <f>IFERROR(VLOOKUP(#REF!,Tabla_Compatibilidad,2),0)</f>
        <v>0</v>
      </c>
      <c r="B78" s="28">
        <f t="shared" si="11"/>
        <v>0</v>
      </c>
      <c r="C78" s="35"/>
      <c r="D78" s="35"/>
      <c r="E78" s="35"/>
      <c r="F78" s="35"/>
      <c r="G78" s="35"/>
    </row>
    <row r="79" spans="1:7" ht="19.5" customHeight="1" x14ac:dyDescent="0.2">
      <c r="A79" s="27">
        <f>IFERROR(VLOOKUP(C77,Tabla_Compatibilidad,2),0)</f>
        <v>0</v>
      </c>
      <c r="B79" s="28">
        <f t="shared" si="11"/>
        <v>0</v>
      </c>
      <c r="C79" s="35"/>
      <c r="D79" s="35"/>
      <c r="E79" s="35"/>
      <c r="F79" s="35"/>
      <c r="G79" s="35"/>
    </row>
    <row r="80" spans="1:7" ht="19.5" customHeight="1" x14ac:dyDescent="0.2">
      <c r="A80" s="30"/>
      <c r="B80" s="16"/>
      <c r="C80" s="16"/>
      <c r="D80" s="13"/>
      <c r="E80" s="156"/>
      <c r="F80" s="130" t="s">
        <v>35</v>
      </c>
      <c r="G80" s="31">
        <f>SUBTOTAL(9,G75:G79)</f>
        <v>0</v>
      </c>
    </row>
    <row r="81" spans="1:7" ht="19.5" customHeight="1" x14ac:dyDescent="0.2">
      <c r="A81" s="30"/>
      <c r="B81" s="16"/>
      <c r="C81" s="32" t="s">
        <v>36</v>
      </c>
      <c r="D81" s="13"/>
      <c r="E81" s="156"/>
      <c r="F81" s="157"/>
      <c r="G81" s="33"/>
    </row>
    <row r="82" spans="1:7" ht="19.5" customHeight="1" x14ac:dyDescent="0.2">
      <c r="A82" s="27">
        <f t="shared" ref="A82:A87" si="12">IFERROR(VLOOKUP(C82,Tabla_Compatibilidad,2),0)</f>
        <v>0</v>
      </c>
      <c r="B82" s="28">
        <f t="shared" ref="B82:B87" si="13">IF(A82=0,0,VLOOKUP(A82,Tabla_Indices,2,FALSE))</f>
        <v>0</v>
      </c>
      <c r="C82" s="35"/>
      <c r="D82" s="36"/>
      <c r="E82" s="36"/>
      <c r="F82" s="159"/>
      <c r="G82" s="29"/>
    </row>
    <row r="83" spans="1:7" ht="19.5" customHeight="1" x14ac:dyDescent="0.2">
      <c r="A83" s="27">
        <f>IFERROR(VLOOKUP(#REF!,Tabla_Compatibilidad,2),0)</f>
        <v>0</v>
      </c>
      <c r="B83" s="35">
        <f t="shared" si="13"/>
        <v>0</v>
      </c>
      <c r="C83" s="89"/>
      <c r="D83" s="91"/>
      <c r="E83" s="91"/>
      <c r="F83" s="91"/>
      <c r="G83" s="91"/>
    </row>
    <row r="84" spans="1:7" ht="19.5" customHeight="1" x14ac:dyDescent="0.2">
      <c r="A84" s="27">
        <f t="shared" si="12"/>
        <v>0</v>
      </c>
      <c r="B84" s="35">
        <f t="shared" si="13"/>
        <v>0</v>
      </c>
      <c r="C84" s="35"/>
      <c r="D84" s="36"/>
      <c r="E84" s="158"/>
      <c r="F84" s="159"/>
      <c r="G84" s="29"/>
    </row>
    <row r="85" spans="1:7" ht="19.5" customHeight="1" x14ac:dyDescent="0.2">
      <c r="A85" s="27">
        <f t="shared" si="12"/>
        <v>0</v>
      </c>
      <c r="B85" s="28">
        <f t="shared" si="13"/>
        <v>0</v>
      </c>
      <c r="C85" s="89"/>
      <c r="D85" s="36"/>
      <c r="E85" s="158"/>
      <c r="F85" s="159"/>
      <c r="G85" s="29">
        <f t="shared" ref="G85:G87" si="14">ROUND(E85*F85,2)</f>
        <v>0</v>
      </c>
    </row>
    <row r="86" spans="1:7" ht="19.5" customHeight="1" x14ac:dyDescent="0.2">
      <c r="A86" s="27">
        <f t="shared" si="12"/>
        <v>0</v>
      </c>
      <c r="B86" s="28">
        <f t="shared" si="13"/>
        <v>0</v>
      </c>
      <c r="C86" s="28"/>
      <c r="D86" s="36"/>
      <c r="E86" s="158"/>
      <c r="F86" s="159"/>
      <c r="G86" s="29">
        <f t="shared" si="14"/>
        <v>0</v>
      </c>
    </row>
    <row r="87" spans="1:7" ht="19.5" customHeight="1" x14ac:dyDescent="0.2">
      <c r="A87" s="27">
        <f t="shared" si="12"/>
        <v>0</v>
      </c>
      <c r="B87" s="28">
        <f t="shared" si="13"/>
        <v>0</v>
      </c>
      <c r="C87" s="28"/>
      <c r="D87" s="36"/>
      <c r="E87" s="158"/>
      <c r="F87" s="159"/>
      <c r="G87" s="29">
        <f t="shared" si="14"/>
        <v>0</v>
      </c>
    </row>
    <row r="88" spans="1:7" ht="19.5" customHeight="1" x14ac:dyDescent="0.2">
      <c r="A88" s="30"/>
      <c r="B88" s="16"/>
      <c r="C88" s="16"/>
      <c r="D88" s="13"/>
      <c r="E88" s="156">
        <f>SUM(E82)</f>
        <v>0</v>
      </c>
      <c r="F88" s="130" t="s">
        <v>37</v>
      </c>
      <c r="G88" s="31">
        <f>SUBTOTAL(9,G82:G87)</f>
        <v>0</v>
      </c>
    </row>
    <row r="89" spans="1:7" ht="19.5" customHeight="1" x14ac:dyDescent="0.2">
      <c r="A89" s="30"/>
      <c r="B89" s="16"/>
      <c r="C89" s="93" t="s">
        <v>56</v>
      </c>
      <c r="D89" s="13"/>
      <c r="E89" s="156"/>
      <c r="F89" s="157"/>
      <c r="G89" s="33"/>
    </row>
    <row r="90" spans="1:7" ht="19.5" customHeight="1" x14ac:dyDescent="0.2">
      <c r="A90" s="27"/>
      <c r="B90" s="28"/>
      <c r="C90" s="34"/>
      <c r="D90" s="36"/>
      <c r="E90" s="36"/>
      <c r="F90" s="159"/>
      <c r="G90" s="36"/>
    </row>
    <row r="91" spans="1:7" ht="19.5" customHeight="1" x14ac:dyDescent="0.2">
      <c r="A91" s="27"/>
      <c r="B91" s="28"/>
      <c r="C91" s="34"/>
      <c r="D91" s="36"/>
      <c r="E91" s="36"/>
      <c r="F91" s="159"/>
      <c r="G91" s="36"/>
    </row>
    <row r="92" spans="1:7" ht="19.5" customHeight="1" x14ac:dyDescent="0.2">
      <c r="A92" s="27"/>
      <c r="B92" s="35"/>
      <c r="C92" s="34"/>
      <c r="D92" s="36"/>
      <c r="E92" s="36"/>
      <c r="F92" s="36"/>
      <c r="G92" s="36"/>
    </row>
    <row r="93" spans="1:7" ht="19.5" customHeight="1" x14ac:dyDescent="0.2">
      <c r="A93" s="27"/>
      <c r="B93" s="28"/>
      <c r="C93" s="34"/>
      <c r="D93" s="36"/>
      <c r="E93" s="36"/>
      <c r="F93" s="36"/>
      <c r="G93" s="36"/>
    </row>
    <row r="94" spans="1:7" ht="19.5" customHeight="1" x14ac:dyDescent="0.2">
      <c r="A94" s="27"/>
      <c r="B94" s="28"/>
      <c r="C94" s="34"/>
      <c r="D94" s="36"/>
      <c r="E94" s="36"/>
      <c r="F94" s="159"/>
      <c r="G94" s="36"/>
    </row>
    <row r="95" spans="1:7" ht="19.5" customHeight="1" x14ac:dyDescent="0.2">
      <c r="A95" s="27">
        <f t="shared" ref="A95" si="15">IFERROR(VLOOKUP(C95,Tabla_Compatibilidad,2),0)</f>
        <v>0</v>
      </c>
      <c r="B95" s="28">
        <f t="shared" ref="B95" si="16">IF(A95=0,0,VLOOKUP(A95,Tabla_Indices,2,FALSE))</f>
        <v>0</v>
      </c>
      <c r="C95" s="34"/>
      <c r="D95" s="36"/>
      <c r="E95" s="158"/>
      <c r="F95" s="159"/>
      <c r="G95" s="29"/>
    </row>
    <row r="96" spans="1:7" s="88" customFormat="1" ht="19.5" customHeight="1" x14ac:dyDescent="0.2">
      <c r="A96" s="37"/>
      <c r="B96" s="13"/>
      <c r="C96" s="16"/>
      <c r="D96" s="13"/>
      <c r="E96" s="156"/>
      <c r="F96" s="130" t="s">
        <v>39</v>
      </c>
      <c r="G96" s="31">
        <f>SUBTOTAL(9,G90:G95)</f>
        <v>0</v>
      </c>
    </row>
    <row r="97" spans="1:7" ht="19.5" customHeight="1" thickBot="1" x14ac:dyDescent="0.25">
      <c r="A97" s="38"/>
      <c r="B97" s="39"/>
      <c r="C97" s="40"/>
      <c r="D97" s="39"/>
      <c r="E97" s="160"/>
      <c r="F97" s="161"/>
      <c r="G97" s="41"/>
    </row>
    <row r="98" spans="1:7" ht="19.5" customHeight="1" thickBot="1" x14ac:dyDescent="0.25">
      <c r="A98" s="42">
        <f>B70</f>
        <v>2</v>
      </c>
      <c r="B98" s="43" t="str">
        <f>C70</f>
        <v>MANTENIMIENTO DE LAS PLANTAS ORNAMENTALES</v>
      </c>
      <c r="C98" s="44"/>
      <c r="D98" s="363" t="s">
        <v>40</v>
      </c>
      <c r="E98" s="364"/>
      <c r="F98" s="162" t="s">
        <v>41</v>
      </c>
      <c r="G98" s="45">
        <f>G80+G88+G96</f>
        <v>0</v>
      </c>
    </row>
    <row r="99" spans="1:7" ht="19.5" customHeight="1" thickTop="1" thickBot="1" x14ac:dyDescent="0.25">
      <c r="A99" s="16"/>
      <c r="B99" s="16"/>
      <c r="C99" s="16"/>
      <c r="D99" s="13"/>
      <c r="E99" s="13"/>
      <c r="F99" s="157"/>
      <c r="G99" s="16"/>
    </row>
    <row r="100" spans="1:7" ht="19.5" customHeight="1" thickTop="1" x14ac:dyDescent="0.2">
      <c r="A100" s="362" t="s">
        <v>14</v>
      </c>
      <c r="B100" s="360"/>
      <c r="C100" s="360"/>
      <c r="D100" s="360"/>
      <c r="E100" s="360"/>
      <c r="F100" s="360"/>
      <c r="G100" s="361"/>
    </row>
    <row r="101" spans="1:7" ht="19.5" customHeight="1" x14ac:dyDescent="0.2">
      <c r="A101" s="46" t="s">
        <v>16</v>
      </c>
      <c r="B101" s="47" t="str">
        <f>Comitente</f>
        <v>DIRECCIÓN PROVINCIAL DE ESPACIOS VERDES</v>
      </c>
      <c r="C101" s="48"/>
      <c r="D101" s="49"/>
      <c r="E101" s="49"/>
      <c r="F101" s="131"/>
      <c r="G101" s="50"/>
    </row>
    <row r="102" spans="1:7" ht="19.5" customHeight="1" x14ac:dyDescent="0.2">
      <c r="A102" s="46" t="s">
        <v>19</v>
      </c>
      <c r="B102" s="47">
        <f>Contratista</f>
        <v>0</v>
      </c>
      <c r="C102" s="51"/>
      <c r="D102" s="96"/>
      <c r="E102" s="96"/>
      <c r="F102" s="131"/>
      <c r="G102" s="52"/>
    </row>
    <row r="103" spans="1:7" ht="19.5" customHeight="1" x14ac:dyDescent="0.2">
      <c r="A103" s="46" t="s">
        <v>20</v>
      </c>
      <c r="B103" s="47" t="str">
        <f>Obra</f>
        <v xml:space="preserve">MANTENIMIENTO INTEGRAL DE LOS JARDINES VERTICALES DEL MUSEO DE LA HISTORIA URBANA </v>
      </c>
      <c r="C103" s="51"/>
      <c r="D103" s="96"/>
      <c r="E103" s="96"/>
      <c r="F103" s="131" t="s">
        <v>21</v>
      </c>
      <c r="G103" s="52">
        <f>G4</f>
        <v>0</v>
      </c>
    </row>
    <row r="104" spans="1:7" ht="19.5" customHeight="1" x14ac:dyDescent="0.2">
      <c r="A104" s="53" t="s">
        <v>22</v>
      </c>
      <c r="B104" s="54" t="str">
        <f>Ubicación</f>
        <v>CAPITAL SAN JUAN</v>
      </c>
      <c r="C104" s="54"/>
      <c r="D104" s="55"/>
      <c r="E104" s="163"/>
      <c r="F104" s="164"/>
      <c r="G104" s="56"/>
    </row>
    <row r="105" spans="1:7" ht="19.5" customHeight="1" x14ac:dyDescent="0.2">
      <c r="A105" s="53" t="s">
        <v>24</v>
      </c>
      <c r="B105" s="57"/>
      <c r="C105" s="58" t="str">
        <f>IF(B105="","",VLOOKUP(B105,Tabla_CyP,2,FALSE))</f>
        <v/>
      </c>
      <c r="D105" s="55"/>
      <c r="E105" s="163"/>
      <c r="F105" s="164"/>
      <c r="G105" s="56"/>
    </row>
    <row r="106" spans="1:7" ht="19.5" customHeight="1" x14ac:dyDescent="0.2">
      <c r="A106" s="53" t="s">
        <v>25</v>
      </c>
      <c r="B106" s="57" t="s">
        <v>42</v>
      </c>
      <c r="C106" s="90" t="str">
        <f>CyP!B21</f>
        <v>MANTENIMIENTO DEL FIELTRO TEXTIL Y LOS SISTEMAS DE DESAGUE</v>
      </c>
      <c r="D106" s="55"/>
      <c r="E106" s="163"/>
      <c r="F106" s="131" t="s">
        <v>26</v>
      </c>
      <c r="G106" s="59" t="e">
        <f>IF(B106=0,"",VLOOKUP(B106,Tabla_CyP,4,FALSE))</f>
        <v>#N/A</v>
      </c>
    </row>
    <row r="107" spans="1:7" ht="19.5" customHeight="1" x14ac:dyDescent="0.2">
      <c r="A107" s="53"/>
      <c r="B107" s="54"/>
      <c r="C107" s="58"/>
      <c r="D107" s="55"/>
      <c r="E107" s="163"/>
      <c r="F107" s="164"/>
      <c r="G107" s="60"/>
    </row>
    <row r="108" spans="1:7" ht="19.5" customHeight="1" x14ac:dyDescent="0.2">
      <c r="A108" s="350" t="s">
        <v>27</v>
      </c>
      <c r="B108" s="351"/>
      <c r="C108" s="352" t="s">
        <v>10</v>
      </c>
      <c r="D108" s="352" t="s">
        <v>28</v>
      </c>
      <c r="E108" s="348" t="s">
        <v>29</v>
      </c>
      <c r="F108" s="344" t="s">
        <v>30</v>
      </c>
      <c r="G108" s="346" t="s">
        <v>31</v>
      </c>
    </row>
    <row r="109" spans="1:7" ht="19.5" customHeight="1" x14ac:dyDescent="0.2">
      <c r="A109" s="61" t="s">
        <v>32</v>
      </c>
      <c r="B109" s="62" t="s">
        <v>33</v>
      </c>
      <c r="C109" s="353"/>
      <c r="D109" s="349"/>
      <c r="E109" s="349"/>
      <c r="F109" s="345"/>
      <c r="G109" s="347"/>
    </row>
    <row r="110" spans="1:7" ht="19.5" customHeight="1" x14ac:dyDescent="0.2">
      <c r="A110" s="63"/>
      <c r="B110" s="64"/>
      <c r="C110" s="65" t="s">
        <v>34</v>
      </c>
      <c r="D110" s="66"/>
      <c r="E110" s="67"/>
      <c r="F110" s="132"/>
      <c r="G110" s="68"/>
    </row>
    <row r="111" spans="1:7" ht="19.5" customHeight="1" x14ac:dyDescent="0.2">
      <c r="A111" s="69">
        <f>IFERROR(VLOOKUP(C111,Tabla_Compatibilidad,2),0)</f>
        <v>0</v>
      </c>
      <c r="B111" s="70">
        <f t="shared" ref="B111:B114" si="17">IF(A111=0,0,VLOOKUP(A111,Tabla_Indices,2,FALSE))</f>
        <v>0</v>
      </c>
      <c r="C111" s="70"/>
      <c r="D111" s="71"/>
      <c r="E111" s="165"/>
      <c r="F111" s="166"/>
      <c r="G111" s="127"/>
    </row>
    <row r="112" spans="1:7" ht="19.5" customHeight="1" x14ac:dyDescent="0.2">
      <c r="A112" s="69">
        <f>IFERROR(VLOOKUP(C112,Tabla_Compatibilidad,2),0)</f>
        <v>0</v>
      </c>
      <c r="B112" s="70">
        <f t="shared" si="17"/>
        <v>0</v>
      </c>
      <c r="C112" s="70"/>
      <c r="D112" s="55"/>
      <c r="E112" s="71"/>
      <c r="F112" s="166"/>
      <c r="G112" s="127"/>
    </row>
    <row r="113" spans="1:7" ht="19.5" customHeight="1" x14ac:dyDescent="0.2">
      <c r="A113" s="69">
        <f>IFERROR(VLOOKUP(C112,Tabla_Compatibilidad,2),0)</f>
        <v>0</v>
      </c>
      <c r="B113" s="70">
        <f t="shared" si="17"/>
        <v>0</v>
      </c>
      <c r="C113" s="70"/>
      <c r="D113" s="71"/>
      <c r="E113" s="71"/>
      <c r="F113" s="166"/>
      <c r="G113" s="127"/>
    </row>
    <row r="114" spans="1:7" ht="19.5" customHeight="1" x14ac:dyDescent="0.2">
      <c r="A114" s="69">
        <f>IFERROR(VLOOKUP(#REF!,Tabla_Compatibilidad,2),0)</f>
        <v>0</v>
      </c>
      <c r="B114" s="70">
        <f t="shared" si="17"/>
        <v>0</v>
      </c>
      <c r="C114" s="70"/>
      <c r="D114" s="70"/>
      <c r="E114" s="71"/>
      <c r="F114" s="167"/>
      <c r="G114" s="155"/>
    </row>
    <row r="115" spans="1:7" ht="19.5" customHeight="1" x14ac:dyDescent="0.2">
      <c r="A115" s="73"/>
      <c r="B115" s="58"/>
      <c r="C115" s="58"/>
      <c r="D115" s="55"/>
      <c r="E115" s="163"/>
      <c r="F115" s="133" t="s">
        <v>35</v>
      </c>
      <c r="G115" s="74">
        <f>SUBTOTAL(9,G111:G114)</f>
        <v>0</v>
      </c>
    </row>
    <row r="116" spans="1:7" ht="19.5" customHeight="1" x14ac:dyDescent="0.2">
      <c r="A116" s="73"/>
      <c r="B116" s="58"/>
      <c r="C116" s="75" t="s">
        <v>36</v>
      </c>
      <c r="D116" s="55"/>
      <c r="E116" s="163"/>
      <c r="F116" s="164"/>
      <c r="G116" s="76"/>
    </row>
    <row r="117" spans="1:7" ht="19.5" customHeight="1" x14ac:dyDescent="0.2">
      <c r="A117" s="69">
        <f>IFERROR(VLOOKUP(#REF!,Tabla_Compatibilidad,2),0)</f>
        <v>0</v>
      </c>
      <c r="B117" s="70">
        <f t="shared" ref="B117:B121" si="18">IF(A117=0,0,VLOOKUP(A117,Tabla_Indices,2,FALSE))</f>
        <v>0</v>
      </c>
      <c r="C117" s="70"/>
      <c r="D117" s="71"/>
      <c r="E117" s="71"/>
      <c r="F117" s="166"/>
      <c r="G117" s="72">
        <f>E117*F117</f>
        <v>0</v>
      </c>
    </row>
    <row r="118" spans="1:7" ht="19.5" customHeight="1" x14ac:dyDescent="0.2">
      <c r="A118" s="69">
        <f>IFERROR(VLOOKUP(#REF!,Tabla_Compatibilidad,2),0)</f>
        <v>0</v>
      </c>
      <c r="B118" s="70">
        <f t="shared" si="18"/>
        <v>0</v>
      </c>
      <c r="C118" s="70"/>
      <c r="D118" s="71"/>
      <c r="E118" s="71"/>
      <c r="F118" s="166"/>
      <c r="G118" s="72">
        <f>E118*F118</f>
        <v>0</v>
      </c>
    </row>
    <row r="119" spans="1:7" ht="19.5" customHeight="1" x14ac:dyDescent="0.2">
      <c r="A119" s="69">
        <f t="shared" ref="A119:A121" si="19">IFERROR(VLOOKUP(C119,Tabla_Compatibilidad,2),0)</f>
        <v>0</v>
      </c>
      <c r="B119" s="70">
        <f t="shared" si="18"/>
        <v>0</v>
      </c>
      <c r="C119" s="70"/>
      <c r="D119" s="71"/>
      <c r="E119" s="71"/>
      <c r="F119" s="166"/>
      <c r="G119" s="72">
        <f t="shared" ref="G119:G121" si="20">E119*F119</f>
        <v>0</v>
      </c>
    </row>
    <row r="120" spans="1:7" ht="19.5" customHeight="1" x14ac:dyDescent="0.2">
      <c r="A120" s="69">
        <f t="shared" si="19"/>
        <v>0</v>
      </c>
      <c r="B120" s="70">
        <f t="shared" si="18"/>
        <v>0</v>
      </c>
      <c r="C120" s="70"/>
      <c r="D120" s="71"/>
      <c r="E120" s="165"/>
      <c r="F120" s="166"/>
      <c r="G120" s="72">
        <f t="shared" si="20"/>
        <v>0</v>
      </c>
    </row>
    <row r="121" spans="1:7" s="87" customFormat="1" ht="19.5" customHeight="1" x14ac:dyDescent="0.2">
      <c r="A121" s="69">
        <f t="shared" si="19"/>
        <v>0</v>
      </c>
      <c r="B121" s="70">
        <f t="shared" si="18"/>
        <v>0</v>
      </c>
      <c r="C121" s="70"/>
      <c r="D121" s="71"/>
      <c r="E121" s="165"/>
      <c r="F121" s="166"/>
      <c r="G121" s="72">
        <f t="shared" si="20"/>
        <v>0</v>
      </c>
    </row>
    <row r="122" spans="1:7" ht="19.5" customHeight="1" x14ac:dyDescent="0.2">
      <c r="A122" s="73"/>
      <c r="B122" s="58"/>
      <c r="C122" s="58"/>
      <c r="D122" s="55"/>
      <c r="E122" s="163">
        <f>SUM(E117:E121)</f>
        <v>0</v>
      </c>
      <c r="F122" s="133" t="s">
        <v>37</v>
      </c>
      <c r="G122" s="74">
        <f>SUBTOTAL(9,G117:G121)</f>
        <v>0</v>
      </c>
    </row>
    <row r="123" spans="1:7" ht="19.5" customHeight="1" x14ac:dyDescent="0.2">
      <c r="A123" s="73"/>
      <c r="B123" s="58"/>
      <c r="C123" s="75" t="s">
        <v>38</v>
      </c>
      <c r="D123" s="55"/>
      <c r="E123" s="163"/>
      <c r="F123" s="164"/>
      <c r="G123" s="76"/>
    </row>
    <row r="124" spans="1:7" ht="19.5" customHeight="1" x14ac:dyDescent="0.2">
      <c r="A124" s="69">
        <f>IFERROR(VLOOKUP(#REF!,Tabla_Compatibilidad,2),0)</f>
        <v>0</v>
      </c>
      <c r="B124" s="247">
        <v>0</v>
      </c>
      <c r="C124" s="70"/>
      <c r="D124" s="71"/>
      <c r="E124" s="71"/>
      <c r="F124" s="166"/>
      <c r="G124" s="77">
        <f>E124*F124</f>
        <v>0</v>
      </c>
    </row>
    <row r="125" spans="1:7" ht="19.5" customHeight="1" x14ac:dyDescent="0.2">
      <c r="A125" s="69">
        <f>IFERROR(VLOOKUP(C91,Tabla_Compatibilidad,2),0)</f>
        <v>0</v>
      </c>
      <c r="B125" s="70">
        <f>IF(A125=0,0,VLOOKUP(A125,Tabla_Indices,2,FALSE))</f>
        <v>0</v>
      </c>
      <c r="C125" s="70"/>
      <c r="D125" s="71"/>
      <c r="E125" s="71"/>
      <c r="F125" s="166"/>
      <c r="G125" s="77"/>
    </row>
    <row r="126" spans="1:7" ht="19.5" customHeight="1" x14ac:dyDescent="0.2">
      <c r="A126" s="69">
        <f>IFERROR(VLOOKUP(#REF!,Tabla_Compatibilidad,2),0)</f>
        <v>0</v>
      </c>
      <c r="B126" s="70">
        <f t="shared" ref="B126:B128" si="21">IF(A126=0,0,VLOOKUP(A126,Tabla_Indices,2,FALSE))</f>
        <v>0</v>
      </c>
      <c r="C126" s="70"/>
      <c r="D126" s="71"/>
      <c r="E126" s="71"/>
      <c r="F126" s="166"/>
      <c r="G126" s="77"/>
    </row>
    <row r="127" spans="1:7" ht="19.5" customHeight="1" x14ac:dyDescent="0.2">
      <c r="A127" s="69">
        <f>IFERROR(VLOOKUP(C90,Tabla_Compatibilidad,2),0)</f>
        <v>0</v>
      </c>
      <c r="B127" s="70">
        <f t="shared" si="21"/>
        <v>0</v>
      </c>
      <c r="C127" s="70"/>
      <c r="D127" s="71"/>
      <c r="E127" s="71"/>
      <c r="F127" s="166"/>
      <c r="G127" s="77"/>
    </row>
    <row r="128" spans="1:7" ht="19.5" customHeight="1" x14ac:dyDescent="0.2">
      <c r="A128" s="69">
        <f t="shared" ref="A128" si="22">IFERROR(VLOOKUP(C128,Tabla_Compatibilidad,2),0)</f>
        <v>0</v>
      </c>
      <c r="B128" s="70">
        <f t="shared" si="21"/>
        <v>0</v>
      </c>
      <c r="C128" s="70"/>
      <c r="D128" s="71"/>
      <c r="E128" s="71"/>
      <c r="F128" s="166"/>
      <c r="G128" s="77"/>
    </row>
    <row r="129" spans="1:7" ht="19.5" customHeight="1" x14ac:dyDescent="0.2">
      <c r="A129" s="78"/>
      <c r="B129" s="55"/>
      <c r="C129" s="58"/>
      <c r="D129" s="55"/>
      <c r="E129" s="163"/>
      <c r="F129" s="133" t="s">
        <v>39</v>
      </c>
      <c r="G129" s="74">
        <f>SUBTOTAL(9,G124:G128)</f>
        <v>0</v>
      </c>
    </row>
    <row r="130" spans="1:7" ht="19.5" customHeight="1" thickBot="1" x14ac:dyDescent="0.25">
      <c r="A130" s="79"/>
      <c r="B130" s="80"/>
      <c r="C130" s="81"/>
      <c r="D130" s="80"/>
      <c r="E130" s="168"/>
      <c r="F130" s="169"/>
      <c r="G130" s="82"/>
    </row>
    <row r="131" spans="1:7" ht="19.5" customHeight="1" thickBot="1" x14ac:dyDescent="0.25">
      <c r="A131" s="83" t="str">
        <f>B106</f>
        <v>3</v>
      </c>
      <c r="B131" s="84" t="str">
        <f>C106</f>
        <v>MANTENIMIENTO DEL FIELTRO TEXTIL Y LOS SISTEMAS DE DESAGUE</v>
      </c>
      <c r="C131" s="85"/>
      <c r="D131" s="371" t="s">
        <v>40</v>
      </c>
      <c r="E131" s="364"/>
      <c r="F131" s="170" t="s">
        <v>41</v>
      </c>
      <c r="G131" s="86">
        <f>G115+G122+G129</f>
        <v>0</v>
      </c>
    </row>
    <row r="132" spans="1:7" ht="19.5" customHeight="1" thickTop="1" x14ac:dyDescent="0.2">
      <c r="D132"/>
      <c r="E132"/>
      <c r="F132"/>
    </row>
    <row r="133" spans="1:7" ht="19.5" customHeight="1" x14ac:dyDescent="0.2">
      <c r="D133"/>
      <c r="E133"/>
      <c r="F133"/>
    </row>
    <row r="134" spans="1:7" ht="19.5" customHeight="1" x14ac:dyDescent="0.2">
      <c r="D134"/>
      <c r="E134"/>
      <c r="F134"/>
    </row>
    <row r="135" spans="1:7" ht="19.5" customHeight="1" x14ac:dyDescent="0.2">
      <c r="D135"/>
      <c r="E135"/>
      <c r="F135"/>
    </row>
    <row r="136" spans="1:7" ht="19.5" customHeight="1" x14ac:dyDescent="0.2">
      <c r="D136"/>
      <c r="E136"/>
      <c r="F136"/>
    </row>
    <row r="137" spans="1:7" ht="19.5" customHeight="1" x14ac:dyDescent="0.2">
      <c r="D137"/>
      <c r="E137"/>
      <c r="F137"/>
    </row>
    <row r="138" spans="1:7" ht="19.5" customHeight="1" x14ac:dyDescent="0.2">
      <c r="D138"/>
      <c r="E138"/>
      <c r="F138"/>
    </row>
    <row r="139" spans="1:7" ht="19.5" customHeight="1" x14ac:dyDescent="0.2">
      <c r="D139"/>
      <c r="E139"/>
      <c r="F139"/>
    </row>
    <row r="140" spans="1:7" ht="19.5" customHeight="1" x14ac:dyDescent="0.2">
      <c r="D140"/>
      <c r="E140"/>
      <c r="F140"/>
    </row>
    <row r="141" spans="1:7" ht="19.5" customHeight="1" x14ac:dyDescent="0.2">
      <c r="D141"/>
      <c r="E141"/>
      <c r="F141"/>
    </row>
    <row r="142" spans="1:7" ht="19.5" customHeight="1" x14ac:dyDescent="0.2">
      <c r="D142"/>
      <c r="E142"/>
      <c r="F142"/>
    </row>
    <row r="143" spans="1:7" ht="19.5" customHeight="1" x14ac:dyDescent="0.2">
      <c r="D143"/>
      <c r="E143"/>
      <c r="F143"/>
    </row>
    <row r="144" spans="1:7" ht="19.5" customHeight="1" x14ac:dyDescent="0.2">
      <c r="D144"/>
      <c r="E144"/>
      <c r="F144"/>
    </row>
    <row r="145" spans="4:6" ht="19.5" customHeight="1" x14ac:dyDescent="0.2">
      <c r="D145"/>
      <c r="E145"/>
      <c r="F145"/>
    </row>
    <row r="146" spans="4:6" ht="19.5" customHeight="1" x14ac:dyDescent="0.2">
      <c r="D146"/>
      <c r="E146"/>
      <c r="F146"/>
    </row>
    <row r="147" spans="4:6" ht="19.5" customHeight="1" x14ac:dyDescent="0.2">
      <c r="D147"/>
      <c r="E147"/>
      <c r="F147"/>
    </row>
    <row r="148" spans="4:6" ht="19.5" customHeight="1" x14ac:dyDescent="0.2">
      <c r="D148"/>
      <c r="E148"/>
      <c r="F148"/>
    </row>
    <row r="149" spans="4:6" ht="19.5" customHeight="1" x14ac:dyDescent="0.2">
      <c r="D149"/>
      <c r="E149"/>
      <c r="F149"/>
    </row>
    <row r="150" spans="4:6" ht="19.5" customHeight="1" x14ac:dyDescent="0.2">
      <c r="D150"/>
      <c r="E150"/>
      <c r="F150"/>
    </row>
    <row r="151" spans="4:6" ht="19.5" customHeight="1" x14ac:dyDescent="0.2">
      <c r="D151"/>
      <c r="E151"/>
      <c r="F151"/>
    </row>
    <row r="152" spans="4:6" ht="19.5" customHeight="1" x14ac:dyDescent="0.2">
      <c r="D152"/>
      <c r="E152"/>
      <c r="F152"/>
    </row>
    <row r="153" spans="4:6" ht="19.5" customHeight="1" x14ac:dyDescent="0.2">
      <c r="D153"/>
      <c r="E153"/>
      <c r="F153"/>
    </row>
    <row r="154" spans="4:6" ht="19.5" customHeight="1" x14ac:dyDescent="0.2">
      <c r="D154"/>
      <c r="E154"/>
      <c r="F154"/>
    </row>
    <row r="155" spans="4:6" ht="19.5" customHeight="1" x14ac:dyDescent="0.2">
      <c r="D155"/>
      <c r="E155"/>
      <c r="F155"/>
    </row>
    <row r="156" spans="4:6" ht="19.5" customHeight="1" x14ac:dyDescent="0.2">
      <c r="D156"/>
      <c r="E156"/>
      <c r="F156"/>
    </row>
    <row r="157" spans="4:6" ht="19.5" customHeight="1" x14ac:dyDescent="0.2">
      <c r="D157"/>
      <c r="E157"/>
      <c r="F157"/>
    </row>
    <row r="158" spans="4:6" ht="19.5" customHeight="1" x14ac:dyDescent="0.2">
      <c r="D158"/>
      <c r="E158"/>
      <c r="F158"/>
    </row>
    <row r="159" spans="4:6" ht="19.5" customHeight="1" x14ac:dyDescent="0.2">
      <c r="D159"/>
      <c r="E159"/>
      <c r="F159"/>
    </row>
    <row r="160" spans="4:6" ht="19.5" customHeight="1" x14ac:dyDescent="0.2">
      <c r="D160"/>
      <c r="E160"/>
      <c r="F160"/>
    </row>
    <row r="161" spans="4:6" ht="19.5" customHeight="1" x14ac:dyDescent="0.2">
      <c r="D161"/>
      <c r="E161"/>
      <c r="F161"/>
    </row>
    <row r="162" spans="4:6" ht="19.5" customHeight="1" x14ac:dyDescent="0.2">
      <c r="D162"/>
      <c r="E162"/>
      <c r="F162"/>
    </row>
    <row r="163" spans="4:6" ht="19.5" customHeight="1" x14ac:dyDescent="0.2">
      <c r="D163"/>
      <c r="E163"/>
      <c r="F163"/>
    </row>
    <row r="164" spans="4:6" ht="19.5" customHeight="1" x14ac:dyDescent="0.2">
      <c r="D164"/>
      <c r="E164"/>
      <c r="F164"/>
    </row>
    <row r="165" spans="4:6" ht="19.5" customHeight="1" x14ac:dyDescent="0.2">
      <c r="D165"/>
      <c r="E165"/>
      <c r="F165"/>
    </row>
    <row r="166" spans="4:6" ht="19.5" customHeight="1" x14ac:dyDescent="0.2">
      <c r="D166"/>
      <c r="E166"/>
      <c r="F166"/>
    </row>
    <row r="167" spans="4:6" ht="19.5" customHeight="1" x14ac:dyDescent="0.2">
      <c r="D167"/>
      <c r="E167"/>
      <c r="F167"/>
    </row>
    <row r="168" spans="4:6" ht="19.5" customHeight="1" x14ac:dyDescent="0.2">
      <c r="D168"/>
      <c r="E168"/>
      <c r="F168"/>
    </row>
    <row r="169" spans="4:6" ht="19.5" customHeight="1" x14ac:dyDescent="0.2">
      <c r="D169"/>
      <c r="E169"/>
      <c r="F169"/>
    </row>
    <row r="170" spans="4:6" ht="19.5" customHeight="1" x14ac:dyDescent="0.2">
      <c r="D170"/>
      <c r="E170"/>
      <c r="F170"/>
    </row>
    <row r="171" spans="4:6" ht="19.5" customHeight="1" x14ac:dyDescent="0.2">
      <c r="D171"/>
      <c r="E171"/>
      <c r="F171"/>
    </row>
    <row r="172" spans="4:6" ht="19.5" customHeight="1" x14ac:dyDescent="0.2">
      <c r="D172"/>
      <c r="E172"/>
      <c r="F172"/>
    </row>
    <row r="173" spans="4:6" ht="19.5" customHeight="1" x14ac:dyDescent="0.2">
      <c r="D173"/>
      <c r="E173"/>
      <c r="F173"/>
    </row>
    <row r="174" spans="4:6" ht="19.5" customHeight="1" x14ac:dyDescent="0.2">
      <c r="D174"/>
      <c r="E174"/>
      <c r="F174"/>
    </row>
    <row r="175" spans="4:6" ht="19.5" customHeight="1" x14ac:dyDescent="0.2">
      <c r="D175"/>
      <c r="E175"/>
      <c r="F175"/>
    </row>
    <row r="176" spans="4:6" ht="19.5" customHeight="1" x14ac:dyDescent="0.2">
      <c r="D176"/>
      <c r="E176"/>
      <c r="F176"/>
    </row>
    <row r="177" spans="4:6" ht="19.5" customHeight="1" x14ac:dyDescent="0.2">
      <c r="D177"/>
      <c r="E177"/>
      <c r="F177"/>
    </row>
    <row r="178" spans="4:6" ht="19.5" customHeight="1" x14ac:dyDescent="0.2">
      <c r="D178"/>
      <c r="E178"/>
      <c r="F178"/>
    </row>
    <row r="179" spans="4:6" ht="19.5" customHeight="1" x14ac:dyDescent="0.2">
      <c r="D179"/>
      <c r="E179"/>
      <c r="F179"/>
    </row>
    <row r="180" spans="4:6" ht="19.5" customHeight="1" x14ac:dyDescent="0.2">
      <c r="D180"/>
      <c r="E180"/>
      <c r="F180"/>
    </row>
    <row r="181" spans="4:6" ht="19.5" customHeight="1" x14ac:dyDescent="0.2">
      <c r="D181"/>
      <c r="E181"/>
      <c r="F181"/>
    </row>
    <row r="182" spans="4:6" ht="19.5" customHeight="1" x14ac:dyDescent="0.2">
      <c r="D182"/>
      <c r="E182"/>
      <c r="F182"/>
    </row>
    <row r="183" spans="4:6" ht="19.5" customHeight="1" x14ac:dyDescent="0.2">
      <c r="D183"/>
      <c r="E183"/>
      <c r="F183"/>
    </row>
    <row r="184" spans="4:6" ht="19.5" customHeight="1" x14ac:dyDescent="0.2">
      <c r="D184"/>
      <c r="E184"/>
      <c r="F184"/>
    </row>
    <row r="185" spans="4:6" ht="19.5" customHeight="1" x14ac:dyDescent="0.2">
      <c r="D185"/>
      <c r="E185"/>
      <c r="F185"/>
    </row>
    <row r="186" spans="4:6" ht="19.5" customHeight="1" x14ac:dyDescent="0.2">
      <c r="D186"/>
      <c r="E186"/>
      <c r="F186"/>
    </row>
    <row r="187" spans="4:6" ht="19.5" customHeight="1" x14ac:dyDescent="0.2">
      <c r="D187"/>
      <c r="E187"/>
      <c r="F187"/>
    </row>
    <row r="188" spans="4:6" ht="19.5" customHeight="1" x14ac:dyDescent="0.2">
      <c r="D188"/>
      <c r="E188"/>
      <c r="F188"/>
    </row>
    <row r="189" spans="4:6" ht="19.5" customHeight="1" x14ac:dyDescent="0.2">
      <c r="D189"/>
      <c r="E189"/>
      <c r="F189"/>
    </row>
    <row r="190" spans="4:6" ht="19.5" customHeight="1" x14ac:dyDescent="0.2">
      <c r="D190"/>
      <c r="E190"/>
      <c r="F190"/>
    </row>
    <row r="191" spans="4:6" ht="19.5" customHeight="1" x14ac:dyDescent="0.2">
      <c r="D191"/>
      <c r="E191"/>
      <c r="F191"/>
    </row>
    <row r="192" spans="4:6" ht="19.5" customHeight="1" x14ac:dyDescent="0.2">
      <c r="D192"/>
      <c r="E192"/>
      <c r="F192"/>
    </row>
    <row r="193" spans="4:6" ht="19.5" customHeight="1" x14ac:dyDescent="0.2">
      <c r="D193"/>
      <c r="E193"/>
      <c r="F193"/>
    </row>
    <row r="194" spans="4:6" ht="19.5" customHeight="1" x14ac:dyDescent="0.2">
      <c r="D194"/>
      <c r="E194"/>
      <c r="F194"/>
    </row>
    <row r="195" spans="4:6" ht="19.5" customHeight="1" x14ac:dyDescent="0.2">
      <c r="D195"/>
      <c r="E195"/>
      <c r="F195"/>
    </row>
    <row r="196" spans="4:6" ht="19.5" customHeight="1" x14ac:dyDescent="0.2">
      <c r="D196"/>
      <c r="E196"/>
      <c r="F196"/>
    </row>
    <row r="197" spans="4:6" ht="19.5" customHeight="1" x14ac:dyDescent="0.2">
      <c r="D197"/>
      <c r="E197"/>
      <c r="F197"/>
    </row>
    <row r="198" spans="4:6" ht="19.5" customHeight="1" x14ac:dyDescent="0.2">
      <c r="D198"/>
      <c r="E198"/>
      <c r="F198"/>
    </row>
    <row r="199" spans="4:6" ht="19.5" customHeight="1" x14ac:dyDescent="0.2">
      <c r="D199"/>
      <c r="E199"/>
      <c r="F199"/>
    </row>
    <row r="200" spans="4:6" ht="19.5" customHeight="1" x14ac:dyDescent="0.2">
      <c r="D200"/>
      <c r="E200"/>
      <c r="F200"/>
    </row>
    <row r="201" spans="4:6" ht="19.5" customHeight="1" x14ac:dyDescent="0.2">
      <c r="D201"/>
      <c r="E201"/>
      <c r="F201"/>
    </row>
    <row r="202" spans="4:6" ht="19.5" customHeight="1" x14ac:dyDescent="0.2">
      <c r="D202"/>
      <c r="E202"/>
      <c r="F202"/>
    </row>
    <row r="203" spans="4:6" ht="19.5" customHeight="1" x14ac:dyDescent="0.2">
      <c r="D203"/>
      <c r="E203"/>
      <c r="F203"/>
    </row>
    <row r="204" spans="4:6" ht="19.5" customHeight="1" x14ac:dyDescent="0.2">
      <c r="D204"/>
      <c r="E204"/>
      <c r="F204"/>
    </row>
    <row r="205" spans="4:6" ht="19.5" customHeight="1" x14ac:dyDescent="0.2">
      <c r="D205"/>
      <c r="E205"/>
      <c r="F205"/>
    </row>
    <row r="206" spans="4:6" ht="19.5" customHeight="1" x14ac:dyDescent="0.2">
      <c r="D206"/>
      <c r="E206"/>
      <c r="F206"/>
    </row>
    <row r="207" spans="4:6" ht="19.5" customHeight="1" x14ac:dyDescent="0.2">
      <c r="D207"/>
      <c r="E207"/>
      <c r="F207"/>
    </row>
    <row r="208" spans="4:6" ht="19.5" customHeight="1" x14ac:dyDescent="0.2">
      <c r="D208"/>
      <c r="E208"/>
      <c r="F208"/>
    </row>
    <row r="209" spans="4:6" ht="19.5" customHeight="1" x14ac:dyDescent="0.2">
      <c r="D209"/>
      <c r="E209"/>
      <c r="F209"/>
    </row>
    <row r="210" spans="4:6" ht="19.5" customHeight="1" x14ac:dyDescent="0.2">
      <c r="D210"/>
      <c r="E210"/>
      <c r="F210"/>
    </row>
    <row r="211" spans="4:6" ht="19.5" customHeight="1" x14ac:dyDescent="0.2">
      <c r="D211"/>
      <c r="E211"/>
      <c r="F211"/>
    </row>
    <row r="212" spans="4:6" ht="19.5" customHeight="1" x14ac:dyDescent="0.2">
      <c r="D212"/>
      <c r="E212"/>
      <c r="F212"/>
    </row>
    <row r="213" spans="4:6" ht="19.5" customHeight="1" x14ac:dyDescent="0.2">
      <c r="D213"/>
      <c r="E213"/>
      <c r="F213"/>
    </row>
    <row r="214" spans="4:6" ht="19.5" customHeight="1" x14ac:dyDescent="0.2">
      <c r="D214"/>
      <c r="E214"/>
      <c r="F214"/>
    </row>
    <row r="215" spans="4:6" ht="19.5" customHeight="1" x14ac:dyDescent="0.2">
      <c r="D215"/>
      <c r="E215"/>
      <c r="F215"/>
    </row>
    <row r="216" spans="4:6" ht="19.5" customHeight="1" x14ac:dyDescent="0.2">
      <c r="D216"/>
      <c r="E216"/>
      <c r="F216"/>
    </row>
    <row r="217" spans="4:6" ht="19.5" customHeight="1" x14ac:dyDescent="0.2">
      <c r="D217"/>
      <c r="E217"/>
      <c r="F217"/>
    </row>
    <row r="218" spans="4:6" ht="19.5" customHeight="1" x14ac:dyDescent="0.2">
      <c r="D218"/>
      <c r="E218"/>
      <c r="F218"/>
    </row>
    <row r="219" spans="4:6" ht="19.5" customHeight="1" x14ac:dyDescent="0.2">
      <c r="D219"/>
      <c r="E219"/>
      <c r="F219"/>
    </row>
    <row r="220" spans="4:6" ht="19.5" customHeight="1" x14ac:dyDescent="0.2">
      <c r="D220"/>
      <c r="E220"/>
      <c r="F220"/>
    </row>
    <row r="221" spans="4:6" ht="19.5" customHeight="1" x14ac:dyDescent="0.2">
      <c r="D221"/>
      <c r="E221"/>
      <c r="F221"/>
    </row>
    <row r="222" spans="4:6" ht="19.5" customHeight="1" x14ac:dyDescent="0.2">
      <c r="D222"/>
      <c r="E222"/>
      <c r="F222"/>
    </row>
    <row r="223" spans="4:6" ht="19.5" customHeight="1" x14ac:dyDescent="0.2">
      <c r="D223"/>
      <c r="E223"/>
      <c r="F223"/>
    </row>
    <row r="224" spans="4:6" ht="19.5" customHeight="1" x14ac:dyDescent="0.2">
      <c r="D224"/>
      <c r="E224"/>
      <c r="F224"/>
    </row>
    <row r="225" spans="4:6" ht="19.5" customHeight="1" x14ac:dyDescent="0.2">
      <c r="D225"/>
      <c r="E225"/>
      <c r="F225"/>
    </row>
    <row r="226" spans="4:6" ht="19.5" customHeight="1" x14ac:dyDescent="0.2">
      <c r="D226"/>
      <c r="E226"/>
      <c r="F226"/>
    </row>
    <row r="227" spans="4:6" ht="19.5" customHeight="1" x14ac:dyDescent="0.2">
      <c r="D227"/>
      <c r="E227"/>
      <c r="F227"/>
    </row>
    <row r="228" spans="4:6" ht="19.5" customHeight="1" x14ac:dyDescent="0.2">
      <c r="D228"/>
      <c r="E228"/>
      <c r="F228"/>
    </row>
    <row r="229" spans="4:6" ht="19.5" customHeight="1" x14ac:dyDescent="0.2">
      <c r="D229"/>
      <c r="E229"/>
      <c r="F229"/>
    </row>
    <row r="230" spans="4:6" ht="19.5" customHeight="1" x14ac:dyDescent="0.2">
      <c r="D230"/>
      <c r="E230"/>
      <c r="F230"/>
    </row>
    <row r="231" spans="4:6" ht="19.5" customHeight="1" x14ac:dyDescent="0.2">
      <c r="D231"/>
      <c r="E231"/>
      <c r="F231"/>
    </row>
    <row r="232" spans="4:6" ht="19.5" customHeight="1" x14ac:dyDescent="0.2">
      <c r="D232"/>
      <c r="E232"/>
      <c r="F232"/>
    </row>
    <row r="233" spans="4:6" ht="19.5" customHeight="1" x14ac:dyDescent="0.2">
      <c r="D233"/>
      <c r="E233"/>
      <c r="F233"/>
    </row>
    <row r="234" spans="4:6" ht="19.5" customHeight="1" x14ac:dyDescent="0.2">
      <c r="D234"/>
      <c r="E234"/>
      <c r="F234"/>
    </row>
    <row r="235" spans="4:6" ht="19.5" customHeight="1" x14ac:dyDescent="0.2">
      <c r="D235"/>
      <c r="E235"/>
      <c r="F235"/>
    </row>
    <row r="236" spans="4:6" ht="19.5" customHeight="1" x14ac:dyDescent="0.2">
      <c r="D236"/>
      <c r="E236"/>
      <c r="F236"/>
    </row>
    <row r="237" spans="4:6" ht="19.5" customHeight="1" x14ac:dyDescent="0.2">
      <c r="D237"/>
      <c r="E237"/>
      <c r="F237"/>
    </row>
    <row r="238" spans="4:6" ht="19.5" customHeight="1" x14ac:dyDescent="0.2">
      <c r="D238"/>
      <c r="E238"/>
      <c r="F238"/>
    </row>
    <row r="239" spans="4:6" ht="19.5" customHeight="1" x14ac:dyDescent="0.2">
      <c r="D239"/>
      <c r="E239"/>
      <c r="F239"/>
    </row>
    <row r="240" spans="4:6" ht="19.5" customHeight="1" x14ac:dyDescent="0.2">
      <c r="D240"/>
      <c r="E240"/>
      <c r="F240"/>
    </row>
    <row r="241" spans="4:6" ht="19.5" customHeight="1" x14ac:dyDescent="0.2">
      <c r="D241"/>
      <c r="E241"/>
      <c r="F241"/>
    </row>
    <row r="242" spans="4:6" ht="19.5" customHeight="1" x14ac:dyDescent="0.2">
      <c r="D242"/>
      <c r="E242"/>
      <c r="F242"/>
    </row>
    <row r="243" spans="4:6" ht="19.5" customHeight="1" x14ac:dyDescent="0.2">
      <c r="D243"/>
      <c r="E243"/>
      <c r="F243"/>
    </row>
    <row r="244" spans="4:6" ht="19.5" customHeight="1" x14ac:dyDescent="0.2">
      <c r="D244"/>
      <c r="E244"/>
      <c r="F244"/>
    </row>
    <row r="245" spans="4:6" ht="19.5" customHeight="1" x14ac:dyDescent="0.2">
      <c r="D245"/>
      <c r="E245"/>
      <c r="F245"/>
    </row>
    <row r="246" spans="4:6" ht="19.5" customHeight="1" x14ac:dyDescent="0.2">
      <c r="D246"/>
      <c r="E246"/>
      <c r="F246"/>
    </row>
    <row r="247" spans="4:6" ht="19.5" customHeight="1" x14ac:dyDescent="0.2">
      <c r="D247"/>
      <c r="E247"/>
      <c r="F247"/>
    </row>
    <row r="248" spans="4:6" ht="19.5" customHeight="1" x14ac:dyDescent="0.2">
      <c r="D248"/>
      <c r="E248"/>
      <c r="F248"/>
    </row>
    <row r="249" spans="4:6" ht="19.5" customHeight="1" x14ac:dyDescent="0.2">
      <c r="D249"/>
      <c r="E249"/>
      <c r="F249"/>
    </row>
    <row r="250" spans="4:6" ht="19.5" customHeight="1" x14ac:dyDescent="0.2">
      <c r="D250"/>
      <c r="E250"/>
      <c r="F250"/>
    </row>
    <row r="251" spans="4:6" ht="19.5" customHeight="1" x14ac:dyDescent="0.2">
      <c r="D251"/>
      <c r="E251"/>
      <c r="F251"/>
    </row>
    <row r="252" spans="4:6" ht="19.5" customHeight="1" x14ac:dyDescent="0.2">
      <c r="D252"/>
      <c r="E252"/>
      <c r="F252"/>
    </row>
    <row r="253" spans="4:6" ht="19.5" customHeight="1" x14ac:dyDescent="0.2">
      <c r="D253"/>
      <c r="E253"/>
      <c r="F253"/>
    </row>
    <row r="254" spans="4:6" ht="19.5" customHeight="1" x14ac:dyDescent="0.2">
      <c r="D254"/>
      <c r="E254"/>
      <c r="F254"/>
    </row>
    <row r="255" spans="4:6" ht="19.5" customHeight="1" x14ac:dyDescent="0.2">
      <c r="D255"/>
      <c r="E255"/>
      <c r="F255"/>
    </row>
    <row r="256" spans="4:6" ht="19.5" customHeight="1" x14ac:dyDescent="0.2">
      <c r="D256"/>
      <c r="E256"/>
      <c r="F256"/>
    </row>
    <row r="257" spans="4:6" ht="19.5" customHeight="1" x14ac:dyDescent="0.2">
      <c r="D257"/>
      <c r="E257"/>
      <c r="F257"/>
    </row>
    <row r="258" spans="4:6" ht="19.5" customHeight="1" x14ac:dyDescent="0.2">
      <c r="D258"/>
      <c r="E258"/>
      <c r="F258"/>
    </row>
    <row r="259" spans="4:6" ht="19.5" customHeight="1" x14ac:dyDescent="0.2">
      <c r="D259"/>
      <c r="E259"/>
      <c r="F259"/>
    </row>
    <row r="260" spans="4:6" ht="19.5" customHeight="1" x14ac:dyDescent="0.2">
      <c r="D260"/>
      <c r="E260"/>
      <c r="F260"/>
    </row>
    <row r="261" spans="4:6" ht="19.5" customHeight="1" x14ac:dyDescent="0.2">
      <c r="D261"/>
      <c r="E261"/>
      <c r="F261"/>
    </row>
    <row r="262" spans="4:6" ht="19.5" customHeight="1" x14ac:dyDescent="0.2">
      <c r="D262"/>
      <c r="E262"/>
      <c r="F262"/>
    </row>
    <row r="263" spans="4:6" ht="19.5" customHeight="1" x14ac:dyDescent="0.2">
      <c r="D263"/>
      <c r="E263"/>
      <c r="F263"/>
    </row>
    <row r="264" spans="4:6" ht="19.5" customHeight="1" x14ac:dyDescent="0.2">
      <c r="D264"/>
      <c r="E264"/>
      <c r="F264"/>
    </row>
    <row r="265" spans="4:6" ht="19.5" customHeight="1" x14ac:dyDescent="0.2">
      <c r="D265"/>
      <c r="E265"/>
      <c r="F265"/>
    </row>
    <row r="266" spans="4:6" ht="19.5" customHeight="1" x14ac:dyDescent="0.2">
      <c r="D266"/>
      <c r="E266"/>
      <c r="F266"/>
    </row>
    <row r="267" spans="4:6" ht="19.5" customHeight="1" x14ac:dyDescent="0.2">
      <c r="D267"/>
      <c r="E267"/>
      <c r="F267"/>
    </row>
    <row r="268" spans="4:6" ht="19.5" customHeight="1" x14ac:dyDescent="0.2">
      <c r="D268"/>
      <c r="E268"/>
      <c r="F268"/>
    </row>
    <row r="269" spans="4:6" ht="19.5" customHeight="1" x14ac:dyDescent="0.2">
      <c r="D269"/>
      <c r="E269"/>
      <c r="F269"/>
    </row>
    <row r="270" spans="4:6" ht="19.5" customHeight="1" x14ac:dyDescent="0.2">
      <c r="D270"/>
      <c r="E270"/>
      <c r="F270"/>
    </row>
    <row r="271" spans="4:6" ht="19.5" customHeight="1" x14ac:dyDescent="0.2">
      <c r="D271"/>
      <c r="E271"/>
      <c r="F271"/>
    </row>
    <row r="272" spans="4:6" ht="19.5" customHeight="1" x14ac:dyDescent="0.2">
      <c r="D272"/>
      <c r="E272"/>
      <c r="F272"/>
    </row>
    <row r="273" spans="4:6" ht="19.5" customHeight="1" x14ac:dyDescent="0.2">
      <c r="D273"/>
      <c r="E273"/>
      <c r="F273"/>
    </row>
    <row r="274" spans="4:6" ht="19.5" customHeight="1" x14ac:dyDescent="0.2">
      <c r="D274"/>
      <c r="E274"/>
      <c r="F274"/>
    </row>
    <row r="275" spans="4:6" ht="19.5" customHeight="1" x14ac:dyDescent="0.2">
      <c r="D275"/>
      <c r="E275"/>
      <c r="F275"/>
    </row>
    <row r="276" spans="4:6" ht="19.5" customHeight="1" x14ac:dyDescent="0.2">
      <c r="D276"/>
      <c r="E276"/>
      <c r="F276"/>
    </row>
    <row r="277" spans="4:6" ht="19.5" customHeight="1" x14ac:dyDescent="0.2">
      <c r="D277"/>
      <c r="E277"/>
      <c r="F277"/>
    </row>
    <row r="278" spans="4:6" ht="19.5" customHeight="1" x14ac:dyDescent="0.2">
      <c r="D278"/>
      <c r="E278"/>
      <c r="F278"/>
    </row>
    <row r="279" spans="4:6" ht="19.5" customHeight="1" x14ac:dyDescent="0.2">
      <c r="D279"/>
      <c r="E279"/>
      <c r="F279"/>
    </row>
    <row r="280" spans="4:6" ht="19.5" customHeight="1" x14ac:dyDescent="0.2">
      <c r="D280"/>
      <c r="E280"/>
      <c r="F280"/>
    </row>
    <row r="281" spans="4:6" ht="19.5" customHeight="1" x14ac:dyDescent="0.2">
      <c r="D281"/>
      <c r="E281"/>
      <c r="F281"/>
    </row>
    <row r="282" spans="4:6" ht="19.5" customHeight="1" x14ac:dyDescent="0.2">
      <c r="D282"/>
      <c r="E282"/>
      <c r="F282"/>
    </row>
    <row r="283" spans="4:6" ht="19.5" customHeight="1" x14ac:dyDescent="0.2">
      <c r="D283"/>
      <c r="E283"/>
      <c r="F283"/>
    </row>
    <row r="284" spans="4:6" ht="19.5" customHeight="1" x14ac:dyDescent="0.2">
      <c r="D284"/>
      <c r="E284"/>
      <c r="F284"/>
    </row>
    <row r="285" spans="4:6" ht="19.5" customHeight="1" x14ac:dyDescent="0.2">
      <c r="D285"/>
      <c r="E285"/>
      <c r="F285"/>
    </row>
    <row r="286" spans="4:6" ht="19.5" customHeight="1" x14ac:dyDescent="0.2">
      <c r="D286"/>
      <c r="E286"/>
      <c r="F286"/>
    </row>
    <row r="287" spans="4:6" ht="19.5" customHeight="1" x14ac:dyDescent="0.2">
      <c r="D287"/>
      <c r="E287"/>
      <c r="F287"/>
    </row>
    <row r="288" spans="4:6" ht="19.5" customHeight="1" x14ac:dyDescent="0.2">
      <c r="D288"/>
      <c r="E288"/>
      <c r="F288"/>
    </row>
    <row r="289" spans="4:6" ht="19.5" customHeight="1" x14ac:dyDescent="0.2">
      <c r="D289"/>
      <c r="E289"/>
      <c r="F289"/>
    </row>
    <row r="290" spans="4:6" ht="19.5" customHeight="1" x14ac:dyDescent="0.2">
      <c r="D290"/>
      <c r="E290"/>
      <c r="F290"/>
    </row>
    <row r="291" spans="4:6" ht="19.5" customHeight="1" x14ac:dyDescent="0.2">
      <c r="D291"/>
      <c r="E291"/>
      <c r="F291"/>
    </row>
    <row r="292" spans="4:6" ht="19.5" customHeight="1" x14ac:dyDescent="0.2">
      <c r="D292"/>
      <c r="E292"/>
      <c r="F292"/>
    </row>
    <row r="293" spans="4:6" ht="19.5" customHeight="1" x14ac:dyDescent="0.2">
      <c r="D293"/>
      <c r="E293"/>
      <c r="F293"/>
    </row>
    <row r="294" spans="4:6" ht="19.5" customHeight="1" x14ac:dyDescent="0.2">
      <c r="D294"/>
      <c r="E294"/>
      <c r="F294"/>
    </row>
    <row r="295" spans="4:6" ht="19.5" customHeight="1" x14ac:dyDescent="0.2">
      <c r="D295"/>
      <c r="E295"/>
      <c r="F295"/>
    </row>
    <row r="296" spans="4:6" ht="19.5" customHeight="1" x14ac:dyDescent="0.2">
      <c r="D296"/>
      <c r="E296"/>
      <c r="F296"/>
    </row>
    <row r="297" spans="4:6" ht="19.5" customHeight="1" x14ac:dyDescent="0.2">
      <c r="D297"/>
      <c r="E297"/>
      <c r="F297"/>
    </row>
    <row r="298" spans="4:6" ht="19.5" customHeight="1" x14ac:dyDescent="0.2">
      <c r="D298"/>
      <c r="E298"/>
      <c r="F298"/>
    </row>
    <row r="299" spans="4:6" ht="19.5" customHeight="1" x14ac:dyDescent="0.2">
      <c r="D299"/>
      <c r="E299"/>
      <c r="F299"/>
    </row>
    <row r="300" spans="4:6" ht="19.5" customHeight="1" x14ac:dyDescent="0.2">
      <c r="D300"/>
      <c r="E300"/>
      <c r="F300"/>
    </row>
    <row r="301" spans="4:6" ht="19.5" customHeight="1" x14ac:dyDescent="0.2">
      <c r="D301"/>
      <c r="E301"/>
      <c r="F301"/>
    </row>
    <row r="302" spans="4:6" ht="19.5" customHeight="1" x14ac:dyDescent="0.2">
      <c r="D302"/>
      <c r="E302"/>
      <c r="F302"/>
    </row>
    <row r="303" spans="4:6" ht="19.5" customHeight="1" x14ac:dyDescent="0.2">
      <c r="D303"/>
      <c r="E303"/>
      <c r="F303"/>
    </row>
    <row r="304" spans="4:6" ht="19.5" customHeight="1" x14ac:dyDescent="0.2">
      <c r="D304"/>
      <c r="E304"/>
      <c r="F304"/>
    </row>
    <row r="305" spans="4:6" ht="19.5" customHeight="1" x14ac:dyDescent="0.2">
      <c r="D305"/>
      <c r="E305"/>
      <c r="F305"/>
    </row>
    <row r="306" spans="4:6" ht="19.5" customHeight="1" x14ac:dyDescent="0.2">
      <c r="D306"/>
      <c r="E306"/>
      <c r="F306"/>
    </row>
    <row r="307" spans="4:6" ht="19.5" customHeight="1" x14ac:dyDescent="0.2">
      <c r="D307"/>
      <c r="E307"/>
      <c r="F307"/>
    </row>
    <row r="308" spans="4:6" ht="19.5" customHeight="1" x14ac:dyDescent="0.2">
      <c r="D308"/>
      <c r="E308"/>
      <c r="F308"/>
    </row>
    <row r="309" spans="4:6" ht="19.5" customHeight="1" x14ac:dyDescent="0.2">
      <c r="D309"/>
      <c r="E309"/>
      <c r="F309"/>
    </row>
    <row r="310" spans="4:6" ht="19.5" customHeight="1" x14ac:dyDescent="0.2">
      <c r="D310"/>
      <c r="E310"/>
      <c r="F310"/>
    </row>
    <row r="311" spans="4:6" ht="19.5" customHeight="1" x14ac:dyDescent="0.2">
      <c r="D311"/>
      <c r="E311"/>
      <c r="F311"/>
    </row>
    <row r="312" spans="4:6" ht="19.5" customHeight="1" x14ac:dyDescent="0.2">
      <c r="D312"/>
      <c r="E312"/>
      <c r="F312"/>
    </row>
    <row r="313" spans="4:6" ht="19.5" customHeight="1" x14ac:dyDescent="0.2">
      <c r="D313"/>
      <c r="E313"/>
      <c r="F313"/>
    </row>
    <row r="314" spans="4:6" ht="19.5" customHeight="1" x14ac:dyDescent="0.2">
      <c r="D314"/>
      <c r="E314"/>
      <c r="F314"/>
    </row>
    <row r="315" spans="4:6" ht="19.5" customHeight="1" x14ac:dyDescent="0.2">
      <c r="D315"/>
      <c r="E315"/>
      <c r="F315"/>
    </row>
    <row r="316" spans="4:6" ht="19.5" customHeight="1" x14ac:dyDescent="0.2">
      <c r="D316"/>
      <c r="E316"/>
      <c r="F316"/>
    </row>
    <row r="317" spans="4:6" ht="19.5" customHeight="1" x14ac:dyDescent="0.2">
      <c r="D317"/>
      <c r="E317"/>
      <c r="F317"/>
    </row>
    <row r="318" spans="4:6" ht="19.5" customHeight="1" x14ac:dyDescent="0.2">
      <c r="D318"/>
      <c r="E318"/>
      <c r="F318"/>
    </row>
    <row r="319" spans="4:6" ht="19.5" customHeight="1" x14ac:dyDescent="0.2">
      <c r="D319"/>
      <c r="E319"/>
      <c r="F319"/>
    </row>
    <row r="320" spans="4:6" ht="19.5" customHeight="1" x14ac:dyDescent="0.2">
      <c r="D320"/>
      <c r="E320"/>
      <c r="F320"/>
    </row>
    <row r="321" spans="4:6" ht="19.5" customHeight="1" x14ac:dyDescent="0.2">
      <c r="D321"/>
      <c r="E321"/>
      <c r="F321"/>
    </row>
    <row r="322" spans="4:6" ht="19.5" customHeight="1" x14ac:dyDescent="0.2">
      <c r="D322"/>
      <c r="E322"/>
      <c r="F322"/>
    </row>
    <row r="323" spans="4:6" ht="19.5" customHeight="1" x14ac:dyDescent="0.2">
      <c r="D323"/>
      <c r="E323"/>
      <c r="F323"/>
    </row>
    <row r="324" spans="4:6" ht="19.5" customHeight="1" x14ac:dyDescent="0.2">
      <c r="D324"/>
      <c r="E324"/>
      <c r="F324"/>
    </row>
    <row r="325" spans="4:6" ht="19.5" customHeight="1" x14ac:dyDescent="0.2">
      <c r="D325"/>
      <c r="E325"/>
      <c r="F325"/>
    </row>
    <row r="326" spans="4:6" ht="19.5" customHeight="1" x14ac:dyDescent="0.2">
      <c r="D326"/>
      <c r="E326"/>
      <c r="F326"/>
    </row>
    <row r="327" spans="4:6" ht="19.5" customHeight="1" x14ac:dyDescent="0.2">
      <c r="D327"/>
      <c r="E327"/>
      <c r="F327"/>
    </row>
    <row r="328" spans="4:6" ht="19.5" customHeight="1" x14ac:dyDescent="0.2">
      <c r="D328"/>
      <c r="E328"/>
      <c r="F328"/>
    </row>
    <row r="329" spans="4:6" ht="19.5" customHeight="1" x14ac:dyDescent="0.2">
      <c r="D329"/>
      <c r="E329"/>
      <c r="F329"/>
    </row>
    <row r="330" spans="4:6" ht="19.5" customHeight="1" x14ac:dyDescent="0.2">
      <c r="D330"/>
      <c r="E330"/>
      <c r="F330"/>
    </row>
    <row r="331" spans="4:6" ht="19.5" customHeight="1" x14ac:dyDescent="0.2">
      <c r="D331"/>
      <c r="E331"/>
      <c r="F331"/>
    </row>
    <row r="332" spans="4:6" ht="19.5" customHeight="1" x14ac:dyDescent="0.2">
      <c r="D332"/>
      <c r="E332"/>
      <c r="F332"/>
    </row>
    <row r="333" spans="4:6" ht="19.5" customHeight="1" x14ac:dyDescent="0.2">
      <c r="D333"/>
      <c r="E333"/>
      <c r="F333"/>
    </row>
    <row r="334" spans="4:6" ht="19.5" customHeight="1" x14ac:dyDescent="0.2">
      <c r="D334"/>
      <c r="E334"/>
      <c r="F334"/>
    </row>
    <row r="335" spans="4:6" ht="19.5" customHeight="1" x14ac:dyDescent="0.2">
      <c r="D335"/>
      <c r="E335"/>
      <c r="F335"/>
    </row>
    <row r="336" spans="4:6" ht="19.5" customHeight="1" x14ac:dyDescent="0.2">
      <c r="D336"/>
      <c r="E336"/>
      <c r="F336"/>
    </row>
    <row r="337" spans="4:6" ht="19.5" customHeight="1" x14ac:dyDescent="0.2">
      <c r="D337"/>
      <c r="E337"/>
      <c r="F337"/>
    </row>
    <row r="338" spans="4:6" ht="19.5" customHeight="1" x14ac:dyDescent="0.2">
      <c r="D338"/>
      <c r="E338"/>
      <c r="F338"/>
    </row>
    <row r="339" spans="4:6" ht="19.5" customHeight="1" x14ac:dyDescent="0.2">
      <c r="D339"/>
      <c r="E339"/>
      <c r="F339"/>
    </row>
    <row r="340" spans="4:6" ht="19.5" customHeight="1" x14ac:dyDescent="0.2">
      <c r="D340"/>
      <c r="E340"/>
      <c r="F340"/>
    </row>
    <row r="341" spans="4:6" ht="19.5" customHeight="1" x14ac:dyDescent="0.2">
      <c r="D341"/>
      <c r="E341"/>
      <c r="F341"/>
    </row>
    <row r="342" spans="4:6" ht="19.5" customHeight="1" x14ac:dyDescent="0.2">
      <c r="D342"/>
      <c r="E342"/>
      <c r="F342"/>
    </row>
    <row r="343" spans="4:6" ht="19.5" customHeight="1" x14ac:dyDescent="0.2">
      <c r="D343"/>
      <c r="E343"/>
      <c r="F343"/>
    </row>
    <row r="344" spans="4:6" ht="19.5" customHeight="1" x14ac:dyDescent="0.2">
      <c r="D344"/>
      <c r="E344"/>
      <c r="F344"/>
    </row>
    <row r="345" spans="4:6" ht="19.5" customHeight="1" x14ac:dyDescent="0.2">
      <c r="D345"/>
      <c r="E345"/>
      <c r="F345"/>
    </row>
    <row r="346" spans="4:6" ht="19.5" customHeight="1" x14ac:dyDescent="0.2">
      <c r="D346"/>
      <c r="E346"/>
      <c r="F346"/>
    </row>
    <row r="347" spans="4:6" ht="19.5" customHeight="1" x14ac:dyDescent="0.2">
      <c r="D347"/>
      <c r="E347"/>
      <c r="F347"/>
    </row>
    <row r="348" spans="4:6" ht="19.5" customHeight="1" x14ac:dyDescent="0.2">
      <c r="D348"/>
      <c r="E348"/>
      <c r="F348"/>
    </row>
    <row r="349" spans="4:6" ht="19.5" customHeight="1" x14ac:dyDescent="0.2">
      <c r="D349"/>
      <c r="E349"/>
      <c r="F349"/>
    </row>
    <row r="350" spans="4:6" ht="19.5" customHeight="1" x14ac:dyDescent="0.2">
      <c r="D350"/>
      <c r="E350"/>
      <c r="F350"/>
    </row>
    <row r="351" spans="4:6" ht="19.5" customHeight="1" x14ac:dyDescent="0.2">
      <c r="D351"/>
      <c r="E351"/>
      <c r="F351"/>
    </row>
    <row r="352" spans="4:6" ht="19.5" customHeight="1" x14ac:dyDescent="0.2">
      <c r="D352"/>
      <c r="E352"/>
      <c r="F352"/>
    </row>
    <row r="353" spans="4:6" ht="19.5" customHeight="1" x14ac:dyDescent="0.2">
      <c r="D353"/>
      <c r="E353"/>
      <c r="F353"/>
    </row>
    <row r="354" spans="4:6" ht="19.5" customHeight="1" x14ac:dyDescent="0.2">
      <c r="D354"/>
      <c r="E354"/>
      <c r="F354"/>
    </row>
    <row r="355" spans="4:6" ht="19.5" customHeight="1" x14ac:dyDescent="0.2">
      <c r="D355"/>
      <c r="E355"/>
      <c r="F355"/>
    </row>
    <row r="356" spans="4:6" ht="19.5" customHeight="1" x14ac:dyDescent="0.2">
      <c r="D356"/>
      <c r="E356"/>
      <c r="F356"/>
    </row>
    <row r="357" spans="4:6" ht="19.5" customHeight="1" x14ac:dyDescent="0.2">
      <c r="D357"/>
      <c r="E357"/>
      <c r="F357"/>
    </row>
    <row r="358" spans="4:6" ht="19.5" customHeight="1" x14ac:dyDescent="0.2">
      <c r="D358"/>
      <c r="E358"/>
      <c r="F358"/>
    </row>
    <row r="359" spans="4:6" ht="19.5" customHeight="1" x14ac:dyDescent="0.2">
      <c r="D359"/>
      <c r="E359"/>
      <c r="F359"/>
    </row>
    <row r="360" spans="4:6" ht="19.5" customHeight="1" x14ac:dyDescent="0.2">
      <c r="D360"/>
      <c r="E360"/>
      <c r="F360"/>
    </row>
    <row r="361" spans="4:6" ht="19.5" customHeight="1" x14ac:dyDescent="0.2">
      <c r="D361"/>
      <c r="E361"/>
      <c r="F361"/>
    </row>
    <row r="362" spans="4:6" ht="19.5" customHeight="1" x14ac:dyDescent="0.2">
      <c r="D362"/>
      <c r="E362"/>
      <c r="F362"/>
    </row>
    <row r="363" spans="4:6" ht="19.5" customHeight="1" x14ac:dyDescent="0.2">
      <c r="D363"/>
      <c r="E363"/>
      <c r="F363"/>
    </row>
    <row r="364" spans="4:6" ht="19.5" customHeight="1" x14ac:dyDescent="0.2">
      <c r="D364"/>
      <c r="E364"/>
      <c r="F364"/>
    </row>
    <row r="365" spans="4:6" ht="19.5" customHeight="1" x14ac:dyDescent="0.2">
      <c r="D365"/>
      <c r="E365"/>
      <c r="F365"/>
    </row>
    <row r="366" spans="4:6" ht="19.5" customHeight="1" x14ac:dyDescent="0.2">
      <c r="D366"/>
      <c r="E366"/>
      <c r="F366"/>
    </row>
    <row r="367" spans="4:6" ht="19.5" customHeight="1" x14ac:dyDescent="0.2">
      <c r="D367"/>
      <c r="E367"/>
      <c r="F367"/>
    </row>
    <row r="368" spans="4:6" ht="19.5" customHeight="1" x14ac:dyDescent="0.2">
      <c r="D368"/>
      <c r="E368"/>
      <c r="F368"/>
    </row>
    <row r="369" spans="4:6" ht="19.5" customHeight="1" x14ac:dyDescent="0.2">
      <c r="D369"/>
      <c r="E369"/>
      <c r="F369"/>
    </row>
    <row r="370" spans="4:6" ht="19.5" customHeight="1" x14ac:dyDescent="0.2">
      <c r="D370"/>
      <c r="E370"/>
      <c r="F370"/>
    </row>
    <row r="371" spans="4:6" ht="19.5" customHeight="1" x14ac:dyDescent="0.2">
      <c r="D371"/>
      <c r="E371"/>
      <c r="F371"/>
    </row>
    <row r="372" spans="4:6" ht="19.5" customHeight="1" x14ac:dyDescent="0.2">
      <c r="D372"/>
      <c r="E372"/>
      <c r="F372"/>
    </row>
    <row r="373" spans="4:6" ht="19.5" customHeight="1" x14ac:dyDescent="0.2">
      <c r="D373"/>
      <c r="E373"/>
      <c r="F373"/>
    </row>
    <row r="374" spans="4:6" ht="19.5" customHeight="1" x14ac:dyDescent="0.2">
      <c r="D374"/>
      <c r="E374"/>
      <c r="F374"/>
    </row>
    <row r="375" spans="4:6" ht="19.5" customHeight="1" x14ac:dyDescent="0.2">
      <c r="D375"/>
      <c r="E375"/>
      <c r="F375"/>
    </row>
    <row r="376" spans="4:6" ht="19.5" customHeight="1" x14ac:dyDescent="0.2">
      <c r="D376"/>
      <c r="E376"/>
      <c r="F376"/>
    </row>
    <row r="377" spans="4:6" ht="19.5" customHeight="1" x14ac:dyDescent="0.2">
      <c r="D377"/>
      <c r="E377"/>
      <c r="F377"/>
    </row>
    <row r="378" spans="4:6" ht="19.5" customHeight="1" x14ac:dyDescent="0.2">
      <c r="D378"/>
      <c r="E378"/>
      <c r="F378"/>
    </row>
    <row r="379" spans="4:6" ht="19.5" customHeight="1" x14ac:dyDescent="0.2">
      <c r="D379"/>
      <c r="E379"/>
      <c r="F379"/>
    </row>
    <row r="380" spans="4:6" ht="19.5" customHeight="1" x14ac:dyDescent="0.2">
      <c r="D380"/>
      <c r="E380"/>
      <c r="F380"/>
    </row>
    <row r="381" spans="4:6" ht="19.5" customHeight="1" x14ac:dyDescent="0.2">
      <c r="D381"/>
      <c r="E381"/>
      <c r="F381"/>
    </row>
    <row r="382" spans="4:6" ht="19.5" customHeight="1" x14ac:dyDescent="0.2">
      <c r="D382"/>
      <c r="E382"/>
      <c r="F382"/>
    </row>
    <row r="383" spans="4:6" ht="19.5" customHeight="1" x14ac:dyDescent="0.2">
      <c r="D383"/>
      <c r="E383"/>
      <c r="F383"/>
    </row>
    <row r="384" spans="4:6" ht="19.5" customHeight="1" x14ac:dyDescent="0.2">
      <c r="D384"/>
      <c r="E384"/>
      <c r="F384"/>
    </row>
    <row r="385" spans="4:6" ht="19.5" customHeight="1" x14ac:dyDescent="0.2">
      <c r="D385"/>
      <c r="E385"/>
      <c r="F385"/>
    </row>
    <row r="386" spans="4:6" ht="19.5" customHeight="1" x14ac:dyDescent="0.2">
      <c r="D386"/>
      <c r="E386"/>
      <c r="F386"/>
    </row>
    <row r="387" spans="4:6" ht="19.5" customHeight="1" x14ac:dyDescent="0.2">
      <c r="D387"/>
      <c r="E387"/>
      <c r="F387"/>
    </row>
    <row r="388" spans="4:6" ht="19.5" customHeight="1" x14ac:dyDescent="0.2">
      <c r="D388"/>
      <c r="E388"/>
      <c r="F388"/>
    </row>
    <row r="389" spans="4:6" ht="19.5" customHeight="1" x14ac:dyDescent="0.2">
      <c r="D389"/>
      <c r="E389"/>
      <c r="F389"/>
    </row>
    <row r="390" spans="4:6" ht="19.5" customHeight="1" x14ac:dyDescent="0.2">
      <c r="D390"/>
      <c r="E390"/>
      <c r="F390"/>
    </row>
    <row r="391" spans="4:6" ht="19.5" customHeight="1" x14ac:dyDescent="0.2">
      <c r="D391"/>
      <c r="E391"/>
      <c r="F391"/>
    </row>
    <row r="392" spans="4:6" ht="19.5" customHeight="1" x14ac:dyDescent="0.2">
      <c r="D392"/>
      <c r="E392"/>
      <c r="F392"/>
    </row>
    <row r="393" spans="4:6" ht="19.5" customHeight="1" x14ac:dyDescent="0.2">
      <c r="D393"/>
      <c r="E393"/>
      <c r="F393"/>
    </row>
    <row r="394" spans="4:6" ht="19.5" customHeight="1" x14ac:dyDescent="0.2">
      <c r="D394"/>
      <c r="E394"/>
      <c r="F394"/>
    </row>
    <row r="395" spans="4:6" ht="19.5" customHeight="1" x14ac:dyDescent="0.2">
      <c r="D395"/>
      <c r="E395"/>
      <c r="F395"/>
    </row>
    <row r="396" spans="4:6" ht="19.5" customHeight="1" x14ac:dyDescent="0.2">
      <c r="D396"/>
      <c r="E396"/>
      <c r="F396"/>
    </row>
    <row r="397" spans="4:6" ht="19.5" customHeight="1" x14ac:dyDescent="0.2">
      <c r="D397"/>
      <c r="E397"/>
      <c r="F397"/>
    </row>
    <row r="398" spans="4:6" ht="19.5" customHeight="1" x14ac:dyDescent="0.2">
      <c r="D398"/>
      <c r="E398"/>
      <c r="F398"/>
    </row>
    <row r="399" spans="4:6" ht="19.5" customHeight="1" x14ac:dyDescent="0.2">
      <c r="D399"/>
      <c r="E399"/>
      <c r="F399"/>
    </row>
    <row r="400" spans="4:6" ht="19.5" customHeight="1" x14ac:dyDescent="0.2">
      <c r="D400"/>
      <c r="E400"/>
      <c r="F400"/>
    </row>
    <row r="401" spans="4:6" ht="19.5" customHeight="1" x14ac:dyDescent="0.2">
      <c r="D401"/>
      <c r="E401"/>
      <c r="F401"/>
    </row>
    <row r="402" spans="4:6" ht="19.5" customHeight="1" x14ac:dyDescent="0.2">
      <c r="D402"/>
      <c r="E402"/>
      <c r="F402"/>
    </row>
    <row r="403" spans="4:6" ht="19.5" customHeight="1" x14ac:dyDescent="0.2">
      <c r="D403"/>
      <c r="E403"/>
      <c r="F403"/>
    </row>
    <row r="404" spans="4:6" ht="19.5" customHeight="1" x14ac:dyDescent="0.2">
      <c r="D404"/>
      <c r="E404"/>
      <c r="F404"/>
    </row>
    <row r="405" spans="4:6" ht="19.5" customHeight="1" x14ac:dyDescent="0.2">
      <c r="D405"/>
      <c r="E405"/>
      <c r="F405"/>
    </row>
    <row r="406" spans="4:6" ht="19.5" customHeight="1" x14ac:dyDescent="0.2">
      <c r="D406"/>
      <c r="E406"/>
      <c r="F406"/>
    </row>
    <row r="407" spans="4:6" ht="19.5" customHeight="1" x14ac:dyDescent="0.2">
      <c r="D407"/>
      <c r="E407"/>
      <c r="F407"/>
    </row>
    <row r="408" spans="4:6" ht="19.5" customHeight="1" x14ac:dyDescent="0.2">
      <c r="D408"/>
      <c r="E408"/>
      <c r="F408"/>
    </row>
    <row r="409" spans="4:6" ht="19.5" customHeight="1" x14ac:dyDescent="0.2">
      <c r="D409"/>
      <c r="E409"/>
      <c r="F409"/>
    </row>
    <row r="410" spans="4:6" ht="19.5" customHeight="1" x14ac:dyDescent="0.2">
      <c r="D410"/>
      <c r="E410"/>
      <c r="F410"/>
    </row>
    <row r="411" spans="4:6" ht="19.5" customHeight="1" x14ac:dyDescent="0.2">
      <c r="D411"/>
      <c r="E411"/>
      <c r="F411"/>
    </row>
    <row r="412" spans="4:6" ht="19.5" customHeight="1" x14ac:dyDescent="0.2">
      <c r="D412"/>
      <c r="E412"/>
      <c r="F412"/>
    </row>
    <row r="413" spans="4:6" ht="19.5" customHeight="1" x14ac:dyDescent="0.2">
      <c r="D413"/>
      <c r="E413"/>
      <c r="F413"/>
    </row>
    <row r="414" spans="4:6" ht="19.5" customHeight="1" x14ac:dyDescent="0.2">
      <c r="D414"/>
      <c r="E414"/>
      <c r="F414"/>
    </row>
    <row r="415" spans="4:6" ht="19.5" customHeight="1" x14ac:dyDescent="0.2">
      <c r="D415"/>
      <c r="E415"/>
      <c r="F415"/>
    </row>
    <row r="416" spans="4:6" ht="19.5" customHeight="1" x14ac:dyDescent="0.2">
      <c r="D416"/>
      <c r="E416"/>
      <c r="F416"/>
    </row>
    <row r="417" spans="4:6" ht="19.5" customHeight="1" x14ac:dyDescent="0.2">
      <c r="D417"/>
      <c r="E417"/>
      <c r="F417"/>
    </row>
    <row r="418" spans="4:6" ht="19.5" customHeight="1" x14ac:dyDescent="0.2">
      <c r="D418"/>
      <c r="E418"/>
      <c r="F418"/>
    </row>
    <row r="419" spans="4:6" ht="19.5" customHeight="1" x14ac:dyDescent="0.2">
      <c r="D419"/>
      <c r="E419"/>
      <c r="F419"/>
    </row>
    <row r="420" spans="4:6" ht="19.5" customHeight="1" x14ac:dyDescent="0.2">
      <c r="D420"/>
      <c r="E420"/>
      <c r="F420"/>
    </row>
    <row r="421" spans="4:6" ht="19.5" customHeight="1" x14ac:dyDescent="0.2">
      <c r="D421"/>
      <c r="E421"/>
      <c r="F421"/>
    </row>
    <row r="422" spans="4:6" ht="19.5" customHeight="1" x14ac:dyDescent="0.2">
      <c r="D422"/>
      <c r="E422"/>
      <c r="F422"/>
    </row>
    <row r="423" spans="4:6" ht="19.5" customHeight="1" x14ac:dyDescent="0.2">
      <c r="D423"/>
      <c r="E423"/>
      <c r="F423"/>
    </row>
    <row r="424" spans="4:6" ht="19.5" customHeight="1" x14ac:dyDescent="0.2">
      <c r="D424"/>
      <c r="E424"/>
      <c r="F424"/>
    </row>
    <row r="425" spans="4:6" ht="19.5" customHeight="1" x14ac:dyDescent="0.2">
      <c r="D425"/>
      <c r="E425"/>
      <c r="F425"/>
    </row>
    <row r="426" spans="4:6" ht="19.5" customHeight="1" x14ac:dyDescent="0.2">
      <c r="D426"/>
      <c r="E426"/>
      <c r="F426"/>
    </row>
    <row r="427" spans="4:6" ht="19.5" customHeight="1" x14ac:dyDescent="0.2">
      <c r="D427"/>
      <c r="E427"/>
      <c r="F427"/>
    </row>
    <row r="428" spans="4:6" ht="19.5" customHeight="1" x14ac:dyDescent="0.2">
      <c r="D428"/>
      <c r="E428"/>
      <c r="F428"/>
    </row>
    <row r="429" spans="4:6" ht="19.5" customHeight="1" x14ac:dyDescent="0.2">
      <c r="D429"/>
      <c r="E429"/>
      <c r="F429"/>
    </row>
    <row r="430" spans="4:6" ht="19.5" customHeight="1" x14ac:dyDescent="0.2">
      <c r="D430"/>
      <c r="E430"/>
      <c r="F430"/>
    </row>
    <row r="431" spans="4:6" ht="19.5" customHeight="1" x14ac:dyDescent="0.2">
      <c r="D431"/>
      <c r="E431"/>
      <c r="F431"/>
    </row>
    <row r="432" spans="4:6" ht="19.5" customHeight="1" x14ac:dyDescent="0.2">
      <c r="D432"/>
      <c r="E432"/>
      <c r="F432"/>
    </row>
    <row r="433" spans="4:6" ht="19.5" customHeight="1" x14ac:dyDescent="0.2">
      <c r="D433"/>
      <c r="E433"/>
      <c r="F433"/>
    </row>
    <row r="434" spans="4:6" ht="19.5" customHeight="1" x14ac:dyDescent="0.2">
      <c r="D434"/>
      <c r="E434"/>
      <c r="F434"/>
    </row>
    <row r="435" spans="4:6" ht="19.5" customHeight="1" x14ac:dyDescent="0.2">
      <c r="D435"/>
      <c r="E435"/>
      <c r="F435"/>
    </row>
    <row r="436" spans="4:6" ht="19.5" customHeight="1" x14ac:dyDescent="0.2">
      <c r="D436"/>
      <c r="E436"/>
      <c r="F436"/>
    </row>
    <row r="437" spans="4:6" ht="19.5" customHeight="1" x14ac:dyDescent="0.2">
      <c r="D437"/>
      <c r="E437"/>
      <c r="F437"/>
    </row>
    <row r="438" spans="4:6" ht="19.5" customHeight="1" x14ac:dyDescent="0.2">
      <c r="D438"/>
      <c r="E438"/>
      <c r="F438"/>
    </row>
    <row r="439" spans="4:6" ht="19.5" customHeight="1" x14ac:dyDescent="0.2">
      <c r="D439"/>
      <c r="E439"/>
      <c r="F439"/>
    </row>
    <row r="440" spans="4:6" ht="19.5" customHeight="1" x14ac:dyDescent="0.2">
      <c r="D440"/>
      <c r="E440"/>
      <c r="F440"/>
    </row>
    <row r="441" spans="4:6" ht="19.5" customHeight="1" x14ac:dyDescent="0.2">
      <c r="D441"/>
      <c r="E441"/>
      <c r="F441"/>
    </row>
    <row r="442" spans="4:6" ht="19.5" customHeight="1" x14ac:dyDescent="0.2">
      <c r="D442"/>
      <c r="E442"/>
      <c r="F442"/>
    </row>
    <row r="443" spans="4:6" ht="19.5" customHeight="1" x14ac:dyDescent="0.2">
      <c r="D443"/>
      <c r="E443"/>
      <c r="F443"/>
    </row>
    <row r="444" spans="4:6" ht="19.5" customHeight="1" x14ac:dyDescent="0.2">
      <c r="D444"/>
      <c r="E444"/>
      <c r="F444"/>
    </row>
    <row r="445" spans="4:6" ht="19.5" customHeight="1" x14ac:dyDescent="0.2">
      <c r="D445"/>
      <c r="E445"/>
      <c r="F445"/>
    </row>
    <row r="446" spans="4:6" ht="19.5" customHeight="1" x14ac:dyDescent="0.2">
      <c r="D446"/>
      <c r="E446"/>
      <c r="F446"/>
    </row>
    <row r="447" spans="4:6" ht="19.5" customHeight="1" x14ac:dyDescent="0.2">
      <c r="D447"/>
      <c r="E447"/>
      <c r="F447"/>
    </row>
    <row r="448" spans="4:6" ht="19.5" customHeight="1" x14ac:dyDescent="0.2">
      <c r="D448"/>
      <c r="E448"/>
      <c r="F448"/>
    </row>
    <row r="449" spans="4:6" ht="19.5" customHeight="1" x14ac:dyDescent="0.2">
      <c r="D449"/>
      <c r="E449"/>
      <c r="F449"/>
    </row>
    <row r="450" spans="4:6" ht="19.5" customHeight="1" x14ac:dyDescent="0.2">
      <c r="D450"/>
      <c r="E450"/>
      <c r="F450"/>
    </row>
    <row r="451" spans="4:6" ht="19.5" customHeight="1" x14ac:dyDescent="0.2">
      <c r="D451"/>
      <c r="E451"/>
      <c r="F451"/>
    </row>
    <row r="452" spans="4:6" ht="19.5" customHeight="1" x14ac:dyDescent="0.2">
      <c r="D452"/>
      <c r="E452"/>
      <c r="F452"/>
    </row>
    <row r="453" spans="4:6" ht="19.5" customHeight="1" x14ac:dyDescent="0.2">
      <c r="D453"/>
      <c r="E453"/>
      <c r="F453"/>
    </row>
    <row r="454" spans="4:6" ht="19.5" customHeight="1" x14ac:dyDescent="0.2">
      <c r="D454"/>
      <c r="E454"/>
      <c r="F454"/>
    </row>
    <row r="455" spans="4:6" ht="19.5" customHeight="1" x14ac:dyDescent="0.2">
      <c r="D455"/>
      <c r="E455"/>
      <c r="F455"/>
    </row>
    <row r="456" spans="4:6" ht="19.5" customHeight="1" x14ac:dyDescent="0.2">
      <c r="D456"/>
      <c r="E456"/>
      <c r="F456"/>
    </row>
    <row r="457" spans="4:6" ht="19.5" customHeight="1" x14ac:dyDescent="0.2">
      <c r="D457"/>
      <c r="E457"/>
      <c r="F457"/>
    </row>
    <row r="458" spans="4:6" ht="19.5" customHeight="1" x14ac:dyDescent="0.2">
      <c r="D458"/>
      <c r="E458"/>
      <c r="F458"/>
    </row>
    <row r="459" spans="4:6" ht="19.5" customHeight="1" x14ac:dyDescent="0.2">
      <c r="D459"/>
      <c r="E459"/>
      <c r="F459"/>
    </row>
    <row r="460" spans="4:6" ht="19.5" customHeight="1" x14ac:dyDescent="0.2">
      <c r="D460"/>
      <c r="E460"/>
      <c r="F460"/>
    </row>
    <row r="461" spans="4:6" ht="19.5" customHeight="1" x14ac:dyDescent="0.2">
      <c r="D461"/>
      <c r="E461"/>
      <c r="F461"/>
    </row>
    <row r="462" spans="4:6" ht="19.5" customHeight="1" x14ac:dyDescent="0.2">
      <c r="D462"/>
      <c r="E462"/>
      <c r="F462"/>
    </row>
    <row r="463" spans="4:6" ht="19.5" customHeight="1" x14ac:dyDescent="0.2">
      <c r="D463"/>
      <c r="E463"/>
      <c r="F463"/>
    </row>
    <row r="464" spans="4:6" ht="19.5" customHeight="1" x14ac:dyDescent="0.2">
      <c r="D464"/>
      <c r="E464"/>
      <c r="F464"/>
    </row>
    <row r="465" spans="4:6" ht="19.5" customHeight="1" x14ac:dyDescent="0.2">
      <c r="D465"/>
      <c r="E465"/>
      <c r="F465"/>
    </row>
    <row r="466" spans="4:6" ht="19.5" customHeight="1" x14ac:dyDescent="0.2">
      <c r="D466"/>
      <c r="E466"/>
      <c r="F466"/>
    </row>
    <row r="467" spans="4:6" ht="19.5" customHeight="1" x14ac:dyDescent="0.2">
      <c r="D467"/>
      <c r="E467"/>
      <c r="F467"/>
    </row>
    <row r="468" spans="4:6" ht="19.5" customHeight="1" x14ac:dyDescent="0.2">
      <c r="D468"/>
      <c r="E468"/>
      <c r="F468"/>
    </row>
    <row r="469" spans="4:6" ht="19.5" customHeight="1" x14ac:dyDescent="0.2">
      <c r="D469"/>
      <c r="E469"/>
      <c r="F469"/>
    </row>
    <row r="470" spans="4:6" ht="19.5" customHeight="1" x14ac:dyDescent="0.2">
      <c r="D470"/>
      <c r="E470"/>
      <c r="F470"/>
    </row>
    <row r="471" spans="4:6" ht="19.5" customHeight="1" x14ac:dyDescent="0.2">
      <c r="D471"/>
      <c r="E471"/>
      <c r="F471"/>
    </row>
    <row r="472" spans="4:6" ht="19.5" customHeight="1" x14ac:dyDescent="0.2">
      <c r="D472"/>
      <c r="E472"/>
      <c r="F472"/>
    </row>
    <row r="473" spans="4:6" ht="19.5" customHeight="1" x14ac:dyDescent="0.2">
      <c r="D473"/>
      <c r="E473"/>
      <c r="F473"/>
    </row>
    <row r="474" spans="4:6" ht="19.5" customHeight="1" x14ac:dyDescent="0.2">
      <c r="D474"/>
      <c r="E474"/>
      <c r="F474"/>
    </row>
    <row r="475" spans="4:6" ht="19.5" customHeight="1" x14ac:dyDescent="0.2">
      <c r="D475"/>
      <c r="E475"/>
      <c r="F475"/>
    </row>
    <row r="476" spans="4:6" ht="19.5" customHeight="1" x14ac:dyDescent="0.2">
      <c r="D476"/>
      <c r="E476"/>
      <c r="F476"/>
    </row>
    <row r="477" spans="4:6" ht="19.5" customHeight="1" x14ac:dyDescent="0.2">
      <c r="D477"/>
      <c r="E477"/>
      <c r="F477"/>
    </row>
    <row r="478" spans="4:6" ht="19.5" customHeight="1" x14ac:dyDescent="0.2">
      <c r="D478"/>
      <c r="E478"/>
      <c r="F478"/>
    </row>
    <row r="479" spans="4:6" ht="19.5" customHeight="1" x14ac:dyDescent="0.2">
      <c r="D479"/>
      <c r="E479"/>
      <c r="F479"/>
    </row>
    <row r="480" spans="4:6" ht="19.5" customHeight="1" x14ac:dyDescent="0.2">
      <c r="D480"/>
      <c r="E480"/>
      <c r="F480"/>
    </row>
    <row r="481" spans="4:6" ht="19.5" customHeight="1" x14ac:dyDescent="0.2">
      <c r="D481"/>
      <c r="E481"/>
      <c r="F481"/>
    </row>
    <row r="482" spans="4:6" ht="19.5" customHeight="1" x14ac:dyDescent="0.2">
      <c r="D482"/>
      <c r="E482"/>
      <c r="F482"/>
    </row>
    <row r="483" spans="4:6" ht="19.5" customHeight="1" x14ac:dyDescent="0.2">
      <c r="D483"/>
      <c r="E483"/>
      <c r="F483"/>
    </row>
    <row r="484" spans="4:6" ht="19.5" customHeight="1" x14ac:dyDescent="0.2">
      <c r="D484"/>
      <c r="E484"/>
      <c r="F484"/>
    </row>
    <row r="485" spans="4:6" ht="19.5" customHeight="1" x14ac:dyDescent="0.2">
      <c r="D485"/>
      <c r="E485"/>
      <c r="F485"/>
    </row>
    <row r="486" spans="4:6" ht="19.5" customHeight="1" x14ac:dyDescent="0.2">
      <c r="D486"/>
      <c r="E486"/>
      <c r="F486"/>
    </row>
    <row r="487" spans="4:6" ht="19.5" customHeight="1" x14ac:dyDescent="0.2">
      <c r="D487"/>
      <c r="E487"/>
      <c r="F487"/>
    </row>
    <row r="488" spans="4:6" ht="19.5" customHeight="1" x14ac:dyDescent="0.2">
      <c r="D488"/>
      <c r="E488"/>
      <c r="F488"/>
    </row>
    <row r="489" spans="4:6" ht="19.5" customHeight="1" x14ac:dyDescent="0.2">
      <c r="D489"/>
      <c r="E489"/>
      <c r="F489"/>
    </row>
    <row r="490" spans="4:6" ht="19.5" customHeight="1" x14ac:dyDescent="0.2">
      <c r="D490"/>
      <c r="E490"/>
      <c r="F490"/>
    </row>
    <row r="491" spans="4:6" ht="19.5" customHeight="1" x14ac:dyDescent="0.2">
      <c r="D491"/>
      <c r="E491"/>
      <c r="F491"/>
    </row>
    <row r="492" spans="4:6" ht="19.5" customHeight="1" x14ac:dyDescent="0.2">
      <c r="D492"/>
      <c r="E492"/>
      <c r="F492"/>
    </row>
    <row r="493" spans="4:6" ht="19.5" customHeight="1" x14ac:dyDescent="0.2">
      <c r="D493"/>
      <c r="E493"/>
      <c r="F493"/>
    </row>
    <row r="494" spans="4:6" ht="19.5" customHeight="1" x14ac:dyDescent="0.2">
      <c r="D494"/>
      <c r="E494"/>
      <c r="F494"/>
    </row>
    <row r="495" spans="4:6" ht="19.5" customHeight="1" x14ac:dyDescent="0.2">
      <c r="D495"/>
      <c r="E495"/>
      <c r="F495"/>
    </row>
    <row r="496" spans="4:6" ht="19.5" customHeight="1" x14ac:dyDescent="0.2">
      <c r="D496"/>
      <c r="E496"/>
      <c r="F496"/>
    </row>
    <row r="497" spans="4:6" ht="19.5" customHeight="1" x14ac:dyDescent="0.2">
      <c r="D497"/>
      <c r="E497"/>
      <c r="F497"/>
    </row>
    <row r="498" spans="4:6" ht="19.5" customHeight="1" x14ac:dyDescent="0.2">
      <c r="D498"/>
      <c r="E498"/>
      <c r="F498"/>
    </row>
    <row r="499" spans="4:6" ht="19.5" customHeight="1" x14ac:dyDescent="0.2">
      <c r="D499"/>
      <c r="E499"/>
      <c r="F499"/>
    </row>
    <row r="500" spans="4:6" ht="19.5" customHeight="1" x14ac:dyDescent="0.2">
      <c r="D500"/>
      <c r="E500"/>
      <c r="F500"/>
    </row>
    <row r="501" spans="4:6" ht="19.5" customHeight="1" x14ac:dyDescent="0.2">
      <c r="D501"/>
      <c r="E501"/>
      <c r="F501"/>
    </row>
    <row r="502" spans="4:6" ht="19.5" customHeight="1" x14ac:dyDescent="0.2">
      <c r="D502"/>
      <c r="E502"/>
      <c r="F502"/>
    </row>
    <row r="503" spans="4:6" ht="19.5" customHeight="1" x14ac:dyDescent="0.2">
      <c r="D503"/>
      <c r="E503"/>
      <c r="F503"/>
    </row>
    <row r="504" spans="4:6" ht="19.5" customHeight="1" x14ac:dyDescent="0.2">
      <c r="D504"/>
      <c r="E504"/>
      <c r="F504"/>
    </row>
    <row r="505" spans="4:6" ht="19.5" customHeight="1" x14ac:dyDescent="0.2">
      <c r="D505"/>
      <c r="E505"/>
      <c r="F505"/>
    </row>
    <row r="506" spans="4:6" ht="19.5" customHeight="1" x14ac:dyDescent="0.2">
      <c r="D506"/>
      <c r="E506"/>
      <c r="F506"/>
    </row>
    <row r="507" spans="4:6" ht="19.5" customHeight="1" x14ac:dyDescent="0.2">
      <c r="D507"/>
      <c r="E507"/>
      <c r="F507"/>
    </row>
    <row r="508" spans="4:6" ht="19.5" customHeight="1" x14ac:dyDescent="0.2">
      <c r="D508"/>
      <c r="E508"/>
      <c r="F508"/>
    </row>
    <row r="509" spans="4:6" ht="19.5" customHeight="1" x14ac:dyDescent="0.2">
      <c r="D509"/>
      <c r="E509"/>
      <c r="F509"/>
    </row>
    <row r="510" spans="4:6" ht="19.5" customHeight="1" x14ac:dyDescent="0.2">
      <c r="D510"/>
      <c r="E510"/>
      <c r="F510"/>
    </row>
    <row r="511" spans="4:6" ht="19.5" customHeight="1" x14ac:dyDescent="0.2">
      <c r="D511"/>
      <c r="E511"/>
      <c r="F511"/>
    </row>
    <row r="512" spans="4:6" ht="19.5" customHeight="1" x14ac:dyDescent="0.2">
      <c r="D512"/>
      <c r="E512"/>
      <c r="F512"/>
    </row>
    <row r="513" spans="4:6" ht="19.5" customHeight="1" x14ac:dyDescent="0.2">
      <c r="D513"/>
      <c r="E513"/>
      <c r="F513"/>
    </row>
    <row r="514" spans="4:6" ht="19.5" customHeight="1" x14ac:dyDescent="0.2">
      <c r="D514"/>
      <c r="E514"/>
      <c r="F514"/>
    </row>
    <row r="515" spans="4:6" ht="19.5" customHeight="1" x14ac:dyDescent="0.2">
      <c r="D515"/>
      <c r="E515"/>
      <c r="F515"/>
    </row>
    <row r="516" spans="4:6" ht="19.5" customHeight="1" x14ac:dyDescent="0.2">
      <c r="D516"/>
      <c r="E516"/>
      <c r="F516"/>
    </row>
    <row r="517" spans="4:6" ht="19.5" customHeight="1" x14ac:dyDescent="0.2">
      <c r="D517"/>
      <c r="E517"/>
      <c r="F517"/>
    </row>
    <row r="518" spans="4:6" ht="19.5" customHeight="1" x14ac:dyDescent="0.2">
      <c r="D518"/>
      <c r="E518"/>
      <c r="F518"/>
    </row>
    <row r="519" spans="4:6" ht="19.5" customHeight="1" x14ac:dyDescent="0.2">
      <c r="D519"/>
      <c r="E519"/>
      <c r="F519"/>
    </row>
    <row r="520" spans="4:6" ht="19.5" customHeight="1" x14ac:dyDescent="0.2">
      <c r="D520"/>
      <c r="E520"/>
      <c r="F520"/>
    </row>
    <row r="521" spans="4:6" ht="19.5" customHeight="1" x14ac:dyDescent="0.2">
      <c r="D521"/>
      <c r="E521"/>
      <c r="F521"/>
    </row>
    <row r="522" spans="4:6" ht="19.5" customHeight="1" x14ac:dyDescent="0.2">
      <c r="D522"/>
      <c r="E522"/>
      <c r="F522"/>
    </row>
    <row r="523" spans="4:6" ht="19.5" customHeight="1" x14ac:dyDescent="0.2">
      <c r="D523"/>
      <c r="E523"/>
      <c r="F523"/>
    </row>
    <row r="524" spans="4:6" ht="19.5" customHeight="1" x14ac:dyDescent="0.2">
      <c r="D524"/>
      <c r="E524"/>
      <c r="F524"/>
    </row>
    <row r="525" spans="4:6" ht="19.5" customHeight="1" x14ac:dyDescent="0.2">
      <c r="D525"/>
      <c r="E525"/>
      <c r="F525"/>
    </row>
    <row r="526" spans="4:6" ht="19.5" customHeight="1" x14ac:dyDescent="0.2">
      <c r="D526"/>
      <c r="E526"/>
      <c r="F526"/>
    </row>
    <row r="527" spans="4:6" ht="19.5" customHeight="1" x14ac:dyDescent="0.2">
      <c r="D527"/>
      <c r="E527"/>
      <c r="F527"/>
    </row>
    <row r="528" spans="4:6" ht="19.5" customHeight="1" x14ac:dyDescent="0.2">
      <c r="D528"/>
      <c r="E528"/>
      <c r="F528"/>
    </row>
    <row r="529" spans="4:6" ht="19.5" customHeight="1" x14ac:dyDescent="0.2">
      <c r="D529"/>
      <c r="E529"/>
      <c r="F529"/>
    </row>
    <row r="530" spans="4:6" ht="19.5" customHeight="1" x14ac:dyDescent="0.2">
      <c r="D530"/>
      <c r="E530"/>
      <c r="F530"/>
    </row>
    <row r="531" spans="4:6" ht="19.5" customHeight="1" x14ac:dyDescent="0.2">
      <c r="D531"/>
      <c r="E531"/>
      <c r="F531"/>
    </row>
    <row r="532" spans="4:6" ht="19.5" customHeight="1" x14ac:dyDescent="0.2">
      <c r="D532"/>
      <c r="E532"/>
      <c r="F532"/>
    </row>
    <row r="533" spans="4:6" ht="19.5" customHeight="1" x14ac:dyDescent="0.2">
      <c r="D533"/>
      <c r="E533"/>
      <c r="F533"/>
    </row>
    <row r="534" spans="4:6" ht="19.5" customHeight="1" x14ac:dyDescent="0.2">
      <c r="D534"/>
      <c r="E534"/>
      <c r="F534"/>
    </row>
    <row r="535" spans="4:6" ht="19.5" customHeight="1" x14ac:dyDescent="0.2">
      <c r="D535"/>
      <c r="E535"/>
      <c r="F535"/>
    </row>
    <row r="536" spans="4:6" ht="19.5" customHeight="1" x14ac:dyDescent="0.2">
      <c r="D536"/>
      <c r="E536"/>
      <c r="F536"/>
    </row>
    <row r="537" spans="4:6" ht="19.5" customHeight="1" x14ac:dyDescent="0.2">
      <c r="D537"/>
      <c r="E537"/>
      <c r="F537"/>
    </row>
    <row r="538" spans="4:6" ht="19.5" customHeight="1" x14ac:dyDescent="0.2">
      <c r="D538"/>
      <c r="E538"/>
      <c r="F538"/>
    </row>
    <row r="539" spans="4:6" ht="19.5" customHeight="1" x14ac:dyDescent="0.2">
      <c r="D539"/>
      <c r="E539"/>
      <c r="F539"/>
    </row>
    <row r="540" spans="4:6" ht="19.5" customHeight="1" x14ac:dyDescent="0.2">
      <c r="D540"/>
      <c r="E540"/>
      <c r="F540"/>
    </row>
    <row r="541" spans="4:6" ht="19.5" customHeight="1" x14ac:dyDescent="0.2">
      <c r="D541"/>
      <c r="E541"/>
      <c r="F541"/>
    </row>
    <row r="542" spans="4:6" ht="19.5" customHeight="1" x14ac:dyDescent="0.2">
      <c r="D542"/>
      <c r="E542"/>
      <c r="F542"/>
    </row>
    <row r="543" spans="4:6" ht="19.5" customHeight="1" x14ac:dyDescent="0.2">
      <c r="D543"/>
      <c r="E543"/>
      <c r="F543"/>
    </row>
    <row r="544" spans="4:6" ht="19.5" customHeight="1" x14ac:dyDescent="0.2">
      <c r="D544"/>
      <c r="E544"/>
      <c r="F544"/>
    </row>
    <row r="545" spans="4:6" ht="19.5" customHeight="1" x14ac:dyDescent="0.2">
      <c r="D545"/>
      <c r="E545"/>
      <c r="F545"/>
    </row>
    <row r="546" spans="4:6" ht="19.5" customHeight="1" x14ac:dyDescent="0.2">
      <c r="D546"/>
      <c r="E546"/>
      <c r="F546"/>
    </row>
    <row r="547" spans="4:6" ht="19.5" customHeight="1" x14ac:dyDescent="0.2">
      <c r="D547"/>
      <c r="E547"/>
      <c r="F547"/>
    </row>
    <row r="548" spans="4:6" ht="19.5" customHeight="1" x14ac:dyDescent="0.2">
      <c r="D548"/>
      <c r="E548"/>
      <c r="F548"/>
    </row>
    <row r="549" spans="4:6" ht="19.5" customHeight="1" x14ac:dyDescent="0.2">
      <c r="D549"/>
      <c r="E549"/>
      <c r="F549"/>
    </row>
    <row r="550" spans="4:6" ht="19.5" customHeight="1" x14ac:dyDescent="0.2">
      <c r="D550"/>
      <c r="E550"/>
      <c r="F550"/>
    </row>
    <row r="551" spans="4:6" ht="19.5" customHeight="1" x14ac:dyDescent="0.2">
      <c r="D551"/>
      <c r="E551"/>
      <c r="F551"/>
    </row>
    <row r="552" spans="4:6" ht="19.5" customHeight="1" x14ac:dyDescent="0.2">
      <c r="D552"/>
      <c r="E552"/>
      <c r="F552"/>
    </row>
    <row r="553" spans="4:6" ht="19.5" customHeight="1" x14ac:dyDescent="0.2">
      <c r="D553"/>
      <c r="E553"/>
      <c r="F553"/>
    </row>
    <row r="554" spans="4:6" ht="19.5" customHeight="1" x14ac:dyDescent="0.2">
      <c r="D554"/>
      <c r="E554"/>
      <c r="F554"/>
    </row>
    <row r="555" spans="4:6" ht="19.5" customHeight="1" x14ac:dyDescent="0.2">
      <c r="D555"/>
      <c r="E555"/>
      <c r="F555"/>
    </row>
    <row r="556" spans="4:6" ht="19.5" customHeight="1" x14ac:dyDescent="0.2">
      <c r="D556"/>
      <c r="E556"/>
      <c r="F556"/>
    </row>
    <row r="557" spans="4:6" ht="19.5" customHeight="1" x14ac:dyDescent="0.2">
      <c r="D557"/>
      <c r="E557"/>
      <c r="F557"/>
    </row>
    <row r="558" spans="4:6" ht="19.5" customHeight="1" x14ac:dyDescent="0.2">
      <c r="D558"/>
      <c r="E558"/>
      <c r="F558"/>
    </row>
    <row r="559" spans="4:6" ht="19.5" customHeight="1" x14ac:dyDescent="0.2">
      <c r="D559"/>
      <c r="E559"/>
      <c r="F559"/>
    </row>
    <row r="560" spans="4:6" ht="19.5" customHeight="1" x14ac:dyDescent="0.2">
      <c r="D560"/>
      <c r="E560"/>
      <c r="F560"/>
    </row>
    <row r="561" spans="4:6" ht="19.5" customHeight="1" x14ac:dyDescent="0.2">
      <c r="D561"/>
      <c r="E561"/>
      <c r="F561"/>
    </row>
    <row r="562" spans="4:6" ht="19.5" customHeight="1" x14ac:dyDescent="0.2">
      <c r="D562"/>
      <c r="E562"/>
      <c r="F562"/>
    </row>
    <row r="563" spans="4:6" ht="19.5" customHeight="1" x14ac:dyDescent="0.2">
      <c r="D563"/>
      <c r="E563"/>
      <c r="F563"/>
    </row>
    <row r="564" spans="4:6" ht="19.5" customHeight="1" x14ac:dyDescent="0.2">
      <c r="D564"/>
      <c r="E564"/>
      <c r="F564"/>
    </row>
    <row r="565" spans="4:6" ht="19.5" customHeight="1" x14ac:dyDescent="0.2">
      <c r="D565"/>
      <c r="E565"/>
      <c r="F565"/>
    </row>
    <row r="566" spans="4:6" ht="19.5" customHeight="1" x14ac:dyDescent="0.2">
      <c r="D566"/>
      <c r="E566"/>
      <c r="F566"/>
    </row>
    <row r="567" spans="4:6" ht="19.5" customHeight="1" x14ac:dyDescent="0.2">
      <c r="D567"/>
      <c r="E567"/>
      <c r="F567"/>
    </row>
    <row r="568" spans="4:6" ht="19.5" customHeight="1" x14ac:dyDescent="0.2">
      <c r="D568"/>
      <c r="E568"/>
      <c r="F568"/>
    </row>
    <row r="569" spans="4:6" ht="19.5" customHeight="1" x14ac:dyDescent="0.2">
      <c r="D569"/>
      <c r="E569"/>
      <c r="F569"/>
    </row>
    <row r="570" spans="4:6" ht="19.5" customHeight="1" x14ac:dyDescent="0.2">
      <c r="D570"/>
      <c r="E570"/>
      <c r="F570"/>
    </row>
    <row r="571" spans="4:6" ht="19.5" customHeight="1" x14ac:dyDescent="0.2">
      <c r="D571"/>
      <c r="E571"/>
      <c r="F571"/>
    </row>
    <row r="572" spans="4:6" ht="19.5" customHeight="1" x14ac:dyDescent="0.2">
      <c r="D572"/>
      <c r="E572"/>
      <c r="F572"/>
    </row>
    <row r="573" spans="4:6" ht="19.5" customHeight="1" x14ac:dyDescent="0.2">
      <c r="D573"/>
      <c r="E573"/>
      <c r="F573"/>
    </row>
    <row r="574" spans="4:6" ht="19.5" customHeight="1" x14ac:dyDescent="0.2">
      <c r="D574"/>
      <c r="E574"/>
      <c r="F574"/>
    </row>
    <row r="575" spans="4:6" ht="19.5" customHeight="1" x14ac:dyDescent="0.2">
      <c r="D575"/>
      <c r="E575"/>
      <c r="F575"/>
    </row>
    <row r="576" spans="4:6" ht="19.5" customHeight="1" x14ac:dyDescent="0.2">
      <c r="D576"/>
      <c r="E576"/>
      <c r="F576"/>
    </row>
    <row r="577" spans="4:6" ht="19.5" customHeight="1" x14ac:dyDescent="0.2">
      <c r="D577"/>
      <c r="E577"/>
      <c r="F577"/>
    </row>
    <row r="578" spans="4:6" ht="19.5" customHeight="1" x14ac:dyDescent="0.2">
      <c r="D578"/>
      <c r="E578"/>
      <c r="F578"/>
    </row>
    <row r="579" spans="4:6" ht="19.5" customHeight="1" x14ac:dyDescent="0.2">
      <c r="D579"/>
      <c r="E579"/>
      <c r="F579"/>
    </row>
    <row r="580" spans="4:6" ht="19.5" customHeight="1" x14ac:dyDescent="0.2">
      <c r="D580"/>
      <c r="E580"/>
      <c r="F580"/>
    </row>
    <row r="581" spans="4:6" ht="19.5" customHeight="1" x14ac:dyDescent="0.2">
      <c r="D581"/>
      <c r="E581"/>
      <c r="F581"/>
    </row>
    <row r="582" spans="4:6" ht="19.5" customHeight="1" x14ac:dyDescent="0.2">
      <c r="D582"/>
      <c r="E582"/>
      <c r="F582"/>
    </row>
    <row r="583" spans="4:6" ht="19.5" customHeight="1" x14ac:dyDescent="0.2">
      <c r="D583"/>
      <c r="E583"/>
      <c r="F583"/>
    </row>
    <row r="584" spans="4:6" ht="19.5" customHeight="1" x14ac:dyDescent="0.2">
      <c r="D584"/>
      <c r="E584"/>
      <c r="F584"/>
    </row>
    <row r="585" spans="4:6" ht="19.5" customHeight="1" x14ac:dyDescent="0.2">
      <c r="D585"/>
      <c r="E585"/>
      <c r="F585"/>
    </row>
    <row r="586" spans="4:6" ht="19.5" customHeight="1" x14ac:dyDescent="0.2">
      <c r="D586"/>
      <c r="E586"/>
      <c r="F586"/>
    </row>
    <row r="587" spans="4:6" ht="19.5" customHeight="1" x14ac:dyDescent="0.2">
      <c r="D587"/>
      <c r="E587"/>
      <c r="F587"/>
    </row>
    <row r="588" spans="4:6" ht="19.5" customHeight="1" x14ac:dyDescent="0.2">
      <c r="D588"/>
      <c r="E588"/>
      <c r="F588"/>
    </row>
    <row r="589" spans="4:6" ht="19.5" customHeight="1" x14ac:dyDescent="0.2">
      <c r="D589"/>
      <c r="E589"/>
      <c r="F589"/>
    </row>
    <row r="590" spans="4:6" ht="19.5" customHeight="1" x14ac:dyDescent="0.2">
      <c r="D590"/>
      <c r="E590"/>
      <c r="F590"/>
    </row>
    <row r="591" spans="4:6" ht="19.5" customHeight="1" x14ac:dyDescent="0.2">
      <c r="D591"/>
      <c r="E591"/>
      <c r="F591"/>
    </row>
    <row r="592" spans="4:6" ht="19.5" customHeight="1" x14ac:dyDescent="0.2">
      <c r="D592"/>
      <c r="E592"/>
      <c r="F592"/>
    </row>
    <row r="593" spans="4:6" ht="19.5" customHeight="1" x14ac:dyDescent="0.2">
      <c r="D593"/>
      <c r="E593"/>
      <c r="F593"/>
    </row>
    <row r="594" spans="4:6" ht="19.5" customHeight="1" x14ac:dyDescent="0.2">
      <c r="D594"/>
      <c r="E594"/>
      <c r="F594"/>
    </row>
    <row r="595" spans="4:6" ht="19.5" customHeight="1" x14ac:dyDescent="0.2">
      <c r="D595"/>
      <c r="E595"/>
      <c r="F595"/>
    </row>
    <row r="596" spans="4:6" ht="19.5" customHeight="1" x14ac:dyDescent="0.2">
      <c r="D596"/>
      <c r="E596"/>
      <c r="F596"/>
    </row>
    <row r="597" spans="4:6" ht="19.5" customHeight="1" x14ac:dyDescent="0.2">
      <c r="D597"/>
      <c r="E597"/>
      <c r="F597"/>
    </row>
    <row r="598" spans="4:6" ht="19.5" customHeight="1" x14ac:dyDescent="0.2">
      <c r="D598"/>
      <c r="E598"/>
      <c r="F598"/>
    </row>
    <row r="599" spans="4:6" ht="19.5" customHeight="1" x14ac:dyDescent="0.2">
      <c r="D599"/>
      <c r="E599"/>
      <c r="F599"/>
    </row>
    <row r="600" spans="4:6" ht="19.5" customHeight="1" x14ac:dyDescent="0.2">
      <c r="D600"/>
      <c r="E600"/>
      <c r="F600"/>
    </row>
    <row r="601" spans="4:6" ht="19.5" customHeight="1" x14ac:dyDescent="0.2">
      <c r="D601"/>
      <c r="E601"/>
      <c r="F601"/>
    </row>
    <row r="602" spans="4:6" ht="19.5" customHeight="1" x14ac:dyDescent="0.2">
      <c r="D602"/>
      <c r="E602"/>
      <c r="F602"/>
    </row>
    <row r="603" spans="4:6" ht="19.5" customHeight="1" x14ac:dyDescent="0.2">
      <c r="D603"/>
      <c r="E603"/>
      <c r="F603"/>
    </row>
    <row r="604" spans="4:6" ht="19.5" customHeight="1" x14ac:dyDescent="0.2">
      <c r="D604"/>
      <c r="E604"/>
      <c r="F604"/>
    </row>
    <row r="605" spans="4:6" ht="19.5" customHeight="1" x14ac:dyDescent="0.2">
      <c r="D605"/>
      <c r="E605"/>
      <c r="F605"/>
    </row>
    <row r="606" spans="4:6" ht="19.5" customHeight="1" x14ac:dyDescent="0.2">
      <c r="D606"/>
      <c r="E606"/>
      <c r="F606"/>
    </row>
    <row r="607" spans="4:6" ht="19.5" customHeight="1" x14ac:dyDescent="0.2">
      <c r="D607"/>
      <c r="E607"/>
      <c r="F607"/>
    </row>
    <row r="608" spans="4:6" ht="19.5" customHeight="1" x14ac:dyDescent="0.2">
      <c r="D608"/>
      <c r="E608"/>
      <c r="F608"/>
    </row>
    <row r="609" spans="4:6" ht="19.5" customHeight="1" x14ac:dyDescent="0.2">
      <c r="D609"/>
      <c r="E609"/>
      <c r="F609"/>
    </row>
    <row r="610" spans="4:6" ht="19.5" customHeight="1" x14ac:dyDescent="0.2">
      <c r="D610"/>
      <c r="E610"/>
      <c r="F610"/>
    </row>
    <row r="611" spans="4:6" ht="19.5" customHeight="1" x14ac:dyDescent="0.2">
      <c r="D611"/>
      <c r="E611"/>
      <c r="F611"/>
    </row>
    <row r="612" spans="4:6" ht="19.5" customHeight="1" x14ac:dyDescent="0.2">
      <c r="D612"/>
      <c r="E612"/>
      <c r="F612"/>
    </row>
    <row r="613" spans="4:6" ht="19.5" customHeight="1" x14ac:dyDescent="0.2">
      <c r="D613"/>
      <c r="E613"/>
      <c r="F613"/>
    </row>
    <row r="614" spans="4:6" ht="19.5" customHeight="1" x14ac:dyDescent="0.2">
      <c r="D614"/>
      <c r="E614"/>
      <c r="F614"/>
    </row>
    <row r="615" spans="4:6" ht="19.5" customHeight="1" x14ac:dyDescent="0.2">
      <c r="D615"/>
      <c r="E615"/>
      <c r="F615"/>
    </row>
    <row r="616" spans="4:6" ht="19.5" customHeight="1" x14ac:dyDescent="0.2">
      <c r="D616"/>
      <c r="E616"/>
      <c r="F616"/>
    </row>
    <row r="617" spans="4:6" ht="19.5" customHeight="1" x14ac:dyDescent="0.2">
      <c r="D617"/>
      <c r="E617"/>
      <c r="F617"/>
    </row>
    <row r="618" spans="4:6" ht="19.5" customHeight="1" x14ac:dyDescent="0.2">
      <c r="D618"/>
      <c r="E618"/>
      <c r="F618"/>
    </row>
    <row r="619" spans="4:6" ht="19.5" customHeight="1" x14ac:dyDescent="0.2">
      <c r="D619"/>
      <c r="E619"/>
      <c r="F619"/>
    </row>
    <row r="620" spans="4:6" ht="19.5" customHeight="1" x14ac:dyDescent="0.2">
      <c r="D620"/>
      <c r="E620"/>
      <c r="F620"/>
    </row>
    <row r="621" spans="4:6" ht="19.5" customHeight="1" x14ac:dyDescent="0.2">
      <c r="D621"/>
      <c r="E621"/>
      <c r="F621"/>
    </row>
    <row r="622" spans="4:6" ht="19.5" customHeight="1" x14ac:dyDescent="0.2">
      <c r="D622"/>
      <c r="E622"/>
      <c r="F622"/>
    </row>
    <row r="623" spans="4:6" ht="19.5" customHeight="1" x14ac:dyDescent="0.2">
      <c r="D623"/>
      <c r="E623"/>
      <c r="F623"/>
    </row>
    <row r="624" spans="4:6" ht="19.5" customHeight="1" x14ac:dyDescent="0.2">
      <c r="D624"/>
      <c r="E624"/>
      <c r="F624"/>
    </row>
    <row r="625" spans="4:6" ht="19.5" customHeight="1" x14ac:dyDescent="0.2">
      <c r="D625"/>
      <c r="E625"/>
      <c r="F625"/>
    </row>
    <row r="626" spans="4:6" ht="19.5" customHeight="1" x14ac:dyDescent="0.2">
      <c r="D626"/>
      <c r="E626"/>
      <c r="F626"/>
    </row>
    <row r="627" spans="4:6" ht="19.5" customHeight="1" x14ac:dyDescent="0.2">
      <c r="D627"/>
      <c r="E627"/>
      <c r="F627"/>
    </row>
    <row r="628" spans="4:6" ht="19.5" customHeight="1" x14ac:dyDescent="0.2">
      <c r="D628"/>
      <c r="E628"/>
      <c r="F628"/>
    </row>
    <row r="629" spans="4:6" ht="19.5" customHeight="1" x14ac:dyDescent="0.2">
      <c r="D629"/>
      <c r="E629"/>
      <c r="F629"/>
    </row>
    <row r="630" spans="4:6" ht="19.5" customHeight="1" x14ac:dyDescent="0.2">
      <c r="D630"/>
      <c r="E630"/>
      <c r="F630"/>
    </row>
    <row r="631" spans="4:6" ht="19.5" customHeight="1" x14ac:dyDescent="0.2">
      <c r="D631"/>
      <c r="E631"/>
      <c r="F631"/>
    </row>
    <row r="632" spans="4:6" ht="19.5" customHeight="1" x14ac:dyDescent="0.2">
      <c r="D632"/>
      <c r="E632"/>
      <c r="F632"/>
    </row>
    <row r="633" spans="4:6" ht="19.5" customHeight="1" x14ac:dyDescent="0.2">
      <c r="D633"/>
      <c r="E633"/>
      <c r="F633"/>
    </row>
    <row r="634" spans="4:6" ht="19.5" customHeight="1" x14ac:dyDescent="0.2">
      <c r="D634"/>
      <c r="E634"/>
      <c r="F634"/>
    </row>
    <row r="635" spans="4:6" ht="19.5" customHeight="1" x14ac:dyDescent="0.2">
      <c r="D635"/>
      <c r="E635"/>
      <c r="F635"/>
    </row>
    <row r="636" spans="4:6" ht="19.5" customHeight="1" x14ac:dyDescent="0.2">
      <c r="D636"/>
      <c r="E636"/>
      <c r="F636"/>
    </row>
    <row r="637" spans="4:6" ht="19.5" customHeight="1" x14ac:dyDescent="0.2">
      <c r="D637"/>
      <c r="E637"/>
      <c r="F637"/>
    </row>
    <row r="638" spans="4:6" ht="19.5" customHeight="1" x14ac:dyDescent="0.2">
      <c r="D638"/>
      <c r="E638"/>
      <c r="F638"/>
    </row>
    <row r="639" spans="4:6" ht="19.5" customHeight="1" x14ac:dyDescent="0.2">
      <c r="D639"/>
      <c r="E639"/>
      <c r="F639"/>
    </row>
    <row r="640" spans="4:6" ht="19.5" customHeight="1" x14ac:dyDescent="0.2">
      <c r="D640"/>
      <c r="E640"/>
      <c r="F640"/>
    </row>
    <row r="641" spans="4:6" ht="19.5" customHeight="1" x14ac:dyDescent="0.2">
      <c r="D641"/>
      <c r="E641"/>
      <c r="F641"/>
    </row>
    <row r="642" spans="4:6" ht="19.5" customHeight="1" x14ac:dyDescent="0.2">
      <c r="D642"/>
      <c r="E642"/>
      <c r="F642"/>
    </row>
    <row r="643" spans="4:6" ht="19.5" customHeight="1" x14ac:dyDescent="0.2">
      <c r="D643"/>
      <c r="E643"/>
      <c r="F643"/>
    </row>
    <row r="644" spans="4:6" ht="19.5" customHeight="1" x14ac:dyDescent="0.2">
      <c r="D644"/>
      <c r="E644"/>
      <c r="F644"/>
    </row>
    <row r="645" spans="4:6" ht="19.5" customHeight="1" x14ac:dyDescent="0.2">
      <c r="D645"/>
      <c r="E645"/>
      <c r="F645"/>
    </row>
    <row r="646" spans="4:6" ht="19.5" customHeight="1" x14ac:dyDescent="0.2">
      <c r="D646"/>
      <c r="E646"/>
      <c r="F646"/>
    </row>
    <row r="647" spans="4:6" ht="19.5" customHeight="1" x14ac:dyDescent="0.2">
      <c r="D647"/>
      <c r="E647"/>
      <c r="F647"/>
    </row>
    <row r="648" spans="4:6" ht="19.5" customHeight="1" x14ac:dyDescent="0.2">
      <c r="D648"/>
      <c r="E648"/>
      <c r="F648"/>
    </row>
    <row r="649" spans="4:6" ht="19.5" customHeight="1" x14ac:dyDescent="0.2">
      <c r="D649"/>
      <c r="E649"/>
      <c r="F649"/>
    </row>
    <row r="650" spans="4:6" ht="19.5" customHeight="1" x14ac:dyDescent="0.2">
      <c r="D650"/>
      <c r="E650"/>
      <c r="F650"/>
    </row>
    <row r="651" spans="4:6" ht="19.5" customHeight="1" x14ac:dyDescent="0.2">
      <c r="D651"/>
      <c r="E651"/>
      <c r="F651"/>
    </row>
    <row r="652" spans="4:6" ht="19.5" customHeight="1" x14ac:dyDescent="0.2">
      <c r="D652"/>
      <c r="E652"/>
      <c r="F652"/>
    </row>
    <row r="653" spans="4:6" ht="19.5" customHeight="1" x14ac:dyDescent="0.2">
      <c r="D653"/>
      <c r="E653"/>
      <c r="F653"/>
    </row>
    <row r="654" spans="4:6" ht="19.5" customHeight="1" x14ac:dyDescent="0.2">
      <c r="D654"/>
      <c r="E654"/>
      <c r="F654"/>
    </row>
    <row r="655" spans="4:6" ht="19.5" customHeight="1" x14ac:dyDescent="0.2">
      <c r="D655"/>
      <c r="E655"/>
      <c r="F655"/>
    </row>
    <row r="656" spans="4:6" ht="19.5" customHeight="1" x14ac:dyDescent="0.2">
      <c r="D656"/>
      <c r="E656"/>
      <c r="F656"/>
    </row>
    <row r="657" spans="4:6" ht="19.5" customHeight="1" x14ac:dyDescent="0.2">
      <c r="D657"/>
      <c r="E657"/>
      <c r="F657"/>
    </row>
    <row r="658" spans="4:6" ht="19.5" customHeight="1" x14ac:dyDescent="0.2">
      <c r="D658"/>
      <c r="E658"/>
      <c r="F658"/>
    </row>
    <row r="659" spans="4:6" ht="19.5" customHeight="1" x14ac:dyDescent="0.2">
      <c r="D659"/>
      <c r="E659"/>
      <c r="F659"/>
    </row>
    <row r="660" spans="4:6" ht="19.5" customHeight="1" x14ac:dyDescent="0.2">
      <c r="D660"/>
      <c r="E660"/>
      <c r="F660"/>
    </row>
    <row r="661" spans="4:6" ht="19.5" customHeight="1" x14ac:dyDescent="0.2">
      <c r="D661"/>
      <c r="E661"/>
      <c r="F661"/>
    </row>
    <row r="662" spans="4:6" ht="19.5" customHeight="1" x14ac:dyDescent="0.2">
      <c r="D662"/>
      <c r="E662"/>
      <c r="F662"/>
    </row>
    <row r="663" spans="4:6" ht="19.5" customHeight="1" x14ac:dyDescent="0.2">
      <c r="D663"/>
      <c r="E663"/>
      <c r="F663"/>
    </row>
    <row r="664" spans="4:6" ht="19.5" customHeight="1" x14ac:dyDescent="0.2">
      <c r="D664"/>
      <c r="E664"/>
      <c r="F664"/>
    </row>
    <row r="665" spans="4:6" ht="19.5" customHeight="1" x14ac:dyDescent="0.2">
      <c r="D665"/>
      <c r="E665"/>
      <c r="F665"/>
    </row>
    <row r="666" spans="4:6" ht="19.5" customHeight="1" x14ac:dyDescent="0.2">
      <c r="D666"/>
      <c r="E666"/>
      <c r="F666"/>
    </row>
    <row r="667" spans="4:6" ht="19.5" customHeight="1" x14ac:dyDescent="0.2">
      <c r="D667"/>
      <c r="E667"/>
      <c r="F667"/>
    </row>
    <row r="668" spans="4:6" ht="19.5" customHeight="1" x14ac:dyDescent="0.2">
      <c r="D668"/>
      <c r="E668"/>
      <c r="F668"/>
    </row>
    <row r="669" spans="4:6" ht="19.5" customHeight="1" x14ac:dyDescent="0.2">
      <c r="D669"/>
      <c r="E669"/>
      <c r="F669"/>
    </row>
    <row r="670" spans="4:6" ht="19.5" customHeight="1" x14ac:dyDescent="0.2">
      <c r="D670"/>
      <c r="E670"/>
      <c r="F670"/>
    </row>
    <row r="671" spans="4:6" ht="19.5" customHeight="1" x14ac:dyDescent="0.2">
      <c r="D671"/>
      <c r="E671"/>
      <c r="F671"/>
    </row>
    <row r="672" spans="4:6" ht="19.5" customHeight="1" x14ac:dyDescent="0.2">
      <c r="D672"/>
      <c r="E672"/>
      <c r="F672"/>
    </row>
    <row r="673" spans="4:6" ht="19.5" customHeight="1" x14ac:dyDescent="0.2">
      <c r="D673"/>
      <c r="E673"/>
      <c r="F673"/>
    </row>
    <row r="674" spans="4:6" ht="19.5" customHeight="1" x14ac:dyDescent="0.2">
      <c r="D674"/>
      <c r="E674"/>
      <c r="F674"/>
    </row>
    <row r="675" spans="4:6" ht="19.5" customHeight="1" x14ac:dyDescent="0.2">
      <c r="D675"/>
      <c r="E675"/>
      <c r="F675"/>
    </row>
    <row r="676" spans="4:6" ht="19.5" customHeight="1" x14ac:dyDescent="0.2">
      <c r="D676"/>
      <c r="E676"/>
      <c r="F676"/>
    </row>
    <row r="677" spans="4:6" ht="19.5" customHeight="1" x14ac:dyDescent="0.2">
      <c r="D677"/>
      <c r="E677"/>
      <c r="F677"/>
    </row>
    <row r="678" spans="4:6" ht="19.5" customHeight="1" x14ac:dyDescent="0.2">
      <c r="D678"/>
      <c r="E678"/>
      <c r="F678"/>
    </row>
    <row r="679" spans="4:6" ht="19.5" customHeight="1" x14ac:dyDescent="0.2">
      <c r="D679"/>
      <c r="E679"/>
      <c r="F679"/>
    </row>
    <row r="680" spans="4:6" ht="19.5" customHeight="1" x14ac:dyDescent="0.2">
      <c r="D680"/>
      <c r="E680"/>
      <c r="F680"/>
    </row>
    <row r="681" spans="4:6" ht="19.5" customHeight="1" x14ac:dyDescent="0.2">
      <c r="D681"/>
      <c r="E681"/>
      <c r="F681"/>
    </row>
    <row r="682" spans="4:6" ht="19.5" customHeight="1" x14ac:dyDescent="0.2">
      <c r="D682"/>
      <c r="E682"/>
      <c r="F682"/>
    </row>
    <row r="683" spans="4:6" ht="19.5" customHeight="1" x14ac:dyDescent="0.2">
      <c r="D683"/>
      <c r="E683"/>
      <c r="F683"/>
    </row>
    <row r="684" spans="4:6" ht="19.5" customHeight="1" x14ac:dyDescent="0.2">
      <c r="D684"/>
      <c r="E684"/>
      <c r="F684"/>
    </row>
    <row r="685" spans="4:6" ht="19.5" customHeight="1" x14ac:dyDescent="0.2">
      <c r="D685"/>
      <c r="E685"/>
      <c r="F685"/>
    </row>
    <row r="686" spans="4:6" ht="19.5" customHeight="1" x14ac:dyDescent="0.2">
      <c r="D686"/>
      <c r="E686"/>
      <c r="F686"/>
    </row>
    <row r="687" spans="4:6" ht="19.5" customHeight="1" x14ac:dyDescent="0.2">
      <c r="D687"/>
      <c r="E687"/>
      <c r="F687"/>
    </row>
    <row r="688" spans="4:6" ht="19.5" customHeight="1" x14ac:dyDescent="0.2">
      <c r="D688"/>
      <c r="E688"/>
      <c r="F688"/>
    </row>
    <row r="689" spans="4:6" ht="19.5" customHeight="1" x14ac:dyDescent="0.2">
      <c r="D689"/>
      <c r="E689"/>
      <c r="F689"/>
    </row>
    <row r="690" spans="4:6" ht="19.5" customHeight="1" x14ac:dyDescent="0.2">
      <c r="D690"/>
      <c r="E690"/>
      <c r="F690"/>
    </row>
    <row r="691" spans="4:6" ht="19.5" customHeight="1" x14ac:dyDescent="0.2">
      <c r="D691"/>
      <c r="E691"/>
      <c r="F691"/>
    </row>
    <row r="692" spans="4:6" ht="19.5" customHeight="1" x14ac:dyDescent="0.2">
      <c r="D692"/>
      <c r="E692"/>
      <c r="F692"/>
    </row>
    <row r="693" spans="4:6" ht="19.5" customHeight="1" x14ac:dyDescent="0.2">
      <c r="D693"/>
      <c r="E693"/>
      <c r="F693"/>
    </row>
    <row r="694" spans="4:6" ht="19.5" customHeight="1" x14ac:dyDescent="0.2">
      <c r="D694"/>
      <c r="E694"/>
      <c r="F694"/>
    </row>
    <row r="695" spans="4:6" ht="19.5" customHeight="1" x14ac:dyDescent="0.2">
      <c r="D695"/>
      <c r="E695"/>
      <c r="F695"/>
    </row>
    <row r="696" spans="4:6" ht="19.5" customHeight="1" x14ac:dyDescent="0.2">
      <c r="D696"/>
      <c r="E696"/>
      <c r="F696"/>
    </row>
    <row r="697" spans="4:6" ht="19.5" customHeight="1" x14ac:dyDescent="0.2">
      <c r="D697"/>
      <c r="E697"/>
      <c r="F697"/>
    </row>
    <row r="698" spans="4:6" ht="19.5" customHeight="1" x14ac:dyDescent="0.2">
      <c r="D698"/>
      <c r="E698"/>
      <c r="F698"/>
    </row>
    <row r="699" spans="4:6" ht="19.5" customHeight="1" x14ac:dyDescent="0.2">
      <c r="D699"/>
      <c r="E699"/>
      <c r="F699"/>
    </row>
    <row r="700" spans="4:6" ht="19.5" customHeight="1" x14ac:dyDescent="0.2">
      <c r="D700"/>
      <c r="E700"/>
      <c r="F700"/>
    </row>
    <row r="701" spans="4:6" ht="19.5" customHeight="1" x14ac:dyDescent="0.2">
      <c r="D701"/>
      <c r="E701"/>
      <c r="F701"/>
    </row>
    <row r="702" spans="4:6" ht="19.5" customHeight="1" x14ac:dyDescent="0.2">
      <c r="D702"/>
      <c r="E702"/>
      <c r="F702"/>
    </row>
    <row r="703" spans="4:6" ht="19.5" customHeight="1" x14ac:dyDescent="0.2">
      <c r="D703"/>
      <c r="E703"/>
      <c r="F703"/>
    </row>
    <row r="704" spans="4:6" ht="19.5" customHeight="1" x14ac:dyDescent="0.2">
      <c r="D704"/>
      <c r="E704"/>
      <c r="F704"/>
    </row>
    <row r="705" spans="4:6" ht="19.5" customHeight="1" x14ac:dyDescent="0.2">
      <c r="D705"/>
      <c r="E705"/>
      <c r="F705"/>
    </row>
    <row r="706" spans="4:6" ht="19.5" customHeight="1" x14ac:dyDescent="0.2">
      <c r="D706"/>
      <c r="E706"/>
      <c r="F706"/>
    </row>
    <row r="707" spans="4:6" ht="19.5" customHeight="1" x14ac:dyDescent="0.2">
      <c r="D707"/>
      <c r="E707"/>
      <c r="F707"/>
    </row>
    <row r="708" spans="4:6" ht="19.5" customHeight="1" x14ac:dyDescent="0.2">
      <c r="D708"/>
      <c r="E708"/>
      <c r="F708"/>
    </row>
    <row r="709" spans="4:6" ht="19.5" customHeight="1" x14ac:dyDescent="0.2">
      <c r="D709"/>
      <c r="E709"/>
      <c r="F709"/>
    </row>
    <row r="710" spans="4:6" ht="19.5" customHeight="1" x14ac:dyDescent="0.2">
      <c r="D710"/>
      <c r="E710"/>
      <c r="F710"/>
    </row>
    <row r="711" spans="4:6" ht="19.5" customHeight="1" x14ac:dyDescent="0.2">
      <c r="D711"/>
      <c r="E711"/>
      <c r="F711"/>
    </row>
    <row r="712" spans="4:6" ht="19.5" customHeight="1" x14ac:dyDescent="0.2">
      <c r="D712"/>
      <c r="E712"/>
      <c r="F712"/>
    </row>
    <row r="713" spans="4:6" ht="19.5" customHeight="1" x14ac:dyDescent="0.2">
      <c r="D713"/>
      <c r="E713"/>
      <c r="F713"/>
    </row>
    <row r="714" spans="4:6" ht="19.5" customHeight="1" x14ac:dyDescent="0.2">
      <c r="D714"/>
      <c r="E714"/>
      <c r="F714"/>
    </row>
    <row r="715" spans="4:6" ht="19.5" customHeight="1" x14ac:dyDescent="0.2">
      <c r="D715"/>
      <c r="E715"/>
      <c r="F715"/>
    </row>
    <row r="716" spans="4:6" ht="19.5" customHeight="1" x14ac:dyDescent="0.2">
      <c r="D716"/>
      <c r="E716"/>
      <c r="F716"/>
    </row>
    <row r="717" spans="4:6" ht="19.5" customHeight="1" x14ac:dyDescent="0.2">
      <c r="D717"/>
      <c r="E717"/>
      <c r="F717"/>
    </row>
    <row r="718" spans="4:6" ht="19.5" customHeight="1" x14ac:dyDescent="0.2">
      <c r="D718"/>
      <c r="E718"/>
      <c r="F718"/>
    </row>
    <row r="719" spans="4:6" ht="19.5" customHeight="1" x14ac:dyDescent="0.2">
      <c r="D719"/>
      <c r="E719"/>
      <c r="F719"/>
    </row>
    <row r="720" spans="4:6" ht="19.5" customHeight="1" x14ac:dyDescent="0.2">
      <c r="D720"/>
      <c r="E720"/>
      <c r="F720"/>
    </row>
    <row r="721" spans="4:6" ht="19.5" customHeight="1" x14ac:dyDescent="0.2">
      <c r="D721"/>
      <c r="E721"/>
      <c r="F721"/>
    </row>
    <row r="722" spans="4:6" ht="19.5" customHeight="1" x14ac:dyDescent="0.2">
      <c r="D722"/>
      <c r="E722"/>
      <c r="F722"/>
    </row>
    <row r="723" spans="4:6" ht="19.5" customHeight="1" x14ac:dyDescent="0.2">
      <c r="D723"/>
      <c r="E723"/>
      <c r="F723"/>
    </row>
    <row r="724" spans="4:6" ht="19.5" customHeight="1" x14ac:dyDescent="0.2">
      <c r="D724"/>
      <c r="E724"/>
      <c r="F724"/>
    </row>
    <row r="725" spans="4:6" ht="19.5" customHeight="1" x14ac:dyDescent="0.2">
      <c r="D725"/>
      <c r="E725"/>
      <c r="F725"/>
    </row>
    <row r="726" spans="4:6" ht="19.5" customHeight="1" x14ac:dyDescent="0.2">
      <c r="D726"/>
      <c r="E726"/>
      <c r="F726"/>
    </row>
    <row r="727" spans="4:6" ht="19.5" customHeight="1" x14ac:dyDescent="0.2">
      <c r="D727"/>
      <c r="E727"/>
      <c r="F727"/>
    </row>
    <row r="728" spans="4:6" ht="19.5" customHeight="1" x14ac:dyDescent="0.2">
      <c r="D728"/>
      <c r="E728"/>
      <c r="F728"/>
    </row>
    <row r="729" spans="4:6" ht="19.5" customHeight="1" x14ac:dyDescent="0.2">
      <c r="D729"/>
      <c r="E729"/>
      <c r="F729"/>
    </row>
    <row r="730" spans="4:6" ht="19.5" customHeight="1" x14ac:dyDescent="0.2">
      <c r="D730"/>
      <c r="E730"/>
      <c r="F730"/>
    </row>
    <row r="731" spans="4:6" ht="19.5" customHeight="1" x14ac:dyDescent="0.2">
      <c r="D731"/>
      <c r="E731"/>
      <c r="F731"/>
    </row>
    <row r="732" spans="4:6" ht="19.5" customHeight="1" x14ac:dyDescent="0.2">
      <c r="D732"/>
      <c r="E732"/>
      <c r="F732"/>
    </row>
    <row r="733" spans="4:6" ht="19.5" customHeight="1" x14ac:dyDescent="0.2">
      <c r="D733"/>
      <c r="E733"/>
      <c r="F733"/>
    </row>
    <row r="734" spans="4:6" ht="19.5" customHeight="1" x14ac:dyDescent="0.2">
      <c r="D734"/>
      <c r="E734"/>
      <c r="F734"/>
    </row>
    <row r="735" spans="4:6" ht="19.5" customHeight="1" x14ac:dyDescent="0.2">
      <c r="D735"/>
      <c r="E735"/>
      <c r="F735"/>
    </row>
    <row r="736" spans="4:6" ht="19.5" customHeight="1" x14ac:dyDescent="0.2">
      <c r="D736"/>
      <c r="E736"/>
      <c r="F736"/>
    </row>
    <row r="737" spans="4:6" ht="19.5" customHeight="1" x14ac:dyDescent="0.2">
      <c r="D737"/>
      <c r="E737"/>
      <c r="F737"/>
    </row>
    <row r="738" spans="4:6" ht="19.5" customHeight="1" x14ac:dyDescent="0.2">
      <c r="D738"/>
      <c r="E738"/>
      <c r="F738"/>
    </row>
    <row r="739" spans="4:6" ht="19.5" customHeight="1" x14ac:dyDescent="0.2">
      <c r="D739"/>
      <c r="E739"/>
      <c r="F739"/>
    </row>
    <row r="740" spans="4:6" ht="19.5" customHeight="1" x14ac:dyDescent="0.2">
      <c r="D740"/>
      <c r="E740"/>
      <c r="F740"/>
    </row>
    <row r="741" spans="4:6" ht="19.5" customHeight="1" x14ac:dyDescent="0.2">
      <c r="D741"/>
      <c r="E741"/>
      <c r="F741"/>
    </row>
    <row r="742" spans="4:6" ht="19.5" customHeight="1" x14ac:dyDescent="0.2">
      <c r="D742"/>
      <c r="E742"/>
      <c r="F742"/>
    </row>
    <row r="743" spans="4:6" ht="19.5" customHeight="1" x14ac:dyDescent="0.2">
      <c r="D743"/>
      <c r="E743"/>
      <c r="F743"/>
    </row>
    <row r="744" spans="4:6" ht="19.5" customHeight="1" x14ac:dyDescent="0.2">
      <c r="D744"/>
      <c r="E744"/>
      <c r="F744"/>
    </row>
    <row r="745" spans="4:6" ht="19.5" customHeight="1" x14ac:dyDescent="0.2">
      <c r="D745"/>
      <c r="E745"/>
      <c r="F745"/>
    </row>
    <row r="746" spans="4:6" ht="19.5" customHeight="1" x14ac:dyDescent="0.2">
      <c r="D746"/>
      <c r="E746"/>
      <c r="F746"/>
    </row>
    <row r="747" spans="4:6" ht="19.5" customHeight="1" x14ac:dyDescent="0.2">
      <c r="D747"/>
      <c r="E747"/>
      <c r="F747"/>
    </row>
    <row r="748" spans="4:6" ht="19.5" customHeight="1" x14ac:dyDescent="0.2">
      <c r="D748"/>
      <c r="E748"/>
      <c r="F748"/>
    </row>
    <row r="749" spans="4:6" ht="19.5" customHeight="1" x14ac:dyDescent="0.2">
      <c r="D749"/>
      <c r="E749"/>
      <c r="F749"/>
    </row>
    <row r="750" spans="4:6" ht="19.5" customHeight="1" x14ac:dyDescent="0.2">
      <c r="D750"/>
      <c r="E750"/>
      <c r="F750"/>
    </row>
    <row r="751" spans="4:6" ht="19.5" customHeight="1" x14ac:dyDescent="0.2">
      <c r="D751"/>
      <c r="E751"/>
      <c r="F751"/>
    </row>
    <row r="752" spans="4:6" ht="19.5" customHeight="1" x14ac:dyDescent="0.2">
      <c r="D752"/>
      <c r="E752"/>
      <c r="F752"/>
    </row>
    <row r="753" spans="4:6" ht="19.5" customHeight="1" x14ac:dyDescent="0.2">
      <c r="D753"/>
      <c r="E753"/>
      <c r="F753"/>
    </row>
    <row r="754" spans="4:6" ht="19.5" customHeight="1" x14ac:dyDescent="0.2">
      <c r="D754"/>
      <c r="E754"/>
      <c r="F754"/>
    </row>
    <row r="755" spans="4:6" ht="19.5" customHeight="1" x14ac:dyDescent="0.2">
      <c r="D755"/>
      <c r="E755"/>
      <c r="F755"/>
    </row>
    <row r="756" spans="4:6" ht="19.5" customHeight="1" x14ac:dyDescent="0.2">
      <c r="D756"/>
      <c r="E756"/>
      <c r="F756"/>
    </row>
    <row r="757" spans="4:6" ht="19.5" customHeight="1" x14ac:dyDescent="0.2">
      <c r="D757"/>
      <c r="E757"/>
      <c r="F757"/>
    </row>
    <row r="758" spans="4:6" ht="19.5" customHeight="1" x14ac:dyDescent="0.2">
      <c r="D758"/>
      <c r="E758"/>
      <c r="F758"/>
    </row>
    <row r="759" spans="4:6" ht="19.5" customHeight="1" x14ac:dyDescent="0.2">
      <c r="D759"/>
      <c r="E759"/>
      <c r="F759"/>
    </row>
    <row r="760" spans="4:6" ht="19.5" customHeight="1" x14ac:dyDescent="0.2">
      <c r="D760"/>
      <c r="E760"/>
      <c r="F760"/>
    </row>
    <row r="761" spans="4:6" ht="19.5" customHeight="1" x14ac:dyDescent="0.2">
      <c r="D761"/>
      <c r="E761"/>
      <c r="F761"/>
    </row>
    <row r="762" spans="4:6" ht="19.5" customHeight="1" x14ac:dyDescent="0.2">
      <c r="D762"/>
      <c r="E762"/>
      <c r="F762"/>
    </row>
    <row r="763" spans="4:6" ht="19.5" customHeight="1" x14ac:dyDescent="0.2">
      <c r="D763"/>
      <c r="E763"/>
      <c r="F763"/>
    </row>
    <row r="764" spans="4:6" ht="19.5" customHeight="1" x14ac:dyDescent="0.2">
      <c r="D764"/>
      <c r="E764"/>
      <c r="F764"/>
    </row>
    <row r="765" spans="4:6" ht="19.5" customHeight="1" x14ac:dyDescent="0.2">
      <c r="D765"/>
      <c r="E765"/>
      <c r="F765"/>
    </row>
    <row r="766" spans="4:6" ht="19.5" customHeight="1" x14ac:dyDescent="0.2">
      <c r="D766"/>
      <c r="E766"/>
      <c r="F766"/>
    </row>
    <row r="767" spans="4:6" ht="19.5" customHeight="1" x14ac:dyDescent="0.2">
      <c r="D767"/>
      <c r="E767"/>
      <c r="F767"/>
    </row>
    <row r="768" spans="4:6" ht="19.5" customHeight="1" x14ac:dyDescent="0.2">
      <c r="D768"/>
      <c r="E768"/>
      <c r="F768"/>
    </row>
    <row r="769" spans="4:6" ht="19.5" customHeight="1" x14ac:dyDescent="0.2">
      <c r="D769"/>
      <c r="E769"/>
      <c r="F769"/>
    </row>
    <row r="770" spans="4:6" ht="19.5" customHeight="1" x14ac:dyDescent="0.2">
      <c r="D770"/>
      <c r="E770"/>
      <c r="F770"/>
    </row>
    <row r="771" spans="4:6" ht="19.5" customHeight="1" x14ac:dyDescent="0.2">
      <c r="D771"/>
      <c r="E771"/>
      <c r="F771"/>
    </row>
    <row r="772" spans="4:6" ht="19.5" customHeight="1" x14ac:dyDescent="0.2">
      <c r="D772"/>
      <c r="E772"/>
      <c r="F772"/>
    </row>
    <row r="773" spans="4:6" ht="19.5" customHeight="1" x14ac:dyDescent="0.2">
      <c r="D773"/>
      <c r="E773"/>
      <c r="F773"/>
    </row>
    <row r="774" spans="4:6" ht="19.5" customHeight="1" x14ac:dyDescent="0.2">
      <c r="D774"/>
      <c r="E774"/>
      <c r="F774"/>
    </row>
    <row r="775" spans="4:6" ht="19.5" customHeight="1" x14ac:dyDescent="0.2">
      <c r="D775"/>
      <c r="E775"/>
      <c r="F775"/>
    </row>
    <row r="776" spans="4:6" ht="19.5" customHeight="1" x14ac:dyDescent="0.2">
      <c r="D776"/>
      <c r="E776"/>
      <c r="F776"/>
    </row>
    <row r="777" spans="4:6" ht="19.5" customHeight="1" x14ac:dyDescent="0.2">
      <c r="D777"/>
      <c r="E777"/>
      <c r="F777"/>
    </row>
    <row r="778" spans="4:6" ht="19.5" customHeight="1" x14ac:dyDescent="0.2">
      <c r="D778"/>
      <c r="E778"/>
      <c r="F778"/>
    </row>
    <row r="779" spans="4:6" ht="19.5" customHeight="1" x14ac:dyDescent="0.2">
      <c r="D779"/>
      <c r="E779"/>
      <c r="F779"/>
    </row>
    <row r="780" spans="4:6" ht="19.5" customHeight="1" x14ac:dyDescent="0.2">
      <c r="D780"/>
      <c r="E780"/>
      <c r="F780"/>
    </row>
    <row r="781" spans="4:6" ht="19.5" customHeight="1" x14ac:dyDescent="0.2">
      <c r="D781"/>
      <c r="E781"/>
      <c r="F781"/>
    </row>
    <row r="782" spans="4:6" ht="19.5" customHeight="1" x14ac:dyDescent="0.2">
      <c r="D782"/>
      <c r="E782"/>
      <c r="F782"/>
    </row>
    <row r="783" spans="4:6" ht="19.5" customHeight="1" x14ac:dyDescent="0.2">
      <c r="D783"/>
      <c r="E783"/>
      <c r="F783"/>
    </row>
    <row r="784" spans="4:6" ht="19.5" customHeight="1" x14ac:dyDescent="0.2">
      <c r="D784"/>
      <c r="E784"/>
      <c r="F784"/>
    </row>
    <row r="785" spans="4:6" ht="19.5" customHeight="1" x14ac:dyDescent="0.2">
      <c r="D785"/>
      <c r="E785"/>
      <c r="F785"/>
    </row>
    <row r="786" spans="4:6" ht="19.5" customHeight="1" x14ac:dyDescent="0.2">
      <c r="D786"/>
      <c r="E786"/>
      <c r="F786"/>
    </row>
    <row r="787" spans="4:6" ht="19.5" customHeight="1" x14ac:dyDescent="0.2">
      <c r="D787"/>
      <c r="E787"/>
      <c r="F787"/>
    </row>
    <row r="788" spans="4:6" ht="19.5" customHeight="1" x14ac:dyDescent="0.2">
      <c r="D788"/>
      <c r="E788"/>
      <c r="F788"/>
    </row>
    <row r="789" spans="4:6" ht="19.5" customHeight="1" x14ac:dyDescent="0.2">
      <c r="D789"/>
      <c r="E789"/>
      <c r="F789"/>
    </row>
    <row r="790" spans="4:6" ht="19.5" customHeight="1" x14ac:dyDescent="0.2">
      <c r="D790"/>
      <c r="E790"/>
      <c r="F790"/>
    </row>
    <row r="791" spans="4:6" ht="19.5" customHeight="1" x14ac:dyDescent="0.2">
      <c r="D791"/>
      <c r="E791"/>
      <c r="F791"/>
    </row>
    <row r="792" spans="4:6" ht="19.5" customHeight="1" x14ac:dyDescent="0.2">
      <c r="D792"/>
      <c r="E792"/>
      <c r="F792"/>
    </row>
    <row r="793" spans="4:6" ht="19.5" customHeight="1" x14ac:dyDescent="0.2">
      <c r="D793"/>
      <c r="E793"/>
      <c r="F793"/>
    </row>
    <row r="794" spans="4:6" ht="19.5" customHeight="1" x14ac:dyDescent="0.2">
      <c r="D794"/>
      <c r="E794"/>
      <c r="F794"/>
    </row>
    <row r="795" spans="4:6" ht="19.5" customHeight="1" x14ac:dyDescent="0.2">
      <c r="D795"/>
      <c r="E795"/>
      <c r="F795"/>
    </row>
    <row r="796" spans="4:6" ht="19.5" customHeight="1" x14ac:dyDescent="0.2">
      <c r="D796"/>
      <c r="E796"/>
      <c r="F796"/>
    </row>
    <row r="797" spans="4:6" ht="19.5" customHeight="1" x14ac:dyDescent="0.2">
      <c r="D797"/>
      <c r="E797"/>
      <c r="F797"/>
    </row>
    <row r="798" spans="4:6" ht="19.5" customHeight="1" x14ac:dyDescent="0.2">
      <c r="D798"/>
      <c r="E798"/>
      <c r="F798"/>
    </row>
    <row r="799" spans="4:6" ht="19.5" customHeight="1" x14ac:dyDescent="0.2">
      <c r="D799"/>
      <c r="E799"/>
      <c r="F799"/>
    </row>
    <row r="800" spans="4:6" ht="19.5" customHeight="1" x14ac:dyDescent="0.2">
      <c r="D800"/>
      <c r="E800"/>
      <c r="F800"/>
    </row>
    <row r="801" spans="4:6" ht="19.5" customHeight="1" x14ac:dyDescent="0.2">
      <c r="D801"/>
      <c r="E801"/>
      <c r="F801"/>
    </row>
    <row r="802" spans="4:6" ht="19.5" customHeight="1" x14ac:dyDescent="0.2">
      <c r="D802"/>
      <c r="E802"/>
      <c r="F802"/>
    </row>
    <row r="803" spans="4:6" ht="19.5" customHeight="1" x14ac:dyDescent="0.2">
      <c r="D803"/>
      <c r="E803"/>
      <c r="F803"/>
    </row>
    <row r="804" spans="4:6" ht="19.5" customHeight="1" x14ac:dyDescent="0.2">
      <c r="D804"/>
      <c r="E804"/>
      <c r="F804"/>
    </row>
    <row r="805" spans="4:6" ht="19.5" customHeight="1" x14ac:dyDescent="0.2">
      <c r="D805"/>
      <c r="E805"/>
      <c r="F805"/>
    </row>
    <row r="806" spans="4:6" ht="19.5" customHeight="1" x14ac:dyDescent="0.2">
      <c r="D806"/>
      <c r="E806"/>
      <c r="F806"/>
    </row>
    <row r="807" spans="4:6" ht="19.5" customHeight="1" x14ac:dyDescent="0.2">
      <c r="D807"/>
      <c r="E807"/>
      <c r="F807"/>
    </row>
    <row r="808" spans="4:6" ht="19.5" customHeight="1" x14ac:dyDescent="0.2">
      <c r="D808"/>
      <c r="E808"/>
      <c r="F808"/>
    </row>
    <row r="809" spans="4:6" ht="19.5" customHeight="1" x14ac:dyDescent="0.2">
      <c r="D809"/>
      <c r="E809"/>
      <c r="F809"/>
    </row>
    <row r="810" spans="4:6" ht="19.5" customHeight="1" x14ac:dyDescent="0.2">
      <c r="D810"/>
      <c r="E810"/>
      <c r="F810"/>
    </row>
    <row r="811" spans="4:6" ht="19.5" customHeight="1" x14ac:dyDescent="0.2">
      <c r="D811"/>
      <c r="E811"/>
      <c r="F811"/>
    </row>
    <row r="812" spans="4:6" ht="19.5" customHeight="1" x14ac:dyDescent="0.2">
      <c r="D812"/>
      <c r="E812"/>
      <c r="F812"/>
    </row>
    <row r="813" spans="4:6" ht="19.5" customHeight="1" x14ac:dyDescent="0.2">
      <c r="D813"/>
      <c r="E813"/>
      <c r="F813"/>
    </row>
    <row r="814" spans="4:6" ht="19.5" customHeight="1" x14ac:dyDescent="0.2">
      <c r="D814"/>
      <c r="E814"/>
      <c r="F814"/>
    </row>
    <row r="815" spans="4:6" ht="19.5" customHeight="1" x14ac:dyDescent="0.2">
      <c r="D815"/>
      <c r="E815"/>
      <c r="F815"/>
    </row>
    <row r="816" spans="4:6" ht="19.5" customHeight="1" x14ac:dyDescent="0.2">
      <c r="D816"/>
      <c r="E816"/>
      <c r="F816"/>
    </row>
    <row r="817" spans="4:6" ht="19.5" customHeight="1" x14ac:dyDescent="0.2">
      <c r="D817"/>
      <c r="E817"/>
      <c r="F817"/>
    </row>
    <row r="818" spans="4:6" ht="19.5" customHeight="1" x14ac:dyDescent="0.2">
      <c r="D818"/>
      <c r="E818"/>
      <c r="F818"/>
    </row>
    <row r="819" spans="4:6" ht="19.5" customHeight="1" x14ac:dyDescent="0.2">
      <c r="D819"/>
      <c r="E819"/>
      <c r="F819"/>
    </row>
    <row r="820" spans="4:6" ht="19.5" customHeight="1" x14ac:dyDescent="0.2">
      <c r="D820"/>
      <c r="E820"/>
      <c r="F820"/>
    </row>
    <row r="821" spans="4:6" ht="19.5" customHeight="1" x14ac:dyDescent="0.2">
      <c r="D821"/>
      <c r="E821"/>
      <c r="F821"/>
    </row>
    <row r="822" spans="4:6" ht="19.5" customHeight="1" x14ac:dyDescent="0.2">
      <c r="D822"/>
      <c r="E822"/>
      <c r="F822"/>
    </row>
    <row r="823" spans="4:6" ht="19.5" customHeight="1" x14ac:dyDescent="0.2">
      <c r="D823"/>
      <c r="E823"/>
      <c r="F823"/>
    </row>
    <row r="824" spans="4:6" ht="19.5" customHeight="1" x14ac:dyDescent="0.2">
      <c r="D824"/>
      <c r="E824"/>
      <c r="F824"/>
    </row>
    <row r="825" spans="4:6" ht="19.5" customHeight="1" x14ac:dyDescent="0.2">
      <c r="D825"/>
      <c r="E825"/>
      <c r="F825"/>
    </row>
    <row r="826" spans="4:6" ht="19.5" customHeight="1" x14ac:dyDescent="0.2">
      <c r="D826"/>
      <c r="E826"/>
      <c r="F826"/>
    </row>
    <row r="827" spans="4:6" ht="19.5" customHeight="1" x14ac:dyDescent="0.2">
      <c r="D827"/>
      <c r="E827"/>
      <c r="F827"/>
    </row>
    <row r="828" spans="4:6" ht="19.5" customHeight="1" x14ac:dyDescent="0.2">
      <c r="D828"/>
      <c r="E828"/>
      <c r="F828"/>
    </row>
    <row r="829" spans="4:6" ht="19.5" customHeight="1" x14ac:dyDescent="0.2">
      <c r="D829"/>
      <c r="E829"/>
      <c r="F829"/>
    </row>
    <row r="830" spans="4:6" ht="19.5" customHeight="1" x14ac:dyDescent="0.2">
      <c r="D830"/>
      <c r="E830"/>
      <c r="F830"/>
    </row>
    <row r="831" spans="4:6" ht="19.5" customHeight="1" x14ac:dyDescent="0.2">
      <c r="D831"/>
      <c r="E831"/>
      <c r="F831"/>
    </row>
    <row r="832" spans="4:6" ht="19.5" customHeight="1" x14ac:dyDescent="0.2">
      <c r="D832"/>
      <c r="E832"/>
      <c r="F832"/>
    </row>
    <row r="833" spans="4:6" ht="19.5" customHeight="1" x14ac:dyDescent="0.2">
      <c r="D833"/>
      <c r="E833"/>
      <c r="F833"/>
    </row>
    <row r="834" spans="4:6" ht="19.5" customHeight="1" x14ac:dyDescent="0.2">
      <c r="D834"/>
      <c r="E834"/>
      <c r="F834"/>
    </row>
    <row r="835" spans="4:6" ht="19.5" customHeight="1" x14ac:dyDescent="0.2">
      <c r="D835"/>
      <c r="E835"/>
      <c r="F835"/>
    </row>
    <row r="836" spans="4:6" ht="19.5" customHeight="1" x14ac:dyDescent="0.2">
      <c r="D836"/>
      <c r="E836"/>
      <c r="F836"/>
    </row>
    <row r="837" spans="4:6" ht="19.5" customHeight="1" x14ac:dyDescent="0.2">
      <c r="D837"/>
      <c r="E837"/>
      <c r="F837"/>
    </row>
    <row r="838" spans="4:6" ht="19.5" customHeight="1" x14ac:dyDescent="0.2">
      <c r="D838"/>
      <c r="E838"/>
      <c r="F838"/>
    </row>
    <row r="839" spans="4:6" ht="19.5" customHeight="1" x14ac:dyDescent="0.2">
      <c r="D839"/>
      <c r="E839"/>
      <c r="F839"/>
    </row>
    <row r="840" spans="4:6" ht="19.5" customHeight="1" x14ac:dyDescent="0.2">
      <c r="D840"/>
      <c r="E840"/>
      <c r="F840"/>
    </row>
    <row r="841" spans="4:6" ht="19.5" customHeight="1" x14ac:dyDescent="0.2">
      <c r="D841"/>
      <c r="E841"/>
      <c r="F841"/>
    </row>
    <row r="842" spans="4:6" ht="19.5" customHeight="1" x14ac:dyDescent="0.2">
      <c r="D842"/>
      <c r="E842"/>
      <c r="F842"/>
    </row>
    <row r="843" spans="4:6" ht="19.5" customHeight="1" x14ac:dyDescent="0.2">
      <c r="D843"/>
      <c r="E843"/>
      <c r="F843"/>
    </row>
    <row r="844" spans="4:6" ht="19.5" customHeight="1" x14ac:dyDescent="0.2">
      <c r="D844"/>
      <c r="E844"/>
      <c r="F844"/>
    </row>
    <row r="845" spans="4:6" ht="19.5" customHeight="1" x14ac:dyDescent="0.2">
      <c r="D845"/>
      <c r="E845"/>
      <c r="F845"/>
    </row>
    <row r="846" spans="4:6" ht="19.5" customHeight="1" x14ac:dyDescent="0.2">
      <c r="D846"/>
      <c r="E846"/>
      <c r="F846"/>
    </row>
    <row r="847" spans="4:6" ht="19.5" customHeight="1" x14ac:dyDescent="0.2">
      <c r="D847"/>
      <c r="E847"/>
      <c r="F847"/>
    </row>
    <row r="848" spans="4:6" ht="19.5" customHeight="1" x14ac:dyDescent="0.2">
      <c r="D848"/>
      <c r="E848"/>
      <c r="F848"/>
    </row>
    <row r="849" spans="4:6" ht="19.5" customHeight="1" x14ac:dyDescent="0.2">
      <c r="D849"/>
      <c r="E849"/>
      <c r="F849"/>
    </row>
    <row r="850" spans="4:6" ht="19.5" customHeight="1" x14ac:dyDescent="0.2">
      <c r="D850"/>
      <c r="E850"/>
      <c r="F850"/>
    </row>
    <row r="851" spans="4:6" ht="19.5" customHeight="1" x14ac:dyDescent="0.2">
      <c r="D851"/>
      <c r="E851"/>
      <c r="F851"/>
    </row>
    <row r="852" spans="4:6" ht="19.5" customHeight="1" x14ac:dyDescent="0.2">
      <c r="D852"/>
      <c r="E852"/>
      <c r="F852"/>
    </row>
    <row r="853" spans="4:6" ht="19.5" customHeight="1" x14ac:dyDescent="0.2">
      <c r="D853"/>
      <c r="E853"/>
      <c r="F853"/>
    </row>
    <row r="854" spans="4:6" ht="19.5" customHeight="1" x14ac:dyDescent="0.2">
      <c r="D854"/>
      <c r="E854"/>
      <c r="F854"/>
    </row>
    <row r="855" spans="4:6" ht="19.5" customHeight="1" x14ac:dyDescent="0.2">
      <c r="D855"/>
      <c r="E855"/>
      <c r="F855"/>
    </row>
    <row r="856" spans="4:6" ht="19.5" customHeight="1" x14ac:dyDescent="0.2">
      <c r="D856"/>
      <c r="E856"/>
      <c r="F856"/>
    </row>
    <row r="857" spans="4:6" ht="19.5" customHeight="1" x14ac:dyDescent="0.2">
      <c r="D857"/>
      <c r="E857"/>
      <c r="F857"/>
    </row>
    <row r="858" spans="4:6" ht="19.5" customHeight="1" x14ac:dyDescent="0.2">
      <c r="D858"/>
      <c r="E858"/>
      <c r="F858"/>
    </row>
    <row r="859" spans="4:6" ht="19.5" customHeight="1" x14ac:dyDescent="0.2">
      <c r="D859"/>
      <c r="E859"/>
      <c r="F859"/>
    </row>
    <row r="860" spans="4:6" ht="19.5" customHeight="1" x14ac:dyDescent="0.2">
      <c r="D860"/>
      <c r="E860"/>
      <c r="F860"/>
    </row>
    <row r="861" spans="4:6" ht="19.5" customHeight="1" x14ac:dyDescent="0.2">
      <c r="D861"/>
      <c r="E861"/>
      <c r="F861"/>
    </row>
    <row r="862" spans="4:6" ht="19.5" customHeight="1" x14ac:dyDescent="0.2">
      <c r="D862"/>
      <c r="E862"/>
      <c r="F862"/>
    </row>
    <row r="863" spans="4:6" ht="19.5" customHeight="1" x14ac:dyDescent="0.2">
      <c r="D863"/>
      <c r="E863"/>
      <c r="F863"/>
    </row>
    <row r="864" spans="4:6" ht="19.5" customHeight="1" x14ac:dyDescent="0.2">
      <c r="D864"/>
      <c r="E864"/>
      <c r="F864"/>
    </row>
    <row r="865" spans="4:6" ht="19.5" customHeight="1" x14ac:dyDescent="0.2">
      <c r="D865"/>
      <c r="E865"/>
      <c r="F865"/>
    </row>
    <row r="866" spans="4:6" ht="19.5" customHeight="1" x14ac:dyDescent="0.2">
      <c r="D866"/>
      <c r="E866"/>
      <c r="F866"/>
    </row>
    <row r="867" spans="4:6" ht="19.5" customHeight="1" x14ac:dyDescent="0.2">
      <c r="D867"/>
      <c r="E867"/>
      <c r="F867"/>
    </row>
    <row r="868" spans="4:6" ht="19.5" customHeight="1" x14ac:dyDescent="0.2">
      <c r="D868"/>
      <c r="E868"/>
      <c r="F868"/>
    </row>
    <row r="869" spans="4:6" ht="19.5" customHeight="1" x14ac:dyDescent="0.2">
      <c r="D869"/>
      <c r="E869"/>
      <c r="F869"/>
    </row>
    <row r="870" spans="4:6" ht="19.5" customHeight="1" x14ac:dyDescent="0.2">
      <c r="D870"/>
      <c r="E870"/>
      <c r="F870"/>
    </row>
    <row r="871" spans="4:6" ht="19.5" customHeight="1" x14ac:dyDescent="0.2">
      <c r="D871"/>
      <c r="E871"/>
      <c r="F871"/>
    </row>
    <row r="872" spans="4:6" ht="19.5" customHeight="1" x14ac:dyDescent="0.2">
      <c r="D872"/>
      <c r="E872"/>
      <c r="F872"/>
    </row>
    <row r="873" spans="4:6" ht="19.5" customHeight="1" x14ac:dyDescent="0.2">
      <c r="D873"/>
      <c r="E873"/>
      <c r="F873"/>
    </row>
    <row r="874" spans="4:6" ht="19.5" customHeight="1" x14ac:dyDescent="0.2">
      <c r="D874"/>
      <c r="E874"/>
      <c r="F874"/>
    </row>
    <row r="875" spans="4:6" ht="19.5" customHeight="1" x14ac:dyDescent="0.2">
      <c r="D875"/>
      <c r="E875"/>
      <c r="F875"/>
    </row>
    <row r="876" spans="4:6" ht="19.5" customHeight="1" x14ac:dyDescent="0.2">
      <c r="D876"/>
      <c r="E876"/>
      <c r="F876"/>
    </row>
    <row r="877" spans="4:6" ht="19.5" customHeight="1" x14ac:dyDescent="0.2">
      <c r="D877"/>
      <c r="E877"/>
      <c r="F877"/>
    </row>
    <row r="878" spans="4:6" ht="19.5" customHeight="1" x14ac:dyDescent="0.2">
      <c r="D878"/>
      <c r="E878"/>
      <c r="F878"/>
    </row>
    <row r="879" spans="4:6" ht="19.5" customHeight="1" x14ac:dyDescent="0.2">
      <c r="D879"/>
      <c r="E879"/>
      <c r="F879"/>
    </row>
    <row r="880" spans="4:6" ht="19.5" customHeight="1" x14ac:dyDescent="0.2">
      <c r="D880"/>
      <c r="E880"/>
      <c r="F880"/>
    </row>
    <row r="881" spans="4:6" ht="19.5" customHeight="1" x14ac:dyDescent="0.2">
      <c r="D881"/>
      <c r="E881"/>
      <c r="F881"/>
    </row>
    <row r="882" spans="4:6" ht="19.5" customHeight="1" x14ac:dyDescent="0.2">
      <c r="D882"/>
      <c r="E882"/>
      <c r="F882"/>
    </row>
    <row r="883" spans="4:6" ht="19.5" customHeight="1" x14ac:dyDescent="0.2">
      <c r="D883"/>
      <c r="E883"/>
      <c r="F883"/>
    </row>
    <row r="884" spans="4:6" ht="19.5" customHeight="1" x14ac:dyDescent="0.2">
      <c r="D884"/>
      <c r="E884"/>
      <c r="F884"/>
    </row>
    <row r="885" spans="4:6" ht="19.5" customHeight="1" x14ac:dyDescent="0.2">
      <c r="D885"/>
      <c r="E885"/>
      <c r="F885"/>
    </row>
    <row r="886" spans="4:6" ht="19.5" customHeight="1" x14ac:dyDescent="0.2">
      <c r="D886"/>
      <c r="E886"/>
      <c r="F886"/>
    </row>
    <row r="887" spans="4:6" ht="19.5" customHeight="1" x14ac:dyDescent="0.2">
      <c r="D887"/>
      <c r="E887"/>
      <c r="F887"/>
    </row>
    <row r="888" spans="4:6" ht="19.5" customHeight="1" x14ac:dyDescent="0.2">
      <c r="D888"/>
      <c r="E888"/>
      <c r="F888"/>
    </row>
    <row r="889" spans="4:6" ht="19.5" customHeight="1" x14ac:dyDescent="0.2">
      <c r="D889"/>
      <c r="E889"/>
      <c r="F889"/>
    </row>
    <row r="890" spans="4:6" ht="19.5" customHeight="1" x14ac:dyDescent="0.2">
      <c r="D890"/>
      <c r="E890"/>
      <c r="F890"/>
    </row>
    <row r="891" spans="4:6" ht="19.5" customHeight="1" x14ac:dyDescent="0.2">
      <c r="D891"/>
      <c r="E891"/>
      <c r="F891"/>
    </row>
    <row r="892" spans="4:6" ht="19.5" customHeight="1" x14ac:dyDescent="0.2">
      <c r="D892"/>
      <c r="E892"/>
      <c r="F892"/>
    </row>
    <row r="893" spans="4:6" ht="19.5" customHeight="1" x14ac:dyDescent="0.2">
      <c r="D893"/>
      <c r="E893"/>
      <c r="F893"/>
    </row>
    <row r="894" spans="4:6" ht="19.5" customHeight="1" x14ac:dyDescent="0.2">
      <c r="D894"/>
      <c r="E894"/>
      <c r="F894"/>
    </row>
    <row r="895" spans="4:6" ht="19.5" customHeight="1" x14ac:dyDescent="0.2">
      <c r="D895"/>
      <c r="E895"/>
      <c r="F895"/>
    </row>
    <row r="896" spans="4:6" ht="19.5" customHeight="1" x14ac:dyDescent="0.2">
      <c r="D896"/>
      <c r="E896"/>
      <c r="F896"/>
    </row>
    <row r="897" spans="4:6" ht="19.5" customHeight="1" x14ac:dyDescent="0.2">
      <c r="D897"/>
      <c r="E897"/>
      <c r="F897"/>
    </row>
    <row r="898" spans="4:6" ht="19.5" customHeight="1" x14ac:dyDescent="0.2">
      <c r="D898"/>
      <c r="E898"/>
      <c r="F898"/>
    </row>
    <row r="899" spans="4:6" ht="19.5" customHeight="1" x14ac:dyDescent="0.2">
      <c r="D899"/>
      <c r="E899"/>
      <c r="F899"/>
    </row>
    <row r="900" spans="4:6" ht="19.5" customHeight="1" x14ac:dyDescent="0.2">
      <c r="D900"/>
      <c r="E900"/>
      <c r="F900"/>
    </row>
    <row r="901" spans="4:6" ht="19.5" customHeight="1" x14ac:dyDescent="0.2">
      <c r="D901"/>
      <c r="E901"/>
      <c r="F901"/>
    </row>
    <row r="902" spans="4:6" ht="19.5" customHeight="1" x14ac:dyDescent="0.2">
      <c r="D902"/>
      <c r="E902"/>
      <c r="F902"/>
    </row>
    <row r="903" spans="4:6" ht="19.5" customHeight="1" x14ac:dyDescent="0.2">
      <c r="D903"/>
      <c r="E903"/>
      <c r="F903"/>
    </row>
    <row r="904" spans="4:6" ht="19.5" customHeight="1" x14ac:dyDescent="0.2">
      <c r="D904"/>
      <c r="E904"/>
      <c r="F904"/>
    </row>
    <row r="905" spans="4:6" ht="19.5" customHeight="1" x14ac:dyDescent="0.2">
      <c r="D905"/>
      <c r="E905"/>
      <c r="F905"/>
    </row>
    <row r="906" spans="4:6" ht="19.5" customHeight="1" x14ac:dyDescent="0.2">
      <c r="D906"/>
      <c r="E906"/>
      <c r="F906"/>
    </row>
    <row r="907" spans="4:6" ht="19.5" customHeight="1" x14ac:dyDescent="0.2">
      <c r="D907"/>
      <c r="E907"/>
      <c r="F907"/>
    </row>
    <row r="908" spans="4:6" ht="19.5" customHeight="1" x14ac:dyDescent="0.2">
      <c r="D908"/>
      <c r="E908"/>
      <c r="F908"/>
    </row>
    <row r="909" spans="4:6" ht="19.5" customHeight="1" x14ac:dyDescent="0.2">
      <c r="D909"/>
      <c r="E909"/>
      <c r="F909"/>
    </row>
    <row r="910" spans="4:6" ht="19.5" customHeight="1" x14ac:dyDescent="0.2">
      <c r="D910"/>
      <c r="E910"/>
      <c r="F910"/>
    </row>
    <row r="911" spans="4:6" ht="19.5" customHeight="1" x14ac:dyDescent="0.2">
      <c r="D911"/>
      <c r="E911"/>
      <c r="F911"/>
    </row>
    <row r="912" spans="4:6" ht="19.5" customHeight="1" x14ac:dyDescent="0.2">
      <c r="D912"/>
      <c r="E912"/>
      <c r="F912"/>
    </row>
    <row r="913" spans="4:6" ht="19.5" customHeight="1" x14ac:dyDescent="0.2">
      <c r="D913"/>
      <c r="E913"/>
      <c r="F913"/>
    </row>
    <row r="914" spans="4:6" ht="19.5" customHeight="1" x14ac:dyDescent="0.2">
      <c r="D914"/>
      <c r="E914"/>
      <c r="F914"/>
    </row>
    <row r="915" spans="4:6" ht="19.5" customHeight="1" x14ac:dyDescent="0.2">
      <c r="D915"/>
      <c r="E915"/>
      <c r="F915"/>
    </row>
    <row r="916" spans="4:6" ht="19.5" customHeight="1" x14ac:dyDescent="0.2">
      <c r="D916"/>
      <c r="E916"/>
      <c r="F916"/>
    </row>
    <row r="917" spans="4:6" ht="19.5" customHeight="1" x14ac:dyDescent="0.2">
      <c r="D917"/>
      <c r="E917"/>
      <c r="F917"/>
    </row>
    <row r="918" spans="4:6" ht="19.5" customHeight="1" x14ac:dyDescent="0.2">
      <c r="D918"/>
      <c r="E918"/>
      <c r="F918"/>
    </row>
    <row r="919" spans="4:6" ht="19.5" customHeight="1" x14ac:dyDescent="0.2">
      <c r="D919"/>
      <c r="E919"/>
      <c r="F919"/>
    </row>
    <row r="920" spans="4:6" ht="19.5" customHeight="1" x14ac:dyDescent="0.2">
      <c r="D920"/>
      <c r="E920"/>
      <c r="F920"/>
    </row>
    <row r="921" spans="4:6" ht="19.5" customHeight="1" x14ac:dyDescent="0.2">
      <c r="D921"/>
      <c r="E921"/>
      <c r="F921"/>
    </row>
    <row r="922" spans="4:6" ht="19.5" customHeight="1" x14ac:dyDescent="0.2">
      <c r="D922"/>
      <c r="E922"/>
      <c r="F922"/>
    </row>
    <row r="923" spans="4:6" ht="19.5" customHeight="1" x14ac:dyDescent="0.2">
      <c r="D923"/>
      <c r="E923"/>
      <c r="F923"/>
    </row>
    <row r="924" spans="4:6" ht="19.5" customHeight="1" x14ac:dyDescent="0.2">
      <c r="D924"/>
      <c r="E924"/>
      <c r="F924"/>
    </row>
    <row r="925" spans="4:6" ht="19.5" customHeight="1" x14ac:dyDescent="0.2">
      <c r="D925"/>
      <c r="E925"/>
      <c r="F925"/>
    </row>
    <row r="926" spans="4:6" ht="19.5" customHeight="1" x14ac:dyDescent="0.2">
      <c r="D926"/>
      <c r="E926"/>
      <c r="F926"/>
    </row>
    <row r="927" spans="4:6" ht="19.5" customHeight="1" x14ac:dyDescent="0.2">
      <c r="D927"/>
      <c r="E927"/>
      <c r="F927"/>
    </row>
    <row r="928" spans="4:6" ht="19.5" customHeight="1" x14ac:dyDescent="0.2">
      <c r="D928"/>
      <c r="E928"/>
      <c r="F928"/>
    </row>
    <row r="929" spans="4:6" ht="19.5" customHeight="1" x14ac:dyDescent="0.2">
      <c r="D929"/>
      <c r="E929"/>
      <c r="F929"/>
    </row>
    <row r="930" spans="4:6" ht="19.5" customHeight="1" x14ac:dyDescent="0.2">
      <c r="D930"/>
      <c r="E930"/>
      <c r="F930"/>
    </row>
    <row r="931" spans="4:6" ht="19.5" customHeight="1" x14ac:dyDescent="0.2">
      <c r="D931"/>
      <c r="E931"/>
      <c r="F931"/>
    </row>
    <row r="932" spans="4:6" ht="19.5" customHeight="1" x14ac:dyDescent="0.2">
      <c r="D932"/>
      <c r="E932"/>
      <c r="F932"/>
    </row>
    <row r="933" spans="4:6" ht="19.5" customHeight="1" x14ac:dyDescent="0.2">
      <c r="D933"/>
      <c r="E933"/>
      <c r="F933"/>
    </row>
    <row r="934" spans="4:6" ht="19.5" customHeight="1" x14ac:dyDescent="0.2">
      <c r="D934"/>
      <c r="E934"/>
      <c r="F934"/>
    </row>
    <row r="935" spans="4:6" ht="19.5" customHeight="1" x14ac:dyDescent="0.2">
      <c r="D935"/>
      <c r="E935"/>
      <c r="F935"/>
    </row>
    <row r="936" spans="4:6" ht="19.5" customHeight="1" x14ac:dyDescent="0.2">
      <c r="D936"/>
      <c r="E936"/>
      <c r="F936"/>
    </row>
    <row r="937" spans="4:6" ht="19.5" customHeight="1" x14ac:dyDescent="0.2">
      <c r="D937"/>
      <c r="E937"/>
      <c r="F937"/>
    </row>
    <row r="938" spans="4:6" ht="19.5" customHeight="1" x14ac:dyDescent="0.2">
      <c r="D938"/>
      <c r="E938"/>
      <c r="F938"/>
    </row>
    <row r="939" spans="4:6" ht="19.5" customHeight="1" x14ac:dyDescent="0.2">
      <c r="D939"/>
      <c r="E939"/>
      <c r="F939"/>
    </row>
    <row r="940" spans="4:6" ht="19.5" customHeight="1" x14ac:dyDescent="0.2">
      <c r="D940"/>
      <c r="E940"/>
      <c r="F940"/>
    </row>
    <row r="941" spans="4:6" ht="19.5" customHeight="1" x14ac:dyDescent="0.2">
      <c r="D941"/>
      <c r="E941"/>
      <c r="F941"/>
    </row>
    <row r="942" spans="4:6" ht="19.5" customHeight="1" x14ac:dyDescent="0.2">
      <c r="D942"/>
      <c r="E942"/>
      <c r="F942"/>
    </row>
    <row r="943" spans="4:6" ht="19.5" customHeight="1" x14ac:dyDescent="0.2">
      <c r="D943"/>
      <c r="E943"/>
      <c r="F943"/>
    </row>
    <row r="944" spans="4:6" ht="19.5" customHeight="1" x14ac:dyDescent="0.2">
      <c r="D944"/>
      <c r="E944"/>
      <c r="F944"/>
    </row>
    <row r="945" spans="4:6" ht="19.5" customHeight="1" x14ac:dyDescent="0.2">
      <c r="D945"/>
      <c r="E945"/>
      <c r="F945"/>
    </row>
    <row r="946" spans="4:6" ht="19.5" customHeight="1" x14ac:dyDescent="0.2">
      <c r="D946"/>
      <c r="E946"/>
      <c r="F946"/>
    </row>
    <row r="947" spans="4:6" ht="19.5" customHeight="1" x14ac:dyDescent="0.2">
      <c r="D947"/>
      <c r="E947"/>
      <c r="F947"/>
    </row>
    <row r="948" spans="4:6" ht="19.5" customHeight="1" x14ac:dyDescent="0.2">
      <c r="D948"/>
      <c r="E948"/>
      <c r="F948"/>
    </row>
    <row r="949" spans="4:6" ht="19.5" customHeight="1" x14ac:dyDescent="0.2">
      <c r="D949"/>
      <c r="E949"/>
      <c r="F949"/>
    </row>
    <row r="950" spans="4:6" ht="19.5" customHeight="1" x14ac:dyDescent="0.2">
      <c r="D950"/>
      <c r="E950"/>
      <c r="F950"/>
    </row>
    <row r="951" spans="4:6" ht="19.5" customHeight="1" x14ac:dyDescent="0.2">
      <c r="D951"/>
      <c r="E951"/>
      <c r="F951"/>
    </row>
    <row r="952" spans="4:6" ht="19.5" customHeight="1" x14ac:dyDescent="0.2">
      <c r="D952"/>
      <c r="E952"/>
      <c r="F952"/>
    </row>
    <row r="953" spans="4:6" ht="19.5" customHeight="1" x14ac:dyDescent="0.2">
      <c r="D953"/>
      <c r="E953"/>
      <c r="F953"/>
    </row>
    <row r="954" spans="4:6" ht="19.5" customHeight="1" x14ac:dyDescent="0.2">
      <c r="D954"/>
      <c r="E954"/>
      <c r="F954"/>
    </row>
    <row r="955" spans="4:6" ht="19.5" customHeight="1" x14ac:dyDescent="0.2">
      <c r="D955"/>
      <c r="E955"/>
      <c r="F955"/>
    </row>
    <row r="956" spans="4:6" ht="19.5" customHeight="1" x14ac:dyDescent="0.2">
      <c r="D956"/>
      <c r="E956"/>
      <c r="F956"/>
    </row>
    <row r="957" spans="4:6" ht="19.5" customHeight="1" x14ac:dyDescent="0.2">
      <c r="D957"/>
      <c r="E957"/>
      <c r="F957"/>
    </row>
    <row r="958" spans="4:6" ht="19.5" customHeight="1" x14ac:dyDescent="0.2">
      <c r="D958"/>
      <c r="E958"/>
      <c r="F958"/>
    </row>
    <row r="959" spans="4:6" ht="19.5" customHeight="1" x14ac:dyDescent="0.2">
      <c r="D959"/>
      <c r="E959"/>
      <c r="F959"/>
    </row>
    <row r="960" spans="4:6" ht="19.5" customHeight="1" x14ac:dyDescent="0.2">
      <c r="D960"/>
      <c r="E960"/>
      <c r="F960"/>
    </row>
    <row r="961" spans="4:6" ht="19.5" customHeight="1" x14ac:dyDescent="0.2">
      <c r="D961"/>
      <c r="E961"/>
      <c r="F961"/>
    </row>
    <row r="962" spans="4:6" ht="19.5" customHeight="1" x14ac:dyDescent="0.2">
      <c r="D962"/>
      <c r="E962"/>
      <c r="F962"/>
    </row>
    <row r="963" spans="4:6" ht="19.5" customHeight="1" x14ac:dyDescent="0.2">
      <c r="D963"/>
      <c r="E963"/>
      <c r="F963"/>
    </row>
    <row r="964" spans="4:6" ht="19.5" customHeight="1" x14ac:dyDescent="0.2">
      <c r="D964"/>
      <c r="E964"/>
      <c r="F964"/>
    </row>
    <row r="965" spans="4:6" ht="19.5" customHeight="1" x14ac:dyDescent="0.2">
      <c r="D965"/>
      <c r="E965"/>
      <c r="F965"/>
    </row>
    <row r="966" spans="4:6" ht="19.5" customHeight="1" x14ac:dyDescent="0.2">
      <c r="D966"/>
      <c r="E966"/>
      <c r="F966"/>
    </row>
    <row r="967" spans="4:6" ht="19.5" customHeight="1" x14ac:dyDescent="0.2">
      <c r="D967"/>
      <c r="E967"/>
      <c r="F967"/>
    </row>
    <row r="968" spans="4:6" ht="19.5" customHeight="1" x14ac:dyDescent="0.2">
      <c r="D968"/>
      <c r="E968"/>
      <c r="F968"/>
    </row>
    <row r="969" spans="4:6" ht="19.5" customHeight="1" x14ac:dyDescent="0.2">
      <c r="D969"/>
      <c r="E969"/>
      <c r="F969"/>
    </row>
    <row r="970" spans="4:6" ht="19.5" customHeight="1" x14ac:dyDescent="0.2">
      <c r="D970"/>
      <c r="E970"/>
      <c r="F970"/>
    </row>
    <row r="971" spans="4:6" ht="19.5" customHeight="1" x14ac:dyDescent="0.2">
      <c r="D971"/>
      <c r="E971"/>
      <c r="F971"/>
    </row>
    <row r="972" spans="4:6" ht="19.5" customHeight="1" x14ac:dyDescent="0.2">
      <c r="D972"/>
      <c r="E972"/>
      <c r="F972"/>
    </row>
    <row r="973" spans="4:6" ht="19.5" customHeight="1" x14ac:dyDescent="0.2">
      <c r="D973"/>
      <c r="E973"/>
      <c r="F973"/>
    </row>
    <row r="974" spans="4:6" ht="19.5" customHeight="1" x14ac:dyDescent="0.2">
      <c r="D974"/>
      <c r="E974"/>
      <c r="F974"/>
    </row>
    <row r="975" spans="4:6" ht="19.5" customHeight="1" x14ac:dyDescent="0.2">
      <c r="D975"/>
      <c r="E975"/>
      <c r="F975"/>
    </row>
    <row r="976" spans="4:6" ht="19.5" customHeight="1" x14ac:dyDescent="0.2">
      <c r="D976"/>
      <c r="E976"/>
      <c r="F976"/>
    </row>
    <row r="977" spans="4:6" ht="19.5" customHeight="1" x14ac:dyDescent="0.2">
      <c r="D977"/>
      <c r="E977"/>
      <c r="F977"/>
    </row>
    <row r="978" spans="4:6" ht="19.5" customHeight="1" x14ac:dyDescent="0.2">
      <c r="D978"/>
      <c r="E978"/>
      <c r="F978"/>
    </row>
    <row r="979" spans="4:6" ht="19.5" customHeight="1" x14ac:dyDescent="0.2">
      <c r="D979"/>
      <c r="E979"/>
      <c r="F979"/>
    </row>
    <row r="980" spans="4:6" ht="19.5" customHeight="1" x14ac:dyDescent="0.2">
      <c r="D980"/>
      <c r="E980"/>
      <c r="F980"/>
    </row>
    <row r="981" spans="4:6" ht="19.5" customHeight="1" x14ac:dyDescent="0.2">
      <c r="D981"/>
      <c r="E981"/>
      <c r="F981"/>
    </row>
    <row r="982" spans="4:6" ht="19.5" customHeight="1" x14ac:dyDescent="0.2">
      <c r="D982"/>
      <c r="E982"/>
      <c r="F982"/>
    </row>
    <row r="983" spans="4:6" ht="19.5" customHeight="1" x14ac:dyDescent="0.2">
      <c r="D983"/>
      <c r="E983"/>
      <c r="F983"/>
    </row>
    <row r="984" spans="4:6" ht="19.5" customHeight="1" x14ac:dyDescent="0.2">
      <c r="D984"/>
      <c r="E984"/>
      <c r="F984"/>
    </row>
    <row r="985" spans="4:6" ht="19.5" customHeight="1" x14ac:dyDescent="0.2">
      <c r="D985"/>
      <c r="E985"/>
      <c r="F985"/>
    </row>
    <row r="986" spans="4:6" ht="19.5" customHeight="1" x14ac:dyDescent="0.2">
      <c r="D986"/>
      <c r="E986"/>
      <c r="F986"/>
    </row>
    <row r="987" spans="4:6" ht="19.5" customHeight="1" x14ac:dyDescent="0.2">
      <c r="D987"/>
      <c r="E987"/>
      <c r="F987"/>
    </row>
    <row r="988" spans="4:6" ht="19.5" customHeight="1" x14ac:dyDescent="0.2">
      <c r="D988"/>
      <c r="E988"/>
      <c r="F988"/>
    </row>
    <row r="989" spans="4:6" ht="19.5" customHeight="1" x14ac:dyDescent="0.2">
      <c r="D989"/>
      <c r="E989"/>
      <c r="F989"/>
    </row>
    <row r="990" spans="4:6" ht="19.5" customHeight="1" x14ac:dyDescent="0.2">
      <c r="D990"/>
      <c r="E990"/>
      <c r="F990"/>
    </row>
    <row r="991" spans="4:6" ht="19.5" customHeight="1" x14ac:dyDescent="0.2">
      <c r="D991"/>
      <c r="E991"/>
      <c r="F991"/>
    </row>
    <row r="992" spans="4:6" ht="19.5" customHeight="1" x14ac:dyDescent="0.2">
      <c r="D992"/>
      <c r="E992"/>
      <c r="F992"/>
    </row>
    <row r="993" spans="4:6" ht="19.5" customHeight="1" x14ac:dyDescent="0.2">
      <c r="D993"/>
      <c r="E993"/>
      <c r="F993"/>
    </row>
    <row r="994" spans="4:6" ht="19.5" customHeight="1" x14ac:dyDescent="0.2">
      <c r="D994"/>
      <c r="E994"/>
      <c r="F994"/>
    </row>
    <row r="995" spans="4:6" ht="19.5" customHeight="1" x14ac:dyDescent="0.2">
      <c r="D995"/>
      <c r="E995"/>
      <c r="F995"/>
    </row>
    <row r="996" spans="4:6" ht="19.5" customHeight="1" x14ac:dyDescent="0.2">
      <c r="D996"/>
      <c r="E996"/>
      <c r="F996"/>
    </row>
    <row r="997" spans="4:6" ht="19.5" customHeight="1" x14ac:dyDescent="0.2">
      <c r="D997"/>
      <c r="E997"/>
      <c r="F997"/>
    </row>
    <row r="998" spans="4:6" ht="19.5" customHeight="1" x14ac:dyDescent="0.2">
      <c r="D998"/>
      <c r="E998"/>
      <c r="F998"/>
    </row>
    <row r="999" spans="4:6" ht="19.5" customHeight="1" x14ac:dyDescent="0.2">
      <c r="D999"/>
      <c r="E999"/>
      <c r="F999"/>
    </row>
    <row r="1000" spans="4:6" ht="19.5" customHeight="1" x14ac:dyDescent="0.2">
      <c r="D1000"/>
      <c r="E1000"/>
      <c r="F1000"/>
    </row>
    <row r="1001" spans="4:6" ht="19.5" customHeight="1" x14ac:dyDescent="0.2">
      <c r="D1001"/>
      <c r="E1001"/>
      <c r="F1001"/>
    </row>
    <row r="1002" spans="4:6" ht="19.5" customHeight="1" x14ac:dyDescent="0.2">
      <c r="D1002"/>
      <c r="E1002"/>
      <c r="F1002"/>
    </row>
    <row r="1003" spans="4:6" ht="19.5" customHeight="1" x14ac:dyDescent="0.2">
      <c r="D1003"/>
      <c r="E1003"/>
      <c r="F1003"/>
    </row>
    <row r="1004" spans="4:6" ht="19.5" customHeight="1" x14ac:dyDescent="0.2">
      <c r="D1004"/>
      <c r="E1004"/>
      <c r="F1004"/>
    </row>
    <row r="1005" spans="4:6" ht="19.5" customHeight="1" x14ac:dyDescent="0.2">
      <c r="D1005"/>
      <c r="E1005"/>
      <c r="F1005"/>
    </row>
    <row r="1006" spans="4:6" ht="19.5" customHeight="1" x14ac:dyDescent="0.2">
      <c r="D1006"/>
      <c r="E1006"/>
      <c r="F1006"/>
    </row>
    <row r="1007" spans="4:6" ht="19.5" customHeight="1" x14ac:dyDescent="0.2">
      <c r="D1007"/>
      <c r="E1007"/>
      <c r="F1007"/>
    </row>
    <row r="1008" spans="4:6" ht="19.5" customHeight="1" x14ac:dyDescent="0.2">
      <c r="D1008"/>
      <c r="E1008"/>
      <c r="F1008"/>
    </row>
    <row r="1009" spans="4:6" ht="19.5" customHeight="1" x14ac:dyDescent="0.2">
      <c r="D1009"/>
      <c r="E1009"/>
      <c r="F1009"/>
    </row>
    <row r="1010" spans="4:6" ht="19.5" customHeight="1" x14ac:dyDescent="0.2">
      <c r="D1010"/>
      <c r="E1010"/>
      <c r="F1010"/>
    </row>
    <row r="1011" spans="4:6" ht="19.5" customHeight="1" x14ac:dyDescent="0.2">
      <c r="D1011"/>
      <c r="E1011"/>
      <c r="F1011"/>
    </row>
    <row r="1012" spans="4:6" ht="19.5" customHeight="1" x14ac:dyDescent="0.2">
      <c r="D1012"/>
      <c r="E1012"/>
      <c r="F1012"/>
    </row>
    <row r="1013" spans="4:6" ht="19.5" customHeight="1" x14ac:dyDescent="0.2">
      <c r="D1013"/>
      <c r="E1013"/>
      <c r="F1013"/>
    </row>
    <row r="1014" spans="4:6" ht="19.5" customHeight="1" x14ac:dyDescent="0.2">
      <c r="D1014"/>
      <c r="E1014"/>
      <c r="F1014"/>
    </row>
    <row r="1015" spans="4:6" ht="19.5" customHeight="1" x14ac:dyDescent="0.2">
      <c r="D1015"/>
      <c r="E1015"/>
      <c r="F1015"/>
    </row>
    <row r="1016" spans="4:6" ht="19.5" customHeight="1" x14ac:dyDescent="0.2">
      <c r="D1016"/>
      <c r="E1016"/>
      <c r="F1016"/>
    </row>
    <row r="1017" spans="4:6" ht="19.5" customHeight="1" x14ac:dyDescent="0.2">
      <c r="D1017"/>
      <c r="E1017"/>
      <c r="F1017"/>
    </row>
    <row r="1018" spans="4:6" ht="19.5" customHeight="1" x14ac:dyDescent="0.2">
      <c r="D1018"/>
      <c r="E1018"/>
      <c r="F1018"/>
    </row>
    <row r="1019" spans="4:6" ht="19.5" customHeight="1" x14ac:dyDescent="0.2">
      <c r="D1019"/>
      <c r="E1019"/>
      <c r="F1019"/>
    </row>
    <row r="1020" spans="4:6" ht="19.5" customHeight="1" x14ac:dyDescent="0.2">
      <c r="D1020"/>
      <c r="E1020"/>
      <c r="F1020"/>
    </row>
    <row r="1021" spans="4:6" ht="19.5" customHeight="1" x14ac:dyDescent="0.2">
      <c r="D1021"/>
      <c r="E1021"/>
      <c r="F1021"/>
    </row>
    <row r="1022" spans="4:6" ht="19.5" customHeight="1" x14ac:dyDescent="0.2">
      <c r="D1022"/>
      <c r="E1022"/>
      <c r="F1022"/>
    </row>
    <row r="1023" spans="4:6" ht="19.5" customHeight="1" x14ac:dyDescent="0.2">
      <c r="D1023"/>
      <c r="E1023"/>
      <c r="F1023"/>
    </row>
    <row r="1024" spans="4:6" ht="19.5" customHeight="1" x14ac:dyDescent="0.2">
      <c r="D1024"/>
      <c r="E1024"/>
      <c r="F1024"/>
    </row>
    <row r="1025" spans="4:6" ht="19.5" customHeight="1" x14ac:dyDescent="0.2">
      <c r="D1025"/>
      <c r="E1025"/>
      <c r="F1025"/>
    </row>
    <row r="1026" spans="4:6" ht="19.5" customHeight="1" x14ac:dyDescent="0.2">
      <c r="D1026"/>
      <c r="E1026"/>
      <c r="F1026"/>
    </row>
    <row r="1027" spans="4:6" ht="19.5" customHeight="1" x14ac:dyDescent="0.2">
      <c r="D1027"/>
      <c r="E1027"/>
      <c r="F1027"/>
    </row>
    <row r="1028" spans="4:6" ht="19.5" customHeight="1" x14ac:dyDescent="0.2">
      <c r="D1028"/>
      <c r="E1028"/>
      <c r="F1028"/>
    </row>
    <row r="1029" spans="4:6" ht="19.5" customHeight="1" x14ac:dyDescent="0.2">
      <c r="D1029"/>
      <c r="E1029"/>
      <c r="F1029"/>
    </row>
    <row r="1030" spans="4:6" ht="19.5" customHeight="1" x14ac:dyDescent="0.2">
      <c r="D1030"/>
      <c r="E1030"/>
      <c r="F1030"/>
    </row>
    <row r="1031" spans="4:6" ht="19.5" customHeight="1" x14ac:dyDescent="0.2">
      <c r="D1031"/>
      <c r="E1031"/>
      <c r="F1031"/>
    </row>
    <row r="1032" spans="4:6" ht="19.5" customHeight="1" x14ac:dyDescent="0.2">
      <c r="D1032"/>
      <c r="E1032"/>
      <c r="F1032"/>
    </row>
    <row r="1033" spans="4:6" ht="19.5" customHeight="1" x14ac:dyDescent="0.2">
      <c r="D1033"/>
      <c r="E1033"/>
      <c r="F1033"/>
    </row>
    <row r="1034" spans="4:6" ht="19.5" customHeight="1" x14ac:dyDescent="0.2">
      <c r="D1034"/>
      <c r="E1034"/>
      <c r="F1034"/>
    </row>
    <row r="1035" spans="4:6" ht="19.5" customHeight="1" x14ac:dyDescent="0.2">
      <c r="D1035"/>
      <c r="E1035"/>
      <c r="F1035"/>
    </row>
    <row r="1036" spans="4:6" ht="19.5" customHeight="1" x14ac:dyDescent="0.2">
      <c r="D1036"/>
      <c r="E1036"/>
      <c r="F1036"/>
    </row>
    <row r="1037" spans="4:6" ht="19.5" customHeight="1" x14ac:dyDescent="0.2">
      <c r="D1037"/>
      <c r="E1037"/>
      <c r="F1037"/>
    </row>
    <row r="1038" spans="4:6" ht="19.5" customHeight="1" x14ac:dyDescent="0.2">
      <c r="D1038"/>
      <c r="E1038"/>
      <c r="F1038"/>
    </row>
    <row r="1039" spans="4:6" ht="19.5" customHeight="1" x14ac:dyDescent="0.2">
      <c r="D1039"/>
      <c r="E1039"/>
      <c r="F1039"/>
    </row>
    <row r="1040" spans="4:6" ht="19.5" customHeight="1" x14ac:dyDescent="0.2">
      <c r="D1040"/>
      <c r="E1040"/>
      <c r="F1040"/>
    </row>
    <row r="1041" spans="4:6" ht="19.5" customHeight="1" x14ac:dyDescent="0.2">
      <c r="D1041"/>
      <c r="E1041"/>
      <c r="F1041"/>
    </row>
    <row r="1042" spans="4:6" ht="19.5" customHeight="1" x14ac:dyDescent="0.2">
      <c r="D1042"/>
      <c r="E1042"/>
      <c r="F1042"/>
    </row>
    <row r="1043" spans="4:6" ht="19.5" customHeight="1" x14ac:dyDescent="0.2">
      <c r="D1043"/>
      <c r="E1043"/>
      <c r="F1043"/>
    </row>
    <row r="1044" spans="4:6" ht="19.5" customHeight="1" x14ac:dyDescent="0.2">
      <c r="D1044"/>
      <c r="E1044"/>
      <c r="F1044"/>
    </row>
    <row r="1045" spans="4:6" ht="19.5" customHeight="1" x14ac:dyDescent="0.2">
      <c r="D1045"/>
      <c r="E1045"/>
      <c r="F1045"/>
    </row>
    <row r="1046" spans="4:6" ht="19.5" customHeight="1" x14ac:dyDescent="0.2">
      <c r="D1046"/>
      <c r="E1046"/>
      <c r="F1046"/>
    </row>
    <row r="1047" spans="4:6" ht="19.5" customHeight="1" x14ac:dyDescent="0.2">
      <c r="D1047"/>
      <c r="E1047"/>
      <c r="F1047"/>
    </row>
    <row r="1048" spans="4:6" ht="19.5" customHeight="1" x14ac:dyDescent="0.2">
      <c r="D1048"/>
      <c r="E1048"/>
      <c r="F1048"/>
    </row>
    <row r="1049" spans="4:6" ht="19.5" customHeight="1" x14ac:dyDescent="0.2">
      <c r="D1049"/>
      <c r="E1049"/>
      <c r="F1049"/>
    </row>
    <row r="1050" spans="4:6" ht="19.5" customHeight="1" x14ac:dyDescent="0.2">
      <c r="D1050"/>
      <c r="E1050"/>
      <c r="F1050"/>
    </row>
    <row r="1051" spans="4:6" ht="19.5" customHeight="1" x14ac:dyDescent="0.2">
      <c r="D1051"/>
      <c r="E1051"/>
      <c r="F1051"/>
    </row>
    <row r="1052" spans="4:6" ht="19.5" customHeight="1" x14ac:dyDescent="0.2">
      <c r="D1052"/>
      <c r="E1052"/>
      <c r="F1052"/>
    </row>
    <row r="1053" spans="4:6" ht="19.5" customHeight="1" x14ac:dyDescent="0.2">
      <c r="D1053"/>
      <c r="E1053"/>
      <c r="F1053"/>
    </row>
    <row r="1054" spans="4:6" ht="19.5" customHeight="1" x14ac:dyDescent="0.2">
      <c r="D1054"/>
      <c r="E1054"/>
      <c r="F1054"/>
    </row>
    <row r="1055" spans="4:6" ht="19.5" customHeight="1" x14ac:dyDescent="0.2">
      <c r="D1055"/>
      <c r="E1055"/>
      <c r="F1055"/>
    </row>
    <row r="1056" spans="4:6" ht="19.5" customHeight="1" x14ac:dyDescent="0.2">
      <c r="D1056"/>
      <c r="E1056"/>
      <c r="F1056"/>
    </row>
    <row r="1057" spans="4:6" ht="19.5" customHeight="1" x14ac:dyDescent="0.2">
      <c r="D1057"/>
      <c r="E1057"/>
      <c r="F1057"/>
    </row>
    <row r="1058" spans="4:6" ht="19.5" customHeight="1" x14ac:dyDescent="0.2">
      <c r="D1058"/>
      <c r="E1058"/>
      <c r="F1058"/>
    </row>
    <row r="1059" spans="4:6" ht="19.5" customHeight="1" x14ac:dyDescent="0.2">
      <c r="D1059"/>
      <c r="E1059"/>
      <c r="F1059"/>
    </row>
    <row r="1060" spans="4:6" ht="19.5" customHeight="1" x14ac:dyDescent="0.2">
      <c r="D1060"/>
      <c r="E1060"/>
      <c r="F1060"/>
    </row>
    <row r="1061" spans="4:6" ht="19.5" customHeight="1" x14ac:dyDescent="0.2">
      <c r="D1061"/>
      <c r="E1061"/>
      <c r="F1061"/>
    </row>
    <row r="1062" spans="4:6" ht="19.5" customHeight="1" x14ac:dyDescent="0.2">
      <c r="D1062"/>
      <c r="E1062"/>
      <c r="F1062"/>
    </row>
    <row r="1063" spans="4:6" ht="19.5" customHeight="1" x14ac:dyDescent="0.2">
      <c r="D1063"/>
      <c r="E1063"/>
      <c r="F1063"/>
    </row>
    <row r="1064" spans="4:6" ht="19.5" customHeight="1" x14ac:dyDescent="0.2">
      <c r="D1064"/>
      <c r="E1064"/>
      <c r="F1064"/>
    </row>
    <row r="1065" spans="4:6" ht="19.5" customHeight="1" x14ac:dyDescent="0.2">
      <c r="D1065"/>
      <c r="E1065"/>
      <c r="F1065"/>
    </row>
    <row r="1066" spans="4:6" ht="19.5" customHeight="1" x14ac:dyDescent="0.2">
      <c r="D1066"/>
      <c r="E1066"/>
      <c r="F1066"/>
    </row>
    <row r="1067" spans="4:6" ht="19.5" customHeight="1" x14ac:dyDescent="0.2">
      <c r="D1067"/>
      <c r="E1067"/>
      <c r="F1067"/>
    </row>
    <row r="1068" spans="4:6" ht="19.5" customHeight="1" x14ac:dyDescent="0.2">
      <c r="D1068"/>
      <c r="E1068"/>
      <c r="F1068"/>
    </row>
    <row r="1069" spans="4:6" ht="19.5" customHeight="1" x14ac:dyDescent="0.2">
      <c r="D1069"/>
      <c r="E1069"/>
      <c r="F1069"/>
    </row>
    <row r="1070" spans="4:6" ht="19.5" customHeight="1" x14ac:dyDescent="0.2">
      <c r="D1070"/>
      <c r="E1070"/>
      <c r="F1070"/>
    </row>
    <row r="1071" spans="4:6" ht="19.5" customHeight="1" x14ac:dyDescent="0.2">
      <c r="D1071"/>
      <c r="E1071"/>
      <c r="F1071"/>
    </row>
    <row r="1072" spans="4:6" ht="19.5" customHeight="1" x14ac:dyDescent="0.2">
      <c r="D1072"/>
      <c r="E1072"/>
      <c r="F1072"/>
    </row>
    <row r="1073" spans="4:6" ht="19.5" customHeight="1" x14ac:dyDescent="0.2">
      <c r="D1073"/>
      <c r="E1073"/>
      <c r="F1073"/>
    </row>
    <row r="1074" spans="4:6" ht="19.5" customHeight="1" x14ac:dyDescent="0.2">
      <c r="D1074"/>
      <c r="E1074"/>
      <c r="F1074"/>
    </row>
    <row r="1075" spans="4:6" ht="19.5" customHeight="1" x14ac:dyDescent="0.2">
      <c r="D1075"/>
      <c r="E1075"/>
      <c r="F1075"/>
    </row>
    <row r="1076" spans="4:6" ht="19.5" customHeight="1" x14ac:dyDescent="0.2">
      <c r="D1076"/>
      <c r="E1076"/>
      <c r="F1076"/>
    </row>
    <row r="1077" spans="4:6" ht="19.5" customHeight="1" x14ac:dyDescent="0.2">
      <c r="D1077"/>
      <c r="E1077"/>
      <c r="F1077"/>
    </row>
    <row r="1078" spans="4:6" ht="19.5" customHeight="1" x14ac:dyDescent="0.2">
      <c r="D1078"/>
      <c r="E1078"/>
      <c r="F1078"/>
    </row>
    <row r="1079" spans="4:6" ht="19.5" customHeight="1" x14ac:dyDescent="0.2">
      <c r="D1079"/>
      <c r="E1079"/>
      <c r="F1079"/>
    </row>
    <row r="1080" spans="4:6" ht="19.5" customHeight="1" x14ac:dyDescent="0.2">
      <c r="D1080"/>
      <c r="E1080"/>
      <c r="F1080"/>
    </row>
    <row r="1081" spans="4:6" ht="19.5" customHeight="1" x14ac:dyDescent="0.2">
      <c r="D1081"/>
      <c r="E1081"/>
      <c r="F1081"/>
    </row>
    <row r="1082" spans="4:6" ht="19.5" customHeight="1" x14ac:dyDescent="0.2">
      <c r="D1082"/>
      <c r="E1082"/>
      <c r="F1082"/>
    </row>
    <row r="1083" spans="4:6" ht="19.5" customHeight="1" x14ac:dyDescent="0.2">
      <c r="D1083"/>
      <c r="E1083"/>
      <c r="F1083"/>
    </row>
    <row r="1084" spans="4:6" ht="19.5" customHeight="1" x14ac:dyDescent="0.2">
      <c r="D1084"/>
      <c r="E1084"/>
      <c r="F1084"/>
    </row>
    <row r="1085" spans="4:6" ht="19.5" customHeight="1" x14ac:dyDescent="0.2">
      <c r="D1085"/>
      <c r="E1085"/>
      <c r="F1085"/>
    </row>
    <row r="1086" spans="4:6" ht="19.5" customHeight="1" x14ac:dyDescent="0.2">
      <c r="D1086"/>
      <c r="E1086"/>
      <c r="F1086"/>
    </row>
    <row r="1087" spans="4:6" ht="19.5" customHeight="1" x14ac:dyDescent="0.2">
      <c r="D1087"/>
      <c r="E1087"/>
      <c r="F1087"/>
    </row>
    <row r="1088" spans="4:6" ht="19.5" customHeight="1" x14ac:dyDescent="0.2">
      <c r="D1088"/>
      <c r="E1088"/>
      <c r="F1088"/>
    </row>
    <row r="1089" spans="4:6" ht="19.5" customHeight="1" x14ac:dyDescent="0.2">
      <c r="D1089"/>
      <c r="E1089"/>
      <c r="F1089"/>
    </row>
    <row r="1090" spans="4:6" ht="19.5" customHeight="1" x14ac:dyDescent="0.2">
      <c r="D1090"/>
      <c r="E1090"/>
      <c r="F1090"/>
    </row>
    <row r="1091" spans="4:6" ht="19.5" customHeight="1" x14ac:dyDescent="0.2">
      <c r="D1091"/>
      <c r="E1091"/>
      <c r="F1091"/>
    </row>
    <row r="1092" spans="4:6" ht="19.5" customHeight="1" x14ac:dyDescent="0.2">
      <c r="D1092"/>
      <c r="E1092"/>
      <c r="F1092"/>
    </row>
    <row r="1093" spans="4:6" ht="19.5" customHeight="1" x14ac:dyDescent="0.2">
      <c r="D1093"/>
      <c r="E1093"/>
      <c r="F1093"/>
    </row>
    <row r="1094" spans="4:6" ht="19.5" customHeight="1" x14ac:dyDescent="0.2">
      <c r="D1094"/>
      <c r="E1094"/>
      <c r="F1094"/>
    </row>
    <row r="1095" spans="4:6" ht="19.5" customHeight="1" x14ac:dyDescent="0.2">
      <c r="D1095"/>
      <c r="E1095"/>
      <c r="F1095"/>
    </row>
    <row r="1096" spans="4:6" ht="19.5" customHeight="1" x14ac:dyDescent="0.2">
      <c r="D1096"/>
      <c r="E1096"/>
      <c r="F1096"/>
    </row>
    <row r="1097" spans="4:6" ht="19.5" customHeight="1" x14ac:dyDescent="0.2">
      <c r="D1097"/>
      <c r="E1097"/>
      <c r="F1097"/>
    </row>
    <row r="1098" spans="4:6" ht="19.5" customHeight="1" x14ac:dyDescent="0.2">
      <c r="D1098"/>
      <c r="E1098"/>
      <c r="F1098"/>
    </row>
    <row r="1099" spans="4:6" ht="19.5" customHeight="1" x14ac:dyDescent="0.2">
      <c r="D1099"/>
      <c r="E1099"/>
      <c r="F1099"/>
    </row>
    <row r="1100" spans="4:6" ht="19.5" customHeight="1" x14ac:dyDescent="0.2">
      <c r="D1100"/>
      <c r="E1100"/>
      <c r="F1100"/>
    </row>
    <row r="1101" spans="4:6" ht="19.5" customHeight="1" x14ac:dyDescent="0.2">
      <c r="D1101"/>
      <c r="E1101"/>
      <c r="F1101"/>
    </row>
    <row r="1102" spans="4:6" ht="19.5" customHeight="1" x14ac:dyDescent="0.2">
      <c r="D1102"/>
      <c r="E1102"/>
      <c r="F1102"/>
    </row>
    <row r="1103" spans="4:6" ht="19.5" customHeight="1" x14ac:dyDescent="0.2">
      <c r="D1103"/>
      <c r="E1103"/>
      <c r="F1103"/>
    </row>
    <row r="1104" spans="4:6" ht="19.5" customHeight="1" x14ac:dyDescent="0.2">
      <c r="D1104"/>
      <c r="E1104"/>
      <c r="F1104"/>
    </row>
    <row r="1105" spans="4:6" ht="19.5" customHeight="1" x14ac:dyDescent="0.2">
      <c r="D1105"/>
      <c r="E1105"/>
      <c r="F1105"/>
    </row>
    <row r="1106" spans="4:6" ht="19.5" customHeight="1" x14ac:dyDescent="0.2">
      <c r="D1106"/>
      <c r="E1106"/>
      <c r="F1106"/>
    </row>
    <row r="1107" spans="4:6" ht="19.5" customHeight="1" x14ac:dyDescent="0.2">
      <c r="D1107"/>
      <c r="E1107"/>
      <c r="F1107"/>
    </row>
    <row r="1108" spans="4:6" ht="19.5" customHeight="1" x14ac:dyDescent="0.2">
      <c r="D1108"/>
      <c r="E1108"/>
      <c r="F1108"/>
    </row>
    <row r="1109" spans="4:6" ht="19.5" customHeight="1" x14ac:dyDescent="0.2">
      <c r="D1109"/>
      <c r="E1109"/>
      <c r="F1109"/>
    </row>
    <row r="1110" spans="4:6" ht="19.5" customHeight="1" x14ac:dyDescent="0.2">
      <c r="D1110"/>
      <c r="E1110"/>
      <c r="F1110"/>
    </row>
    <row r="1111" spans="4:6" ht="19.5" customHeight="1" x14ac:dyDescent="0.2">
      <c r="D1111"/>
      <c r="E1111"/>
      <c r="F1111"/>
    </row>
    <row r="1112" spans="4:6" ht="19.5" customHeight="1" x14ac:dyDescent="0.2">
      <c r="D1112"/>
      <c r="E1112"/>
      <c r="F1112"/>
    </row>
    <row r="1113" spans="4:6" ht="19.5" customHeight="1" x14ac:dyDescent="0.2">
      <c r="D1113"/>
      <c r="E1113"/>
      <c r="F1113"/>
    </row>
    <row r="1114" spans="4:6" ht="19.5" customHeight="1" x14ac:dyDescent="0.2">
      <c r="D1114"/>
      <c r="E1114"/>
      <c r="F1114"/>
    </row>
    <row r="1115" spans="4:6" ht="19.5" customHeight="1" x14ac:dyDescent="0.2">
      <c r="D1115"/>
      <c r="E1115"/>
      <c r="F1115"/>
    </row>
    <row r="1116" spans="4:6" ht="19.5" customHeight="1" x14ac:dyDescent="0.2">
      <c r="D1116"/>
      <c r="E1116"/>
      <c r="F1116"/>
    </row>
    <row r="1117" spans="4:6" ht="19.5" customHeight="1" x14ac:dyDescent="0.2">
      <c r="D1117"/>
      <c r="E1117"/>
      <c r="F1117"/>
    </row>
    <row r="1118" spans="4:6" ht="19.5" customHeight="1" x14ac:dyDescent="0.2">
      <c r="D1118"/>
      <c r="E1118"/>
      <c r="F1118"/>
    </row>
    <row r="1119" spans="4:6" ht="19.5" customHeight="1" x14ac:dyDescent="0.2">
      <c r="D1119"/>
      <c r="E1119"/>
      <c r="F1119"/>
    </row>
    <row r="1120" spans="4:6" ht="19.5" customHeight="1" x14ac:dyDescent="0.2">
      <c r="D1120"/>
      <c r="E1120"/>
      <c r="F1120"/>
    </row>
    <row r="1121" spans="4:6" ht="19.5" customHeight="1" x14ac:dyDescent="0.2">
      <c r="D1121"/>
      <c r="E1121"/>
      <c r="F1121"/>
    </row>
    <row r="1122" spans="4:6" ht="19.5" customHeight="1" x14ac:dyDescent="0.2">
      <c r="D1122"/>
      <c r="E1122"/>
      <c r="F1122"/>
    </row>
    <row r="1123" spans="4:6" ht="19.5" customHeight="1" x14ac:dyDescent="0.2">
      <c r="D1123"/>
      <c r="E1123"/>
      <c r="F1123"/>
    </row>
    <row r="1124" spans="4:6" ht="19.5" customHeight="1" x14ac:dyDescent="0.2">
      <c r="D1124"/>
      <c r="E1124"/>
      <c r="F1124"/>
    </row>
    <row r="1125" spans="4:6" ht="19.5" customHeight="1" x14ac:dyDescent="0.2">
      <c r="D1125"/>
      <c r="E1125"/>
      <c r="F1125"/>
    </row>
    <row r="1126" spans="4:6" ht="19.5" customHeight="1" x14ac:dyDescent="0.2">
      <c r="D1126"/>
      <c r="E1126"/>
      <c r="F1126"/>
    </row>
    <row r="1127" spans="4:6" ht="19.5" customHeight="1" x14ac:dyDescent="0.2">
      <c r="D1127"/>
      <c r="E1127"/>
      <c r="F1127"/>
    </row>
    <row r="1128" spans="4:6" ht="19.5" customHeight="1" x14ac:dyDescent="0.2">
      <c r="D1128"/>
      <c r="E1128"/>
      <c r="F1128"/>
    </row>
    <row r="1129" spans="4:6" ht="19.5" customHeight="1" x14ac:dyDescent="0.2">
      <c r="D1129"/>
      <c r="E1129"/>
      <c r="F1129"/>
    </row>
    <row r="1130" spans="4:6" ht="19.5" customHeight="1" x14ac:dyDescent="0.2">
      <c r="D1130"/>
      <c r="E1130"/>
      <c r="F1130"/>
    </row>
    <row r="1131" spans="4:6" ht="19.5" customHeight="1" x14ac:dyDescent="0.2">
      <c r="D1131"/>
      <c r="E1131"/>
      <c r="F1131"/>
    </row>
    <row r="1132" spans="4:6" ht="19.5" customHeight="1" x14ac:dyDescent="0.2">
      <c r="D1132"/>
      <c r="E1132"/>
      <c r="F1132"/>
    </row>
    <row r="1133" spans="4:6" ht="19.5" customHeight="1" x14ac:dyDescent="0.2">
      <c r="D1133"/>
      <c r="E1133"/>
      <c r="F1133"/>
    </row>
    <row r="1134" spans="4:6" ht="19.5" customHeight="1" x14ac:dyDescent="0.2">
      <c r="D1134"/>
      <c r="E1134"/>
      <c r="F1134"/>
    </row>
    <row r="1135" spans="4:6" ht="19.5" customHeight="1" x14ac:dyDescent="0.2">
      <c r="D1135"/>
      <c r="E1135"/>
      <c r="F1135"/>
    </row>
    <row r="1136" spans="4:6" ht="19.5" customHeight="1" x14ac:dyDescent="0.2">
      <c r="D1136"/>
      <c r="E1136"/>
      <c r="F1136"/>
    </row>
    <row r="1137" spans="4:6" ht="19.5" customHeight="1" x14ac:dyDescent="0.2">
      <c r="D1137"/>
      <c r="E1137"/>
      <c r="F1137"/>
    </row>
    <row r="1138" spans="4:6" ht="19.5" customHeight="1" x14ac:dyDescent="0.2">
      <c r="D1138"/>
      <c r="E1138"/>
      <c r="F1138"/>
    </row>
    <row r="1139" spans="4:6" ht="19.5" customHeight="1" x14ac:dyDescent="0.2">
      <c r="D1139"/>
      <c r="E1139"/>
      <c r="F1139"/>
    </row>
    <row r="1140" spans="4:6" ht="19.5" customHeight="1" x14ac:dyDescent="0.2">
      <c r="D1140"/>
      <c r="E1140"/>
      <c r="F1140"/>
    </row>
    <row r="1141" spans="4:6" ht="19.5" customHeight="1" x14ac:dyDescent="0.2">
      <c r="D1141"/>
      <c r="E1141"/>
      <c r="F1141"/>
    </row>
    <row r="1142" spans="4:6" ht="19.5" customHeight="1" x14ac:dyDescent="0.2">
      <c r="D1142"/>
      <c r="E1142"/>
      <c r="F1142"/>
    </row>
    <row r="1143" spans="4:6" ht="19.5" customHeight="1" x14ac:dyDescent="0.2">
      <c r="D1143"/>
      <c r="E1143"/>
      <c r="F1143"/>
    </row>
    <row r="1144" spans="4:6" ht="19.5" customHeight="1" x14ac:dyDescent="0.2">
      <c r="D1144"/>
      <c r="E1144"/>
      <c r="F1144"/>
    </row>
    <row r="1145" spans="4:6" ht="19.5" customHeight="1" x14ac:dyDescent="0.2">
      <c r="D1145"/>
      <c r="E1145"/>
      <c r="F1145"/>
    </row>
    <row r="1146" spans="4:6" ht="19.5" customHeight="1" x14ac:dyDescent="0.2">
      <c r="D1146"/>
      <c r="E1146"/>
      <c r="F1146"/>
    </row>
    <row r="1147" spans="4:6" ht="19.5" customHeight="1" x14ac:dyDescent="0.2">
      <c r="D1147"/>
      <c r="E1147"/>
      <c r="F1147"/>
    </row>
    <row r="1148" spans="4:6" ht="19.5" customHeight="1" x14ac:dyDescent="0.2">
      <c r="D1148"/>
      <c r="E1148"/>
      <c r="F1148"/>
    </row>
    <row r="1149" spans="4:6" ht="19.5" customHeight="1" x14ac:dyDescent="0.2">
      <c r="D1149"/>
      <c r="E1149"/>
      <c r="F1149"/>
    </row>
    <row r="1150" spans="4:6" ht="19.5" customHeight="1" x14ac:dyDescent="0.2">
      <c r="D1150"/>
      <c r="E1150"/>
      <c r="F1150"/>
    </row>
    <row r="1151" spans="4:6" ht="19.5" customHeight="1" x14ac:dyDescent="0.2">
      <c r="D1151"/>
      <c r="E1151"/>
      <c r="F1151"/>
    </row>
    <row r="1152" spans="4:6" ht="19.5" customHeight="1" x14ac:dyDescent="0.2">
      <c r="D1152"/>
      <c r="E1152"/>
      <c r="F1152"/>
    </row>
    <row r="1153" spans="4:6" ht="19.5" customHeight="1" x14ac:dyDescent="0.2">
      <c r="D1153"/>
      <c r="E1153"/>
      <c r="F1153"/>
    </row>
    <row r="1154" spans="4:6" ht="19.5" customHeight="1" x14ac:dyDescent="0.2">
      <c r="D1154"/>
      <c r="E1154"/>
      <c r="F1154"/>
    </row>
    <row r="1155" spans="4:6" ht="19.5" customHeight="1" x14ac:dyDescent="0.2">
      <c r="D1155"/>
      <c r="E1155"/>
      <c r="F1155"/>
    </row>
    <row r="1156" spans="4:6" ht="19.5" customHeight="1" x14ac:dyDescent="0.2">
      <c r="D1156"/>
      <c r="E1156"/>
      <c r="F1156"/>
    </row>
    <row r="1157" spans="4:6" ht="19.5" customHeight="1" x14ac:dyDescent="0.2">
      <c r="D1157"/>
      <c r="E1157"/>
      <c r="F1157"/>
    </row>
    <row r="1158" spans="4:6" ht="19.5" customHeight="1" x14ac:dyDescent="0.2">
      <c r="D1158"/>
      <c r="E1158"/>
      <c r="F1158"/>
    </row>
    <row r="1159" spans="4:6" ht="19.5" customHeight="1" x14ac:dyDescent="0.2">
      <c r="D1159"/>
      <c r="E1159"/>
      <c r="F1159"/>
    </row>
    <row r="1160" spans="4:6" ht="19.5" customHeight="1" x14ac:dyDescent="0.2">
      <c r="D1160"/>
      <c r="E1160"/>
      <c r="F1160"/>
    </row>
    <row r="1161" spans="4:6" ht="19.5" customHeight="1" x14ac:dyDescent="0.2">
      <c r="D1161"/>
      <c r="E1161"/>
      <c r="F1161"/>
    </row>
    <row r="1162" spans="4:6" ht="19.5" customHeight="1" x14ac:dyDescent="0.2">
      <c r="D1162"/>
      <c r="E1162"/>
      <c r="F1162"/>
    </row>
    <row r="1163" spans="4:6" ht="19.5" customHeight="1" x14ac:dyDescent="0.2">
      <c r="D1163"/>
      <c r="E1163"/>
      <c r="F1163"/>
    </row>
    <row r="1164" spans="4:6" ht="19.5" customHeight="1" x14ac:dyDescent="0.2">
      <c r="D1164"/>
      <c r="E1164"/>
      <c r="F1164"/>
    </row>
    <row r="1165" spans="4:6" ht="19.5" customHeight="1" x14ac:dyDescent="0.2">
      <c r="D1165"/>
      <c r="E1165"/>
      <c r="F1165"/>
    </row>
    <row r="1166" spans="4:6" ht="19.5" customHeight="1" x14ac:dyDescent="0.2">
      <c r="D1166"/>
      <c r="E1166"/>
      <c r="F1166"/>
    </row>
    <row r="1167" spans="4:6" ht="19.5" customHeight="1" x14ac:dyDescent="0.2">
      <c r="D1167"/>
      <c r="E1167"/>
      <c r="F1167"/>
    </row>
    <row r="1168" spans="4:6" ht="19.5" customHeight="1" x14ac:dyDescent="0.2">
      <c r="D1168"/>
      <c r="E1168"/>
      <c r="F1168"/>
    </row>
    <row r="1169" spans="4:6" ht="19.5" customHeight="1" x14ac:dyDescent="0.2">
      <c r="D1169"/>
      <c r="E1169"/>
      <c r="F1169"/>
    </row>
    <row r="1170" spans="4:6" ht="19.5" customHeight="1" x14ac:dyDescent="0.2">
      <c r="D1170"/>
      <c r="E1170"/>
      <c r="F1170"/>
    </row>
    <row r="1171" spans="4:6" ht="19.5" customHeight="1" x14ac:dyDescent="0.2">
      <c r="D1171"/>
      <c r="E1171"/>
      <c r="F1171"/>
    </row>
    <row r="1172" spans="4:6" ht="19.5" customHeight="1" x14ac:dyDescent="0.2">
      <c r="D1172"/>
      <c r="E1172"/>
      <c r="F1172"/>
    </row>
    <row r="1173" spans="4:6" ht="19.5" customHeight="1" x14ac:dyDescent="0.2">
      <c r="D1173"/>
      <c r="E1173"/>
      <c r="F1173"/>
    </row>
    <row r="1174" spans="4:6" ht="19.5" customHeight="1" x14ac:dyDescent="0.2">
      <c r="D1174"/>
      <c r="E1174"/>
      <c r="F1174"/>
    </row>
    <row r="1175" spans="4:6" ht="19.5" customHeight="1" x14ac:dyDescent="0.2">
      <c r="D1175"/>
      <c r="E1175"/>
      <c r="F1175"/>
    </row>
    <row r="1176" spans="4:6" ht="19.5" customHeight="1" x14ac:dyDescent="0.2">
      <c r="D1176"/>
      <c r="E1176"/>
      <c r="F1176"/>
    </row>
    <row r="1177" spans="4:6" ht="19.5" customHeight="1" x14ac:dyDescent="0.2">
      <c r="D1177"/>
      <c r="E1177"/>
      <c r="F1177"/>
    </row>
    <row r="1178" spans="4:6" ht="19.5" customHeight="1" x14ac:dyDescent="0.2">
      <c r="D1178"/>
      <c r="E1178"/>
      <c r="F1178"/>
    </row>
    <row r="1179" spans="4:6" ht="19.5" customHeight="1" x14ac:dyDescent="0.2">
      <c r="D1179"/>
      <c r="E1179"/>
      <c r="F1179"/>
    </row>
    <row r="1180" spans="4:6" ht="19.5" customHeight="1" x14ac:dyDescent="0.2">
      <c r="D1180"/>
      <c r="E1180"/>
      <c r="F1180"/>
    </row>
    <row r="1181" spans="4:6" ht="19.5" customHeight="1" x14ac:dyDescent="0.2">
      <c r="D1181"/>
      <c r="E1181"/>
      <c r="F1181"/>
    </row>
    <row r="1182" spans="4:6" ht="19.5" customHeight="1" x14ac:dyDescent="0.2">
      <c r="D1182"/>
      <c r="E1182"/>
      <c r="F1182"/>
    </row>
    <row r="1183" spans="4:6" ht="19.5" customHeight="1" x14ac:dyDescent="0.2">
      <c r="D1183"/>
      <c r="E1183"/>
      <c r="F1183"/>
    </row>
    <row r="1184" spans="4:6" ht="19.5" customHeight="1" x14ac:dyDescent="0.2">
      <c r="D1184"/>
      <c r="E1184"/>
      <c r="F1184"/>
    </row>
    <row r="1185" spans="4:6" ht="19.5" customHeight="1" x14ac:dyDescent="0.2">
      <c r="D1185"/>
      <c r="E1185"/>
      <c r="F1185"/>
    </row>
    <row r="1186" spans="4:6" ht="19.5" customHeight="1" x14ac:dyDescent="0.2">
      <c r="D1186"/>
      <c r="E1186"/>
      <c r="F1186"/>
    </row>
    <row r="1187" spans="4:6" ht="19.5" customHeight="1" x14ac:dyDescent="0.2">
      <c r="D1187"/>
      <c r="E1187"/>
      <c r="F1187"/>
    </row>
    <row r="1188" spans="4:6" ht="19.5" customHeight="1" x14ac:dyDescent="0.2">
      <c r="D1188"/>
      <c r="E1188"/>
      <c r="F1188"/>
    </row>
    <row r="1189" spans="4:6" ht="19.5" customHeight="1" x14ac:dyDescent="0.2">
      <c r="D1189"/>
      <c r="E1189"/>
      <c r="F1189"/>
    </row>
    <row r="1190" spans="4:6" ht="19.5" customHeight="1" x14ac:dyDescent="0.2">
      <c r="D1190"/>
      <c r="E1190"/>
      <c r="F1190"/>
    </row>
    <row r="1191" spans="4:6" ht="19.5" customHeight="1" x14ac:dyDescent="0.2">
      <c r="D1191"/>
      <c r="E1191"/>
      <c r="F1191"/>
    </row>
    <row r="1192" spans="4:6" ht="19.5" customHeight="1" x14ac:dyDescent="0.2">
      <c r="D1192"/>
      <c r="E1192"/>
      <c r="F1192"/>
    </row>
    <row r="1193" spans="4:6" ht="19.5" customHeight="1" x14ac:dyDescent="0.2">
      <c r="D1193"/>
      <c r="E1193"/>
      <c r="F1193"/>
    </row>
    <row r="1194" spans="4:6" ht="19.5" customHeight="1" x14ac:dyDescent="0.2">
      <c r="D1194"/>
      <c r="E1194"/>
      <c r="F1194"/>
    </row>
    <row r="1195" spans="4:6" ht="19.5" customHeight="1" x14ac:dyDescent="0.2">
      <c r="D1195"/>
      <c r="E1195"/>
      <c r="F1195"/>
    </row>
    <row r="1196" spans="4:6" ht="19.5" customHeight="1" x14ac:dyDescent="0.2">
      <c r="D1196"/>
      <c r="E1196"/>
      <c r="F1196"/>
    </row>
    <row r="1197" spans="4:6" ht="19.5" customHeight="1" x14ac:dyDescent="0.2">
      <c r="D1197"/>
      <c r="E1197"/>
      <c r="F1197"/>
    </row>
    <row r="1198" spans="4:6" ht="19.5" customHeight="1" x14ac:dyDescent="0.2">
      <c r="D1198"/>
      <c r="E1198"/>
      <c r="F1198"/>
    </row>
    <row r="1199" spans="4:6" ht="19.5" customHeight="1" x14ac:dyDescent="0.2">
      <c r="D1199"/>
      <c r="E1199"/>
      <c r="F1199"/>
    </row>
    <row r="1200" spans="4:6" ht="19.5" customHeight="1" x14ac:dyDescent="0.2">
      <c r="D1200"/>
      <c r="E1200"/>
      <c r="F1200"/>
    </row>
    <row r="1201" spans="4:6" ht="19.5" customHeight="1" x14ac:dyDescent="0.2">
      <c r="D1201"/>
      <c r="E1201"/>
      <c r="F1201"/>
    </row>
    <row r="1202" spans="4:6" ht="19.5" customHeight="1" x14ac:dyDescent="0.2">
      <c r="D1202"/>
      <c r="E1202"/>
      <c r="F1202"/>
    </row>
    <row r="1203" spans="4:6" ht="19.5" customHeight="1" x14ac:dyDescent="0.2">
      <c r="D1203"/>
      <c r="E1203"/>
      <c r="F1203"/>
    </row>
    <row r="1204" spans="4:6" ht="19.5" customHeight="1" x14ac:dyDescent="0.2">
      <c r="D1204"/>
      <c r="E1204"/>
      <c r="F1204"/>
    </row>
    <row r="1205" spans="4:6" ht="19.5" customHeight="1" x14ac:dyDescent="0.2">
      <c r="D1205"/>
      <c r="E1205"/>
      <c r="F1205"/>
    </row>
    <row r="1206" spans="4:6" ht="19.5" customHeight="1" x14ac:dyDescent="0.2">
      <c r="D1206"/>
      <c r="E1206"/>
      <c r="F1206"/>
    </row>
    <row r="1207" spans="4:6" ht="19.5" customHeight="1" x14ac:dyDescent="0.2">
      <c r="D1207"/>
      <c r="E1207"/>
      <c r="F1207"/>
    </row>
    <row r="1208" spans="4:6" ht="19.5" customHeight="1" x14ac:dyDescent="0.2">
      <c r="D1208"/>
      <c r="E1208"/>
      <c r="F1208"/>
    </row>
    <row r="1209" spans="4:6" ht="19.5" customHeight="1" x14ac:dyDescent="0.2">
      <c r="D1209"/>
      <c r="E1209"/>
      <c r="F1209"/>
    </row>
    <row r="1210" spans="4:6" ht="19.5" customHeight="1" x14ac:dyDescent="0.2">
      <c r="D1210"/>
      <c r="E1210"/>
      <c r="F1210"/>
    </row>
    <row r="1211" spans="4:6" ht="19.5" customHeight="1" x14ac:dyDescent="0.2">
      <c r="D1211"/>
      <c r="E1211"/>
      <c r="F1211"/>
    </row>
    <row r="1212" spans="4:6" ht="19.5" customHeight="1" x14ac:dyDescent="0.2">
      <c r="D1212"/>
      <c r="E1212"/>
      <c r="F1212"/>
    </row>
    <row r="1213" spans="4:6" ht="19.5" customHeight="1" x14ac:dyDescent="0.2">
      <c r="D1213"/>
      <c r="E1213"/>
      <c r="F1213"/>
    </row>
    <row r="1214" spans="4:6" ht="19.5" customHeight="1" x14ac:dyDescent="0.2">
      <c r="D1214"/>
      <c r="E1214"/>
      <c r="F1214"/>
    </row>
    <row r="1215" spans="4:6" ht="19.5" customHeight="1" x14ac:dyDescent="0.2">
      <c r="D1215"/>
      <c r="E1215"/>
      <c r="F1215"/>
    </row>
    <row r="1216" spans="4:6" ht="19.5" customHeight="1" x14ac:dyDescent="0.2">
      <c r="D1216"/>
      <c r="E1216"/>
      <c r="F1216"/>
    </row>
    <row r="1217" spans="4:6" ht="19.5" customHeight="1" x14ac:dyDescent="0.2">
      <c r="D1217"/>
      <c r="E1217"/>
      <c r="F1217"/>
    </row>
    <row r="1218" spans="4:6" ht="19.5" customHeight="1" x14ac:dyDescent="0.2">
      <c r="D1218"/>
      <c r="E1218"/>
      <c r="F1218"/>
    </row>
    <row r="1219" spans="4:6" ht="19.5" customHeight="1" x14ac:dyDescent="0.2">
      <c r="D1219"/>
      <c r="E1219"/>
      <c r="F1219"/>
    </row>
    <row r="1220" spans="4:6" ht="19.5" customHeight="1" x14ac:dyDescent="0.2">
      <c r="D1220"/>
      <c r="E1220"/>
      <c r="F1220"/>
    </row>
    <row r="1221" spans="4:6" ht="19.5" customHeight="1" x14ac:dyDescent="0.2">
      <c r="D1221"/>
      <c r="E1221"/>
      <c r="F1221"/>
    </row>
    <row r="1222" spans="4:6" ht="19.5" customHeight="1" x14ac:dyDescent="0.2">
      <c r="D1222"/>
      <c r="E1222"/>
      <c r="F1222"/>
    </row>
    <row r="1223" spans="4:6" ht="19.5" customHeight="1" x14ac:dyDescent="0.2">
      <c r="D1223"/>
      <c r="E1223"/>
      <c r="F1223"/>
    </row>
    <row r="1224" spans="4:6" ht="19.5" customHeight="1" x14ac:dyDescent="0.2">
      <c r="D1224"/>
      <c r="E1224"/>
      <c r="F1224"/>
    </row>
    <row r="1225" spans="4:6" ht="19.5" customHeight="1" x14ac:dyDescent="0.2">
      <c r="D1225"/>
      <c r="E1225"/>
      <c r="F1225"/>
    </row>
    <row r="1226" spans="4:6" ht="19.5" customHeight="1" x14ac:dyDescent="0.2">
      <c r="D1226"/>
      <c r="E1226"/>
      <c r="F1226"/>
    </row>
    <row r="1227" spans="4:6" ht="19.5" customHeight="1" x14ac:dyDescent="0.2">
      <c r="D1227"/>
      <c r="E1227"/>
      <c r="F1227"/>
    </row>
    <row r="1228" spans="4:6" ht="19.5" customHeight="1" x14ac:dyDescent="0.2">
      <c r="D1228"/>
      <c r="E1228"/>
      <c r="F1228"/>
    </row>
    <row r="1229" spans="4:6" ht="19.5" customHeight="1" x14ac:dyDescent="0.2">
      <c r="D1229"/>
      <c r="E1229"/>
      <c r="F1229"/>
    </row>
    <row r="1230" spans="4:6" ht="19.5" customHeight="1" x14ac:dyDescent="0.2">
      <c r="D1230"/>
      <c r="E1230"/>
      <c r="F1230"/>
    </row>
    <row r="1231" spans="4:6" ht="19.5" customHeight="1" x14ac:dyDescent="0.2">
      <c r="D1231"/>
      <c r="E1231"/>
      <c r="F1231"/>
    </row>
    <row r="1232" spans="4:6" ht="19.5" customHeight="1" x14ac:dyDescent="0.2">
      <c r="D1232"/>
      <c r="E1232"/>
      <c r="F1232"/>
    </row>
    <row r="1233" spans="4:6" ht="19.5" customHeight="1" x14ac:dyDescent="0.2">
      <c r="D1233"/>
      <c r="E1233"/>
      <c r="F1233"/>
    </row>
    <row r="1234" spans="4:6" ht="19.5" customHeight="1" x14ac:dyDescent="0.2">
      <c r="D1234"/>
      <c r="E1234"/>
      <c r="F1234"/>
    </row>
    <row r="1235" spans="4:6" ht="19.5" customHeight="1" x14ac:dyDescent="0.2">
      <c r="D1235"/>
      <c r="E1235"/>
      <c r="F1235"/>
    </row>
    <row r="1236" spans="4:6" ht="19.5" customHeight="1" x14ac:dyDescent="0.2">
      <c r="D1236"/>
      <c r="E1236"/>
      <c r="F1236"/>
    </row>
    <row r="1237" spans="4:6" ht="19.5" customHeight="1" x14ac:dyDescent="0.2">
      <c r="D1237"/>
      <c r="E1237"/>
      <c r="F1237"/>
    </row>
    <row r="1238" spans="4:6" ht="19.5" customHeight="1" x14ac:dyDescent="0.2">
      <c r="D1238"/>
      <c r="E1238"/>
      <c r="F1238"/>
    </row>
    <row r="1239" spans="4:6" ht="19.5" customHeight="1" x14ac:dyDescent="0.2">
      <c r="D1239"/>
      <c r="E1239"/>
      <c r="F1239"/>
    </row>
    <row r="1240" spans="4:6" ht="19.5" customHeight="1" x14ac:dyDescent="0.2">
      <c r="D1240"/>
      <c r="E1240"/>
      <c r="F1240"/>
    </row>
    <row r="1241" spans="4:6" ht="19.5" customHeight="1" x14ac:dyDescent="0.2">
      <c r="D1241"/>
      <c r="E1241"/>
      <c r="F1241"/>
    </row>
    <row r="1242" spans="4:6" ht="19.5" customHeight="1" x14ac:dyDescent="0.2">
      <c r="D1242"/>
      <c r="E1242"/>
      <c r="F1242"/>
    </row>
    <row r="1243" spans="4:6" ht="19.5" customHeight="1" x14ac:dyDescent="0.2">
      <c r="D1243"/>
      <c r="E1243"/>
      <c r="F1243"/>
    </row>
    <row r="1244" spans="4:6" ht="19.5" customHeight="1" x14ac:dyDescent="0.2">
      <c r="D1244"/>
      <c r="E1244"/>
      <c r="F1244"/>
    </row>
    <row r="1245" spans="4:6" ht="19.5" customHeight="1" x14ac:dyDescent="0.2">
      <c r="D1245"/>
      <c r="E1245"/>
      <c r="F1245"/>
    </row>
    <row r="1246" spans="4:6" ht="19.5" customHeight="1" x14ac:dyDescent="0.2">
      <c r="D1246"/>
      <c r="E1246"/>
      <c r="F1246"/>
    </row>
    <row r="1247" spans="4:6" ht="19.5" customHeight="1" x14ac:dyDescent="0.2">
      <c r="D1247"/>
      <c r="E1247"/>
      <c r="F1247"/>
    </row>
    <row r="1248" spans="4:6" ht="19.5" customHeight="1" x14ac:dyDescent="0.2">
      <c r="D1248"/>
      <c r="E1248"/>
      <c r="F1248"/>
    </row>
    <row r="1249" spans="4:6" ht="19.5" customHeight="1" x14ac:dyDescent="0.2">
      <c r="D1249"/>
      <c r="E1249"/>
      <c r="F1249"/>
    </row>
    <row r="1250" spans="4:6" ht="19.5" customHeight="1" x14ac:dyDescent="0.2">
      <c r="D1250"/>
      <c r="E1250"/>
      <c r="F1250"/>
    </row>
    <row r="1251" spans="4:6" ht="19.5" customHeight="1" x14ac:dyDescent="0.2">
      <c r="D1251"/>
      <c r="E1251"/>
      <c r="F1251"/>
    </row>
    <row r="1252" spans="4:6" ht="19.5" customHeight="1" x14ac:dyDescent="0.2">
      <c r="D1252"/>
      <c r="E1252"/>
      <c r="F1252"/>
    </row>
    <row r="1253" spans="4:6" ht="19.5" customHeight="1" x14ac:dyDescent="0.2">
      <c r="D1253"/>
      <c r="E1253"/>
      <c r="F1253"/>
    </row>
    <row r="1254" spans="4:6" ht="19.5" customHeight="1" x14ac:dyDescent="0.2">
      <c r="D1254"/>
      <c r="E1254"/>
      <c r="F1254"/>
    </row>
    <row r="1255" spans="4:6" ht="19.5" customHeight="1" x14ac:dyDescent="0.2">
      <c r="D1255"/>
      <c r="E1255"/>
      <c r="F1255"/>
    </row>
    <row r="1256" spans="4:6" ht="19.5" customHeight="1" x14ac:dyDescent="0.2">
      <c r="D1256"/>
      <c r="E1256"/>
      <c r="F1256"/>
    </row>
    <row r="1257" spans="4:6" ht="19.5" customHeight="1" x14ac:dyDescent="0.2">
      <c r="D1257"/>
      <c r="E1257"/>
      <c r="F1257"/>
    </row>
    <row r="1258" spans="4:6" ht="19.5" customHeight="1" x14ac:dyDescent="0.2">
      <c r="D1258"/>
      <c r="E1258"/>
      <c r="F1258"/>
    </row>
    <row r="1259" spans="4:6" ht="19.5" customHeight="1" x14ac:dyDescent="0.2">
      <c r="D1259"/>
      <c r="E1259"/>
      <c r="F1259"/>
    </row>
    <row r="1260" spans="4:6" ht="19.5" customHeight="1" x14ac:dyDescent="0.2">
      <c r="D1260"/>
      <c r="E1260"/>
      <c r="F1260"/>
    </row>
    <row r="1261" spans="4:6" ht="19.5" customHeight="1" x14ac:dyDescent="0.2">
      <c r="D1261"/>
      <c r="E1261"/>
      <c r="F1261"/>
    </row>
    <row r="1262" spans="4:6" ht="19.5" customHeight="1" x14ac:dyDescent="0.2">
      <c r="D1262"/>
      <c r="E1262"/>
      <c r="F1262"/>
    </row>
    <row r="1263" spans="4:6" ht="19.5" customHeight="1" x14ac:dyDescent="0.2">
      <c r="D1263"/>
      <c r="E1263"/>
      <c r="F1263"/>
    </row>
    <row r="1264" spans="4:6" ht="19.5" customHeight="1" x14ac:dyDescent="0.2">
      <c r="D1264"/>
      <c r="E1264"/>
      <c r="F1264"/>
    </row>
    <row r="1265" spans="4:6" ht="19.5" customHeight="1" x14ac:dyDescent="0.2">
      <c r="D1265"/>
      <c r="E1265"/>
      <c r="F1265"/>
    </row>
    <row r="1266" spans="4:6" ht="19.5" customHeight="1" x14ac:dyDescent="0.2">
      <c r="D1266"/>
      <c r="E1266"/>
      <c r="F1266"/>
    </row>
    <row r="1267" spans="4:6" ht="19.5" customHeight="1" x14ac:dyDescent="0.2">
      <c r="D1267"/>
      <c r="E1267"/>
      <c r="F1267"/>
    </row>
    <row r="1268" spans="4:6" ht="19.5" customHeight="1" x14ac:dyDescent="0.2">
      <c r="D1268"/>
      <c r="E1268"/>
      <c r="F1268"/>
    </row>
    <row r="1269" spans="4:6" ht="19.5" customHeight="1" x14ac:dyDescent="0.2">
      <c r="D1269"/>
      <c r="E1269"/>
      <c r="F1269"/>
    </row>
    <row r="1270" spans="4:6" ht="19.5" customHeight="1" x14ac:dyDescent="0.2">
      <c r="D1270"/>
      <c r="E1270"/>
      <c r="F1270"/>
    </row>
    <row r="1271" spans="4:6" ht="19.5" customHeight="1" x14ac:dyDescent="0.2">
      <c r="D1271"/>
      <c r="E1271"/>
      <c r="F1271"/>
    </row>
    <row r="1272" spans="4:6" ht="19.5" customHeight="1" x14ac:dyDescent="0.2">
      <c r="D1272"/>
      <c r="E1272"/>
      <c r="F1272"/>
    </row>
    <row r="1273" spans="4:6" ht="19.5" customHeight="1" x14ac:dyDescent="0.2">
      <c r="D1273"/>
      <c r="E1273"/>
      <c r="F1273"/>
    </row>
    <row r="1274" spans="4:6" ht="19.5" customHeight="1" x14ac:dyDescent="0.2">
      <c r="D1274"/>
      <c r="E1274"/>
      <c r="F1274"/>
    </row>
    <row r="1275" spans="4:6" ht="19.5" customHeight="1" x14ac:dyDescent="0.2">
      <c r="D1275"/>
      <c r="E1275"/>
      <c r="F1275"/>
    </row>
    <row r="1276" spans="4:6" ht="19.5" customHeight="1" x14ac:dyDescent="0.2">
      <c r="D1276"/>
      <c r="E1276"/>
      <c r="F1276"/>
    </row>
    <row r="1277" spans="4:6" ht="19.5" customHeight="1" x14ac:dyDescent="0.2">
      <c r="D1277"/>
      <c r="E1277"/>
      <c r="F1277"/>
    </row>
    <row r="1278" spans="4:6" ht="19.5" customHeight="1" x14ac:dyDescent="0.2">
      <c r="D1278"/>
      <c r="E1278"/>
      <c r="F1278"/>
    </row>
    <row r="1279" spans="4:6" ht="19.5" customHeight="1" x14ac:dyDescent="0.2">
      <c r="D1279"/>
      <c r="E1279"/>
      <c r="F1279"/>
    </row>
    <row r="1280" spans="4:6" ht="19.5" customHeight="1" x14ac:dyDescent="0.2">
      <c r="D1280"/>
      <c r="E1280"/>
      <c r="F1280"/>
    </row>
    <row r="1281" spans="4:6" ht="19.5" customHeight="1" x14ac:dyDescent="0.2">
      <c r="D1281"/>
      <c r="E1281"/>
      <c r="F1281"/>
    </row>
    <row r="1282" spans="4:6" ht="19.5" customHeight="1" x14ac:dyDescent="0.2">
      <c r="D1282"/>
      <c r="E1282"/>
      <c r="F1282"/>
    </row>
    <row r="1283" spans="4:6" ht="19.5" customHeight="1" x14ac:dyDescent="0.2">
      <c r="D1283"/>
      <c r="E1283"/>
      <c r="F1283"/>
    </row>
    <row r="1284" spans="4:6" ht="19.5" customHeight="1" x14ac:dyDescent="0.2">
      <c r="D1284"/>
      <c r="E1284"/>
      <c r="F1284"/>
    </row>
    <row r="1285" spans="4:6" ht="19.5" customHeight="1" x14ac:dyDescent="0.2">
      <c r="D1285"/>
      <c r="E1285"/>
      <c r="F1285"/>
    </row>
    <row r="1286" spans="4:6" ht="19.5" customHeight="1" x14ac:dyDescent="0.2">
      <c r="D1286"/>
      <c r="E1286"/>
      <c r="F1286"/>
    </row>
    <row r="1287" spans="4:6" ht="19.5" customHeight="1" x14ac:dyDescent="0.2">
      <c r="D1287"/>
      <c r="E1287"/>
      <c r="F1287"/>
    </row>
    <row r="1288" spans="4:6" ht="19.5" customHeight="1" x14ac:dyDescent="0.2">
      <c r="D1288"/>
      <c r="E1288"/>
      <c r="F1288"/>
    </row>
    <row r="1289" spans="4:6" ht="19.5" customHeight="1" x14ac:dyDescent="0.2">
      <c r="D1289"/>
      <c r="E1289"/>
      <c r="F1289"/>
    </row>
    <row r="1290" spans="4:6" ht="19.5" customHeight="1" x14ac:dyDescent="0.2">
      <c r="D1290"/>
      <c r="E1290"/>
      <c r="F1290"/>
    </row>
    <row r="1291" spans="4:6" ht="19.5" customHeight="1" x14ac:dyDescent="0.2">
      <c r="D1291"/>
      <c r="E1291"/>
      <c r="F1291"/>
    </row>
    <row r="1292" spans="4:6" ht="19.5" customHeight="1" x14ac:dyDescent="0.2">
      <c r="D1292"/>
      <c r="E1292"/>
      <c r="F1292"/>
    </row>
    <row r="1293" spans="4:6" ht="19.5" customHeight="1" x14ac:dyDescent="0.2">
      <c r="D1293"/>
      <c r="E1293"/>
      <c r="F1293"/>
    </row>
    <row r="1294" spans="4:6" ht="19.5" customHeight="1" x14ac:dyDescent="0.2">
      <c r="D1294"/>
      <c r="E1294"/>
      <c r="F1294"/>
    </row>
    <row r="1295" spans="4:6" ht="19.5" customHeight="1" x14ac:dyDescent="0.2">
      <c r="D1295"/>
      <c r="E1295"/>
      <c r="F1295"/>
    </row>
    <row r="1296" spans="4:6" ht="19.5" customHeight="1" x14ac:dyDescent="0.2">
      <c r="D1296"/>
      <c r="E1296"/>
      <c r="F1296"/>
    </row>
    <row r="1297" spans="4:6" ht="19.5" customHeight="1" x14ac:dyDescent="0.2">
      <c r="D1297"/>
      <c r="E1297"/>
      <c r="F1297"/>
    </row>
    <row r="1298" spans="4:6" ht="19.5" customHeight="1" x14ac:dyDescent="0.2">
      <c r="D1298"/>
      <c r="E1298"/>
      <c r="F1298"/>
    </row>
    <row r="1299" spans="4:6" ht="19.5" customHeight="1" x14ac:dyDescent="0.2">
      <c r="D1299"/>
      <c r="E1299"/>
      <c r="F1299"/>
    </row>
    <row r="1300" spans="4:6" ht="19.5" customHeight="1" x14ac:dyDescent="0.2">
      <c r="D1300"/>
      <c r="E1300"/>
      <c r="F1300"/>
    </row>
    <row r="1301" spans="4:6" ht="19.5" customHeight="1" x14ac:dyDescent="0.2">
      <c r="D1301"/>
      <c r="E1301"/>
      <c r="F1301"/>
    </row>
    <row r="1302" spans="4:6" ht="19.5" customHeight="1" x14ac:dyDescent="0.2">
      <c r="D1302"/>
      <c r="E1302"/>
      <c r="F1302"/>
    </row>
    <row r="1303" spans="4:6" ht="19.5" customHeight="1" x14ac:dyDescent="0.2">
      <c r="D1303"/>
      <c r="E1303"/>
      <c r="F1303"/>
    </row>
    <row r="1304" spans="4:6" ht="19.5" customHeight="1" x14ac:dyDescent="0.2">
      <c r="D1304"/>
      <c r="E1304"/>
      <c r="F1304"/>
    </row>
    <row r="1305" spans="4:6" ht="19.5" customHeight="1" x14ac:dyDescent="0.2">
      <c r="D1305"/>
      <c r="E1305"/>
      <c r="F1305"/>
    </row>
    <row r="1306" spans="4:6" ht="19.5" customHeight="1" x14ac:dyDescent="0.2">
      <c r="D1306"/>
      <c r="E1306"/>
      <c r="F1306"/>
    </row>
    <row r="1307" spans="4:6" ht="19.5" customHeight="1" x14ac:dyDescent="0.2">
      <c r="D1307"/>
      <c r="E1307"/>
      <c r="F1307"/>
    </row>
    <row r="1308" spans="4:6" ht="19.5" customHeight="1" x14ac:dyDescent="0.2">
      <c r="D1308"/>
      <c r="E1308"/>
      <c r="F1308"/>
    </row>
    <row r="1309" spans="4:6" ht="19.5" customHeight="1" x14ac:dyDescent="0.2">
      <c r="D1309"/>
      <c r="E1309"/>
      <c r="F1309"/>
    </row>
    <row r="1310" spans="4:6" ht="19.5" customHeight="1" x14ac:dyDescent="0.2">
      <c r="D1310"/>
      <c r="E1310"/>
      <c r="F1310"/>
    </row>
    <row r="1311" spans="4:6" ht="19.5" customHeight="1" x14ac:dyDescent="0.2">
      <c r="D1311"/>
      <c r="E1311"/>
      <c r="F1311"/>
    </row>
    <row r="1312" spans="4:6" ht="19.5" customHeight="1" x14ac:dyDescent="0.2">
      <c r="D1312"/>
      <c r="E1312"/>
      <c r="F1312"/>
    </row>
    <row r="1313" spans="4:6" ht="19.5" customHeight="1" x14ac:dyDescent="0.2">
      <c r="D1313"/>
      <c r="E1313"/>
      <c r="F1313"/>
    </row>
    <row r="1314" spans="4:6" ht="19.5" customHeight="1" x14ac:dyDescent="0.2">
      <c r="D1314"/>
      <c r="E1314"/>
      <c r="F1314"/>
    </row>
    <row r="1315" spans="4:6" ht="19.5" customHeight="1" x14ac:dyDescent="0.2">
      <c r="D1315"/>
      <c r="E1315"/>
      <c r="F1315"/>
    </row>
    <row r="1316" spans="4:6" ht="19.5" customHeight="1" x14ac:dyDescent="0.2">
      <c r="D1316"/>
      <c r="E1316"/>
      <c r="F1316"/>
    </row>
    <row r="1317" spans="4:6" ht="19.5" customHeight="1" x14ac:dyDescent="0.2">
      <c r="D1317"/>
      <c r="E1317"/>
      <c r="F1317"/>
    </row>
    <row r="1318" spans="4:6" ht="19.5" customHeight="1" x14ac:dyDescent="0.2">
      <c r="D1318"/>
      <c r="E1318"/>
      <c r="F1318"/>
    </row>
    <row r="1319" spans="4:6" ht="19.5" customHeight="1" x14ac:dyDescent="0.2">
      <c r="D1319"/>
      <c r="E1319"/>
      <c r="F1319"/>
    </row>
    <row r="1320" spans="4:6" ht="19.5" customHeight="1" x14ac:dyDescent="0.2">
      <c r="D1320"/>
      <c r="E1320"/>
      <c r="F1320"/>
    </row>
    <row r="1321" spans="4:6" ht="19.5" customHeight="1" x14ac:dyDescent="0.2">
      <c r="D1321"/>
      <c r="E1321"/>
      <c r="F1321"/>
    </row>
    <row r="1322" spans="4:6" ht="19.5" customHeight="1" x14ac:dyDescent="0.2">
      <c r="D1322"/>
      <c r="E1322"/>
      <c r="F1322"/>
    </row>
    <row r="1323" spans="4:6" ht="19.5" customHeight="1" x14ac:dyDescent="0.2">
      <c r="D1323"/>
      <c r="E1323"/>
      <c r="F1323"/>
    </row>
    <row r="1324" spans="4:6" ht="19.5" customHeight="1" x14ac:dyDescent="0.2">
      <c r="D1324"/>
      <c r="E1324"/>
      <c r="F1324"/>
    </row>
    <row r="1325" spans="4:6" ht="19.5" customHeight="1" x14ac:dyDescent="0.2">
      <c r="D1325"/>
      <c r="E1325"/>
      <c r="F1325"/>
    </row>
    <row r="1326" spans="4:6" ht="19.5" customHeight="1" x14ac:dyDescent="0.2">
      <c r="D1326"/>
      <c r="E1326"/>
      <c r="F1326"/>
    </row>
    <row r="1327" spans="4:6" ht="19.5" customHeight="1" x14ac:dyDescent="0.2">
      <c r="D1327"/>
      <c r="E1327"/>
      <c r="F1327"/>
    </row>
    <row r="1328" spans="4:6" ht="19.5" customHeight="1" x14ac:dyDescent="0.2">
      <c r="D1328"/>
      <c r="E1328"/>
      <c r="F1328"/>
    </row>
    <row r="1329" spans="4:6" ht="19.5" customHeight="1" x14ac:dyDescent="0.2">
      <c r="D1329"/>
      <c r="E1329"/>
      <c r="F1329"/>
    </row>
    <row r="1330" spans="4:6" ht="19.5" customHeight="1" x14ac:dyDescent="0.2">
      <c r="D1330"/>
      <c r="E1330"/>
      <c r="F1330"/>
    </row>
    <row r="1331" spans="4:6" ht="19.5" customHeight="1" x14ac:dyDescent="0.2">
      <c r="D1331"/>
      <c r="E1331"/>
      <c r="F1331"/>
    </row>
    <row r="1332" spans="4:6" ht="19.5" customHeight="1" x14ac:dyDescent="0.2">
      <c r="D1332"/>
      <c r="E1332"/>
      <c r="F1332"/>
    </row>
    <row r="1333" spans="4:6" ht="19.5" customHeight="1" x14ac:dyDescent="0.2">
      <c r="D1333"/>
      <c r="E1333"/>
      <c r="F1333"/>
    </row>
    <row r="1334" spans="4:6" ht="19.5" customHeight="1" x14ac:dyDescent="0.2">
      <c r="D1334"/>
      <c r="E1334"/>
      <c r="F1334"/>
    </row>
    <row r="1335" spans="4:6" ht="19.5" customHeight="1" x14ac:dyDescent="0.2">
      <c r="D1335"/>
      <c r="E1335"/>
      <c r="F1335"/>
    </row>
    <row r="1336" spans="4:6" ht="19.5" customHeight="1" x14ac:dyDescent="0.2">
      <c r="D1336"/>
      <c r="E1336"/>
      <c r="F1336"/>
    </row>
    <row r="1337" spans="4:6" ht="19.5" customHeight="1" x14ac:dyDescent="0.2">
      <c r="D1337"/>
      <c r="E1337"/>
      <c r="F1337"/>
    </row>
    <row r="1338" spans="4:6" ht="19.5" customHeight="1" x14ac:dyDescent="0.2">
      <c r="D1338"/>
      <c r="E1338"/>
      <c r="F1338"/>
    </row>
    <row r="1339" spans="4:6" ht="19.5" customHeight="1" x14ac:dyDescent="0.2">
      <c r="D1339"/>
      <c r="E1339"/>
      <c r="F1339"/>
    </row>
    <row r="1340" spans="4:6" ht="19.5" customHeight="1" x14ac:dyDescent="0.2">
      <c r="D1340"/>
      <c r="E1340"/>
      <c r="F1340"/>
    </row>
    <row r="1341" spans="4:6" ht="19.5" customHeight="1" x14ac:dyDescent="0.2">
      <c r="D1341"/>
      <c r="E1341"/>
      <c r="F1341"/>
    </row>
    <row r="1342" spans="4:6" ht="19.5" customHeight="1" x14ac:dyDescent="0.2">
      <c r="D1342"/>
      <c r="E1342"/>
      <c r="F1342"/>
    </row>
    <row r="1343" spans="4:6" ht="19.5" customHeight="1" x14ac:dyDescent="0.2">
      <c r="D1343"/>
      <c r="E1343"/>
      <c r="F1343"/>
    </row>
    <row r="1344" spans="4:6" ht="19.5" customHeight="1" x14ac:dyDescent="0.2">
      <c r="D1344"/>
      <c r="E1344"/>
      <c r="F1344"/>
    </row>
    <row r="1345" spans="4:6" ht="19.5" customHeight="1" x14ac:dyDescent="0.2">
      <c r="D1345"/>
      <c r="E1345"/>
      <c r="F1345"/>
    </row>
    <row r="1346" spans="4:6" ht="19.5" customHeight="1" x14ac:dyDescent="0.2">
      <c r="D1346"/>
      <c r="E1346"/>
      <c r="F1346"/>
    </row>
    <row r="1347" spans="4:6" ht="19.5" customHeight="1" x14ac:dyDescent="0.2">
      <c r="D1347"/>
      <c r="E1347"/>
      <c r="F1347"/>
    </row>
    <row r="1348" spans="4:6" ht="19.5" customHeight="1" x14ac:dyDescent="0.2">
      <c r="D1348"/>
      <c r="E1348"/>
      <c r="F1348"/>
    </row>
    <row r="1349" spans="4:6" ht="19.5" customHeight="1" x14ac:dyDescent="0.2">
      <c r="D1349"/>
      <c r="E1349"/>
      <c r="F1349"/>
    </row>
    <row r="1350" spans="4:6" ht="19.5" customHeight="1" x14ac:dyDescent="0.2">
      <c r="D1350"/>
      <c r="E1350"/>
      <c r="F1350"/>
    </row>
    <row r="1351" spans="4:6" ht="19.5" customHeight="1" x14ac:dyDescent="0.2">
      <c r="D1351"/>
      <c r="E1351"/>
      <c r="F1351"/>
    </row>
    <row r="1352" spans="4:6" ht="19.5" customHeight="1" x14ac:dyDescent="0.2">
      <c r="D1352"/>
      <c r="E1352"/>
      <c r="F1352"/>
    </row>
    <row r="1353" spans="4:6" ht="19.5" customHeight="1" x14ac:dyDescent="0.2">
      <c r="D1353"/>
      <c r="E1353"/>
      <c r="F1353"/>
    </row>
    <row r="1354" spans="4:6" ht="19.5" customHeight="1" x14ac:dyDescent="0.2">
      <c r="D1354"/>
      <c r="E1354"/>
      <c r="F1354"/>
    </row>
    <row r="1355" spans="4:6" ht="19.5" customHeight="1" x14ac:dyDescent="0.2">
      <c r="D1355"/>
      <c r="E1355"/>
      <c r="F1355"/>
    </row>
    <row r="1356" spans="4:6" ht="19.5" customHeight="1" x14ac:dyDescent="0.2">
      <c r="D1356"/>
      <c r="E1356"/>
      <c r="F1356"/>
    </row>
    <row r="1357" spans="4:6" ht="19.5" customHeight="1" x14ac:dyDescent="0.2">
      <c r="D1357"/>
      <c r="E1357"/>
      <c r="F1357"/>
    </row>
    <row r="1358" spans="4:6" ht="19.5" customHeight="1" x14ac:dyDescent="0.2">
      <c r="D1358"/>
      <c r="E1358"/>
      <c r="F1358"/>
    </row>
    <row r="1359" spans="4:6" ht="19.5" customHeight="1" x14ac:dyDescent="0.2">
      <c r="D1359"/>
      <c r="E1359"/>
      <c r="F1359"/>
    </row>
    <row r="1360" spans="4:6" ht="19.5" customHeight="1" x14ac:dyDescent="0.2">
      <c r="D1360"/>
      <c r="E1360"/>
      <c r="F1360"/>
    </row>
    <row r="1361" spans="4:6" ht="19.5" customHeight="1" x14ac:dyDescent="0.2">
      <c r="D1361"/>
      <c r="E1361"/>
      <c r="F1361"/>
    </row>
    <row r="1362" spans="4:6" ht="19.5" customHeight="1" x14ac:dyDescent="0.2">
      <c r="D1362"/>
      <c r="E1362"/>
      <c r="F1362"/>
    </row>
    <row r="1363" spans="4:6" ht="19.5" customHeight="1" x14ac:dyDescent="0.2">
      <c r="D1363"/>
      <c r="E1363"/>
      <c r="F1363"/>
    </row>
    <row r="1364" spans="4:6" ht="19.5" customHeight="1" x14ac:dyDescent="0.2">
      <c r="D1364"/>
      <c r="E1364"/>
      <c r="F1364"/>
    </row>
    <row r="1365" spans="4:6" ht="19.5" customHeight="1" x14ac:dyDescent="0.2">
      <c r="D1365"/>
      <c r="E1365"/>
      <c r="F1365"/>
    </row>
    <row r="1366" spans="4:6" ht="19.5" customHeight="1" x14ac:dyDescent="0.2">
      <c r="D1366"/>
      <c r="E1366"/>
      <c r="F1366"/>
    </row>
    <row r="1367" spans="4:6" ht="19.5" customHeight="1" x14ac:dyDescent="0.2">
      <c r="D1367"/>
      <c r="E1367"/>
      <c r="F1367"/>
    </row>
    <row r="1368" spans="4:6" ht="19.5" customHeight="1" x14ac:dyDescent="0.2">
      <c r="D1368"/>
      <c r="E1368"/>
      <c r="F1368"/>
    </row>
    <row r="1369" spans="4:6" ht="19.5" customHeight="1" x14ac:dyDescent="0.2">
      <c r="D1369"/>
      <c r="E1369"/>
      <c r="F1369"/>
    </row>
    <row r="1370" spans="4:6" ht="19.5" customHeight="1" x14ac:dyDescent="0.2">
      <c r="D1370"/>
      <c r="E1370"/>
      <c r="F1370"/>
    </row>
    <row r="1371" spans="4:6" ht="19.5" customHeight="1" x14ac:dyDescent="0.2">
      <c r="D1371"/>
      <c r="E1371"/>
      <c r="F1371"/>
    </row>
    <row r="1372" spans="4:6" ht="19.5" customHeight="1" x14ac:dyDescent="0.2">
      <c r="D1372"/>
      <c r="E1372"/>
      <c r="F1372"/>
    </row>
    <row r="1373" spans="4:6" ht="19.5" customHeight="1" x14ac:dyDescent="0.2">
      <c r="D1373"/>
      <c r="E1373"/>
      <c r="F1373"/>
    </row>
    <row r="1374" spans="4:6" ht="19.5" customHeight="1" x14ac:dyDescent="0.2">
      <c r="D1374"/>
      <c r="E1374"/>
      <c r="F1374"/>
    </row>
    <row r="1375" spans="4:6" ht="19.5" customHeight="1" x14ac:dyDescent="0.2">
      <c r="D1375"/>
      <c r="E1375"/>
      <c r="F1375"/>
    </row>
    <row r="1376" spans="4:6" ht="19.5" customHeight="1" x14ac:dyDescent="0.2">
      <c r="D1376"/>
      <c r="E1376"/>
      <c r="F1376"/>
    </row>
    <row r="1377" spans="4:6" ht="19.5" customHeight="1" x14ac:dyDescent="0.2">
      <c r="D1377"/>
      <c r="E1377"/>
      <c r="F1377"/>
    </row>
    <row r="1378" spans="4:6" ht="19.5" customHeight="1" x14ac:dyDescent="0.2">
      <c r="D1378"/>
      <c r="E1378"/>
      <c r="F1378"/>
    </row>
    <row r="1379" spans="4:6" ht="19.5" customHeight="1" x14ac:dyDescent="0.2">
      <c r="D1379"/>
      <c r="E1379"/>
      <c r="F1379"/>
    </row>
    <row r="1380" spans="4:6" ht="19.5" customHeight="1" x14ac:dyDescent="0.2">
      <c r="D1380"/>
      <c r="E1380"/>
      <c r="F1380"/>
    </row>
    <row r="1381" spans="4:6" ht="19.5" customHeight="1" x14ac:dyDescent="0.2">
      <c r="D1381"/>
      <c r="E1381"/>
      <c r="F1381"/>
    </row>
    <row r="1382" spans="4:6" ht="19.5" customHeight="1" x14ac:dyDescent="0.2">
      <c r="D1382"/>
      <c r="E1382"/>
      <c r="F1382"/>
    </row>
    <row r="1383" spans="4:6" ht="19.5" customHeight="1" x14ac:dyDescent="0.2">
      <c r="D1383"/>
      <c r="E1383"/>
      <c r="F1383"/>
    </row>
    <row r="1384" spans="4:6" ht="19.5" customHeight="1" x14ac:dyDescent="0.2">
      <c r="D1384"/>
      <c r="E1384"/>
      <c r="F1384"/>
    </row>
    <row r="1385" spans="4:6" ht="19.5" customHeight="1" x14ac:dyDescent="0.2">
      <c r="D1385"/>
      <c r="E1385"/>
      <c r="F1385"/>
    </row>
    <row r="1386" spans="4:6" ht="19.5" customHeight="1" x14ac:dyDescent="0.2">
      <c r="D1386"/>
      <c r="E1386"/>
      <c r="F1386"/>
    </row>
    <row r="1387" spans="4:6" ht="19.5" customHeight="1" x14ac:dyDescent="0.2">
      <c r="D1387"/>
      <c r="E1387"/>
      <c r="F1387"/>
    </row>
    <row r="1388" spans="4:6" ht="19.5" customHeight="1" x14ac:dyDescent="0.2">
      <c r="D1388"/>
      <c r="E1388"/>
      <c r="F1388"/>
    </row>
    <row r="1389" spans="4:6" ht="19.5" customHeight="1" x14ac:dyDescent="0.2">
      <c r="D1389"/>
      <c r="E1389"/>
      <c r="F1389"/>
    </row>
    <row r="1390" spans="4:6" ht="19.5" customHeight="1" x14ac:dyDescent="0.2">
      <c r="D1390"/>
      <c r="E1390"/>
      <c r="F1390"/>
    </row>
    <row r="1391" spans="4:6" ht="19.5" customHeight="1" x14ac:dyDescent="0.2">
      <c r="D1391"/>
      <c r="E1391"/>
      <c r="F1391"/>
    </row>
    <row r="1392" spans="4:6" ht="19.5" customHeight="1" x14ac:dyDescent="0.2">
      <c r="D1392"/>
      <c r="E1392"/>
      <c r="F1392"/>
    </row>
    <row r="1393" spans="4:6" ht="19.5" customHeight="1" x14ac:dyDescent="0.2">
      <c r="D1393"/>
      <c r="E1393"/>
      <c r="F1393"/>
    </row>
    <row r="1394" spans="4:6" ht="19.5" customHeight="1" x14ac:dyDescent="0.2">
      <c r="D1394"/>
      <c r="E1394"/>
      <c r="F1394"/>
    </row>
    <row r="1395" spans="4:6" ht="19.5" customHeight="1" x14ac:dyDescent="0.2">
      <c r="D1395"/>
      <c r="E1395"/>
      <c r="F1395"/>
    </row>
    <row r="1396" spans="4:6" ht="19.5" customHeight="1" x14ac:dyDescent="0.2">
      <c r="D1396"/>
      <c r="E1396"/>
      <c r="F1396"/>
    </row>
    <row r="1397" spans="4:6" ht="19.5" customHeight="1" x14ac:dyDescent="0.2">
      <c r="D1397"/>
      <c r="E1397"/>
      <c r="F1397"/>
    </row>
    <row r="1398" spans="4:6" ht="19.5" customHeight="1" x14ac:dyDescent="0.2">
      <c r="D1398"/>
      <c r="E1398"/>
      <c r="F1398"/>
    </row>
    <row r="1399" spans="4:6" ht="19.5" customHeight="1" x14ac:dyDescent="0.2">
      <c r="D1399"/>
      <c r="E1399"/>
      <c r="F1399"/>
    </row>
    <row r="1400" spans="4:6" ht="19.5" customHeight="1" x14ac:dyDescent="0.2">
      <c r="D1400"/>
      <c r="E1400"/>
      <c r="F1400"/>
    </row>
    <row r="1401" spans="4:6" ht="19.5" customHeight="1" x14ac:dyDescent="0.2">
      <c r="D1401"/>
      <c r="E1401"/>
      <c r="F1401"/>
    </row>
    <row r="1402" spans="4:6" ht="19.5" customHeight="1" x14ac:dyDescent="0.2">
      <c r="D1402"/>
      <c r="E1402"/>
      <c r="F1402"/>
    </row>
    <row r="1403" spans="4:6" ht="19.5" customHeight="1" x14ac:dyDescent="0.2">
      <c r="D1403"/>
      <c r="E1403"/>
      <c r="F1403"/>
    </row>
    <row r="1404" spans="4:6" ht="19.5" customHeight="1" x14ac:dyDescent="0.2">
      <c r="D1404"/>
      <c r="E1404"/>
      <c r="F1404"/>
    </row>
    <row r="1405" spans="4:6" ht="19.5" customHeight="1" x14ac:dyDescent="0.2">
      <c r="D1405"/>
      <c r="E1405"/>
      <c r="F1405"/>
    </row>
    <row r="1406" spans="4:6" ht="19.5" customHeight="1" x14ac:dyDescent="0.2">
      <c r="D1406"/>
      <c r="E1406"/>
      <c r="F1406"/>
    </row>
    <row r="1407" spans="4:6" ht="19.5" customHeight="1" x14ac:dyDescent="0.2">
      <c r="D1407"/>
      <c r="E1407"/>
      <c r="F1407"/>
    </row>
    <row r="1408" spans="4:6" ht="19.5" customHeight="1" x14ac:dyDescent="0.2">
      <c r="D1408"/>
      <c r="E1408"/>
      <c r="F1408"/>
    </row>
    <row r="1409" spans="4:6" ht="19.5" customHeight="1" x14ac:dyDescent="0.2">
      <c r="D1409"/>
      <c r="E1409"/>
      <c r="F1409"/>
    </row>
    <row r="1410" spans="4:6" ht="19.5" customHeight="1" x14ac:dyDescent="0.2">
      <c r="D1410"/>
      <c r="E1410"/>
      <c r="F1410"/>
    </row>
    <row r="1411" spans="4:6" ht="19.5" customHeight="1" x14ac:dyDescent="0.2">
      <c r="D1411"/>
      <c r="E1411"/>
      <c r="F1411"/>
    </row>
    <row r="1412" spans="4:6" ht="19.5" customHeight="1" x14ac:dyDescent="0.2">
      <c r="D1412"/>
      <c r="E1412"/>
      <c r="F1412"/>
    </row>
    <row r="1413" spans="4:6" ht="19.5" customHeight="1" x14ac:dyDescent="0.2">
      <c r="D1413"/>
      <c r="E1413"/>
      <c r="F1413"/>
    </row>
    <row r="1414" spans="4:6" ht="19.5" customHeight="1" x14ac:dyDescent="0.2">
      <c r="D1414"/>
      <c r="E1414"/>
      <c r="F1414"/>
    </row>
    <row r="1415" spans="4:6" ht="19.5" customHeight="1" x14ac:dyDescent="0.2">
      <c r="D1415"/>
      <c r="E1415"/>
      <c r="F1415"/>
    </row>
    <row r="1416" spans="4:6" ht="19.5" customHeight="1" x14ac:dyDescent="0.2">
      <c r="D1416"/>
      <c r="E1416"/>
      <c r="F1416"/>
    </row>
    <row r="1417" spans="4:6" ht="19.5" customHeight="1" x14ac:dyDescent="0.2">
      <c r="D1417"/>
      <c r="E1417"/>
      <c r="F1417"/>
    </row>
    <row r="1418" spans="4:6" ht="19.5" customHeight="1" x14ac:dyDescent="0.2">
      <c r="D1418"/>
      <c r="E1418"/>
      <c r="F1418"/>
    </row>
    <row r="1419" spans="4:6" ht="19.5" customHeight="1" x14ac:dyDescent="0.2">
      <c r="D1419"/>
      <c r="E1419"/>
      <c r="F1419"/>
    </row>
    <row r="1420" spans="4:6" ht="19.5" customHeight="1" x14ac:dyDescent="0.2">
      <c r="D1420"/>
      <c r="E1420"/>
      <c r="F1420"/>
    </row>
    <row r="1421" spans="4:6" ht="19.5" customHeight="1" x14ac:dyDescent="0.2">
      <c r="D1421"/>
      <c r="E1421"/>
      <c r="F1421"/>
    </row>
    <row r="1422" spans="4:6" ht="19.5" customHeight="1" x14ac:dyDescent="0.2">
      <c r="D1422"/>
      <c r="E1422"/>
      <c r="F1422"/>
    </row>
    <row r="1423" spans="4:6" ht="19.5" customHeight="1" x14ac:dyDescent="0.2">
      <c r="D1423"/>
      <c r="E1423"/>
      <c r="F1423"/>
    </row>
    <row r="1424" spans="4:6" ht="19.5" customHeight="1" x14ac:dyDescent="0.2">
      <c r="D1424"/>
      <c r="E1424"/>
      <c r="F1424"/>
    </row>
    <row r="1425" spans="4:6" ht="19.5" customHeight="1" x14ac:dyDescent="0.2">
      <c r="D1425"/>
      <c r="E1425"/>
      <c r="F1425"/>
    </row>
    <row r="1426" spans="4:6" ht="19.5" customHeight="1" x14ac:dyDescent="0.2">
      <c r="D1426"/>
      <c r="E1426"/>
      <c r="F1426"/>
    </row>
    <row r="1427" spans="4:6" ht="19.5" customHeight="1" x14ac:dyDescent="0.2">
      <c r="D1427"/>
      <c r="E1427"/>
      <c r="F1427"/>
    </row>
    <row r="1428" spans="4:6" ht="19.5" customHeight="1" x14ac:dyDescent="0.2">
      <c r="D1428"/>
      <c r="E1428"/>
      <c r="F1428"/>
    </row>
    <row r="1429" spans="4:6" ht="19.5" customHeight="1" x14ac:dyDescent="0.2">
      <c r="D1429"/>
      <c r="E1429"/>
      <c r="F1429"/>
    </row>
    <row r="1430" spans="4:6" ht="19.5" customHeight="1" x14ac:dyDescent="0.2">
      <c r="D1430"/>
      <c r="E1430"/>
      <c r="F1430"/>
    </row>
    <row r="1431" spans="4:6" ht="19.5" customHeight="1" x14ac:dyDescent="0.2">
      <c r="D1431"/>
      <c r="E1431"/>
      <c r="F1431"/>
    </row>
    <row r="1432" spans="4:6" ht="19.5" customHeight="1" x14ac:dyDescent="0.2">
      <c r="D1432"/>
      <c r="E1432"/>
      <c r="F1432"/>
    </row>
    <row r="1433" spans="4:6" ht="19.5" customHeight="1" x14ac:dyDescent="0.2">
      <c r="D1433"/>
      <c r="E1433"/>
      <c r="F1433"/>
    </row>
    <row r="1434" spans="4:6" ht="19.5" customHeight="1" x14ac:dyDescent="0.2">
      <c r="D1434"/>
      <c r="E1434"/>
      <c r="F1434"/>
    </row>
    <row r="1435" spans="4:6" ht="19.5" customHeight="1" x14ac:dyDescent="0.2">
      <c r="D1435"/>
      <c r="E1435"/>
      <c r="F1435"/>
    </row>
    <row r="1436" spans="4:6" ht="19.5" customHeight="1" x14ac:dyDescent="0.2">
      <c r="D1436"/>
      <c r="E1436"/>
      <c r="F1436"/>
    </row>
    <row r="1437" spans="4:6" ht="19.5" customHeight="1" x14ac:dyDescent="0.2">
      <c r="D1437"/>
      <c r="E1437"/>
      <c r="F1437"/>
    </row>
    <row r="1438" spans="4:6" ht="19.5" customHeight="1" x14ac:dyDescent="0.2">
      <c r="D1438"/>
      <c r="E1438"/>
      <c r="F1438"/>
    </row>
    <row r="1439" spans="4:6" ht="19.5" customHeight="1" x14ac:dyDescent="0.2">
      <c r="D1439"/>
      <c r="E1439"/>
      <c r="F1439"/>
    </row>
    <row r="1440" spans="4:6" ht="19.5" customHeight="1" x14ac:dyDescent="0.2">
      <c r="D1440"/>
      <c r="E1440"/>
      <c r="F1440"/>
    </row>
    <row r="1441" spans="4:6" ht="19.5" customHeight="1" x14ac:dyDescent="0.2">
      <c r="D1441"/>
      <c r="E1441"/>
      <c r="F1441"/>
    </row>
    <row r="1442" spans="4:6" ht="19.5" customHeight="1" x14ac:dyDescent="0.2">
      <c r="D1442"/>
      <c r="E1442"/>
      <c r="F1442"/>
    </row>
    <row r="1443" spans="4:6" ht="19.5" customHeight="1" x14ac:dyDescent="0.2">
      <c r="D1443"/>
      <c r="E1443"/>
      <c r="F1443"/>
    </row>
    <row r="1444" spans="4:6" ht="19.5" customHeight="1" x14ac:dyDescent="0.2">
      <c r="D1444"/>
      <c r="E1444"/>
      <c r="F1444"/>
    </row>
    <row r="1445" spans="4:6" ht="19.5" customHeight="1" x14ac:dyDescent="0.2">
      <c r="D1445"/>
      <c r="E1445"/>
      <c r="F1445"/>
    </row>
    <row r="1446" spans="4:6" ht="19.5" customHeight="1" x14ac:dyDescent="0.2">
      <c r="D1446"/>
      <c r="E1446"/>
      <c r="F1446"/>
    </row>
    <row r="1447" spans="4:6" ht="19.5" customHeight="1" x14ac:dyDescent="0.2">
      <c r="D1447"/>
      <c r="E1447"/>
      <c r="F1447"/>
    </row>
    <row r="1448" spans="4:6" ht="19.5" customHeight="1" x14ac:dyDescent="0.2">
      <c r="D1448"/>
      <c r="E1448"/>
      <c r="F1448"/>
    </row>
    <row r="1449" spans="4:6" ht="19.5" customHeight="1" x14ac:dyDescent="0.2">
      <c r="D1449"/>
      <c r="E1449"/>
      <c r="F1449"/>
    </row>
    <row r="1450" spans="4:6" ht="19.5" customHeight="1" x14ac:dyDescent="0.2">
      <c r="D1450"/>
      <c r="E1450"/>
      <c r="F1450"/>
    </row>
    <row r="1451" spans="4:6" ht="19.5" customHeight="1" x14ac:dyDescent="0.2">
      <c r="D1451"/>
      <c r="E1451"/>
      <c r="F1451"/>
    </row>
    <row r="1452" spans="4:6" ht="19.5" customHeight="1" x14ac:dyDescent="0.2">
      <c r="D1452"/>
      <c r="E1452"/>
      <c r="F1452"/>
    </row>
    <row r="1453" spans="4:6" ht="19.5" customHeight="1" x14ac:dyDescent="0.2">
      <c r="D1453"/>
      <c r="E1453"/>
      <c r="F1453"/>
    </row>
    <row r="1454" spans="4:6" ht="19.5" customHeight="1" x14ac:dyDescent="0.2">
      <c r="D1454"/>
      <c r="E1454"/>
      <c r="F1454"/>
    </row>
    <row r="1455" spans="4:6" ht="19.5" customHeight="1" x14ac:dyDescent="0.2">
      <c r="D1455"/>
      <c r="E1455"/>
      <c r="F1455"/>
    </row>
    <row r="1456" spans="4:6" ht="19.5" customHeight="1" x14ac:dyDescent="0.2">
      <c r="D1456"/>
      <c r="E1456"/>
      <c r="F1456"/>
    </row>
    <row r="1457" spans="4:6" ht="19.5" customHeight="1" x14ac:dyDescent="0.2">
      <c r="D1457"/>
      <c r="E1457"/>
      <c r="F1457"/>
    </row>
    <row r="1458" spans="4:6" ht="19.5" customHeight="1" x14ac:dyDescent="0.2">
      <c r="D1458"/>
      <c r="E1458"/>
      <c r="F1458"/>
    </row>
    <row r="1459" spans="4:6" ht="19.5" customHeight="1" x14ac:dyDescent="0.2">
      <c r="D1459"/>
      <c r="E1459"/>
      <c r="F1459"/>
    </row>
    <row r="1460" spans="4:6" ht="19.5" customHeight="1" x14ac:dyDescent="0.2">
      <c r="D1460"/>
      <c r="E1460"/>
      <c r="F1460"/>
    </row>
    <row r="1461" spans="4:6" ht="19.5" customHeight="1" x14ac:dyDescent="0.2">
      <c r="D1461"/>
      <c r="E1461"/>
      <c r="F1461"/>
    </row>
    <row r="1462" spans="4:6" ht="19.5" customHeight="1" x14ac:dyDescent="0.2">
      <c r="D1462"/>
      <c r="E1462"/>
      <c r="F1462"/>
    </row>
    <row r="1463" spans="4:6" ht="19.5" customHeight="1" x14ac:dyDescent="0.2">
      <c r="D1463"/>
      <c r="E1463"/>
      <c r="F1463"/>
    </row>
    <row r="1464" spans="4:6" ht="19.5" customHeight="1" x14ac:dyDescent="0.2">
      <c r="D1464"/>
      <c r="E1464"/>
      <c r="F1464"/>
    </row>
    <row r="1465" spans="4:6" ht="19.5" customHeight="1" x14ac:dyDescent="0.2">
      <c r="D1465"/>
      <c r="E1465"/>
      <c r="F1465"/>
    </row>
    <row r="1466" spans="4:6" ht="19.5" customHeight="1" x14ac:dyDescent="0.2">
      <c r="D1466"/>
      <c r="E1466"/>
      <c r="F1466"/>
    </row>
    <row r="1467" spans="4:6" ht="19.5" customHeight="1" x14ac:dyDescent="0.2">
      <c r="D1467"/>
      <c r="E1467"/>
      <c r="F1467"/>
    </row>
    <row r="1468" spans="4:6" ht="19.5" customHeight="1" x14ac:dyDescent="0.2">
      <c r="D1468"/>
      <c r="E1468"/>
      <c r="F1468"/>
    </row>
    <row r="1469" spans="4:6" ht="19.5" customHeight="1" x14ac:dyDescent="0.2">
      <c r="D1469"/>
      <c r="E1469"/>
      <c r="F1469"/>
    </row>
    <row r="1470" spans="4:6" ht="19.5" customHeight="1" x14ac:dyDescent="0.2">
      <c r="D1470"/>
      <c r="E1470"/>
      <c r="F1470"/>
    </row>
    <row r="1471" spans="4:6" ht="19.5" customHeight="1" x14ac:dyDescent="0.2">
      <c r="D1471"/>
      <c r="E1471"/>
      <c r="F1471"/>
    </row>
    <row r="1472" spans="4:6" ht="19.5" customHeight="1" x14ac:dyDescent="0.2">
      <c r="D1472"/>
      <c r="E1472"/>
      <c r="F1472"/>
    </row>
    <row r="1473" spans="4:6" ht="19.5" customHeight="1" x14ac:dyDescent="0.2">
      <c r="D1473"/>
      <c r="E1473"/>
      <c r="F1473"/>
    </row>
    <row r="1474" spans="4:6" ht="19.5" customHeight="1" x14ac:dyDescent="0.2">
      <c r="D1474"/>
      <c r="E1474"/>
      <c r="F1474"/>
    </row>
    <row r="1475" spans="4:6" ht="19.5" customHeight="1" x14ac:dyDescent="0.2">
      <c r="D1475"/>
      <c r="E1475"/>
      <c r="F1475"/>
    </row>
    <row r="1476" spans="4:6" ht="19.5" customHeight="1" x14ac:dyDescent="0.2">
      <c r="D1476"/>
      <c r="E1476"/>
      <c r="F1476"/>
    </row>
    <row r="1477" spans="4:6" ht="19.5" customHeight="1" x14ac:dyDescent="0.2">
      <c r="D1477"/>
      <c r="E1477"/>
      <c r="F1477"/>
    </row>
    <row r="1478" spans="4:6" ht="19.5" customHeight="1" x14ac:dyDescent="0.2">
      <c r="D1478"/>
      <c r="E1478"/>
      <c r="F1478"/>
    </row>
    <row r="1479" spans="4:6" ht="19.5" customHeight="1" x14ac:dyDescent="0.2">
      <c r="D1479"/>
      <c r="E1479"/>
      <c r="F1479"/>
    </row>
    <row r="1480" spans="4:6" ht="19.5" customHeight="1" x14ac:dyDescent="0.2">
      <c r="D1480"/>
      <c r="E1480"/>
      <c r="F1480"/>
    </row>
    <row r="1481" spans="4:6" ht="19.5" customHeight="1" x14ac:dyDescent="0.2">
      <c r="D1481"/>
      <c r="E1481"/>
      <c r="F1481"/>
    </row>
    <row r="1482" spans="4:6" ht="19.5" customHeight="1" x14ac:dyDescent="0.2">
      <c r="D1482"/>
      <c r="E1482"/>
      <c r="F1482"/>
    </row>
    <row r="1483" spans="4:6" ht="19.5" customHeight="1" x14ac:dyDescent="0.2">
      <c r="D1483"/>
      <c r="E1483"/>
      <c r="F1483"/>
    </row>
    <row r="1484" spans="4:6" ht="19.5" customHeight="1" x14ac:dyDescent="0.2">
      <c r="D1484"/>
      <c r="E1484"/>
      <c r="F1484"/>
    </row>
    <row r="1485" spans="4:6" ht="19.5" customHeight="1" x14ac:dyDescent="0.2">
      <c r="D1485"/>
      <c r="E1485"/>
      <c r="F1485"/>
    </row>
    <row r="1486" spans="4:6" ht="19.5" customHeight="1" x14ac:dyDescent="0.2">
      <c r="D1486"/>
      <c r="E1486"/>
      <c r="F1486"/>
    </row>
    <row r="1487" spans="4:6" ht="19.5" customHeight="1" x14ac:dyDescent="0.2">
      <c r="D1487"/>
      <c r="E1487"/>
      <c r="F1487"/>
    </row>
    <row r="1488" spans="4:6" ht="19.5" customHeight="1" x14ac:dyDescent="0.2">
      <c r="D1488"/>
      <c r="E1488"/>
      <c r="F1488"/>
    </row>
    <row r="1489" spans="4:6" ht="19.5" customHeight="1" x14ac:dyDescent="0.2">
      <c r="D1489"/>
      <c r="E1489"/>
      <c r="F1489"/>
    </row>
    <row r="1490" spans="4:6" ht="19.5" customHeight="1" x14ac:dyDescent="0.2">
      <c r="D1490"/>
      <c r="E1490"/>
      <c r="F1490"/>
    </row>
    <row r="1491" spans="4:6" ht="19.5" customHeight="1" x14ac:dyDescent="0.2">
      <c r="D1491"/>
      <c r="E1491"/>
      <c r="F1491"/>
    </row>
    <row r="1492" spans="4:6" ht="19.5" customHeight="1" x14ac:dyDescent="0.2">
      <c r="D1492"/>
      <c r="E1492"/>
      <c r="F1492"/>
    </row>
    <row r="1493" spans="4:6" ht="19.5" customHeight="1" x14ac:dyDescent="0.2">
      <c r="D1493"/>
      <c r="E1493"/>
      <c r="F1493"/>
    </row>
    <row r="1494" spans="4:6" ht="19.5" customHeight="1" x14ac:dyDescent="0.2">
      <c r="D1494"/>
      <c r="E1494"/>
      <c r="F1494"/>
    </row>
    <row r="1495" spans="4:6" ht="19.5" customHeight="1" x14ac:dyDescent="0.2">
      <c r="D1495"/>
      <c r="E1495"/>
      <c r="F1495"/>
    </row>
    <row r="1496" spans="4:6" ht="19.5" customHeight="1" x14ac:dyDescent="0.2">
      <c r="D1496"/>
      <c r="E1496"/>
      <c r="F1496"/>
    </row>
    <row r="1497" spans="4:6" ht="19.5" customHeight="1" x14ac:dyDescent="0.2">
      <c r="D1497"/>
      <c r="E1497"/>
      <c r="F1497"/>
    </row>
    <row r="1498" spans="4:6" ht="19.5" customHeight="1" x14ac:dyDescent="0.2">
      <c r="D1498"/>
      <c r="E1498"/>
      <c r="F1498"/>
    </row>
    <row r="1499" spans="4:6" ht="19.5" customHeight="1" x14ac:dyDescent="0.2">
      <c r="D1499"/>
      <c r="E1499"/>
      <c r="F1499"/>
    </row>
    <row r="1500" spans="4:6" ht="19.5" customHeight="1" x14ac:dyDescent="0.2">
      <c r="D1500"/>
      <c r="E1500"/>
      <c r="F1500"/>
    </row>
    <row r="1501" spans="4:6" ht="19.5" customHeight="1" x14ac:dyDescent="0.2">
      <c r="D1501"/>
      <c r="E1501"/>
      <c r="F1501"/>
    </row>
    <row r="1502" spans="4:6" ht="19.5" customHeight="1" x14ac:dyDescent="0.2">
      <c r="D1502"/>
      <c r="E1502"/>
      <c r="F1502"/>
    </row>
    <row r="1503" spans="4:6" ht="19.5" customHeight="1" x14ac:dyDescent="0.2">
      <c r="D1503"/>
      <c r="E1503"/>
      <c r="F1503"/>
    </row>
    <row r="1504" spans="4:6" ht="19.5" customHeight="1" x14ac:dyDescent="0.2">
      <c r="D1504"/>
      <c r="E1504"/>
      <c r="F1504"/>
    </row>
    <row r="1505" spans="4:6" ht="19.5" customHeight="1" x14ac:dyDescent="0.2">
      <c r="D1505"/>
      <c r="E1505"/>
      <c r="F1505"/>
    </row>
    <row r="1506" spans="4:6" ht="19.5" customHeight="1" x14ac:dyDescent="0.2">
      <c r="D1506"/>
      <c r="E1506"/>
      <c r="F1506"/>
    </row>
    <row r="1507" spans="4:6" ht="19.5" customHeight="1" x14ac:dyDescent="0.2">
      <c r="D1507"/>
      <c r="E1507"/>
      <c r="F1507"/>
    </row>
    <row r="1508" spans="4:6" ht="19.5" customHeight="1" x14ac:dyDescent="0.2">
      <c r="D1508"/>
      <c r="E1508"/>
      <c r="F1508"/>
    </row>
    <row r="1509" spans="4:6" ht="19.5" customHeight="1" x14ac:dyDescent="0.2">
      <c r="D1509"/>
      <c r="E1509"/>
      <c r="F1509"/>
    </row>
    <row r="1510" spans="4:6" ht="19.5" customHeight="1" x14ac:dyDescent="0.2">
      <c r="D1510"/>
      <c r="E1510"/>
      <c r="F1510"/>
    </row>
    <row r="1511" spans="4:6" ht="19.5" customHeight="1" x14ac:dyDescent="0.2">
      <c r="D1511"/>
      <c r="E1511"/>
      <c r="F1511"/>
    </row>
    <row r="1512" spans="4:6" ht="19.5" customHeight="1" x14ac:dyDescent="0.2">
      <c r="D1512"/>
      <c r="E1512"/>
      <c r="F1512"/>
    </row>
    <row r="1513" spans="4:6" ht="19.5" customHeight="1" x14ac:dyDescent="0.2">
      <c r="D1513"/>
      <c r="E1513"/>
      <c r="F1513"/>
    </row>
    <row r="1514" spans="4:6" ht="19.5" customHeight="1" x14ac:dyDescent="0.2">
      <c r="D1514"/>
      <c r="E1514"/>
      <c r="F1514"/>
    </row>
    <row r="1515" spans="4:6" ht="19.5" customHeight="1" x14ac:dyDescent="0.2">
      <c r="D1515"/>
      <c r="E1515"/>
      <c r="F1515"/>
    </row>
    <row r="1516" spans="4:6" ht="19.5" customHeight="1" x14ac:dyDescent="0.2">
      <c r="D1516"/>
      <c r="E1516"/>
      <c r="F1516"/>
    </row>
    <row r="1517" spans="4:6" ht="19.5" customHeight="1" x14ac:dyDescent="0.2">
      <c r="D1517"/>
      <c r="E1517"/>
      <c r="F1517"/>
    </row>
    <row r="1518" spans="4:6" ht="19.5" customHeight="1" x14ac:dyDescent="0.2">
      <c r="D1518"/>
      <c r="E1518"/>
      <c r="F1518"/>
    </row>
    <row r="1519" spans="4:6" ht="19.5" customHeight="1" x14ac:dyDescent="0.2">
      <c r="D1519"/>
      <c r="E1519"/>
      <c r="F1519"/>
    </row>
    <row r="1520" spans="4:6" ht="19.5" customHeight="1" x14ac:dyDescent="0.2">
      <c r="D1520"/>
      <c r="E1520"/>
      <c r="F1520"/>
    </row>
    <row r="1521" spans="4:6" ht="19.5" customHeight="1" x14ac:dyDescent="0.2">
      <c r="D1521"/>
      <c r="E1521"/>
      <c r="F1521"/>
    </row>
    <row r="1522" spans="4:6" ht="19.5" customHeight="1" x14ac:dyDescent="0.2">
      <c r="D1522"/>
      <c r="E1522"/>
      <c r="F1522"/>
    </row>
    <row r="1523" spans="4:6" ht="19.5" customHeight="1" x14ac:dyDescent="0.2">
      <c r="D1523"/>
      <c r="E1523"/>
      <c r="F1523"/>
    </row>
    <row r="1524" spans="4:6" ht="19.5" customHeight="1" x14ac:dyDescent="0.2">
      <c r="D1524"/>
      <c r="E1524"/>
      <c r="F1524"/>
    </row>
    <row r="1525" spans="4:6" ht="19.5" customHeight="1" x14ac:dyDescent="0.2">
      <c r="D1525"/>
      <c r="E1525"/>
      <c r="F1525"/>
    </row>
    <row r="1526" spans="4:6" ht="19.5" customHeight="1" x14ac:dyDescent="0.2">
      <c r="D1526"/>
      <c r="E1526"/>
      <c r="F1526"/>
    </row>
    <row r="1527" spans="4:6" ht="19.5" customHeight="1" x14ac:dyDescent="0.2">
      <c r="D1527"/>
      <c r="E1527"/>
      <c r="F1527"/>
    </row>
    <row r="1528" spans="4:6" ht="19.5" customHeight="1" x14ac:dyDescent="0.2">
      <c r="D1528"/>
      <c r="E1528"/>
      <c r="F1528"/>
    </row>
    <row r="1529" spans="4:6" ht="19.5" customHeight="1" x14ac:dyDescent="0.2">
      <c r="D1529"/>
      <c r="E1529"/>
      <c r="F1529"/>
    </row>
    <row r="1530" spans="4:6" ht="19.5" customHeight="1" x14ac:dyDescent="0.2">
      <c r="D1530"/>
      <c r="E1530"/>
      <c r="F1530"/>
    </row>
    <row r="1531" spans="4:6" ht="19.5" customHeight="1" x14ac:dyDescent="0.2">
      <c r="D1531"/>
      <c r="E1531"/>
      <c r="F1531"/>
    </row>
    <row r="1532" spans="4:6" ht="19.5" customHeight="1" x14ac:dyDescent="0.2">
      <c r="D1532"/>
      <c r="E1532"/>
      <c r="F1532"/>
    </row>
    <row r="1533" spans="4:6" ht="19.5" customHeight="1" x14ac:dyDescent="0.2">
      <c r="D1533"/>
      <c r="E1533"/>
      <c r="F1533"/>
    </row>
    <row r="1534" spans="4:6" ht="19.5" customHeight="1" x14ac:dyDescent="0.2">
      <c r="D1534"/>
      <c r="E1534"/>
      <c r="F1534"/>
    </row>
    <row r="1535" spans="4:6" ht="19.5" customHeight="1" x14ac:dyDescent="0.2">
      <c r="D1535"/>
      <c r="E1535"/>
      <c r="F1535"/>
    </row>
    <row r="1536" spans="4:6" ht="19.5" customHeight="1" x14ac:dyDescent="0.2">
      <c r="D1536"/>
      <c r="E1536"/>
      <c r="F1536"/>
    </row>
    <row r="1537" spans="4:6" ht="19.5" customHeight="1" x14ac:dyDescent="0.2">
      <c r="D1537"/>
      <c r="E1537"/>
      <c r="F1537"/>
    </row>
    <row r="1538" spans="4:6" ht="19.5" customHeight="1" x14ac:dyDescent="0.2">
      <c r="D1538"/>
      <c r="E1538"/>
      <c r="F1538"/>
    </row>
    <row r="1539" spans="4:6" ht="19.5" customHeight="1" x14ac:dyDescent="0.2">
      <c r="D1539"/>
      <c r="E1539"/>
      <c r="F1539"/>
    </row>
    <row r="1540" spans="4:6" ht="19.5" customHeight="1" x14ac:dyDescent="0.2">
      <c r="D1540"/>
      <c r="E1540"/>
      <c r="F1540"/>
    </row>
    <row r="1541" spans="4:6" ht="19.5" customHeight="1" x14ac:dyDescent="0.2">
      <c r="D1541"/>
      <c r="E1541"/>
      <c r="F1541"/>
    </row>
    <row r="1542" spans="4:6" ht="19.5" customHeight="1" x14ac:dyDescent="0.2">
      <c r="D1542"/>
      <c r="E1542"/>
      <c r="F1542"/>
    </row>
    <row r="1543" spans="4:6" ht="19.5" customHeight="1" x14ac:dyDescent="0.2">
      <c r="D1543"/>
      <c r="E1543"/>
      <c r="F1543"/>
    </row>
    <row r="1544" spans="4:6" ht="19.5" customHeight="1" x14ac:dyDescent="0.2">
      <c r="D1544"/>
      <c r="E1544"/>
      <c r="F1544"/>
    </row>
    <row r="1545" spans="4:6" ht="19.5" customHeight="1" x14ac:dyDescent="0.2">
      <c r="D1545"/>
      <c r="E1545"/>
      <c r="F1545"/>
    </row>
    <row r="1546" spans="4:6" ht="19.5" customHeight="1" x14ac:dyDescent="0.2">
      <c r="D1546"/>
      <c r="E1546"/>
      <c r="F1546"/>
    </row>
    <row r="1547" spans="4:6" ht="19.5" customHeight="1" x14ac:dyDescent="0.2">
      <c r="D1547"/>
      <c r="E1547"/>
      <c r="F1547"/>
    </row>
    <row r="1548" spans="4:6" ht="19.5" customHeight="1" x14ac:dyDescent="0.2">
      <c r="D1548"/>
      <c r="E1548"/>
      <c r="F1548"/>
    </row>
    <row r="1549" spans="4:6" ht="19.5" customHeight="1" x14ac:dyDescent="0.2">
      <c r="D1549"/>
      <c r="E1549"/>
      <c r="F1549"/>
    </row>
    <row r="1550" spans="4:6" ht="19.5" customHeight="1" x14ac:dyDescent="0.2">
      <c r="D1550"/>
      <c r="E1550"/>
      <c r="F1550"/>
    </row>
    <row r="1551" spans="4:6" ht="19.5" customHeight="1" x14ac:dyDescent="0.2">
      <c r="D1551"/>
      <c r="E1551"/>
      <c r="F1551"/>
    </row>
    <row r="1552" spans="4:6" ht="19.5" customHeight="1" x14ac:dyDescent="0.2">
      <c r="D1552"/>
      <c r="E1552"/>
      <c r="F1552"/>
    </row>
    <row r="1553" spans="4:6" ht="19.5" customHeight="1" x14ac:dyDescent="0.2">
      <c r="D1553"/>
      <c r="E1553"/>
      <c r="F1553"/>
    </row>
    <row r="1554" spans="4:6" ht="19.5" customHeight="1" x14ac:dyDescent="0.2">
      <c r="D1554"/>
      <c r="E1554"/>
      <c r="F1554"/>
    </row>
    <row r="1555" spans="4:6" ht="19.5" customHeight="1" x14ac:dyDescent="0.2">
      <c r="D1555"/>
      <c r="E1555"/>
      <c r="F1555"/>
    </row>
    <row r="1556" spans="4:6" ht="19.5" customHeight="1" x14ac:dyDescent="0.2">
      <c r="D1556"/>
      <c r="E1556"/>
      <c r="F1556"/>
    </row>
    <row r="1557" spans="4:6" ht="19.5" customHeight="1" x14ac:dyDescent="0.2">
      <c r="D1557"/>
      <c r="E1557"/>
      <c r="F1557"/>
    </row>
    <row r="1558" spans="4:6" ht="19.5" customHeight="1" x14ac:dyDescent="0.2">
      <c r="D1558"/>
      <c r="E1558"/>
      <c r="F1558"/>
    </row>
    <row r="1559" spans="4:6" ht="19.5" customHeight="1" x14ac:dyDescent="0.2">
      <c r="D1559"/>
      <c r="E1559"/>
      <c r="F1559"/>
    </row>
    <row r="1560" spans="4:6" ht="19.5" customHeight="1" x14ac:dyDescent="0.2">
      <c r="D1560"/>
      <c r="E1560"/>
      <c r="F1560"/>
    </row>
    <row r="1561" spans="4:6" ht="19.5" customHeight="1" x14ac:dyDescent="0.2">
      <c r="D1561"/>
      <c r="E1561"/>
      <c r="F1561"/>
    </row>
    <row r="1562" spans="4:6" ht="19.5" customHeight="1" x14ac:dyDescent="0.2">
      <c r="D1562"/>
      <c r="E1562"/>
      <c r="F1562"/>
    </row>
    <row r="1563" spans="4:6" ht="19.5" customHeight="1" x14ac:dyDescent="0.2">
      <c r="D1563"/>
      <c r="E1563"/>
      <c r="F1563"/>
    </row>
    <row r="1564" spans="4:6" ht="19.5" customHeight="1" x14ac:dyDescent="0.2">
      <c r="D1564"/>
      <c r="E1564"/>
      <c r="F1564"/>
    </row>
    <row r="1565" spans="4:6" ht="19.5" customHeight="1" x14ac:dyDescent="0.2">
      <c r="D1565"/>
      <c r="E1565"/>
      <c r="F1565"/>
    </row>
    <row r="1566" spans="4:6" ht="19.5" customHeight="1" x14ac:dyDescent="0.2">
      <c r="D1566"/>
      <c r="E1566"/>
      <c r="F1566"/>
    </row>
    <row r="1567" spans="4:6" ht="19.5" customHeight="1" x14ac:dyDescent="0.2">
      <c r="D1567"/>
      <c r="E1567"/>
      <c r="F1567"/>
    </row>
    <row r="1568" spans="4:6" ht="19.5" customHeight="1" x14ac:dyDescent="0.2">
      <c r="D1568"/>
      <c r="E1568"/>
      <c r="F1568"/>
    </row>
    <row r="1569" spans="4:6" ht="19.5" customHeight="1" x14ac:dyDescent="0.2">
      <c r="D1569"/>
      <c r="E1569"/>
      <c r="F1569"/>
    </row>
    <row r="1570" spans="4:6" ht="19.5" customHeight="1" x14ac:dyDescent="0.2">
      <c r="D1570"/>
      <c r="E1570"/>
      <c r="F1570"/>
    </row>
    <row r="1571" spans="4:6" ht="19.5" customHeight="1" x14ac:dyDescent="0.2">
      <c r="D1571"/>
      <c r="E1571"/>
      <c r="F1571"/>
    </row>
    <row r="1572" spans="4:6" ht="19.5" customHeight="1" x14ac:dyDescent="0.2">
      <c r="D1572"/>
      <c r="E1572"/>
      <c r="F1572"/>
    </row>
    <row r="1573" spans="4:6" ht="19.5" customHeight="1" x14ac:dyDescent="0.2">
      <c r="D1573"/>
      <c r="E1573"/>
      <c r="F1573"/>
    </row>
    <row r="1574" spans="4:6" ht="19.5" customHeight="1" x14ac:dyDescent="0.2">
      <c r="D1574"/>
      <c r="E1574"/>
      <c r="F1574"/>
    </row>
    <row r="1575" spans="4:6" ht="19.5" customHeight="1" x14ac:dyDescent="0.2">
      <c r="D1575"/>
      <c r="E1575"/>
      <c r="F1575"/>
    </row>
    <row r="1576" spans="4:6" ht="19.5" customHeight="1" x14ac:dyDescent="0.2">
      <c r="D1576"/>
      <c r="E1576"/>
      <c r="F1576"/>
    </row>
    <row r="1577" spans="4:6" ht="19.5" customHeight="1" x14ac:dyDescent="0.2">
      <c r="D1577"/>
      <c r="E1577"/>
      <c r="F1577"/>
    </row>
    <row r="1578" spans="4:6" ht="19.5" customHeight="1" x14ac:dyDescent="0.2">
      <c r="D1578"/>
      <c r="E1578"/>
      <c r="F1578"/>
    </row>
    <row r="1579" spans="4:6" ht="19.5" customHeight="1" x14ac:dyDescent="0.2">
      <c r="D1579"/>
      <c r="E1579"/>
      <c r="F1579"/>
    </row>
    <row r="1580" spans="4:6" ht="19.5" customHeight="1" x14ac:dyDescent="0.2">
      <c r="D1580"/>
      <c r="E1580"/>
      <c r="F1580"/>
    </row>
    <row r="1581" spans="4:6" ht="19.5" customHeight="1" x14ac:dyDescent="0.2">
      <c r="D1581"/>
      <c r="E1581"/>
      <c r="F1581"/>
    </row>
    <row r="1582" spans="4:6" ht="19.5" customHeight="1" x14ac:dyDescent="0.2">
      <c r="D1582"/>
      <c r="E1582"/>
      <c r="F1582"/>
    </row>
    <row r="1583" spans="4:6" ht="19.5" customHeight="1" x14ac:dyDescent="0.2">
      <c r="D1583"/>
      <c r="E1583"/>
      <c r="F1583"/>
    </row>
    <row r="1584" spans="4:6" ht="19.5" customHeight="1" x14ac:dyDescent="0.2">
      <c r="D1584"/>
      <c r="E1584"/>
      <c r="F1584"/>
    </row>
    <row r="1585" spans="4:6" ht="19.5" customHeight="1" x14ac:dyDescent="0.2">
      <c r="D1585"/>
      <c r="E1585"/>
      <c r="F1585"/>
    </row>
    <row r="1586" spans="4:6" ht="19.5" customHeight="1" x14ac:dyDescent="0.2">
      <c r="D1586"/>
      <c r="E1586"/>
      <c r="F1586"/>
    </row>
    <row r="1587" spans="4:6" ht="19.5" customHeight="1" x14ac:dyDescent="0.2">
      <c r="D1587"/>
      <c r="E1587"/>
      <c r="F1587"/>
    </row>
    <row r="1588" spans="4:6" ht="19.5" customHeight="1" x14ac:dyDescent="0.2">
      <c r="D1588"/>
      <c r="E1588"/>
      <c r="F1588"/>
    </row>
    <row r="1589" spans="4:6" ht="19.5" customHeight="1" x14ac:dyDescent="0.2">
      <c r="D1589"/>
      <c r="E1589"/>
      <c r="F1589"/>
    </row>
    <row r="1590" spans="4:6" ht="19.5" customHeight="1" x14ac:dyDescent="0.2">
      <c r="D1590"/>
      <c r="E1590"/>
      <c r="F1590"/>
    </row>
    <row r="1591" spans="4:6" ht="19.5" customHeight="1" x14ac:dyDescent="0.2">
      <c r="D1591"/>
      <c r="E1591"/>
      <c r="F1591"/>
    </row>
    <row r="1592" spans="4:6" ht="19.5" customHeight="1" x14ac:dyDescent="0.2">
      <c r="D1592"/>
      <c r="E1592"/>
      <c r="F1592"/>
    </row>
    <row r="1593" spans="4:6" ht="19.5" customHeight="1" x14ac:dyDescent="0.2">
      <c r="D1593"/>
      <c r="E1593"/>
      <c r="F1593"/>
    </row>
    <row r="1594" spans="4:6" ht="19.5" customHeight="1" x14ac:dyDescent="0.2">
      <c r="D1594"/>
      <c r="E1594"/>
      <c r="F1594"/>
    </row>
    <row r="1595" spans="4:6" ht="19.5" customHeight="1" x14ac:dyDescent="0.2">
      <c r="D1595"/>
      <c r="E1595"/>
      <c r="F1595"/>
    </row>
    <row r="1596" spans="4:6" ht="19.5" customHeight="1" x14ac:dyDescent="0.2">
      <c r="D1596"/>
      <c r="E1596"/>
      <c r="F1596"/>
    </row>
    <row r="1597" spans="4:6" ht="19.5" customHeight="1" x14ac:dyDescent="0.2">
      <c r="D1597"/>
      <c r="E1597"/>
      <c r="F1597"/>
    </row>
    <row r="1598" spans="4:6" ht="19.5" customHeight="1" x14ac:dyDescent="0.2">
      <c r="D1598"/>
      <c r="E1598"/>
      <c r="F1598"/>
    </row>
    <row r="1599" spans="4:6" ht="19.5" customHeight="1" x14ac:dyDescent="0.2">
      <c r="D1599"/>
      <c r="E1599"/>
      <c r="F1599"/>
    </row>
    <row r="1600" spans="4:6" ht="19.5" customHeight="1" x14ac:dyDescent="0.2">
      <c r="D1600"/>
      <c r="E1600"/>
      <c r="F1600"/>
    </row>
    <row r="1601" spans="4:6" ht="19.5" customHeight="1" x14ac:dyDescent="0.2">
      <c r="D1601"/>
      <c r="E1601"/>
      <c r="F1601"/>
    </row>
    <row r="1602" spans="4:6" ht="19.5" customHeight="1" x14ac:dyDescent="0.2">
      <c r="D1602"/>
      <c r="E1602"/>
      <c r="F1602"/>
    </row>
    <row r="1603" spans="4:6" ht="19.5" customHeight="1" x14ac:dyDescent="0.2">
      <c r="D1603"/>
      <c r="E1603"/>
      <c r="F1603"/>
    </row>
    <row r="1604" spans="4:6" ht="19.5" customHeight="1" x14ac:dyDescent="0.2">
      <c r="D1604"/>
      <c r="E1604"/>
      <c r="F1604"/>
    </row>
    <row r="1605" spans="4:6" ht="19.5" customHeight="1" x14ac:dyDescent="0.2">
      <c r="D1605"/>
      <c r="E1605"/>
      <c r="F1605"/>
    </row>
    <row r="1606" spans="4:6" ht="19.5" customHeight="1" x14ac:dyDescent="0.2">
      <c r="D1606"/>
      <c r="E1606"/>
      <c r="F1606"/>
    </row>
    <row r="1607" spans="4:6" ht="19.5" customHeight="1" x14ac:dyDescent="0.2">
      <c r="D1607"/>
      <c r="E1607"/>
      <c r="F1607"/>
    </row>
    <row r="1608" spans="4:6" ht="19.5" customHeight="1" x14ac:dyDescent="0.2">
      <c r="D1608"/>
      <c r="E1608"/>
      <c r="F1608"/>
    </row>
    <row r="1609" spans="4:6" ht="19.5" customHeight="1" x14ac:dyDescent="0.2">
      <c r="D1609"/>
      <c r="E1609"/>
      <c r="F1609"/>
    </row>
    <row r="1610" spans="4:6" ht="19.5" customHeight="1" x14ac:dyDescent="0.2">
      <c r="D1610"/>
      <c r="E1610"/>
      <c r="F1610"/>
    </row>
    <row r="1611" spans="4:6" ht="19.5" customHeight="1" x14ac:dyDescent="0.2">
      <c r="D1611"/>
      <c r="E1611"/>
      <c r="F1611"/>
    </row>
    <row r="1612" spans="4:6" ht="19.5" customHeight="1" x14ac:dyDescent="0.2">
      <c r="D1612"/>
      <c r="E1612"/>
      <c r="F1612"/>
    </row>
    <row r="1613" spans="4:6" ht="19.5" customHeight="1" x14ac:dyDescent="0.2">
      <c r="D1613"/>
      <c r="E1613"/>
      <c r="F1613"/>
    </row>
    <row r="1614" spans="4:6" ht="19.5" customHeight="1" x14ac:dyDescent="0.2">
      <c r="D1614"/>
      <c r="E1614"/>
      <c r="F1614"/>
    </row>
    <row r="1615" spans="4:6" ht="19.5" customHeight="1" x14ac:dyDescent="0.2">
      <c r="D1615"/>
      <c r="E1615"/>
      <c r="F1615"/>
    </row>
    <row r="1616" spans="4:6" ht="19.5" customHeight="1" x14ac:dyDescent="0.2">
      <c r="D1616"/>
      <c r="E1616"/>
      <c r="F1616"/>
    </row>
    <row r="1617" spans="4:6" ht="19.5" customHeight="1" x14ac:dyDescent="0.2">
      <c r="D1617"/>
      <c r="E1617"/>
      <c r="F1617"/>
    </row>
    <row r="1618" spans="4:6" ht="19.5" customHeight="1" x14ac:dyDescent="0.2">
      <c r="D1618"/>
      <c r="E1618"/>
      <c r="F1618"/>
    </row>
    <row r="1619" spans="4:6" ht="19.5" customHeight="1" x14ac:dyDescent="0.2">
      <c r="D1619"/>
      <c r="E1619"/>
      <c r="F1619"/>
    </row>
    <row r="1620" spans="4:6" ht="19.5" customHeight="1" x14ac:dyDescent="0.2">
      <c r="D1620"/>
      <c r="E1620"/>
      <c r="F1620"/>
    </row>
    <row r="1621" spans="4:6" ht="19.5" customHeight="1" x14ac:dyDescent="0.2">
      <c r="D1621"/>
      <c r="E1621"/>
      <c r="F1621"/>
    </row>
    <row r="1622" spans="4:6" ht="19.5" customHeight="1" x14ac:dyDescent="0.2">
      <c r="D1622"/>
      <c r="E1622"/>
      <c r="F1622"/>
    </row>
    <row r="1623" spans="4:6" ht="19.5" customHeight="1" x14ac:dyDescent="0.2">
      <c r="D1623"/>
      <c r="E1623"/>
      <c r="F1623"/>
    </row>
    <row r="1624" spans="4:6" ht="19.5" customHeight="1" x14ac:dyDescent="0.2">
      <c r="D1624"/>
      <c r="E1624"/>
      <c r="F1624"/>
    </row>
    <row r="1625" spans="4:6" ht="19.5" customHeight="1" x14ac:dyDescent="0.2">
      <c r="D1625"/>
      <c r="E1625"/>
      <c r="F1625"/>
    </row>
    <row r="1626" spans="4:6" ht="19.5" customHeight="1" x14ac:dyDescent="0.2">
      <c r="D1626"/>
      <c r="E1626"/>
      <c r="F1626"/>
    </row>
    <row r="1627" spans="4:6" ht="19.5" customHeight="1" x14ac:dyDescent="0.2">
      <c r="D1627"/>
      <c r="E1627"/>
      <c r="F1627"/>
    </row>
    <row r="1628" spans="4:6" ht="19.5" customHeight="1" x14ac:dyDescent="0.2">
      <c r="D1628"/>
      <c r="E1628"/>
      <c r="F1628"/>
    </row>
    <row r="1629" spans="4:6" ht="19.5" customHeight="1" x14ac:dyDescent="0.2">
      <c r="D1629"/>
      <c r="E1629"/>
      <c r="F1629"/>
    </row>
    <row r="1630" spans="4:6" ht="19.5" customHeight="1" x14ac:dyDescent="0.2">
      <c r="D1630"/>
      <c r="E1630"/>
      <c r="F1630"/>
    </row>
    <row r="1631" spans="4:6" ht="19.5" customHeight="1" x14ac:dyDescent="0.2">
      <c r="D1631"/>
      <c r="E1631"/>
      <c r="F1631"/>
    </row>
    <row r="1632" spans="4:6" ht="19.5" customHeight="1" x14ac:dyDescent="0.2">
      <c r="D1632"/>
      <c r="E1632"/>
      <c r="F1632"/>
    </row>
    <row r="1633" spans="4:6" ht="19.5" customHeight="1" x14ac:dyDescent="0.2">
      <c r="D1633"/>
      <c r="E1633"/>
      <c r="F1633"/>
    </row>
    <row r="1634" spans="4:6" ht="19.5" customHeight="1" x14ac:dyDescent="0.2">
      <c r="D1634"/>
      <c r="E1634"/>
      <c r="F1634"/>
    </row>
    <row r="1635" spans="4:6" ht="19.5" customHeight="1" x14ac:dyDescent="0.2">
      <c r="D1635"/>
      <c r="E1635"/>
      <c r="F1635"/>
    </row>
    <row r="1636" spans="4:6" ht="19.5" customHeight="1" x14ac:dyDescent="0.2">
      <c r="D1636"/>
      <c r="E1636"/>
      <c r="F1636"/>
    </row>
    <row r="1637" spans="4:6" ht="19.5" customHeight="1" x14ac:dyDescent="0.2">
      <c r="D1637"/>
      <c r="E1637"/>
      <c r="F1637"/>
    </row>
    <row r="1638" spans="4:6" ht="19.5" customHeight="1" x14ac:dyDescent="0.2">
      <c r="D1638"/>
      <c r="E1638"/>
      <c r="F1638"/>
    </row>
    <row r="1639" spans="4:6" ht="19.5" customHeight="1" x14ac:dyDescent="0.2">
      <c r="D1639"/>
      <c r="E1639"/>
      <c r="F1639"/>
    </row>
    <row r="1640" spans="4:6" ht="19.5" customHeight="1" x14ac:dyDescent="0.2">
      <c r="D1640"/>
      <c r="E1640"/>
      <c r="F1640"/>
    </row>
    <row r="1641" spans="4:6" ht="19.5" customHeight="1" x14ac:dyDescent="0.2">
      <c r="D1641"/>
      <c r="E1641"/>
      <c r="F1641"/>
    </row>
    <row r="1642" spans="4:6" ht="19.5" customHeight="1" x14ac:dyDescent="0.2">
      <c r="D1642"/>
      <c r="E1642"/>
      <c r="F1642"/>
    </row>
    <row r="1643" spans="4:6" ht="19.5" customHeight="1" x14ac:dyDescent="0.2">
      <c r="D1643"/>
      <c r="E1643"/>
      <c r="F1643"/>
    </row>
    <row r="1644" spans="4:6" ht="19.5" customHeight="1" x14ac:dyDescent="0.2">
      <c r="D1644"/>
      <c r="E1644"/>
      <c r="F1644"/>
    </row>
    <row r="1645" spans="4:6" ht="19.5" customHeight="1" x14ac:dyDescent="0.2">
      <c r="D1645"/>
      <c r="E1645"/>
      <c r="F1645"/>
    </row>
    <row r="1646" spans="4:6" ht="19.5" customHeight="1" x14ac:dyDescent="0.2">
      <c r="D1646"/>
      <c r="E1646"/>
      <c r="F1646"/>
    </row>
    <row r="1647" spans="4:6" ht="19.5" customHeight="1" x14ac:dyDescent="0.2">
      <c r="D1647"/>
      <c r="E1647"/>
      <c r="F1647"/>
    </row>
    <row r="1648" spans="4:6" ht="19.5" customHeight="1" x14ac:dyDescent="0.2">
      <c r="D1648"/>
      <c r="E1648"/>
      <c r="F1648"/>
    </row>
    <row r="1649" spans="4:6" ht="19.5" customHeight="1" x14ac:dyDescent="0.2">
      <c r="D1649"/>
      <c r="E1649"/>
      <c r="F1649"/>
    </row>
    <row r="1650" spans="4:6" ht="19.5" customHeight="1" x14ac:dyDescent="0.2">
      <c r="D1650"/>
      <c r="E1650"/>
      <c r="F1650"/>
    </row>
    <row r="1651" spans="4:6" ht="19.5" customHeight="1" x14ac:dyDescent="0.2">
      <c r="D1651"/>
      <c r="E1651"/>
      <c r="F1651"/>
    </row>
    <row r="1652" spans="4:6" ht="19.5" customHeight="1" x14ac:dyDescent="0.2">
      <c r="D1652"/>
      <c r="E1652"/>
      <c r="F1652"/>
    </row>
    <row r="1653" spans="4:6" ht="19.5" customHeight="1" x14ac:dyDescent="0.2">
      <c r="D1653"/>
      <c r="E1653"/>
      <c r="F1653"/>
    </row>
    <row r="1654" spans="4:6" ht="19.5" customHeight="1" x14ac:dyDescent="0.2">
      <c r="D1654"/>
      <c r="E1654"/>
      <c r="F1654"/>
    </row>
    <row r="1655" spans="4:6" ht="19.5" customHeight="1" x14ac:dyDescent="0.2">
      <c r="D1655"/>
      <c r="E1655"/>
      <c r="F1655"/>
    </row>
    <row r="1656" spans="4:6" ht="19.5" customHeight="1" x14ac:dyDescent="0.2">
      <c r="D1656"/>
      <c r="E1656"/>
      <c r="F1656"/>
    </row>
    <row r="1657" spans="4:6" ht="19.5" customHeight="1" x14ac:dyDescent="0.2">
      <c r="D1657"/>
      <c r="E1657"/>
      <c r="F1657"/>
    </row>
    <row r="1658" spans="4:6" ht="19.5" customHeight="1" x14ac:dyDescent="0.2">
      <c r="D1658"/>
      <c r="E1658"/>
      <c r="F1658"/>
    </row>
    <row r="1659" spans="4:6" ht="19.5" customHeight="1" x14ac:dyDescent="0.2">
      <c r="D1659"/>
      <c r="E1659"/>
      <c r="F1659"/>
    </row>
    <row r="1660" spans="4:6" ht="19.5" customHeight="1" x14ac:dyDescent="0.2">
      <c r="D1660"/>
      <c r="E1660"/>
      <c r="F1660"/>
    </row>
    <row r="1661" spans="4:6" ht="19.5" customHeight="1" x14ac:dyDescent="0.2">
      <c r="D1661"/>
      <c r="E1661"/>
      <c r="F1661"/>
    </row>
    <row r="1662" spans="4:6" ht="19.5" customHeight="1" x14ac:dyDescent="0.2">
      <c r="D1662"/>
      <c r="E1662"/>
      <c r="F1662"/>
    </row>
    <row r="1663" spans="4:6" ht="19.5" customHeight="1" x14ac:dyDescent="0.2">
      <c r="D1663"/>
      <c r="E1663"/>
      <c r="F1663"/>
    </row>
    <row r="1664" spans="4:6" ht="19.5" customHeight="1" x14ac:dyDescent="0.2">
      <c r="D1664"/>
      <c r="E1664"/>
      <c r="F1664"/>
    </row>
    <row r="1665" spans="4:6" ht="19.5" customHeight="1" x14ac:dyDescent="0.2">
      <c r="D1665"/>
      <c r="E1665"/>
      <c r="F1665"/>
    </row>
    <row r="1666" spans="4:6" ht="19.5" customHeight="1" x14ac:dyDescent="0.2">
      <c r="D1666"/>
      <c r="E1666"/>
      <c r="F1666"/>
    </row>
    <row r="1667" spans="4:6" ht="19.5" customHeight="1" x14ac:dyDescent="0.2">
      <c r="D1667"/>
      <c r="E1667"/>
      <c r="F1667"/>
    </row>
    <row r="1668" spans="4:6" ht="19.5" customHeight="1" x14ac:dyDescent="0.2">
      <c r="D1668"/>
      <c r="E1668"/>
      <c r="F1668"/>
    </row>
    <row r="1669" spans="4:6" ht="19.5" customHeight="1" x14ac:dyDescent="0.2">
      <c r="D1669"/>
      <c r="E1669"/>
      <c r="F1669"/>
    </row>
    <row r="1670" spans="4:6" ht="19.5" customHeight="1" x14ac:dyDescent="0.2">
      <c r="D1670"/>
      <c r="E1670"/>
      <c r="F1670"/>
    </row>
    <row r="1671" spans="4:6" ht="19.5" customHeight="1" x14ac:dyDescent="0.2">
      <c r="D1671"/>
      <c r="E1671"/>
      <c r="F1671"/>
    </row>
    <row r="1672" spans="4:6" ht="19.5" customHeight="1" x14ac:dyDescent="0.2">
      <c r="D1672"/>
      <c r="E1672"/>
      <c r="F1672"/>
    </row>
    <row r="1673" spans="4:6" ht="19.5" customHeight="1" x14ac:dyDescent="0.2">
      <c r="D1673"/>
      <c r="E1673"/>
      <c r="F1673"/>
    </row>
    <row r="1674" spans="4:6" ht="19.5" customHeight="1" x14ac:dyDescent="0.2">
      <c r="D1674"/>
      <c r="E1674"/>
      <c r="F1674"/>
    </row>
    <row r="1675" spans="4:6" ht="19.5" customHeight="1" x14ac:dyDescent="0.2">
      <c r="D1675"/>
      <c r="E1675"/>
      <c r="F1675"/>
    </row>
    <row r="1676" spans="4:6" ht="19.5" customHeight="1" x14ac:dyDescent="0.2">
      <c r="D1676"/>
      <c r="E1676"/>
      <c r="F1676"/>
    </row>
    <row r="1677" spans="4:6" ht="19.5" customHeight="1" x14ac:dyDescent="0.2">
      <c r="D1677"/>
      <c r="E1677"/>
      <c r="F1677"/>
    </row>
    <row r="1678" spans="4:6" ht="19.5" customHeight="1" x14ac:dyDescent="0.2">
      <c r="D1678"/>
      <c r="E1678"/>
      <c r="F1678"/>
    </row>
    <row r="1679" spans="4:6" ht="19.5" customHeight="1" x14ac:dyDescent="0.2">
      <c r="D1679"/>
      <c r="E1679"/>
      <c r="F1679"/>
    </row>
    <row r="1680" spans="4:6" ht="19.5" customHeight="1" x14ac:dyDescent="0.2">
      <c r="D1680"/>
      <c r="E1680"/>
      <c r="F1680"/>
    </row>
    <row r="1681" spans="4:6" ht="19.5" customHeight="1" x14ac:dyDescent="0.2">
      <c r="D1681"/>
      <c r="E1681"/>
      <c r="F1681"/>
    </row>
    <row r="1682" spans="4:6" ht="19.5" customHeight="1" x14ac:dyDescent="0.2">
      <c r="D1682"/>
      <c r="E1682"/>
      <c r="F1682"/>
    </row>
    <row r="1683" spans="4:6" ht="19.5" customHeight="1" x14ac:dyDescent="0.2">
      <c r="D1683"/>
      <c r="E1683"/>
      <c r="F1683"/>
    </row>
    <row r="1684" spans="4:6" ht="19.5" customHeight="1" x14ac:dyDescent="0.2">
      <c r="D1684"/>
      <c r="E1684"/>
      <c r="F1684"/>
    </row>
    <row r="1685" spans="4:6" ht="19.5" customHeight="1" x14ac:dyDescent="0.2">
      <c r="D1685"/>
      <c r="E1685"/>
      <c r="F1685"/>
    </row>
    <row r="1686" spans="4:6" ht="19.5" customHeight="1" x14ac:dyDescent="0.2">
      <c r="D1686"/>
      <c r="E1686"/>
      <c r="F1686"/>
    </row>
    <row r="1687" spans="4:6" ht="19.5" customHeight="1" x14ac:dyDescent="0.2">
      <c r="D1687"/>
      <c r="E1687"/>
      <c r="F1687"/>
    </row>
    <row r="1688" spans="4:6" ht="19.5" customHeight="1" x14ac:dyDescent="0.2">
      <c r="D1688"/>
      <c r="E1688"/>
      <c r="F1688"/>
    </row>
    <row r="1689" spans="4:6" ht="19.5" customHeight="1" x14ac:dyDescent="0.2">
      <c r="D1689"/>
      <c r="E1689"/>
      <c r="F1689"/>
    </row>
    <row r="1690" spans="4:6" ht="19.5" customHeight="1" x14ac:dyDescent="0.2">
      <c r="D1690"/>
      <c r="E1690"/>
      <c r="F1690"/>
    </row>
    <row r="1691" spans="4:6" ht="19.5" customHeight="1" x14ac:dyDescent="0.2">
      <c r="D1691"/>
      <c r="E1691"/>
      <c r="F1691"/>
    </row>
    <row r="1692" spans="4:6" ht="19.5" customHeight="1" x14ac:dyDescent="0.2">
      <c r="D1692"/>
      <c r="E1692"/>
      <c r="F1692"/>
    </row>
    <row r="1693" spans="4:6" ht="19.5" customHeight="1" x14ac:dyDescent="0.2">
      <c r="D1693"/>
      <c r="E1693"/>
      <c r="F1693"/>
    </row>
    <row r="1694" spans="4:6" ht="19.5" customHeight="1" x14ac:dyDescent="0.2">
      <c r="D1694"/>
      <c r="E1694"/>
      <c r="F1694"/>
    </row>
    <row r="1695" spans="4:6" ht="19.5" customHeight="1" x14ac:dyDescent="0.2">
      <c r="D1695"/>
      <c r="E1695"/>
      <c r="F1695"/>
    </row>
    <row r="1696" spans="4:6" ht="19.5" customHeight="1" x14ac:dyDescent="0.2">
      <c r="D1696"/>
      <c r="E1696"/>
      <c r="F1696"/>
    </row>
    <row r="1697" spans="4:6" ht="19.5" customHeight="1" x14ac:dyDescent="0.2">
      <c r="D1697"/>
      <c r="E1697"/>
      <c r="F1697"/>
    </row>
    <row r="1698" spans="4:6" ht="19.5" customHeight="1" x14ac:dyDescent="0.2">
      <c r="D1698"/>
      <c r="E1698"/>
      <c r="F1698"/>
    </row>
    <row r="1699" spans="4:6" ht="19.5" customHeight="1" x14ac:dyDescent="0.2">
      <c r="D1699"/>
      <c r="E1699"/>
      <c r="F1699"/>
    </row>
    <row r="1700" spans="4:6" ht="19.5" customHeight="1" x14ac:dyDescent="0.2">
      <c r="D1700"/>
      <c r="E1700"/>
      <c r="F1700"/>
    </row>
    <row r="1701" spans="4:6" ht="19.5" customHeight="1" x14ac:dyDescent="0.2">
      <c r="D1701"/>
      <c r="E1701"/>
      <c r="F1701"/>
    </row>
    <row r="1702" spans="4:6" ht="19.5" customHeight="1" x14ac:dyDescent="0.2">
      <c r="D1702"/>
      <c r="E1702"/>
      <c r="F1702"/>
    </row>
    <row r="1703" spans="4:6" ht="19.5" customHeight="1" x14ac:dyDescent="0.2">
      <c r="D1703"/>
      <c r="E1703"/>
      <c r="F1703"/>
    </row>
    <row r="1704" spans="4:6" ht="19.5" customHeight="1" x14ac:dyDescent="0.2">
      <c r="D1704"/>
      <c r="E1704"/>
      <c r="F1704"/>
    </row>
    <row r="1705" spans="4:6" ht="19.5" customHeight="1" x14ac:dyDescent="0.2">
      <c r="D1705"/>
      <c r="E1705"/>
      <c r="F1705"/>
    </row>
    <row r="1706" spans="4:6" ht="19.5" customHeight="1" x14ac:dyDescent="0.2">
      <c r="D1706"/>
      <c r="E1706"/>
      <c r="F1706"/>
    </row>
    <row r="1707" spans="4:6" ht="19.5" customHeight="1" x14ac:dyDescent="0.2">
      <c r="D1707"/>
      <c r="E1707"/>
      <c r="F1707"/>
    </row>
    <row r="1708" spans="4:6" ht="19.5" customHeight="1" x14ac:dyDescent="0.2">
      <c r="D1708"/>
      <c r="E1708"/>
      <c r="F1708"/>
    </row>
    <row r="1709" spans="4:6" ht="19.5" customHeight="1" x14ac:dyDescent="0.2">
      <c r="D1709"/>
      <c r="E1709"/>
      <c r="F1709"/>
    </row>
    <row r="1710" spans="4:6" ht="19.5" customHeight="1" x14ac:dyDescent="0.2">
      <c r="D1710"/>
      <c r="E1710"/>
      <c r="F1710"/>
    </row>
    <row r="1711" spans="4:6" ht="19.5" customHeight="1" x14ac:dyDescent="0.2">
      <c r="D1711"/>
      <c r="E1711"/>
      <c r="F1711"/>
    </row>
    <row r="1712" spans="4:6" ht="19.5" customHeight="1" x14ac:dyDescent="0.2">
      <c r="D1712"/>
      <c r="E1712"/>
      <c r="F1712"/>
    </row>
    <row r="1713" spans="4:6" ht="19.5" customHeight="1" x14ac:dyDescent="0.2">
      <c r="D1713"/>
      <c r="E1713"/>
      <c r="F1713"/>
    </row>
    <row r="1714" spans="4:6" ht="19.5" customHeight="1" x14ac:dyDescent="0.2">
      <c r="D1714"/>
      <c r="E1714"/>
      <c r="F1714"/>
    </row>
    <row r="1715" spans="4:6" ht="19.5" customHeight="1" x14ac:dyDescent="0.2">
      <c r="D1715"/>
      <c r="E1715"/>
      <c r="F1715"/>
    </row>
    <row r="1716" spans="4:6" ht="19.5" customHeight="1" x14ac:dyDescent="0.2">
      <c r="D1716"/>
      <c r="E1716"/>
      <c r="F1716"/>
    </row>
    <row r="1717" spans="4:6" ht="19.5" customHeight="1" x14ac:dyDescent="0.2">
      <c r="D1717"/>
      <c r="E1717"/>
      <c r="F1717"/>
    </row>
    <row r="1718" spans="4:6" ht="19.5" customHeight="1" x14ac:dyDescent="0.2">
      <c r="D1718"/>
      <c r="E1718"/>
      <c r="F1718"/>
    </row>
    <row r="1719" spans="4:6" ht="19.5" customHeight="1" x14ac:dyDescent="0.2">
      <c r="D1719"/>
      <c r="E1719"/>
      <c r="F1719"/>
    </row>
    <row r="1720" spans="4:6" ht="19.5" customHeight="1" x14ac:dyDescent="0.2">
      <c r="D1720"/>
      <c r="E1720"/>
      <c r="F1720"/>
    </row>
    <row r="1721" spans="4:6" ht="19.5" customHeight="1" x14ac:dyDescent="0.2">
      <c r="D1721"/>
      <c r="E1721"/>
      <c r="F1721"/>
    </row>
    <row r="1722" spans="4:6" ht="19.5" customHeight="1" x14ac:dyDescent="0.2">
      <c r="D1722"/>
      <c r="E1722"/>
      <c r="F1722"/>
    </row>
    <row r="1723" spans="4:6" ht="19.5" customHeight="1" x14ac:dyDescent="0.2">
      <c r="D1723"/>
      <c r="E1723"/>
      <c r="F1723"/>
    </row>
    <row r="1724" spans="4:6" ht="19.5" customHeight="1" x14ac:dyDescent="0.2">
      <c r="D1724"/>
      <c r="E1724"/>
      <c r="F1724"/>
    </row>
    <row r="1725" spans="4:6" ht="19.5" customHeight="1" x14ac:dyDescent="0.2">
      <c r="D1725"/>
      <c r="E1725"/>
      <c r="F1725"/>
    </row>
    <row r="1726" spans="4:6" ht="19.5" customHeight="1" x14ac:dyDescent="0.2">
      <c r="D1726"/>
      <c r="E1726"/>
      <c r="F1726"/>
    </row>
    <row r="1727" spans="4:6" ht="19.5" customHeight="1" x14ac:dyDescent="0.2">
      <c r="D1727"/>
      <c r="E1727"/>
      <c r="F1727"/>
    </row>
    <row r="1728" spans="4:6" ht="19.5" customHeight="1" x14ac:dyDescent="0.2">
      <c r="D1728"/>
      <c r="E1728"/>
      <c r="F1728"/>
    </row>
    <row r="1729" spans="4:6" ht="19.5" customHeight="1" x14ac:dyDescent="0.2">
      <c r="D1729"/>
      <c r="E1729"/>
      <c r="F1729"/>
    </row>
    <row r="1730" spans="4:6" ht="19.5" customHeight="1" x14ac:dyDescent="0.2">
      <c r="D1730"/>
      <c r="E1730"/>
      <c r="F1730"/>
    </row>
    <row r="1731" spans="4:6" ht="19.5" customHeight="1" x14ac:dyDescent="0.2">
      <c r="D1731"/>
      <c r="E1731"/>
      <c r="F1731"/>
    </row>
    <row r="1732" spans="4:6" ht="19.5" customHeight="1" x14ac:dyDescent="0.2">
      <c r="D1732"/>
      <c r="E1732"/>
      <c r="F1732"/>
    </row>
    <row r="1733" spans="4:6" ht="19.5" customHeight="1" x14ac:dyDescent="0.2">
      <c r="D1733"/>
      <c r="E1733"/>
      <c r="F1733"/>
    </row>
    <row r="1734" spans="4:6" ht="19.5" customHeight="1" x14ac:dyDescent="0.2">
      <c r="D1734"/>
      <c r="E1734"/>
      <c r="F1734"/>
    </row>
    <row r="1735" spans="4:6" ht="19.5" customHeight="1" x14ac:dyDescent="0.2">
      <c r="D1735"/>
      <c r="E1735"/>
      <c r="F1735"/>
    </row>
    <row r="1736" spans="4:6" ht="19.5" customHeight="1" x14ac:dyDescent="0.2">
      <c r="D1736"/>
      <c r="E1736"/>
      <c r="F1736"/>
    </row>
    <row r="1737" spans="4:6" ht="19.5" customHeight="1" x14ac:dyDescent="0.2">
      <c r="D1737"/>
      <c r="E1737"/>
      <c r="F1737"/>
    </row>
    <row r="1738" spans="4:6" ht="19.5" customHeight="1" x14ac:dyDescent="0.2">
      <c r="D1738"/>
      <c r="E1738"/>
      <c r="F1738"/>
    </row>
    <row r="1739" spans="4:6" ht="19.5" customHeight="1" x14ac:dyDescent="0.2">
      <c r="D1739"/>
      <c r="E1739"/>
      <c r="F1739"/>
    </row>
    <row r="1740" spans="4:6" ht="19.5" customHeight="1" x14ac:dyDescent="0.2">
      <c r="D1740"/>
      <c r="E1740"/>
      <c r="F1740"/>
    </row>
    <row r="1741" spans="4:6" ht="19.5" customHeight="1" x14ac:dyDescent="0.2">
      <c r="D1741"/>
      <c r="E1741"/>
      <c r="F1741"/>
    </row>
    <row r="1742" spans="4:6" ht="19.5" customHeight="1" x14ac:dyDescent="0.2">
      <c r="D1742"/>
      <c r="E1742"/>
      <c r="F1742"/>
    </row>
    <row r="1743" spans="4:6" ht="19.5" customHeight="1" x14ac:dyDescent="0.2">
      <c r="D1743"/>
      <c r="E1743"/>
      <c r="F1743"/>
    </row>
    <row r="1744" spans="4:6" ht="19.5" customHeight="1" x14ac:dyDescent="0.2">
      <c r="D1744"/>
      <c r="E1744"/>
      <c r="F1744"/>
    </row>
    <row r="1745" spans="4:6" ht="19.5" customHeight="1" x14ac:dyDescent="0.2">
      <c r="D1745"/>
      <c r="E1745"/>
      <c r="F1745"/>
    </row>
    <row r="1746" spans="4:6" ht="19.5" customHeight="1" x14ac:dyDescent="0.2">
      <c r="D1746"/>
      <c r="E1746"/>
      <c r="F1746"/>
    </row>
    <row r="1747" spans="4:6" ht="19.5" customHeight="1" x14ac:dyDescent="0.2">
      <c r="D1747"/>
      <c r="E1747"/>
      <c r="F1747"/>
    </row>
    <row r="1748" spans="4:6" ht="19.5" customHeight="1" x14ac:dyDescent="0.2">
      <c r="D1748"/>
      <c r="E1748"/>
      <c r="F1748"/>
    </row>
    <row r="1749" spans="4:6" ht="19.5" customHeight="1" x14ac:dyDescent="0.2">
      <c r="D1749"/>
      <c r="E1749"/>
      <c r="F1749"/>
    </row>
    <row r="1750" spans="4:6" ht="19.5" customHeight="1" x14ac:dyDescent="0.2">
      <c r="D1750"/>
      <c r="E1750"/>
      <c r="F1750"/>
    </row>
    <row r="1751" spans="4:6" ht="19.5" customHeight="1" x14ac:dyDescent="0.2">
      <c r="D1751"/>
      <c r="E1751"/>
      <c r="F1751"/>
    </row>
    <row r="1752" spans="4:6" ht="19.5" customHeight="1" x14ac:dyDescent="0.2">
      <c r="D1752"/>
      <c r="E1752"/>
      <c r="F1752"/>
    </row>
    <row r="1753" spans="4:6" ht="19.5" customHeight="1" x14ac:dyDescent="0.2">
      <c r="D1753"/>
      <c r="E1753"/>
      <c r="F1753"/>
    </row>
    <row r="1754" spans="4:6" ht="19.5" customHeight="1" x14ac:dyDescent="0.2">
      <c r="D1754"/>
      <c r="E1754"/>
      <c r="F1754"/>
    </row>
    <row r="1755" spans="4:6" ht="19.5" customHeight="1" x14ac:dyDescent="0.2">
      <c r="D1755"/>
      <c r="E1755"/>
      <c r="F1755"/>
    </row>
    <row r="1756" spans="4:6" ht="19.5" customHeight="1" x14ac:dyDescent="0.2">
      <c r="D1756"/>
      <c r="E1756"/>
      <c r="F1756"/>
    </row>
    <row r="1757" spans="4:6" ht="19.5" customHeight="1" x14ac:dyDescent="0.2">
      <c r="D1757"/>
      <c r="E1757"/>
      <c r="F1757"/>
    </row>
    <row r="1758" spans="4:6" ht="19.5" customHeight="1" x14ac:dyDescent="0.2">
      <c r="D1758"/>
      <c r="E1758"/>
      <c r="F1758"/>
    </row>
    <row r="1759" spans="4:6" ht="19.5" customHeight="1" x14ac:dyDescent="0.2">
      <c r="D1759"/>
      <c r="E1759"/>
      <c r="F1759"/>
    </row>
    <row r="1760" spans="4:6" ht="19.5" customHeight="1" x14ac:dyDescent="0.2">
      <c r="D1760"/>
      <c r="E1760"/>
      <c r="F1760"/>
    </row>
    <row r="1761" spans="4:6" ht="19.5" customHeight="1" x14ac:dyDescent="0.2">
      <c r="D1761"/>
      <c r="E1761"/>
      <c r="F1761"/>
    </row>
    <row r="1762" spans="4:6" ht="19.5" customHeight="1" x14ac:dyDescent="0.2">
      <c r="D1762"/>
      <c r="E1762"/>
      <c r="F1762"/>
    </row>
    <row r="1763" spans="4:6" ht="19.5" customHeight="1" x14ac:dyDescent="0.2">
      <c r="D1763"/>
      <c r="E1763"/>
      <c r="F1763"/>
    </row>
    <row r="1764" spans="4:6" ht="19.5" customHeight="1" x14ac:dyDescent="0.2">
      <c r="D1764"/>
      <c r="E1764"/>
      <c r="F1764"/>
    </row>
    <row r="1765" spans="4:6" ht="19.5" customHeight="1" x14ac:dyDescent="0.2">
      <c r="D1765"/>
      <c r="E1765"/>
      <c r="F1765"/>
    </row>
    <row r="1766" spans="4:6" ht="19.5" customHeight="1" x14ac:dyDescent="0.2">
      <c r="D1766"/>
      <c r="E1766"/>
      <c r="F1766"/>
    </row>
    <row r="1767" spans="4:6" ht="19.5" customHeight="1" x14ac:dyDescent="0.2">
      <c r="D1767"/>
      <c r="E1767"/>
      <c r="F1767"/>
    </row>
    <row r="1768" spans="4:6" ht="19.5" customHeight="1" x14ac:dyDescent="0.2">
      <c r="D1768"/>
      <c r="E1768"/>
      <c r="F1768"/>
    </row>
    <row r="1769" spans="4:6" ht="19.5" customHeight="1" x14ac:dyDescent="0.2">
      <c r="D1769"/>
      <c r="E1769"/>
      <c r="F1769"/>
    </row>
    <row r="1770" spans="4:6" ht="19.5" customHeight="1" x14ac:dyDescent="0.2">
      <c r="D1770"/>
      <c r="E1770"/>
      <c r="F1770"/>
    </row>
    <row r="1771" spans="4:6" ht="19.5" customHeight="1" x14ac:dyDescent="0.2">
      <c r="D1771"/>
      <c r="E1771"/>
      <c r="F1771"/>
    </row>
    <row r="1772" spans="4:6" ht="19.5" customHeight="1" x14ac:dyDescent="0.2">
      <c r="D1772"/>
      <c r="E1772"/>
      <c r="F1772"/>
    </row>
    <row r="1773" spans="4:6" ht="19.5" customHeight="1" x14ac:dyDescent="0.2">
      <c r="D1773"/>
      <c r="E1773"/>
      <c r="F1773"/>
    </row>
    <row r="1774" spans="4:6" ht="19.5" customHeight="1" x14ac:dyDescent="0.2">
      <c r="D1774"/>
      <c r="E1774"/>
      <c r="F1774"/>
    </row>
    <row r="1775" spans="4:6" ht="19.5" customHeight="1" x14ac:dyDescent="0.2">
      <c r="D1775"/>
      <c r="E1775"/>
      <c r="F1775"/>
    </row>
    <row r="1776" spans="4:6" ht="19.5" customHeight="1" x14ac:dyDescent="0.2">
      <c r="D1776"/>
      <c r="E1776"/>
      <c r="F1776"/>
    </row>
    <row r="1777" spans="4:6" ht="19.5" customHeight="1" x14ac:dyDescent="0.2">
      <c r="D1777"/>
      <c r="E1777"/>
      <c r="F1777"/>
    </row>
    <row r="1778" spans="4:6" ht="19.5" customHeight="1" x14ac:dyDescent="0.2">
      <c r="D1778"/>
      <c r="E1778"/>
      <c r="F1778"/>
    </row>
    <row r="1779" spans="4:6" ht="19.5" customHeight="1" x14ac:dyDescent="0.2">
      <c r="D1779"/>
      <c r="E1779"/>
      <c r="F1779"/>
    </row>
    <row r="1780" spans="4:6" ht="19.5" customHeight="1" x14ac:dyDescent="0.2">
      <c r="D1780"/>
      <c r="E1780"/>
      <c r="F1780"/>
    </row>
    <row r="1781" spans="4:6" ht="19.5" customHeight="1" x14ac:dyDescent="0.2">
      <c r="D1781"/>
      <c r="E1781"/>
      <c r="F1781"/>
    </row>
    <row r="1782" spans="4:6" ht="19.5" customHeight="1" x14ac:dyDescent="0.2">
      <c r="D1782"/>
      <c r="E1782"/>
      <c r="F1782"/>
    </row>
    <row r="1783" spans="4:6" ht="19.5" customHeight="1" x14ac:dyDescent="0.2">
      <c r="D1783"/>
      <c r="E1783"/>
      <c r="F1783"/>
    </row>
    <row r="1784" spans="4:6" ht="19.5" customHeight="1" x14ac:dyDescent="0.2">
      <c r="D1784"/>
      <c r="E1784"/>
      <c r="F1784"/>
    </row>
    <row r="1785" spans="4:6" ht="19.5" customHeight="1" x14ac:dyDescent="0.2">
      <c r="D1785"/>
      <c r="E1785"/>
      <c r="F1785"/>
    </row>
    <row r="1786" spans="4:6" ht="19.5" customHeight="1" x14ac:dyDescent="0.2">
      <c r="D1786"/>
      <c r="E1786"/>
      <c r="F1786"/>
    </row>
    <row r="1787" spans="4:6" ht="19.5" customHeight="1" x14ac:dyDescent="0.2">
      <c r="D1787"/>
      <c r="E1787"/>
      <c r="F1787"/>
    </row>
    <row r="1788" spans="4:6" ht="19.5" customHeight="1" x14ac:dyDescent="0.2">
      <c r="D1788"/>
      <c r="E1788"/>
      <c r="F1788"/>
    </row>
    <row r="1789" spans="4:6" ht="19.5" customHeight="1" x14ac:dyDescent="0.2">
      <c r="D1789"/>
      <c r="E1789"/>
      <c r="F1789"/>
    </row>
    <row r="1790" spans="4:6" ht="19.5" customHeight="1" x14ac:dyDescent="0.2">
      <c r="D1790"/>
      <c r="E1790"/>
      <c r="F1790"/>
    </row>
    <row r="1791" spans="4:6" ht="19.5" customHeight="1" x14ac:dyDescent="0.2">
      <c r="D1791"/>
      <c r="E1791"/>
      <c r="F1791"/>
    </row>
    <row r="1792" spans="4:6" ht="19.5" customHeight="1" x14ac:dyDescent="0.2">
      <c r="D1792"/>
      <c r="E1792"/>
      <c r="F1792"/>
    </row>
    <row r="1793" spans="4:6" ht="19.5" customHeight="1" x14ac:dyDescent="0.2">
      <c r="D1793"/>
      <c r="E1793"/>
      <c r="F1793"/>
    </row>
    <row r="1794" spans="4:6" ht="19.5" customHeight="1" x14ac:dyDescent="0.2">
      <c r="D1794"/>
      <c r="E1794"/>
      <c r="F1794"/>
    </row>
    <row r="1795" spans="4:6" ht="19.5" customHeight="1" x14ac:dyDescent="0.2">
      <c r="D1795"/>
      <c r="E1795"/>
      <c r="F1795"/>
    </row>
    <row r="1796" spans="4:6" ht="19.5" customHeight="1" x14ac:dyDescent="0.2">
      <c r="D1796"/>
      <c r="E1796"/>
      <c r="F1796"/>
    </row>
    <row r="1797" spans="4:6" ht="19.5" customHeight="1" x14ac:dyDescent="0.2">
      <c r="D1797"/>
      <c r="E1797"/>
      <c r="F1797"/>
    </row>
    <row r="1798" spans="4:6" ht="19.5" customHeight="1" x14ac:dyDescent="0.2">
      <c r="D1798"/>
      <c r="E1798"/>
      <c r="F1798"/>
    </row>
    <row r="1799" spans="4:6" ht="19.5" customHeight="1" x14ac:dyDescent="0.2">
      <c r="D1799"/>
      <c r="E1799"/>
      <c r="F1799"/>
    </row>
    <row r="1800" spans="4:6" ht="19.5" customHeight="1" x14ac:dyDescent="0.2">
      <c r="D1800"/>
      <c r="E1800"/>
      <c r="F1800"/>
    </row>
    <row r="1801" spans="4:6" ht="19.5" customHeight="1" x14ac:dyDescent="0.2">
      <c r="D1801"/>
      <c r="E1801"/>
      <c r="F1801"/>
    </row>
    <row r="1802" spans="4:6" ht="19.5" customHeight="1" x14ac:dyDescent="0.2">
      <c r="D1802"/>
      <c r="E1802"/>
      <c r="F1802"/>
    </row>
    <row r="1803" spans="4:6" ht="19.5" customHeight="1" x14ac:dyDescent="0.2">
      <c r="D1803"/>
      <c r="E1803"/>
      <c r="F1803"/>
    </row>
    <row r="1804" spans="4:6" ht="19.5" customHeight="1" x14ac:dyDescent="0.2">
      <c r="D1804"/>
      <c r="E1804"/>
      <c r="F1804"/>
    </row>
    <row r="1805" spans="4:6" ht="19.5" customHeight="1" x14ac:dyDescent="0.2">
      <c r="D1805"/>
      <c r="E1805"/>
      <c r="F1805"/>
    </row>
    <row r="1806" spans="4:6" ht="19.5" customHeight="1" x14ac:dyDescent="0.2">
      <c r="D1806"/>
      <c r="E1806"/>
      <c r="F1806"/>
    </row>
    <row r="1807" spans="4:6" ht="19.5" customHeight="1" x14ac:dyDescent="0.2">
      <c r="D1807"/>
      <c r="E1807"/>
      <c r="F1807"/>
    </row>
    <row r="1808" spans="4:6" ht="19.5" customHeight="1" x14ac:dyDescent="0.2">
      <c r="D1808"/>
      <c r="E1808"/>
      <c r="F1808"/>
    </row>
    <row r="1809" spans="4:6" ht="19.5" customHeight="1" x14ac:dyDescent="0.2">
      <c r="D1809"/>
      <c r="E1809"/>
      <c r="F1809"/>
    </row>
    <row r="1810" spans="4:6" ht="19.5" customHeight="1" x14ac:dyDescent="0.2">
      <c r="D1810"/>
      <c r="E1810"/>
      <c r="F1810"/>
    </row>
    <row r="1811" spans="4:6" ht="19.5" customHeight="1" x14ac:dyDescent="0.2">
      <c r="D1811"/>
      <c r="E1811"/>
      <c r="F1811"/>
    </row>
    <row r="1812" spans="4:6" ht="19.5" customHeight="1" x14ac:dyDescent="0.2">
      <c r="D1812"/>
      <c r="E1812"/>
      <c r="F1812"/>
    </row>
    <row r="1813" spans="4:6" ht="19.5" customHeight="1" x14ac:dyDescent="0.2">
      <c r="D1813"/>
      <c r="E1813"/>
      <c r="F1813"/>
    </row>
    <row r="1814" spans="4:6" ht="19.5" customHeight="1" x14ac:dyDescent="0.2">
      <c r="D1814"/>
      <c r="E1814"/>
      <c r="F1814"/>
    </row>
    <row r="1815" spans="4:6" ht="19.5" customHeight="1" x14ac:dyDescent="0.2">
      <c r="D1815"/>
      <c r="E1815"/>
      <c r="F1815"/>
    </row>
    <row r="1816" spans="4:6" ht="19.5" customHeight="1" x14ac:dyDescent="0.2">
      <c r="D1816"/>
      <c r="E1816"/>
      <c r="F1816"/>
    </row>
    <row r="1817" spans="4:6" ht="19.5" customHeight="1" x14ac:dyDescent="0.2">
      <c r="D1817"/>
      <c r="E1817"/>
      <c r="F1817"/>
    </row>
    <row r="1818" spans="4:6" ht="19.5" customHeight="1" x14ac:dyDescent="0.2">
      <c r="D1818"/>
      <c r="E1818"/>
      <c r="F1818"/>
    </row>
    <row r="1819" spans="4:6" ht="19.5" customHeight="1" x14ac:dyDescent="0.2">
      <c r="D1819"/>
      <c r="E1819"/>
      <c r="F1819"/>
    </row>
    <row r="1820" spans="4:6" ht="19.5" customHeight="1" x14ac:dyDescent="0.2">
      <c r="D1820"/>
      <c r="E1820"/>
      <c r="F1820"/>
    </row>
    <row r="1821" spans="4:6" ht="19.5" customHeight="1" x14ac:dyDescent="0.2">
      <c r="D1821"/>
      <c r="E1821"/>
      <c r="F1821"/>
    </row>
    <row r="1822" spans="4:6" ht="19.5" customHeight="1" x14ac:dyDescent="0.2">
      <c r="D1822"/>
      <c r="E1822"/>
      <c r="F1822"/>
    </row>
    <row r="1823" spans="4:6" ht="19.5" customHeight="1" x14ac:dyDescent="0.2">
      <c r="D1823"/>
      <c r="E1823"/>
      <c r="F1823"/>
    </row>
    <row r="1824" spans="4:6" ht="19.5" customHeight="1" x14ac:dyDescent="0.2">
      <c r="D1824"/>
      <c r="E1824"/>
      <c r="F1824"/>
    </row>
    <row r="1825" spans="4:6" ht="19.5" customHeight="1" x14ac:dyDescent="0.2">
      <c r="D1825"/>
      <c r="E1825"/>
      <c r="F1825"/>
    </row>
    <row r="1826" spans="4:6" ht="19.5" customHeight="1" x14ac:dyDescent="0.2">
      <c r="D1826"/>
      <c r="E1826"/>
      <c r="F1826"/>
    </row>
    <row r="1827" spans="4:6" ht="19.5" customHeight="1" x14ac:dyDescent="0.2">
      <c r="D1827"/>
      <c r="E1827"/>
      <c r="F1827"/>
    </row>
    <row r="1828" spans="4:6" ht="19.5" customHeight="1" x14ac:dyDescent="0.2">
      <c r="D1828"/>
      <c r="E1828"/>
      <c r="F1828"/>
    </row>
    <row r="1829" spans="4:6" ht="19.5" customHeight="1" x14ac:dyDescent="0.2">
      <c r="D1829"/>
      <c r="E1829"/>
      <c r="F1829"/>
    </row>
    <row r="1830" spans="4:6" ht="19.5" customHeight="1" x14ac:dyDescent="0.2">
      <c r="D1830"/>
      <c r="E1830"/>
      <c r="F1830"/>
    </row>
    <row r="1831" spans="4:6" ht="19.5" customHeight="1" x14ac:dyDescent="0.2">
      <c r="D1831"/>
      <c r="E1831"/>
      <c r="F1831"/>
    </row>
    <row r="1832" spans="4:6" ht="19.5" customHeight="1" x14ac:dyDescent="0.2">
      <c r="D1832"/>
      <c r="E1832"/>
      <c r="F1832"/>
    </row>
    <row r="1833" spans="4:6" ht="19.5" customHeight="1" x14ac:dyDescent="0.2">
      <c r="D1833"/>
      <c r="E1833"/>
      <c r="F1833"/>
    </row>
    <row r="1834" spans="4:6" ht="19.5" customHeight="1" x14ac:dyDescent="0.2">
      <c r="D1834"/>
      <c r="E1834"/>
      <c r="F1834"/>
    </row>
    <row r="1835" spans="4:6" ht="19.5" customHeight="1" x14ac:dyDescent="0.2">
      <c r="D1835"/>
      <c r="E1835"/>
      <c r="F1835"/>
    </row>
    <row r="1836" spans="4:6" ht="19.5" customHeight="1" x14ac:dyDescent="0.2">
      <c r="D1836"/>
      <c r="E1836"/>
      <c r="F1836"/>
    </row>
    <row r="1837" spans="4:6" ht="19.5" customHeight="1" x14ac:dyDescent="0.2">
      <c r="D1837"/>
      <c r="E1837"/>
      <c r="F1837"/>
    </row>
    <row r="1838" spans="4:6" ht="19.5" customHeight="1" x14ac:dyDescent="0.2">
      <c r="D1838"/>
      <c r="E1838"/>
      <c r="F1838"/>
    </row>
    <row r="1839" spans="4:6" ht="19.5" customHeight="1" x14ac:dyDescent="0.2">
      <c r="D1839"/>
      <c r="E1839"/>
      <c r="F1839"/>
    </row>
    <row r="1840" spans="4:6" ht="19.5" customHeight="1" x14ac:dyDescent="0.2">
      <c r="D1840"/>
      <c r="E1840"/>
      <c r="F1840"/>
    </row>
    <row r="1841" spans="4:6" ht="19.5" customHeight="1" x14ac:dyDescent="0.2">
      <c r="D1841"/>
      <c r="E1841"/>
      <c r="F1841"/>
    </row>
    <row r="1842" spans="4:6" ht="19.5" customHeight="1" x14ac:dyDescent="0.2">
      <c r="D1842"/>
      <c r="E1842"/>
      <c r="F1842"/>
    </row>
    <row r="1843" spans="4:6" ht="19.5" customHeight="1" x14ac:dyDescent="0.2">
      <c r="D1843"/>
      <c r="E1843"/>
      <c r="F1843"/>
    </row>
    <row r="1844" spans="4:6" ht="19.5" customHeight="1" x14ac:dyDescent="0.2">
      <c r="D1844"/>
      <c r="E1844"/>
      <c r="F1844"/>
    </row>
    <row r="1845" spans="4:6" ht="19.5" customHeight="1" x14ac:dyDescent="0.2">
      <c r="D1845"/>
      <c r="E1845"/>
      <c r="F1845"/>
    </row>
    <row r="1846" spans="4:6" ht="19.5" customHeight="1" x14ac:dyDescent="0.2">
      <c r="D1846"/>
      <c r="E1846"/>
      <c r="F1846"/>
    </row>
    <row r="1847" spans="4:6" ht="19.5" customHeight="1" x14ac:dyDescent="0.2">
      <c r="D1847"/>
      <c r="E1847"/>
      <c r="F1847"/>
    </row>
    <row r="1848" spans="4:6" ht="19.5" customHeight="1" x14ac:dyDescent="0.2">
      <c r="D1848"/>
      <c r="E1848"/>
      <c r="F1848"/>
    </row>
    <row r="1849" spans="4:6" ht="19.5" customHeight="1" x14ac:dyDescent="0.2">
      <c r="D1849"/>
      <c r="E1849"/>
      <c r="F1849"/>
    </row>
    <row r="1850" spans="4:6" ht="19.5" customHeight="1" x14ac:dyDescent="0.2">
      <c r="D1850"/>
      <c r="E1850"/>
      <c r="F1850"/>
    </row>
    <row r="1851" spans="4:6" ht="19.5" customHeight="1" x14ac:dyDescent="0.2">
      <c r="D1851"/>
      <c r="E1851"/>
      <c r="F1851"/>
    </row>
    <row r="1852" spans="4:6" ht="19.5" customHeight="1" x14ac:dyDescent="0.2">
      <c r="D1852"/>
      <c r="E1852"/>
      <c r="F1852"/>
    </row>
    <row r="1853" spans="4:6" ht="19.5" customHeight="1" x14ac:dyDescent="0.2">
      <c r="D1853"/>
      <c r="E1853"/>
      <c r="F1853"/>
    </row>
    <row r="1854" spans="4:6" ht="19.5" customHeight="1" x14ac:dyDescent="0.2">
      <c r="D1854"/>
      <c r="E1854"/>
      <c r="F1854"/>
    </row>
    <row r="1855" spans="4:6" ht="19.5" customHeight="1" x14ac:dyDescent="0.2">
      <c r="D1855"/>
      <c r="E1855"/>
      <c r="F1855"/>
    </row>
    <row r="1856" spans="4:6" ht="19.5" customHeight="1" x14ac:dyDescent="0.2">
      <c r="D1856"/>
      <c r="E1856"/>
      <c r="F1856"/>
    </row>
    <row r="1857" spans="4:6" ht="19.5" customHeight="1" x14ac:dyDescent="0.2">
      <c r="D1857"/>
      <c r="E1857"/>
      <c r="F1857"/>
    </row>
    <row r="1858" spans="4:6" ht="19.5" customHeight="1" x14ac:dyDescent="0.2">
      <c r="D1858"/>
      <c r="E1858"/>
      <c r="F1858"/>
    </row>
    <row r="1859" spans="4:6" ht="19.5" customHeight="1" x14ac:dyDescent="0.2">
      <c r="D1859"/>
      <c r="E1859"/>
      <c r="F1859"/>
    </row>
    <row r="1860" spans="4:6" ht="19.5" customHeight="1" x14ac:dyDescent="0.2">
      <c r="D1860"/>
      <c r="E1860"/>
      <c r="F1860"/>
    </row>
    <row r="1861" spans="4:6" ht="19.5" customHeight="1" x14ac:dyDescent="0.2">
      <c r="D1861"/>
      <c r="E1861"/>
      <c r="F1861"/>
    </row>
    <row r="1862" spans="4:6" ht="19.5" customHeight="1" x14ac:dyDescent="0.2">
      <c r="D1862"/>
      <c r="E1862"/>
      <c r="F1862"/>
    </row>
    <row r="1863" spans="4:6" ht="19.5" customHeight="1" x14ac:dyDescent="0.2">
      <c r="D1863"/>
      <c r="E1863"/>
      <c r="F1863"/>
    </row>
    <row r="1864" spans="4:6" ht="19.5" customHeight="1" x14ac:dyDescent="0.2">
      <c r="D1864"/>
      <c r="E1864"/>
      <c r="F1864"/>
    </row>
    <row r="1865" spans="4:6" ht="19.5" customHeight="1" x14ac:dyDescent="0.2">
      <c r="D1865"/>
      <c r="E1865"/>
      <c r="F1865"/>
    </row>
    <row r="1866" spans="4:6" ht="19.5" customHeight="1" x14ac:dyDescent="0.2">
      <c r="D1866"/>
      <c r="E1866"/>
      <c r="F1866"/>
    </row>
    <row r="1867" spans="4:6" ht="19.5" customHeight="1" x14ac:dyDescent="0.2">
      <c r="D1867"/>
      <c r="E1867"/>
      <c r="F1867"/>
    </row>
    <row r="1868" spans="4:6" ht="19.5" customHeight="1" x14ac:dyDescent="0.2">
      <c r="D1868"/>
      <c r="E1868"/>
      <c r="F1868"/>
    </row>
    <row r="1869" spans="4:6" ht="19.5" customHeight="1" x14ac:dyDescent="0.2">
      <c r="D1869"/>
      <c r="E1869"/>
      <c r="F1869"/>
    </row>
    <row r="1870" spans="4:6" ht="19.5" customHeight="1" x14ac:dyDescent="0.2">
      <c r="D1870"/>
      <c r="E1870"/>
      <c r="F1870"/>
    </row>
    <row r="1871" spans="4:6" ht="19.5" customHeight="1" x14ac:dyDescent="0.2">
      <c r="D1871"/>
      <c r="E1871"/>
      <c r="F1871"/>
    </row>
    <row r="1872" spans="4:6" ht="19.5" customHeight="1" x14ac:dyDescent="0.2">
      <c r="D1872"/>
      <c r="E1872"/>
      <c r="F1872"/>
    </row>
    <row r="1873" spans="4:6" ht="19.5" customHeight="1" x14ac:dyDescent="0.2">
      <c r="D1873"/>
      <c r="E1873"/>
      <c r="F1873"/>
    </row>
    <row r="1874" spans="4:6" ht="19.5" customHeight="1" x14ac:dyDescent="0.2">
      <c r="D1874"/>
      <c r="E1874"/>
      <c r="F1874"/>
    </row>
    <row r="1875" spans="4:6" ht="19.5" customHeight="1" x14ac:dyDescent="0.2">
      <c r="D1875"/>
      <c r="E1875"/>
      <c r="F1875"/>
    </row>
    <row r="1876" spans="4:6" ht="19.5" customHeight="1" x14ac:dyDescent="0.2">
      <c r="D1876"/>
      <c r="E1876"/>
      <c r="F1876"/>
    </row>
    <row r="1877" spans="4:6" ht="19.5" customHeight="1" x14ac:dyDescent="0.2">
      <c r="D1877"/>
      <c r="E1877"/>
      <c r="F1877"/>
    </row>
    <row r="1878" spans="4:6" ht="19.5" customHeight="1" x14ac:dyDescent="0.2">
      <c r="D1878"/>
      <c r="E1878"/>
      <c r="F1878"/>
    </row>
    <row r="1879" spans="4:6" ht="19.5" customHeight="1" x14ac:dyDescent="0.2">
      <c r="D1879"/>
      <c r="E1879"/>
      <c r="F1879"/>
    </row>
    <row r="1880" spans="4:6" ht="19.5" customHeight="1" x14ac:dyDescent="0.2">
      <c r="D1880"/>
      <c r="E1880"/>
      <c r="F1880"/>
    </row>
    <row r="1881" spans="4:6" ht="19.5" customHeight="1" x14ac:dyDescent="0.2">
      <c r="D1881"/>
      <c r="E1881"/>
      <c r="F1881"/>
    </row>
    <row r="1882" spans="4:6" ht="19.5" customHeight="1" x14ac:dyDescent="0.2">
      <c r="D1882"/>
      <c r="E1882"/>
      <c r="F1882"/>
    </row>
    <row r="1883" spans="4:6" ht="19.5" customHeight="1" x14ac:dyDescent="0.2">
      <c r="D1883"/>
      <c r="E1883"/>
      <c r="F1883"/>
    </row>
    <row r="1884" spans="4:6" ht="19.5" customHeight="1" x14ac:dyDescent="0.2">
      <c r="D1884"/>
      <c r="E1884"/>
      <c r="F1884"/>
    </row>
    <row r="1885" spans="4:6" ht="19.5" customHeight="1" x14ac:dyDescent="0.2">
      <c r="D1885"/>
      <c r="E1885"/>
      <c r="F1885"/>
    </row>
    <row r="1886" spans="4:6" ht="19.5" customHeight="1" x14ac:dyDescent="0.2">
      <c r="D1886"/>
      <c r="E1886"/>
      <c r="F1886"/>
    </row>
    <row r="1887" spans="4:6" ht="19.5" customHeight="1" x14ac:dyDescent="0.2">
      <c r="D1887"/>
      <c r="E1887"/>
      <c r="F1887"/>
    </row>
    <row r="1888" spans="4:6" ht="19.5" customHeight="1" x14ac:dyDescent="0.2">
      <c r="D1888"/>
      <c r="E1888"/>
      <c r="F1888"/>
    </row>
    <row r="1889" spans="4:6" ht="19.5" customHeight="1" x14ac:dyDescent="0.2">
      <c r="D1889"/>
      <c r="E1889"/>
      <c r="F1889"/>
    </row>
    <row r="1890" spans="4:6" ht="19.5" customHeight="1" x14ac:dyDescent="0.2">
      <c r="D1890"/>
      <c r="E1890"/>
      <c r="F1890"/>
    </row>
    <row r="1891" spans="4:6" ht="19.5" customHeight="1" x14ac:dyDescent="0.2">
      <c r="D1891"/>
      <c r="E1891"/>
      <c r="F1891"/>
    </row>
    <row r="1892" spans="4:6" ht="19.5" customHeight="1" x14ac:dyDescent="0.2">
      <c r="D1892"/>
      <c r="E1892"/>
      <c r="F1892"/>
    </row>
    <row r="1893" spans="4:6" ht="19.5" customHeight="1" x14ac:dyDescent="0.2">
      <c r="D1893"/>
      <c r="E1893"/>
      <c r="F1893"/>
    </row>
    <row r="1894" spans="4:6" ht="19.5" customHeight="1" x14ac:dyDescent="0.2">
      <c r="D1894"/>
      <c r="E1894"/>
      <c r="F1894"/>
    </row>
    <row r="1895" spans="4:6" ht="19.5" customHeight="1" x14ac:dyDescent="0.2">
      <c r="D1895"/>
      <c r="E1895"/>
      <c r="F1895"/>
    </row>
    <row r="1896" spans="4:6" ht="19.5" customHeight="1" x14ac:dyDescent="0.2">
      <c r="D1896"/>
      <c r="E1896"/>
      <c r="F1896"/>
    </row>
    <row r="1897" spans="4:6" ht="19.5" customHeight="1" x14ac:dyDescent="0.2">
      <c r="D1897"/>
      <c r="E1897"/>
      <c r="F1897"/>
    </row>
    <row r="1898" spans="4:6" ht="19.5" customHeight="1" x14ac:dyDescent="0.2">
      <c r="D1898"/>
      <c r="E1898"/>
      <c r="F1898"/>
    </row>
    <row r="1899" spans="4:6" ht="19.5" customHeight="1" x14ac:dyDescent="0.2">
      <c r="D1899"/>
      <c r="E1899"/>
      <c r="F1899"/>
    </row>
    <row r="1900" spans="4:6" ht="19.5" customHeight="1" x14ac:dyDescent="0.2">
      <c r="D1900"/>
      <c r="E1900"/>
      <c r="F1900"/>
    </row>
    <row r="1901" spans="4:6" ht="19.5" customHeight="1" x14ac:dyDescent="0.2">
      <c r="D1901"/>
      <c r="E1901"/>
      <c r="F1901"/>
    </row>
    <row r="1902" spans="4:6" ht="19.5" customHeight="1" x14ac:dyDescent="0.2">
      <c r="D1902"/>
      <c r="E1902"/>
      <c r="F1902"/>
    </row>
    <row r="1903" spans="4:6" ht="19.5" customHeight="1" x14ac:dyDescent="0.2">
      <c r="D1903"/>
      <c r="E1903"/>
      <c r="F1903"/>
    </row>
    <row r="1904" spans="4:6" ht="19.5" customHeight="1" x14ac:dyDescent="0.2">
      <c r="D1904"/>
      <c r="E1904"/>
      <c r="F1904"/>
    </row>
    <row r="1905" spans="4:6" ht="19.5" customHeight="1" x14ac:dyDescent="0.2">
      <c r="D1905"/>
      <c r="E1905"/>
      <c r="F1905"/>
    </row>
    <row r="1906" spans="4:6" ht="19.5" customHeight="1" x14ac:dyDescent="0.2">
      <c r="D1906"/>
      <c r="E1906"/>
      <c r="F1906"/>
    </row>
    <row r="1907" spans="4:6" ht="19.5" customHeight="1" x14ac:dyDescent="0.2">
      <c r="D1907"/>
      <c r="E1907"/>
      <c r="F1907"/>
    </row>
    <row r="1908" spans="4:6" ht="19.5" customHeight="1" x14ac:dyDescent="0.2">
      <c r="D1908"/>
      <c r="E1908"/>
      <c r="F1908"/>
    </row>
    <row r="1909" spans="4:6" ht="19.5" customHeight="1" x14ac:dyDescent="0.2">
      <c r="D1909"/>
      <c r="E1909"/>
      <c r="F1909"/>
    </row>
    <row r="1910" spans="4:6" ht="19.5" customHeight="1" x14ac:dyDescent="0.2">
      <c r="D1910"/>
      <c r="E1910"/>
      <c r="F1910"/>
    </row>
    <row r="1911" spans="4:6" ht="19.5" customHeight="1" x14ac:dyDescent="0.2">
      <c r="D1911"/>
      <c r="E1911"/>
      <c r="F1911"/>
    </row>
    <row r="1912" spans="4:6" ht="19.5" customHeight="1" x14ac:dyDescent="0.2">
      <c r="D1912"/>
      <c r="E1912"/>
      <c r="F1912"/>
    </row>
    <row r="1913" spans="4:6" ht="19.5" customHeight="1" x14ac:dyDescent="0.2">
      <c r="D1913"/>
      <c r="E1913"/>
      <c r="F1913"/>
    </row>
    <row r="1914" spans="4:6" ht="19.5" customHeight="1" x14ac:dyDescent="0.2">
      <c r="D1914"/>
      <c r="E1914"/>
      <c r="F1914"/>
    </row>
    <row r="1915" spans="4:6" ht="19.5" customHeight="1" x14ac:dyDescent="0.2">
      <c r="D1915"/>
      <c r="E1915"/>
      <c r="F1915"/>
    </row>
    <row r="1916" spans="4:6" ht="19.5" customHeight="1" x14ac:dyDescent="0.2">
      <c r="D1916"/>
      <c r="E1916"/>
      <c r="F1916"/>
    </row>
    <row r="1917" spans="4:6" ht="19.5" customHeight="1" x14ac:dyDescent="0.2">
      <c r="D1917"/>
      <c r="E1917"/>
      <c r="F1917"/>
    </row>
    <row r="1918" spans="4:6" ht="19.5" customHeight="1" x14ac:dyDescent="0.2">
      <c r="D1918"/>
      <c r="E1918"/>
      <c r="F1918"/>
    </row>
    <row r="1919" spans="4:6" ht="19.5" customHeight="1" x14ac:dyDescent="0.2">
      <c r="D1919"/>
      <c r="E1919"/>
      <c r="F1919"/>
    </row>
    <row r="1920" spans="4:6" ht="19.5" customHeight="1" x14ac:dyDescent="0.2">
      <c r="D1920"/>
      <c r="E1920"/>
      <c r="F1920"/>
    </row>
    <row r="1921" spans="4:6" ht="19.5" customHeight="1" x14ac:dyDescent="0.2">
      <c r="D1921"/>
      <c r="E1921"/>
      <c r="F1921"/>
    </row>
    <row r="1922" spans="4:6" ht="19.5" customHeight="1" x14ac:dyDescent="0.2">
      <c r="D1922"/>
      <c r="E1922"/>
      <c r="F1922"/>
    </row>
    <row r="1923" spans="4:6" ht="19.5" customHeight="1" x14ac:dyDescent="0.2">
      <c r="D1923"/>
      <c r="E1923"/>
      <c r="F1923"/>
    </row>
    <row r="1924" spans="4:6" ht="19.5" customHeight="1" x14ac:dyDescent="0.2">
      <c r="D1924"/>
      <c r="E1924"/>
      <c r="F1924"/>
    </row>
    <row r="1925" spans="4:6" ht="19.5" customHeight="1" x14ac:dyDescent="0.2">
      <c r="D1925"/>
      <c r="E1925"/>
      <c r="F1925"/>
    </row>
    <row r="1926" spans="4:6" ht="19.5" customHeight="1" x14ac:dyDescent="0.2">
      <c r="D1926"/>
      <c r="E1926"/>
      <c r="F1926"/>
    </row>
    <row r="1927" spans="4:6" ht="19.5" customHeight="1" x14ac:dyDescent="0.2">
      <c r="D1927"/>
      <c r="E1927"/>
      <c r="F1927"/>
    </row>
    <row r="1928" spans="4:6" ht="19.5" customHeight="1" x14ac:dyDescent="0.2">
      <c r="D1928"/>
      <c r="E1928"/>
      <c r="F1928"/>
    </row>
    <row r="1929" spans="4:6" ht="19.5" customHeight="1" x14ac:dyDescent="0.2">
      <c r="D1929"/>
      <c r="E1929"/>
      <c r="F1929"/>
    </row>
    <row r="1930" spans="4:6" ht="19.5" customHeight="1" x14ac:dyDescent="0.2">
      <c r="D1930"/>
      <c r="E1930"/>
      <c r="F1930"/>
    </row>
    <row r="1931" spans="4:6" ht="19.5" customHeight="1" x14ac:dyDescent="0.2">
      <c r="D1931"/>
      <c r="E1931"/>
      <c r="F1931"/>
    </row>
    <row r="1932" spans="4:6" ht="19.5" customHeight="1" x14ac:dyDescent="0.2">
      <c r="D1932"/>
      <c r="E1932"/>
      <c r="F1932"/>
    </row>
    <row r="1933" spans="4:6" ht="19.5" customHeight="1" x14ac:dyDescent="0.2">
      <c r="D1933"/>
      <c r="E1933"/>
      <c r="F1933"/>
    </row>
    <row r="1934" spans="4:6" ht="19.5" customHeight="1" x14ac:dyDescent="0.2">
      <c r="D1934"/>
      <c r="E1934"/>
      <c r="F1934"/>
    </row>
    <row r="1935" spans="4:6" ht="19.5" customHeight="1" x14ac:dyDescent="0.2">
      <c r="D1935"/>
      <c r="E1935"/>
      <c r="F1935"/>
    </row>
    <row r="1936" spans="4:6" ht="19.5" customHeight="1" x14ac:dyDescent="0.2">
      <c r="D1936"/>
      <c r="E1936"/>
      <c r="F1936"/>
    </row>
    <row r="1937" spans="4:6" ht="19.5" customHeight="1" x14ac:dyDescent="0.2">
      <c r="D1937"/>
      <c r="E1937"/>
      <c r="F1937"/>
    </row>
    <row r="1938" spans="4:6" ht="19.5" customHeight="1" x14ac:dyDescent="0.2">
      <c r="D1938"/>
      <c r="E1938"/>
      <c r="F1938"/>
    </row>
    <row r="1939" spans="4:6" ht="19.5" customHeight="1" x14ac:dyDescent="0.2">
      <c r="D1939"/>
      <c r="E1939"/>
      <c r="F1939"/>
    </row>
    <row r="1940" spans="4:6" ht="19.5" customHeight="1" x14ac:dyDescent="0.2">
      <c r="D1940"/>
      <c r="E1940"/>
      <c r="F1940"/>
    </row>
    <row r="1941" spans="4:6" ht="19.5" customHeight="1" x14ac:dyDescent="0.2">
      <c r="D1941"/>
      <c r="E1941"/>
      <c r="F1941"/>
    </row>
    <row r="1942" spans="4:6" ht="19.5" customHeight="1" x14ac:dyDescent="0.2">
      <c r="D1942"/>
      <c r="E1942"/>
      <c r="F1942"/>
    </row>
    <row r="1943" spans="4:6" ht="19.5" customHeight="1" x14ac:dyDescent="0.2">
      <c r="D1943"/>
      <c r="E1943"/>
      <c r="F1943"/>
    </row>
    <row r="1944" spans="4:6" ht="19.5" customHeight="1" x14ac:dyDescent="0.2">
      <c r="D1944"/>
      <c r="E1944"/>
      <c r="F1944"/>
    </row>
    <row r="1945" spans="4:6" ht="19.5" customHeight="1" x14ac:dyDescent="0.2">
      <c r="D1945"/>
      <c r="E1945"/>
      <c r="F1945"/>
    </row>
    <row r="1946" spans="4:6" ht="19.5" customHeight="1" x14ac:dyDescent="0.2">
      <c r="D1946"/>
      <c r="E1946"/>
      <c r="F1946"/>
    </row>
    <row r="1947" spans="4:6" ht="19.5" customHeight="1" x14ac:dyDescent="0.2">
      <c r="D1947"/>
      <c r="E1947"/>
      <c r="F1947"/>
    </row>
    <row r="1948" spans="4:6" ht="19.5" customHeight="1" x14ac:dyDescent="0.2">
      <c r="D1948"/>
      <c r="E1948"/>
      <c r="F1948"/>
    </row>
    <row r="1949" spans="4:6" ht="19.5" customHeight="1" x14ac:dyDescent="0.2">
      <c r="D1949"/>
      <c r="E1949"/>
      <c r="F1949"/>
    </row>
    <row r="1950" spans="4:6" ht="19.5" customHeight="1" x14ac:dyDescent="0.2">
      <c r="D1950"/>
      <c r="E1950"/>
      <c r="F1950"/>
    </row>
    <row r="1951" spans="4:6" ht="19.5" customHeight="1" x14ac:dyDescent="0.2">
      <c r="D1951"/>
      <c r="E1951"/>
      <c r="F1951"/>
    </row>
    <row r="1952" spans="4:6" ht="19.5" customHeight="1" x14ac:dyDescent="0.2">
      <c r="D1952"/>
      <c r="E1952"/>
      <c r="F1952"/>
    </row>
    <row r="1953" spans="4:6" ht="19.5" customHeight="1" x14ac:dyDescent="0.2">
      <c r="D1953"/>
      <c r="E1953"/>
      <c r="F1953"/>
    </row>
    <row r="1954" spans="4:6" ht="19.5" customHeight="1" x14ac:dyDescent="0.2">
      <c r="D1954"/>
      <c r="E1954"/>
      <c r="F1954"/>
    </row>
    <row r="1955" spans="4:6" ht="19.5" customHeight="1" x14ac:dyDescent="0.2">
      <c r="D1955"/>
      <c r="E1955"/>
      <c r="F1955"/>
    </row>
    <row r="1956" spans="4:6" ht="19.5" customHeight="1" x14ac:dyDescent="0.2">
      <c r="D1956"/>
      <c r="E1956"/>
      <c r="F1956"/>
    </row>
    <row r="1957" spans="4:6" ht="19.5" customHeight="1" x14ac:dyDescent="0.2">
      <c r="D1957"/>
      <c r="E1957"/>
      <c r="F1957"/>
    </row>
    <row r="1958" spans="4:6" ht="19.5" customHeight="1" x14ac:dyDescent="0.2">
      <c r="D1958"/>
      <c r="E1958"/>
      <c r="F1958"/>
    </row>
    <row r="1959" spans="4:6" ht="19.5" customHeight="1" x14ac:dyDescent="0.2">
      <c r="D1959"/>
      <c r="E1959"/>
      <c r="F1959"/>
    </row>
    <row r="1960" spans="4:6" ht="19.5" customHeight="1" x14ac:dyDescent="0.2">
      <c r="D1960"/>
      <c r="E1960"/>
      <c r="F1960"/>
    </row>
    <row r="1961" spans="4:6" ht="19.5" customHeight="1" x14ac:dyDescent="0.2">
      <c r="D1961"/>
      <c r="E1961"/>
      <c r="F1961"/>
    </row>
    <row r="1962" spans="4:6" ht="19.5" customHeight="1" x14ac:dyDescent="0.2">
      <c r="D1962"/>
      <c r="E1962"/>
      <c r="F1962"/>
    </row>
    <row r="1963" spans="4:6" ht="19.5" customHeight="1" x14ac:dyDescent="0.2">
      <c r="D1963"/>
      <c r="E1963"/>
      <c r="F1963"/>
    </row>
    <row r="1964" spans="4:6" ht="19.5" customHeight="1" x14ac:dyDescent="0.2">
      <c r="D1964"/>
      <c r="E1964"/>
      <c r="F1964"/>
    </row>
    <row r="1965" spans="4:6" ht="19.5" customHeight="1" x14ac:dyDescent="0.2">
      <c r="D1965"/>
      <c r="E1965"/>
      <c r="F1965"/>
    </row>
    <row r="1966" spans="4:6" ht="19.5" customHeight="1" x14ac:dyDescent="0.2">
      <c r="D1966"/>
      <c r="E1966"/>
      <c r="F1966"/>
    </row>
    <row r="1967" spans="4:6" ht="19.5" customHeight="1" x14ac:dyDescent="0.2">
      <c r="D1967"/>
      <c r="E1967"/>
      <c r="F1967"/>
    </row>
    <row r="1968" spans="4:6" ht="19.5" customHeight="1" x14ac:dyDescent="0.2">
      <c r="D1968"/>
      <c r="E1968"/>
      <c r="F1968"/>
    </row>
    <row r="1969" spans="4:6" ht="19.5" customHeight="1" x14ac:dyDescent="0.2">
      <c r="D1969"/>
      <c r="E1969"/>
      <c r="F1969"/>
    </row>
    <row r="1970" spans="4:6" ht="19.5" customHeight="1" x14ac:dyDescent="0.2">
      <c r="D1970"/>
      <c r="E1970"/>
      <c r="F1970"/>
    </row>
    <row r="1971" spans="4:6" ht="19.5" customHeight="1" x14ac:dyDescent="0.2">
      <c r="D1971"/>
      <c r="E1971"/>
      <c r="F1971"/>
    </row>
    <row r="1972" spans="4:6" ht="19.5" customHeight="1" x14ac:dyDescent="0.2">
      <c r="D1972"/>
      <c r="E1972"/>
      <c r="F1972"/>
    </row>
    <row r="1973" spans="4:6" ht="19.5" customHeight="1" x14ac:dyDescent="0.2">
      <c r="D1973"/>
      <c r="E1973"/>
      <c r="F1973"/>
    </row>
    <row r="1974" spans="4:6" ht="19.5" customHeight="1" x14ac:dyDescent="0.2">
      <c r="D1974"/>
      <c r="E1974"/>
      <c r="F1974"/>
    </row>
    <row r="1975" spans="4:6" ht="19.5" customHeight="1" x14ac:dyDescent="0.2">
      <c r="D1975"/>
      <c r="E1975"/>
      <c r="F1975"/>
    </row>
    <row r="1976" spans="4:6" ht="19.5" customHeight="1" x14ac:dyDescent="0.2">
      <c r="D1976"/>
      <c r="E1976"/>
      <c r="F1976"/>
    </row>
    <row r="1977" spans="4:6" ht="19.5" customHeight="1" x14ac:dyDescent="0.2">
      <c r="D1977"/>
      <c r="E1977"/>
      <c r="F1977"/>
    </row>
    <row r="1978" spans="4:6" ht="19.5" customHeight="1" x14ac:dyDescent="0.2">
      <c r="D1978"/>
      <c r="E1978"/>
      <c r="F1978"/>
    </row>
    <row r="1979" spans="4:6" ht="19.5" customHeight="1" x14ac:dyDescent="0.2">
      <c r="D1979"/>
      <c r="E1979"/>
      <c r="F1979"/>
    </row>
    <row r="1980" spans="4:6" ht="19.5" customHeight="1" x14ac:dyDescent="0.2">
      <c r="D1980"/>
      <c r="E1980"/>
      <c r="F1980"/>
    </row>
    <row r="1981" spans="4:6" ht="19.5" customHeight="1" x14ac:dyDescent="0.2">
      <c r="D1981"/>
      <c r="E1981"/>
      <c r="F1981"/>
    </row>
    <row r="1982" spans="4:6" ht="19.5" customHeight="1" x14ac:dyDescent="0.2">
      <c r="D1982"/>
      <c r="E1982"/>
      <c r="F1982"/>
    </row>
    <row r="1983" spans="4:6" ht="19.5" customHeight="1" x14ac:dyDescent="0.2">
      <c r="D1983"/>
      <c r="E1983"/>
      <c r="F1983"/>
    </row>
    <row r="1984" spans="4:6" ht="19.5" customHeight="1" x14ac:dyDescent="0.2">
      <c r="D1984"/>
      <c r="E1984"/>
      <c r="F1984"/>
    </row>
    <row r="1985" spans="4:6" ht="19.5" customHeight="1" x14ac:dyDescent="0.2">
      <c r="D1985"/>
      <c r="E1985"/>
      <c r="F1985"/>
    </row>
    <row r="1986" spans="4:6" ht="19.5" customHeight="1" x14ac:dyDescent="0.2">
      <c r="D1986"/>
      <c r="E1986"/>
      <c r="F1986"/>
    </row>
    <row r="1987" spans="4:6" ht="19.5" customHeight="1" x14ac:dyDescent="0.2">
      <c r="D1987"/>
      <c r="E1987"/>
      <c r="F1987"/>
    </row>
    <row r="1988" spans="4:6" ht="19.5" customHeight="1" x14ac:dyDescent="0.2">
      <c r="D1988"/>
      <c r="E1988"/>
      <c r="F1988"/>
    </row>
    <row r="1989" spans="4:6" ht="19.5" customHeight="1" x14ac:dyDescent="0.2">
      <c r="D1989"/>
      <c r="E1989"/>
      <c r="F1989"/>
    </row>
    <row r="1990" spans="4:6" ht="19.5" customHeight="1" x14ac:dyDescent="0.2">
      <c r="D1990"/>
      <c r="E1990"/>
      <c r="F1990"/>
    </row>
    <row r="1991" spans="4:6" ht="19.5" customHeight="1" x14ac:dyDescent="0.2">
      <c r="D1991"/>
      <c r="E1991"/>
      <c r="F1991"/>
    </row>
    <row r="1992" spans="4:6" ht="19.5" customHeight="1" x14ac:dyDescent="0.2">
      <c r="D1992"/>
      <c r="E1992"/>
      <c r="F1992"/>
    </row>
    <row r="1993" spans="4:6" ht="19.5" customHeight="1" x14ac:dyDescent="0.2">
      <c r="D1993"/>
      <c r="E1993"/>
      <c r="F1993"/>
    </row>
    <row r="1994" spans="4:6" ht="19.5" customHeight="1" x14ac:dyDescent="0.2">
      <c r="D1994"/>
      <c r="E1994"/>
      <c r="F1994"/>
    </row>
    <row r="1995" spans="4:6" ht="19.5" customHeight="1" x14ac:dyDescent="0.2">
      <c r="D1995"/>
      <c r="E1995"/>
      <c r="F1995"/>
    </row>
    <row r="1996" spans="4:6" ht="19.5" customHeight="1" x14ac:dyDescent="0.2">
      <c r="D1996"/>
      <c r="E1996"/>
      <c r="F1996"/>
    </row>
    <row r="1997" spans="4:6" ht="19.5" customHeight="1" x14ac:dyDescent="0.2">
      <c r="D1997"/>
      <c r="E1997"/>
      <c r="F1997"/>
    </row>
    <row r="1998" spans="4:6" ht="19.5" customHeight="1" x14ac:dyDescent="0.2">
      <c r="D1998"/>
      <c r="E1998"/>
      <c r="F1998"/>
    </row>
    <row r="1999" spans="4:6" ht="19.5" customHeight="1" x14ac:dyDescent="0.2">
      <c r="D1999"/>
      <c r="E1999"/>
      <c r="F1999"/>
    </row>
    <row r="2000" spans="4:6" ht="19.5" customHeight="1" x14ac:dyDescent="0.2">
      <c r="D2000"/>
      <c r="E2000"/>
      <c r="F2000"/>
    </row>
    <row r="2001" spans="4:6" ht="19.5" customHeight="1" x14ac:dyDescent="0.2">
      <c r="D2001"/>
      <c r="E2001"/>
      <c r="F2001"/>
    </row>
    <row r="2002" spans="4:6" ht="19.5" customHeight="1" x14ac:dyDescent="0.2">
      <c r="D2002"/>
      <c r="E2002"/>
      <c r="F2002"/>
    </row>
    <row r="2003" spans="4:6" ht="19.5" customHeight="1" x14ac:dyDescent="0.2">
      <c r="D2003"/>
      <c r="E2003"/>
      <c r="F2003"/>
    </row>
    <row r="2004" spans="4:6" ht="19.5" customHeight="1" x14ac:dyDescent="0.2">
      <c r="D2004"/>
      <c r="E2004"/>
      <c r="F2004"/>
    </row>
    <row r="2005" spans="4:6" ht="19.5" customHeight="1" x14ac:dyDescent="0.2">
      <c r="D2005"/>
      <c r="E2005"/>
      <c r="F2005"/>
    </row>
    <row r="2006" spans="4:6" ht="19.5" customHeight="1" x14ac:dyDescent="0.2">
      <c r="D2006"/>
      <c r="E2006"/>
      <c r="F2006"/>
    </row>
    <row r="2007" spans="4:6" ht="19.5" customHeight="1" x14ac:dyDescent="0.2">
      <c r="D2007"/>
      <c r="E2007"/>
      <c r="F2007"/>
    </row>
    <row r="2008" spans="4:6" ht="19.5" customHeight="1" x14ac:dyDescent="0.2">
      <c r="D2008"/>
      <c r="E2008"/>
      <c r="F2008"/>
    </row>
    <row r="2009" spans="4:6" ht="19.5" customHeight="1" x14ac:dyDescent="0.2">
      <c r="D2009"/>
      <c r="E2009"/>
      <c r="F2009"/>
    </row>
    <row r="2010" spans="4:6" ht="19.5" customHeight="1" x14ac:dyDescent="0.2">
      <c r="D2010"/>
      <c r="E2010"/>
      <c r="F2010"/>
    </row>
    <row r="2011" spans="4:6" ht="19.5" customHeight="1" x14ac:dyDescent="0.2">
      <c r="D2011"/>
      <c r="E2011"/>
      <c r="F2011"/>
    </row>
    <row r="2012" spans="4:6" ht="19.5" customHeight="1" x14ac:dyDescent="0.2">
      <c r="D2012"/>
      <c r="E2012"/>
      <c r="F2012"/>
    </row>
    <row r="2013" spans="4:6" ht="19.5" customHeight="1" x14ac:dyDescent="0.2">
      <c r="D2013"/>
      <c r="E2013"/>
      <c r="F2013"/>
    </row>
    <row r="2014" spans="4:6" ht="19.5" customHeight="1" x14ac:dyDescent="0.2">
      <c r="D2014"/>
      <c r="E2014"/>
      <c r="F2014"/>
    </row>
    <row r="2015" spans="4:6" ht="19.5" customHeight="1" x14ac:dyDescent="0.2">
      <c r="D2015"/>
      <c r="E2015"/>
      <c r="F2015"/>
    </row>
    <row r="2016" spans="4:6" ht="19.5" customHeight="1" x14ac:dyDescent="0.2">
      <c r="D2016"/>
      <c r="E2016"/>
      <c r="F2016"/>
    </row>
    <row r="2017" spans="4:6" ht="19.5" customHeight="1" x14ac:dyDescent="0.2">
      <c r="D2017"/>
      <c r="E2017"/>
      <c r="F2017"/>
    </row>
    <row r="2018" spans="4:6" ht="19.5" customHeight="1" x14ac:dyDescent="0.2">
      <c r="D2018"/>
      <c r="E2018"/>
      <c r="F2018"/>
    </row>
    <row r="2019" spans="4:6" ht="19.5" customHeight="1" x14ac:dyDescent="0.2">
      <c r="D2019"/>
      <c r="E2019"/>
      <c r="F2019"/>
    </row>
    <row r="2020" spans="4:6" ht="19.5" customHeight="1" x14ac:dyDescent="0.2">
      <c r="D2020"/>
      <c r="E2020"/>
      <c r="F2020"/>
    </row>
    <row r="2021" spans="4:6" ht="19.5" customHeight="1" x14ac:dyDescent="0.2">
      <c r="D2021"/>
      <c r="E2021"/>
      <c r="F2021"/>
    </row>
    <row r="2022" spans="4:6" ht="19.5" customHeight="1" x14ac:dyDescent="0.2">
      <c r="D2022"/>
      <c r="E2022"/>
      <c r="F2022"/>
    </row>
    <row r="2023" spans="4:6" ht="19.5" customHeight="1" x14ac:dyDescent="0.2">
      <c r="D2023"/>
      <c r="E2023"/>
      <c r="F2023"/>
    </row>
    <row r="2024" spans="4:6" ht="19.5" customHeight="1" x14ac:dyDescent="0.2">
      <c r="D2024"/>
      <c r="E2024"/>
      <c r="F2024"/>
    </row>
    <row r="2025" spans="4:6" ht="19.5" customHeight="1" x14ac:dyDescent="0.2">
      <c r="D2025"/>
      <c r="E2025"/>
      <c r="F2025"/>
    </row>
    <row r="2026" spans="4:6" ht="19.5" customHeight="1" x14ac:dyDescent="0.2">
      <c r="D2026"/>
      <c r="E2026"/>
      <c r="F2026"/>
    </row>
    <row r="2027" spans="4:6" ht="19.5" customHeight="1" x14ac:dyDescent="0.2">
      <c r="D2027"/>
      <c r="E2027"/>
      <c r="F2027"/>
    </row>
    <row r="2028" spans="4:6" ht="19.5" customHeight="1" x14ac:dyDescent="0.2">
      <c r="D2028"/>
      <c r="E2028"/>
      <c r="F2028"/>
    </row>
    <row r="2029" spans="4:6" ht="19.5" customHeight="1" x14ac:dyDescent="0.2">
      <c r="D2029"/>
      <c r="E2029"/>
      <c r="F2029"/>
    </row>
    <row r="2030" spans="4:6" ht="19.5" customHeight="1" x14ac:dyDescent="0.2">
      <c r="D2030"/>
      <c r="E2030"/>
      <c r="F2030"/>
    </row>
    <row r="2031" spans="4:6" ht="19.5" customHeight="1" x14ac:dyDescent="0.2">
      <c r="D2031"/>
      <c r="E2031"/>
      <c r="F2031"/>
    </row>
    <row r="2032" spans="4:6" ht="19.5" customHeight="1" x14ac:dyDescent="0.2">
      <c r="D2032"/>
      <c r="E2032"/>
      <c r="F2032"/>
    </row>
    <row r="2033" spans="4:6" ht="19.5" customHeight="1" x14ac:dyDescent="0.2">
      <c r="D2033"/>
      <c r="E2033"/>
      <c r="F2033"/>
    </row>
    <row r="2034" spans="4:6" ht="19.5" customHeight="1" x14ac:dyDescent="0.2">
      <c r="D2034"/>
      <c r="E2034"/>
      <c r="F2034"/>
    </row>
    <row r="2035" spans="4:6" ht="19.5" customHeight="1" x14ac:dyDescent="0.2">
      <c r="D2035"/>
      <c r="E2035"/>
      <c r="F2035"/>
    </row>
    <row r="2036" spans="4:6" ht="19.5" customHeight="1" x14ac:dyDescent="0.2">
      <c r="D2036"/>
      <c r="E2036"/>
      <c r="F2036"/>
    </row>
    <row r="2037" spans="4:6" ht="19.5" customHeight="1" x14ac:dyDescent="0.2">
      <c r="D2037"/>
      <c r="E2037"/>
      <c r="F2037"/>
    </row>
    <row r="2038" spans="4:6" ht="19.5" customHeight="1" x14ac:dyDescent="0.2">
      <c r="D2038"/>
      <c r="E2038"/>
      <c r="F2038"/>
    </row>
    <row r="2039" spans="4:6" ht="19.5" customHeight="1" x14ac:dyDescent="0.2">
      <c r="D2039"/>
      <c r="E2039"/>
      <c r="F2039"/>
    </row>
    <row r="2040" spans="4:6" ht="19.5" customHeight="1" x14ac:dyDescent="0.2">
      <c r="D2040"/>
      <c r="E2040"/>
      <c r="F2040"/>
    </row>
    <row r="2041" spans="4:6" ht="19.5" customHeight="1" x14ac:dyDescent="0.2">
      <c r="D2041"/>
      <c r="E2041"/>
      <c r="F2041"/>
    </row>
    <row r="2042" spans="4:6" ht="19.5" customHeight="1" x14ac:dyDescent="0.2">
      <c r="D2042"/>
      <c r="E2042"/>
      <c r="F2042"/>
    </row>
    <row r="2043" spans="4:6" ht="19.5" customHeight="1" x14ac:dyDescent="0.2">
      <c r="D2043"/>
      <c r="E2043"/>
      <c r="F2043"/>
    </row>
    <row r="2044" spans="4:6" ht="19.5" customHeight="1" x14ac:dyDescent="0.2">
      <c r="D2044"/>
      <c r="E2044"/>
      <c r="F2044"/>
    </row>
    <row r="2045" spans="4:6" ht="19.5" customHeight="1" x14ac:dyDescent="0.2">
      <c r="D2045"/>
      <c r="E2045"/>
      <c r="F2045"/>
    </row>
    <row r="2046" spans="4:6" ht="19.5" customHeight="1" x14ac:dyDescent="0.2">
      <c r="D2046"/>
      <c r="E2046"/>
      <c r="F2046"/>
    </row>
    <row r="2047" spans="4:6" ht="19.5" customHeight="1" x14ac:dyDescent="0.2">
      <c r="D2047"/>
      <c r="E2047"/>
      <c r="F2047"/>
    </row>
    <row r="2048" spans="4:6" ht="19.5" customHeight="1" x14ac:dyDescent="0.2">
      <c r="D2048"/>
      <c r="E2048"/>
      <c r="F2048"/>
    </row>
    <row r="2049" spans="4:6" ht="19.5" customHeight="1" x14ac:dyDescent="0.2">
      <c r="D2049"/>
      <c r="E2049"/>
      <c r="F2049"/>
    </row>
    <row r="2050" spans="4:6" ht="19.5" customHeight="1" x14ac:dyDescent="0.2">
      <c r="D2050"/>
      <c r="E2050"/>
      <c r="F2050"/>
    </row>
    <row r="2051" spans="4:6" ht="19.5" customHeight="1" x14ac:dyDescent="0.2">
      <c r="D2051"/>
      <c r="E2051"/>
      <c r="F2051"/>
    </row>
    <row r="2052" spans="4:6" ht="19.5" customHeight="1" x14ac:dyDescent="0.2">
      <c r="D2052"/>
      <c r="E2052"/>
      <c r="F2052"/>
    </row>
    <row r="2053" spans="4:6" ht="19.5" customHeight="1" x14ac:dyDescent="0.2">
      <c r="D2053"/>
      <c r="E2053"/>
      <c r="F2053"/>
    </row>
    <row r="2054" spans="4:6" ht="19.5" customHeight="1" x14ac:dyDescent="0.2">
      <c r="D2054"/>
      <c r="E2054"/>
      <c r="F2054"/>
    </row>
    <row r="2055" spans="4:6" ht="19.5" customHeight="1" x14ac:dyDescent="0.2">
      <c r="D2055"/>
      <c r="E2055"/>
      <c r="F2055"/>
    </row>
    <row r="2056" spans="4:6" ht="19.5" customHeight="1" x14ac:dyDescent="0.2">
      <c r="D2056"/>
      <c r="E2056"/>
      <c r="F2056"/>
    </row>
    <row r="2057" spans="4:6" ht="19.5" customHeight="1" x14ac:dyDescent="0.2">
      <c r="D2057"/>
      <c r="E2057"/>
      <c r="F2057"/>
    </row>
    <row r="2058" spans="4:6" ht="19.5" customHeight="1" x14ac:dyDescent="0.2">
      <c r="D2058"/>
      <c r="E2058"/>
      <c r="F2058"/>
    </row>
    <row r="2059" spans="4:6" ht="19.5" customHeight="1" x14ac:dyDescent="0.2">
      <c r="D2059"/>
      <c r="E2059"/>
      <c r="F2059"/>
    </row>
    <row r="2060" spans="4:6" ht="19.5" customHeight="1" x14ac:dyDescent="0.2">
      <c r="D2060"/>
      <c r="E2060"/>
      <c r="F2060"/>
    </row>
    <row r="2061" spans="4:6" ht="19.5" customHeight="1" x14ac:dyDescent="0.2">
      <c r="D2061"/>
      <c r="E2061"/>
      <c r="F2061"/>
    </row>
    <row r="2062" spans="4:6" ht="19.5" customHeight="1" x14ac:dyDescent="0.2">
      <c r="D2062"/>
      <c r="E2062"/>
      <c r="F2062"/>
    </row>
    <row r="2063" spans="4:6" ht="19.5" customHeight="1" x14ac:dyDescent="0.2">
      <c r="D2063"/>
      <c r="E2063"/>
      <c r="F2063"/>
    </row>
    <row r="2064" spans="4:6" ht="19.5" customHeight="1" x14ac:dyDescent="0.2">
      <c r="D2064"/>
      <c r="E2064"/>
      <c r="F2064"/>
    </row>
    <row r="2065" spans="4:6" ht="19.5" customHeight="1" x14ac:dyDescent="0.2">
      <c r="D2065"/>
      <c r="E2065"/>
      <c r="F2065"/>
    </row>
    <row r="2066" spans="4:6" ht="19.5" customHeight="1" x14ac:dyDescent="0.2">
      <c r="D2066"/>
      <c r="E2066"/>
      <c r="F2066"/>
    </row>
    <row r="2067" spans="4:6" ht="19.5" customHeight="1" x14ac:dyDescent="0.2">
      <c r="D2067"/>
      <c r="E2067"/>
      <c r="F2067"/>
    </row>
    <row r="2068" spans="4:6" ht="19.5" customHeight="1" x14ac:dyDescent="0.2">
      <c r="D2068"/>
      <c r="E2068"/>
      <c r="F2068"/>
    </row>
    <row r="2069" spans="4:6" ht="19.5" customHeight="1" x14ac:dyDescent="0.2">
      <c r="D2069"/>
      <c r="E2069"/>
      <c r="F2069"/>
    </row>
    <row r="2070" spans="4:6" ht="19.5" customHeight="1" x14ac:dyDescent="0.2">
      <c r="D2070"/>
      <c r="E2070"/>
      <c r="F2070"/>
    </row>
    <row r="2071" spans="4:6" ht="19.5" customHeight="1" x14ac:dyDescent="0.2">
      <c r="D2071"/>
      <c r="E2071"/>
      <c r="F2071"/>
    </row>
    <row r="2072" spans="4:6" ht="19.5" customHeight="1" x14ac:dyDescent="0.2">
      <c r="D2072"/>
      <c r="E2072"/>
      <c r="F2072"/>
    </row>
    <row r="2073" spans="4:6" ht="19.5" customHeight="1" x14ac:dyDescent="0.2">
      <c r="D2073"/>
      <c r="E2073"/>
      <c r="F2073"/>
    </row>
    <row r="2074" spans="4:6" ht="19.5" customHeight="1" x14ac:dyDescent="0.2">
      <c r="D2074"/>
      <c r="E2074"/>
      <c r="F2074"/>
    </row>
    <row r="2075" spans="4:6" ht="19.5" customHeight="1" x14ac:dyDescent="0.2">
      <c r="D2075"/>
      <c r="E2075"/>
      <c r="F2075"/>
    </row>
    <row r="2076" spans="4:6" ht="19.5" customHeight="1" x14ac:dyDescent="0.2">
      <c r="D2076"/>
      <c r="E2076"/>
      <c r="F2076"/>
    </row>
    <row r="2077" spans="4:6" ht="19.5" customHeight="1" x14ac:dyDescent="0.2">
      <c r="D2077"/>
      <c r="E2077"/>
      <c r="F2077"/>
    </row>
    <row r="2078" spans="4:6" ht="19.5" customHeight="1" x14ac:dyDescent="0.2">
      <c r="D2078"/>
      <c r="E2078"/>
      <c r="F2078"/>
    </row>
    <row r="2079" spans="4:6" ht="19.5" customHeight="1" x14ac:dyDescent="0.2">
      <c r="D2079"/>
      <c r="E2079"/>
      <c r="F2079"/>
    </row>
    <row r="2080" spans="4:6" ht="19.5" customHeight="1" x14ac:dyDescent="0.2">
      <c r="D2080"/>
      <c r="E2080"/>
      <c r="F2080"/>
    </row>
    <row r="2081" spans="4:6" ht="19.5" customHeight="1" x14ac:dyDescent="0.2">
      <c r="D2081"/>
      <c r="E2081"/>
      <c r="F2081"/>
    </row>
    <row r="2082" spans="4:6" ht="19.5" customHeight="1" x14ac:dyDescent="0.2">
      <c r="D2082"/>
      <c r="E2082"/>
      <c r="F2082"/>
    </row>
    <row r="2083" spans="4:6" ht="19.5" customHeight="1" x14ac:dyDescent="0.2">
      <c r="D2083"/>
      <c r="E2083"/>
      <c r="F2083"/>
    </row>
    <row r="2084" spans="4:6" ht="19.5" customHeight="1" x14ac:dyDescent="0.2">
      <c r="D2084"/>
      <c r="E2084"/>
      <c r="F2084"/>
    </row>
    <row r="2085" spans="4:6" ht="19.5" customHeight="1" x14ac:dyDescent="0.2">
      <c r="D2085"/>
      <c r="E2085"/>
      <c r="F2085"/>
    </row>
    <row r="2086" spans="4:6" ht="19.5" customHeight="1" x14ac:dyDescent="0.2">
      <c r="D2086"/>
      <c r="E2086"/>
      <c r="F2086"/>
    </row>
    <row r="2087" spans="4:6" ht="19.5" customHeight="1" x14ac:dyDescent="0.2">
      <c r="D2087"/>
      <c r="E2087"/>
      <c r="F2087"/>
    </row>
    <row r="2088" spans="4:6" ht="19.5" customHeight="1" x14ac:dyDescent="0.2">
      <c r="D2088"/>
      <c r="E2088"/>
      <c r="F2088"/>
    </row>
    <row r="2089" spans="4:6" ht="19.5" customHeight="1" x14ac:dyDescent="0.2">
      <c r="D2089"/>
      <c r="E2089"/>
      <c r="F2089"/>
    </row>
    <row r="2090" spans="4:6" ht="19.5" customHeight="1" x14ac:dyDescent="0.2">
      <c r="D2090"/>
      <c r="E2090"/>
      <c r="F2090"/>
    </row>
    <row r="2091" spans="4:6" ht="19.5" customHeight="1" x14ac:dyDescent="0.2">
      <c r="D2091"/>
      <c r="E2091"/>
      <c r="F2091"/>
    </row>
    <row r="2092" spans="4:6" ht="19.5" customHeight="1" x14ac:dyDescent="0.2">
      <c r="D2092"/>
      <c r="E2092"/>
      <c r="F2092"/>
    </row>
    <row r="2093" spans="4:6" ht="19.5" customHeight="1" x14ac:dyDescent="0.2">
      <c r="D2093"/>
      <c r="E2093"/>
      <c r="F2093"/>
    </row>
    <row r="2094" spans="4:6" ht="19.5" customHeight="1" x14ac:dyDescent="0.2">
      <c r="D2094"/>
      <c r="E2094"/>
      <c r="F2094"/>
    </row>
    <row r="2095" spans="4:6" ht="19.5" customHeight="1" x14ac:dyDescent="0.2">
      <c r="D2095"/>
      <c r="E2095"/>
      <c r="F2095"/>
    </row>
    <row r="2096" spans="4:6" ht="19.5" customHeight="1" x14ac:dyDescent="0.2">
      <c r="D2096"/>
      <c r="E2096"/>
      <c r="F2096"/>
    </row>
    <row r="2097" spans="4:6" ht="19.5" customHeight="1" x14ac:dyDescent="0.2">
      <c r="D2097"/>
      <c r="E2097"/>
      <c r="F2097"/>
    </row>
    <row r="2098" spans="4:6" ht="19.5" customHeight="1" x14ac:dyDescent="0.2">
      <c r="D2098"/>
      <c r="E2098"/>
      <c r="F2098"/>
    </row>
    <row r="2099" spans="4:6" ht="19.5" customHeight="1" x14ac:dyDescent="0.2">
      <c r="D2099"/>
      <c r="E2099"/>
      <c r="F2099"/>
    </row>
    <row r="2100" spans="4:6" ht="19.5" customHeight="1" x14ac:dyDescent="0.2">
      <c r="D2100"/>
      <c r="E2100"/>
      <c r="F2100"/>
    </row>
    <row r="2101" spans="4:6" ht="19.5" customHeight="1" x14ac:dyDescent="0.2">
      <c r="D2101"/>
      <c r="E2101"/>
      <c r="F2101"/>
    </row>
    <row r="2102" spans="4:6" ht="19.5" customHeight="1" x14ac:dyDescent="0.2">
      <c r="D2102"/>
      <c r="E2102"/>
      <c r="F2102"/>
    </row>
    <row r="2103" spans="4:6" ht="19.5" customHeight="1" x14ac:dyDescent="0.2">
      <c r="D2103"/>
      <c r="E2103"/>
      <c r="F2103"/>
    </row>
    <row r="2104" spans="4:6" ht="19.5" customHeight="1" x14ac:dyDescent="0.2">
      <c r="D2104"/>
      <c r="E2104"/>
      <c r="F2104"/>
    </row>
    <row r="2105" spans="4:6" ht="19.5" customHeight="1" x14ac:dyDescent="0.2">
      <c r="D2105"/>
      <c r="E2105"/>
      <c r="F2105"/>
    </row>
    <row r="2106" spans="4:6" ht="19.5" customHeight="1" x14ac:dyDescent="0.2">
      <c r="D2106"/>
      <c r="E2106"/>
      <c r="F2106"/>
    </row>
    <row r="2107" spans="4:6" ht="19.5" customHeight="1" x14ac:dyDescent="0.2">
      <c r="D2107"/>
      <c r="E2107"/>
      <c r="F2107"/>
    </row>
    <row r="2108" spans="4:6" ht="19.5" customHeight="1" x14ac:dyDescent="0.2">
      <c r="D2108"/>
      <c r="E2108"/>
      <c r="F2108"/>
    </row>
    <row r="2109" spans="4:6" ht="19.5" customHeight="1" x14ac:dyDescent="0.2">
      <c r="D2109"/>
      <c r="E2109"/>
      <c r="F2109"/>
    </row>
    <row r="2110" spans="4:6" ht="19.5" customHeight="1" x14ac:dyDescent="0.2">
      <c r="D2110"/>
      <c r="E2110"/>
      <c r="F2110"/>
    </row>
    <row r="2111" spans="4:6" ht="19.5" customHeight="1" x14ac:dyDescent="0.2">
      <c r="D2111"/>
      <c r="E2111"/>
      <c r="F2111"/>
    </row>
    <row r="2112" spans="4:6" ht="19.5" customHeight="1" x14ac:dyDescent="0.2">
      <c r="D2112"/>
      <c r="E2112"/>
      <c r="F2112"/>
    </row>
    <row r="2113" spans="4:6" ht="19.5" customHeight="1" x14ac:dyDescent="0.2">
      <c r="D2113"/>
      <c r="E2113"/>
      <c r="F2113"/>
    </row>
    <row r="2114" spans="4:6" ht="19.5" customHeight="1" x14ac:dyDescent="0.2">
      <c r="D2114"/>
      <c r="E2114"/>
      <c r="F2114"/>
    </row>
    <row r="2115" spans="4:6" ht="19.5" customHeight="1" x14ac:dyDescent="0.2">
      <c r="D2115"/>
      <c r="E2115"/>
      <c r="F2115"/>
    </row>
    <row r="2116" spans="4:6" ht="19.5" customHeight="1" x14ac:dyDescent="0.2">
      <c r="D2116"/>
      <c r="E2116"/>
      <c r="F2116"/>
    </row>
    <row r="2117" spans="4:6" ht="19.5" customHeight="1" x14ac:dyDescent="0.2">
      <c r="D2117"/>
      <c r="E2117"/>
      <c r="F2117"/>
    </row>
    <row r="2118" spans="4:6" ht="19.5" customHeight="1" x14ac:dyDescent="0.2">
      <c r="D2118"/>
      <c r="E2118"/>
      <c r="F2118"/>
    </row>
    <row r="2119" spans="4:6" ht="19.5" customHeight="1" x14ac:dyDescent="0.2">
      <c r="D2119"/>
      <c r="E2119"/>
      <c r="F2119"/>
    </row>
    <row r="2120" spans="4:6" ht="19.5" customHeight="1" x14ac:dyDescent="0.2">
      <c r="D2120"/>
      <c r="E2120"/>
      <c r="F2120"/>
    </row>
    <row r="2121" spans="4:6" ht="19.5" customHeight="1" x14ac:dyDescent="0.2">
      <c r="D2121"/>
      <c r="E2121"/>
      <c r="F2121"/>
    </row>
    <row r="2122" spans="4:6" ht="19.5" customHeight="1" x14ac:dyDescent="0.2">
      <c r="D2122"/>
      <c r="E2122"/>
      <c r="F2122"/>
    </row>
    <row r="2123" spans="4:6" ht="19.5" customHeight="1" x14ac:dyDescent="0.2">
      <c r="D2123"/>
      <c r="E2123"/>
      <c r="F2123"/>
    </row>
    <row r="2124" spans="4:6" ht="19.5" customHeight="1" x14ac:dyDescent="0.2">
      <c r="D2124"/>
      <c r="E2124"/>
      <c r="F2124"/>
    </row>
    <row r="2125" spans="4:6" ht="19.5" customHeight="1" x14ac:dyDescent="0.2">
      <c r="D2125"/>
      <c r="E2125"/>
      <c r="F2125"/>
    </row>
    <row r="2126" spans="4:6" ht="19.5" customHeight="1" x14ac:dyDescent="0.2">
      <c r="D2126"/>
      <c r="E2126"/>
      <c r="F2126"/>
    </row>
    <row r="2127" spans="4:6" ht="19.5" customHeight="1" x14ac:dyDescent="0.2">
      <c r="D2127"/>
      <c r="E2127"/>
      <c r="F2127"/>
    </row>
    <row r="2128" spans="4:6" ht="19.5" customHeight="1" x14ac:dyDescent="0.2">
      <c r="D2128"/>
      <c r="E2128"/>
      <c r="F2128"/>
    </row>
    <row r="2129" spans="4:6" ht="19.5" customHeight="1" x14ac:dyDescent="0.2">
      <c r="D2129"/>
      <c r="E2129"/>
      <c r="F2129"/>
    </row>
    <row r="2130" spans="4:6" ht="19.5" customHeight="1" x14ac:dyDescent="0.2">
      <c r="D2130"/>
      <c r="E2130"/>
      <c r="F2130"/>
    </row>
    <row r="2131" spans="4:6" ht="19.5" customHeight="1" x14ac:dyDescent="0.2">
      <c r="D2131"/>
      <c r="E2131"/>
      <c r="F2131"/>
    </row>
    <row r="2132" spans="4:6" ht="19.5" customHeight="1" x14ac:dyDescent="0.2">
      <c r="D2132"/>
      <c r="E2132"/>
      <c r="F2132"/>
    </row>
    <row r="2133" spans="4:6" ht="19.5" customHeight="1" x14ac:dyDescent="0.2">
      <c r="D2133"/>
      <c r="E2133"/>
      <c r="F2133"/>
    </row>
    <row r="2134" spans="4:6" ht="19.5" customHeight="1" x14ac:dyDescent="0.2">
      <c r="D2134"/>
      <c r="E2134"/>
      <c r="F2134"/>
    </row>
    <row r="2135" spans="4:6" ht="19.5" customHeight="1" x14ac:dyDescent="0.2">
      <c r="D2135"/>
      <c r="E2135"/>
      <c r="F2135"/>
    </row>
    <row r="2136" spans="4:6" ht="19.5" customHeight="1" x14ac:dyDescent="0.2">
      <c r="D2136"/>
      <c r="E2136"/>
      <c r="F2136"/>
    </row>
    <row r="2137" spans="4:6" ht="19.5" customHeight="1" x14ac:dyDescent="0.2">
      <c r="D2137"/>
      <c r="E2137"/>
      <c r="F2137"/>
    </row>
    <row r="2138" spans="4:6" ht="19.5" customHeight="1" x14ac:dyDescent="0.2">
      <c r="D2138"/>
      <c r="E2138"/>
      <c r="F2138"/>
    </row>
    <row r="2139" spans="4:6" ht="19.5" customHeight="1" x14ac:dyDescent="0.2">
      <c r="D2139"/>
      <c r="E2139"/>
      <c r="F2139"/>
    </row>
    <row r="2140" spans="4:6" ht="19.5" customHeight="1" x14ac:dyDescent="0.2">
      <c r="D2140"/>
      <c r="E2140"/>
      <c r="F2140"/>
    </row>
    <row r="2141" spans="4:6" ht="19.5" customHeight="1" x14ac:dyDescent="0.2">
      <c r="D2141"/>
      <c r="E2141"/>
      <c r="F2141"/>
    </row>
    <row r="2142" spans="4:6" ht="19.5" customHeight="1" x14ac:dyDescent="0.2">
      <c r="D2142"/>
      <c r="E2142"/>
      <c r="F2142"/>
    </row>
    <row r="2143" spans="4:6" ht="19.5" customHeight="1" x14ac:dyDescent="0.2">
      <c r="D2143"/>
      <c r="E2143"/>
      <c r="F2143"/>
    </row>
    <row r="2144" spans="4:6" ht="19.5" customHeight="1" x14ac:dyDescent="0.2">
      <c r="D2144"/>
      <c r="E2144"/>
      <c r="F2144"/>
    </row>
    <row r="2145" spans="4:6" ht="19.5" customHeight="1" x14ac:dyDescent="0.2">
      <c r="D2145"/>
      <c r="E2145"/>
      <c r="F2145"/>
    </row>
    <row r="2146" spans="4:6" ht="19.5" customHeight="1" x14ac:dyDescent="0.2">
      <c r="D2146"/>
      <c r="E2146"/>
      <c r="F2146"/>
    </row>
    <row r="2147" spans="4:6" ht="19.5" customHeight="1" x14ac:dyDescent="0.2">
      <c r="D2147"/>
      <c r="E2147"/>
      <c r="F2147"/>
    </row>
    <row r="2148" spans="4:6" ht="19.5" customHeight="1" x14ac:dyDescent="0.2">
      <c r="D2148"/>
      <c r="E2148"/>
      <c r="F2148"/>
    </row>
    <row r="2149" spans="4:6" ht="19.5" customHeight="1" x14ac:dyDescent="0.2">
      <c r="D2149"/>
      <c r="E2149"/>
      <c r="F2149"/>
    </row>
    <row r="2150" spans="4:6" ht="19.5" customHeight="1" x14ac:dyDescent="0.2">
      <c r="D2150"/>
      <c r="E2150"/>
      <c r="F2150"/>
    </row>
    <row r="2151" spans="4:6" ht="19.5" customHeight="1" x14ac:dyDescent="0.2">
      <c r="D2151"/>
      <c r="E2151"/>
      <c r="F2151"/>
    </row>
    <row r="2152" spans="4:6" ht="19.5" customHeight="1" x14ac:dyDescent="0.2">
      <c r="D2152"/>
      <c r="E2152"/>
      <c r="F2152"/>
    </row>
    <row r="2153" spans="4:6" ht="19.5" customHeight="1" x14ac:dyDescent="0.2">
      <c r="D2153"/>
      <c r="E2153"/>
      <c r="F2153"/>
    </row>
    <row r="2154" spans="4:6" ht="19.5" customHeight="1" x14ac:dyDescent="0.2">
      <c r="D2154"/>
      <c r="E2154"/>
      <c r="F2154"/>
    </row>
    <row r="2155" spans="4:6" ht="19.5" customHeight="1" x14ac:dyDescent="0.2">
      <c r="D2155"/>
      <c r="E2155"/>
      <c r="F2155"/>
    </row>
    <row r="2156" spans="4:6" ht="19.5" customHeight="1" x14ac:dyDescent="0.2">
      <c r="D2156"/>
      <c r="E2156"/>
      <c r="F2156"/>
    </row>
    <row r="2157" spans="4:6" ht="19.5" customHeight="1" x14ac:dyDescent="0.2">
      <c r="D2157"/>
      <c r="E2157"/>
      <c r="F2157"/>
    </row>
    <row r="2158" spans="4:6" ht="19.5" customHeight="1" x14ac:dyDescent="0.2">
      <c r="D2158"/>
      <c r="E2158"/>
      <c r="F2158"/>
    </row>
    <row r="2159" spans="4:6" ht="19.5" customHeight="1" x14ac:dyDescent="0.2">
      <c r="D2159"/>
      <c r="E2159"/>
      <c r="F2159"/>
    </row>
    <row r="2160" spans="4:6" ht="19.5" customHeight="1" x14ac:dyDescent="0.2">
      <c r="D2160"/>
      <c r="E2160"/>
      <c r="F2160"/>
    </row>
    <row r="2161" spans="4:6" ht="19.5" customHeight="1" x14ac:dyDescent="0.2">
      <c r="D2161"/>
      <c r="E2161"/>
      <c r="F2161"/>
    </row>
    <row r="2162" spans="4:6" ht="19.5" customHeight="1" x14ac:dyDescent="0.2">
      <c r="D2162"/>
      <c r="E2162"/>
      <c r="F2162"/>
    </row>
    <row r="2163" spans="4:6" ht="19.5" customHeight="1" x14ac:dyDescent="0.2">
      <c r="D2163"/>
      <c r="E2163"/>
      <c r="F2163"/>
    </row>
    <row r="2164" spans="4:6" ht="19.5" customHeight="1" x14ac:dyDescent="0.2">
      <c r="D2164"/>
      <c r="E2164"/>
      <c r="F2164"/>
    </row>
    <row r="2165" spans="4:6" ht="19.5" customHeight="1" x14ac:dyDescent="0.2">
      <c r="D2165"/>
      <c r="E2165"/>
      <c r="F2165"/>
    </row>
    <row r="2166" spans="4:6" ht="19.5" customHeight="1" x14ac:dyDescent="0.2">
      <c r="D2166"/>
      <c r="E2166"/>
      <c r="F2166"/>
    </row>
    <row r="2167" spans="4:6" ht="19.5" customHeight="1" x14ac:dyDescent="0.2">
      <c r="D2167"/>
      <c r="E2167"/>
      <c r="F2167"/>
    </row>
    <row r="2168" spans="4:6" ht="19.5" customHeight="1" x14ac:dyDescent="0.2">
      <c r="D2168"/>
      <c r="E2168"/>
      <c r="F2168"/>
    </row>
    <row r="2169" spans="4:6" ht="19.5" customHeight="1" x14ac:dyDescent="0.2">
      <c r="D2169"/>
      <c r="E2169"/>
      <c r="F2169"/>
    </row>
    <row r="2170" spans="4:6" ht="19.5" customHeight="1" x14ac:dyDescent="0.2">
      <c r="D2170"/>
      <c r="E2170"/>
      <c r="F2170"/>
    </row>
    <row r="2171" spans="4:6" ht="19.5" customHeight="1" x14ac:dyDescent="0.2">
      <c r="D2171"/>
      <c r="E2171"/>
      <c r="F2171"/>
    </row>
    <row r="2172" spans="4:6" ht="19.5" customHeight="1" x14ac:dyDescent="0.2">
      <c r="D2172"/>
      <c r="E2172"/>
      <c r="F2172"/>
    </row>
    <row r="2173" spans="4:6" ht="19.5" customHeight="1" x14ac:dyDescent="0.2">
      <c r="D2173"/>
      <c r="E2173"/>
      <c r="F2173"/>
    </row>
    <row r="2174" spans="4:6" ht="19.5" customHeight="1" x14ac:dyDescent="0.2">
      <c r="D2174"/>
      <c r="E2174"/>
      <c r="F2174"/>
    </row>
    <row r="2175" spans="4:6" ht="19.5" customHeight="1" x14ac:dyDescent="0.2">
      <c r="D2175"/>
      <c r="E2175"/>
      <c r="F2175"/>
    </row>
    <row r="2176" spans="4:6" ht="19.5" customHeight="1" x14ac:dyDescent="0.2">
      <c r="D2176"/>
      <c r="E2176"/>
      <c r="F2176"/>
    </row>
    <row r="2177" spans="4:6" ht="19.5" customHeight="1" x14ac:dyDescent="0.2">
      <c r="D2177"/>
      <c r="E2177"/>
      <c r="F2177"/>
    </row>
    <row r="2178" spans="4:6" ht="19.5" customHeight="1" x14ac:dyDescent="0.2">
      <c r="D2178"/>
      <c r="E2178"/>
      <c r="F2178"/>
    </row>
    <row r="2179" spans="4:6" ht="19.5" customHeight="1" x14ac:dyDescent="0.2">
      <c r="D2179"/>
      <c r="E2179"/>
      <c r="F2179"/>
    </row>
    <row r="2180" spans="4:6" ht="19.5" customHeight="1" x14ac:dyDescent="0.2">
      <c r="D2180"/>
      <c r="E2180"/>
      <c r="F2180"/>
    </row>
    <row r="2181" spans="4:6" ht="19.5" customHeight="1" x14ac:dyDescent="0.2">
      <c r="D2181"/>
      <c r="E2181"/>
      <c r="F2181"/>
    </row>
    <row r="2182" spans="4:6" ht="19.5" customHeight="1" x14ac:dyDescent="0.2">
      <c r="D2182"/>
      <c r="E2182"/>
      <c r="F2182"/>
    </row>
    <row r="2183" spans="4:6" ht="19.5" customHeight="1" x14ac:dyDescent="0.2">
      <c r="D2183"/>
      <c r="E2183"/>
      <c r="F2183"/>
    </row>
    <row r="2184" spans="4:6" ht="19.5" customHeight="1" x14ac:dyDescent="0.2">
      <c r="D2184"/>
      <c r="E2184"/>
      <c r="F2184"/>
    </row>
    <row r="2185" spans="4:6" ht="19.5" customHeight="1" x14ac:dyDescent="0.2">
      <c r="D2185"/>
      <c r="E2185"/>
      <c r="F2185"/>
    </row>
    <row r="2186" spans="4:6" ht="19.5" customHeight="1" x14ac:dyDescent="0.2">
      <c r="D2186"/>
      <c r="E2186"/>
      <c r="F2186"/>
    </row>
    <row r="2187" spans="4:6" ht="19.5" customHeight="1" x14ac:dyDescent="0.2">
      <c r="D2187"/>
      <c r="E2187"/>
      <c r="F2187"/>
    </row>
    <row r="2188" spans="4:6" ht="19.5" customHeight="1" x14ac:dyDescent="0.2">
      <c r="D2188"/>
      <c r="E2188"/>
      <c r="F2188"/>
    </row>
    <row r="2189" spans="4:6" ht="19.5" customHeight="1" x14ac:dyDescent="0.2">
      <c r="D2189"/>
      <c r="E2189"/>
      <c r="F2189"/>
    </row>
    <row r="2190" spans="4:6" ht="19.5" customHeight="1" x14ac:dyDescent="0.2">
      <c r="D2190"/>
      <c r="E2190"/>
      <c r="F2190"/>
    </row>
    <row r="2191" spans="4:6" ht="19.5" customHeight="1" x14ac:dyDescent="0.2">
      <c r="D2191"/>
      <c r="E2191"/>
      <c r="F2191"/>
    </row>
    <row r="2192" spans="4:6" ht="19.5" customHeight="1" x14ac:dyDescent="0.2">
      <c r="D2192"/>
      <c r="E2192"/>
      <c r="F2192"/>
    </row>
    <row r="2193" spans="4:6" ht="19.5" customHeight="1" x14ac:dyDescent="0.2">
      <c r="D2193"/>
      <c r="E2193"/>
      <c r="F2193"/>
    </row>
    <row r="2194" spans="4:6" ht="19.5" customHeight="1" x14ac:dyDescent="0.2">
      <c r="D2194"/>
      <c r="E2194"/>
      <c r="F2194"/>
    </row>
    <row r="2195" spans="4:6" ht="19.5" customHeight="1" x14ac:dyDescent="0.2">
      <c r="D2195"/>
      <c r="E2195"/>
      <c r="F2195"/>
    </row>
    <row r="2196" spans="4:6" ht="19.5" customHeight="1" x14ac:dyDescent="0.2">
      <c r="D2196"/>
      <c r="E2196"/>
      <c r="F2196"/>
    </row>
    <row r="2197" spans="4:6" ht="19.5" customHeight="1" x14ac:dyDescent="0.2">
      <c r="D2197"/>
      <c r="E2197"/>
      <c r="F2197"/>
    </row>
    <row r="2198" spans="4:6" ht="19.5" customHeight="1" x14ac:dyDescent="0.2">
      <c r="D2198"/>
      <c r="E2198"/>
      <c r="F2198"/>
    </row>
    <row r="2199" spans="4:6" ht="19.5" customHeight="1" x14ac:dyDescent="0.2">
      <c r="D2199"/>
      <c r="E2199"/>
      <c r="F2199"/>
    </row>
    <row r="2200" spans="4:6" ht="19.5" customHeight="1" x14ac:dyDescent="0.2">
      <c r="D2200"/>
      <c r="E2200"/>
      <c r="F2200"/>
    </row>
    <row r="2201" spans="4:6" ht="19.5" customHeight="1" x14ac:dyDescent="0.2">
      <c r="D2201"/>
      <c r="E2201"/>
      <c r="F2201"/>
    </row>
    <row r="2202" spans="4:6" ht="19.5" customHeight="1" x14ac:dyDescent="0.2">
      <c r="D2202"/>
      <c r="E2202"/>
      <c r="F2202"/>
    </row>
    <row r="2203" spans="4:6" ht="19.5" customHeight="1" x14ac:dyDescent="0.2">
      <c r="D2203"/>
      <c r="E2203"/>
      <c r="F2203"/>
    </row>
    <row r="2204" spans="4:6" ht="19.5" customHeight="1" x14ac:dyDescent="0.2">
      <c r="D2204"/>
      <c r="E2204"/>
      <c r="F2204"/>
    </row>
    <row r="2205" spans="4:6" ht="19.5" customHeight="1" x14ac:dyDescent="0.2">
      <c r="D2205"/>
      <c r="E2205"/>
      <c r="F2205"/>
    </row>
    <row r="2206" spans="4:6" ht="19.5" customHeight="1" x14ac:dyDescent="0.2">
      <c r="D2206"/>
      <c r="E2206"/>
      <c r="F2206"/>
    </row>
    <row r="2207" spans="4:6" ht="19.5" customHeight="1" x14ac:dyDescent="0.2">
      <c r="D2207"/>
      <c r="E2207"/>
      <c r="F2207"/>
    </row>
    <row r="2208" spans="4:6" ht="19.5" customHeight="1" x14ac:dyDescent="0.2">
      <c r="D2208"/>
      <c r="E2208"/>
      <c r="F2208"/>
    </row>
    <row r="2209" spans="4:6" ht="19.5" customHeight="1" x14ac:dyDescent="0.2">
      <c r="D2209"/>
      <c r="E2209"/>
      <c r="F2209"/>
    </row>
    <row r="2210" spans="4:6" ht="19.5" customHeight="1" x14ac:dyDescent="0.2">
      <c r="D2210"/>
      <c r="E2210"/>
      <c r="F2210"/>
    </row>
    <row r="2211" spans="4:6" ht="19.5" customHeight="1" x14ac:dyDescent="0.2">
      <c r="D2211"/>
      <c r="E2211"/>
      <c r="F2211"/>
    </row>
    <row r="2212" spans="4:6" ht="19.5" customHeight="1" x14ac:dyDescent="0.2">
      <c r="D2212"/>
      <c r="E2212"/>
      <c r="F2212"/>
    </row>
    <row r="2213" spans="4:6" ht="19.5" customHeight="1" x14ac:dyDescent="0.2">
      <c r="D2213"/>
      <c r="E2213"/>
      <c r="F2213"/>
    </row>
    <row r="2214" spans="4:6" ht="19.5" customHeight="1" x14ac:dyDescent="0.2">
      <c r="D2214"/>
      <c r="E2214"/>
      <c r="F2214"/>
    </row>
    <row r="2215" spans="4:6" ht="19.5" customHeight="1" x14ac:dyDescent="0.2">
      <c r="D2215"/>
      <c r="E2215"/>
      <c r="F2215"/>
    </row>
    <row r="2216" spans="4:6" ht="19.5" customHeight="1" x14ac:dyDescent="0.2">
      <c r="D2216"/>
      <c r="E2216"/>
      <c r="F2216"/>
    </row>
    <row r="2217" spans="4:6" ht="19.5" customHeight="1" x14ac:dyDescent="0.2">
      <c r="D2217"/>
      <c r="E2217"/>
      <c r="F2217"/>
    </row>
    <row r="2218" spans="4:6" ht="19.5" customHeight="1" x14ac:dyDescent="0.2">
      <c r="D2218"/>
      <c r="E2218"/>
      <c r="F2218"/>
    </row>
    <row r="2219" spans="4:6" ht="19.5" customHeight="1" x14ac:dyDescent="0.2">
      <c r="D2219"/>
      <c r="E2219"/>
      <c r="F2219"/>
    </row>
    <row r="2220" spans="4:6" ht="19.5" customHeight="1" x14ac:dyDescent="0.2">
      <c r="D2220"/>
      <c r="E2220"/>
      <c r="F2220"/>
    </row>
    <row r="2221" spans="4:6" ht="19.5" customHeight="1" x14ac:dyDescent="0.2">
      <c r="D2221"/>
      <c r="E2221"/>
      <c r="F2221"/>
    </row>
    <row r="2222" spans="4:6" ht="19.5" customHeight="1" x14ac:dyDescent="0.2">
      <c r="D2222"/>
      <c r="E2222"/>
      <c r="F2222"/>
    </row>
    <row r="2223" spans="4:6" ht="19.5" customHeight="1" x14ac:dyDescent="0.2">
      <c r="D2223"/>
      <c r="E2223"/>
      <c r="F2223"/>
    </row>
    <row r="2224" spans="4:6" ht="19.5" customHeight="1" x14ac:dyDescent="0.2">
      <c r="D2224"/>
      <c r="E2224"/>
      <c r="F2224"/>
    </row>
    <row r="2225" spans="4:6" ht="19.5" customHeight="1" x14ac:dyDescent="0.2">
      <c r="D2225"/>
      <c r="E2225"/>
      <c r="F2225"/>
    </row>
    <row r="2226" spans="4:6" ht="19.5" customHeight="1" x14ac:dyDescent="0.2">
      <c r="D2226"/>
      <c r="E2226"/>
      <c r="F2226"/>
    </row>
    <row r="2227" spans="4:6" ht="19.5" customHeight="1" x14ac:dyDescent="0.2">
      <c r="D2227"/>
      <c r="E2227"/>
      <c r="F2227"/>
    </row>
    <row r="2228" spans="4:6" ht="19.5" customHeight="1" x14ac:dyDescent="0.2">
      <c r="D2228"/>
      <c r="E2228"/>
      <c r="F2228"/>
    </row>
    <row r="2229" spans="4:6" ht="19.5" customHeight="1" x14ac:dyDescent="0.2">
      <c r="D2229"/>
      <c r="E2229"/>
      <c r="F2229"/>
    </row>
    <row r="2230" spans="4:6" ht="19.5" customHeight="1" x14ac:dyDescent="0.2">
      <c r="D2230"/>
      <c r="E2230"/>
      <c r="F2230"/>
    </row>
    <row r="2231" spans="4:6" ht="19.5" customHeight="1" x14ac:dyDescent="0.2">
      <c r="D2231"/>
      <c r="E2231"/>
      <c r="F2231"/>
    </row>
    <row r="2232" spans="4:6" ht="19.5" customHeight="1" x14ac:dyDescent="0.2">
      <c r="D2232"/>
      <c r="E2232"/>
      <c r="F2232"/>
    </row>
    <row r="2233" spans="4:6" ht="19.5" customHeight="1" x14ac:dyDescent="0.2">
      <c r="D2233"/>
      <c r="E2233"/>
      <c r="F2233"/>
    </row>
    <row r="2234" spans="4:6" ht="19.5" customHeight="1" x14ac:dyDescent="0.2">
      <c r="D2234"/>
      <c r="E2234"/>
      <c r="F2234"/>
    </row>
    <row r="2235" spans="4:6" ht="19.5" customHeight="1" x14ac:dyDescent="0.2">
      <c r="D2235"/>
      <c r="E2235"/>
      <c r="F2235"/>
    </row>
    <row r="2236" spans="4:6" ht="19.5" customHeight="1" x14ac:dyDescent="0.2">
      <c r="D2236"/>
      <c r="E2236"/>
      <c r="F2236"/>
    </row>
    <row r="2237" spans="4:6" ht="19.5" customHeight="1" x14ac:dyDescent="0.2">
      <c r="D2237"/>
      <c r="E2237"/>
      <c r="F2237"/>
    </row>
    <row r="2238" spans="4:6" ht="19.5" customHeight="1" x14ac:dyDescent="0.2">
      <c r="D2238"/>
      <c r="E2238"/>
      <c r="F2238"/>
    </row>
    <row r="2239" spans="4:6" ht="19.5" customHeight="1" x14ac:dyDescent="0.2">
      <c r="D2239"/>
      <c r="E2239"/>
      <c r="F2239"/>
    </row>
    <row r="2240" spans="4:6" ht="19.5" customHeight="1" x14ac:dyDescent="0.2">
      <c r="D2240"/>
      <c r="E2240"/>
      <c r="F2240"/>
    </row>
    <row r="2241" spans="4:6" ht="19.5" customHeight="1" x14ac:dyDescent="0.2">
      <c r="D2241"/>
      <c r="E2241"/>
      <c r="F2241"/>
    </row>
    <row r="2242" spans="4:6" ht="19.5" customHeight="1" x14ac:dyDescent="0.2">
      <c r="D2242"/>
      <c r="E2242"/>
      <c r="F2242"/>
    </row>
    <row r="2243" spans="4:6" ht="19.5" customHeight="1" x14ac:dyDescent="0.2">
      <c r="D2243"/>
      <c r="E2243"/>
      <c r="F2243"/>
    </row>
    <row r="2244" spans="4:6" ht="19.5" customHeight="1" x14ac:dyDescent="0.2">
      <c r="D2244"/>
      <c r="E2244"/>
      <c r="F2244"/>
    </row>
    <row r="2245" spans="4:6" ht="19.5" customHeight="1" x14ac:dyDescent="0.2">
      <c r="D2245"/>
      <c r="E2245"/>
      <c r="F2245"/>
    </row>
    <row r="2246" spans="4:6" ht="19.5" customHeight="1" x14ac:dyDescent="0.2">
      <c r="D2246"/>
      <c r="E2246"/>
      <c r="F2246"/>
    </row>
    <row r="2247" spans="4:6" ht="19.5" customHeight="1" x14ac:dyDescent="0.2">
      <c r="D2247"/>
      <c r="E2247"/>
      <c r="F2247"/>
    </row>
    <row r="2248" spans="4:6" ht="19.5" customHeight="1" x14ac:dyDescent="0.2">
      <c r="D2248"/>
      <c r="E2248"/>
      <c r="F2248"/>
    </row>
    <row r="2249" spans="4:6" ht="19.5" customHeight="1" x14ac:dyDescent="0.2">
      <c r="D2249"/>
      <c r="E2249"/>
      <c r="F2249"/>
    </row>
    <row r="2250" spans="4:6" ht="19.5" customHeight="1" x14ac:dyDescent="0.2">
      <c r="D2250"/>
      <c r="E2250"/>
      <c r="F2250"/>
    </row>
    <row r="2251" spans="4:6" ht="19.5" customHeight="1" x14ac:dyDescent="0.2">
      <c r="D2251"/>
      <c r="E2251"/>
      <c r="F2251"/>
    </row>
    <row r="2252" spans="4:6" ht="19.5" customHeight="1" x14ac:dyDescent="0.2">
      <c r="D2252"/>
      <c r="E2252"/>
      <c r="F2252"/>
    </row>
    <row r="2253" spans="4:6" ht="19.5" customHeight="1" x14ac:dyDescent="0.2">
      <c r="D2253"/>
      <c r="E2253"/>
      <c r="F2253"/>
    </row>
    <row r="2254" spans="4:6" ht="19.5" customHeight="1" x14ac:dyDescent="0.2">
      <c r="D2254"/>
      <c r="E2254"/>
      <c r="F2254"/>
    </row>
    <row r="2255" spans="4:6" ht="19.5" customHeight="1" x14ac:dyDescent="0.2">
      <c r="D2255"/>
      <c r="E2255"/>
      <c r="F2255"/>
    </row>
    <row r="2256" spans="4:6" ht="19.5" customHeight="1" x14ac:dyDescent="0.2">
      <c r="D2256"/>
      <c r="E2256"/>
      <c r="F2256"/>
    </row>
    <row r="2257" spans="4:6" ht="19.5" customHeight="1" x14ac:dyDescent="0.2">
      <c r="D2257"/>
      <c r="E2257"/>
      <c r="F2257"/>
    </row>
    <row r="2258" spans="4:6" ht="19.5" customHeight="1" x14ac:dyDescent="0.2">
      <c r="D2258"/>
      <c r="E2258"/>
      <c r="F2258"/>
    </row>
    <row r="2259" spans="4:6" ht="19.5" customHeight="1" x14ac:dyDescent="0.2">
      <c r="D2259"/>
      <c r="E2259"/>
      <c r="F2259"/>
    </row>
    <row r="2260" spans="4:6" ht="19.5" customHeight="1" x14ac:dyDescent="0.2">
      <c r="D2260"/>
      <c r="E2260"/>
      <c r="F2260"/>
    </row>
    <row r="2261" spans="4:6" ht="19.5" customHeight="1" x14ac:dyDescent="0.2">
      <c r="D2261"/>
      <c r="E2261"/>
      <c r="F2261"/>
    </row>
    <row r="2262" spans="4:6" ht="19.5" customHeight="1" x14ac:dyDescent="0.2">
      <c r="D2262"/>
      <c r="E2262"/>
      <c r="F2262"/>
    </row>
    <row r="2263" spans="4:6" ht="19.5" customHeight="1" x14ac:dyDescent="0.2">
      <c r="D2263"/>
      <c r="E2263"/>
      <c r="F2263"/>
    </row>
    <row r="2264" spans="4:6" ht="19.5" customHeight="1" x14ac:dyDescent="0.2">
      <c r="D2264"/>
      <c r="E2264"/>
      <c r="F2264"/>
    </row>
    <row r="2265" spans="4:6" ht="19.5" customHeight="1" x14ac:dyDescent="0.2">
      <c r="D2265"/>
      <c r="E2265"/>
      <c r="F2265"/>
    </row>
    <row r="2266" spans="4:6" ht="19.5" customHeight="1" x14ac:dyDescent="0.2">
      <c r="D2266"/>
      <c r="E2266"/>
      <c r="F2266"/>
    </row>
    <row r="2267" spans="4:6" ht="19.5" customHeight="1" x14ac:dyDescent="0.2">
      <c r="D2267"/>
      <c r="E2267"/>
      <c r="F2267"/>
    </row>
    <row r="2268" spans="4:6" ht="19.5" customHeight="1" x14ac:dyDescent="0.2">
      <c r="D2268"/>
      <c r="E2268"/>
      <c r="F2268"/>
    </row>
    <row r="2269" spans="4:6" ht="19.5" customHeight="1" x14ac:dyDescent="0.2">
      <c r="D2269"/>
      <c r="E2269"/>
      <c r="F2269"/>
    </row>
    <row r="2270" spans="4:6" ht="19.5" customHeight="1" x14ac:dyDescent="0.2">
      <c r="D2270"/>
      <c r="E2270"/>
      <c r="F2270"/>
    </row>
    <row r="2271" spans="4:6" ht="19.5" customHeight="1" x14ac:dyDescent="0.2">
      <c r="D2271"/>
      <c r="E2271"/>
      <c r="F2271"/>
    </row>
    <row r="2272" spans="4:6" ht="19.5" customHeight="1" x14ac:dyDescent="0.2">
      <c r="D2272"/>
      <c r="E2272"/>
      <c r="F2272"/>
    </row>
    <row r="2273" spans="4:6" ht="19.5" customHeight="1" x14ac:dyDescent="0.2">
      <c r="D2273"/>
      <c r="E2273"/>
      <c r="F2273"/>
    </row>
    <row r="2274" spans="4:6" ht="19.5" customHeight="1" x14ac:dyDescent="0.2">
      <c r="D2274"/>
      <c r="E2274"/>
      <c r="F2274"/>
    </row>
    <row r="2275" spans="4:6" ht="19.5" customHeight="1" x14ac:dyDescent="0.2">
      <c r="D2275"/>
      <c r="E2275"/>
      <c r="F2275"/>
    </row>
    <row r="2276" spans="4:6" ht="19.5" customHeight="1" x14ac:dyDescent="0.2">
      <c r="D2276"/>
      <c r="E2276"/>
      <c r="F2276"/>
    </row>
    <row r="2277" spans="4:6" ht="19.5" customHeight="1" x14ac:dyDescent="0.2">
      <c r="D2277"/>
      <c r="E2277"/>
      <c r="F2277"/>
    </row>
    <row r="2278" spans="4:6" ht="19.5" customHeight="1" x14ac:dyDescent="0.2">
      <c r="D2278"/>
      <c r="E2278"/>
      <c r="F2278"/>
    </row>
    <row r="2279" spans="4:6" ht="19.5" customHeight="1" x14ac:dyDescent="0.2">
      <c r="D2279"/>
      <c r="E2279"/>
      <c r="F2279"/>
    </row>
    <row r="2280" spans="4:6" ht="19.5" customHeight="1" x14ac:dyDescent="0.2">
      <c r="D2280"/>
      <c r="E2280"/>
      <c r="F2280"/>
    </row>
    <row r="2281" spans="4:6" ht="19.5" customHeight="1" x14ac:dyDescent="0.2">
      <c r="D2281"/>
      <c r="E2281"/>
      <c r="F2281"/>
    </row>
    <row r="2282" spans="4:6" ht="19.5" customHeight="1" x14ac:dyDescent="0.2">
      <c r="D2282"/>
      <c r="E2282"/>
      <c r="F2282"/>
    </row>
    <row r="2283" spans="4:6" ht="19.5" customHeight="1" x14ac:dyDescent="0.2">
      <c r="D2283"/>
      <c r="E2283"/>
      <c r="F2283"/>
    </row>
    <row r="2284" spans="4:6" ht="19.5" customHeight="1" x14ac:dyDescent="0.2">
      <c r="D2284"/>
      <c r="E2284"/>
      <c r="F2284"/>
    </row>
    <row r="2285" spans="4:6" ht="19.5" customHeight="1" x14ac:dyDescent="0.2">
      <c r="D2285"/>
      <c r="E2285"/>
      <c r="F2285"/>
    </row>
    <row r="2286" spans="4:6" ht="19.5" customHeight="1" x14ac:dyDescent="0.2">
      <c r="D2286"/>
      <c r="E2286"/>
      <c r="F2286"/>
    </row>
    <row r="2287" spans="4:6" ht="19.5" customHeight="1" x14ac:dyDescent="0.2">
      <c r="D2287"/>
      <c r="E2287"/>
      <c r="F2287"/>
    </row>
    <row r="2288" spans="4:6" ht="19.5" customHeight="1" x14ac:dyDescent="0.2">
      <c r="D2288"/>
      <c r="E2288"/>
      <c r="F2288"/>
    </row>
    <row r="2289" spans="4:6" ht="19.5" customHeight="1" x14ac:dyDescent="0.2">
      <c r="D2289"/>
      <c r="E2289"/>
      <c r="F2289"/>
    </row>
    <row r="2290" spans="4:6" ht="19.5" customHeight="1" x14ac:dyDescent="0.2">
      <c r="D2290"/>
      <c r="E2290"/>
      <c r="F2290"/>
    </row>
    <row r="2291" spans="4:6" ht="19.5" customHeight="1" x14ac:dyDescent="0.2">
      <c r="D2291"/>
      <c r="E2291"/>
      <c r="F2291"/>
    </row>
    <row r="2292" spans="4:6" ht="19.5" customHeight="1" x14ac:dyDescent="0.2">
      <c r="D2292"/>
      <c r="E2292"/>
      <c r="F2292"/>
    </row>
    <row r="2293" spans="4:6" ht="19.5" customHeight="1" x14ac:dyDescent="0.2">
      <c r="D2293"/>
      <c r="E2293"/>
      <c r="F2293"/>
    </row>
    <row r="2294" spans="4:6" ht="19.5" customHeight="1" x14ac:dyDescent="0.2">
      <c r="D2294"/>
      <c r="E2294"/>
      <c r="F2294"/>
    </row>
    <row r="2295" spans="4:6" ht="19.5" customHeight="1" x14ac:dyDescent="0.2">
      <c r="D2295"/>
      <c r="E2295"/>
      <c r="F2295"/>
    </row>
    <row r="2296" spans="4:6" ht="19.5" customHeight="1" x14ac:dyDescent="0.2">
      <c r="D2296"/>
      <c r="E2296"/>
      <c r="F2296"/>
    </row>
    <row r="2297" spans="4:6" ht="19.5" customHeight="1" x14ac:dyDescent="0.2">
      <c r="D2297"/>
      <c r="E2297"/>
      <c r="F2297"/>
    </row>
    <row r="2298" spans="4:6" ht="19.5" customHeight="1" x14ac:dyDescent="0.2">
      <c r="D2298"/>
      <c r="E2298"/>
      <c r="F2298"/>
    </row>
    <row r="2299" spans="4:6" ht="19.5" customHeight="1" x14ac:dyDescent="0.2">
      <c r="D2299"/>
      <c r="E2299"/>
      <c r="F2299"/>
    </row>
    <row r="2300" spans="4:6" ht="19.5" customHeight="1" x14ac:dyDescent="0.2">
      <c r="D2300"/>
      <c r="E2300"/>
      <c r="F2300"/>
    </row>
    <row r="2301" spans="4:6" ht="19.5" customHeight="1" x14ac:dyDescent="0.2">
      <c r="D2301"/>
      <c r="E2301"/>
      <c r="F2301"/>
    </row>
    <row r="2302" spans="4:6" ht="19.5" customHeight="1" x14ac:dyDescent="0.2">
      <c r="D2302"/>
      <c r="E2302"/>
      <c r="F2302"/>
    </row>
    <row r="2303" spans="4:6" ht="19.5" customHeight="1" x14ac:dyDescent="0.2">
      <c r="D2303"/>
      <c r="E2303"/>
      <c r="F2303"/>
    </row>
    <row r="2304" spans="4:6" ht="19.5" customHeight="1" x14ac:dyDescent="0.2">
      <c r="D2304"/>
      <c r="E2304"/>
      <c r="F2304"/>
    </row>
    <row r="2305" spans="4:6" ht="19.5" customHeight="1" x14ac:dyDescent="0.2">
      <c r="D2305"/>
      <c r="E2305"/>
      <c r="F2305"/>
    </row>
    <row r="2306" spans="4:6" ht="19.5" customHeight="1" x14ac:dyDescent="0.2">
      <c r="D2306"/>
      <c r="E2306"/>
      <c r="F2306"/>
    </row>
    <row r="2307" spans="4:6" ht="19.5" customHeight="1" x14ac:dyDescent="0.2">
      <c r="D2307"/>
      <c r="E2307"/>
      <c r="F2307"/>
    </row>
    <row r="2308" spans="4:6" ht="19.5" customHeight="1" x14ac:dyDescent="0.2">
      <c r="D2308"/>
      <c r="E2308"/>
      <c r="F2308"/>
    </row>
    <row r="2309" spans="4:6" ht="19.5" customHeight="1" x14ac:dyDescent="0.2">
      <c r="D2309"/>
      <c r="E2309"/>
      <c r="F2309"/>
    </row>
    <row r="2310" spans="4:6" ht="19.5" customHeight="1" x14ac:dyDescent="0.2">
      <c r="D2310"/>
      <c r="E2310"/>
      <c r="F2310"/>
    </row>
    <row r="2311" spans="4:6" ht="19.5" customHeight="1" x14ac:dyDescent="0.2">
      <c r="D2311"/>
      <c r="E2311"/>
      <c r="F2311"/>
    </row>
    <row r="2312" spans="4:6" ht="19.5" customHeight="1" x14ac:dyDescent="0.2">
      <c r="D2312"/>
      <c r="E2312"/>
      <c r="F2312"/>
    </row>
    <row r="2313" spans="4:6" ht="19.5" customHeight="1" x14ac:dyDescent="0.2">
      <c r="D2313"/>
      <c r="E2313"/>
      <c r="F2313"/>
    </row>
    <row r="2314" spans="4:6" ht="19.5" customHeight="1" x14ac:dyDescent="0.2">
      <c r="D2314"/>
      <c r="E2314"/>
      <c r="F2314"/>
    </row>
    <row r="2315" spans="4:6" ht="19.5" customHeight="1" x14ac:dyDescent="0.2">
      <c r="D2315"/>
      <c r="E2315"/>
      <c r="F2315"/>
    </row>
    <row r="2316" spans="4:6" ht="19.5" customHeight="1" x14ac:dyDescent="0.2">
      <c r="D2316"/>
      <c r="E2316"/>
      <c r="F2316"/>
    </row>
    <row r="2317" spans="4:6" ht="19.5" customHeight="1" x14ac:dyDescent="0.2">
      <c r="D2317"/>
      <c r="E2317"/>
      <c r="F2317"/>
    </row>
    <row r="2318" spans="4:6" ht="19.5" customHeight="1" x14ac:dyDescent="0.2">
      <c r="D2318"/>
      <c r="E2318"/>
      <c r="F2318"/>
    </row>
    <row r="2319" spans="4:6" ht="19.5" customHeight="1" x14ac:dyDescent="0.2">
      <c r="D2319"/>
      <c r="E2319"/>
      <c r="F2319"/>
    </row>
    <row r="2320" spans="4:6" ht="19.5" customHeight="1" x14ac:dyDescent="0.2">
      <c r="D2320"/>
      <c r="E2320"/>
      <c r="F2320"/>
    </row>
    <row r="2321" spans="4:6" ht="19.5" customHeight="1" x14ac:dyDescent="0.2">
      <c r="D2321"/>
      <c r="E2321"/>
      <c r="F2321"/>
    </row>
    <row r="2322" spans="4:6" ht="19.5" customHeight="1" x14ac:dyDescent="0.2">
      <c r="D2322"/>
      <c r="E2322"/>
      <c r="F2322"/>
    </row>
    <row r="2323" spans="4:6" ht="19.5" customHeight="1" x14ac:dyDescent="0.2">
      <c r="D2323"/>
      <c r="E2323"/>
      <c r="F2323"/>
    </row>
    <row r="2324" spans="4:6" ht="19.5" customHeight="1" x14ac:dyDescent="0.2">
      <c r="D2324"/>
      <c r="E2324"/>
      <c r="F2324"/>
    </row>
    <row r="2325" spans="4:6" ht="19.5" customHeight="1" x14ac:dyDescent="0.2">
      <c r="D2325"/>
      <c r="E2325"/>
      <c r="F2325"/>
    </row>
    <row r="2326" spans="4:6" ht="19.5" customHeight="1" x14ac:dyDescent="0.2">
      <c r="D2326"/>
      <c r="E2326"/>
      <c r="F2326"/>
    </row>
    <row r="2327" spans="4:6" ht="19.5" customHeight="1" x14ac:dyDescent="0.2">
      <c r="D2327"/>
      <c r="E2327"/>
      <c r="F2327"/>
    </row>
    <row r="2328" spans="4:6" ht="19.5" customHeight="1" x14ac:dyDescent="0.2">
      <c r="D2328"/>
      <c r="E2328"/>
      <c r="F2328"/>
    </row>
    <row r="2329" spans="4:6" ht="19.5" customHeight="1" x14ac:dyDescent="0.2">
      <c r="D2329"/>
      <c r="E2329"/>
      <c r="F2329"/>
    </row>
    <row r="2330" spans="4:6" ht="19.5" customHeight="1" x14ac:dyDescent="0.2">
      <c r="D2330"/>
      <c r="E2330"/>
      <c r="F2330"/>
    </row>
    <row r="2331" spans="4:6" ht="19.5" customHeight="1" x14ac:dyDescent="0.2">
      <c r="D2331"/>
      <c r="E2331"/>
      <c r="F2331"/>
    </row>
    <row r="2332" spans="4:6" ht="19.5" customHeight="1" x14ac:dyDescent="0.2">
      <c r="D2332"/>
      <c r="E2332"/>
      <c r="F2332"/>
    </row>
    <row r="2333" spans="4:6" ht="19.5" customHeight="1" x14ac:dyDescent="0.2">
      <c r="D2333"/>
      <c r="E2333"/>
      <c r="F2333"/>
    </row>
    <row r="2334" spans="4:6" ht="19.5" customHeight="1" x14ac:dyDescent="0.2">
      <c r="D2334"/>
      <c r="E2334"/>
      <c r="F2334"/>
    </row>
    <row r="2335" spans="4:6" ht="19.5" customHeight="1" x14ac:dyDescent="0.2">
      <c r="D2335"/>
      <c r="E2335"/>
      <c r="F2335"/>
    </row>
    <row r="2336" spans="4:6" ht="19.5" customHeight="1" x14ac:dyDescent="0.2">
      <c r="D2336"/>
      <c r="E2336"/>
      <c r="F2336"/>
    </row>
    <row r="2337" spans="4:6" ht="19.5" customHeight="1" x14ac:dyDescent="0.2">
      <c r="D2337"/>
      <c r="E2337"/>
      <c r="F2337"/>
    </row>
    <row r="2338" spans="4:6" ht="19.5" customHeight="1" x14ac:dyDescent="0.2">
      <c r="D2338"/>
      <c r="E2338"/>
      <c r="F2338"/>
    </row>
    <row r="2339" spans="4:6" ht="19.5" customHeight="1" x14ac:dyDescent="0.2">
      <c r="D2339"/>
      <c r="E2339"/>
      <c r="F2339"/>
    </row>
    <row r="2340" spans="4:6" ht="19.5" customHeight="1" x14ac:dyDescent="0.2">
      <c r="D2340"/>
      <c r="E2340"/>
      <c r="F2340"/>
    </row>
    <row r="2341" spans="4:6" ht="19.5" customHeight="1" x14ac:dyDescent="0.2">
      <c r="D2341"/>
      <c r="E2341"/>
      <c r="F2341"/>
    </row>
    <row r="2342" spans="4:6" ht="19.5" customHeight="1" x14ac:dyDescent="0.2">
      <c r="D2342"/>
      <c r="E2342"/>
      <c r="F2342"/>
    </row>
    <row r="2343" spans="4:6" ht="19.5" customHeight="1" x14ac:dyDescent="0.2">
      <c r="D2343"/>
      <c r="E2343"/>
      <c r="F2343"/>
    </row>
    <row r="2344" spans="4:6" ht="19.5" customHeight="1" x14ac:dyDescent="0.2">
      <c r="D2344"/>
      <c r="E2344"/>
      <c r="F2344"/>
    </row>
    <row r="2345" spans="4:6" ht="19.5" customHeight="1" x14ac:dyDescent="0.2">
      <c r="D2345"/>
      <c r="E2345"/>
      <c r="F2345"/>
    </row>
    <row r="2346" spans="4:6" ht="19.5" customHeight="1" x14ac:dyDescent="0.2">
      <c r="D2346"/>
      <c r="E2346"/>
      <c r="F2346"/>
    </row>
    <row r="2347" spans="4:6" ht="19.5" customHeight="1" x14ac:dyDescent="0.2">
      <c r="D2347"/>
      <c r="E2347"/>
      <c r="F2347"/>
    </row>
    <row r="2348" spans="4:6" ht="19.5" customHeight="1" x14ac:dyDescent="0.2">
      <c r="D2348"/>
      <c r="E2348"/>
      <c r="F2348"/>
    </row>
    <row r="2349" spans="4:6" ht="19.5" customHeight="1" x14ac:dyDescent="0.2">
      <c r="D2349"/>
      <c r="E2349"/>
      <c r="F2349"/>
    </row>
    <row r="2350" spans="4:6" ht="19.5" customHeight="1" x14ac:dyDescent="0.2">
      <c r="D2350"/>
      <c r="E2350"/>
      <c r="F2350"/>
    </row>
    <row r="2351" spans="4:6" ht="19.5" customHeight="1" x14ac:dyDescent="0.2">
      <c r="D2351"/>
      <c r="E2351"/>
      <c r="F2351"/>
    </row>
    <row r="2352" spans="4:6" ht="19.5" customHeight="1" x14ac:dyDescent="0.2">
      <c r="D2352"/>
      <c r="E2352"/>
      <c r="F2352"/>
    </row>
    <row r="2353" spans="4:6" ht="19.5" customHeight="1" x14ac:dyDescent="0.2">
      <c r="D2353"/>
      <c r="E2353"/>
      <c r="F2353"/>
    </row>
    <row r="2354" spans="4:6" ht="19.5" customHeight="1" x14ac:dyDescent="0.2">
      <c r="D2354"/>
      <c r="E2354"/>
      <c r="F2354"/>
    </row>
    <row r="2355" spans="4:6" ht="19.5" customHeight="1" x14ac:dyDescent="0.2">
      <c r="D2355"/>
      <c r="E2355"/>
      <c r="F2355"/>
    </row>
    <row r="2356" spans="4:6" ht="19.5" customHeight="1" x14ac:dyDescent="0.2">
      <c r="D2356"/>
      <c r="E2356"/>
      <c r="F2356"/>
    </row>
    <row r="2357" spans="4:6" ht="19.5" customHeight="1" x14ac:dyDescent="0.2">
      <c r="D2357"/>
      <c r="E2357"/>
      <c r="F2357"/>
    </row>
    <row r="2358" spans="4:6" ht="19.5" customHeight="1" x14ac:dyDescent="0.2">
      <c r="D2358"/>
      <c r="E2358"/>
      <c r="F2358"/>
    </row>
    <row r="2359" spans="4:6" ht="19.5" customHeight="1" x14ac:dyDescent="0.2">
      <c r="D2359"/>
      <c r="E2359"/>
      <c r="F2359"/>
    </row>
    <row r="2360" spans="4:6" ht="19.5" customHeight="1" x14ac:dyDescent="0.2">
      <c r="D2360"/>
      <c r="E2360"/>
      <c r="F2360"/>
    </row>
    <row r="2361" spans="4:6" ht="19.5" customHeight="1" x14ac:dyDescent="0.2">
      <c r="D2361"/>
      <c r="E2361"/>
      <c r="F2361"/>
    </row>
    <row r="2362" spans="4:6" ht="19.5" customHeight="1" x14ac:dyDescent="0.2">
      <c r="D2362"/>
      <c r="E2362"/>
      <c r="F2362"/>
    </row>
    <row r="2363" spans="4:6" ht="19.5" customHeight="1" x14ac:dyDescent="0.2">
      <c r="D2363"/>
      <c r="E2363"/>
      <c r="F2363"/>
    </row>
    <row r="2364" spans="4:6" ht="19.5" customHeight="1" x14ac:dyDescent="0.2">
      <c r="D2364"/>
      <c r="E2364"/>
      <c r="F2364"/>
    </row>
    <row r="2365" spans="4:6" ht="19.5" customHeight="1" x14ac:dyDescent="0.2">
      <c r="D2365"/>
      <c r="E2365"/>
      <c r="F2365"/>
    </row>
    <row r="2366" spans="4:6" ht="19.5" customHeight="1" x14ac:dyDescent="0.2">
      <c r="D2366"/>
      <c r="E2366"/>
      <c r="F2366"/>
    </row>
    <row r="2367" spans="4:6" ht="19.5" customHeight="1" x14ac:dyDescent="0.2">
      <c r="D2367"/>
      <c r="E2367"/>
      <c r="F2367"/>
    </row>
    <row r="2368" spans="4:6" ht="19.5" customHeight="1" x14ac:dyDescent="0.2">
      <c r="D2368"/>
      <c r="E2368"/>
      <c r="F2368"/>
    </row>
    <row r="2369" spans="4:6" ht="19.5" customHeight="1" x14ac:dyDescent="0.2">
      <c r="D2369"/>
      <c r="E2369"/>
      <c r="F2369"/>
    </row>
    <row r="2370" spans="4:6" ht="19.5" customHeight="1" x14ac:dyDescent="0.2">
      <c r="D2370"/>
      <c r="E2370"/>
      <c r="F2370"/>
    </row>
    <row r="2371" spans="4:6" ht="19.5" customHeight="1" x14ac:dyDescent="0.2">
      <c r="D2371"/>
      <c r="E2371"/>
      <c r="F2371"/>
    </row>
    <row r="2372" spans="4:6" ht="19.5" customHeight="1" x14ac:dyDescent="0.2">
      <c r="D2372"/>
      <c r="E2372"/>
      <c r="F2372"/>
    </row>
    <row r="2373" spans="4:6" ht="19.5" customHeight="1" x14ac:dyDescent="0.2">
      <c r="D2373"/>
      <c r="E2373"/>
      <c r="F2373"/>
    </row>
    <row r="2374" spans="4:6" ht="19.5" customHeight="1" x14ac:dyDescent="0.2">
      <c r="D2374"/>
      <c r="E2374"/>
      <c r="F2374"/>
    </row>
    <row r="2375" spans="4:6" ht="19.5" customHeight="1" x14ac:dyDescent="0.2">
      <c r="D2375"/>
      <c r="E2375"/>
      <c r="F2375"/>
    </row>
    <row r="2376" spans="4:6" ht="19.5" customHeight="1" x14ac:dyDescent="0.2">
      <c r="D2376"/>
      <c r="E2376"/>
      <c r="F2376"/>
    </row>
    <row r="2377" spans="4:6" ht="19.5" customHeight="1" x14ac:dyDescent="0.2">
      <c r="D2377"/>
      <c r="E2377"/>
      <c r="F2377"/>
    </row>
    <row r="2378" spans="4:6" ht="19.5" customHeight="1" x14ac:dyDescent="0.2">
      <c r="D2378"/>
      <c r="E2378"/>
      <c r="F2378"/>
    </row>
    <row r="2379" spans="4:6" ht="19.5" customHeight="1" x14ac:dyDescent="0.2">
      <c r="D2379"/>
      <c r="E2379"/>
      <c r="F2379"/>
    </row>
    <row r="2380" spans="4:6" ht="19.5" customHeight="1" x14ac:dyDescent="0.2">
      <c r="D2380"/>
      <c r="E2380"/>
      <c r="F2380"/>
    </row>
    <row r="2381" spans="4:6" ht="19.5" customHeight="1" x14ac:dyDescent="0.2">
      <c r="D2381"/>
      <c r="E2381"/>
      <c r="F2381"/>
    </row>
    <row r="2382" spans="4:6" ht="19.5" customHeight="1" x14ac:dyDescent="0.2">
      <c r="D2382"/>
      <c r="E2382"/>
      <c r="F2382"/>
    </row>
    <row r="2383" spans="4:6" ht="19.5" customHeight="1" x14ac:dyDescent="0.2">
      <c r="D2383"/>
      <c r="E2383"/>
      <c r="F2383"/>
    </row>
    <row r="2384" spans="4:6" ht="19.5" customHeight="1" x14ac:dyDescent="0.2">
      <c r="D2384"/>
      <c r="E2384"/>
      <c r="F2384"/>
    </row>
    <row r="2385" spans="4:6" ht="19.5" customHeight="1" x14ac:dyDescent="0.2">
      <c r="D2385"/>
      <c r="E2385"/>
      <c r="F2385"/>
    </row>
    <row r="2386" spans="4:6" ht="19.5" customHeight="1" x14ac:dyDescent="0.2">
      <c r="D2386"/>
      <c r="E2386"/>
      <c r="F2386"/>
    </row>
    <row r="2387" spans="4:6" ht="19.5" customHeight="1" x14ac:dyDescent="0.2">
      <c r="D2387"/>
      <c r="E2387"/>
      <c r="F2387"/>
    </row>
    <row r="2388" spans="4:6" ht="19.5" customHeight="1" x14ac:dyDescent="0.2">
      <c r="D2388"/>
      <c r="E2388"/>
      <c r="F2388"/>
    </row>
    <row r="2389" spans="4:6" ht="19.5" customHeight="1" x14ac:dyDescent="0.2">
      <c r="D2389"/>
      <c r="E2389"/>
      <c r="F2389"/>
    </row>
    <row r="2390" spans="4:6" ht="19.5" customHeight="1" x14ac:dyDescent="0.2">
      <c r="D2390"/>
      <c r="E2390"/>
      <c r="F2390"/>
    </row>
    <row r="2391" spans="4:6" ht="19.5" customHeight="1" x14ac:dyDescent="0.2">
      <c r="D2391"/>
      <c r="E2391"/>
      <c r="F2391"/>
    </row>
    <row r="2392" spans="4:6" ht="19.5" customHeight="1" x14ac:dyDescent="0.2">
      <c r="D2392"/>
      <c r="E2392"/>
      <c r="F2392"/>
    </row>
    <row r="2393" spans="4:6" ht="19.5" customHeight="1" x14ac:dyDescent="0.2">
      <c r="D2393"/>
      <c r="E2393"/>
      <c r="F2393"/>
    </row>
    <row r="2394" spans="4:6" ht="19.5" customHeight="1" x14ac:dyDescent="0.2">
      <c r="D2394"/>
      <c r="E2394"/>
      <c r="F2394"/>
    </row>
    <row r="2395" spans="4:6" ht="19.5" customHeight="1" x14ac:dyDescent="0.2">
      <c r="D2395"/>
      <c r="E2395"/>
      <c r="F2395"/>
    </row>
    <row r="2396" spans="4:6" ht="19.5" customHeight="1" x14ac:dyDescent="0.2">
      <c r="D2396"/>
      <c r="E2396"/>
      <c r="F2396"/>
    </row>
    <row r="2397" spans="4:6" ht="19.5" customHeight="1" x14ac:dyDescent="0.2">
      <c r="D2397"/>
      <c r="E2397"/>
      <c r="F2397"/>
    </row>
    <row r="2398" spans="4:6" ht="19.5" customHeight="1" x14ac:dyDescent="0.2">
      <c r="D2398"/>
      <c r="E2398"/>
      <c r="F2398"/>
    </row>
    <row r="2399" spans="4:6" ht="19.5" customHeight="1" x14ac:dyDescent="0.2">
      <c r="D2399"/>
      <c r="E2399"/>
      <c r="F2399"/>
    </row>
    <row r="2400" spans="4:6" ht="19.5" customHeight="1" x14ac:dyDescent="0.2">
      <c r="D2400"/>
      <c r="E2400"/>
      <c r="F2400"/>
    </row>
    <row r="2401" spans="4:6" ht="19.5" customHeight="1" x14ac:dyDescent="0.2">
      <c r="D2401"/>
      <c r="E2401"/>
      <c r="F2401"/>
    </row>
    <row r="2402" spans="4:6" ht="19.5" customHeight="1" x14ac:dyDescent="0.2">
      <c r="D2402"/>
      <c r="E2402"/>
      <c r="F2402"/>
    </row>
    <row r="2403" spans="4:6" ht="19.5" customHeight="1" x14ac:dyDescent="0.2">
      <c r="D2403"/>
      <c r="E2403"/>
      <c r="F2403"/>
    </row>
    <row r="2404" spans="4:6" ht="19.5" customHeight="1" x14ac:dyDescent="0.2">
      <c r="D2404"/>
      <c r="E2404"/>
      <c r="F2404"/>
    </row>
    <row r="2405" spans="4:6" ht="19.5" customHeight="1" x14ac:dyDescent="0.2">
      <c r="D2405"/>
      <c r="E2405"/>
      <c r="F2405"/>
    </row>
    <row r="2406" spans="4:6" ht="19.5" customHeight="1" x14ac:dyDescent="0.2">
      <c r="D2406"/>
      <c r="E2406"/>
      <c r="F2406"/>
    </row>
    <row r="2407" spans="4:6" ht="19.5" customHeight="1" x14ac:dyDescent="0.2">
      <c r="D2407"/>
      <c r="E2407"/>
      <c r="F2407"/>
    </row>
    <row r="2408" spans="4:6" ht="19.5" customHeight="1" x14ac:dyDescent="0.2">
      <c r="D2408"/>
      <c r="E2408"/>
      <c r="F2408"/>
    </row>
    <row r="2409" spans="4:6" ht="19.5" customHeight="1" x14ac:dyDescent="0.2">
      <c r="D2409"/>
      <c r="E2409"/>
      <c r="F2409"/>
    </row>
    <row r="2410" spans="4:6" ht="19.5" customHeight="1" x14ac:dyDescent="0.2">
      <c r="D2410"/>
      <c r="E2410"/>
      <c r="F2410"/>
    </row>
    <row r="2411" spans="4:6" ht="19.5" customHeight="1" x14ac:dyDescent="0.2">
      <c r="D2411"/>
      <c r="E2411"/>
      <c r="F2411"/>
    </row>
    <row r="2412" spans="4:6" ht="19.5" customHeight="1" x14ac:dyDescent="0.2">
      <c r="D2412"/>
      <c r="E2412"/>
      <c r="F2412"/>
    </row>
    <row r="2413" spans="4:6" ht="19.5" customHeight="1" x14ac:dyDescent="0.2">
      <c r="D2413"/>
      <c r="E2413"/>
      <c r="F2413"/>
    </row>
    <row r="2414" spans="4:6" ht="19.5" customHeight="1" x14ac:dyDescent="0.2">
      <c r="D2414"/>
      <c r="E2414"/>
      <c r="F2414"/>
    </row>
    <row r="2415" spans="4:6" ht="19.5" customHeight="1" x14ac:dyDescent="0.2">
      <c r="D2415"/>
      <c r="E2415"/>
      <c r="F2415"/>
    </row>
    <row r="2416" spans="4:6" ht="19.5" customHeight="1" x14ac:dyDescent="0.2">
      <c r="D2416"/>
      <c r="E2416"/>
      <c r="F2416"/>
    </row>
    <row r="2417" spans="4:6" ht="19.5" customHeight="1" x14ac:dyDescent="0.2">
      <c r="D2417"/>
      <c r="E2417"/>
      <c r="F2417"/>
    </row>
    <row r="2418" spans="4:6" ht="19.5" customHeight="1" x14ac:dyDescent="0.2">
      <c r="D2418"/>
      <c r="E2418"/>
      <c r="F2418"/>
    </row>
    <row r="2419" spans="4:6" ht="19.5" customHeight="1" x14ac:dyDescent="0.2">
      <c r="D2419"/>
      <c r="E2419"/>
      <c r="F2419"/>
    </row>
    <row r="2420" spans="4:6" ht="19.5" customHeight="1" x14ac:dyDescent="0.2">
      <c r="D2420"/>
      <c r="E2420"/>
      <c r="F2420"/>
    </row>
    <row r="2421" spans="4:6" ht="19.5" customHeight="1" x14ac:dyDescent="0.2">
      <c r="D2421"/>
      <c r="E2421"/>
      <c r="F2421"/>
    </row>
    <row r="2422" spans="4:6" ht="19.5" customHeight="1" x14ac:dyDescent="0.2">
      <c r="D2422"/>
      <c r="E2422"/>
      <c r="F2422"/>
    </row>
    <row r="2423" spans="4:6" ht="19.5" customHeight="1" x14ac:dyDescent="0.2">
      <c r="D2423"/>
      <c r="E2423"/>
      <c r="F2423"/>
    </row>
    <row r="2424" spans="4:6" ht="19.5" customHeight="1" x14ac:dyDescent="0.2">
      <c r="D2424"/>
      <c r="E2424"/>
      <c r="F2424"/>
    </row>
    <row r="2425" spans="4:6" ht="19.5" customHeight="1" x14ac:dyDescent="0.2">
      <c r="D2425"/>
      <c r="E2425"/>
      <c r="F2425"/>
    </row>
    <row r="2426" spans="4:6" ht="19.5" customHeight="1" x14ac:dyDescent="0.2">
      <c r="D2426"/>
      <c r="E2426"/>
      <c r="F2426"/>
    </row>
    <row r="2427" spans="4:6" ht="19.5" customHeight="1" x14ac:dyDescent="0.2">
      <c r="D2427"/>
      <c r="E2427"/>
      <c r="F2427"/>
    </row>
    <row r="2428" spans="4:6" ht="19.5" customHeight="1" x14ac:dyDescent="0.2">
      <c r="D2428"/>
      <c r="E2428"/>
      <c r="F2428"/>
    </row>
    <row r="2429" spans="4:6" ht="19.5" customHeight="1" x14ac:dyDescent="0.2">
      <c r="D2429"/>
      <c r="E2429"/>
      <c r="F2429"/>
    </row>
    <row r="2430" spans="4:6" ht="19.5" customHeight="1" x14ac:dyDescent="0.2">
      <c r="D2430"/>
      <c r="E2430"/>
      <c r="F2430"/>
    </row>
    <row r="2431" spans="4:6" ht="19.5" customHeight="1" x14ac:dyDescent="0.2">
      <c r="D2431"/>
      <c r="E2431"/>
      <c r="F2431"/>
    </row>
    <row r="2432" spans="4:6" ht="19.5" customHeight="1" x14ac:dyDescent="0.2">
      <c r="D2432"/>
      <c r="E2432"/>
      <c r="F2432"/>
    </row>
    <row r="2433" spans="4:6" ht="19.5" customHeight="1" x14ac:dyDescent="0.2">
      <c r="D2433"/>
      <c r="E2433"/>
      <c r="F2433"/>
    </row>
    <row r="2434" spans="4:6" ht="19.5" customHeight="1" x14ac:dyDescent="0.2">
      <c r="D2434"/>
      <c r="E2434"/>
      <c r="F2434"/>
    </row>
    <row r="2435" spans="4:6" ht="19.5" customHeight="1" x14ac:dyDescent="0.2">
      <c r="D2435"/>
      <c r="E2435"/>
      <c r="F2435"/>
    </row>
    <row r="2436" spans="4:6" ht="19.5" customHeight="1" x14ac:dyDescent="0.2">
      <c r="D2436"/>
      <c r="E2436"/>
      <c r="F2436"/>
    </row>
    <row r="2437" spans="4:6" ht="19.5" customHeight="1" x14ac:dyDescent="0.2">
      <c r="D2437"/>
      <c r="E2437"/>
      <c r="F2437"/>
    </row>
    <row r="2438" spans="4:6" ht="19.5" customHeight="1" x14ac:dyDescent="0.2">
      <c r="D2438"/>
      <c r="E2438"/>
      <c r="F2438"/>
    </row>
    <row r="2439" spans="4:6" ht="19.5" customHeight="1" x14ac:dyDescent="0.2">
      <c r="D2439"/>
      <c r="E2439"/>
      <c r="F2439"/>
    </row>
    <row r="2440" spans="4:6" ht="19.5" customHeight="1" x14ac:dyDescent="0.2">
      <c r="D2440"/>
      <c r="E2440"/>
      <c r="F2440"/>
    </row>
    <row r="2441" spans="4:6" ht="19.5" customHeight="1" x14ac:dyDescent="0.2">
      <c r="D2441"/>
      <c r="E2441"/>
      <c r="F2441"/>
    </row>
    <row r="2442" spans="4:6" ht="19.5" customHeight="1" x14ac:dyDescent="0.2">
      <c r="D2442"/>
      <c r="E2442"/>
      <c r="F2442"/>
    </row>
    <row r="2443" spans="4:6" ht="19.5" customHeight="1" x14ac:dyDescent="0.2">
      <c r="D2443"/>
      <c r="E2443"/>
      <c r="F2443"/>
    </row>
    <row r="2444" spans="4:6" ht="19.5" customHeight="1" x14ac:dyDescent="0.2">
      <c r="D2444"/>
      <c r="E2444"/>
      <c r="F2444"/>
    </row>
    <row r="2445" spans="4:6" ht="19.5" customHeight="1" x14ac:dyDescent="0.2">
      <c r="D2445"/>
      <c r="E2445"/>
      <c r="F2445"/>
    </row>
    <row r="2446" spans="4:6" ht="19.5" customHeight="1" x14ac:dyDescent="0.2">
      <c r="D2446"/>
      <c r="E2446"/>
      <c r="F2446"/>
    </row>
    <row r="2447" spans="4:6" ht="19.5" customHeight="1" x14ac:dyDescent="0.2">
      <c r="D2447"/>
      <c r="E2447"/>
      <c r="F2447"/>
    </row>
    <row r="2448" spans="4:6" ht="19.5" customHeight="1" x14ac:dyDescent="0.2">
      <c r="D2448"/>
      <c r="E2448"/>
      <c r="F2448"/>
    </row>
    <row r="2449" spans="4:6" ht="19.5" customHeight="1" x14ac:dyDescent="0.2">
      <c r="D2449"/>
      <c r="E2449"/>
      <c r="F2449"/>
    </row>
    <row r="2450" spans="4:6" ht="19.5" customHeight="1" x14ac:dyDescent="0.2">
      <c r="D2450"/>
      <c r="E2450"/>
      <c r="F2450"/>
    </row>
    <row r="2451" spans="4:6" ht="19.5" customHeight="1" x14ac:dyDescent="0.2">
      <c r="D2451"/>
      <c r="E2451"/>
      <c r="F2451"/>
    </row>
    <row r="2452" spans="4:6" ht="19.5" customHeight="1" x14ac:dyDescent="0.2">
      <c r="D2452"/>
      <c r="E2452"/>
      <c r="F2452"/>
    </row>
    <row r="2453" spans="4:6" ht="19.5" customHeight="1" x14ac:dyDescent="0.2">
      <c r="D2453"/>
      <c r="E2453"/>
      <c r="F2453"/>
    </row>
    <row r="2454" spans="4:6" ht="19.5" customHeight="1" x14ac:dyDescent="0.2">
      <c r="D2454"/>
      <c r="E2454"/>
      <c r="F2454"/>
    </row>
    <row r="2455" spans="4:6" ht="19.5" customHeight="1" x14ac:dyDescent="0.2">
      <c r="D2455"/>
      <c r="E2455"/>
      <c r="F2455"/>
    </row>
    <row r="2456" spans="4:6" ht="19.5" customHeight="1" x14ac:dyDescent="0.2">
      <c r="D2456"/>
      <c r="E2456"/>
      <c r="F2456"/>
    </row>
    <row r="2457" spans="4:6" ht="19.5" customHeight="1" x14ac:dyDescent="0.2">
      <c r="D2457"/>
      <c r="E2457"/>
      <c r="F2457"/>
    </row>
    <row r="2458" spans="4:6" ht="19.5" customHeight="1" x14ac:dyDescent="0.2">
      <c r="D2458"/>
      <c r="E2458"/>
      <c r="F2458"/>
    </row>
    <row r="2459" spans="4:6" ht="19.5" customHeight="1" x14ac:dyDescent="0.2">
      <c r="D2459"/>
      <c r="E2459"/>
      <c r="F2459"/>
    </row>
    <row r="2460" spans="4:6" ht="19.5" customHeight="1" x14ac:dyDescent="0.2">
      <c r="D2460"/>
      <c r="E2460"/>
      <c r="F2460"/>
    </row>
    <row r="2461" spans="4:6" ht="19.5" customHeight="1" x14ac:dyDescent="0.2">
      <c r="D2461"/>
      <c r="E2461"/>
      <c r="F2461"/>
    </row>
    <row r="2462" spans="4:6" ht="19.5" customHeight="1" x14ac:dyDescent="0.2">
      <c r="D2462"/>
      <c r="E2462"/>
      <c r="F2462"/>
    </row>
    <row r="2463" spans="4:6" ht="19.5" customHeight="1" x14ac:dyDescent="0.2">
      <c r="D2463"/>
      <c r="E2463"/>
      <c r="F2463"/>
    </row>
    <row r="2464" spans="4:6" ht="19.5" customHeight="1" x14ac:dyDescent="0.2">
      <c r="D2464"/>
      <c r="E2464"/>
      <c r="F2464"/>
    </row>
    <row r="2465" spans="4:6" ht="19.5" customHeight="1" x14ac:dyDescent="0.2">
      <c r="D2465"/>
      <c r="E2465"/>
      <c r="F2465"/>
    </row>
    <row r="2466" spans="4:6" ht="19.5" customHeight="1" x14ac:dyDescent="0.2">
      <c r="D2466"/>
      <c r="E2466"/>
      <c r="F2466"/>
    </row>
    <row r="2467" spans="4:6" ht="19.5" customHeight="1" x14ac:dyDescent="0.2">
      <c r="D2467"/>
      <c r="E2467"/>
      <c r="F2467"/>
    </row>
    <row r="2468" spans="4:6" ht="19.5" customHeight="1" x14ac:dyDescent="0.2">
      <c r="D2468"/>
      <c r="E2468"/>
      <c r="F2468"/>
    </row>
    <row r="2469" spans="4:6" ht="19.5" customHeight="1" x14ac:dyDescent="0.2">
      <c r="D2469"/>
      <c r="E2469"/>
      <c r="F2469"/>
    </row>
    <row r="2470" spans="4:6" ht="19.5" customHeight="1" x14ac:dyDescent="0.2">
      <c r="D2470"/>
      <c r="E2470"/>
      <c r="F2470"/>
    </row>
    <row r="2471" spans="4:6" ht="19.5" customHeight="1" x14ac:dyDescent="0.2">
      <c r="D2471"/>
      <c r="E2471"/>
      <c r="F2471"/>
    </row>
    <row r="2472" spans="4:6" ht="19.5" customHeight="1" x14ac:dyDescent="0.2">
      <c r="D2472"/>
      <c r="E2472"/>
      <c r="F2472"/>
    </row>
    <row r="2473" spans="4:6" ht="19.5" customHeight="1" x14ac:dyDescent="0.2">
      <c r="D2473"/>
      <c r="E2473"/>
      <c r="F2473"/>
    </row>
    <row r="2474" spans="4:6" ht="19.5" customHeight="1" x14ac:dyDescent="0.2">
      <c r="D2474"/>
      <c r="E2474"/>
      <c r="F2474"/>
    </row>
    <row r="2475" spans="4:6" ht="19.5" customHeight="1" x14ac:dyDescent="0.2">
      <c r="D2475"/>
      <c r="E2475"/>
      <c r="F2475"/>
    </row>
    <row r="2476" spans="4:6" ht="19.5" customHeight="1" x14ac:dyDescent="0.2">
      <c r="D2476"/>
      <c r="E2476"/>
      <c r="F2476"/>
    </row>
    <row r="2477" spans="4:6" ht="19.5" customHeight="1" x14ac:dyDescent="0.2">
      <c r="D2477"/>
      <c r="E2477"/>
      <c r="F2477"/>
    </row>
    <row r="2478" spans="4:6" ht="19.5" customHeight="1" x14ac:dyDescent="0.2">
      <c r="D2478"/>
      <c r="E2478"/>
      <c r="F2478"/>
    </row>
    <row r="2479" spans="4:6" ht="19.5" customHeight="1" x14ac:dyDescent="0.2">
      <c r="D2479"/>
      <c r="E2479"/>
      <c r="F2479"/>
    </row>
    <row r="2480" spans="4:6" ht="19.5" customHeight="1" x14ac:dyDescent="0.2">
      <c r="D2480"/>
      <c r="E2480"/>
      <c r="F2480"/>
    </row>
    <row r="2481" spans="4:6" ht="19.5" customHeight="1" x14ac:dyDescent="0.2">
      <c r="D2481"/>
      <c r="E2481"/>
      <c r="F2481"/>
    </row>
    <row r="2482" spans="4:6" ht="19.5" customHeight="1" x14ac:dyDescent="0.2">
      <c r="D2482"/>
      <c r="E2482"/>
      <c r="F2482"/>
    </row>
    <row r="2483" spans="4:6" ht="19.5" customHeight="1" x14ac:dyDescent="0.2">
      <c r="D2483"/>
      <c r="E2483"/>
      <c r="F2483"/>
    </row>
    <row r="2484" spans="4:6" ht="19.5" customHeight="1" x14ac:dyDescent="0.2">
      <c r="D2484"/>
      <c r="E2484"/>
      <c r="F2484"/>
    </row>
    <row r="2485" spans="4:6" ht="19.5" customHeight="1" x14ac:dyDescent="0.2">
      <c r="D2485"/>
      <c r="E2485"/>
      <c r="F2485"/>
    </row>
    <row r="2486" spans="4:6" ht="19.5" customHeight="1" x14ac:dyDescent="0.2">
      <c r="D2486"/>
      <c r="E2486"/>
      <c r="F2486"/>
    </row>
    <row r="2487" spans="4:6" ht="19.5" customHeight="1" x14ac:dyDescent="0.2">
      <c r="D2487"/>
      <c r="E2487"/>
      <c r="F2487"/>
    </row>
    <row r="2488" spans="4:6" ht="19.5" customHeight="1" x14ac:dyDescent="0.2">
      <c r="D2488"/>
      <c r="E2488"/>
      <c r="F2488"/>
    </row>
    <row r="2489" spans="4:6" ht="19.5" customHeight="1" x14ac:dyDescent="0.2">
      <c r="D2489"/>
      <c r="E2489"/>
      <c r="F2489"/>
    </row>
    <row r="2490" spans="4:6" ht="19.5" customHeight="1" x14ac:dyDescent="0.2">
      <c r="D2490"/>
      <c r="E2490"/>
      <c r="F2490"/>
    </row>
    <row r="2491" spans="4:6" ht="19.5" customHeight="1" x14ac:dyDescent="0.2">
      <c r="D2491"/>
      <c r="E2491"/>
      <c r="F2491"/>
    </row>
    <row r="2492" spans="4:6" ht="19.5" customHeight="1" x14ac:dyDescent="0.2">
      <c r="D2492"/>
      <c r="E2492"/>
      <c r="F2492"/>
    </row>
    <row r="2493" spans="4:6" ht="19.5" customHeight="1" x14ac:dyDescent="0.2">
      <c r="D2493"/>
      <c r="E2493"/>
      <c r="F2493"/>
    </row>
    <row r="2494" spans="4:6" ht="19.5" customHeight="1" x14ac:dyDescent="0.2">
      <c r="D2494"/>
      <c r="E2494"/>
      <c r="F2494"/>
    </row>
    <row r="2495" spans="4:6" ht="19.5" customHeight="1" x14ac:dyDescent="0.2">
      <c r="D2495"/>
      <c r="E2495"/>
      <c r="F2495"/>
    </row>
    <row r="2496" spans="4:6" ht="19.5" customHeight="1" x14ac:dyDescent="0.2">
      <c r="D2496"/>
      <c r="E2496"/>
      <c r="F2496"/>
    </row>
    <row r="2497" spans="4:6" ht="19.5" customHeight="1" x14ac:dyDescent="0.2">
      <c r="D2497"/>
      <c r="E2497"/>
      <c r="F2497"/>
    </row>
    <row r="2498" spans="4:6" ht="19.5" customHeight="1" x14ac:dyDescent="0.2">
      <c r="D2498"/>
      <c r="E2498"/>
      <c r="F2498"/>
    </row>
    <row r="2499" spans="4:6" ht="19.5" customHeight="1" x14ac:dyDescent="0.2">
      <c r="D2499"/>
      <c r="E2499"/>
      <c r="F2499"/>
    </row>
    <row r="2500" spans="4:6" ht="19.5" customHeight="1" x14ac:dyDescent="0.2">
      <c r="D2500"/>
      <c r="E2500"/>
      <c r="F2500"/>
    </row>
    <row r="2501" spans="4:6" ht="19.5" customHeight="1" x14ac:dyDescent="0.2">
      <c r="D2501"/>
      <c r="E2501"/>
      <c r="F2501"/>
    </row>
    <row r="2502" spans="4:6" ht="19.5" customHeight="1" x14ac:dyDescent="0.2">
      <c r="D2502"/>
      <c r="E2502"/>
      <c r="F2502"/>
    </row>
    <row r="2503" spans="4:6" ht="19.5" customHeight="1" x14ac:dyDescent="0.2">
      <c r="D2503"/>
      <c r="E2503"/>
      <c r="F2503"/>
    </row>
    <row r="2504" spans="4:6" ht="19.5" customHeight="1" x14ac:dyDescent="0.2">
      <c r="D2504"/>
      <c r="E2504"/>
      <c r="F2504"/>
    </row>
    <row r="2505" spans="4:6" ht="19.5" customHeight="1" x14ac:dyDescent="0.2">
      <c r="D2505"/>
      <c r="E2505"/>
      <c r="F2505"/>
    </row>
    <row r="2506" spans="4:6" ht="19.5" customHeight="1" x14ac:dyDescent="0.2">
      <c r="D2506"/>
      <c r="E2506"/>
      <c r="F2506"/>
    </row>
    <row r="2507" spans="4:6" ht="19.5" customHeight="1" x14ac:dyDescent="0.2">
      <c r="D2507"/>
      <c r="E2507"/>
      <c r="F2507"/>
    </row>
    <row r="2508" spans="4:6" ht="19.5" customHeight="1" x14ac:dyDescent="0.2">
      <c r="D2508"/>
      <c r="E2508"/>
      <c r="F2508"/>
    </row>
    <row r="2509" spans="4:6" ht="19.5" customHeight="1" x14ac:dyDescent="0.2">
      <c r="D2509"/>
      <c r="E2509"/>
      <c r="F2509"/>
    </row>
    <row r="2510" spans="4:6" ht="19.5" customHeight="1" x14ac:dyDescent="0.2">
      <c r="D2510"/>
      <c r="E2510"/>
      <c r="F2510"/>
    </row>
    <row r="2511" spans="4:6" ht="19.5" customHeight="1" x14ac:dyDescent="0.2">
      <c r="D2511"/>
      <c r="E2511"/>
      <c r="F2511"/>
    </row>
    <row r="2512" spans="4:6" ht="19.5" customHeight="1" x14ac:dyDescent="0.2">
      <c r="D2512"/>
      <c r="E2512"/>
      <c r="F2512"/>
    </row>
    <row r="2513" spans="4:6" ht="19.5" customHeight="1" x14ac:dyDescent="0.2">
      <c r="D2513"/>
      <c r="E2513"/>
      <c r="F2513"/>
    </row>
    <row r="2514" spans="4:6" ht="19.5" customHeight="1" x14ac:dyDescent="0.2">
      <c r="D2514"/>
      <c r="E2514"/>
      <c r="F2514"/>
    </row>
    <row r="2515" spans="4:6" ht="19.5" customHeight="1" x14ac:dyDescent="0.2">
      <c r="D2515"/>
      <c r="E2515"/>
      <c r="F2515"/>
    </row>
    <row r="2516" spans="4:6" ht="19.5" customHeight="1" x14ac:dyDescent="0.2">
      <c r="D2516"/>
      <c r="E2516"/>
      <c r="F2516"/>
    </row>
    <row r="2517" spans="4:6" ht="19.5" customHeight="1" x14ac:dyDescent="0.2">
      <c r="D2517"/>
      <c r="E2517"/>
      <c r="F2517"/>
    </row>
    <row r="2518" spans="4:6" ht="19.5" customHeight="1" x14ac:dyDescent="0.2">
      <c r="D2518"/>
      <c r="E2518"/>
      <c r="F2518"/>
    </row>
    <row r="2519" spans="4:6" ht="19.5" customHeight="1" x14ac:dyDescent="0.2">
      <c r="D2519"/>
      <c r="E2519"/>
      <c r="F2519"/>
    </row>
    <row r="2520" spans="4:6" ht="19.5" customHeight="1" x14ac:dyDescent="0.2">
      <c r="D2520"/>
      <c r="E2520"/>
      <c r="F2520"/>
    </row>
    <row r="2521" spans="4:6" ht="19.5" customHeight="1" x14ac:dyDescent="0.2">
      <c r="D2521"/>
      <c r="E2521"/>
      <c r="F2521"/>
    </row>
    <row r="2522" spans="4:6" ht="19.5" customHeight="1" x14ac:dyDescent="0.2">
      <c r="D2522"/>
      <c r="E2522"/>
      <c r="F2522"/>
    </row>
    <row r="2523" spans="4:6" ht="19.5" customHeight="1" x14ac:dyDescent="0.2">
      <c r="D2523"/>
      <c r="E2523"/>
      <c r="F2523"/>
    </row>
    <row r="2524" spans="4:6" ht="19.5" customHeight="1" x14ac:dyDescent="0.2">
      <c r="D2524"/>
      <c r="E2524"/>
      <c r="F2524"/>
    </row>
    <row r="2525" spans="4:6" ht="19.5" customHeight="1" x14ac:dyDescent="0.2">
      <c r="D2525"/>
      <c r="E2525"/>
      <c r="F2525"/>
    </row>
    <row r="2526" spans="4:6" ht="19.5" customHeight="1" x14ac:dyDescent="0.2">
      <c r="D2526"/>
      <c r="E2526"/>
      <c r="F2526"/>
    </row>
    <row r="2527" spans="4:6" ht="19.5" customHeight="1" x14ac:dyDescent="0.2">
      <c r="D2527"/>
      <c r="E2527"/>
      <c r="F2527"/>
    </row>
    <row r="2528" spans="4:6" ht="19.5" customHeight="1" x14ac:dyDescent="0.2">
      <c r="D2528"/>
      <c r="E2528"/>
      <c r="F2528"/>
    </row>
    <row r="2529" spans="4:6" ht="19.5" customHeight="1" x14ac:dyDescent="0.2">
      <c r="D2529"/>
      <c r="E2529"/>
      <c r="F2529"/>
    </row>
    <row r="2530" spans="4:6" ht="19.5" customHeight="1" x14ac:dyDescent="0.2">
      <c r="D2530"/>
      <c r="E2530"/>
      <c r="F2530"/>
    </row>
    <row r="2531" spans="4:6" ht="19.5" customHeight="1" x14ac:dyDescent="0.2">
      <c r="D2531"/>
      <c r="E2531"/>
      <c r="F2531"/>
    </row>
    <row r="2532" spans="4:6" ht="19.5" customHeight="1" x14ac:dyDescent="0.2">
      <c r="D2532"/>
      <c r="E2532"/>
      <c r="F2532"/>
    </row>
    <row r="2533" spans="4:6" ht="19.5" customHeight="1" x14ac:dyDescent="0.2">
      <c r="D2533"/>
      <c r="E2533"/>
      <c r="F2533"/>
    </row>
    <row r="2534" spans="4:6" ht="19.5" customHeight="1" x14ac:dyDescent="0.2">
      <c r="D2534"/>
      <c r="E2534"/>
      <c r="F2534"/>
    </row>
    <row r="2535" spans="4:6" ht="19.5" customHeight="1" x14ac:dyDescent="0.2">
      <c r="D2535"/>
      <c r="E2535"/>
      <c r="F2535"/>
    </row>
    <row r="2536" spans="4:6" ht="19.5" customHeight="1" x14ac:dyDescent="0.2">
      <c r="D2536"/>
      <c r="E2536"/>
      <c r="F2536"/>
    </row>
    <row r="2537" spans="4:6" ht="19.5" customHeight="1" x14ac:dyDescent="0.2">
      <c r="D2537"/>
      <c r="E2537"/>
      <c r="F2537"/>
    </row>
    <row r="2538" spans="4:6" ht="19.5" customHeight="1" x14ac:dyDescent="0.2">
      <c r="D2538"/>
      <c r="E2538"/>
      <c r="F2538"/>
    </row>
    <row r="2539" spans="4:6" ht="19.5" customHeight="1" x14ac:dyDescent="0.2">
      <c r="D2539"/>
      <c r="E2539"/>
      <c r="F2539"/>
    </row>
    <row r="2540" spans="4:6" ht="19.5" customHeight="1" x14ac:dyDescent="0.2">
      <c r="D2540"/>
      <c r="E2540"/>
      <c r="F2540"/>
    </row>
    <row r="2541" spans="4:6" ht="19.5" customHeight="1" x14ac:dyDescent="0.2">
      <c r="D2541"/>
      <c r="E2541"/>
      <c r="F2541"/>
    </row>
    <row r="2542" spans="4:6" ht="19.5" customHeight="1" x14ac:dyDescent="0.2">
      <c r="D2542"/>
      <c r="E2542"/>
      <c r="F2542"/>
    </row>
    <row r="2543" spans="4:6" ht="19.5" customHeight="1" x14ac:dyDescent="0.2">
      <c r="D2543"/>
      <c r="E2543"/>
      <c r="F2543"/>
    </row>
    <row r="2544" spans="4:6" ht="19.5" customHeight="1" x14ac:dyDescent="0.2">
      <c r="D2544"/>
      <c r="E2544"/>
      <c r="F2544"/>
    </row>
    <row r="2545" spans="4:6" ht="19.5" customHeight="1" x14ac:dyDescent="0.2">
      <c r="D2545"/>
      <c r="E2545"/>
      <c r="F2545"/>
    </row>
    <row r="2546" spans="4:6" ht="19.5" customHeight="1" x14ac:dyDescent="0.2">
      <c r="D2546"/>
      <c r="E2546"/>
      <c r="F2546"/>
    </row>
    <row r="2547" spans="4:6" ht="19.5" customHeight="1" x14ac:dyDescent="0.2">
      <c r="D2547"/>
      <c r="E2547"/>
      <c r="F2547"/>
    </row>
    <row r="2548" spans="4:6" ht="19.5" customHeight="1" x14ac:dyDescent="0.2">
      <c r="D2548"/>
      <c r="E2548"/>
      <c r="F2548"/>
    </row>
    <row r="2549" spans="4:6" ht="19.5" customHeight="1" x14ac:dyDescent="0.2">
      <c r="D2549"/>
      <c r="E2549"/>
      <c r="F2549"/>
    </row>
    <row r="2550" spans="4:6" ht="19.5" customHeight="1" x14ac:dyDescent="0.2">
      <c r="D2550"/>
      <c r="E2550"/>
      <c r="F2550"/>
    </row>
    <row r="2551" spans="4:6" ht="19.5" customHeight="1" x14ac:dyDescent="0.2">
      <c r="D2551"/>
      <c r="E2551"/>
      <c r="F2551"/>
    </row>
    <row r="2552" spans="4:6" ht="19.5" customHeight="1" x14ac:dyDescent="0.2">
      <c r="D2552"/>
      <c r="E2552"/>
      <c r="F2552"/>
    </row>
    <row r="2553" spans="4:6" ht="19.5" customHeight="1" x14ac:dyDescent="0.2">
      <c r="D2553"/>
      <c r="E2553"/>
      <c r="F2553"/>
    </row>
    <row r="2554" spans="4:6" ht="19.5" customHeight="1" x14ac:dyDescent="0.2">
      <c r="D2554"/>
      <c r="E2554"/>
      <c r="F2554"/>
    </row>
    <row r="2555" spans="4:6" ht="19.5" customHeight="1" x14ac:dyDescent="0.2">
      <c r="D2555"/>
      <c r="E2555"/>
      <c r="F2555"/>
    </row>
    <row r="2556" spans="4:6" ht="19.5" customHeight="1" x14ac:dyDescent="0.2">
      <c r="D2556"/>
      <c r="E2556"/>
      <c r="F2556"/>
    </row>
    <row r="2557" spans="4:6" ht="19.5" customHeight="1" x14ac:dyDescent="0.2">
      <c r="D2557"/>
      <c r="E2557"/>
      <c r="F2557"/>
    </row>
    <row r="2558" spans="4:6" ht="19.5" customHeight="1" x14ac:dyDescent="0.2">
      <c r="D2558"/>
      <c r="E2558"/>
      <c r="F2558"/>
    </row>
    <row r="2559" spans="4:6" ht="19.5" customHeight="1" x14ac:dyDescent="0.2">
      <c r="D2559"/>
      <c r="E2559"/>
      <c r="F2559"/>
    </row>
    <row r="2560" spans="4:6" ht="19.5" customHeight="1" x14ac:dyDescent="0.2">
      <c r="D2560"/>
      <c r="E2560"/>
      <c r="F2560"/>
    </row>
    <row r="2561" spans="4:6" ht="19.5" customHeight="1" x14ac:dyDescent="0.2">
      <c r="D2561"/>
      <c r="E2561"/>
      <c r="F2561"/>
    </row>
    <row r="2562" spans="4:6" ht="19.5" customHeight="1" x14ac:dyDescent="0.2">
      <c r="D2562"/>
      <c r="E2562"/>
      <c r="F2562"/>
    </row>
    <row r="2563" spans="4:6" ht="19.5" customHeight="1" x14ac:dyDescent="0.2">
      <c r="D2563"/>
      <c r="E2563"/>
      <c r="F2563"/>
    </row>
    <row r="2564" spans="4:6" ht="19.5" customHeight="1" x14ac:dyDescent="0.2">
      <c r="D2564"/>
      <c r="E2564"/>
      <c r="F2564"/>
    </row>
    <row r="2565" spans="4:6" ht="19.5" customHeight="1" x14ac:dyDescent="0.2">
      <c r="D2565"/>
      <c r="E2565"/>
      <c r="F2565"/>
    </row>
    <row r="2566" spans="4:6" ht="19.5" customHeight="1" x14ac:dyDescent="0.2">
      <c r="D2566"/>
      <c r="E2566"/>
      <c r="F2566"/>
    </row>
    <row r="2567" spans="4:6" ht="19.5" customHeight="1" x14ac:dyDescent="0.2">
      <c r="D2567"/>
      <c r="E2567"/>
      <c r="F2567"/>
    </row>
    <row r="2568" spans="4:6" ht="19.5" customHeight="1" x14ac:dyDescent="0.2">
      <c r="D2568"/>
      <c r="E2568"/>
      <c r="F2568"/>
    </row>
    <row r="2569" spans="4:6" ht="19.5" customHeight="1" x14ac:dyDescent="0.2">
      <c r="D2569"/>
      <c r="E2569"/>
      <c r="F2569"/>
    </row>
    <row r="2570" spans="4:6" ht="19.5" customHeight="1" x14ac:dyDescent="0.2">
      <c r="D2570"/>
      <c r="E2570"/>
      <c r="F2570"/>
    </row>
    <row r="2571" spans="4:6" ht="19.5" customHeight="1" x14ac:dyDescent="0.2">
      <c r="D2571"/>
      <c r="E2571"/>
      <c r="F2571"/>
    </row>
    <row r="2572" spans="4:6" ht="19.5" customHeight="1" x14ac:dyDescent="0.2">
      <c r="D2572"/>
      <c r="E2572"/>
      <c r="F2572"/>
    </row>
    <row r="2573" spans="4:6" ht="19.5" customHeight="1" x14ac:dyDescent="0.2">
      <c r="D2573"/>
      <c r="E2573"/>
      <c r="F2573"/>
    </row>
    <row r="2574" spans="4:6" ht="19.5" customHeight="1" x14ac:dyDescent="0.2">
      <c r="D2574"/>
      <c r="E2574"/>
      <c r="F2574"/>
    </row>
    <row r="2575" spans="4:6" ht="19.5" customHeight="1" x14ac:dyDescent="0.2">
      <c r="D2575"/>
      <c r="E2575"/>
      <c r="F2575"/>
    </row>
    <row r="2576" spans="4:6" ht="19.5" customHeight="1" x14ac:dyDescent="0.2">
      <c r="D2576"/>
      <c r="E2576"/>
      <c r="F2576"/>
    </row>
    <row r="2577" spans="4:6" ht="19.5" customHeight="1" x14ac:dyDescent="0.2">
      <c r="D2577"/>
      <c r="E2577"/>
      <c r="F2577"/>
    </row>
    <row r="2578" spans="4:6" ht="19.5" customHeight="1" x14ac:dyDescent="0.2">
      <c r="D2578"/>
      <c r="E2578"/>
      <c r="F2578"/>
    </row>
    <row r="2579" spans="4:6" ht="19.5" customHeight="1" x14ac:dyDescent="0.2">
      <c r="D2579"/>
      <c r="E2579"/>
      <c r="F2579"/>
    </row>
    <row r="2580" spans="4:6" ht="19.5" customHeight="1" x14ac:dyDescent="0.2">
      <c r="D2580"/>
      <c r="E2580"/>
      <c r="F2580"/>
    </row>
    <row r="2581" spans="4:6" ht="19.5" customHeight="1" x14ac:dyDescent="0.2">
      <c r="D2581"/>
      <c r="E2581"/>
      <c r="F2581"/>
    </row>
    <row r="2582" spans="4:6" ht="19.5" customHeight="1" x14ac:dyDescent="0.2">
      <c r="D2582"/>
      <c r="E2582"/>
      <c r="F2582"/>
    </row>
    <row r="2583" spans="4:6" ht="19.5" customHeight="1" x14ac:dyDescent="0.2">
      <c r="D2583"/>
      <c r="E2583"/>
      <c r="F2583"/>
    </row>
    <row r="2584" spans="4:6" ht="19.5" customHeight="1" x14ac:dyDescent="0.2">
      <c r="D2584"/>
      <c r="E2584"/>
      <c r="F2584"/>
    </row>
    <row r="2585" spans="4:6" ht="19.5" customHeight="1" x14ac:dyDescent="0.2">
      <c r="D2585"/>
      <c r="E2585"/>
      <c r="F2585"/>
    </row>
    <row r="2586" spans="4:6" ht="19.5" customHeight="1" x14ac:dyDescent="0.2">
      <c r="D2586"/>
      <c r="E2586"/>
      <c r="F2586"/>
    </row>
    <row r="2587" spans="4:6" ht="19.5" customHeight="1" x14ac:dyDescent="0.2">
      <c r="D2587"/>
      <c r="E2587"/>
      <c r="F2587"/>
    </row>
    <row r="2588" spans="4:6" ht="19.5" customHeight="1" x14ac:dyDescent="0.2">
      <c r="D2588"/>
      <c r="E2588"/>
      <c r="F2588"/>
    </row>
    <row r="2589" spans="4:6" ht="19.5" customHeight="1" x14ac:dyDescent="0.2">
      <c r="D2589"/>
      <c r="E2589"/>
      <c r="F2589"/>
    </row>
    <row r="2590" spans="4:6" ht="19.5" customHeight="1" x14ac:dyDescent="0.2">
      <c r="D2590"/>
      <c r="E2590"/>
      <c r="F2590"/>
    </row>
    <row r="2591" spans="4:6" ht="19.5" customHeight="1" x14ac:dyDescent="0.2">
      <c r="D2591"/>
      <c r="E2591"/>
      <c r="F2591"/>
    </row>
    <row r="2592" spans="4:6" ht="19.5" customHeight="1" x14ac:dyDescent="0.2">
      <c r="D2592"/>
      <c r="E2592"/>
      <c r="F2592"/>
    </row>
    <row r="2593" spans="4:6" ht="19.5" customHeight="1" x14ac:dyDescent="0.2">
      <c r="D2593"/>
      <c r="E2593"/>
      <c r="F2593"/>
    </row>
    <row r="2594" spans="4:6" ht="19.5" customHeight="1" x14ac:dyDescent="0.2">
      <c r="D2594"/>
      <c r="E2594"/>
      <c r="F2594"/>
    </row>
    <row r="2595" spans="4:6" ht="19.5" customHeight="1" x14ac:dyDescent="0.2">
      <c r="D2595"/>
      <c r="E2595"/>
      <c r="F2595"/>
    </row>
    <row r="2596" spans="4:6" ht="19.5" customHeight="1" x14ac:dyDescent="0.2">
      <c r="D2596"/>
      <c r="E2596"/>
      <c r="F2596"/>
    </row>
    <row r="2597" spans="4:6" ht="19.5" customHeight="1" x14ac:dyDescent="0.2">
      <c r="D2597"/>
      <c r="E2597"/>
      <c r="F2597"/>
    </row>
    <row r="2598" spans="4:6" ht="19.5" customHeight="1" x14ac:dyDescent="0.2">
      <c r="D2598"/>
      <c r="E2598"/>
      <c r="F2598"/>
    </row>
    <row r="2599" spans="4:6" ht="19.5" customHeight="1" x14ac:dyDescent="0.2">
      <c r="D2599"/>
      <c r="E2599"/>
      <c r="F2599"/>
    </row>
    <row r="2600" spans="4:6" ht="19.5" customHeight="1" x14ac:dyDescent="0.2">
      <c r="D2600"/>
      <c r="E2600"/>
      <c r="F2600"/>
    </row>
    <row r="2601" spans="4:6" ht="19.5" customHeight="1" x14ac:dyDescent="0.2">
      <c r="D2601"/>
      <c r="E2601"/>
      <c r="F2601"/>
    </row>
    <row r="2602" spans="4:6" ht="19.5" customHeight="1" x14ac:dyDescent="0.2">
      <c r="D2602"/>
      <c r="E2602"/>
      <c r="F2602"/>
    </row>
    <row r="2603" spans="4:6" ht="19.5" customHeight="1" x14ac:dyDescent="0.2">
      <c r="D2603"/>
      <c r="E2603"/>
      <c r="F2603"/>
    </row>
    <row r="2604" spans="4:6" ht="19.5" customHeight="1" x14ac:dyDescent="0.2">
      <c r="D2604"/>
      <c r="E2604"/>
      <c r="F2604"/>
    </row>
    <row r="2605" spans="4:6" ht="19.5" customHeight="1" x14ac:dyDescent="0.2">
      <c r="D2605"/>
      <c r="E2605"/>
      <c r="F2605"/>
    </row>
    <row r="2606" spans="4:6" ht="19.5" customHeight="1" x14ac:dyDescent="0.2">
      <c r="D2606"/>
      <c r="E2606"/>
      <c r="F2606"/>
    </row>
    <row r="2607" spans="4:6" ht="19.5" customHeight="1" x14ac:dyDescent="0.2">
      <c r="D2607"/>
      <c r="E2607"/>
      <c r="F2607"/>
    </row>
    <row r="2608" spans="4:6" ht="19.5" customHeight="1" x14ac:dyDescent="0.2">
      <c r="D2608"/>
      <c r="E2608"/>
      <c r="F2608"/>
    </row>
    <row r="2609" spans="4:6" ht="19.5" customHeight="1" x14ac:dyDescent="0.2">
      <c r="D2609"/>
      <c r="E2609"/>
      <c r="F2609"/>
    </row>
    <row r="2610" spans="4:6" ht="19.5" customHeight="1" x14ac:dyDescent="0.2">
      <c r="D2610"/>
      <c r="E2610"/>
      <c r="F2610"/>
    </row>
    <row r="2611" spans="4:6" ht="19.5" customHeight="1" x14ac:dyDescent="0.2">
      <c r="D2611"/>
      <c r="E2611"/>
      <c r="F2611"/>
    </row>
    <row r="2612" spans="4:6" ht="19.5" customHeight="1" x14ac:dyDescent="0.2">
      <c r="D2612"/>
      <c r="E2612"/>
      <c r="F2612"/>
    </row>
    <row r="2613" spans="4:6" ht="19.5" customHeight="1" x14ac:dyDescent="0.2">
      <c r="D2613"/>
      <c r="E2613"/>
      <c r="F2613"/>
    </row>
    <row r="2614" spans="4:6" ht="19.5" customHeight="1" x14ac:dyDescent="0.2">
      <c r="D2614"/>
      <c r="E2614"/>
      <c r="F2614"/>
    </row>
    <row r="2615" spans="4:6" ht="19.5" customHeight="1" x14ac:dyDescent="0.2">
      <c r="D2615"/>
      <c r="E2615"/>
      <c r="F2615"/>
    </row>
    <row r="2616" spans="4:6" ht="19.5" customHeight="1" x14ac:dyDescent="0.2">
      <c r="D2616"/>
      <c r="E2616"/>
      <c r="F2616"/>
    </row>
    <row r="2617" spans="4:6" ht="19.5" customHeight="1" x14ac:dyDescent="0.2">
      <c r="D2617"/>
      <c r="E2617"/>
      <c r="F2617"/>
    </row>
    <row r="2618" spans="4:6" ht="19.5" customHeight="1" x14ac:dyDescent="0.2">
      <c r="D2618"/>
      <c r="E2618"/>
      <c r="F2618"/>
    </row>
    <row r="2619" spans="4:6" ht="19.5" customHeight="1" x14ac:dyDescent="0.2">
      <c r="D2619"/>
      <c r="E2619"/>
      <c r="F2619"/>
    </row>
    <row r="2620" spans="4:6" ht="19.5" customHeight="1" x14ac:dyDescent="0.2">
      <c r="D2620"/>
      <c r="E2620"/>
      <c r="F2620"/>
    </row>
    <row r="2621" spans="4:6" ht="19.5" customHeight="1" x14ac:dyDescent="0.2">
      <c r="D2621"/>
      <c r="E2621"/>
      <c r="F2621"/>
    </row>
    <row r="2622" spans="4:6" ht="19.5" customHeight="1" x14ac:dyDescent="0.2">
      <c r="D2622"/>
      <c r="E2622"/>
      <c r="F2622"/>
    </row>
    <row r="2623" spans="4:6" ht="19.5" customHeight="1" x14ac:dyDescent="0.2">
      <c r="D2623"/>
      <c r="E2623"/>
      <c r="F2623"/>
    </row>
    <row r="2624" spans="4:6" ht="19.5" customHeight="1" x14ac:dyDescent="0.2">
      <c r="D2624"/>
      <c r="E2624"/>
      <c r="F2624"/>
    </row>
    <row r="2625" spans="4:6" ht="19.5" customHeight="1" x14ac:dyDescent="0.2">
      <c r="D2625"/>
      <c r="E2625"/>
      <c r="F2625"/>
    </row>
    <row r="2626" spans="4:6" ht="19.5" customHeight="1" x14ac:dyDescent="0.2">
      <c r="D2626"/>
      <c r="E2626"/>
      <c r="F2626"/>
    </row>
    <row r="2627" spans="4:6" ht="19.5" customHeight="1" x14ac:dyDescent="0.2">
      <c r="D2627"/>
      <c r="E2627"/>
      <c r="F2627"/>
    </row>
    <row r="2628" spans="4:6" ht="19.5" customHeight="1" x14ac:dyDescent="0.2">
      <c r="D2628"/>
      <c r="E2628"/>
      <c r="F2628"/>
    </row>
    <row r="2629" spans="4:6" ht="19.5" customHeight="1" x14ac:dyDescent="0.2">
      <c r="D2629"/>
      <c r="E2629"/>
      <c r="F2629"/>
    </row>
    <row r="2630" spans="4:6" ht="19.5" customHeight="1" x14ac:dyDescent="0.2">
      <c r="D2630"/>
      <c r="E2630"/>
      <c r="F2630"/>
    </row>
    <row r="2631" spans="4:6" ht="19.5" customHeight="1" x14ac:dyDescent="0.2">
      <c r="D2631"/>
      <c r="E2631"/>
      <c r="F2631"/>
    </row>
    <row r="2632" spans="4:6" ht="19.5" customHeight="1" x14ac:dyDescent="0.2">
      <c r="D2632"/>
      <c r="E2632"/>
      <c r="F2632"/>
    </row>
    <row r="2633" spans="4:6" ht="19.5" customHeight="1" x14ac:dyDescent="0.2">
      <c r="D2633"/>
      <c r="E2633"/>
      <c r="F2633"/>
    </row>
    <row r="2634" spans="4:6" ht="19.5" customHeight="1" x14ac:dyDescent="0.2">
      <c r="D2634"/>
      <c r="E2634"/>
      <c r="F2634"/>
    </row>
    <row r="2635" spans="4:6" ht="19.5" customHeight="1" x14ac:dyDescent="0.2">
      <c r="D2635"/>
      <c r="E2635"/>
      <c r="F2635"/>
    </row>
    <row r="2636" spans="4:6" ht="19.5" customHeight="1" x14ac:dyDescent="0.2">
      <c r="D2636"/>
      <c r="E2636"/>
      <c r="F2636"/>
    </row>
    <row r="2637" spans="4:6" ht="19.5" customHeight="1" x14ac:dyDescent="0.2">
      <c r="D2637"/>
      <c r="E2637"/>
      <c r="F2637"/>
    </row>
    <row r="2638" spans="4:6" ht="19.5" customHeight="1" x14ac:dyDescent="0.2">
      <c r="D2638"/>
      <c r="E2638"/>
      <c r="F2638"/>
    </row>
    <row r="2639" spans="4:6" ht="19.5" customHeight="1" x14ac:dyDescent="0.2">
      <c r="D2639"/>
      <c r="E2639"/>
      <c r="F2639"/>
    </row>
    <row r="2640" spans="4:6" ht="19.5" customHeight="1" x14ac:dyDescent="0.2">
      <c r="D2640"/>
      <c r="E2640"/>
      <c r="F2640"/>
    </row>
    <row r="2641" spans="4:6" ht="19.5" customHeight="1" x14ac:dyDescent="0.2">
      <c r="D2641"/>
      <c r="E2641"/>
      <c r="F2641"/>
    </row>
    <row r="2642" spans="4:6" ht="19.5" customHeight="1" x14ac:dyDescent="0.2">
      <c r="D2642"/>
      <c r="E2642"/>
      <c r="F2642"/>
    </row>
    <row r="2643" spans="4:6" ht="19.5" customHeight="1" x14ac:dyDescent="0.2">
      <c r="D2643"/>
      <c r="E2643"/>
      <c r="F2643"/>
    </row>
    <row r="2644" spans="4:6" ht="19.5" customHeight="1" x14ac:dyDescent="0.2">
      <c r="D2644"/>
      <c r="E2644"/>
      <c r="F2644"/>
    </row>
    <row r="2645" spans="4:6" ht="19.5" customHeight="1" x14ac:dyDescent="0.2">
      <c r="D2645"/>
      <c r="E2645"/>
      <c r="F2645"/>
    </row>
    <row r="2646" spans="4:6" ht="19.5" customHeight="1" x14ac:dyDescent="0.2">
      <c r="D2646"/>
      <c r="E2646"/>
      <c r="F2646"/>
    </row>
    <row r="2647" spans="4:6" ht="19.5" customHeight="1" x14ac:dyDescent="0.2">
      <c r="D2647"/>
      <c r="E2647"/>
      <c r="F2647"/>
    </row>
    <row r="2648" spans="4:6" ht="19.5" customHeight="1" x14ac:dyDescent="0.2">
      <c r="D2648"/>
      <c r="E2648"/>
      <c r="F2648"/>
    </row>
    <row r="2649" spans="4:6" ht="19.5" customHeight="1" x14ac:dyDescent="0.2">
      <c r="D2649"/>
      <c r="E2649"/>
      <c r="F2649"/>
    </row>
    <row r="2650" spans="4:6" ht="19.5" customHeight="1" x14ac:dyDescent="0.2">
      <c r="D2650"/>
      <c r="E2650"/>
      <c r="F2650"/>
    </row>
    <row r="2651" spans="4:6" ht="19.5" customHeight="1" x14ac:dyDescent="0.2">
      <c r="D2651"/>
      <c r="E2651"/>
      <c r="F2651"/>
    </row>
    <row r="2652" spans="4:6" ht="19.5" customHeight="1" x14ac:dyDescent="0.2">
      <c r="D2652"/>
      <c r="E2652"/>
      <c r="F2652"/>
    </row>
    <row r="2653" spans="4:6" ht="19.5" customHeight="1" x14ac:dyDescent="0.2">
      <c r="D2653"/>
      <c r="E2653"/>
      <c r="F2653"/>
    </row>
    <row r="2654" spans="4:6" ht="19.5" customHeight="1" x14ac:dyDescent="0.2">
      <c r="D2654"/>
      <c r="E2654"/>
      <c r="F2654"/>
    </row>
    <row r="2655" spans="4:6" ht="19.5" customHeight="1" x14ac:dyDescent="0.2">
      <c r="D2655"/>
      <c r="E2655"/>
      <c r="F2655"/>
    </row>
    <row r="2656" spans="4:6" ht="19.5" customHeight="1" x14ac:dyDescent="0.2">
      <c r="D2656"/>
      <c r="E2656"/>
      <c r="F2656"/>
    </row>
    <row r="2657" spans="4:6" ht="19.5" customHeight="1" x14ac:dyDescent="0.2">
      <c r="D2657"/>
      <c r="E2657"/>
      <c r="F2657"/>
    </row>
    <row r="2658" spans="4:6" ht="19.5" customHeight="1" x14ac:dyDescent="0.2">
      <c r="D2658"/>
      <c r="E2658"/>
      <c r="F2658"/>
    </row>
    <row r="2659" spans="4:6" ht="19.5" customHeight="1" x14ac:dyDescent="0.2">
      <c r="D2659"/>
      <c r="E2659"/>
      <c r="F2659"/>
    </row>
    <row r="2660" spans="4:6" ht="19.5" customHeight="1" x14ac:dyDescent="0.2">
      <c r="D2660"/>
      <c r="E2660"/>
      <c r="F2660"/>
    </row>
    <row r="2661" spans="4:6" ht="19.5" customHeight="1" x14ac:dyDescent="0.2">
      <c r="D2661"/>
      <c r="E2661"/>
      <c r="F2661"/>
    </row>
    <row r="2662" spans="4:6" ht="19.5" customHeight="1" x14ac:dyDescent="0.2">
      <c r="D2662"/>
      <c r="E2662"/>
      <c r="F2662"/>
    </row>
    <row r="2663" spans="4:6" ht="19.5" customHeight="1" x14ac:dyDescent="0.2">
      <c r="D2663"/>
      <c r="E2663"/>
      <c r="F2663"/>
    </row>
    <row r="2664" spans="4:6" ht="19.5" customHeight="1" x14ac:dyDescent="0.2">
      <c r="D2664"/>
      <c r="E2664"/>
      <c r="F2664"/>
    </row>
    <row r="2665" spans="4:6" ht="19.5" customHeight="1" x14ac:dyDescent="0.2">
      <c r="D2665"/>
      <c r="E2665"/>
      <c r="F2665"/>
    </row>
    <row r="2666" spans="4:6" ht="19.5" customHeight="1" x14ac:dyDescent="0.2">
      <c r="D2666"/>
      <c r="E2666"/>
      <c r="F2666"/>
    </row>
    <row r="2667" spans="4:6" ht="19.5" customHeight="1" x14ac:dyDescent="0.2">
      <c r="D2667"/>
      <c r="E2667"/>
      <c r="F2667"/>
    </row>
    <row r="2668" spans="4:6" ht="19.5" customHeight="1" x14ac:dyDescent="0.2">
      <c r="D2668"/>
      <c r="E2668"/>
      <c r="F2668"/>
    </row>
    <row r="2669" spans="4:6" ht="19.5" customHeight="1" x14ac:dyDescent="0.2">
      <c r="D2669"/>
      <c r="E2669"/>
      <c r="F2669"/>
    </row>
    <row r="2670" spans="4:6" ht="19.5" customHeight="1" x14ac:dyDescent="0.2">
      <c r="D2670"/>
      <c r="E2670"/>
      <c r="F2670"/>
    </row>
    <row r="2671" spans="4:6" ht="19.5" customHeight="1" x14ac:dyDescent="0.2">
      <c r="D2671"/>
      <c r="E2671"/>
      <c r="F2671"/>
    </row>
    <row r="2672" spans="4:6" ht="19.5" customHeight="1" x14ac:dyDescent="0.2">
      <c r="D2672"/>
      <c r="E2672"/>
      <c r="F2672"/>
    </row>
    <row r="2673" spans="4:6" ht="19.5" customHeight="1" x14ac:dyDescent="0.2">
      <c r="D2673"/>
      <c r="E2673"/>
      <c r="F2673"/>
    </row>
    <row r="2674" spans="4:6" ht="19.5" customHeight="1" x14ac:dyDescent="0.2">
      <c r="D2674"/>
      <c r="E2674"/>
      <c r="F2674"/>
    </row>
    <row r="2675" spans="4:6" ht="19.5" customHeight="1" x14ac:dyDescent="0.2">
      <c r="D2675"/>
      <c r="E2675"/>
      <c r="F2675"/>
    </row>
    <row r="2676" spans="4:6" ht="19.5" customHeight="1" x14ac:dyDescent="0.2">
      <c r="D2676"/>
      <c r="E2676"/>
      <c r="F2676"/>
    </row>
    <row r="2677" spans="4:6" ht="19.5" customHeight="1" x14ac:dyDescent="0.2">
      <c r="D2677"/>
      <c r="E2677"/>
      <c r="F2677"/>
    </row>
    <row r="2678" spans="4:6" ht="19.5" customHeight="1" x14ac:dyDescent="0.2">
      <c r="D2678"/>
      <c r="E2678"/>
      <c r="F2678"/>
    </row>
    <row r="2679" spans="4:6" ht="19.5" customHeight="1" x14ac:dyDescent="0.2">
      <c r="D2679"/>
      <c r="E2679"/>
      <c r="F2679"/>
    </row>
    <row r="2680" spans="4:6" ht="19.5" customHeight="1" x14ac:dyDescent="0.2">
      <c r="D2680"/>
      <c r="E2680"/>
      <c r="F2680"/>
    </row>
    <row r="2681" spans="4:6" ht="19.5" customHeight="1" x14ac:dyDescent="0.2">
      <c r="D2681"/>
      <c r="E2681"/>
      <c r="F2681"/>
    </row>
    <row r="2682" spans="4:6" ht="19.5" customHeight="1" x14ac:dyDescent="0.2">
      <c r="D2682"/>
      <c r="E2682"/>
      <c r="F2682"/>
    </row>
    <row r="2683" spans="4:6" ht="19.5" customHeight="1" x14ac:dyDescent="0.2">
      <c r="D2683"/>
      <c r="E2683"/>
      <c r="F2683"/>
    </row>
    <row r="2684" spans="4:6" ht="19.5" customHeight="1" x14ac:dyDescent="0.2">
      <c r="D2684"/>
      <c r="E2684"/>
      <c r="F2684"/>
    </row>
    <row r="2685" spans="4:6" ht="19.5" customHeight="1" x14ac:dyDescent="0.2">
      <c r="D2685"/>
      <c r="E2685"/>
      <c r="F2685"/>
    </row>
    <row r="2686" spans="4:6" ht="19.5" customHeight="1" x14ac:dyDescent="0.2">
      <c r="D2686"/>
      <c r="E2686"/>
      <c r="F2686"/>
    </row>
    <row r="2687" spans="4:6" ht="19.5" customHeight="1" x14ac:dyDescent="0.2">
      <c r="D2687"/>
      <c r="E2687"/>
      <c r="F2687"/>
    </row>
    <row r="2688" spans="4:6" ht="19.5" customHeight="1" x14ac:dyDescent="0.2">
      <c r="D2688"/>
      <c r="E2688"/>
      <c r="F2688"/>
    </row>
    <row r="2689" spans="4:6" ht="19.5" customHeight="1" x14ac:dyDescent="0.2">
      <c r="D2689"/>
      <c r="E2689"/>
      <c r="F2689"/>
    </row>
    <row r="2690" spans="4:6" ht="19.5" customHeight="1" x14ac:dyDescent="0.2">
      <c r="D2690"/>
      <c r="E2690"/>
      <c r="F2690"/>
    </row>
    <row r="2691" spans="4:6" ht="19.5" customHeight="1" x14ac:dyDescent="0.2">
      <c r="D2691"/>
      <c r="E2691"/>
      <c r="F2691"/>
    </row>
    <row r="2692" spans="4:6" ht="19.5" customHeight="1" x14ac:dyDescent="0.2">
      <c r="D2692"/>
      <c r="E2692"/>
      <c r="F2692"/>
    </row>
    <row r="2693" spans="4:6" ht="19.5" customHeight="1" x14ac:dyDescent="0.2">
      <c r="D2693"/>
      <c r="E2693"/>
      <c r="F2693"/>
    </row>
    <row r="2694" spans="4:6" ht="19.5" customHeight="1" x14ac:dyDescent="0.2">
      <c r="D2694"/>
      <c r="E2694"/>
      <c r="F2694"/>
    </row>
    <row r="2695" spans="4:6" ht="19.5" customHeight="1" x14ac:dyDescent="0.2">
      <c r="D2695"/>
      <c r="E2695"/>
      <c r="F2695"/>
    </row>
    <row r="2696" spans="4:6" ht="19.5" customHeight="1" x14ac:dyDescent="0.2">
      <c r="D2696"/>
      <c r="E2696"/>
      <c r="F2696"/>
    </row>
    <row r="2697" spans="4:6" ht="19.5" customHeight="1" x14ac:dyDescent="0.2">
      <c r="D2697"/>
      <c r="E2697"/>
      <c r="F2697"/>
    </row>
    <row r="2698" spans="4:6" ht="19.5" customHeight="1" x14ac:dyDescent="0.2">
      <c r="D2698"/>
      <c r="E2698"/>
      <c r="F2698"/>
    </row>
    <row r="2699" spans="4:6" ht="19.5" customHeight="1" x14ac:dyDescent="0.2">
      <c r="D2699"/>
      <c r="E2699"/>
      <c r="F2699"/>
    </row>
    <row r="2700" spans="4:6" ht="19.5" customHeight="1" x14ac:dyDescent="0.2">
      <c r="D2700"/>
      <c r="E2700"/>
      <c r="F2700"/>
    </row>
    <row r="2701" spans="4:6" ht="19.5" customHeight="1" x14ac:dyDescent="0.2">
      <c r="D2701"/>
      <c r="E2701"/>
      <c r="F2701"/>
    </row>
    <row r="2702" spans="4:6" ht="19.5" customHeight="1" x14ac:dyDescent="0.2">
      <c r="D2702"/>
      <c r="E2702"/>
      <c r="F2702"/>
    </row>
    <row r="2703" spans="4:6" ht="19.5" customHeight="1" x14ac:dyDescent="0.2">
      <c r="D2703"/>
      <c r="E2703"/>
      <c r="F2703"/>
    </row>
    <row r="2704" spans="4:6" ht="19.5" customHeight="1" x14ac:dyDescent="0.2">
      <c r="D2704"/>
      <c r="E2704"/>
      <c r="F2704"/>
    </row>
    <row r="2705" spans="4:6" ht="19.5" customHeight="1" x14ac:dyDescent="0.2">
      <c r="D2705"/>
      <c r="E2705"/>
      <c r="F2705"/>
    </row>
    <row r="2706" spans="4:6" ht="19.5" customHeight="1" x14ac:dyDescent="0.2">
      <c r="D2706"/>
      <c r="E2706"/>
      <c r="F2706"/>
    </row>
    <row r="2707" spans="4:6" ht="19.5" customHeight="1" x14ac:dyDescent="0.2">
      <c r="D2707"/>
      <c r="E2707"/>
      <c r="F2707"/>
    </row>
    <row r="2708" spans="4:6" ht="19.5" customHeight="1" x14ac:dyDescent="0.2">
      <c r="D2708"/>
      <c r="E2708"/>
      <c r="F2708"/>
    </row>
    <row r="2709" spans="4:6" ht="15" customHeight="1" x14ac:dyDescent="0.2">
      <c r="D2709"/>
      <c r="E2709"/>
      <c r="F2709"/>
    </row>
    <row r="2710" spans="4:6" ht="15" customHeight="1" x14ac:dyDescent="0.2">
      <c r="D2710"/>
      <c r="E2710"/>
      <c r="F2710"/>
    </row>
    <row r="2711" spans="4:6" ht="15" customHeight="1" x14ac:dyDescent="0.2">
      <c r="D2711"/>
      <c r="E2711"/>
      <c r="F2711"/>
    </row>
    <row r="2712" spans="4:6" ht="15" customHeight="1" x14ac:dyDescent="0.2">
      <c r="D2712"/>
      <c r="E2712"/>
      <c r="F2712"/>
    </row>
    <row r="2713" spans="4:6" ht="15" customHeight="1" x14ac:dyDescent="0.2">
      <c r="D2713"/>
      <c r="E2713"/>
      <c r="F2713"/>
    </row>
    <row r="2714" spans="4:6" ht="15" customHeight="1" x14ac:dyDescent="0.2">
      <c r="D2714"/>
      <c r="E2714"/>
      <c r="F2714"/>
    </row>
    <row r="2715" spans="4:6" ht="15" customHeight="1" x14ac:dyDescent="0.2">
      <c r="D2715"/>
      <c r="E2715"/>
      <c r="F2715"/>
    </row>
    <row r="2716" spans="4:6" ht="15" customHeight="1" x14ac:dyDescent="0.2">
      <c r="D2716"/>
      <c r="E2716"/>
      <c r="F2716"/>
    </row>
    <row r="2717" spans="4:6" ht="15" customHeight="1" x14ac:dyDescent="0.2">
      <c r="D2717"/>
      <c r="E2717"/>
      <c r="F2717"/>
    </row>
    <row r="2718" spans="4:6" ht="15" customHeight="1" x14ac:dyDescent="0.2">
      <c r="D2718"/>
      <c r="E2718"/>
      <c r="F2718"/>
    </row>
    <row r="2719" spans="4:6" ht="15" customHeight="1" x14ac:dyDescent="0.2">
      <c r="D2719"/>
      <c r="E2719"/>
      <c r="F2719"/>
    </row>
    <row r="2720" spans="4:6" ht="15" customHeight="1" x14ac:dyDescent="0.2">
      <c r="D2720"/>
      <c r="E2720"/>
      <c r="F2720"/>
    </row>
    <row r="2721" spans="4:6" ht="15" customHeight="1" x14ac:dyDescent="0.2">
      <c r="D2721"/>
      <c r="E2721"/>
      <c r="F2721"/>
    </row>
    <row r="2722" spans="4:6" ht="15" customHeight="1" x14ac:dyDescent="0.2">
      <c r="D2722"/>
      <c r="E2722"/>
      <c r="F2722"/>
    </row>
    <row r="2723" spans="4:6" ht="15" customHeight="1" x14ac:dyDescent="0.2">
      <c r="D2723"/>
      <c r="E2723"/>
      <c r="F2723"/>
    </row>
    <row r="2724" spans="4:6" ht="15" customHeight="1" x14ac:dyDescent="0.2">
      <c r="D2724"/>
      <c r="E2724"/>
      <c r="F2724"/>
    </row>
    <row r="2725" spans="4:6" ht="15" customHeight="1" x14ac:dyDescent="0.2">
      <c r="D2725"/>
      <c r="E2725"/>
      <c r="F2725"/>
    </row>
    <row r="2726" spans="4:6" ht="15" customHeight="1" x14ac:dyDescent="0.2">
      <c r="D2726"/>
      <c r="E2726"/>
      <c r="F2726"/>
    </row>
    <row r="2727" spans="4:6" ht="15" customHeight="1" x14ac:dyDescent="0.2">
      <c r="D2727"/>
      <c r="E2727"/>
      <c r="F2727"/>
    </row>
    <row r="2728" spans="4:6" ht="15" customHeight="1" x14ac:dyDescent="0.2">
      <c r="D2728"/>
      <c r="E2728"/>
      <c r="F2728"/>
    </row>
    <row r="2729" spans="4:6" ht="15" customHeight="1" x14ac:dyDescent="0.2">
      <c r="D2729"/>
      <c r="E2729"/>
      <c r="F2729"/>
    </row>
    <row r="2730" spans="4:6" ht="15" customHeight="1" x14ac:dyDescent="0.2">
      <c r="D2730"/>
      <c r="E2730"/>
      <c r="F2730"/>
    </row>
    <row r="2731" spans="4:6" ht="15" customHeight="1" x14ac:dyDescent="0.2">
      <c r="D2731"/>
      <c r="E2731"/>
      <c r="F2731"/>
    </row>
    <row r="2732" spans="4:6" ht="15" customHeight="1" x14ac:dyDescent="0.2">
      <c r="D2732"/>
      <c r="E2732"/>
      <c r="F2732"/>
    </row>
    <row r="2733" spans="4:6" ht="15" customHeight="1" x14ac:dyDescent="0.2">
      <c r="D2733"/>
      <c r="E2733"/>
      <c r="F2733"/>
    </row>
    <row r="2734" spans="4:6" ht="15" customHeight="1" x14ac:dyDescent="0.2">
      <c r="D2734"/>
      <c r="E2734"/>
      <c r="F2734"/>
    </row>
    <row r="2735" spans="4:6" ht="15" customHeight="1" x14ac:dyDescent="0.2">
      <c r="D2735"/>
      <c r="E2735"/>
      <c r="F2735"/>
    </row>
    <row r="2736" spans="4:6" ht="15" customHeight="1" x14ac:dyDescent="0.2">
      <c r="D2736"/>
      <c r="E2736"/>
      <c r="F2736"/>
    </row>
    <row r="2737" spans="4:6" ht="15" customHeight="1" x14ac:dyDescent="0.2">
      <c r="D2737"/>
      <c r="E2737"/>
      <c r="F2737"/>
    </row>
    <row r="2738" spans="4:6" ht="15" customHeight="1" x14ac:dyDescent="0.2">
      <c r="D2738"/>
      <c r="E2738"/>
      <c r="F2738"/>
    </row>
    <row r="2739" spans="4:6" ht="15" customHeight="1" x14ac:dyDescent="0.2">
      <c r="D2739"/>
      <c r="E2739"/>
      <c r="F2739"/>
    </row>
    <row r="2740" spans="4:6" ht="15" customHeight="1" x14ac:dyDescent="0.2">
      <c r="D2740"/>
      <c r="E2740"/>
      <c r="F2740"/>
    </row>
    <row r="2741" spans="4:6" ht="15" customHeight="1" x14ac:dyDescent="0.2">
      <c r="D2741"/>
      <c r="E2741"/>
      <c r="F2741"/>
    </row>
    <row r="2742" spans="4:6" ht="15" customHeight="1" x14ac:dyDescent="0.2">
      <c r="D2742"/>
      <c r="E2742"/>
      <c r="F2742"/>
    </row>
    <row r="2743" spans="4:6" ht="15" customHeight="1" x14ac:dyDescent="0.2">
      <c r="D2743"/>
      <c r="E2743"/>
      <c r="F2743"/>
    </row>
    <row r="2744" spans="4:6" ht="15" customHeight="1" x14ac:dyDescent="0.2">
      <c r="D2744"/>
      <c r="E2744"/>
      <c r="F2744"/>
    </row>
    <row r="2745" spans="4:6" ht="15" customHeight="1" x14ac:dyDescent="0.2">
      <c r="D2745"/>
      <c r="E2745"/>
      <c r="F2745"/>
    </row>
    <row r="2746" spans="4:6" ht="15" customHeight="1" x14ac:dyDescent="0.2">
      <c r="D2746"/>
      <c r="E2746"/>
      <c r="F2746"/>
    </row>
    <row r="2747" spans="4:6" ht="15" customHeight="1" x14ac:dyDescent="0.2">
      <c r="D2747"/>
      <c r="E2747"/>
      <c r="F2747"/>
    </row>
    <row r="2748" spans="4:6" ht="15" customHeight="1" x14ac:dyDescent="0.2">
      <c r="D2748"/>
      <c r="E2748"/>
      <c r="F2748"/>
    </row>
    <row r="2749" spans="4:6" ht="15" customHeight="1" x14ac:dyDescent="0.2">
      <c r="D2749"/>
      <c r="E2749"/>
      <c r="F2749"/>
    </row>
    <row r="2750" spans="4:6" ht="15" customHeight="1" x14ac:dyDescent="0.2">
      <c r="D2750"/>
      <c r="E2750"/>
      <c r="F2750"/>
    </row>
    <row r="2751" spans="4:6" ht="15" customHeight="1" x14ac:dyDescent="0.2">
      <c r="D2751"/>
      <c r="E2751"/>
      <c r="F2751"/>
    </row>
    <row r="2752" spans="4:6" ht="15" customHeight="1" x14ac:dyDescent="0.2">
      <c r="D2752"/>
      <c r="E2752"/>
      <c r="F2752"/>
    </row>
    <row r="2753" spans="4:6" ht="15" customHeight="1" x14ac:dyDescent="0.2">
      <c r="D2753"/>
      <c r="E2753"/>
      <c r="F2753"/>
    </row>
    <row r="2754" spans="4:6" ht="15" customHeight="1" x14ac:dyDescent="0.2">
      <c r="D2754"/>
      <c r="E2754"/>
      <c r="F2754"/>
    </row>
    <row r="2755" spans="4:6" ht="15" customHeight="1" x14ac:dyDescent="0.2">
      <c r="D2755"/>
      <c r="E2755"/>
      <c r="F2755"/>
    </row>
    <row r="2756" spans="4:6" ht="15" customHeight="1" x14ac:dyDescent="0.2">
      <c r="D2756"/>
      <c r="E2756"/>
      <c r="F2756"/>
    </row>
    <row r="2757" spans="4:6" ht="15" customHeight="1" x14ac:dyDescent="0.2">
      <c r="D2757"/>
      <c r="E2757"/>
      <c r="F2757"/>
    </row>
    <row r="2758" spans="4:6" ht="15" customHeight="1" x14ac:dyDescent="0.2">
      <c r="D2758"/>
      <c r="E2758"/>
      <c r="F2758"/>
    </row>
    <row r="2759" spans="4:6" ht="15" customHeight="1" x14ac:dyDescent="0.2">
      <c r="D2759"/>
      <c r="E2759"/>
      <c r="F2759"/>
    </row>
    <row r="2760" spans="4:6" ht="15" customHeight="1" x14ac:dyDescent="0.2">
      <c r="D2760"/>
      <c r="E2760"/>
      <c r="F2760"/>
    </row>
    <row r="2761" spans="4:6" ht="15" customHeight="1" x14ac:dyDescent="0.2">
      <c r="D2761"/>
      <c r="E2761"/>
      <c r="F2761"/>
    </row>
    <row r="2762" spans="4:6" ht="15" customHeight="1" x14ac:dyDescent="0.2">
      <c r="D2762"/>
      <c r="E2762"/>
      <c r="F2762"/>
    </row>
    <row r="2763" spans="4:6" ht="15" customHeight="1" x14ac:dyDescent="0.2">
      <c r="D2763"/>
      <c r="E2763"/>
      <c r="F2763"/>
    </row>
    <row r="2764" spans="4:6" ht="15" customHeight="1" x14ac:dyDescent="0.2">
      <c r="D2764"/>
      <c r="E2764"/>
      <c r="F2764"/>
    </row>
    <row r="2765" spans="4:6" ht="15" customHeight="1" x14ac:dyDescent="0.2">
      <c r="D2765"/>
      <c r="E2765"/>
      <c r="F2765"/>
    </row>
    <row r="2766" spans="4:6" ht="15" customHeight="1" x14ac:dyDescent="0.2">
      <c r="D2766"/>
      <c r="E2766"/>
      <c r="F2766"/>
    </row>
    <row r="2767" spans="4:6" ht="15" customHeight="1" x14ac:dyDescent="0.2">
      <c r="D2767"/>
      <c r="E2767"/>
      <c r="F2767"/>
    </row>
    <row r="2768" spans="4:6" ht="15" customHeight="1" x14ac:dyDescent="0.2">
      <c r="D2768"/>
      <c r="E2768"/>
      <c r="F2768"/>
    </row>
    <row r="2769" spans="4:6" ht="15" customHeight="1" x14ac:dyDescent="0.2">
      <c r="D2769"/>
      <c r="E2769"/>
      <c r="F2769"/>
    </row>
    <row r="2770" spans="4:6" ht="15" customHeight="1" x14ac:dyDescent="0.2">
      <c r="D2770"/>
      <c r="E2770"/>
      <c r="F2770"/>
    </row>
    <row r="2771" spans="4:6" ht="15" customHeight="1" x14ac:dyDescent="0.2">
      <c r="D2771"/>
      <c r="E2771"/>
      <c r="F2771"/>
    </row>
    <row r="2772" spans="4:6" ht="15" customHeight="1" x14ac:dyDescent="0.2">
      <c r="D2772"/>
      <c r="E2772"/>
      <c r="F2772"/>
    </row>
    <row r="2773" spans="4:6" ht="15" customHeight="1" x14ac:dyDescent="0.2">
      <c r="D2773"/>
      <c r="E2773"/>
      <c r="F2773"/>
    </row>
    <row r="2774" spans="4:6" ht="15" customHeight="1" x14ac:dyDescent="0.2">
      <c r="D2774"/>
      <c r="E2774"/>
      <c r="F2774"/>
    </row>
    <row r="2775" spans="4:6" ht="15" customHeight="1" x14ac:dyDescent="0.2">
      <c r="D2775"/>
      <c r="E2775"/>
      <c r="F2775"/>
    </row>
    <row r="2776" spans="4:6" ht="15" customHeight="1" x14ac:dyDescent="0.2">
      <c r="D2776"/>
      <c r="E2776"/>
      <c r="F2776"/>
    </row>
    <row r="2777" spans="4:6" ht="15" customHeight="1" x14ac:dyDescent="0.2">
      <c r="D2777"/>
      <c r="E2777"/>
      <c r="F2777"/>
    </row>
    <row r="2778" spans="4:6" ht="15" customHeight="1" x14ac:dyDescent="0.2">
      <c r="D2778"/>
      <c r="E2778"/>
      <c r="F2778"/>
    </row>
    <row r="2779" spans="4:6" ht="15" customHeight="1" x14ac:dyDescent="0.2">
      <c r="D2779"/>
      <c r="E2779"/>
      <c r="F2779"/>
    </row>
    <row r="2780" spans="4:6" ht="15" customHeight="1" x14ac:dyDescent="0.2">
      <c r="D2780"/>
      <c r="E2780"/>
      <c r="F2780"/>
    </row>
    <row r="2781" spans="4:6" ht="15" customHeight="1" x14ac:dyDescent="0.2">
      <c r="D2781"/>
      <c r="E2781"/>
      <c r="F2781"/>
    </row>
    <row r="2782" spans="4:6" ht="15" customHeight="1" x14ac:dyDescent="0.2">
      <c r="D2782"/>
      <c r="E2782"/>
      <c r="F2782"/>
    </row>
    <row r="2783" spans="4:6" ht="15" customHeight="1" x14ac:dyDescent="0.2">
      <c r="D2783"/>
      <c r="E2783"/>
      <c r="F2783"/>
    </row>
    <row r="2784" spans="4:6" ht="15" customHeight="1" x14ac:dyDescent="0.2">
      <c r="D2784"/>
      <c r="E2784"/>
      <c r="F2784"/>
    </row>
    <row r="2785" spans="4:6" ht="15" customHeight="1" x14ac:dyDescent="0.2">
      <c r="D2785"/>
      <c r="E2785"/>
      <c r="F2785"/>
    </row>
    <row r="2786" spans="4:6" ht="15" customHeight="1" x14ac:dyDescent="0.2">
      <c r="D2786"/>
      <c r="E2786"/>
      <c r="F2786"/>
    </row>
    <row r="2787" spans="4:6" ht="15" customHeight="1" x14ac:dyDescent="0.2">
      <c r="D2787"/>
      <c r="E2787"/>
      <c r="F2787"/>
    </row>
    <row r="2788" spans="4:6" ht="15" customHeight="1" x14ac:dyDescent="0.2">
      <c r="D2788"/>
      <c r="E2788"/>
      <c r="F2788"/>
    </row>
    <row r="2789" spans="4:6" ht="15" customHeight="1" x14ac:dyDescent="0.2">
      <c r="D2789"/>
      <c r="E2789"/>
      <c r="F2789"/>
    </row>
    <row r="2790" spans="4:6" ht="15" customHeight="1" x14ac:dyDescent="0.2">
      <c r="D2790"/>
      <c r="E2790"/>
      <c r="F2790"/>
    </row>
    <row r="2791" spans="4:6" ht="15" customHeight="1" x14ac:dyDescent="0.2">
      <c r="D2791"/>
      <c r="E2791"/>
      <c r="F2791"/>
    </row>
    <row r="2792" spans="4:6" ht="15" customHeight="1" x14ac:dyDescent="0.2">
      <c r="D2792"/>
      <c r="E2792"/>
      <c r="F2792"/>
    </row>
    <row r="2793" spans="4:6" ht="15" customHeight="1" x14ac:dyDescent="0.2">
      <c r="D2793"/>
      <c r="E2793"/>
      <c r="F2793"/>
    </row>
    <row r="2794" spans="4:6" ht="15" customHeight="1" x14ac:dyDescent="0.2">
      <c r="D2794"/>
      <c r="E2794"/>
      <c r="F2794"/>
    </row>
    <row r="2795" spans="4:6" ht="15" customHeight="1" x14ac:dyDescent="0.2">
      <c r="D2795"/>
      <c r="E2795"/>
      <c r="F2795"/>
    </row>
    <row r="2796" spans="4:6" ht="15" customHeight="1" x14ac:dyDescent="0.2">
      <c r="D2796"/>
      <c r="E2796"/>
      <c r="F2796"/>
    </row>
    <row r="2797" spans="4:6" ht="15" customHeight="1" x14ac:dyDescent="0.2">
      <c r="D2797"/>
      <c r="E2797"/>
      <c r="F2797"/>
    </row>
    <row r="2798" spans="4:6" ht="15" customHeight="1" x14ac:dyDescent="0.2">
      <c r="D2798"/>
      <c r="E2798"/>
      <c r="F2798"/>
    </row>
    <row r="2799" spans="4:6" ht="15" customHeight="1" x14ac:dyDescent="0.2">
      <c r="D2799"/>
      <c r="E2799"/>
      <c r="F2799"/>
    </row>
    <row r="2800" spans="4:6" ht="15" customHeight="1" x14ac:dyDescent="0.2">
      <c r="D2800"/>
      <c r="E2800"/>
      <c r="F2800"/>
    </row>
    <row r="2801" spans="4:6" ht="15" customHeight="1" x14ac:dyDescent="0.2">
      <c r="D2801"/>
      <c r="E2801"/>
      <c r="F2801"/>
    </row>
    <row r="2802" spans="4:6" ht="15" customHeight="1" x14ac:dyDescent="0.2">
      <c r="D2802"/>
      <c r="E2802"/>
      <c r="F2802"/>
    </row>
    <row r="2803" spans="4:6" ht="15" customHeight="1" x14ac:dyDescent="0.2">
      <c r="D2803"/>
      <c r="E2803"/>
      <c r="F2803"/>
    </row>
    <row r="2804" spans="4:6" ht="15" customHeight="1" x14ac:dyDescent="0.2">
      <c r="D2804"/>
      <c r="E2804"/>
      <c r="F2804"/>
    </row>
    <row r="2805" spans="4:6" ht="15" customHeight="1" x14ac:dyDescent="0.2">
      <c r="D2805"/>
      <c r="E2805"/>
      <c r="F2805"/>
    </row>
    <row r="2806" spans="4:6" ht="15" customHeight="1" x14ac:dyDescent="0.2">
      <c r="D2806"/>
      <c r="E2806"/>
      <c r="F2806"/>
    </row>
    <row r="2807" spans="4:6" ht="15" customHeight="1" x14ac:dyDescent="0.2">
      <c r="D2807"/>
      <c r="E2807"/>
      <c r="F2807"/>
    </row>
    <row r="2808" spans="4:6" ht="15" customHeight="1" x14ac:dyDescent="0.2">
      <c r="D2808"/>
      <c r="E2808"/>
      <c r="F2808"/>
    </row>
    <row r="2809" spans="4:6" ht="15" customHeight="1" x14ac:dyDescent="0.2">
      <c r="D2809"/>
      <c r="E2809"/>
      <c r="F2809"/>
    </row>
    <row r="2810" spans="4:6" ht="15" customHeight="1" x14ac:dyDescent="0.2">
      <c r="D2810"/>
      <c r="E2810"/>
      <c r="F2810"/>
    </row>
    <row r="2811" spans="4:6" ht="15" customHeight="1" x14ac:dyDescent="0.2">
      <c r="D2811"/>
      <c r="E2811"/>
      <c r="F2811"/>
    </row>
    <row r="2812" spans="4:6" ht="15" customHeight="1" x14ac:dyDescent="0.2">
      <c r="D2812"/>
      <c r="E2812"/>
      <c r="F2812"/>
    </row>
    <row r="2813" spans="4:6" ht="15" customHeight="1" x14ac:dyDescent="0.2">
      <c r="D2813"/>
      <c r="E2813"/>
      <c r="F2813"/>
    </row>
    <row r="2814" spans="4:6" ht="15" customHeight="1" x14ac:dyDescent="0.2">
      <c r="D2814"/>
      <c r="E2814"/>
      <c r="F2814"/>
    </row>
    <row r="2815" spans="4:6" ht="15" customHeight="1" x14ac:dyDescent="0.2">
      <c r="D2815"/>
      <c r="E2815"/>
      <c r="F2815"/>
    </row>
    <row r="2816" spans="4:6" ht="15" customHeight="1" x14ac:dyDescent="0.2">
      <c r="D2816"/>
      <c r="E2816"/>
      <c r="F2816"/>
    </row>
    <row r="2817" spans="4:6" ht="15" customHeight="1" x14ac:dyDescent="0.2">
      <c r="D2817"/>
      <c r="E2817"/>
      <c r="F2817"/>
    </row>
    <row r="2818" spans="4:6" ht="15" customHeight="1" x14ac:dyDescent="0.2">
      <c r="D2818"/>
      <c r="E2818"/>
      <c r="F2818"/>
    </row>
    <row r="2819" spans="4:6" ht="15" customHeight="1" x14ac:dyDescent="0.2">
      <c r="D2819"/>
      <c r="E2819"/>
      <c r="F2819"/>
    </row>
    <row r="2820" spans="4:6" ht="15" customHeight="1" x14ac:dyDescent="0.2">
      <c r="D2820"/>
      <c r="E2820"/>
      <c r="F2820"/>
    </row>
    <row r="2821" spans="4:6" ht="15" customHeight="1" x14ac:dyDescent="0.2">
      <c r="D2821"/>
      <c r="E2821"/>
      <c r="F2821"/>
    </row>
    <row r="2822" spans="4:6" ht="15" customHeight="1" x14ac:dyDescent="0.2">
      <c r="D2822"/>
      <c r="E2822"/>
      <c r="F2822"/>
    </row>
    <row r="2823" spans="4:6" ht="15" customHeight="1" x14ac:dyDescent="0.2">
      <c r="D2823"/>
      <c r="E2823"/>
      <c r="F2823"/>
    </row>
    <row r="2824" spans="4:6" ht="15" customHeight="1" x14ac:dyDescent="0.2">
      <c r="D2824"/>
      <c r="E2824"/>
      <c r="F2824"/>
    </row>
    <row r="2825" spans="4:6" ht="15" customHeight="1" x14ac:dyDescent="0.2">
      <c r="D2825"/>
      <c r="E2825"/>
      <c r="F2825"/>
    </row>
    <row r="2826" spans="4:6" ht="15" customHeight="1" x14ac:dyDescent="0.2">
      <c r="D2826"/>
      <c r="E2826"/>
      <c r="F2826"/>
    </row>
    <row r="2827" spans="4:6" ht="15" customHeight="1" x14ac:dyDescent="0.2">
      <c r="D2827"/>
      <c r="E2827"/>
      <c r="F2827"/>
    </row>
    <row r="2828" spans="4:6" ht="15" customHeight="1" x14ac:dyDescent="0.2">
      <c r="D2828"/>
      <c r="E2828"/>
      <c r="F2828"/>
    </row>
    <row r="2829" spans="4:6" ht="15" customHeight="1" x14ac:dyDescent="0.2">
      <c r="D2829"/>
      <c r="E2829"/>
      <c r="F2829"/>
    </row>
    <row r="2830" spans="4:6" ht="15" customHeight="1" x14ac:dyDescent="0.2">
      <c r="D2830"/>
      <c r="E2830"/>
      <c r="F2830"/>
    </row>
    <row r="2831" spans="4:6" ht="15" customHeight="1" x14ac:dyDescent="0.2">
      <c r="D2831"/>
      <c r="E2831"/>
      <c r="F2831"/>
    </row>
    <row r="2832" spans="4:6" ht="15" customHeight="1" x14ac:dyDescent="0.2">
      <c r="D2832"/>
      <c r="E2832"/>
      <c r="F2832"/>
    </row>
    <row r="2833" spans="4:6" ht="15" customHeight="1" x14ac:dyDescent="0.2">
      <c r="D2833"/>
      <c r="E2833"/>
      <c r="F2833"/>
    </row>
    <row r="2834" spans="4:6" ht="15" customHeight="1" x14ac:dyDescent="0.2">
      <c r="D2834"/>
      <c r="E2834"/>
      <c r="F2834"/>
    </row>
    <row r="2835" spans="4:6" ht="15" customHeight="1" x14ac:dyDescent="0.2">
      <c r="D2835"/>
      <c r="E2835"/>
      <c r="F2835"/>
    </row>
    <row r="2836" spans="4:6" ht="15" customHeight="1" x14ac:dyDescent="0.2">
      <c r="D2836"/>
      <c r="E2836"/>
      <c r="F2836"/>
    </row>
    <row r="2837" spans="4:6" ht="15" customHeight="1" x14ac:dyDescent="0.2">
      <c r="D2837"/>
      <c r="E2837"/>
      <c r="F2837"/>
    </row>
    <row r="2838" spans="4:6" ht="15" customHeight="1" x14ac:dyDescent="0.2">
      <c r="D2838"/>
      <c r="E2838"/>
      <c r="F2838"/>
    </row>
    <row r="2839" spans="4:6" ht="15" customHeight="1" x14ac:dyDescent="0.2">
      <c r="D2839"/>
      <c r="E2839"/>
      <c r="F2839"/>
    </row>
    <row r="2840" spans="4:6" ht="15" customHeight="1" x14ac:dyDescent="0.2">
      <c r="D2840"/>
      <c r="E2840"/>
      <c r="F2840"/>
    </row>
    <row r="2841" spans="4:6" ht="15" customHeight="1" x14ac:dyDescent="0.2">
      <c r="D2841"/>
      <c r="E2841"/>
      <c r="F2841"/>
    </row>
    <row r="2842" spans="4:6" ht="15" customHeight="1" x14ac:dyDescent="0.2">
      <c r="D2842"/>
      <c r="E2842"/>
      <c r="F2842"/>
    </row>
    <row r="2843" spans="4:6" ht="15" customHeight="1" x14ac:dyDescent="0.2">
      <c r="D2843"/>
      <c r="E2843"/>
      <c r="F2843"/>
    </row>
    <row r="2844" spans="4:6" ht="15" customHeight="1" x14ac:dyDescent="0.2">
      <c r="D2844"/>
      <c r="E2844"/>
      <c r="F2844"/>
    </row>
    <row r="2845" spans="4:6" ht="15" customHeight="1" x14ac:dyDescent="0.2">
      <c r="D2845"/>
      <c r="E2845"/>
      <c r="F2845"/>
    </row>
    <row r="2846" spans="4:6" ht="15" customHeight="1" x14ac:dyDescent="0.2">
      <c r="D2846"/>
      <c r="E2846"/>
      <c r="F2846"/>
    </row>
    <row r="2847" spans="4:6" ht="15" customHeight="1" x14ac:dyDescent="0.2">
      <c r="D2847"/>
      <c r="E2847"/>
      <c r="F2847"/>
    </row>
    <row r="2848" spans="4:6" ht="15" customHeight="1" x14ac:dyDescent="0.2">
      <c r="D2848"/>
      <c r="E2848"/>
      <c r="F2848"/>
    </row>
    <row r="2849" spans="4:6" ht="15" customHeight="1" x14ac:dyDescent="0.2">
      <c r="D2849"/>
      <c r="E2849"/>
      <c r="F2849"/>
    </row>
    <row r="2850" spans="4:6" ht="15" customHeight="1" x14ac:dyDescent="0.2">
      <c r="D2850"/>
      <c r="E2850"/>
      <c r="F2850"/>
    </row>
    <row r="2851" spans="4:6" ht="15" customHeight="1" x14ac:dyDescent="0.2">
      <c r="D2851"/>
      <c r="E2851"/>
      <c r="F2851"/>
    </row>
    <row r="2852" spans="4:6" ht="15" customHeight="1" x14ac:dyDescent="0.2">
      <c r="D2852"/>
      <c r="E2852"/>
      <c r="F2852"/>
    </row>
    <row r="2853" spans="4:6" ht="15" customHeight="1" x14ac:dyDescent="0.2">
      <c r="D2853"/>
      <c r="E2853"/>
      <c r="F2853"/>
    </row>
    <row r="2854" spans="4:6" ht="15" customHeight="1" x14ac:dyDescent="0.2">
      <c r="D2854"/>
      <c r="E2854"/>
      <c r="F2854"/>
    </row>
    <row r="2855" spans="4:6" ht="15" customHeight="1" x14ac:dyDescent="0.2">
      <c r="D2855"/>
      <c r="E2855"/>
      <c r="F2855"/>
    </row>
    <row r="2856" spans="4:6" ht="15" customHeight="1" x14ac:dyDescent="0.2">
      <c r="D2856"/>
      <c r="E2856"/>
      <c r="F2856"/>
    </row>
    <row r="2857" spans="4:6" ht="15" customHeight="1" x14ac:dyDescent="0.2">
      <c r="D2857"/>
      <c r="E2857"/>
      <c r="F2857"/>
    </row>
    <row r="2858" spans="4:6" ht="15" customHeight="1" x14ac:dyDescent="0.2">
      <c r="D2858"/>
      <c r="E2858"/>
      <c r="F2858"/>
    </row>
    <row r="2859" spans="4:6" ht="15" customHeight="1" x14ac:dyDescent="0.2">
      <c r="D2859"/>
      <c r="E2859"/>
      <c r="F2859"/>
    </row>
    <row r="2860" spans="4:6" ht="15" customHeight="1" x14ac:dyDescent="0.2">
      <c r="D2860"/>
      <c r="E2860"/>
      <c r="F2860"/>
    </row>
    <row r="2861" spans="4:6" ht="15" customHeight="1" x14ac:dyDescent="0.2">
      <c r="D2861"/>
      <c r="E2861"/>
      <c r="F2861"/>
    </row>
    <row r="2862" spans="4:6" ht="15" customHeight="1" x14ac:dyDescent="0.2">
      <c r="D2862"/>
      <c r="E2862"/>
      <c r="F2862"/>
    </row>
  </sheetData>
  <mergeCells count="32">
    <mergeCell ref="D131:E131"/>
    <mergeCell ref="D62:E62"/>
    <mergeCell ref="A72:B72"/>
    <mergeCell ref="D72:D73"/>
    <mergeCell ref="A1:G1"/>
    <mergeCell ref="A9:B9"/>
    <mergeCell ref="C9:C10"/>
    <mergeCell ref="D9:D10"/>
    <mergeCell ref="E9:E10"/>
    <mergeCell ref="F9:F10"/>
    <mergeCell ref="G9:G10"/>
    <mergeCell ref="D31:E31"/>
    <mergeCell ref="A32:G32"/>
    <mergeCell ref="E72:E73"/>
    <mergeCell ref="F72:F73"/>
    <mergeCell ref="G72:G73"/>
    <mergeCell ref="C40:C41"/>
    <mergeCell ref="A40:B40"/>
    <mergeCell ref="C72:C73"/>
    <mergeCell ref="A64:G64"/>
    <mergeCell ref="A100:G100"/>
    <mergeCell ref="D98:E98"/>
    <mergeCell ref="D40:D41"/>
    <mergeCell ref="E40:E41"/>
    <mergeCell ref="F40:F41"/>
    <mergeCell ref="G40:G41"/>
    <mergeCell ref="F108:F109"/>
    <mergeCell ref="G108:G109"/>
    <mergeCell ref="E108:E109"/>
    <mergeCell ref="A108:B108"/>
    <mergeCell ref="C108:C109"/>
    <mergeCell ref="D108:D109"/>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0"/>
  <sheetViews>
    <sheetView workbookViewId="0">
      <selection activeCell="I18" sqref="I18"/>
    </sheetView>
  </sheetViews>
  <sheetFormatPr baseColWidth="10" defaultColWidth="14.42578125" defaultRowHeight="15" customHeight="1" x14ac:dyDescent="0.2"/>
  <cols>
    <col min="1" max="1" width="35.7109375" style="137" customWidth="1"/>
    <col min="2" max="2" width="21.5703125" style="137" customWidth="1"/>
    <col min="3" max="3" width="14.7109375" style="137" customWidth="1"/>
    <col min="4" max="4" width="11.5703125" style="327" bestFit="1" customWidth="1"/>
    <col min="5" max="5" width="13.140625" style="327" bestFit="1" customWidth="1"/>
    <col min="6" max="6" width="11.42578125" style="137" customWidth="1"/>
    <col min="7" max="26" width="10.7109375" style="137" customWidth="1"/>
    <col min="27" max="16384" width="14.42578125" style="137"/>
  </cols>
  <sheetData>
    <row r="1" spans="1:26" ht="19.5" customHeight="1" x14ac:dyDescent="0.2">
      <c r="A1" s="135" t="s">
        <v>0</v>
      </c>
      <c r="B1" s="135" t="str">
        <f>Comitente</f>
        <v>DIRECCIÓN PROVINCIAL DE ESPACIOS VERDES</v>
      </c>
      <c r="C1" s="136"/>
      <c r="D1" s="316"/>
      <c r="E1" s="317"/>
      <c r="F1" s="136"/>
      <c r="G1" s="136"/>
      <c r="H1" s="136"/>
      <c r="I1" s="136"/>
      <c r="J1" s="136"/>
      <c r="K1" s="136"/>
      <c r="L1" s="136"/>
      <c r="M1" s="136"/>
      <c r="N1" s="136"/>
      <c r="O1" s="136"/>
      <c r="P1" s="136"/>
      <c r="Q1" s="136"/>
      <c r="R1" s="136"/>
      <c r="S1" s="136"/>
      <c r="T1" s="136"/>
      <c r="U1" s="136"/>
      <c r="V1" s="136"/>
      <c r="W1" s="136"/>
      <c r="X1" s="136"/>
      <c r="Y1" s="136"/>
      <c r="Z1" s="136"/>
    </row>
    <row r="2" spans="1:26" ht="35.25" customHeight="1" x14ac:dyDescent="0.2">
      <c r="A2" s="1" t="s">
        <v>65</v>
      </c>
      <c r="B2" s="332" t="str">
        <f>CyP!C2</f>
        <v xml:space="preserve">MANTENIMIENTO INTEGRAL DE LOS JARDINES VERTICALES DEL MUSEO DE LA HISTORIA URBANA </v>
      </c>
      <c r="C2" s="333"/>
      <c r="D2" s="333"/>
      <c r="E2" s="333"/>
      <c r="F2" s="333"/>
      <c r="G2" s="333"/>
      <c r="H2" s="136"/>
      <c r="I2" s="136"/>
      <c r="J2" s="136"/>
      <c r="K2" s="136"/>
      <c r="L2" s="136"/>
      <c r="M2" s="136"/>
      <c r="N2" s="136"/>
      <c r="O2" s="136"/>
      <c r="P2" s="136"/>
      <c r="Q2" s="136"/>
      <c r="R2" s="136"/>
      <c r="S2" s="136"/>
      <c r="T2" s="136"/>
      <c r="U2" s="136"/>
      <c r="V2" s="136"/>
      <c r="W2" s="136"/>
      <c r="X2" s="136"/>
      <c r="Y2" s="136"/>
      <c r="Z2" s="136"/>
    </row>
    <row r="3" spans="1:26" ht="19.5" customHeight="1" x14ac:dyDescent="0.2">
      <c r="A3" s="135" t="s">
        <v>2</v>
      </c>
      <c r="B3" s="334" t="s">
        <v>66</v>
      </c>
      <c r="C3" s="333"/>
      <c r="D3" s="333"/>
      <c r="E3" s="333"/>
      <c r="F3" s="333"/>
      <c r="G3" s="333"/>
      <c r="H3" s="136"/>
      <c r="I3" s="136"/>
      <c r="J3" s="136"/>
      <c r="K3" s="136"/>
      <c r="L3" s="136"/>
      <c r="M3" s="136"/>
      <c r="N3" s="136"/>
      <c r="O3" s="136"/>
      <c r="P3" s="136"/>
      <c r="Q3" s="136"/>
      <c r="R3" s="136"/>
      <c r="S3" s="136"/>
      <c r="T3" s="136"/>
      <c r="U3" s="136"/>
      <c r="V3" s="136"/>
      <c r="W3" s="136"/>
      <c r="X3" s="136"/>
      <c r="Y3" s="136"/>
      <c r="Z3" s="136"/>
    </row>
    <row r="4" spans="1:26" ht="19.5" customHeight="1" x14ac:dyDescent="0.2">
      <c r="A4" s="135" t="s">
        <v>3</v>
      </c>
      <c r="B4" s="138"/>
      <c r="C4" s="136"/>
      <c r="D4" s="316"/>
      <c r="E4" s="316"/>
      <c r="F4" s="136"/>
      <c r="G4" s="136"/>
      <c r="H4" s="136"/>
      <c r="I4" s="136"/>
      <c r="J4" s="136"/>
      <c r="K4" s="136"/>
      <c r="L4" s="136"/>
      <c r="M4" s="136"/>
      <c r="N4" s="136"/>
      <c r="O4" s="136"/>
      <c r="P4" s="136"/>
      <c r="Q4" s="136"/>
      <c r="R4" s="136"/>
      <c r="S4" s="136"/>
      <c r="T4" s="136"/>
      <c r="U4" s="136"/>
      <c r="V4" s="136"/>
      <c r="W4" s="136"/>
      <c r="X4" s="136"/>
      <c r="Y4" s="136"/>
      <c r="Z4" s="136"/>
    </row>
    <row r="5" spans="1:26" ht="19.5" customHeight="1" x14ac:dyDescent="0.2">
      <c r="A5" s="135" t="s">
        <v>72</v>
      </c>
      <c r="B5" s="135"/>
      <c r="C5" s="135"/>
      <c r="D5" s="316"/>
      <c r="E5" s="316"/>
      <c r="F5" s="136"/>
      <c r="G5" s="136"/>
      <c r="H5" s="136"/>
      <c r="I5" s="136"/>
      <c r="J5" s="136"/>
      <c r="K5" s="136"/>
      <c r="L5" s="136"/>
      <c r="M5" s="136"/>
      <c r="N5" s="136"/>
      <c r="O5" s="136"/>
      <c r="P5" s="136"/>
      <c r="Q5" s="136"/>
      <c r="R5" s="136"/>
      <c r="S5" s="136"/>
      <c r="T5" s="136"/>
      <c r="U5" s="136"/>
      <c r="V5" s="136"/>
      <c r="W5" s="136"/>
      <c r="X5" s="136"/>
      <c r="Y5" s="136"/>
      <c r="Z5" s="136"/>
    </row>
    <row r="6" spans="1:26" ht="19.5" customHeight="1" x14ac:dyDescent="0.2">
      <c r="A6" s="135"/>
      <c r="B6" s="135"/>
      <c r="C6" s="135"/>
      <c r="D6" s="318"/>
      <c r="E6" s="318"/>
      <c r="F6" s="135"/>
      <c r="G6" s="136"/>
      <c r="H6" s="136"/>
      <c r="I6" s="136"/>
      <c r="J6" s="136"/>
      <c r="K6" s="136"/>
      <c r="L6" s="136"/>
      <c r="M6" s="136"/>
      <c r="N6" s="136"/>
      <c r="O6" s="136"/>
      <c r="P6" s="136"/>
      <c r="Q6" s="136"/>
      <c r="R6" s="136"/>
      <c r="S6" s="136"/>
      <c r="T6" s="136"/>
      <c r="U6" s="136"/>
      <c r="V6" s="136"/>
      <c r="W6" s="136"/>
      <c r="X6" s="136"/>
      <c r="Y6" s="136"/>
      <c r="Z6" s="136"/>
    </row>
    <row r="7" spans="1:26" ht="19.5" customHeight="1" x14ac:dyDescent="0.2">
      <c r="A7" s="396" t="s">
        <v>58</v>
      </c>
      <c r="B7" s="397"/>
      <c r="C7" s="397"/>
      <c r="D7" s="397"/>
      <c r="E7" s="398"/>
      <c r="F7" s="136"/>
      <c r="G7" s="136"/>
      <c r="H7" s="136"/>
      <c r="I7" s="136"/>
      <c r="J7" s="136"/>
      <c r="K7" s="136"/>
      <c r="L7" s="136"/>
      <c r="M7" s="136"/>
      <c r="N7" s="136"/>
      <c r="O7" s="136"/>
      <c r="P7" s="136"/>
      <c r="Q7" s="136"/>
      <c r="R7" s="136"/>
      <c r="S7" s="136"/>
      <c r="T7" s="136"/>
      <c r="U7" s="136"/>
      <c r="V7" s="136"/>
      <c r="W7" s="136"/>
      <c r="X7" s="136"/>
      <c r="Y7" s="136"/>
      <c r="Z7" s="136"/>
    </row>
    <row r="8" spans="1:26" ht="19.5" customHeight="1" x14ac:dyDescent="0.2">
      <c r="A8" s="399" t="s">
        <v>59</v>
      </c>
      <c r="B8" s="400"/>
      <c r="C8" s="400"/>
      <c r="D8" s="400"/>
      <c r="E8" s="401"/>
      <c r="F8" s="136"/>
      <c r="G8" s="136"/>
      <c r="H8" s="136"/>
      <c r="I8" s="136"/>
      <c r="J8" s="136"/>
      <c r="K8" s="136"/>
      <c r="L8" s="136"/>
      <c r="M8" s="136"/>
      <c r="N8" s="136"/>
      <c r="O8" s="136"/>
      <c r="P8" s="136"/>
      <c r="Q8" s="136"/>
      <c r="R8" s="136"/>
      <c r="S8" s="136"/>
      <c r="T8" s="136"/>
      <c r="U8" s="136"/>
      <c r="V8" s="136"/>
      <c r="W8" s="136"/>
      <c r="X8" s="136"/>
      <c r="Y8" s="136"/>
      <c r="Z8" s="136"/>
    </row>
    <row r="9" spans="1:26" ht="19.5" customHeight="1" x14ac:dyDescent="0.2">
      <c r="A9" s="136"/>
      <c r="B9" s="136"/>
      <c r="C9" s="136"/>
      <c r="D9" s="316"/>
      <c r="E9" s="316"/>
      <c r="F9" s="136"/>
      <c r="G9" s="136"/>
      <c r="H9" s="136"/>
      <c r="I9" s="136"/>
      <c r="J9" s="136"/>
      <c r="K9" s="136"/>
      <c r="L9" s="136"/>
      <c r="M9" s="136"/>
      <c r="N9" s="136"/>
      <c r="O9" s="136"/>
      <c r="P9" s="136"/>
      <c r="Q9" s="136"/>
      <c r="R9" s="136"/>
      <c r="S9" s="136"/>
      <c r="T9" s="136"/>
      <c r="U9" s="136"/>
      <c r="V9" s="136"/>
      <c r="W9" s="136"/>
      <c r="X9" s="136"/>
      <c r="Y9" s="136"/>
      <c r="Z9" s="136"/>
    </row>
    <row r="10" spans="1:26" ht="19.5" customHeight="1" x14ac:dyDescent="0.2">
      <c r="A10" s="139"/>
      <c r="B10" s="139"/>
      <c r="C10" s="140" t="s">
        <v>60</v>
      </c>
      <c r="D10" s="140" t="s">
        <v>61</v>
      </c>
      <c r="E10" s="140" t="s">
        <v>62</v>
      </c>
      <c r="F10" s="136"/>
      <c r="G10" s="136"/>
      <c r="H10" s="136"/>
      <c r="I10" s="136"/>
      <c r="J10" s="136"/>
      <c r="K10" s="136"/>
      <c r="L10" s="136"/>
      <c r="M10" s="136"/>
      <c r="N10" s="136"/>
      <c r="O10" s="136"/>
      <c r="P10" s="136"/>
      <c r="Q10" s="136"/>
      <c r="R10" s="136"/>
      <c r="S10" s="136"/>
      <c r="T10" s="136"/>
      <c r="U10" s="136"/>
      <c r="V10" s="136"/>
      <c r="W10" s="136"/>
      <c r="X10" s="136"/>
      <c r="Y10" s="136"/>
      <c r="Z10" s="136"/>
    </row>
    <row r="11" spans="1:26" ht="19.5" customHeight="1" x14ac:dyDescent="0.2">
      <c r="A11" s="141" t="s">
        <v>78</v>
      </c>
      <c r="B11" s="139"/>
      <c r="C11" s="142">
        <f>SUBTOTAL(9,C12:C17)</f>
        <v>0</v>
      </c>
      <c r="D11" s="319">
        <f>SUBTOTAL(9,D12:D17)</f>
        <v>0</v>
      </c>
      <c r="E11" s="320"/>
      <c r="F11" s="136"/>
      <c r="G11" s="136"/>
      <c r="H11" s="136"/>
      <c r="I11" s="136"/>
      <c r="J11" s="136"/>
      <c r="K11" s="136"/>
      <c r="L11" s="136"/>
      <c r="M11" s="136"/>
      <c r="N11" s="136"/>
      <c r="O11" s="136"/>
      <c r="P11" s="136"/>
      <c r="Q11" s="136"/>
      <c r="R11" s="136"/>
      <c r="S11" s="136"/>
      <c r="T11" s="136"/>
      <c r="U11" s="136"/>
      <c r="V11" s="136"/>
      <c r="W11" s="136"/>
      <c r="X11" s="136"/>
      <c r="Y11" s="136"/>
      <c r="Z11" s="136"/>
    </row>
    <row r="12" spans="1:26" ht="19.5" customHeight="1" x14ac:dyDescent="0.2">
      <c r="A12" s="143"/>
      <c r="B12" s="143"/>
      <c r="C12" s="142"/>
      <c r="D12" s="320">
        <f t="shared" ref="D12:D17" si="0">IFERROR(C12/GG_Obra,0)</f>
        <v>0</v>
      </c>
      <c r="E12" s="320">
        <f t="shared" ref="E12:E17" si="1">IFERROR(C12/Monto_Gastos_Generales,0)</f>
        <v>0</v>
      </c>
      <c r="F12" s="136"/>
      <c r="G12" s="136"/>
      <c r="H12" s="136"/>
      <c r="I12" s="136"/>
      <c r="J12" s="136"/>
      <c r="K12" s="136"/>
      <c r="L12" s="136"/>
      <c r="M12" s="136"/>
      <c r="N12" s="136"/>
      <c r="O12" s="136"/>
      <c r="P12" s="136"/>
      <c r="Q12" s="136"/>
      <c r="R12" s="136"/>
      <c r="S12" s="136"/>
      <c r="T12" s="136"/>
      <c r="U12" s="136"/>
      <c r="V12" s="136"/>
      <c r="W12" s="136"/>
      <c r="X12" s="136"/>
      <c r="Y12" s="136"/>
      <c r="Z12" s="136"/>
    </row>
    <row r="13" spans="1:26" ht="19.5" customHeight="1" x14ac:dyDescent="0.2">
      <c r="A13" s="143"/>
      <c r="B13" s="143"/>
      <c r="C13" s="142"/>
      <c r="D13" s="320">
        <f t="shared" si="0"/>
        <v>0</v>
      </c>
      <c r="E13" s="320">
        <f t="shared" si="1"/>
        <v>0</v>
      </c>
      <c r="F13" s="136"/>
      <c r="G13" s="136"/>
      <c r="H13" s="136"/>
      <c r="I13" s="136"/>
      <c r="J13" s="136"/>
      <c r="K13" s="136"/>
      <c r="L13" s="136"/>
      <c r="M13" s="136"/>
      <c r="N13" s="136"/>
      <c r="O13" s="136"/>
      <c r="P13" s="136"/>
      <c r="Q13" s="136"/>
      <c r="R13" s="136"/>
      <c r="S13" s="136"/>
      <c r="T13" s="136"/>
      <c r="U13" s="136"/>
      <c r="V13" s="136"/>
      <c r="W13" s="136"/>
      <c r="X13" s="136"/>
      <c r="Y13" s="136"/>
      <c r="Z13" s="136"/>
    </row>
    <row r="14" spans="1:26" ht="19.5" customHeight="1" x14ac:dyDescent="0.2">
      <c r="A14" s="143"/>
      <c r="B14" s="143"/>
      <c r="C14" s="142"/>
      <c r="D14" s="320">
        <f t="shared" si="0"/>
        <v>0</v>
      </c>
      <c r="E14" s="320">
        <f t="shared" si="1"/>
        <v>0</v>
      </c>
      <c r="F14" s="136"/>
      <c r="G14" s="136"/>
      <c r="H14" s="136"/>
      <c r="I14" s="136"/>
      <c r="J14" s="136"/>
      <c r="K14" s="136"/>
      <c r="L14" s="136"/>
      <c r="M14" s="136"/>
      <c r="N14" s="136"/>
      <c r="O14" s="136"/>
      <c r="P14" s="136"/>
      <c r="Q14" s="136"/>
      <c r="R14" s="136"/>
      <c r="S14" s="136"/>
      <c r="T14" s="136"/>
      <c r="U14" s="136"/>
      <c r="V14" s="136"/>
      <c r="W14" s="136"/>
      <c r="X14" s="136"/>
      <c r="Y14" s="136"/>
      <c r="Z14" s="136"/>
    </row>
    <row r="15" spans="1:26" ht="19.5" customHeight="1" x14ac:dyDescent="0.2">
      <c r="A15" s="143"/>
      <c r="B15" s="143"/>
      <c r="C15" s="142"/>
      <c r="D15" s="320">
        <f t="shared" si="0"/>
        <v>0</v>
      </c>
      <c r="E15" s="320">
        <f t="shared" si="1"/>
        <v>0</v>
      </c>
      <c r="F15" s="136"/>
      <c r="G15" s="136"/>
      <c r="H15" s="136"/>
      <c r="I15" s="136"/>
      <c r="J15" s="136"/>
      <c r="K15" s="136"/>
      <c r="L15" s="136"/>
      <c r="M15" s="136"/>
      <c r="N15" s="136"/>
      <c r="O15" s="136"/>
      <c r="P15" s="136"/>
      <c r="Q15" s="136"/>
      <c r="R15" s="136"/>
      <c r="S15" s="136"/>
      <c r="T15" s="136"/>
      <c r="U15" s="136"/>
      <c r="V15" s="136"/>
      <c r="W15" s="136"/>
      <c r="X15" s="136"/>
      <c r="Y15" s="136"/>
      <c r="Z15" s="136"/>
    </row>
    <row r="16" spans="1:26" ht="19.5" customHeight="1" x14ac:dyDescent="0.2">
      <c r="A16" s="143"/>
      <c r="B16" s="143"/>
      <c r="C16" s="142"/>
      <c r="D16" s="320">
        <f t="shared" si="0"/>
        <v>0</v>
      </c>
      <c r="E16" s="320">
        <f t="shared" si="1"/>
        <v>0</v>
      </c>
      <c r="F16" s="136"/>
      <c r="G16" s="136"/>
      <c r="H16" s="136"/>
      <c r="I16" s="136"/>
      <c r="J16" s="136"/>
      <c r="K16" s="136"/>
      <c r="L16" s="136"/>
      <c r="M16" s="136"/>
      <c r="N16" s="136"/>
      <c r="O16" s="136"/>
      <c r="P16" s="136"/>
      <c r="Q16" s="136"/>
      <c r="R16" s="136"/>
      <c r="S16" s="136"/>
      <c r="T16" s="136"/>
      <c r="U16" s="136"/>
      <c r="V16" s="136"/>
      <c r="W16" s="136"/>
      <c r="X16" s="136"/>
      <c r="Y16" s="136"/>
      <c r="Z16" s="136"/>
    </row>
    <row r="17" spans="1:26" ht="19.5" customHeight="1" x14ac:dyDescent="0.2">
      <c r="A17" s="143"/>
      <c r="B17" s="143"/>
      <c r="C17" s="142"/>
      <c r="D17" s="320">
        <f t="shared" si="0"/>
        <v>0</v>
      </c>
      <c r="E17" s="320">
        <f t="shared" si="1"/>
        <v>0</v>
      </c>
      <c r="F17" s="136"/>
      <c r="G17" s="136"/>
      <c r="H17" s="136"/>
      <c r="I17" s="136"/>
      <c r="J17" s="136"/>
      <c r="K17" s="136"/>
      <c r="L17" s="136"/>
      <c r="M17" s="136"/>
      <c r="N17" s="136"/>
      <c r="O17" s="136"/>
      <c r="P17" s="136"/>
      <c r="Q17" s="136"/>
      <c r="R17" s="136"/>
      <c r="S17" s="136"/>
      <c r="T17" s="136"/>
      <c r="U17" s="136"/>
      <c r="V17" s="136"/>
      <c r="W17" s="136"/>
      <c r="X17" s="136"/>
      <c r="Y17" s="136"/>
      <c r="Z17" s="136"/>
    </row>
    <row r="18" spans="1:26" ht="19.5" customHeight="1" x14ac:dyDescent="0.2">
      <c r="A18" s="144"/>
      <c r="B18" s="136"/>
      <c r="C18" s="136"/>
      <c r="D18" s="316"/>
      <c r="E18" s="321"/>
      <c r="F18" s="136"/>
      <c r="G18" s="136"/>
      <c r="H18" s="136"/>
      <c r="I18" s="136"/>
      <c r="J18" s="136"/>
      <c r="K18" s="136"/>
      <c r="L18" s="136"/>
      <c r="M18" s="136"/>
      <c r="N18" s="136"/>
      <c r="O18" s="136"/>
      <c r="P18" s="136"/>
      <c r="Q18" s="136"/>
      <c r="R18" s="136"/>
      <c r="S18" s="136"/>
      <c r="T18" s="136"/>
      <c r="U18" s="136"/>
      <c r="V18" s="136"/>
      <c r="W18" s="136"/>
      <c r="X18" s="136"/>
      <c r="Y18" s="136"/>
      <c r="Z18" s="136"/>
    </row>
    <row r="19" spans="1:26" ht="19.5" customHeight="1" x14ac:dyDescent="0.2">
      <c r="A19" s="145" t="s">
        <v>63</v>
      </c>
      <c r="B19" s="146"/>
      <c r="C19" s="147">
        <f>SUBTOTAL(9,C20:C26)</f>
        <v>0</v>
      </c>
      <c r="D19" s="322">
        <f>SUBTOTAL(9,D20:D33)</f>
        <v>0</v>
      </c>
      <c r="E19" s="323"/>
      <c r="F19" s="136"/>
      <c r="G19" s="136"/>
      <c r="H19" s="136"/>
      <c r="I19" s="136"/>
      <c r="J19" s="136"/>
      <c r="K19" s="136"/>
      <c r="L19" s="136"/>
      <c r="M19" s="136"/>
      <c r="N19" s="136"/>
      <c r="O19" s="136"/>
      <c r="P19" s="136"/>
      <c r="Q19" s="136"/>
      <c r="R19" s="136"/>
      <c r="S19" s="136"/>
      <c r="T19" s="136"/>
      <c r="U19" s="136"/>
      <c r="V19" s="136"/>
      <c r="W19" s="136"/>
      <c r="X19" s="136"/>
      <c r="Y19" s="136"/>
      <c r="Z19" s="136"/>
    </row>
    <row r="20" spans="1:26" ht="19.5" customHeight="1" x14ac:dyDescent="0.2">
      <c r="A20" s="148"/>
      <c r="B20" s="148"/>
      <c r="C20" s="149"/>
      <c r="D20" s="320">
        <f t="shared" ref="D20:D26" si="2">IFERROR(C20/GG_Empresa,0)</f>
        <v>0</v>
      </c>
      <c r="E20" s="320">
        <f t="shared" ref="E20:E26" si="3">IFERROR(C20/Monto_Gastos_Generales,0)</f>
        <v>0</v>
      </c>
      <c r="F20" s="136"/>
      <c r="G20" s="136"/>
      <c r="H20" s="136"/>
      <c r="I20" s="136"/>
      <c r="J20" s="136"/>
      <c r="K20" s="136"/>
      <c r="L20" s="136"/>
      <c r="M20" s="136"/>
      <c r="N20" s="136"/>
      <c r="O20" s="136"/>
      <c r="P20" s="136"/>
      <c r="Q20" s="136"/>
      <c r="R20" s="136"/>
      <c r="S20" s="136"/>
      <c r="T20" s="136"/>
      <c r="U20" s="136"/>
      <c r="V20" s="136"/>
      <c r="W20" s="136"/>
      <c r="X20" s="136"/>
      <c r="Y20" s="136"/>
      <c r="Z20" s="136"/>
    </row>
    <row r="21" spans="1:26" ht="19.5" customHeight="1" x14ac:dyDescent="0.2">
      <c r="A21" s="148"/>
      <c r="B21" s="148"/>
      <c r="C21" s="147"/>
      <c r="D21" s="320">
        <f t="shared" si="2"/>
        <v>0</v>
      </c>
      <c r="E21" s="320">
        <f t="shared" si="3"/>
        <v>0</v>
      </c>
      <c r="F21" s="136"/>
      <c r="G21" s="136"/>
      <c r="H21" s="136"/>
      <c r="I21" s="136"/>
      <c r="J21" s="136"/>
      <c r="K21" s="136"/>
      <c r="L21" s="136"/>
      <c r="M21" s="136"/>
      <c r="N21" s="136"/>
      <c r="O21" s="136"/>
      <c r="P21" s="136"/>
      <c r="Q21" s="136"/>
      <c r="R21" s="136"/>
      <c r="S21" s="136"/>
      <c r="T21" s="136"/>
      <c r="U21" s="136"/>
      <c r="V21" s="136"/>
      <c r="W21" s="136"/>
      <c r="X21" s="136"/>
      <c r="Y21" s="136"/>
      <c r="Z21" s="136"/>
    </row>
    <row r="22" spans="1:26" ht="19.5" customHeight="1" x14ac:dyDescent="0.2">
      <c r="A22" s="148"/>
      <c r="B22" s="148"/>
      <c r="C22" s="150"/>
      <c r="D22" s="320">
        <f t="shared" si="2"/>
        <v>0</v>
      </c>
      <c r="E22" s="320">
        <f t="shared" si="3"/>
        <v>0</v>
      </c>
      <c r="F22" s="136"/>
      <c r="G22" s="136"/>
      <c r="H22" s="136"/>
      <c r="I22" s="136"/>
      <c r="J22" s="136"/>
      <c r="K22" s="136"/>
      <c r="L22" s="136"/>
      <c r="M22" s="136"/>
      <c r="N22" s="136"/>
      <c r="O22" s="136"/>
      <c r="P22" s="136"/>
      <c r="Q22" s="136"/>
      <c r="R22" s="136"/>
      <c r="S22" s="136"/>
      <c r="T22" s="136"/>
      <c r="U22" s="136"/>
      <c r="V22" s="136"/>
      <c r="W22" s="136"/>
      <c r="X22" s="136"/>
      <c r="Y22" s="136"/>
      <c r="Z22" s="136"/>
    </row>
    <row r="23" spans="1:26" ht="19.5" customHeight="1" x14ac:dyDescent="0.2">
      <c r="A23" s="148"/>
      <c r="B23" s="148"/>
      <c r="C23" s="150"/>
      <c r="D23" s="320">
        <f t="shared" si="2"/>
        <v>0</v>
      </c>
      <c r="E23" s="320">
        <f t="shared" si="3"/>
        <v>0</v>
      </c>
      <c r="F23" s="136"/>
      <c r="G23" s="136"/>
      <c r="H23" s="136"/>
      <c r="I23" s="136"/>
      <c r="J23" s="136"/>
      <c r="K23" s="136"/>
      <c r="L23" s="136"/>
      <c r="M23" s="136"/>
      <c r="N23" s="136"/>
      <c r="O23" s="136"/>
      <c r="P23" s="136"/>
      <c r="Q23" s="136"/>
      <c r="R23" s="136"/>
      <c r="S23" s="136"/>
      <c r="T23" s="136"/>
      <c r="U23" s="136"/>
      <c r="V23" s="136"/>
      <c r="W23" s="136"/>
      <c r="X23" s="136"/>
      <c r="Y23" s="136"/>
      <c r="Z23" s="136"/>
    </row>
    <row r="24" spans="1:26" ht="19.5" customHeight="1" x14ac:dyDescent="0.2">
      <c r="A24" s="148"/>
      <c r="B24" s="148"/>
      <c r="C24" s="150"/>
      <c r="D24" s="320">
        <f t="shared" si="2"/>
        <v>0</v>
      </c>
      <c r="E24" s="320">
        <f t="shared" si="3"/>
        <v>0</v>
      </c>
      <c r="F24" s="136"/>
      <c r="G24" s="136"/>
      <c r="H24" s="136"/>
      <c r="I24" s="136"/>
      <c r="J24" s="136"/>
      <c r="K24" s="136"/>
      <c r="L24" s="136"/>
      <c r="M24" s="136"/>
      <c r="N24" s="136"/>
      <c r="O24" s="136"/>
      <c r="P24" s="136"/>
      <c r="Q24" s="136"/>
      <c r="R24" s="136"/>
      <c r="S24" s="136"/>
      <c r="T24" s="136"/>
      <c r="U24" s="136"/>
      <c r="V24" s="136"/>
      <c r="W24" s="136"/>
      <c r="X24" s="136"/>
      <c r="Y24" s="136"/>
      <c r="Z24" s="136"/>
    </row>
    <row r="25" spans="1:26" ht="19.5" customHeight="1" x14ac:dyDescent="0.2">
      <c r="A25" s="148"/>
      <c r="B25" s="148"/>
      <c r="C25" s="150"/>
      <c r="D25" s="320">
        <f t="shared" si="2"/>
        <v>0</v>
      </c>
      <c r="E25" s="320">
        <f t="shared" si="3"/>
        <v>0</v>
      </c>
      <c r="F25" s="136"/>
      <c r="G25" s="136"/>
      <c r="H25" s="136"/>
      <c r="I25" s="136"/>
      <c r="J25" s="136"/>
      <c r="K25" s="136"/>
      <c r="L25" s="136"/>
      <c r="M25" s="136"/>
      <c r="N25" s="136"/>
      <c r="O25" s="136"/>
      <c r="P25" s="136"/>
      <c r="Q25" s="136"/>
      <c r="R25" s="136"/>
      <c r="S25" s="136"/>
      <c r="T25" s="136"/>
      <c r="U25" s="136"/>
      <c r="V25" s="136"/>
      <c r="W25" s="136"/>
      <c r="X25" s="136"/>
      <c r="Y25" s="136"/>
      <c r="Z25" s="136"/>
    </row>
    <row r="26" spans="1:26" ht="19.5" customHeight="1" x14ac:dyDescent="0.2">
      <c r="A26" s="148"/>
      <c r="B26" s="148"/>
      <c r="C26" s="150"/>
      <c r="D26" s="320">
        <f t="shared" si="2"/>
        <v>0</v>
      </c>
      <c r="E26" s="320">
        <f t="shared" si="3"/>
        <v>0</v>
      </c>
      <c r="F26" s="136"/>
      <c r="G26" s="136"/>
      <c r="H26" s="136"/>
      <c r="I26" s="136"/>
      <c r="J26" s="136"/>
      <c r="K26" s="136"/>
      <c r="L26" s="136"/>
      <c r="M26" s="136"/>
      <c r="N26" s="136"/>
      <c r="O26" s="136"/>
      <c r="P26" s="136"/>
      <c r="Q26" s="136"/>
      <c r="R26" s="136"/>
      <c r="S26" s="136"/>
      <c r="T26" s="136"/>
      <c r="U26" s="136"/>
      <c r="V26" s="136"/>
      <c r="W26" s="136"/>
      <c r="X26" s="136"/>
      <c r="Y26" s="136"/>
      <c r="Z26" s="136"/>
    </row>
    <row r="27" spans="1:26" ht="19.5" customHeight="1" x14ac:dyDescent="0.2">
      <c r="A27" s="144"/>
      <c r="B27" s="136"/>
      <c r="C27" s="136"/>
      <c r="D27" s="316"/>
      <c r="E27" s="321"/>
      <c r="F27" s="136"/>
      <c r="G27" s="136"/>
      <c r="H27" s="136"/>
      <c r="I27" s="136"/>
      <c r="J27" s="136"/>
      <c r="K27" s="136"/>
      <c r="L27" s="136"/>
      <c r="M27" s="136"/>
      <c r="N27" s="136"/>
      <c r="O27" s="136"/>
      <c r="P27" s="136"/>
      <c r="Q27" s="136"/>
      <c r="R27" s="136"/>
      <c r="S27" s="136"/>
      <c r="T27" s="136"/>
      <c r="U27" s="136"/>
      <c r="V27" s="136"/>
      <c r="W27" s="136"/>
      <c r="X27" s="136"/>
      <c r="Y27" s="136"/>
      <c r="Z27" s="136"/>
    </row>
    <row r="28" spans="1:26" ht="19.5" customHeight="1" x14ac:dyDescent="0.2">
      <c r="A28" s="151" t="s">
        <v>64</v>
      </c>
      <c r="B28" s="152"/>
      <c r="C28" s="153">
        <f>SUBTOTAL(9,C11:C26)</f>
        <v>0</v>
      </c>
      <c r="D28" s="324"/>
      <c r="E28" s="325">
        <f>SUBTOTAL(9,E11:E26)</f>
        <v>0</v>
      </c>
      <c r="F28" s="136"/>
      <c r="G28" s="136"/>
      <c r="H28" s="136"/>
      <c r="I28" s="136"/>
      <c r="J28" s="136"/>
      <c r="K28" s="136"/>
      <c r="L28" s="136"/>
      <c r="M28" s="136"/>
      <c r="N28" s="136"/>
      <c r="O28" s="136"/>
      <c r="P28" s="136"/>
      <c r="Q28" s="136"/>
      <c r="R28" s="136"/>
      <c r="S28" s="136"/>
      <c r="T28" s="136"/>
      <c r="U28" s="136"/>
      <c r="V28" s="136"/>
      <c r="W28" s="136"/>
      <c r="X28" s="136"/>
      <c r="Y28" s="136"/>
      <c r="Z28" s="136"/>
    </row>
    <row r="29" spans="1:26" ht="19.5" customHeight="1" x14ac:dyDescent="0.2">
      <c r="A29" s="136"/>
      <c r="B29" s="136"/>
      <c r="C29" s="136"/>
      <c r="D29" s="316"/>
      <c r="E29" s="326"/>
      <c r="F29" s="136"/>
      <c r="G29" s="136"/>
      <c r="H29" s="136"/>
      <c r="I29" s="136"/>
      <c r="J29" s="136"/>
      <c r="K29" s="136"/>
      <c r="L29" s="136"/>
      <c r="M29" s="136"/>
      <c r="N29" s="136"/>
      <c r="O29" s="136"/>
      <c r="P29" s="136"/>
      <c r="Q29" s="136"/>
      <c r="R29" s="136"/>
      <c r="S29" s="136"/>
      <c r="T29" s="136"/>
      <c r="U29" s="136"/>
      <c r="V29" s="136"/>
      <c r="W29" s="136"/>
      <c r="X29" s="136"/>
      <c r="Y29" s="136"/>
      <c r="Z29" s="136"/>
    </row>
    <row r="30" spans="1:26" ht="19.5" customHeight="1" x14ac:dyDescent="0.2">
      <c r="A30" s="136"/>
      <c r="B30" s="136"/>
      <c r="C30" s="136"/>
      <c r="D30" s="326"/>
      <c r="E30" s="316"/>
      <c r="F30" s="136"/>
      <c r="G30" s="136"/>
      <c r="H30" s="136"/>
      <c r="I30" s="136"/>
      <c r="J30" s="136"/>
      <c r="K30" s="136"/>
      <c r="L30" s="136"/>
      <c r="M30" s="136"/>
      <c r="N30" s="136"/>
      <c r="O30" s="136"/>
      <c r="P30" s="136"/>
      <c r="Q30" s="136"/>
      <c r="R30" s="136"/>
      <c r="S30" s="136"/>
      <c r="T30" s="136"/>
      <c r="U30" s="136"/>
      <c r="V30" s="136"/>
      <c r="W30" s="136"/>
      <c r="X30" s="136"/>
      <c r="Y30" s="136"/>
      <c r="Z30" s="136"/>
    </row>
    <row r="31" spans="1:26" ht="19.5" customHeight="1" x14ac:dyDescent="0.2">
      <c r="A31" s="136"/>
      <c r="B31" s="136"/>
      <c r="C31" s="154"/>
      <c r="D31" s="316"/>
      <c r="E31" s="316"/>
      <c r="F31" s="136"/>
      <c r="G31" s="136"/>
      <c r="H31" s="136"/>
      <c r="I31" s="136"/>
      <c r="J31" s="136"/>
      <c r="K31" s="136"/>
      <c r="L31" s="136"/>
      <c r="M31" s="136"/>
      <c r="N31" s="136"/>
      <c r="O31" s="136"/>
      <c r="P31" s="136"/>
      <c r="Q31" s="136"/>
      <c r="R31" s="136"/>
      <c r="S31" s="136"/>
      <c r="T31" s="136"/>
      <c r="U31" s="136"/>
      <c r="V31" s="136"/>
      <c r="W31" s="136"/>
      <c r="X31" s="136"/>
      <c r="Y31" s="136"/>
      <c r="Z31" s="136"/>
    </row>
    <row r="32" spans="1:26" ht="19.5" customHeight="1" x14ac:dyDescent="0.2">
      <c r="A32" s="136"/>
      <c r="B32" s="136"/>
      <c r="C32" s="136"/>
      <c r="D32" s="316"/>
      <c r="E32" s="316"/>
      <c r="F32" s="136"/>
      <c r="G32" s="136"/>
      <c r="H32" s="136"/>
      <c r="I32" s="136"/>
      <c r="J32" s="136"/>
      <c r="K32" s="136"/>
      <c r="L32" s="136"/>
      <c r="M32" s="136"/>
      <c r="N32" s="136"/>
      <c r="O32" s="136"/>
      <c r="P32" s="136"/>
      <c r="Q32" s="136"/>
      <c r="R32" s="136"/>
      <c r="S32" s="136"/>
      <c r="T32" s="136"/>
      <c r="U32" s="136"/>
      <c r="V32" s="136"/>
      <c r="W32" s="136"/>
      <c r="X32" s="136"/>
      <c r="Y32" s="136"/>
      <c r="Z32" s="136"/>
    </row>
    <row r="33" spans="1:26" ht="19.5" customHeight="1" x14ac:dyDescent="0.2">
      <c r="A33" s="136"/>
      <c r="B33" s="136"/>
      <c r="C33" s="136"/>
      <c r="D33" s="316"/>
      <c r="E33" s="316"/>
      <c r="F33" s="136"/>
      <c r="G33" s="136"/>
      <c r="H33" s="136"/>
      <c r="I33" s="136"/>
      <c r="J33" s="136"/>
      <c r="K33" s="136"/>
      <c r="L33" s="136"/>
      <c r="M33" s="136"/>
      <c r="N33" s="136"/>
      <c r="O33" s="136"/>
      <c r="P33" s="136"/>
      <c r="Q33" s="136"/>
      <c r="R33" s="136"/>
      <c r="S33" s="136"/>
      <c r="T33" s="136"/>
      <c r="U33" s="136"/>
      <c r="V33" s="136"/>
      <c r="W33" s="136"/>
      <c r="X33" s="136"/>
      <c r="Y33" s="136"/>
      <c r="Z33" s="136"/>
    </row>
    <row r="34" spans="1:26" ht="19.5" customHeight="1" x14ac:dyDescent="0.2">
      <c r="A34" s="136"/>
      <c r="B34" s="136"/>
      <c r="C34" s="136"/>
      <c r="D34" s="316"/>
      <c r="E34" s="316"/>
      <c r="F34" s="136"/>
      <c r="G34" s="136"/>
      <c r="H34" s="136"/>
      <c r="I34" s="136"/>
      <c r="J34" s="136"/>
      <c r="K34" s="136"/>
      <c r="L34" s="136"/>
      <c r="M34" s="136"/>
      <c r="N34" s="136"/>
      <c r="O34" s="136"/>
      <c r="P34" s="136"/>
      <c r="Q34" s="136"/>
      <c r="R34" s="136"/>
      <c r="S34" s="136"/>
      <c r="T34" s="136"/>
      <c r="U34" s="136"/>
      <c r="V34" s="136"/>
      <c r="W34" s="136"/>
      <c r="X34" s="136"/>
      <c r="Y34" s="136"/>
      <c r="Z34" s="136"/>
    </row>
    <row r="35" spans="1:26" ht="19.5" customHeight="1" x14ac:dyDescent="0.2">
      <c r="A35" s="136"/>
      <c r="B35" s="136"/>
      <c r="C35" s="136"/>
      <c r="D35" s="316"/>
      <c r="E35" s="316"/>
      <c r="F35" s="136"/>
      <c r="G35" s="136"/>
      <c r="H35" s="136"/>
      <c r="I35" s="136"/>
      <c r="J35" s="136"/>
      <c r="K35" s="136"/>
      <c r="L35" s="136"/>
      <c r="M35" s="136"/>
      <c r="N35" s="136"/>
      <c r="O35" s="136"/>
      <c r="P35" s="136"/>
      <c r="Q35" s="136"/>
      <c r="R35" s="136"/>
      <c r="S35" s="136"/>
      <c r="T35" s="136"/>
      <c r="U35" s="136"/>
      <c r="V35" s="136"/>
      <c r="W35" s="136"/>
      <c r="X35" s="136"/>
      <c r="Y35" s="136"/>
      <c r="Z35" s="136"/>
    </row>
    <row r="36" spans="1:26" ht="19.5" customHeight="1" x14ac:dyDescent="0.2">
      <c r="A36" s="136"/>
      <c r="B36" s="136"/>
      <c r="C36" s="136"/>
      <c r="D36" s="316"/>
      <c r="E36" s="316"/>
      <c r="F36" s="136"/>
      <c r="G36" s="136"/>
      <c r="H36" s="136"/>
      <c r="I36" s="136"/>
      <c r="J36" s="136"/>
      <c r="K36" s="136"/>
      <c r="L36" s="136"/>
      <c r="M36" s="136"/>
      <c r="N36" s="136"/>
      <c r="O36" s="136"/>
      <c r="P36" s="136"/>
      <c r="Q36" s="136"/>
      <c r="R36" s="136"/>
      <c r="S36" s="136"/>
      <c r="T36" s="136"/>
      <c r="U36" s="136"/>
      <c r="V36" s="136"/>
      <c r="W36" s="136"/>
      <c r="X36" s="136"/>
      <c r="Y36" s="136"/>
      <c r="Z36" s="136"/>
    </row>
    <row r="37" spans="1:26" ht="19.5" customHeight="1" x14ac:dyDescent="0.2">
      <c r="A37" s="136"/>
      <c r="B37" s="136"/>
      <c r="C37" s="136"/>
      <c r="D37" s="316"/>
      <c r="E37" s="316"/>
      <c r="F37" s="136"/>
      <c r="G37" s="136"/>
      <c r="H37" s="136"/>
      <c r="I37" s="136"/>
      <c r="J37" s="136"/>
      <c r="K37" s="136"/>
      <c r="L37" s="136"/>
      <c r="M37" s="136"/>
      <c r="N37" s="136"/>
      <c r="O37" s="136"/>
      <c r="P37" s="136"/>
      <c r="Q37" s="136"/>
      <c r="R37" s="136"/>
      <c r="S37" s="136"/>
      <c r="T37" s="136"/>
      <c r="U37" s="136"/>
      <c r="V37" s="136"/>
      <c r="W37" s="136"/>
      <c r="X37" s="136"/>
      <c r="Y37" s="136"/>
      <c r="Z37" s="136"/>
    </row>
    <row r="38" spans="1:26" ht="19.5" customHeight="1" x14ac:dyDescent="0.2">
      <c r="A38" s="136"/>
      <c r="B38" s="136"/>
      <c r="C38" s="136"/>
      <c r="D38" s="316"/>
      <c r="E38" s="316"/>
      <c r="F38" s="136"/>
      <c r="G38" s="136"/>
      <c r="H38" s="136"/>
      <c r="I38" s="136"/>
      <c r="J38" s="136"/>
      <c r="K38" s="136"/>
      <c r="L38" s="136"/>
      <c r="M38" s="136"/>
      <c r="N38" s="136"/>
      <c r="O38" s="136"/>
      <c r="P38" s="136"/>
      <c r="Q38" s="136"/>
      <c r="R38" s="136"/>
      <c r="S38" s="136"/>
      <c r="T38" s="136"/>
      <c r="U38" s="136"/>
      <c r="V38" s="136"/>
      <c r="W38" s="136"/>
      <c r="X38" s="136"/>
      <c r="Y38" s="136"/>
      <c r="Z38" s="136"/>
    </row>
    <row r="39" spans="1:26" ht="19.5" customHeight="1" x14ac:dyDescent="0.2">
      <c r="A39" s="136"/>
      <c r="B39" s="136"/>
      <c r="C39" s="136"/>
      <c r="D39" s="316"/>
      <c r="E39" s="316"/>
      <c r="F39" s="136"/>
      <c r="G39" s="136"/>
      <c r="H39" s="136"/>
      <c r="I39" s="136"/>
      <c r="J39" s="136"/>
      <c r="K39" s="136"/>
      <c r="L39" s="136"/>
      <c r="M39" s="136"/>
      <c r="N39" s="136"/>
      <c r="O39" s="136"/>
      <c r="P39" s="136"/>
      <c r="Q39" s="136"/>
      <c r="R39" s="136"/>
      <c r="S39" s="136"/>
      <c r="T39" s="136"/>
      <c r="U39" s="136"/>
      <c r="V39" s="136"/>
      <c r="W39" s="136"/>
      <c r="X39" s="136"/>
      <c r="Y39" s="136"/>
      <c r="Z39" s="136"/>
    </row>
    <row r="40" spans="1:26" ht="19.5" customHeight="1" x14ac:dyDescent="0.2">
      <c r="A40" s="136"/>
      <c r="B40" s="136"/>
      <c r="C40" s="136"/>
      <c r="D40" s="316"/>
      <c r="E40" s="316"/>
      <c r="F40" s="136"/>
      <c r="G40" s="136"/>
      <c r="H40" s="136"/>
      <c r="I40" s="136"/>
      <c r="J40" s="136"/>
      <c r="K40" s="136"/>
      <c r="L40" s="136"/>
      <c r="M40" s="136"/>
      <c r="N40" s="136"/>
      <c r="O40" s="136"/>
      <c r="P40" s="136"/>
      <c r="Q40" s="136"/>
      <c r="R40" s="136"/>
      <c r="S40" s="136"/>
      <c r="T40" s="136"/>
      <c r="U40" s="136"/>
      <c r="V40" s="136"/>
      <c r="W40" s="136"/>
      <c r="X40" s="136"/>
      <c r="Y40" s="136"/>
      <c r="Z40" s="136"/>
    </row>
    <row r="41" spans="1:26" ht="19.5" customHeight="1" x14ac:dyDescent="0.2">
      <c r="A41" s="136"/>
      <c r="B41" s="136"/>
      <c r="C41" s="136"/>
      <c r="D41" s="316"/>
      <c r="E41" s="316"/>
      <c r="F41" s="136"/>
      <c r="G41" s="136"/>
      <c r="H41" s="136"/>
      <c r="I41" s="136"/>
      <c r="J41" s="136"/>
      <c r="K41" s="136"/>
      <c r="L41" s="136"/>
      <c r="M41" s="136"/>
      <c r="N41" s="136"/>
      <c r="O41" s="136"/>
      <c r="P41" s="136"/>
      <c r="Q41" s="136"/>
      <c r="R41" s="136"/>
      <c r="S41" s="136"/>
      <c r="T41" s="136"/>
      <c r="U41" s="136"/>
      <c r="V41" s="136"/>
      <c r="W41" s="136"/>
      <c r="X41" s="136"/>
      <c r="Y41" s="136"/>
      <c r="Z41" s="136"/>
    </row>
    <row r="42" spans="1:26" ht="19.5" customHeight="1" x14ac:dyDescent="0.2">
      <c r="A42" s="136"/>
      <c r="B42" s="136"/>
      <c r="C42" s="136"/>
      <c r="D42" s="316"/>
      <c r="E42" s="316"/>
      <c r="F42" s="136"/>
      <c r="G42" s="136"/>
      <c r="H42" s="136"/>
      <c r="I42" s="136"/>
      <c r="J42" s="136"/>
      <c r="K42" s="136"/>
      <c r="L42" s="136"/>
      <c r="M42" s="136"/>
      <c r="N42" s="136"/>
      <c r="O42" s="136"/>
      <c r="P42" s="136"/>
      <c r="Q42" s="136"/>
      <c r="R42" s="136"/>
      <c r="S42" s="136"/>
      <c r="T42" s="136"/>
      <c r="U42" s="136"/>
      <c r="V42" s="136"/>
      <c r="W42" s="136"/>
      <c r="X42" s="136"/>
      <c r="Y42" s="136"/>
      <c r="Z42" s="136"/>
    </row>
    <row r="43" spans="1:26" ht="19.5" customHeight="1" x14ac:dyDescent="0.2">
      <c r="A43" s="136"/>
      <c r="B43" s="136"/>
      <c r="C43" s="136"/>
      <c r="D43" s="316"/>
      <c r="E43" s="316"/>
      <c r="F43" s="136"/>
      <c r="G43" s="136"/>
      <c r="H43" s="136"/>
      <c r="I43" s="136"/>
      <c r="J43" s="136"/>
      <c r="K43" s="136"/>
      <c r="L43" s="136"/>
      <c r="M43" s="136"/>
      <c r="N43" s="136"/>
      <c r="O43" s="136"/>
      <c r="P43" s="136"/>
      <c r="Q43" s="136"/>
      <c r="R43" s="136"/>
      <c r="S43" s="136"/>
      <c r="T43" s="136"/>
      <c r="U43" s="136"/>
      <c r="V43" s="136"/>
      <c r="W43" s="136"/>
      <c r="X43" s="136"/>
      <c r="Y43" s="136"/>
      <c r="Z43" s="136"/>
    </row>
    <row r="44" spans="1:26" ht="19.5" customHeight="1" x14ac:dyDescent="0.2">
      <c r="A44" s="136"/>
      <c r="B44" s="136"/>
      <c r="C44" s="136"/>
      <c r="D44" s="316"/>
      <c r="E44" s="316"/>
      <c r="F44" s="136"/>
      <c r="G44" s="136"/>
      <c r="H44" s="136"/>
      <c r="I44" s="136"/>
      <c r="J44" s="136"/>
      <c r="K44" s="136"/>
      <c r="L44" s="136"/>
      <c r="M44" s="136"/>
      <c r="N44" s="136"/>
      <c r="O44" s="136"/>
      <c r="P44" s="136"/>
      <c r="Q44" s="136"/>
      <c r="R44" s="136"/>
      <c r="S44" s="136"/>
      <c r="T44" s="136"/>
      <c r="U44" s="136"/>
      <c r="V44" s="136"/>
      <c r="W44" s="136"/>
      <c r="X44" s="136"/>
      <c r="Y44" s="136"/>
      <c r="Z44" s="136"/>
    </row>
    <row r="45" spans="1:26" ht="19.5" customHeight="1" x14ac:dyDescent="0.2">
      <c r="A45" s="136"/>
      <c r="B45" s="136"/>
      <c r="C45" s="136"/>
      <c r="D45" s="316"/>
      <c r="E45" s="316"/>
      <c r="F45" s="136"/>
      <c r="G45" s="136"/>
      <c r="H45" s="136"/>
      <c r="I45" s="136"/>
      <c r="J45" s="136"/>
      <c r="K45" s="136"/>
      <c r="L45" s="136"/>
      <c r="M45" s="136"/>
      <c r="N45" s="136"/>
      <c r="O45" s="136"/>
      <c r="P45" s="136"/>
      <c r="Q45" s="136"/>
      <c r="R45" s="136"/>
      <c r="S45" s="136"/>
      <c r="T45" s="136"/>
      <c r="U45" s="136"/>
      <c r="V45" s="136"/>
      <c r="W45" s="136"/>
      <c r="X45" s="136"/>
      <c r="Y45" s="136"/>
      <c r="Z45" s="136"/>
    </row>
    <row r="46" spans="1:26" ht="19.5" customHeight="1" x14ac:dyDescent="0.2">
      <c r="A46" s="136"/>
      <c r="B46" s="136"/>
      <c r="C46" s="136"/>
      <c r="D46" s="316"/>
      <c r="E46" s="316"/>
      <c r="F46" s="136"/>
      <c r="G46" s="136"/>
      <c r="H46" s="136"/>
      <c r="I46" s="136"/>
      <c r="J46" s="136"/>
      <c r="K46" s="136"/>
      <c r="L46" s="136"/>
      <c r="M46" s="136"/>
      <c r="N46" s="136"/>
      <c r="O46" s="136"/>
      <c r="P46" s="136"/>
      <c r="Q46" s="136"/>
      <c r="R46" s="136"/>
      <c r="S46" s="136"/>
      <c r="T46" s="136"/>
      <c r="U46" s="136"/>
      <c r="V46" s="136"/>
      <c r="W46" s="136"/>
      <c r="X46" s="136"/>
      <c r="Y46" s="136"/>
      <c r="Z46" s="136"/>
    </row>
    <row r="47" spans="1:26" ht="19.5" customHeight="1" x14ac:dyDescent="0.2">
      <c r="A47" s="136"/>
      <c r="B47" s="136"/>
      <c r="C47" s="136"/>
      <c r="D47" s="316"/>
      <c r="E47" s="316"/>
      <c r="F47" s="136"/>
      <c r="G47" s="136"/>
      <c r="H47" s="136"/>
      <c r="I47" s="136"/>
      <c r="J47" s="136"/>
      <c r="K47" s="136"/>
      <c r="L47" s="136"/>
      <c r="M47" s="136"/>
      <c r="N47" s="136"/>
      <c r="O47" s="136"/>
      <c r="P47" s="136"/>
      <c r="Q47" s="136"/>
      <c r="R47" s="136"/>
      <c r="S47" s="136"/>
      <c r="T47" s="136"/>
      <c r="U47" s="136"/>
      <c r="V47" s="136"/>
      <c r="W47" s="136"/>
      <c r="X47" s="136"/>
      <c r="Y47" s="136"/>
      <c r="Z47" s="136"/>
    </row>
    <row r="48" spans="1:26" ht="19.5" customHeight="1" x14ac:dyDescent="0.2">
      <c r="A48" s="136"/>
      <c r="B48" s="136"/>
      <c r="C48" s="136"/>
      <c r="D48" s="316"/>
      <c r="E48" s="316"/>
      <c r="F48" s="136"/>
      <c r="G48" s="136"/>
      <c r="H48" s="136"/>
      <c r="I48" s="136"/>
      <c r="J48" s="136"/>
      <c r="K48" s="136"/>
      <c r="L48" s="136"/>
      <c r="M48" s="136"/>
      <c r="N48" s="136"/>
      <c r="O48" s="136"/>
      <c r="P48" s="136"/>
      <c r="Q48" s="136"/>
      <c r="R48" s="136"/>
      <c r="S48" s="136"/>
      <c r="T48" s="136"/>
      <c r="U48" s="136"/>
      <c r="V48" s="136"/>
      <c r="W48" s="136"/>
      <c r="X48" s="136"/>
      <c r="Y48" s="136"/>
      <c r="Z48" s="136"/>
    </row>
    <row r="49" spans="1:26" ht="19.5" customHeight="1" x14ac:dyDescent="0.2">
      <c r="A49" s="136"/>
      <c r="B49" s="136"/>
      <c r="C49" s="136"/>
      <c r="D49" s="316"/>
      <c r="E49" s="316"/>
      <c r="F49" s="136"/>
      <c r="G49" s="136"/>
      <c r="H49" s="136"/>
      <c r="I49" s="136"/>
      <c r="J49" s="136"/>
      <c r="K49" s="136"/>
      <c r="L49" s="136"/>
      <c r="M49" s="136"/>
      <c r="N49" s="136"/>
      <c r="O49" s="136"/>
      <c r="P49" s="136"/>
      <c r="Q49" s="136"/>
      <c r="R49" s="136"/>
      <c r="S49" s="136"/>
      <c r="T49" s="136"/>
      <c r="U49" s="136"/>
      <c r="V49" s="136"/>
      <c r="W49" s="136"/>
      <c r="X49" s="136"/>
      <c r="Y49" s="136"/>
      <c r="Z49" s="136"/>
    </row>
    <row r="50" spans="1:26" ht="19.5" customHeight="1" x14ac:dyDescent="0.2">
      <c r="A50" s="136"/>
      <c r="B50" s="136"/>
      <c r="C50" s="136"/>
      <c r="D50" s="316"/>
      <c r="E50" s="316"/>
      <c r="F50" s="136"/>
      <c r="G50" s="136"/>
      <c r="H50" s="136"/>
      <c r="I50" s="136"/>
      <c r="J50" s="136"/>
      <c r="K50" s="136"/>
      <c r="L50" s="136"/>
      <c r="M50" s="136"/>
      <c r="N50" s="136"/>
      <c r="O50" s="136"/>
      <c r="P50" s="136"/>
      <c r="Q50" s="136"/>
      <c r="R50" s="136"/>
      <c r="S50" s="136"/>
      <c r="T50" s="136"/>
      <c r="U50" s="136"/>
      <c r="V50" s="136"/>
      <c r="W50" s="136"/>
      <c r="X50" s="136"/>
      <c r="Y50" s="136"/>
      <c r="Z50" s="136"/>
    </row>
    <row r="51" spans="1:26" ht="19.5" customHeight="1" x14ac:dyDescent="0.2">
      <c r="A51" s="136"/>
      <c r="B51" s="136"/>
      <c r="C51" s="136"/>
      <c r="D51" s="316"/>
      <c r="E51" s="316"/>
      <c r="F51" s="136"/>
      <c r="G51" s="136"/>
      <c r="H51" s="136"/>
      <c r="I51" s="136"/>
      <c r="J51" s="136"/>
      <c r="K51" s="136"/>
      <c r="L51" s="136"/>
      <c r="M51" s="136"/>
      <c r="N51" s="136"/>
      <c r="O51" s="136"/>
      <c r="P51" s="136"/>
      <c r="Q51" s="136"/>
      <c r="R51" s="136"/>
      <c r="S51" s="136"/>
      <c r="T51" s="136"/>
      <c r="U51" s="136"/>
      <c r="V51" s="136"/>
      <c r="W51" s="136"/>
      <c r="X51" s="136"/>
      <c r="Y51" s="136"/>
      <c r="Z51" s="136"/>
    </row>
    <row r="52" spans="1:26" ht="19.5" customHeight="1" x14ac:dyDescent="0.2">
      <c r="A52" s="136"/>
      <c r="B52" s="136"/>
      <c r="C52" s="136"/>
      <c r="D52" s="316"/>
      <c r="E52" s="316"/>
      <c r="F52" s="136"/>
      <c r="G52" s="136"/>
      <c r="H52" s="136"/>
      <c r="I52" s="136"/>
      <c r="J52" s="136"/>
      <c r="K52" s="136"/>
      <c r="L52" s="136"/>
      <c r="M52" s="136"/>
      <c r="N52" s="136"/>
      <c r="O52" s="136"/>
      <c r="P52" s="136"/>
      <c r="Q52" s="136"/>
      <c r="R52" s="136"/>
      <c r="S52" s="136"/>
      <c r="T52" s="136"/>
      <c r="U52" s="136"/>
      <c r="V52" s="136"/>
      <c r="W52" s="136"/>
      <c r="X52" s="136"/>
      <c r="Y52" s="136"/>
      <c r="Z52" s="136"/>
    </row>
    <row r="53" spans="1:26" ht="19.5" customHeight="1" x14ac:dyDescent="0.2">
      <c r="A53" s="136"/>
      <c r="B53" s="136"/>
      <c r="C53" s="136"/>
      <c r="D53" s="316"/>
      <c r="E53" s="316"/>
      <c r="F53" s="136"/>
      <c r="G53" s="136"/>
      <c r="H53" s="136"/>
      <c r="I53" s="136"/>
      <c r="J53" s="136"/>
      <c r="K53" s="136"/>
      <c r="L53" s="136"/>
      <c r="M53" s="136"/>
      <c r="N53" s="136"/>
      <c r="O53" s="136"/>
      <c r="P53" s="136"/>
      <c r="Q53" s="136"/>
      <c r="R53" s="136"/>
      <c r="S53" s="136"/>
      <c r="T53" s="136"/>
      <c r="U53" s="136"/>
      <c r="V53" s="136"/>
      <c r="W53" s="136"/>
      <c r="X53" s="136"/>
      <c r="Y53" s="136"/>
      <c r="Z53" s="136"/>
    </row>
    <row r="54" spans="1:26" ht="19.5" customHeight="1" x14ac:dyDescent="0.2">
      <c r="A54" s="136"/>
      <c r="B54" s="136"/>
      <c r="C54" s="136"/>
      <c r="D54" s="316"/>
      <c r="E54" s="316"/>
      <c r="F54" s="136"/>
      <c r="G54" s="136"/>
      <c r="H54" s="136"/>
      <c r="I54" s="136"/>
      <c r="J54" s="136"/>
      <c r="K54" s="136"/>
      <c r="L54" s="136"/>
      <c r="M54" s="136"/>
      <c r="N54" s="136"/>
      <c r="O54" s="136"/>
      <c r="P54" s="136"/>
      <c r="Q54" s="136"/>
      <c r="R54" s="136"/>
      <c r="S54" s="136"/>
      <c r="T54" s="136"/>
      <c r="U54" s="136"/>
      <c r="V54" s="136"/>
      <c r="W54" s="136"/>
      <c r="X54" s="136"/>
      <c r="Y54" s="136"/>
      <c r="Z54" s="136"/>
    </row>
    <row r="55" spans="1:26" ht="19.5" customHeight="1" x14ac:dyDescent="0.2">
      <c r="A55" s="136"/>
      <c r="B55" s="136"/>
      <c r="C55" s="136"/>
      <c r="D55" s="316"/>
      <c r="E55" s="316"/>
      <c r="F55" s="136"/>
      <c r="G55" s="136"/>
      <c r="H55" s="136"/>
      <c r="I55" s="136"/>
      <c r="J55" s="136"/>
      <c r="K55" s="136"/>
      <c r="L55" s="136"/>
      <c r="M55" s="136"/>
      <c r="N55" s="136"/>
      <c r="O55" s="136"/>
      <c r="P55" s="136"/>
      <c r="Q55" s="136"/>
      <c r="R55" s="136"/>
      <c r="S55" s="136"/>
      <c r="T55" s="136"/>
      <c r="U55" s="136"/>
      <c r="V55" s="136"/>
      <c r="W55" s="136"/>
      <c r="X55" s="136"/>
      <c r="Y55" s="136"/>
      <c r="Z55" s="136"/>
    </row>
    <row r="56" spans="1:26" ht="19.5" customHeight="1" x14ac:dyDescent="0.2">
      <c r="A56" s="136"/>
      <c r="B56" s="136"/>
      <c r="C56" s="136"/>
      <c r="D56" s="316"/>
      <c r="E56" s="316"/>
      <c r="F56" s="136"/>
      <c r="G56" s="136"/>
      <c r="H56" s="136"/>
      <c r="I56" s="136"/>
      <c r="J56" s="136"/>
      <c r="K56" s="136"/>
      <c r="L56" s="136"/>
      <c r="M56" s="136"/>
      <c r="N56" s="136"/>
      <c r="O56" s="136"/>
      <c r="P56" s="136"/>
      <c r="Q56" s="136"/>
      <c r="R56" s="136"/>
      <c r="S56" s="136"/>
      <c r="T56" s="136"/>
      <c r="U56" s="136"/>
      <c r="V56" s="136"/>
      <c r="W56" s="136"/>
      <c r="X56" s="136"/>
      <c r="Y56" s="136"/>
      <c r="Z56" s="136"/>
    </row>
    <row r="57" spans="1:26" ht="19.5" customHeight="1" x14ac:dyDescent="0.2">
      <c r="A57" s="136"/>
      <c r="B57" s="136"/>
      <c r="C57" s="136"/>
      <c r="D57" s="316"/>
      <c r="E57" s="316"/>
      <c r="F57" s="136"/>
      <c r="G57" s="136"/>
      <c r="H57" s="136"/>
      <c r="I57" s="136"/>
      <c r="J57" s="136"/>
      <c r="K57" s="136"/>
      <c r="L57" s="136"/>
      <c r="M57" s="136"/>
      <c r="N57" s="136"/>
      <c r="O57" s="136"/>
      <c r="P57" s="136"/>
      <c r="Q57" s="136"/>
      <c r="R57" s="136"/>
      <c r="S57" s="136"/>
      <c r="T57" s="136"/>
      <c r="U57" s="136"/>
      <c r="V57" s="136"/>
      <c r="W57" s="136"/>
      <c r="X57" s="136"/>
      <c r="Y57" s="136"/>
      <c r="Z57" s="136"/>
    </row>
    <row r="58" spans="1:26" ht="19.5" customHeight="1" x14ac:dyDescent="0.2">
      <c r="A58" s="136"/>
      <c r="B58" s="136"/>
      <c r="C58" s="136"/>
      <c r="D58" s="316"/>
      <c r="E58" s="316"/>
      <c r="F58" s="136"/>
      <c r="G58" s="136"/>
      <c r="H58" s="136"/>
      <c r="I58" s="136"/>
      <c r="J58" s="136"/>
      <c r="K58" s="136"/>
      <c r="L58" s="136"/>
      <c r="M58" s="136"/>
      <c r="N58" s="136"/>
      <c r="O58" s="136"/>
      <c r="P58" s="136"/>
      <c r="Q58" s="136"/>
      <c r="R58" s="136"/>
      <c r="S58" s="136"/>
      <c r="T58" s="136"/>
      <c r="U58" s="136"/>
      <c r="V58" s="136"/>
      <c r="W58" s="136"/>
      <c r="X58" s="136"/>
      <c r="Y58" s="136"/>
      <c r="Z58" s="136"/>
    </row>
    <row r="59" spans="1:26" ht="19.5" customHeight="1" x14ac:dyDescent="0.2">
      <c r="A59" s="136"/>
      <c r="B59" s="136"/>
      <c r="C59" s="136"/>
      <c r="D59" s="316"/>
      <c r="E59" s="316"/>
      <c r="F59" s="136"/>
      <c r="G59" s="136"/>
      <c r="H59" s="136"/>
      <c r="I59" s="136"/>
      <c r="J59" s="136"/>
      <c r="K59" s="136"/>
      <c r="L59" s="136"/>
      <c r="M59" s="136"/>
      <c r="N59" s="136"/>
      <c r="O59" s="136"/>
      <c r="P59" s="136"/>
      <c r="Q59" s="136"/>
      <c r="R59" s="136"/>
      <c r="S59" s="136"/>
      <c r="T59" s="136"/>
      <c r="U59" s="136"/>
      <c r="V59" s="136"/>
      <c r="W59" s="136"/>
      <c r="X59" s="136"/>
      <c r="Y59" s="136"/>
      <c r="Z59" s="136"/>
    </row>
    <row r="60" spans="1:26" ht="19.5" customHeight="1" x14ac:dyDescent="0.2">
      <c r="A60" s="136"/>
      <c r="B60" s="136"/>
      <c r="C60" s="136"/>
      <c r="D60" s="316"/>
      <c r="E60" s="316"/>
      <c r="F60" s="136"/>
      <c r="G60" s="136"/>
      <c r="H60" s="136"/>
      <c r="I60" s="136"/>
      <c r="J60" s="136"/>
      <c r="K60" s="136"/>
      <c r="L60" s="136"/>
      <c r="M60" s="136"/>
      <c r="N60" s="136"/>
      <c r="O60" s="136"/>
      <c r="P60" s="136"/>
      <c r="Q60" s="136"/>
      <c r="R60" s="136"/>
      <c r="S60" s="136"/>
      <c r="T60" s="136"/>
      <c r="U60" s="136"/>
      <c r="V60" s="136"/>
      <c r="W60" s="136"/>
      <c r="X60" s="136"/>
      <c r="Y60" s="136"/>
      <c r="Z60" s="136"/>
    </row>
    <row r="61" spans="1:26" ht="19.5" customHeight="1" x14ac:dyDescent="0.2">
      <c r="A61" s="136"/>
      <c r="B61" s="136"/>
      <c r="C61" s="136"/>
      <c r="D61" s="316"/>
      <c r="E61" s="316"/>
      <c r="F61" s="136"/>
      <c r="G61" s="136"/>
      <c r="H61" s="136"/>
      <c r="I61" s="136"/>
      <c r="J61" s="136"/>
      <c r="K61" s="136"/>
      <c r="L61" s="136"/>
      <c r="M61" s="136"/>
      <c r="N61" s="136"/>
      <c r="O61" s="136"/>
      <c r="P61" s="136"/>
      <c r="Q61" s="136"/>
      <c r="R61" s="136"/>
      <c r="S61" s="136"/>
      <c r="T61" s="136"/>
      <c r="U61" s="136"/>
      <c r="V61" s="136"/>
      <c r="W61" s="136"/>
      <c r="X61" s="136"/>
      <c r="Y61" s="136"/>
      <c r="Z61" s="136"/>
    </row>
    <row r="62" spans="1:26" ht="19.5" customHeight="1" x14ac:dyDescent="0.2">
      <c r="A62" s="136"/>
      <c r="B62" s="136"/>
      <c r="C62" s="136"/>
      <c r="D62" s="316"/>
      <c r="E62" s="316"/>
      <c r="F62" s="136"/>
      <c r="G62" s="136"/>
      <c r="H62" s="136"/>
      <c r="I62" s="136"/>
      <c r="J62" s="136"/>
      <c r="K62" s="136"/>
      <c r="L62" s="136"/>
      <c r="M62" s="136"/>
      <c r="N62" s="136"/>
      <c r="O62" s="136"/>
      <c r="P62" s="136"/>
      <c r="Q62" s="136"/>
      <c r="R62" s="136"/>
      <c r="S62" s="136"/>
      <c r="T62" s="136"/>
      <c r="U62" s="136"/>
      <c r="V62" s="136"/>
      <c r="W62" s="136"/>
      <c r="X62" s="136"/>
      <c r="Y62" s="136"/>
      <c r="Z62" s="136"/>
    </row>
    <row r="63" spans="1:26" ht="19.5" customHeight="1" x14ac:dyDescent="0.2">
      <c r="A63" s="136"/>
      <c r="B63" s="136"/>
      <c r="C63" s="136"/>
      <c r="D63" s="316"/>
      <c r="E63" s="316"/>
      <c r="F63" s="136"/>
      <c r="G63" s="136"/>
      <c r="H63" s="136"/>
      <c r="I63" s="136"/>
      <c r="J63" s="136"/>
      <c r="K63" s="136"/>
      <c r="L63" s="136"/>
      <c r="M63" s="136"/>
      <c r="N63" s="136"/>
      <c r="O63" s="136"/>
      <c r="P63" s="136"/>
      <c r="Q63" s="136"/>
      <c r="R63" s="136"/>
      <c r="S63" s="136"/>
      <c r="T63" s="136"/>
      <c r="U63" s="136"/>
      <c r="V63" s="136"/>
      <c r="W63" s="136"/>
      <c r="X63" s="136"/>
      <c r="Y63" s="136"/>
      <c r="Z63" s="136"/>
    </row>
    <row r="64" spans="1:26" ht="19.5" customHeight="1" x14ac:dyDescent="0.2">
      <c r="A64" s="136"/>
      <c r="B64" s="136"/>
      <c r="C64" s="136"/>
      <c r="D64" s="316"/>
      <c r="E64" s="316"/>
      <c r="F64" s="136"/>
      <c r="G64" s="136"/>
      <c r="H64" s="136"/>
      <c r="I64" s="136"/>
      <c r="J64" s="136"/>
      <c r="K64" s="136"/>
      <c r="L64" s="136"/>
      <c r="M64" s="136"/>
      <c r="N64" s="136"/>
      <c r="O64" s="136"/>
      <c r="P64" s="136"/>
      <c r="Q64" s="136"/>
      <c r="R64" s="136"/>
      <c r="S64" s="136"/>
      <c r="T64" s="136"/>
      <c r="U64" s="136"/>
      <c r="V64" s="136"/>
      <c r="W64" s="136"/>
      <c r="X64" s="136"/>
      <c r="Y64" s="136"/>
      <c r="Z64" s="136"/>
    </row>
    <row r="65" spans="1:26" ht="19.5" customHeight="1" x14ac:dyDescent="0.2">
      <c r="A65" s="136"/>
      <c r="B65" s="136"/>
      <c r="C65" s="136"/>
      <c r="D65" s="316"/>
      <c r="E65" s="316"/>
      <c r="F65" s="136"/>
      <c r="G65" s="136"/>
      <c r="H65" s="136"/>
      <c r="I65" s="136"/>
      <c r="J65" s="136"/>
      <c r="K65" s="136"/>
      <c r="L65" s="136"/>
      <c r="M65" s="136"/>
      <c r="N65" s="136"/>
      <c r="O65" s="136"/>
      <c r="P65" s="136"/>
      <c r="Q65" s="136"/>
      <c r="R65" s="136"/>
      <c r="S65" s="136"/>
      <c r="T65" s="136"/>
      <c r="U65" s="136"/>
      <c r="V65" s="136"/>
      <c r="W65" s="136"/>
      <c r="X65" s="136"/>
      <c r="Y65" s="136"/>
      <c r="Z65" s="136"/>
    </row>
    <row r="66" spans="1:26" ht="19.5" customHeight="1" x14ac:dyDescent="0.2">
      <c r="A66" s="136"/>
      <c r="B66" s="136"/>
      <c r="C66" s="136"/>
      <c r="D66" s="316"/>
      <c r="E66" s="316"/>
      <c r="F66" s="136"/>
      <c r="G66" s="136"/>
      <c r="H66" s="136"/>
      <c r="I66" s="136"/>
      <c r="J66" s="136"/>
      <c r="K66" s="136"/>
      <c r="L66" s="136"/>
      <c r="M66" s="136"/>
      <c r="N66" s="136"/>
      <c r="O66" s="136"/>
      <c r="P66" s="136"/>
      <c r="Q66" s="136"/>
      <c r="R66" s="136"/>
      <c r="S66" s="136"/>
      <c r="T66" s="136"/>
      <c r="U66" s="136"/>
      <c r="V66" s="136"/>
      <c r="W66" s="136"/>
      <c r="X66" s="136"/>
      <c r="Y66" s="136"/>
      <c r="Z66" s="136"/>
    </row>
    <row r="67" spans="1:26" ht="19.5" customHeight="1" x14ac:dyDescent="0.2">
      <c r="A67" s="136"/>
      <c r="B67" s="136"/>
      <c r="C67" s="136"/>
      <c r="D67" s="316"/>
      <c r="E67" s="316"/>
      <c r="F67" s="136"/>
      <c r="G67" s="136"/>
      <c r="H67" s="136"/>
      <c r="I67" s="136"/>
      <c r="J67" s="136"/>
      <c r="K67" s="136"/>
      <c r="L67" s="136"/>
      <c r="M67" s="136"/>
      <c r="N67" s="136"/>
      <c r="O67" s="136"/>
      <c r="P67" s="136"/>
      <c r="Q67" s="136"/>
      <c r="R67" s="136"/>
      <c r="S67" s="136"/>
      <c r="T67" s="136"/>
      <c r="U67" s="136"/>
      <c r="V67" s="136"/>
      <c r="W67" s="136"/>
      <c r="X67" s="136"/>
      <c r="Y67" s="136"/>
      <c r="Z67" s="136"/>
    </row>
    <row r="68" spans="1:26" ht="19.5" customHeight="1" x14ac:dyDescent="0.2">
      <c r="A68" s="136"/>
      <c r="B68" s="136"/>
      <c r="C68" s="136"/>
      <c r="D68" s="316"/>
      <c r="E68" s="316"/>
      <c r="F68" s="136"/>
      <c r="G68" s="136"/>
      <c r="H68" s="136"/>
      <c r="I68" s="136"/>
      <c r="J68" s="136"/>
      <c r="K68" s="136"/>
      <c r="L68" s="136"/>
      <c r="M68" s="136"/>
      <c r="N68" s="136"/>
      <c r="O68" s="136"/>
      <c r="P68" s="136"/>
      <c r="Q68" s="136"/>
      <c r="R68" s="136"/>
      <c r="S68" s="136"/>
      <c r="T68" s="136"/>
      <c r="U68" s="136"/>
      <c r="V68" s="136"/>
      <c r="W68" s="136"/>
      <c r="X68" s="136"/>
      <c r="Y68" s="136"/>
      <c r="Z68" s="136"/>
    </row>
    <row r="69" spans="1:26" ht="19.5" customHeight="1" x14ac:dyDescent="0.2">
      <c r="A69" s="136"/>
      <c r="B69" s="136"/>
      <c r="C69" s="136"/>
      <c r="D69" s="316"/>
      <c r="E69" s="316"/>
      <c r="F69" s="136"/>
      <c r="G69" s="136"/>
      <c r="H69" s="136"/>
      <c r="I69" s="136"/>
      <c r="J69" s="136"/>
      <c r="K69" s="136"/>
      <c r="L69" s="136"/>
      <c r="M69" s="136"/>
      <c r="N69" s="136"/>
      <c r="O69" s="136"/>
      <c r="P69" s="136"/>
      <c r="Q69" s="136"/>
      <c r="R69" s="136"/>
      <c r="S69" s="136"/>
      <c r="T69" s="136"/>
      <c r="U69" s="136"/>
      <c r="V69" s="136"/>
      <c r="W69" s="136"/>
      <c r="X69" s="136"/>
      <c r="Y69" s="136"/>
      <c r="Z69" s="136"/>
    </row>
    <row r="70" spans="1:26" ht="19.5" customHeight="1" x14ac:dyDescent="0.2">
      <c r="A70" s="136"/>
      <c r="B70" s="136"/>
      <c r="C70" s="136"/>
      <c r="D70" s="316"/>
      <c r="E70" s="316"/>
      <c r="F70" s="136"/>
      <c r="G70" s="136"/>
      <c r="H70" s="136"/>
      <c r="I70" s="136"/>
      <c r="J70" s="136"/>
      <c r="K70" s="136"/>
      <c r="L70" s="136"/>
      <c r="M70" s="136"/>
      <c r="N70" s="136"/>
      <c r="O70" s="136"/>
      <c r="P70" s="136"/>
      <c r="Q70" s="136"/>
      <c r="R70" s="136"/>
      <c r="S70" s="136"/>
      <c r="T70" s="136"/>
      <c r="U70" s="136"/>
      <c r="V70" s="136"/>
      <c r="W70" s="136"/>
      <c r="X70" s="136"/>
      <c r="Y70" s="136"/>
      <c r="Z70" s="136"/>
    </row>
    <row r="71" spans="1:26" ht="19.5" customHeight="1" x14ac:dyDescent="0.2">
      <c r="A71" s="136"/>
      <c r="B71" s="136"/>
      <c r="C71" s="136"/>
      <c r="D71" s="316"/>
      <c r="E71" s="316"/>
      <c r="F71" s="136"/>
      <c r="G71" s="136"/>
      <c r="H71" s="136"/>
      <c r="I71" s="136"/>
      <c r="J71" s="136"/>
      <c r="K71" s="136"/>
      <c r="L71" s="136"/>
      <c r="M71" s="136"/>
      <c r="N71" s="136"/>
      <c r="O71" s="136"/>
      <c r="P71" s="136"/>
      <c r="Q71" s="136"/>
      <c r="R71" s="136"/>
      <c r="S71" s="136"/>
      <c r="T71" s="136"/>
      <c r="U71" s="136"/>
      <c r="V71" s="136"/>
      <c r="W71" s="136"/>
      <c r="X71" s="136"/>
      <c r="Y71" s="136"/>
      <c r="Z71" s="136"/>
    </row>
    <row r="72" spans="1:26" ht="19.5" customHeight="1" x14ac:dyDescent="0.2">
      <c r="A72" s="136"/>
      <c r="B72" s="136"/>
      <c r="C72" s="136"/>
      <c r="D72" s="316"/>
      <c r="E72" s="316"/>
      <c r="F72" s="136"/>
      <c r="G72" s="136"/>
      <c r="H72" s="136"/>
      <c r="I72" s="136"/>
      <c r="J72" s="136"/>
      <c r="K72" s="136"/>
      <c r="L72" s="136"/>
      <c r="M72" s="136"/>
      <c r="N72" s="136"/>
      <c r="O72" s="136"/>
      <c r="P72" s="136"/>
      <c r="Q72" s="136"/>
      <c r="R72" s="136"/>
      <c r="S72" s="136"/>
      <c r="T72" s="136"/>
      <c r="U72" s="136"/>
      <c r="V72" s="136"/>
      <c r="W72" s="136"/>
      <c r="X72" s="136"/>
      <c r="Y72" s="136"/>
      <c r="Z72" s="136"/>
    </row>
    <row r="73" spans="1:26" ht="19.5" customHeight="1" x14ac:dyDescent="0.2">
      <c r="A73" s="136"/>
      <c r="B73" s="136"/>
      <c r="C73" s="136"/>
      <c r="D73" s="316"/>
      <c r="E73" s="316"/>
      <c r="F73" s="136"/>
      <c r="G73" s="136"/>
      <c r="H73" s="136"/>
      <c r="I73" s="136"/>
      <c r="J73" s="136"/>
      <c r="K73" s="136"/>
      <c r="L73" s="136"/>
      <c r="M73" s="136"/>
      <c r="N73" s="136"/>
      <c r="O73" s="136"/>
      <c r="P73" s="136"/>
      <c r="Q73" s="136"/>
      <c r="R73" s="136"/>
      <c r="S73" s="136"/>
      <c r="T73" s="136"/>
      <c r="U73" s="136"/>
      <c r="V73" s="136"/>
      <c r="W73" s="136"/>
      <c r="X73" s="136"/>
      <c r="Y73" s="136"/>
      <c r="Z73" s="136"/>
    </row>
    <row r="74" spans="1:26" ht="19.5" customHeight="1" x14ac:dyDescent="0.2">
      <c r="A74" s="136"/>
      <c r="B74" s="136"/>
      <c r="C74" s="136"/>
      <c r="D74" s="316"/>
      <c r="E74" s="316"/>
      <c r="F74" s="136"/>
      <c r="G74" s="136"/>
      <c r="H74" s="136"/>
      <c r="I74" s="136"/>
      <c r="J74" s="136"/>
      <c r="K74" s="136"/>
      <c r="L74" s="136"/>
      <c r="M74" s="136"/>
      <c r="N74" s="136"/>
      <c r="O74" s="136"/>
      <c r="P74" s="136"/>
      <c r="Q74" s="136"/>
      <c r="R74" s="136"/>
      <c r="S74" s="136"/>
      <c r="T74" s="136"/>
      <c r="U74" s="136"/>
      <c r="V74" s="136"/>
      <c r="W74" s="136"/>
      <c r="X74" s="136"/>
      <c r="Y74" s="136"/>
      <c r="Z74" s="136"/>
    </row>
    <row r="75" spans="1:26" ht="19.5" customHeight="1" x14ac:dyDescent="0.2">
      <c r="A75" s="136"/>
      <c r="B75" s="136"/>
      <c r="C75" s="136"/>
      <c r="D75" s="316"/>
      <c r="E75" s="316"/>
      <c r="F75" s="136"/>
      <c r="G75" s="136"/>
      <c r="H75" s="136"/>
      <c r="I75" s="136"/>
      <c r="J75" s="136"/>
      <c r="K75" s="136"/>
      <c r="L75" s="136"/>
      <c r="M75" s="136"/>
      <c r="N75" s="136"/>
      <c r="O75" s="136"/>
      <c r="P75" s="136"/>
      <c r="Q75" s="136"/>
      <c r="R75" s="136"/>
      <c r="S75" s="136"/>
      <c r="T75" s="136"/>
      <c r="U75" s="136"/>
      <c r="V75" s="136"/>
      <c r="W75" s="136"/>
      <c r="X75" s="136"/>
      <c r="Y75" s="136"/>
      <c r="Z75" s="136"/>
    </row>
    <row r="76" spans="1:26" ht="19.5" customHeight="1" x14ac:dyDescent="0.2">
      <c r="A76" s="136"/>
      <c r="B76" s="136"/>
      <c r="C76" s="136"/>
      <c r="D76" s="316"/>
      <c r="E76" s="316"/>
      <c r="F76" s="136"/>
      <c r="G76" s="136"/>
      <c r="H76" s="136"/>
      <c r="I76" s="136"/>
      <c r="J76" s="136"/>
      <c r="K76" s="136"/>
      <c r="L76" s="136"/>
      <c r="M76" s="136"/>
      <c r="N76" s="136"/>
      <c r="O76" s="136"/>
      <c r="P76" s="136"/>
      <c r="Q76" s="136"/>
      <c r="R76" s="136"/>
      <c r="S76" s="136"/>
      <c r="T76" s="136"/>
      <c r="U76" s="136"/>
      <c r="V76" s="136"/>
      <c r="W76" s="136"/>
      <c r="X76" s="136"/>
      <c r="Y76" s="136"/>
      <c r="Z76" s="136"/>
    </row>
    <row r="77" spans="1:26" ht="19.5" customHeight="1" x14ac:dyDescent="0.2">
      <c r="A77" s="136"/>
      <c r="B77" s="136"/>
      <c r="C77" s="136"/>
      <c r="D77" s="316"/>
      <c r="E77" s="316"/>
      <c r="F77" s="136"/>
      <c r="G77" s="136"/>
      <c r="H77" s="136"/>
      <c r="I77" s="136"/>
      <c r="J77" s="136"/>
      <c r="K77" s="136"/>
      <c r="L77" s="136"/>
      <c r="M77" s="136"/>
      <c r="N77" s="136"/>
      <c r="O77" s="136"/>
      <c r="P77" s="136"/>
      <c r="Q77" s="136"/>
      <c r="R77" s="136"/>
      <c r="S77" s="136"/>
      <c r="T77" s="136"/>
      <c r="U77" s="136"/>
      <c r="V77" s="136"/>
      <c r="W77" s="136"/>
      <c r="X77" s="136"/>
      <c r="Y77" s="136"/>
      <c r="Z77" s="136"/>
    </row>
    <row r="78" spans="1:26" ht="19.5" customHeight="1" x14ac:dyDescent="0.2">
      <c r="A78" s="136"/>
      <c r="B78" s="136"/>
      <c r="C78" s="136"/>
      <c r="D78" s="316"/>
      <c r="E78" s="316"/>
      <c r="F78" s="136"/>
      <c r="G78" s="136"/>
      <c r="H78" s="136"/>
      <c r="I78" s="136"/>
      <c r="J78" s="136"/>
      <c r="K78" s="136"/>
      <c r="L78" s="136"/>
      <c r="M78" s="136"/>
      <c r="N78" s="136"/>
      <c r="O78" s="136"/>
      <c r="P78" s="136"/>
      <c r="Q78" s="136"/>
      <c r="R78" s="136"/>
      <c r="S78" s="136"/>
      <c r="T78" s="136"/>
      <c r="U78" s="136"/>
      <c r="V78" s="136"/>
      <c r="W78" s="136"/>
      <c r="X78" s="136"/>
      <c r="Y78" s="136"/>
      <c r="Z78" s="136"/>
    </row>
    <row r="79" spans="1:26" ht="19.5" customHeight="1" x14ac:dyDescent="0.2">
      <c r="A79" s="136"/>
      <c r="B79" s="136"/>
      <c r="C79" s="136"/>
      <c r="D79" s="316"/>
      <c r="E79" s="316"/>
      <c r="F79" s="136"/>
      <c r="G79" s="136"/>
      <c r="H79" s="136"/>
      <c r="I79" s="136"/>
      <c r="J79" s="136"/>
      <c r="K79" s="136"/>
      <c r="L79" s="136"/>
      <c r="M79" s="136"/>
      <c r="N79" s="136"/>
      <c r="O79" s="136"/>
      <c r="P79" s="136"/>
      <c r="Q79" s="136"/>
      <c r="R79" s="136"/>
      <c r="S79" s="136"/>
      <c r="T79" s="136"/>
      <c r="U79" s="136"/>
      <c r="V79" s="136"/>
      <c r="W79" s="136"/>
      <c r="X79" s="136"/>
      <c r="Y79" s="136"/>
      <c r="Z79" s="136"/>
    </row>
    <row r="80" spans="1:26" ht="19.5" customHeight="1" x14ac:dyDescent="0.2">
      <c r="A80" s="136"/>
      <c r="B80" s="136"/>
      <c r="C80" s="136"/>
      <c r="D80" s="316"/>
      <c r="E80" s="316"/>
      <c r="F80" s="136"/>
      <c r="G80" s="136"/>
      <c r="H80" s="136"/>
      <c r="I80" s="136"/>
      <c r="J80" s="136"/>
      <c r="K80" s="136"/>
      <c r="L80" s="136"/>
      <c r="M80" s="136"/>
      <c r="N80" s="136"/>
      <c r="O80" s="136"/>
      <c r="P80" s="136"/>
      <c r="Q80" s="136"/>
      <c r="R80" s="136"/>
      <c r="S80" s="136"/>
      <c r="T80" s="136"/>
      <c r="U80" s="136"/>
      <c r="V80" s="136"/>
      <c r="W80" s="136"/>
      <c r="X80" s="136"/>
      <c r="Y80" s="136"/>
      <c r="Z80" s="136"/>
    </row>
    <row r="81" spans="1:26" ht="19.5" customHeight="1" x14ac:dyDescent="0.2">
      <c r="A81" s="136"/>
      <c r="B81" s="136"/>
      <c r="C81" s="136"/>
      <c r="D81" s="316"/>
      <c r="E81" s="316"/>
      <c r="F81" s="136"/>
      <c r="G81" s="136"/>
      <c r="H81" s="136"/>
      <c r="I81" s="136"/>
      <c r="J81" s="136"/>
      <c r="K81" s="136"/>
      <c r="L81" s="136"/>
      <c r="M81" s="136"/>
      <c r="N81" s="136"/>
      <c r="O81" s="136"/>
      <c r="P81" s="136"/>
      <c r="Q81" s="136"/>
      <c r="R81" s="136"/>
      <c r="S81" s="136"/>
      <c r="T81" s="136"/>
      <c r="U81" s="136"/>
      <c r="V81" s="136"/>
      <c r="W81" s="136"/>
      <c r="X81" s="136"/>
      <c r="Y81" s="136"/>
      <c r="Z81" s="136"/>
    </row>
    <row r="82" spans="1:26" ht="19.5" customHeight="1" x14ac:dyDescent="0.2">
      <c r="A82" s="136"/>
      <c r="B82" s="136"/>
      <c r="C82" s="136"/>
      <c r="D82" s="316"/>
      <c r="E82" s="316"/>
      <c r="F82" s="136"/>
      <c r="G82" s="136"/>
      <c r="H82" s="136"/>
      <c r="I82" s="136"/>
      <c r="J82" s="136"/>
      <c r="K82" s="136"/>
      <c r="L82" s="136"/>
      <c r="M82" s="136"/>
      <c r="N82" s="136"/>
      <c r="O82" s="136"/>
      <c r="P82" s="136"/>
      <c r="Q82" s="136"/>
      <c r="R82" s="136"/>
      <c r="S82" s="136"/>
      <c r="T82" s="136"/>
      <c r="U82" s="136"/>
      <c r="V82" s="136"/>
      <c r="W82" s="136"/>
      <c r="X82" s="136"/>
      <c r="Y82" s="136"/>
      <c r="Z82" s="136"/>
    </row>
    <row r="83" spans="1:26" ht="19.5" customHeight="1" x14ac:dyDescent="0.2">
      <c r="A83" s="136"/>
      <c r="B83" s="136"/>
      <c r="C83" s="136"/>
      <c r="D83" s="316"/>
      <c r="E83" s="316"/>
      <c r="F83" s="136"/>
      <c r="G83" s="136"/>
      <c r="H83" s="136"/>
      <c r="I83" s="136"/>
      <c r="J83" s="136"/>
      <c r="K83" s="136"/>
      <c r="L83" s="136"/>
      <c r="M83" s="136"/>
      <c r="N83" s="136"/>
      <c r="O83" s="136"/>
      <c r="P83" s="136"/>
      <c r="Q83" s="136"/>
      <c r="R83" s="136"/>
      <c r="S83" s="136"/>
      <c r="T83" s="136"/>
      <c r="U83" s="136"/>
      <c r="V83" s="136"/>
      <c r="W83" s="136"/>
      <c r="X83" s="136"/>
      <c r="Y83" s="136"/>
      <c r="Z83" s="136"/>
    </row>
    <row r="84" spans="1:26" ht="19.5" customHeight="1" x14ac:dyDescent="0.2">
      <c r="A84" s="136"/>
      <c r="B84" s="136"/>
      <c r="C84" s="136"/>
      <c r="D84" s="316"/>
      <c r="E84" s="316"/>
      <c r="F84" s="136"/>
      <c r="G84" s="136"/>
      <c r="H84" s="136"/>
      <c r="I84" s="136"/>
      <c r="J84" s="136"/>
      <c r="K84" s="136"/>
      <c r="L84" s="136"/>
      <c r="M84" s="136"/>
      <c r="N84" s="136"/>
      <c r="O84" s="136"/>
      <c r="P84" s="136"/>
      <c r="Q84" s="136"/>
      <c r="R84" s="136"/>
      <c r="S84" s="136"/>
      <c r="T84" s="136"/>
      <c r="U84" s="136"/>
      <c r="V84" s="136"/>
      <c r="W84" s="136"/>
      <c r="X84" s="136"/>
      <c r="Y84" s="136"/>
      <c r="Z84" s="136"/>
    </row>
    <row r="85" spans="1:26" ht="19.5" customHeight="1" x14ac:dyDescent="0.2">
      <c r="A85" s="136"/>
      <c r="B85" s="136"/>
      <c r="C85" s="136"/>
      <c r="D85" s="316"/>
      <c r="E85" s="316"/>
      <c r="F85" s="136"/>
      <c r="G85" s="136"/>
      <c r="H85" s="136"/>
      <c r="I85" s="136"/>
      <c r="J85" s="136"/>
      <c r="K85" s="136"/>
      <c r="L85" s="136"/>
      <c r="M85" s="136"/>
      <c r="N85" s="136"/>
      <c r="O85" s="136"/>
      <c r="P85" s="136"/>
      <c r="Q85" s="136"/>
      <c r="R85" s="136"/>
      <c r="S85" s="136"/>
      <c r="T85" s="136"/>
      <c r="U85" s="136"/>
      <c r="V85" s="136"/>
      <c r="W85" s="136"/>
      <c r="X85" s="136"/>
      <c r="Y85" s="136"/>
      <c r="Z85" s="136"/>
    </row>
    <row r="86" spans="1:26" ht="19.5" customHeight="1" x14ac:dyDescent="0.2">
      <c r="A86" s="136"/>
      <c r="B86" s="136"/>
      <c r="C86" s="136"/>
      <c r="D86" s="316"/>
      <c r="E86" s="316"/>
      <c r="F86" s="136"/>
      <c r="G86" s="136"/>
      <c r="H86" s="136"/>
      <c r="I86" s="136"/>
      <c r="J86" s="136"/>
      <c r="K86" s="136"/>
      <c r="L86" s="136"/>
      <c r="M86" s="136"/>
      <c r="N86" s="136"/>
      <c r="O86" s="136"/>
      <c r="P86" s="136"/>
      <c r="Q86" s="136"/>
      <c r="R86" s="136"/>
      <c r="S86" s="136"/>
      <c r="T86" s="136"/>
      <c r="U86" s="136"/>
      <c r="V86" s="136"/>
      <c r="W86" s="136"/>
      <c r="X86" s="136"/>
      <c r="Y86" s="136"/>
      <c r="Z86" s="136"/>
    </row>
    <row r="87" spans="1:26" ht="19.5" customHeight="1" x14ac:dyDescent="0.2">
      <c r="A87" s="136"/>
      <c r="B87" s="136"/>
      <c r="C87" s="136"/>
      <c r="D87" s="316"/>
      <c r="E87" s="316"/>
      <c r="F87" s="136"/>
      <c r="G87" s="136"/>
      <c r="H87" s="136"/>
      <c r="I87" s="136"/>
      <c r="J87" s="136"/>
      <c r="K87" s="136"/>
      <c r="L87" s="136"/>
      <c r="M87" s="136"/>
      <c r="N87" s="136"/>
      <c r="O87" s="136"/>
      <c r="P87" s="136"/>
      <c r="Q87" s="136"/>
      <c r="R87" s="136"/>
      <c r="S87" s="136"/>
      <c r="T87" s="136"/>
      <c r="U87" s="136"/>
      <c r="V87" s="136"/>
      <c r="W87" s="136"/>
      <c r="X87" s="136"/>
      <c r="Y87" s="136"/>
      <c r="Z87" s="136"/>
    </row>
    <row r="88" spans="1:26" ht="19.5" customHeight="1" x14ac:dyDescent="0.2">
      <c r="A88" s="136"/>
      <c r="B88" s="136"/>
      <c r="C88" s="136"/>
      <c r="D88" s="316"/>
      <c r="E88" s="316"/>
      <c r="F88" s="136"/>
      <c r="G88" s="136"/>
      <c r="H88" s="136"/>
      <c r="I88" s="136"/>
      <c r="J88" s="136"/>
      <c r="K88" s="136"/>
      <c r="L88" s="136"/>
      <c r="M88" s="136"/>
      <c r="N88" s="136"/>
      <c r="O88" s="136"/>
      <c r="P88" s="136"/>
      <c r="Q88" s="136"/>
      <c r="R88" s="136"/>
      <c r="S88" s="136"/>
      <c r="T88" s="136"/>
      <c r="U88" s="136"/>
      <c r="V88" s="136"/>
      <c r="W88" s="136"/>
      <c r="X88" s="136"/>
      <c r="Y88" s="136"/>
      <c r="Z88" s="136"/>
    </row>
    <row r="89" spans="1:26" ht="19.5" customHeight="1" x14ac:dyDescent="0.2">
      <c r="A89" s="136"/>
      <c r="B89" s="136"/>
      <c r="C89" s="136"/>
      <c r="D89" s="316"/>
      <c r="E89" s="316"/>
      <c r="F89" s="136"/>
      <c r="G89" s="136"/>
      <c r="H89" s="136"/>
      <c r="I89" s="136"/>
      <c r="J89" s="136"/>
      <c r="K89" s="136"/>
      <c r="L89" s="136"/>
      <c r="M89" s="136"/>
      <c r="N89" s="136"/>
      <c r="O89" s="136"/>
      <c r="P89" s="136"/>
      <c r="Q89" s="136"/>
      <c r="R89" s="136"/>
      <c r="S89" s="136"/>
      <c r="T89" s="136"/>
      <c r="U89" s="136"/>
      <c r="V89" s="136"/>
      <c r="W89" s="136"/>
      <c r="X89" s="136"/>
      <c r="Y89" s="136"/>
      <c r="Z89" s="136"/>
    </row>
    <row r="90" spans="1:26" ht="19.5" customHeight="1" x14ac:dyDescent="0.2">
      <c r="A90" s="136"/>
      <c r="B90" s="136"/>
      <c r="C90" s="136"/>
      <c r="D90" s="316"/>
      <c r="E90" s="316"/>
      <c r="F90" s="136"/>
      <c r="G90" s="136"/>
      <c r="H90" s="136"/>
      <c r="I90" s="136"/>
      <c r="J90" s="136"/>
      <c r="K90" s="136"/>
      <c r="L90" s="136"/>
      <c r="M90" s="136"/>
      <c r="N90" s="136"/>
      <c r="O90" s="136"/>
      <c r="P90" s="136"/>
      <c r="Q90" s="136"/>
      <c r="R90" s="136"/>
      <c r="S90" s="136"/>
      <c r="T90" s="136"/>
      <c r="U90" s="136"/>
      <c r="V90" s="136"/>
      <c r="W90" s="136"/>
      <c r="X90" s="136"/>
      <c r="Y90" s="136"/>
      <c r="Z90" s="136"/>
    </row>
    <row r="91" spans="1:26" ht="19.5" customHeight="1" x14ac:dyDescent="0.2">
      <c r="A91" s="136"/>
      <c r="B91" s="136"/>
      <c r="C91" s="136"/>
      <c r="D91" s="316"/>
      <c r="E91" s="316"/>
      <c r="F91" s="136"/>
      <c r="G91" s="136"/>
      <c r="H91" s="136"/>
      <c r="I91" s="136"/>
      <c r="J91" s="136"/>
      <c r="K91" s="136"/>
      <c r="L91" s="136"/>
      <c r="M91" s="136"/>
      <c r="N91" s="136"/>
      <c r="O91" s="136"/>
      <c r="P91" s="136"/>
      <c r="Q91" s="136"/>
      <c r="R91" s="136"/>
      <c r="S91" s="136"/>
      <c r="T91" s="136"/>
      <c r="U91" s="136"/>
      <c r="V91" s="136"/>
      <c r="W91" s="136"/>
      <c r="X91" s="136"/>
      <c r="Y91" s="136"/>
      <c r="Z91" s="136"/>
    </row>
    <row r="92" spans="1:26" ht="19.5" customHeight="1" x14ac:dyDescent="0.2">
      <c r="A92" s="136"/>
      <c r="B92" s="136"/>
      <c r="C92" s="136"/>
      <c r="D92" s="316"/>
      <c r="E92" s="316"/>
      <c r="F92" s="136"/>
      <c r="G92" s="136"/>
      <c r="H92" s="136"/>
      <c r="I92" s="136"/>
      <c r="J92" s="136"/>
      <c r="K92" s="136"/>
      <c r="L92" s="136"/>
      <c r="M92" s="136"/>
      <c r="N92" s="136"/>
      <c r="O92" s="136"/>
      <c r="P92" s="136"/>
      <c r="Q92" s="136"/>
      <c r="R92" s="136"/>
      <c r="S92" s="136"/>
      <c r="T92" s="136"/>
      <c r="U92" s="136"/>
      <c r="V92" s="136"/>
      <c r="W92" s="136"/>
      <c r="X92" s="136"/>
      <c r="Y92" s="136"/>
      <c r="Z92" s="136"/>
    </row>
    <row r="93" spans="1:26" ht="19.5" customHeight="1" x14ac:dyDescent="0.2">
      <c r="A93" s="136"/>
      <c r="B93" s="136"/>
      <c r="C93" s="136"/>
      <c r="D93" s="316"/>
      <c r="E93" s="316"/>
      <c r="F93" s="136"/>
      <c r="G93" s="136"/>
      <c r="H93" s="136"/>
      <c r="I93" s="136"/>
      <c r="J93" s="136"/>
      <c r="K93" s="136"/>
      <c r="L93" s="136"/>
      <c r="M93" s="136"/>
      <c r="N93" s="136"/>
      <c r="O93" s="136"/>
      <c r="P93" s="136"/>
      <c r="Q93" s="136"/>
      <c r="R93" s="136"/>
      <c r="S93" s="136"/>
      <c r="T93" s="136"/>
      <c r="U93" s="136"/>
      <c r="V93" s="136"/>
      <c r="W93" s="136"/>
      <c r="X93" s="136"/>
      <c r="Y93" s="136"/>
      <c r="Z93" s="136"/>
    </row>
    <row r="94" spans="1:26" ht="19.5" customHeight="1" x14ac:dyDescent="0.2">
      <c r="A94" s="136"/>
      <c r="B94" s="136"/>
      <c r="C94" s="136"/>
      <c r="D94" s="316"/>
      <c r="E94" s="316"/>
      <c r="F94" s="136"/>
      <c r="G94" s="136"/>
      <c r="H94" s="136"/>
      <c r="I94" s="136"/>
      <c r="J94" s="136"/>
      <c r="K94" s="136"/>
      <c r="L94" s="136"/>
      <c r="M94" s="136"/>
      <c r="N94" s="136"/>
      <c r="O94" s="136"/>
      <c r="P94" s="136"/>
      <c r="Q94" s="136"/>
      <c r="R94" s="136"/>
      <c r="S94" s="136"/>
      <c r="T94" s="136"/>
      <c r="U94" s="136"/>
      <c r="V94" s="136"/>
      <c r="W94" s="136"/>
      <c r="X94" s="136"/>
      <c r="Y94" s="136"/>
      <c r="Z94" s="136"/>
    </row>
    <row r="95" spans="1:26" ht="19.5" customHeight="1" x14ac:dyDescent="0.2">
      <c r="A95" s="136"/>
      <c r="B95" s="136"/>
      <c r="C95" s="136"/>
      <c r="D95" s="316"/>
      <c r="E95" s="316"/>
      <c r="F95" s="136"/>
      <c r="G95" s="136"/>
      <c r="H95" s="136"/>
      <c r="I95" s="136"/>
      <c r="J95" s="136"/>
      <c r="K95" s="136"/>
      <c r="L95" s="136"/>
      <c r="M95" s="136"/>
      <c r="N95" s="136"/>
      <c r="O95" s="136"/>
      <c r="P95" s="136"/>
      <c r="Q95" s="136"/>
      <c r="R95" s="136"/>
      <c r="S95" s="136"/>
      <c r="T95" s="136"/>
      <c r="U95" s="136"/>
      <c r="V95" s="136"/>
      <c r="W95" s="136"/>
      <c r="X95" s="136"/>
      <c r="Y95" s="136"/>
      <c r="Z95" s="136"/>
    </row>
    <row r="96" spans="1:26" ht="19.5" customHeight="1" x14ac:dyDescent="0.2">
      <c r="A96" s="136"/>
      <c r="B96" s="136"/>
      <c r="C96" s="136"/>
      <c r="D96" s="316"/>
      <c r="E96" s="316"/>
      <c r="F96" s="136"/>
      <c r="G96" s="136"/>
      <c r="H96" s="136"/>
      <c r="I96" s="136"/>
      <c r="J96" s="136"/>
      <c r="K96" s="136"/>
      <c r="L96" s="136"/>
      <c r="M96" s="136"/>
      <c r="N96" s="136"/>
      <c r="O96" s="136"/>
      <c r="P96" s="136"/>
      <c r="Q96" s="136"/>
      <c r="R96" s="136"/>
      <c r="S96" s="136"/>
      <c r="T96" s="136"/>
      <c r="U96" s="136"/>
      <c r="V96" s="136"/>
      <c r="W96" s="136"/>
      <c r="X96" s="136"/>
      <c r="Y96" s="136"/>
      <c r="Z96" s="136"/>
    </row>
    <row r="97" spans="1:26" ht="19.5" customHeight="1" x14ac:dyDescent="0.2">
      <c r="A97" s="136"/>
      <c r="B97" s="136"/>
      <c r="C97" s="136"/>
      <c r="D97" s="316"/>
      <c r="E97" s="316"/>
      <c r="F97" s="136"/>
      <c r="G97" s="136"/>
      <c r="H97" s="136"/>
      <c r="I97" s="136"/>
      <c r="J97" s="136"/>
      <c r="K97" s="136"/>
      <c r="L97" s="136"/>
      <c r="M97" s="136"/>
      <c r="N97" s="136"/>
      <c r="O97" s="136"/>
      <c r="P97" s="136"/>
      <c r="Q97" s="136"/>
      <c r="R97" s="136"/>
      <c r="S97" s="136"/>
      <c r="T97" s="136"/>
      <c r="U97" s="136"/>
      <c r="V97" s="136"/>
      <c r="W97" s="136"/>
      <c r="X97" s="136"/>
      <c r="Y97" s="136"/>
      <c r="Z97" s="136"/>
    </row>
    <row r="98" spans="1:26" ht="19.5" customHeight="1" x14ac:dyDescent="0.2">
      <c r="A98" s="136"/>
      <c r="B98" s="136"/>
      <c r="C98" s="136"/>
      <c r="D98" s="316"/>
      <c r="E98" s="316"/>
      <c r="F98" s="136"/>
      <c r="G98" s="136"/>
      <c r="H98" s="136"/>
      <c r="I98" s="136"/>
      <c r="J98" s="136"/>
      <c r="K98" s="136"/>
      <c r="L98" s="136"/>
      <c r="M98" s="136"/>
      <c r="N98" s="136"/>
      <c r="O98" s="136"/>
      <c r="P98" s="136"/>
      <c r="Q98" s="136"/>
      <c r="R98" s="136"/>
      <c r="S98" s="136"/>
      <c r="T98" s="136"/>
      <c r="U98" s="136"/>
      <c r="V98" s="136"/>
      <c r="W98" s="136"/>
      <c r="X98" s="136"/>
      <c r="Y98" s="136"/>
      <c r="Z98" s="136"/>
    </row>
    <row r="99" spans="1:26" ht="19.5" customHeight="1" x14ac:dyDescent="0.2">
      <c r="A99" s="136"/>
      <c r="B99" s="136"/>
      <c r="C99" s="136"/>
      <c r="D99" s="316"/>
      <c r="E99" s="316"/>
      <c r="F99" s="136"/>
      <c r="G99" s="136"/>
      <c r="H99" s="136"/>
      <c r="I99" s="136"/>
      <c r="J99" s="136"/>
      <c r="K99" s="136"/>
      <c r="L99" s="136"/>
      <c r="M99" s="136"/>
      <c r="N99" s="136"/>
      <c r="O99" s="136"/>
      <c r="P99" s="136"/>
      <c r="Q99" s="136"/>
      <c r="R99" s="136"/>
      <c r="S99" s="136"/>
      <c r="T99" s="136"/>
      <c r="U99" s="136"/>
      <c r="V99" s="136"/>
      <c r="W99" s="136"/>
      <c r="X99" s="136"/>
      <c r="Y99" s="136"/>
      <c r="Z99" s="136"/>
    </row>
    <row r="100" spans="1:26" ht="19.5" customHeight="1" x14ac:dyDescent="0.2">
      <c r="A100" s="136"/>
      <c r="B100" s="136"/>
      <c r="C100" s="136"/>
      <c r="D100" s="316"/>
      <c r="E100" s="31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9.5" customHeight="1" x14ac:dyDescent="0.2">
      <c r="A101" s="136"/>
      <c r="B101" s="136"/>
      <c r="C101" s="136"/>
      <c r="D101" s="316"/>
      <c r="E101" s="31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9.5" customHeight="1" x14ac:dyDescent="0.2">
      <c r="A102" s="136"/>
      <c r="B102" s="136"/>
      <c r="C102" s="136"/>
      <c r="D102" s="316"/>
      <c r="E102" s="31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9.5" customHeight="1" x14ac:dyDescent="0.2">
      <c r="A103" s="136"/>
      <c r="B103" s="136"/>
      <c r="C103" s="136"/>
      <c r="D103" s="316"/>
      <c r="E103" s="31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9.5" customHeight="1" x14ac:dyDescent="0.2">
      <c r="A104" s="136"/>
      <c r="B104" s="136"/>
      <c r="C104" s="136"/>
      <c r="D104" s="316"/>
      <c r="E104" s="31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9.5" customHeight="1" x14ac:dyDescent="0.2">
      <c r="A105" s="136"/>
      <c r="B105" s="136"/>
      <c r="C105" s="136"/>
      <c r="D105" s="316"/>
      <c r="E105" s="31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9.5" customHeight="1" x14ac:dyDescent="0.2">
      <c r="A106" s="136"/>
      <c r="B106" s="136"/>
      <c r="C106" s="136"/>
      <c r="D106" s="316"/>
      <c r="E106" s="31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9.5" customHeight="1" x14ac:dyDescent="0.2">
      <c r="A107" s="136"/>
      <c r="B107" s="136"/>
      <c r="C107" s="136"/>
      <c r="D107" s="316"/>
      <c r="E107" s="31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9.5" customHeight="1" x14ac:dyDescent="0.2">
      <c r="A108" s="136"/>
      <c r="B108" s="136"/>
      <c r="C108" s="136"/>
      <c r="D108" s="316"/>
      <c r="E108" s="31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9.5" customHeight="1" x14ac:dyDescent="0.2">
      <c r="A109" s="136"/>
      <c r="B109" s="136"/>
      <c r="C109" s="136"/>
      <c r="D109" s="316"/>
      <c r="E109" s="31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9.5" customHeight="1" x14ac:dyDescent="0.2">
      <c r="A110" s="136"/>
      <c r="B110" s="136"/>
      <c r="C110" s="136"/>
      <c r="D110" s="316"/>
      <c r="E110" s="31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9.5" customHeight="1" x14ac:dyDescent="0.2">
      <c r="A111" s="136"/>
      <c r="B111" s="136"/>
      <c r="C111" s="136"/>
      <c r="D111" s="316"/>
      <c r="E111" s="31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9.5" customHeight="1" x14ac:dyDescent="0.2">
      <c r="A112" s="136"/>
      <c r="B112" s="136"/>
      <c r="C112" s="136"/>
      <c r="D112" s="316"/>
      <c r="E112" s="31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9.5" customHeight="1" x14ac:dyDescent="0.2">
      <c r="A113" s="136"/>
      <c r="B113" s="136"/>
      <c r="C113" s="136"/>
      <c r="D113" s="316"/>
      <c r="E113" s="31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9.5" customHeight="1" x14ac:dyDescent="0.2">
      <c r="A114" s="136"/>
      <c r="B114" s="136"/>
      <c r="C114" s="136"/>
      <c r="D114" s="316"/>
      <c r="E114" s="31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9.5" customHeight="1" x14ac:dyDescent="0.2">
      <c r="A115" s="136"/>
      <c r="B115" s="136"/>
      <c r="C115" s="136"/>
      <c r="D115" s="316"/>
      <c r="E115" s="31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9.5" customHeight="1" x14ac:dyDescent="0.2">
      <c r="A116" s="136"/>
      <c r="B116" s="136"/>
      <c r="C116" s="136"/>
      <c r="D116" s="316"/>
      <c r="E116" s="31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9.5" customHeight="1" x14ac:dyDescent="0.2">
      <c r="A117" s="136"/>
      <c r="B117" s="136"/>
      <c r="C117" s="136"/>
      <c r="D117" s="316"/>
      <c r="E117" s="31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9.5" customHeight="1" x14ac:dyDescent="0.2">
      <c r="A118" s="136"/>
      <c r="B118" s="136"/>
      <c r="C118" s="136"/>
      <c r="D118" s="316"/>
      <c r="E118" s="31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9.5" customHeight="1" x14ac:dyDescent="0.2">
      <c r="A119" s="136"/>
      <c r="B119" s="136"/>
      <c r="C119" s="136"/>
      <c r="D119" s="316"/>
      <c r="E119" s="31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9.5" customHeight="1" x14ac:dyDescent="0.2">
      <c r="A120" s="136"/>
      <c r="B120" s="136"/>
      <c r="C120" s="136"/>
      <c r="D120" s="316"/>
      <c r="E120" s="31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9.5" customHeight="1" x14ac:dyDescent="0.2">
      <c r="A121" s="136"/>
      <c r="B121" s="136"/>
      <c r="C121" s="136"/>
      <c r="D121" s="316"/>
      <c r="E121" s="31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9.5" customHeight="1" x14ac:dyDescent="0.2">
      <c r="A122" s="136"/>
      <c r="B122" s="136"/>
      <c r="C122" s="136"/>
      <c r="D122" s="316"/>
      <c r="E122" s="31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9.5" customHeight="1" x14ac:dyDescent="0.2">
      <c r="A123" s="136"/>
      <c r="B123" s="136"/>
      <c r="C123" s="136"/>
      <c r="D123" s="316"/>
      <c r="E123" s="31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9.5" customHeight="1" x14ac:dyDescent="0.2">
      <c r="A124" s="136"/>
      <c r="B124" s="136"/>
      <c r="C124" s="136"/>
      <c r="D124" s="316"/>
      <c r="E124" s="31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9.5" customHeight="1" x14ac:dyDescent="0.2">
      <c r="A125" s="136"/>
      <c r="B125" s="136"/>
      <c r="C125" s="136"/>
      <c r="D125" s="316"/>
      <c r="E125" s="31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9.5" customHeight="1" x14ac:dyDescent="0.2">
      <c r="A126" s="136"/>
      <c r="B126" s="136"/>
      <c r="C126" s="136"/>
      <c r="D126" s="316"/>
      <c r="E126" s="31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9.5" customHeight="1" x14ac:dyDescent="0.2">
      <c r="A127" s="136"/>
      <c r="B127" s="136"/>
      <c r="C127" s="136"/>
      <c r="D127" s="316"/>
      <c r="E127" s="31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9.5" customHeight="1" x14ac:dyDescent="0.2">
      <c r="A128" s="136"/>
      <c r="B128" s="136"/>
      <c r="C128" s="136"/>
      <c r="D128" s="316"/>
      <c r="E128" s="31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9.5" customHeight="1" x14ac:dyDescent="0.2">
      <c r="A129" s="136"/>
      <c r="B129" s="136"/>
      <c r="C129" s="136"/>
      <c r="D129" s="316"/>
      <c r="E129" s="31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9.5" customHeight="1" x14ac:dyDescent="0.2">
      <c r="A130" s="136"/>
      <c r="B130" s="136"/>
      <c r="C130" s="136"/>
      <c r="D130" s="316"/>
      <c r="E130" s="31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9.5" customHeight="1" x14ac:dyDescent="0.2">
      <c r="A131" s="136"/>
      <c r="B131" s="136"/>
      <c r="C131" s="136"/>
      <c r="D131" s="316"/>
      <c r="E131" s="31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9.5" customHeight="1" x14ac:dyDescent="0.2">
      <c r="A132" s="136"/>
      <c r="B132" s="136"/>
      <c r="C132" s="136"/>
      <c r="D132" s="316"/>
      <c r="E132" s="31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9.5" customHeight="1" x14ac:dyDescent="0.2">
      <c r="A133" s="136"/>
      <c r="B133" s="136"/>
      <c r="C133" s="136"/>
      <c r="D133" s="316"/>
      <c r="E133" s="31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9.5" customHeight="1" x14ac:dyDescent="0.2">
      <c r="A134" s="136"/>
      <c r="B134" s="136"/>
      <c r="C134" s="136"/>
      <c r="D134" s="316"/>
      <c r="E134" s="31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9.5" customHeight="1" x14ac:dyDescent="0.2">
      <c r="A135" s="136"/>
      <c r="B135" s="136"/>
      <c r="C135" s="136"/>
      <c r="D135" s="316"/>
      <c r="E135" s="31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9.5" customHeight="1" x14ac:dyDescent="0.2">
      <c r="A136" s="136"/>
      <c r="B136" s="136"/>
      <c r="C136" s="136"/>
      <c r="D136" s="316"/>
      <c r="E136" s="31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9.5" customHeight="1" x14ac:dyDescent="0.2">
      <c r="A137" s="136"/>
      <c r="B137" s="136"/>
      <c r="C137" s="136"/>
      <c r="D137" s="316"/>
      <c r="E137" s="31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9.5" customHeight="1" x14ac:dyDescent="0.2">
      <c r="A138" s="136"/>
      <c r="B138" s="136"/>
      <c r="C138" s="136"/>
      <c r="D138" s="316"/>
      <c r="E138" s="31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9.5" customHeight="1" x14ac:dyDescent="0.2">
      <c r="A139" s="136"/>
      <c r="B139" s="136"/>
      <c r="C139" s="136"/>
      <c r="D139" s="316"/>
      <c r="E139" s="31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9.5" customHeight="1" x14ac:dyDescent="0.2">
      <c r="A140" s="136"/>
      <c r="B140" s="136"/>
      <c r="C140" s="136"/>
      <c r="D140" s="316"/>
      <c r="E140" s="31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9.5" customHeight="1" x14ac:dyDescent="0.2">
      <c r="A141" s="136"/>
      <c r="B141" s="136"/>
      <c r="C141" s="136"/>
      <c r="D141" s="316"/>
      <c r="E141" s="31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9.5" customHeight="1" x14ac:dyDescent="0.2">
      <c r="A142" s="136"/>
      <c r="B142" s="136"/>
      <c r="C142" s="136"/>
      <c r="D142" s="316"/>
      <c r="E142" s="31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9.5" customHeight="1" x14ac:dyDescent="0.2">
      <c r="A143" s="136"/>
      <c r="B143" s="136"/>
      <c r="C143" s="136"/>
      <c r="D143" s="316"/>
      <c r="E143" s="31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9.5" customHeight="1" x14ac:dyDescent="0.2">
      <c r="A144" s="136"/>
      <c r="B144" s="136"/>
      <c r="C144" s="136"/>
      <c r="D144" s="316"/>
      <c r="E144" s="31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9.5" customHeight="1" x14ac:dyDescent="0.2">
      <c r="A145" s="136"/>
      <c r="B145" s="136"/>
      <c r="C145" s="136"/>
      <c r="D145" s="316"/>
      <c r="E145" s="31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9.5" customHeight="1" x14ac:dyDescent="0.2">
      <c r="A146" s="136"/>
      <c r="B146" s="136"/>
      <c r="C146" s="136"/>
      <c r="D146" s="316"/>
      <c r="E146" s="31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9.5" customHeight="1" x14ac:dyDescent="0.2">
      <c r="A147" s="136"/>
      <c r="B147" s="136"/>
      <c r="C147" s="136"/>
      <c r="D147" s="316"/>
      <c r="E147" s="31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9.5" customHeight="1" x14ac:dyDescent="0.2">
      <c r="A148" s="136"/>
      <c r="B148" s="136"/>
      <c r="C148" s="136"/>
      <c r="D148" s="316"/>
      <c r="E148" s="31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9.5" customHeight="1" x14ac:dyDescent="0.2">
      <c r="A149" s="136"/>
      <c r="B149" s="136"/>
      <c r="C149" s="136"/>
      <c r="D149" s="316"/>
      <c r="E149" s="31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9.5" customHeight="1" x14ac:dyDescent="0.2">
      <c r="A150" s="136"/>
      <c r="B150" s="136"/>
      <c r="C150" s="136"/>
      <c r="D150" s="316"/>
      <c r="E150" s="31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9.5" customHeight="1" x14ac:dyDescent="0.2">
      <c r="A151" s="136"/>
      <c r="B151" s="136"/>
      <c r="C151" s="136"/>
      <c r="D151" s="316"/>
      <c r="E151" s="31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9.5" customHeight="1" x14ac:dyDescent="0.2">
      <c r="A152" s="136"/>
      <c r="B152" s="136"/>
      <c r="C152" s="136"/>
      <c r="D152" s="316"/>
      <c r="E152" s="31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9.5" customHeight="1" x14ac:dyDescent="0.2">
      <c r="A153" s="136"/>
      <c r="B153" s="136"/>
      <c r="C153" s="136"/>
      <c r="D153" s="316"/>
      <c r="E153" s="31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9.5" customHeight="1" x14ac:dyDescent="0.2">
      <c r="A154" s="136"/>
      <c r="B154" s="136"/>
      <c r="C154" s="136"/>
      <c r="D154" s="316"/>
      <c r="E154" s="31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9.5" customHeight="1" x14ac:dyDescent="0.2">
      <c r="A155" s="136"/>
      <c r="B155" s="136"/>
      <c r="C155" s="136"/>
      <c r="D155" s="316"/>
      <c r="E155" s="31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9.5" customHeight="1" x14ac:dyDescent="0.2">
      <c r="A156" s="136"/>
      <c r="B156" s="136"/>
      <c r="C156" s="136"/>
      <c r="D156" s="316"/>
      <c r="E156" s="31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9.5" customHeight="1" x14ac:dyDescent="0.2">
      <c r="A157" s="136"/>
      <c r="B157" s="136"/>
      <c r="C157" s="136"/>
      <c r="D157" s="316"/>
      <c r="E157" s="31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9.5" customHeight="1" x14ac:dyDescent="0.2">
      <c r="A158" s="136"/>
      <c r="B158" s="136"/>
      <c r="C158" s="136"/>
      <c r="D158" s="316"/>
      <c r="E158" s="31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9.5" customHeight="1" x14ac:dyDescent="0.2">
      <c r="A159" s="136"/>
      <c r="B159" s="136"/>
      <c r="C159" s="136"/>
      <c r="D159" s="316"/>
      <c r="E159" s="31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9.5" customHeight="1" x14ac:dyDescent="0.2">
      <c r="A160" s="136"/>
      <c r="B160" s="136"/>
      <c r="C160" s="136"/>
      <c r="D160" s="316"/>
      <c r="E160" s="31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9.5" customHeight="1" x14ac:dyDescent="0.2">
      <c r="A161" s="136"/>
      <c r="B161" s="136"/>
      <c r="C161" s="136"/>
      <c r="D161" s="316"/>
      <c r="E161" s="31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9.5" customHeight="1" x14ac:dyDescent="0.2">
      <c r="A162" s="136"/>
      <c r="B162" s="136"/>
      <c r="C162" s="136"/>
      <c r="D162" s="316"/>
      <c r="E162" s="31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9.5" customHeight="1" x14ac:dyDescent="0.2">
      <c r="A163" s="136"/>
      <c r="B163" s="136"/>
      <c r="C163" s="136"/>
      <c r="D163" s="316"/>
      <c r="E163" s="31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9.5" customHeight="1" x14ac:dyDescent="0.2">
      <c r="A164" s="136"/>
      <c r="B164" s="136"/>
      <c r="C164" s="136"/>
      <c r="D164" s="316"/>
      <c r="E164" s="31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9.5" customHeight="1" x14ac:dyDescent="0.2">
      <c r="A165" s="136"/>
      <c r="B165" s="136"/>
      <c r="C165" s="136"/>
      <c r="D165" s="316"/>
      <c r="E165" s="31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9.5" customHeight="1" x14ac:dyDescent="0.2">
      <c r="A166" s="136"/>
      <c r="B166" s="136"/>
      <c r="C166" s="136"/>
      <c r="D166" s="316"/>
      <c r="E166" s="31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9.5" customHeight="1" x14ac:dyDescent="0.2">
      <c r="A167" s="136"/>
      <c r="B167" s="136"/>
      <c r="C167" s="136"/>
      <c r="D167" s="316"/>
      <c r="E167" s="31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9.5" customHeight="1" x14ac:dyDescent="0.2">
      <c r="A168" s="136"/>
      <c r="B168" s="136"/>
      <c r="C168" s="136"/>
      <c r="D168" s="316"/>
      <c r="E168" s="31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9.5" customHeight="1" x14ac:dyDescent="0.2">
      <c r="A169" s="136"/>
      <c r="B169" s="136"/>
      <c r="C169" s="136"/>
      <c r="D169" s="316"/>
      <c r="E169" s="31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9.5" customHeight="1" x14ac:dyDescent="0.2">
      <c r="A170" s="136"/>
      <c r="B170" s="136"/>
      <c r="C170" s="136"/>
      <c r="D170" s="316"/>
      <c r="E170" s="31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9.5" customHeight="1" x14ac:dyDescent="0.2">
      <c r="A171" s="136"/>
      <c r="B171" s="136"/>
      <c r="C171" s="136"/>
      <c r="D171" s="316"/>
      <c r="E171" s="31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9.5" customHeight="1" x14ac:dyDescent="0.2">
      <c r="A172" s="136"/>
      <c r="B172" s="136"/>
      <c r="C172" s="136"/>
      <c r="D172" s="316"/>
      <c r="E172" s="31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9.5" customHeight="1" x14ac:dyDescent="0.2">
      <c r="A173" s="136"/>
      <c r="B173" s="136"/>
      <c r="C173" s="136"/>
      <c r="D173" s="316"/>
      <c r="E173" s="31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9.5" customHeight="1" x14ac:dyDescent="0.2">
      <c r="A174" s="136"/>
      <c r="B174" s="136"/>
      <c r="C174" s="136"/>
      <c r="D174" s="316"/>
      <c r="E174" s="31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9.5" customHeight="1" x14ac:dyDescent="0.2">
      <c r="A175" s="136"/>
      <c r="B175" s="136"/>
      <c r="C175" s="136"/>
      <c r="D175" s="316"/>
      <c r="E175" s="31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9.5" customHeight="1" x14ac:dyDescent="0.2">
      <c r="A176" s="136"/>
      <c r="B176" s="136"/>
      <c r="C176" s="136"/>
      <c r="D176" s="316"/>
      <c r="E176" s="31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9.5" customHeight="1" x14ac:dyDescent="0.2">
      <c r="A177" s="136"/>
      <c r="B177" s="136"/>
      <c r="C177" s="136"/>
      <c r="D177" s="316"/>
      <c r="E177" s="31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9.5" customHeight="1" x14ac:dyDescent="0.2">
      <c r="A178" s="136"/>
      <c r="B178" s="136"/>
      <c r="C178" s="136"/>
      <c r="D178" s="316"/>
      <c r="E178" s="31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9.5" customHeight="1" x14ac:dyDescent="0.2">
      <c r="A179" s="136"/>
      <c r="B179" s="136"/>
      <c r="C179" s="136"/>
      <c r="D179" s="316"/>
      <c r="E179" s="31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9.5" customHeight="1" x14ac:dyDescent="0.2">
      <c r="A180" s="136"/>
      <c r="B180" s="136"/>
      <c r="C180" s="136"/>
      <c r="D180" s="316"/>
      <c r="E180" s="31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9.5" customHeight="1" x14ac:dyDescent="0.2">
      <c r="A181" s="136"/>
      <c r="B181" s="136"/>
      <c r="C181" s="136"/>
      <c r="D181" s="316"/>
      <c r="E181" s="31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9.5" customHeight="1" x14ac:dyDescent="0.2">
      <c r="A182" s="136"/>
      <c r="B182" s="136"/>
      <c r="C182" s="136"/>
      <c r="D182" s="316"/>
      <c r="E182" s="31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9.5" customHeight="1" x14ac:dyDescent="0.2">
      <c r="A183" s="136"/>
      <c r="B183" s="136"/>
      <c r="C183" s="136"/>
      <c r="D183" s="316"/>
      <c r="E183" s="31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9.5" customHeight="1" x14ac:dyDescent="0.2">
      <c r="A184" s="136"/>
      <c r="B184" s="136"/>
      <c r="C184" s="136"/>
      <c r="D184" s="316"/>
      <c r="E184" s="31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9.5" customHeight="1" x14ac:dyDescent="0.2">
      <c r="A185" s="136"/>
      <c r="B185" s="136"/>
      <c r="C185" s="136"/>
      <c r="D185" s="316"/>
      <c r="E185" s="31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9.5" customHeight="1" x14ac:dyDescent="0.2">
      <c r="A186" s="136"/>
      <c r="B186" s="136"/>
      <c r="C186" s="136"/>
      <c r="D186" s="316"/>
      <c r="E186" s="31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9.5" customHeight="1" x14ac:dyDescent="0.2">
      <c r="A187" s="136"/>
      <c r="B187" s="136"/>
      <c r="C187" s="136"/>
      <c r="D187" s="316"/>
      <c r="E187" s="31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9.5" customHeight="1" x14ac:dyDescent="0.2">
      <c r="A188" s="136"/>
      <c r="B188" s="136"/>
      <c r="C188" s="136"/>
      <c r="D188" s="316"/>
      <c r="E188" s="31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9.5" customHeight="1" x14ac:dyDescent="0.2">
      <c r="A189" s="136"/>
      <c r="B189" s="136"/>
      <c r="C189" s="136"/>
      <c r="D189" s="316"/>
      <c r="E189" s="31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9.5" customHeight="1" x14ac:dyDescent="0.2">
      <c r="A190" s="136"/>
      <c r="B190" s="136"/>
      <c r="C190" s="136"/>
      <c r="D190" s="316"/>
      <c r="E190" s="31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9.5" customHeight="1" x14ac:dyDescent="0.2">
      <c r="A191" s="136"/>
      <c r="B191" s="136"/>
      <c r="C191" s="136"/>
      <c r="D191" s="316"/>
      <c r="E191" s="31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9.5" customHeight="1" x14ac:dyDescent="0.2">
      <c r="A192" s="136"/>
      <c r="B192" s="136"/>
      <c r="C192" s="136"/>
      <c r="D192" s="316"/>
      <c r="E192" s="31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9.5" customHeight="1" x14ac:dyDescent="0.2">
      <c r="A193" s="136"/>
      <c r="B193" s="136"/>
      <c r="C193" s="136"/>
      <c r="D193" s="316"/>
      <c r="E193" s="31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9.5" customHeight="1" x14ac:dyDescent="0.2">
      <c r="A194" s="136"/>
      <c r="B194" s="136"/>
      <c r="C194" s="136"/>
      <c r="D194" s="316"/>
      <c r="E194" s="31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9.5" customHeight="1" x14ac:dyDescent="0.2">
      <c r="A195" s="136"/>
      <c r="B195" s="136"/>
      <c r="C195" s="136"/>
      <c r="D195" s="316"/>
      <c r="E195" s="31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9.5" customHeight="1" x14ac:dyDescent="0.2">
      <c r="A196" s="136"/>
      <c r="B196" s="136"/>
      <c r="C196" s="136"/>
      <c r="D196" s="316"/>
      <c r="E196" s="31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9.5" customHeight="1" x14ac:dyDescent="0.2">
      <c r="A197" s="136"/>
      <c r="B197" s="136"/>
      <c r="C197" s="136"/>
      <c r="D197" s="316"/>
      <c r="E197" s="31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9.5" customHeight="1" x14ac:dyDescent="0.2">
      <c r="A198" s="136"/>
      <c r="B198" s="136"/>
      <c r="C198" s="136"/>
      <c r="D198" s="316"/>
      <c r="E198" s="31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9.5" customHeight="1" x14ac:dyDescent="0.2">
      <c r="A199" s="136"/>
      <c r="B199" s="136"/>
      <c r="C199" s="136"/>
      <c r="D199" s="316"/>
      <c r="E199" s="31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9.5" customHeight="1" x14ac:dyDescent="0.2">
      <c r="A200" s="136"/>
      <c r="B200" s="136"/>
      <c r="C200" s="136"/>
      <c r="D200" s="316"/>
      <c r="E200" s="31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9.5" customHeight="1" x14ac:dyDescent="0.2">
      <c r="A201" s="136"/>
      <c r="B201" s="136"/>
      <c r="C201" s="136"/>
      <c r="D201" s="316"/>
      <c r="E201" s="31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9.5" customHeight="1" x14ac:dyDescent="0.2">
      <c r="A202" s="136"/>
      <c r="B202" s="136"/>
      <c r="C202" s="136"/>
      <c r="D202" s="316"/>
      <c r="E202" s="31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9.5" customHeight="1" x14ac:dyDescent="0.2">
      <c r="A203" s="136"/>
      <c r="B203" s="136"/>
      <c r="C203" s="136"/>
      <c r="D203" s="316"/>
      <c r="E203" s="31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9.5" customHeight="1" x14ac:dyDescent="0.2">
      <c r="A204" s="136"/>
      <c r="B204" s="136"/>
      <c r="C204" s="136"/>
      <c r="D204" s="316"/>
      <c r="E204" s="31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9.5" customHeight="1" x14ac:dyDescent="0.2">
      <c r="A205" s="136"/>
      <c r="B205" s="136"/>
      <c r="C205" s="136"/>
      <c r="D205" s="316"/>
      <c r="E205" s="31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9.5" customHeight="1" x14ac:dyDescent="0.2">
      <c r="A206" s="136"/>
      <c r="B206" s="136"/>
      <c r="C206" s="136"/>
      <c r="D206" s="316"/>
      <c r="E206" s="31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9.5" customHeight="1" x14ac:dyDescent="0.2">
      <c r="A207" s="136"/>
      <c r="B207" s="136"/>
      <c r="C207" s="136"/>
      <c r="D207" s="316"/>
      <c r="E207" s="31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9.5" customHeight="1" x14ac:dyDescent="0.2">
      <c r="A208" s="136"/>
      <c r="B208" s="136"/>
      <c r="C208" s="136"/>
      <c r="D208" s="316"/>
      <c r="E208" s="31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9.5" customHeight="1" x14ac:dyDescent="0.2">
      <c r="A209" s="136"/>
      <c r="B209" s="136"/>
      <c r="C209" s="136"/>
      <c r="D209" s="316"/>
      <c r="E209" s="31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9.5" customHeight="1" x14ac:dyDescent="0.2">
      <c r="A210" s="136"/>
      <c r="B210" s="136"/>
      <c r="C210" s="136"/>
      <c r="D210" s="316"/>
      <c r="E210" s="31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9.5" customHeight="1" x14ac:dyDescent="0.2">
      <c r="A211" s="136"/>
      <c r="B211" s="136"/>
      <c r="C211" s="136"/>
      <c r="D211" s="316"/>
      <c r="E211" s="31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9.5" customHeight="1" x14ac:dyDescent="0.2">
      <c r="A212" s="136"/>
      <c r="B212" s="136"/>
      <c r="C212" s="136"/>
      <c r="D212" s="316"/>
      <c r="E212" s="31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9.5" customHeight="1" x14ac:dyDescent="0.2">
      <c r="A213" s="136"/>
      <c r="B213" s="136"/>
      <c r="C213" s="136"/>
      <c r="D213" s="316"/>
      <c r="E213" s="31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9.5" customHeight="1" x14ac:dyDescent="0.2">
      <c r="A214" s="136"/>
      <c r="B214" s="136"/>
      <c r="C214" s="136"/>
      <c r="D214" s="316"/>
      <c r="E214" s="31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9.5" customHeight="1" x14ac:dyDescent="0.2">
      <c r="A215" s="136"/>
      <c r="B215" s="136"/>
      <c r="C215" s="136"/>
      <c r="D215" s="316"/>
      <c r="E215" s="31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9.5" customHeight="1" x14ac:dyDescent="0.2">
      <c r="A216" s="136"/>
      <c r="B216" s="136"/>
      <c r="C216" s="136"/>
      <c r="D216" s="316"/>
      <c r="E216" s="31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9.5" customHeight="1" x14ac:dyDescent="0.2">
      <c r="A217" s="136"/>
      <c r="B217" s="136"/>
      <c r="C217" s="136"/>
      <c r="D217" s="316"/>
      <c r="E217" s="31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9.5" customHeight="1" x14ac:dyDescent="0.2">
      <c r="A218" s="136"/>
      <c r="B218" s="136"/>
      <c r="C218" s="136"/>
      <c r="D218" s="316"/>
      <c r="E218" s="31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9.5" customHeight="1" x14ac:dyDescent="0.2">
      <c r="A219" s="136"/>
      <c r="B219" s="136"/>
      <c r="C219" s="136"/>
      <c r="D219" s="316"/>
      <c r="E219" s="31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9.5" customHeight="1" x14ac:dyDescent="0.2">
      <c r="A220" s="136"/>
      <c r="B220" s="136"/>
      <c r="C220" s="136"/>
      <c r="D220" s="316"/>
      <c r="E220" s="31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9.5" customHeight="1" x14ac:dyDescent="0.2">
      <c r="A221" s="136"/>
      <c r="B221" s="136"/>
      <c r="C221" s="136"/>
      <c r="D221" s="316"/>
      <c r="E221" s="31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9.5" customHeight="1" x14ac:dyDescent="0.2">
      <c r="A222" s="136"/>
      <c r="B222" s="136"/>
      <c r="C222" s="136"/>
      <c r="D222" s="316"/>
      <c r="E222" s="31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9.5" customHeight="1" x14ac:dyDescent="0.2">
      <c r="A223" s="136"/>
      <c r="B223" s="136"/>
      <c r="C223" s="136"/>
      <c r="D223" s="316"/>
      <c r="E223" s="31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9.5" customHeight="1" x14ac:dyDescent="0.2">
      <c r="A224" s="136"/>
      <c r="B224" s="136"/>
      <c r="C224" s="136"/>
      <c r="D224" s="316"/>
      <c r="E224" s="31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9.5" customHeight="1" x14ac:dyDescent="0.2">
      <c r="A225" s="136"/>
      <c r="B225" s="136"/>
      <c r="C225" s="136"/>
      <c r="D225" s="316"/>
      <c r="E225" s="31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9.5" customHeight="1" x14ac:dyDescent="0.2">
      <c r="A226" s="136"/>
      <c r="B226" s="136"/>
      <c r="C226" s="136"/>
      <c r="D226" s="316"/>
      <c r="E226" s="31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9.5" customHeight="1" x14ac:dyDescent="0.2">
      <c r="A227" s="136"/>
      <c r="B227" s="136"/>
      <c r="C227" s="136"/>
      <c r="D227" s="316"/>
      <c r="E227" s="31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9.5" customHeight="1" x14ac:dyDescent="0.2">
      <c r="A228" s="136"/>
      <c r="B228" s="136"/>
      <c r="C228" s="136"/>
      <c r="D228" s="316"/>
      <c r="E228" s="31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9.5" customHeight="1" x14ac:dyDescent="0.2">
      <c r="A229" s="136"/>
      <c r="B229" s="136"/>
      <c r="C229" s="136"/>
      <c r="D229" s="316"/>
      <c r="E229" s="31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9.5" customHeight="1" x14ac:dyDescent="0.2">
      <c r="A230" s="136"/>
      <c r="B230" s="136"/>
      <c r="C230" s="136"/>
      <c r="D230" s="316"/>
      <c r="E230" s="31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9.5" customHeight="1" x14ac:dyDescent="0.2">
      <c r="A231" s="136"/>
      <c r="B231" s="136"/>
      <c r="C231" s="136"/>
      <c r="D231" s="316"/>
      <c r="E231" s="31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9.5" customHeight="1" x14ac:dyDescent="0.2">
      <c r="A232" s="136"/>
      <c r="B232" s="136"/>
      <c r="C232" s="136"/>
      <c r="D232" s="316"/>
      <c r="E232" s="31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9.5" customHeight="1" x14ac:dyDescent="0.2">
      <c r="A233" s="136"/>
      <c r="B233" s="136"/>
      <c r="C233" s="136"/>
      <c r="D233" s="316"/>
      <c r="E233" s="31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9.5" customHeight="1" x14ac:dyDescent="0.2">
      <c r="A234" s="136"/>
      <c r="B234" s="136"/>
      <c r="C234" s="136"/>
      <c r="D234" s="316"/>
      <c r="E234" s="31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9.5" customHeight="1" x14ac:dyDescent="0.2">
      <c r="A235" s="136"/>
      <c r="B235" s="136"/>
      <c r="C235" s="136"/>
      <c r="D235" s="316"/>
      <c r="E235" s="31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9.5" customHeight="1" x14ac:dyDescent="0.2">
      <c r="A236" s="136"/>
      <c r="B236" s="136"/>
      <c r="C236" s="136"/>
      <c r="D236" s="316"/>
      <c r="E236" s="31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9.5" customHeight="1" x14ac:dyDescent="0.2">
      <c r="A237" s="136"/>
      <c r="B237" s="136"/>
      <c r="C237" s="136"/>
      <c r="D237" s="316"/>
      <c r="E237" s="31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9.5" customHeight="1" x14ac:dyDescent="0.2">
      <c r="A238" s="136"/>
      <c r="B238" s="136"/>
      <c r="C238" s="136"/>
      <c r="D238" s="316"/>
      <c r="E238" s="31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9.5" customHeight="1" x14ac:dyDescent="0.2">
      <c r="A239" s="136"/>
      <c r="B239" s="136"/>
      <c r="C239" s="136"/>
      <c r="D239" s="316"/>
      <c r="E239" s="31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9.5" customHeight="1" x14ac:dyDescent="0.2">
      <c r="A240" s="136"/>
      <c r="B240" s="136"/>
      <c r="C240" s="136"/>
      <c r="D240" s="316"/>
      <c r="E240" s="31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9.5" customHeight="1" x14ac:dyDescent="0.2">
      <c r="A241" s="136"/>
      <c r="B241" s="136"/>
      <c r="C241" s="136"/>
      <c r="D241" s="316"/>
      <c r="E241" s="31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9.5" customHeight="1" x14ac:dyDescent="0.2">
      <c r="A242" s="136"/>
      <c r="B242" s="136"/>
      <c r="C242" s="136"/>
      <c r="D242" s="316"/>
      <c r="E242" s="31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9.5" customHeight="1" x14ac:dyDescent="0.2">
      <c r="A243" s="136"/>
      <c r="B243" s="136"/>
      <c r="C243" s="136"/>
      <c r="D243" s="316"/>
      <c r="E243" s="31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9.5" customHeight="1" x14ac:dyDescent="0.2">
      <c r="A244" s="136"/>
      <c r="B244" s="136"/>
      <c r="C244" s="136"/>
      <c r="D244" s="316"/>
      <c r="E244" s="31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9.5" customHeight="1" x14ac:dyDescent="0.2">
      <c r="A245" s="136"/>
      <c r="B245" s="136"/>
      <c r="C245" s="136"/>
      <c r="D245" s="316"/>
      <c r="E245" s="31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9.5" customHeight="1" x14ac:dyDescent="0.2">
      <c r="A246" s="136"/>
      <c r="B246" s="136"/>
      <c r="C246" s="136"/>
      <c r="D246" s="316"/>
      <c r="E246" s="31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9.5" customHeight="1" x14ac:dyDescent="0.2">
      <c r="A247" s="136"/>
      <c r="B247" s="136"/>
      <c r="C247" s="136"/>
      <c r="D247" s="316"/>
      <c r="E247" s="31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9.5" customHeight="1" x14ac:dyDescent="0.2">
      <c r="A248" s="136"/>
      <c r="B248" s="136"/>
      <c r="C248" s="136"/>
      <c r="D248" s="316"/>
      <c r="E248" s="31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9.5" customHeight="1" x14ac:dyDescent="0.2">
      <c r="A249" s="136"/>
      <c r="B249" s="136"/>
      <c r="C249" s="136"/>
      <c r="D249" s="316"/>
      <c r="E249" s="31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9.5" customHeight="1" x14ac:dyDescent="0.2">
      <c r="A250" s="136"/>
      <c r="B250" s="136"/>
      <c r="C250" s="136"/>
      <c r="D250" s="316"/>
      <c r="E250" s="31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9.5" customHeight="1" x14ac:dyDescent="0.2">
      <c r="A251" s="136"/>
      <c r="B251" s="136"/>
      <c r="C251" s="136"/>
      <c r="D251" s="316"/>
      <c r="E251" s="31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9.5" customHeight="1" x14ac:dyDescent="0.2">
      <c r="A252" s="136"/>
      <c r="B252" s="136"/>
      <c r="C252" s="136"/>
      <c r="D252" s="316"/>
      <c r="E252" s="31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9.5" customHeight="1" x14ac:dyDescent="0.2">
      <c r="A253" s="136"/>
      <c r="B253" s="136"/>
      <c r="C253" s="136"/>
      <c r="D253" s="316"/>
      <c r="E253" s="31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9.5" customHeight="1" x14ac:dyDescent="0.2">
      <c r="A254" s="136"/>
      <c r="B254" s="136"/>
      <c r="C254" s="136"/>
      <c r="D254" s="316"/>
      <c r="E254" s="31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9.5" customHeight="1" x14ac:dyDescent="0.2">
      <c r="A255" s="136"/>
      <c r="B255" s="136"/>
      <c r="C255" s="136"/>
      <c r="D255" s="316"/>
      <c r="E255" s="31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9.5" customHeight="1" x14ac:dyDescent="0.2">
      <c r="A256" s="136"/>
      <c r="B256" s="136"/>
      <c r="C256" s="136"/>
      <c r="D256" s="316"/>
      <c r="E256" s="31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9.5" customHeight="1" x14ac:dyDescent="0.2">
      <c r="A257" s="136"/>
      <c r="B257" s="136"/>
      <c r="C257" s="136"/>
      <c r="D257" s="316"/>
      <c r="E257" s="31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9.5" customHeight="1" x14ac:dyDescent="0.2">
      <c r="A258" s="136"/>
      <c r="B258" s="136"/>
      <c r="C258" s="136"/>
      <c r="D258" s="316"/>
      <c r="E258" s="31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9.5" customHeight="1" x14ac:dyDescent="0.2">
      <c r="A259" s="136"/>
      <c r="B259" s="136"/>
      <c r="C259" s="136"/>
      <c r="D259" s="316"/>
      <c r="E259" s="31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9.5" customHeight="1" x14ac:dyDescent="0.2">
      <c r="A260" s="136"/>
      <c r="B260" s="136"/>
      <c r="C260" s="136"/>
      <c r="D260" s="316"/>
      <c r="E260" s="31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9.5" customHeight="1" x14ac:dyDescent="0.2">
      <c r="A261" s="136"/>
      <c r="B261" s="136"/>
      <c r="C261" s="136"/>
      <c r="D261" s="316"/>
      <c r="E261" s="31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9.5" customHeight="1" x14ac:dyDescent="0.2">
      <c r="A262" s="136"/>
      <c r="B262" s="136"/>
      <c r="C262" s="136"/>
      <c r="D262" s="316"/>
      <c r="E262" s="31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9.5" customHeight="1" x14ac:dyDescent="0.2">
      <c r="A263" s="136"/>
      <c r="B263" s="136"/>
      <c r="C263" s="136"/>
      <c r="D263" s="316"/>
      <c r="E263" s="31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9.5" customHeight="1" x14ac:dyDescent="0.2">
      <c r="A264" s="136"/>
      <c r="B264" s="136"/>
      <c r="C264" s="136"/>
      <c r="D264" s="316"/>
      <c r="E264" s="31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9.5" customHeight="1" x14ac:dyDescent="0.2">
      <c r="A265" s="136"/>
      <c r="B265" s="136"/>
      <c r="C265" s="136"/>
      <c r="D265" s="316"/>
      <c r="E265" s="31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9.5" customHeight="1" x14ac:dyDescent="0.2">
      <c r="A266" s="136"/>
      <c r="B266" s="136"/>
      <c r="C266" s="136"/>
      <c r="D266" s="316"/>
      <c r="E266" s="31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9.5" customHeight="1" x14ac:dyDescent="0.2">
      <c r="A267" s="136"/>
      <c r="B267" s="136"/>
      <c r="C267" s="136"/>
      <c r="D267" s="316"/>
      <c r="E267" s="31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9.5" customHeight="1" x14ac:dyDescent="0.2">
      <c r="A268" s="136"/>
      <c r="B268" s="136"/>
      <c r="C268" s="136"/>
      <c r="D268" s="316"/>
      <c r="E268" s="31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9.5" customHeight="1" x14ac:dyDescent="0.2">
      <c r="A269" s="136"/>
      <c r="B269" s="136"/>
      <c r="C269" s="136"/>
      <c r="D269" s="316"/>
      <c r="E269" s="31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9.5" customHeight="1" x14ac:dyDescent="0.2">
      <c r="A270" s="136"/>
      <c r="B270" s="136"/>
      <c r="C270" s="136"/>
      <c r="D270" s="316"/>
      <c r="E270" s="31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9.5" customHeight="1" x14ac:dyDescent="0.2">
      <c r="A271" s="136"/>
      <c r="B271" s="136"/>
      <c r="C271" s="136"/>
      <c r="D271" s="316"/>
      <c r="E271" s="31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9.5" customHeight="1" x14ac:dyDescent="0.2">
      <c r="A272" s="136"/>
      <c r="B272" s="136"/>
      <c r="C272" s="136"/>
      <c r="D272" s="316"/>
      <c r="E272" s="31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9.5" customHeight="1" x14ac:dyDescent="0.2">
      <c r="A273" s="136"/>
      <c r="B273" s="136"/>
      <c r="C273" s="136"/>
      <c r="D273" s="316"/>
      <c r="E273" s="31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9.5" customHeight="1" x14ac:dyDescent="0.2">
      <c r="A274" s="136"/>
      <c r="B274" s="136"/>
      <c r="C274" s="136"/>
      <c r="D274" s="316"/>
      <c r="E274" s="31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9.5" customHeight="1" x14ac:dyDescent="0.2">
      <c r="A275" s="136"/>
      <c r="B275" s="136"/>
      <c r="C275" s="136"/>
      <c r="D275" s="316"/>
      <c r="E275" s="31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9.5" customHeight="1" x14ac:dyDescent="0.2">
      <c r="A276" s="136"/>
      <c r="B276" s="136"/>
      <c r="C276" s="136"/>
      <c r="D276" s="316"/>
      <c r="E276" s="31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9.5" customHeight="1" x14ac:dyDescent="0.2">
      <c r="A277" s="136"/>
      <c r="B277" s="136"/>
      <c r="C277" s="136"/>
      <c r="D277" s="316"/>
      <c r="E277" s="31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9.5" customHeight="1" x14ac:dyDescent="0.2">
      <c r="A278" s="136"/>
      <c r="B278" s="136"/>
      <c r="C278" s="136"/>
      <c r="D278" s="316"/>
      <c r="E278" s="31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9.5" customHeight="1" x14ac:dyDescent="0.2">
      <c r="A279" s="136"/>
      <c r="B279" s="136"/>
      <c r="C279" s="136"/>
      <c r="D279" s="316"/>
      <c r="E279" s="31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9.5" customHeight="1" x14ac:dyDescent="0.2">
      <c r="A280" s="136"/>
      <c r="B280" s="136"/>
      <c r="C280" s="136"/>
      <c r="D280" s="316"/>
      <c r="E280" s="31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9.5" customHeight="1" x14ac:dyDescent="0.2">
      <c r="A281" s="136"/>
      <c r="B281" s="136"/>
      <c r="C281" s="136"/>
      <c r="D281" s="316"/>
      <c r="E281" s="31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9.5" customHeight="1" x14ac:dyDescent="0.2">
      <c r="A282" s="136"/>
      <c r="B282" s="136"/>
      <c r="C282" s="136"/>
      <c r="D282" s="316"/>
      <c r="E282" s="31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9.5" customHeight="1" x14ac:dyDescent="0.2">
      <c r="A283" s="136"/>
      <c r="B283" s="136"/>
      <c r="C283" s="136"/>
      <c r="D283" s="316"/>
      <c r="E283" s="31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9.5" customHeight="1" x14ac:dyDescent="0.2">
      <c r="A284" s="136"/>
      <c r="B284" s="136"/>
      <c r="C284" s="136"/>
      <c r="D284" s="316"/>
      <c r="E284" s="31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9.5" customHeight="1" x14ac:dyDescent="0.2">
      <c r="A285" s="136"/>
      <c r="B285" s="136"/>
      <c r="C285" s="136"/>
      <c r="D285" s="316"/>
      <c r="E285" s="31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9.5" customHeight="1" x14ac:dyDescent="0.2">
      <c r="A286" s="136"/>
      <c r="B286" s="136"/>
      <c r="C286" s="136"/>
      <c r="D286" s="316"/>
      <c r="E286" s="31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9.5" customHeight="1" x14ac:dyDescent="0.2">
      <c r="A287" s="136"/>
      <c r="B287" s="136"/>
      <c r="C287" s="136"/>
      <c r="D287" s="316"/>
      <c r="E287" s="31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9.5" customHeight="1" x14ac:dyDescent="0.2">
      <c r="A288" s="136"/>
      <c r="B288" s="136"/>
      <c r="C288" s="136"/>
      <c r="D288" s="316"/>
      <c r="E288" s="31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9.5" customHeight="1" x14ac:dyDescent="0.2">
      <c r="A289" s="136"/>
      <c r="B289" s="136"/>
      <c r="C289" s="136"/>
      <c r="D289" s="316"/>
      <c r="E289" s="31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9.5" customHeight="1" x14ac:dyDescent="0.2">
      <c r="A290" s="136"/>
      <c r="B290" s="136"/>
      <c r="C290" s="136"/>
      <c r="D290" s="316"/>
      <c r="E290" s="31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9.5" customHeight="1" x14ac:dyDescent="0.2">
      <c r="A291" s="136"/>
      <c r="B291" s="136"/>
      <c r="C291" s="136"/>
      <c r="D291" s="316"/>
      <c r="E291" s="31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9.5" customHeight="1" x14ac:dyDescent="0.2">
      <c r="A292" s="136"/>
      <c r="B292" s="136"/>
      <c r="C292" s="136"/>
      <c r="D292" s="316"/>
      <c r="E292" s="31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9.5" customHeight="1" x14ac:dyDescent="0.2">
      <c r="A293" s="136"/>
      <c r="B293" s="136"/>
      <c r="C293" s="136"/>
      <c r="D293" s="316"/>
      <c r="E293" s="31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9.5" customHeight="1" x14ac:dyDescent="0.2">
      <c r="A294" s="136"/>
      <c r="B294" s="136"/>
      <c r="C294" s="136"/>
      <c r="D294" s="316"/>
      <c r="E294" s="31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9.5" customHeight="1" x14ac:dyDescent="0.2">
      <c r="A295" s="136"/>
      <c r="B295" s="136"/>
      <c r="C295" s="136"/>
      <c r="D295" s="316"/>
      <c r="E295" s="31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9.5" customHeight="1" x14ac:dyDescent="0.2">
      <c r="A296" s="136"/>
      <c r="B296" s="136"/>
      <c r="C296" s="136"/>
      <c r="D296" s="316"/>
      <c r="E296" s="31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9.5" customHeight="1" x14ac:dyDescent="0.2">
      <c r="A297" s="136"/>
      <c r="B297" s="136"/>
      <c r="C297" s="136"/>
      <c r="D297" s="316"/>
      <c r="E297" s="31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9.5" customHeight="1" x14ac:dyDescent="0.2">
      <c r="A298" s="136"/>
      <c r="B298" s="136"/>
      <c r="C298" s="136"/>
      <c r="D298" s="316"/>
      <c r="E298" s="31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9.5" customHeight="1" x14ac:dyDescent="0.2">
      <c r="A299" s="136"/>
      <c r="B299" s="136"/>
      <c r="C299" s="136"/>
      <c r="D299" s="316"/>
      <c r="E299" s="31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9.5" customHeight="1" x14ac:dyDescent="0.2">
      <c r="A300" s="136"/>
      <c r="B300" s="136"/>
      <c r="C300" s="136"/>
      <c r="D300" s="316"/>
      <c r="E300" s="31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9.5" customHeight="1" x14ac:dyDescent="0.2">
      <c r="A301" s="136"/>
      <c r="B301" s="136"/>
      <c r="C301" s="136"/>
      <c r="D301" s="316"/>
      <c r="E301" s="31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9.5" customHeight="1" x14ac:dyDescent="0.2">
      <c r="A302" s="136"/>
      <c r="B302" s="136"/>
      <c r="C302" s="136"/>
      <c r="D302" s="316"/>
      <c r="E302" s="31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9.5" customHeight="1" x14ac:dyDescent="0.2">
      <c r="A303" s="136"/>
      <c r="B303" s="136"/>
      <c r="C303" s="136"/>
      <c r="D303" s="316"/>
      <c r="E303" s="31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9.5" customHeight="1" x14ac:dyDescent="0.2">
      <c r="A304" s="136"/>
      <c r="B304" s="136"/>
      <c r="C304" s="136"/>
      <c r="D304" s="316"/>
      <c r="E304" s="31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9.5" customHeight="1" x14ac:dyDescent="0.2">
      <c r="A305" s="136"/>
      <c r="B305" s="136"/>
      <c r="C305" s="136"/>
      <c r="D305" s="316"/>
      <c r="E305" s="31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9.5" customHeight="1" x14ac:dyDescent="0.2">
      <c r="A306" s="136"/>
      <c r="B306" s="136"/>
      <c r="C306" s="136"/>
      <c r="D306" s="316"/>
      <c r="E306" s="31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9.5" customHeight="1" x14ac:dyDescent="0.2">
      <c r="A307" s="136"/>
      <c r="B307" s="136"/>
      <c r="C307" s="136"/>
      <c r="D307" s="316"/>
      <c r="E307" s="31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9.5" customHeight="1" x14ac:dyDescent="0.2">
      <c r="A308" s="136"/>
      <c r="B308" s="136"/>
      <c r="C308" s="136"/>
      <c r="D308" s="316"/>
      <c r="E308" s="31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9.5" customHeight="1" x14ac:dyDescent="0.2">
      <c r="A309" s="136"/>
      <c r="B309" s="136"/>
      <c r="C309" s="136"/>
      <c r="D309" s="316"/>
      <c r="E309" s="31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9.5" customHeight="1" x14ac:dyDescent="0.2">
      <c r="A310" s="136"/>
      <c r="B310" s="136"/>
      <c r="C310" s="136"/>
      <c r="D310" s="316"/>
      <c r="E310" s="31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9.5" customHeight="1" x14ac:dyDescent="0.2">
      <c r="A311" s="136"/>
      <c r="B311" s="136"/>
      <c r="C311" s="136"/>
      <c r="D311" s="316"/>
      <c r="E311" s="31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9.5" customHeight="1" x14ac:dyDescent="0.2">
      <c r="A312" s="136"/>
      <c r="B312" s="136"/>
      <c r="C312" s="136"/>
      <c r="D312" s="316"/>
      <c r="E312" s="31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9.5" customHeight="1" x14ac:dyDescent="0.2">
      <c r="A313" s="136"/>
      <c r="B313" s="136"/>
      <c r="C313" s="136"/>
      <c r="D313" s="316"/>
      <c r="E313" s="31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9.5" customHeight="1" x14ac:dyDescent="0.2">
      <c r="A314" s="136"/>
      <c r="B314" s="136"/>
      <c r="C314" s="136"/>
      <c r="D314" s="316"/>
      <c r="E314" s="31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9.5" customHeight="1" x14ac:dyDescent="0.2">
      <c r="A315" s="136"/>
      <c r="B315" s="136"/>
      <c r="C315" s="136"/>
      <c r="D315" s="316"/>
      <c r="E315" s="31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9.5" customHeight="1" x14ac:dyDescent="0.2">
      <c r="A316" s="136"/>
      <c r="B316" s="136"/>
      <c r="C316" s="136"/>
      <c r="D316" s="316"/>
      <c r="E316" s="31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9.5" customHeight="1" x14ac:dyDescent="0.2">
      <c r="A317" s="136"/>
      <c r="B317" s="136"/>
      <c r="C317" s="136"/>
      <c r="D317" s="316"/>
      <c r="E317" s="31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9.5" customHeight="1" x14ac:dyDescent="0.2">
      <c r="A318" s="136"/>
      <c r="B318" s="136"/>
      <c r="C318" s="136"/>
      <c r="D318" s="316"/>
      <c r="E318" s="31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9.5" customHeight="1" x14ac:dyDescent="0.2">
      <c r="A319" s="136"/>
      <c r="B319" s="136"/>
      <c r="C319" s="136"/>
      <c r="D319" s="316"/>
      <c r="E319" s="31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9.5" customHeight="1" x14ac:dyDescent="0.2">
      <c r="A320" s="136"/>
      <c r="B320" s="136"/>
      <c r="C320" s="136"/>
      <c r="D320" s="316"/>
      <c r="E320" s="31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9.5" customHeight="1" x14ac:dyDescent="0.2">
      <c r="A321" s="136"/>
      <c r="B321" s="136"/>
      <c r="C321" s="136"/>
      <c r="D321" s="316"/>
      <c r="E321" s="31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9.5" customHeight="1" x14ac:dyDescent="0.2">
      <c r="A322" s="136"/>
      <c r="B322" s="136"/>
      <c r="C322" s="136"/>
      <c r="D322" s="316"/>
      <c r="E322" s="31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9.5" customHeight="1" x14ac:dyDescent="0.2">
      <c r="A323" s="136"/>
      <c r="B323" s="136"/>
      <c r="C323" s="136"/>
      <c r="D323" s="316"/>
      <c r="E323" s="31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9.5" customHeight="1" x14ac:dyDescent="0.2">
      <c r="A324" s="136"/>
      <c r="B324" s="136"/>
      <c r="C324" s="136"/>
      <c r="D324" s="316"/>
      <c r="E324" s="31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9.5" customHeight="1" x14ac:dyDescent="0.2">
      <c r="A325" s="136"/>
      <c r="B325" s="136"/>
      <c r="C325" s="136"/>
      <c r="D325" s="316"/>
      <c r="E325" s="31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9.5" customHeight="1" x14ac:dyDescent="0.2">
      <c r="A326" s="136"/>
      <c r="B326" s="136"/>
      <c r="C326" s="136"/>
      <c r="D326" s="316"/>
      <c r="E326" s="31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9.5" customHeight="1" x14ac:dyDescent="0.2">
      <c r="A327" s="136"/>
      <c r="B327" s="136"/>
      <c r="C327" s="136"/>
      <c r="D327" s="316"/>
      <c r="E327" s="31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9.5" customHeight="1" x14ac:dyDescent="0.2">
      <c r="A328" s="136"/>
      <c r="B328" s="136"/>
      <c r="C328" s="136"/>
      <c r="D328" s="316"/>
      <c r="E328" s="31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9.5" customHeight="1" x14ac:dyDescent="0.2">
      <c r="A329" s="136"/>
      <c r="B329" s="136"/>
      <c r="C329" s="136"/>
      <c r="D329" s="316"/>
      <c r="E329" s="31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9.5" customHeight="1" x14ac:dyDescent="0.2">
      <c r="A330" s="136"/>
      <c r="B330" s="136"/>
      <c r="C330" s="136"/>
      <c r="D330" s="316"/>
      <c r="E330" s="31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9.5" customHeight="1" x14ac:dyDescent="0.2">
      <c r="A331" s="136"/>
      <c r="B331" s="136"/>
      <c r="C331" s="136"/>
      <c r="D331" s="316"/>
      <c r="E331" s="31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9.5" customHeight="1" x14ac:dyDescent="0.2">
      <c r="A332" s="136"/>
      <c r="B332" s="136"/>
      <c r="C332" s="136"/>
      <c r="D332" s="316"/>
      <c r="E332" s="31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9.5" customHeight="1" x14ac:dyDescent="0.2">
      <c r="A333" s="136"/>
      <c r="B333" s="136"/>
      <c r="C333" s="136"/>
      <c r="D333" s="316"/>
      <c r="E333" s="31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9.5" customHeight="1" x14ac:dyDescent="0.2">
      <c r="A334" s="136"/>
      <c r="B334" s="136"/>
      <c r="C334" s="136"/>
      <c r="D334" s="316"/>
      <c r="E334" s="31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9.5" customHeight="1" x14ac:dyDescent="0.2">
      <c r="A335" s="136"/>
      <c r="B335" s="136"/>
      <c r="C335" s="136"/>
      <c r="D335" s="316"/>
      <c r="E335" s="31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9.5" customHeight="1" x14ac:dyDescent="0.2">
      <c r="A336" s="136"/>
      <c r="B336" s="136"/>
      <c r="C336" s="136"/>
      <c r="D336" s="316"/>
      <c r="E336" s="31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9.5" customHeight="1" x14ac:dyDescent="0.2">
      <c r="A337" s="136"/>
      <c r="B337" s="136"/>
      <c r="C337" s="136"/>
      <c r="D337" s="316"/>
      <c r="E337" s="31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9.5" customHeight="1" x14ac:dyDescent="0.2">
      <c r="A338" s="136"/>
      <c r="B338" s="136"/>
      <c r="C338" s="136"/>
      <c r="D338" s="316"/>
      <c r="E338" s="31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9.5" customHeight="1" x14ac:dyDescent="0.2">
      <c r="A339" s="136"/>
      <c r="B339" s="136"/>
      <c r="C339" s="136"/>
      <c r="D339" s="316"/>
      <c r="E339" s="31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9.5" customHeight="1" x14ac:dyDescent="0.2">
      <c r="A340" s="136"/>
      <c r="B340" s="136"/>
      <c r="C340" s="136"/>
      <c r="D340" s="316"/>
      <c r="E340" s="31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9.5" customHeight="1" x14ac:dyDescent="0.2">
      <c r="A341" s="136"/>
      <c r="B341" s="136"/>
      <c r="C341" s="136"/>
      <c r="D341" s="316"/>
      <c r="E341" s="31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9.5" customHeight="1" x14ac:dyDescent="0.2">
      <c r="A342" s="136"/>
      <c r="B342" s="136"/>
      <c r="C342" s="136"/>
      <c r="D342" s="316"/>
      <c r="E342" s="31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9.5" customHeight="1" x14ac:dyDescent="0.2">
      <c r="A343" s="136"/>
      <c r="B343" s="136"/>
      <c r="C343" s="136"/>
      <c r="D343" s="316"/>
      <c r="E343" s="31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9.5" customHeight="1" x14ac:dyDescent="0.2">
      <c r="A344" s="136"/>
      <c r="B344" s="136"/>
      <c r="C344" s="136"/>
      <c r="D344" s="316"/>
      <c r="E344" s="31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9.5" customHeight="1" x14ac:dyDescent="0.2">
      <c r="A345" s="136"/>
      <c r="B345" s="136"/>
      <c r="C345" s="136"/>
      <c r="D345" s="316"/>
      <c r="E345" s="31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9.5" customHeight="1" x14ac:dyDescent="0.2">
      <c r="A346" s="136"/>
      <c r="B346" s="136"/>
      <c r="C346" s="136"/>
      <c r="D346" s="316"/>
      <c r="E346" s="31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9.5" customHeight="1" x14ac:dyDescent="0.2">
      <c r="A347" s="136"/>
      <c r="B347" s="136"/>
      <c r="C347" s="136"/>
      <c r="D347" s="316"/>
      <c r="E347" s="31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9.5" customHeight="1" x14ac:dyDescent="0.2">
      <c r="A348" s="136"/>
      <c r="B348" s="136"/>
      <c r="C348" s="136"/>
      <c r="D348" s="316"/>
      <c r="E348" s="31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9.5" customHeight="1" x14ac:dyDescent="0.2">
      <c r="A349" s="136"/>
      <c r="B349" s="136"/>
      <c r="C349" s="136"/>
      <c r="D349" s="316"/>
      <c r="E349" s="31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9.5" customHeight="1" x14ac:dyDescent="0.2">
      <c r="A350" s="136"/>
      <c r="B350" s="136"/>
      <c r="C350" s="136"/>
      <c r="D350" s="316"/>
      <c r="E350" s="31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9.5" customHeight="1" x14ac:dyDescent="0.2">
      <c r="A351" s="136"/>
      <c r="B351" s="136"/>
      <c r="C351" s="136"/>
      <c r="D351" s="316"/>
      <c r="E351" s="31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9.5" customHeight="1" x14ac:dyDescent="0.2">
      <c r="A352" s="136"/>
      <c r="B352" s="136"/>
      <c r="C352" s="136"/>
      <c r="D352" s="316"/>
      <c r="E352" s="31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9.5" customHeight="1" x14ac:dyDescent="0.2">
      <c r="A353" s="136"/>
      <c r="B353" s="136"/>
      <c r="C353" s="136"/>
      <c r="D353" s="316"/>
      <c r="E353" s="31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9.5" customHeight="1" x14ac:dyDescent="0.2">
      <c r="A354" s="136"/>
      <c r="B354" s="136"/>
      <c r="C354" s="136"/>
      <c r="D354" s="316"/>
      <c r="E354" s="31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9.5" customHeight="1" x14ac:dyDescent="0.2">
      <c r="A355" s="136"/>
      <c r="B355" s="136"/>
      <c r="C355" s="136"/>
      <c r="D355" s="316"/>
      <c r="E355" s="31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9.5" customHeight="1" x14ac:dyDescent="0.2">
      <c r="A356" s="136"/>
      <c r="B356" s="136"/>
      <c r="C356" s="136"/>
      <c r="D356" s="316"/>
      <c r="E356" s="31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9.5" customHeight="1" x14ac:dyDescent="0.2">
      <c r="A357" s="136"/>
      <c r="B357" s="136"/>
      <c r="C357" s="136"/>
      <c r="D357" s="316"/>
      <c r="E357" s="31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9.5" customHeight="1" x14ac:dyDescent="0.2">
      <c r="A358" s="136"/>
      <c r="B358" s="136"/>
      <c r="C358" s="136"/>
      <c r="D358" s="316"/>
      <c r="E358" s="31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9.5" customHeight="1" x14ac:dyDescent="0.2">
      <c r="A359" s="136"/>
      <c r="B359" s="136"/>
      <c r="C359" s="136"/>
      <c r="D359" s="316"/>
      <c r="E359" s="31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9.5" customHeight="1" x14ac:dyDescent="0.2">
      <c r="A360" s="136"/>
      <c r="B360" s="136"/>
      <c r="C360" s="136"/>
      <c r="D360" s="316"/>
      <c r="E360" s="31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9.5" customHeight="1" x14ac:dyDescent="0.2">
      <c r="A361" s="136"/>
      <c r="B361" s="136"/>
      <c r="C361" s="136"/>
      <c r="D361" s="316"/>
      <c r="E361" s="31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9.5" customHeight="1" x14ac:dyDescent="0.2">
      <c r="A362" s="136"/>
      <c r="B362" s="136"/>
      <c r="C362" s="136"/>
      <c r="D362" s="316"/>
      <c r="E362" s="31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9.5" customHeight="1" x14ac:dyDescent="0.2">
      <c r="A363" s="136"/>
      <c r="B363" s="136"/>
      <c r="C363" s="136"/>
      <c r="D363" s="316"/>
      <c r="E363" s="31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9.5" customHeight="1" x14ac:dyDescent="0.2">
      <c r="A364" s="136"/>
      <c r="B364" s="136"/>
      <c r="C364" s="136"/>
      <c r="D364" s="316"/>
      <c r="E364" s="31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9.5" customHeight="1" x14ac:dyDescent="0.2">
      <c r="A365" s="136"/>
      <c r="B365" s="136"/>
      <c r="C365" s="136"/>
      <c r="D365" s="316"/>
      <c r="E365" s="31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9.5" customHeight="1" x14ac:dyDescent="0.2">
      <c r="A366" s="136"/>
      <c r="B366" s="136"/>
      <c r="C366" s="136"/>
      <c r="D366" s="316"/>
      <c r="E366" s="31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9.5" customHeight="1" x14ac:dyDescent="0.2">
      <c r="A367" s="136"/>
      <c r="B367" s="136"/>
      <c r="C367" s="136"/>
      <c r="D367" s="316"/>
      <c r="E367" s="31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9.5" customHeight="1" x14ac:dyDescent="0.2">
      <c r="A368" s="136"/>
      <c r="B368" s="136"/>
      <c r="C368" s="136"/>
      <c r="D368" s="316"/>
      <c r="E368" s="31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9.5" customHeight="1" x14ac:dyDescent="0.2">
      <c r="A369" s="136"/>
      <c r="B369" s="136"/>
      <c r="C369" s="136"/>
      <c r="D369" s="316"/>
      <c r="E369" s="31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9.5" customHeight="1" x14ac:dyDescent="0.2">
      <c r="A370" s="136"/>
      <c r="B370" s="136"/>
      <c r="C370" s="136"/>
      <c r="D370" s="316"/>
      <c r="E370" s="31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9.5" customHeight="1" x14ac:dyDescent="0.2">
      <c r="A371" s="136"/>
      <c r="B371" s="136"/>
      <c r="C371" s="136"/>
      <c r="D371" s="316"/>
      <c r="E371" s="31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9.5" customHeight="1" x14ac:dyDescent="0.2">
      <c r="A372" s="136"/>
      <c r="B372" s="136"/>
      <c r="C372" s="136"/>
      <c r="D372" s="316"/>
      <c r="E372" s="31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9.5" customHeight="1" x14ac:dyDescent="0.2">
      <c r="A373" s="136"/>
      <c r="B373" s="136"/>
      <c r="C373" s="136"/>
      <c r="D373" s="316"/>
      <c r="E373" s="31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9.5" customHeight="1" x14ac:dyDescent="0.2">
      <c r="A374" s="136"/>
      <c r="B374" s="136"/>
      <c r="C374" s="136"/>
      <c r="D374" s="316"/>
      <c r="E374" s="31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9.5" customHeight="1" x14ac:dyDescent="0.2">
      <c r="A375" s="136"/>
      <c r="B375" s="136"/>
      <c r="C375" s="136"/>
      <c r="D375" s="316"/>
      <c r="E375" s="31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9.5" customHeight="1" x14ac:dyDescent="0.2">
      <c r="A376" s="136"/>
      <c r="B376" s="136"/>
      <c r="C376" s="136"/>
      <c r="D376" s="316"/>
      <c r="E376" s="31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9.5" customHeight="1" x14ac:dyDescent="0.2">
      <c r="A377" s="136"/>
      <c r="B377" s="136"/>
      <c r="C377" s="136"/>
      <c r="D377" s="316"/>
      <c r="E377" s="31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9.5" customHeight="1" x14ac:dyDescent="0.2">
      <c r="A378" s="136"/>
      <c r="B378" s="136"/>
      <c r="C378" s="136"/>
      <c r="D378" s="316"/>
      <c r="E378" s="31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9.5" customHeight="1" x14ac:dyDescent="0.2">
      <c r="A379" s="136"/>
      <c r="B379" s="136"/>
      <c r="C379" s="136"/>
      <c r="D379" s="316"/>
      <c r="E379" s="31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9.5" customHeight="1" x14ac:dyDescent="0.2">
      <c r="A380" s="136"/>
      <c r="B380" s="136"/>
      <c r="C380" s="136"/>
      <c r="D380" s="316"/>
      <c r="E380" s="31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9.5" customHeight="1" x14ac:dyDescent="0.2">
      <c r="A381" s="136"/>
      <c r="B381" s="136"/>
      <c r="C381" s="136"/>
      <c r="D381" s="316"/>
      <c r="E381" s="31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9.5" customHeight="1" x14ac:dyDescent="0.2">
      <c r="A382" s="136"/>
      <c r="B382" s="136"/>
      <c r="C382" s="136"/>
      <c r="D382" s="316"/>
      <c r="E382" s="31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9.5" customHeight="1" x14ac:dyDescent="0.2">
      <c r="A383" s="136"/>
      <c r="B383" s="136"/>
      <c r="C383" s="136"/>
      <c r="D383" s="316"/>
      <c r="E383" s="31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9.5" customHeight="1" x14ac:dyDescent="0.2">
      <c r="A384" s="136"/>
      <c r="B384" s="136"/>
      <c r="C384" s="136"/>
      <c r="D384" s="316"/>
      <c r="E384" s="31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9.5" customHeight="1" x14ac:dyDescent="0.2">
      <c r="A385" s="136"/>
      <c r="B385" s="136"/>
      <c r="C385" s="136"/>
      <c r="D385" s="316"/>
      <c r="E385" s="31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9.5" customHeight="1" x14ac:dyDescent="0.2">
      <c r="A386" s="136"/>
      <c r="B386" s="136"/>
      <c r="C386" s="136"/>
      <c r="D386" s="316"/>
      <c r="E386" s="31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9.5" customHeight="1" x14ac:dyDescent="0.2">
      <c r="A387" s="136"/>
      <c r="B387" s="136"/>
      <c r="C387" s="136"/>
      <c r="D387" s="316"/>
      <c r="E387" s="31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9.5" customHeight="1" x14ac:dyDescent="0.2">
      <c r="A388" s="136"/>
      <c r="B388" s="136"/>
      <c r="C388" s="136"/>
      <c r="D388" s="316"/>
      <c r="E388" s="31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9.5" customHeight="1" x14ac:dyDescent="0.2">
      <c r="A389" s="136"/>
      <c r="B389" s="136"/>
      <c r="C389" s="136"/>
      <c r="D389" s="316"/>
      <c r="E389" s="31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9.5" customHeight="1" x14ac:dyDescent="0.2">
      <c r="A390" s="136"/>
      <c r="B390" s="136"/>
      <c r="C390" s="136"/>
      <c r="D390" s="316"/>
      <c r="E390" s="31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9.5" customHeight="1" x14ac:dyDescent="0.2">
      <c r="A391" s="136"/>
      <c r="B391" s="136"/>
      <c r="C391" s="136"/>
      <c r="D391" s="316"/>
      <c r="E391" s="31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9.5" customHeight="1" x14ac:dyDescent="0.2">
      <c r="A392" s="136"/>
      <c r="B392" s="136"/>
      <c r="C392" s="136"/>
      <c r="D392" s="316"/>
      <c r="E392" s="31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9.5" customHeight="1" x14ac:dyDescent="0.2">
      <c r="A393" s="136"/>
      <c r="B393" s="136"/>
      <c r="C393" s="136"/>
      <c r="D393" s="316"/>
      <c r="E393" s="31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9.5" customHeight="1" x14ac:dyDescent="0.2">
      <c r="A394" s="136"/>
      <c r="B394" s="136"/>
      <c r="C394" s="136"/>
      <c r="D394" s="316"/>
      <c r="E394" s="31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9.5" customHeight="1" x14ac:dyDescent="0.2">
      <c r="A395" s="136"/>
      <c r="B395" s="136"/>
      <c r="C395" s="136"/>
      <c r="D395" s="316"/>
      <c r="E395" s="31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9.5" customHeight="1" x14ac:dyDescent="0.2">
      <c r="A396" s="136"/>
      <c r="B396" s="136"/>
      <c r="C396" s="136"/>
      <c r="D396" s="316"/>
      <c r="E396" s="31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9.5" customHeight="1" x14ac:dyDescent="0.2">
      <c r="A397" s="136"/>
      <c r="B397" s="136"/>
      <c r="C397" s="136"/>
      <c r="D397" s="316"/>
      <c r="E397" s="31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9.5" customHeight="1" x14ac:dyDescent="0.2">
      <c r="A398" s="136"/>
      <c r="B398" s="136"/>
      <c r="C398" s="136"/>
      <c r="D398" s="316"/>
      <c r="E398" s="31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9.5" customHeight="1" x14ac:dyDescent="0.2">
      <c r="A399" s="136"/>
      <c r="B399" s="136"/>
      <c r="C399" s="136"/>
      <c r="D399" s="316"/>
      <c r="E399" s="31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9.5" customHeight="1" x14ac:dyDescent="0.2">
      <c r="A400" s="136"/>
      <c r="B400" s="136"/>
      <c r="C400" s="136"/>
      <c r="D400" s="316"/>
      <c r="E400" s="31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9.5" customHeight="1" x14ac:dyDescent="0.2">
      <c r="A401" s="136"/>
      <c r="B401" s="136"/>
      <c r="C401" s="136"/>
      <c r="D401" s="316"/>
      <c r="E401" s="31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9.5" customHeight="1" x14ac:dyDescent="0.2">
      <c r="A402" s="136"/>
      <c r="B402" s="136"/>
      <c r="C402" s="136"/>
      <c r="D402" s="316"/>
      <c r="E402" s="31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9.5" customHeight="1" x14ac:dyDescent="0.2">
      <c r="A403" s="136"/>
      <c r="B403" s="136"/>
      <c r="C403" s="136"/>
      <c r="D403" s="316"/>
      <c r="E403" s="31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9.5" customHeight="1" x14ac:dyDescent="0.2">
      <c r="A404" s="136"/>
      <c r="B404" s="136"/>
      <c r="C404" s="136"/>
      <c r="D404" s="316"/>
      <c r="E404" s="31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9.5" customHeight="1" x14ac:dyDescent="0.2">
      <c r="A405" s="136"/>
      <c r="B405" s="136"/>
      <c r="C405" s="136"/>
      <c r="D405" s="316"/>
      <c r="E405" s="31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9.5" customHeight="1" x14ac:dyDescent="0.2">
      <c r="A406" s="136"/>
      <c r="B406" s="136"/>
      <c r="C406" s="136"/>
      <c r="D406" s="316"/>
      <c r="E406" s="31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9.5" customHeight="1" x14ac:dyDescent="0.2">
      <c r="A407" s="136"/>
      <c r="B407" s="136"/>
      <c r="C407" s="136"/>
      <c r="D407" s="316"/>
      <c r="E407" s="31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9.5" customHeight="1" x14ac:dyDescent="0.2">
      <c r="A408" s="136"/>
      <c r="B408" s="136"/>
      <c r="C408" s="136"/>
      <c r="D408" s="316"/>
      <c r="E408" s="31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9.5" customHeight="1" x14ac:dyDescent="0.2">
      <c r="A409" s="136"/>
      <c r="B409" s="136"/>
      <c r="C409" s="136"/>
      <c r="D409" s="316"/>
      <c r="E409" s="31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9.5" customHeight="1" x14ac:dyDescent="0.2">
      <c r="A410" s="136"/>
      <c r="B410" s="136"/>
      <c r="C410" s="136"/>
      <c r="D410" s="316"/>
      <c r="E410" s="31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9.5" customHeight="1" x14ac:dyDescent="0.2">
      <c r="A411" s="136"/>
      <c r="B411" s="136"/>
      <c r="C411" s="136"/>
      <c r="D411" s="316"/>
      <c r="E411" s="31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9.5" customHeight="1" x14ac:dyDescent="0.2">
      <c r="A412" s="136"/>
      <c r="B412" s="136"/>
      <c r="C412" s="136"/>
      <c r="D412" s="316"/>
      <c r="E412" s="31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9.5" customHeight="1" x14ac:dyDescent="0.2">
      <c r="A413" s="136"/>
      <c r="B413" s="136"/>
      <c r="C413" s="136"/>
      <c r="D413" s="316"/>
      <c r="E413" s="31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9.5" customHeight="1" x14ac:dyDescent="0.2">
      <c r="A414" s="136"/>
      <c r="B414" s="136"/>
      <c r="C414" s="136"/>
      <c r="D414" s="316"/>
      <c r="E414" s="31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9.5" customHeight="1" x14ac:dyDescent="0.2">
      <c r="A415" s="136"/>
      <c r="B415" s="136"/>
      <c r="C415" s="136"/>
      <c r="D415" s="316"/>
      <c r="E415" s="31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9.5" customHeight="1" x14ac:dyDescent="0.2">
      <c r="A416" s="136"/>
      <c r="B416" s="136"/>
      <c r="C416" s="136"/>
      <c r="D416" s="316"/>
      <c r="E416" s="31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9.5" customHeight="1" x14ac:dyDescent="0.2">
      <c r="A417" s="136"/>
      <c r="B417" s="136"/>
      <c r="C417" s="136"/>
      <c r="D417" s="316"/>
      <c r="E417" s="31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9.5" customHeight="1" x14ac:dyDescent="0.2">
      <c r="A418" s="136"/>
      <c r="B418" s="136"/>
      <c r="C418" s="136"/>
      <c r="D418" s="316"/>
      <c r="E418" s="31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9.5" customHeight="1" x14ac:dyDescent="0.2">
      <c r="A419" s="136"/>
      <c r="B419" s="136"/>
      <c r="C419" s="136"/>
      <c r="D419" s="316"/>
      <c r="E419" s="31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9.5" customHeight="1" x14ac:dyDescent="0.2">
      <c r="A420" s="136"/>
      <c r="B420" s="136"/>
      <c r="C420" s="136"/>
      <c r="D420" s="316"/>
      <c r="E420" s="31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9.5" customHeight="1" x14ac:dyDescent="0.2">
      <c r="A421" s="136"/>
      <c r="B421" s="136"/>
      <c r="C421" s="136"/>
      <c r="D421" s="316"/>
      <c r="E421" s="31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9.5" customHeight="1" x14ac:dyDescent="0.2">
      <c r="A422" s="136"/>
      <c r="B422" s="136"/>
      <c r="C422" s="136"/>
      <c r="D422" s="316"/>
      <c r="E422" s="31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9.5" customHeight="1" x14ac:dyDescent="0.2">
      <c r="A423" s="136"/>
      <c r="B423" s="136"/>
      <c r="C423" s="136"/>
      <c r="D423" s="316"/>
      <c r="E423" s="31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9.5" customHeight="1" x14ac:dyDescent="0.2">
      <c r="A424" s="136"/>
      <c r="B424" s="136"/>
      <c r="C424" s="136"/>
      <c r="D424" s="316"/>
      <c r="E424" s="31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9.5" customHeight="1" x14ac:dyDescent="0.2">
      <c r="A425" s="136"/>
      <c r="B425" s="136"/>
      <c r="C425" s="136"/>
      <c r="D425" s="316"/>
      <c r="E425" s="31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9.5" customHeight="1" x14ac:dyDescent="0.2">
      <c r="A426" s="136"/>
      <c r="B426" s="136"/>
      <c r="C426" s="136"/>
      <c r="D426" s="316"/>
      <c r="E426" s="31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9.5" customHeight="1" x14ac:dyDescent="0.2">
      <c r="A427" s="136"/>
      <c r="B427" s="136"/>
      <c r="C427" s="136"/>
      <c r="D427" s="316"/>
      <c r="E427" s="31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9.5" customHeight="1" x14ac:dyDescent="0.2">
      <c r="A428" s="136"/>
      <c r="B428" s="136"/>
      <c r="C428" s="136"/>
      <c r="D428" s="316"/>
      <c r="E428" s="31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9.5" customHeight="1" x14ac:dyDescent="0.2">
      <c r="A429" s="136"/>
      <c r="B429" s="136"/>
      <c r="C429" s="136"/>
      <c r="D429" s="316"/>
      <c r="E429" s="31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9.5" customHeight="1" x14ac:dyDescent="0.2">
      <c r="A430" s="136"/>
      <c r="B430" s="136"/>
      <c r="C430" s="136"/>
      <c r="D430" s="316"/>
      <c r="E430" s="31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9.5" customHeight="1" x14ac:dyDescent="0.2">
      <c r="A431" s="136"/>
      <c r="B431" s="136"/>
      <c r="C431" s="136"/>
      <c r="D431" s="316"/>
      <c r="E431" s="31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9.5" customHeight="1" x14ac:dyDescent="0.2">
      <c r="A432" s="136"/>
      <c r="B432" s="136"/>
      <c r="C432" s="136"/>
      <c r="D432" s="316"/>
      <c r="E432" s="31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9.5" customHeight="1" x14ac:dyDescent="0.2">
      <c r="A433" s="136"/>
      <c r="B433" s="136"/>
      <c r="C433" s="136"/>
      <c r="D433" s="316"/>
      <c r="E433" s="31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9.5" customHeight="1" x14ac:dyDescent="0.2">
      <c r="A434" s="136"/>
      <c r="B434" s="136"/>
      <c r="C434" s="136"/>
      <c r="D434" s="316"/>
      <c r="E434" s="31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9.5" customHeight="1" x14ac:dyDescent="0.2">
      <c r="A435" s="136"/>
      <c r="B435" s="136"/>
      <c r="C435" s="136"/>
      <c r="D435" s="316"/>
      <c r="E435" s="31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9.5" customHeight="1" x14ac:dyDescent="0.2">
      <c r="A436" s="136"/>
      <c r="B436" s="136"/>
      <c r="C436" s="136"/>
      <c r="D436" s="316"/>
      <c r="E436" s="31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9.5" customHeight="1" x14ac:dyDescent="0.2">
      <c r="A437" s="136"/>
      <c r="B437" s="136"/>
      <c r="C437" s="136"/>
      <c r="D437" s="316"/>
      <c r="E437" s="31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9.5" customHeight="1" x14ac:dyDescent="0.2">
      <c r="A438" s="136"/>
      <c r="B438" s="136"/>
      <c r="C438" s="136"/>
      <c r="D438" s="316"/>
      <c r="E438" s="31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9.5" customHeight="1" x14ac:dyDescent="0.2">
      <c r="A439" s="136"/>
      <c r="B439" s="136"/>
      <c r="C439" s="136"/>
      <c r="D439" s="316"/>
      <c r="E439" s="31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9.5" customHeight="1" x14ac:dyDescent="0.2">
      <c r="A440" s="136"/>
      <c r="B440" s="136"/>
      <c r="C440" s="136"/>
      <c r="D440" s="316"/>
      <c r="E440" s="31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9.5" customHeight="1" x14ac:dyDescent="0.2">
      <c r="A441" s="136"/>
      <c r="B441" s="136"/>
      <c r="C441" s="136"/>
      <c r="D441" s="316"/>
      <c r="E441" s="31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9.5" customHeight="1" x14ac:dyDescent="0.2">
      <c r="A442" s="136"/>
      <c r="B442" s="136"/>
      <c r="C442" s="136"/>
      <c r="D442" s="316"/>
      <c r="E442" s="31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9.5" customHeight="1" x14ac:dyDescent="0.2">
      <c r="A443" s="136"/>
      <c r="B443" s="136"/>
      <c r="C443" s="136"/>
      <c r="D443" s="316"/>
      <c r="E443" s="31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9.5" customHeight="1" x14ac:dyDescent="0.2">
      <c r="A444" s="136"/>
      <c r="B444" s="136"/>
      <c r="C444" s="136"/>
      <c r="D444" s="316"/>
      <c r="E444" s="31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9.5" customHeight="1" x14ac:dyDescent="0.2">
      <c r="A445" s="136"/>
      <c r="B445" s="136"/>
      <c r="C445" s="136"/>
      <c r="D445" s="316"/>
      <c r="E445" s="31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9.5" customHeight="1" x14ac:dyDescent="0.2">
      <c r="A446" s="136"/>
      <c r="B446" s="136"/>
      <c r="C446" s="136"/>
      <c r="D446" s="316"/>
      <c r="E446" s="31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9.5" customHeight="1" x14ac:dyDescent="0.2">
      <c r="A447" s="136"/>
      <c r="B447" s="136"/>
      <c r="C447" s="136"/>
      <c r="D447" s="316"/>
      <c r="E447" s="31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9.5" customHeight="1" x14ac:dyDescent="0.2">
      <c r="A448" s="136"/>
      <c r="B448" s="136"/>
      <c r="C448" s="136"/>
      <c r="D448" s="316"/>
      <c r="E448" s="31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9.5" customHeight="1" x14ac:dyDescent="0.2">
      <c r="A449" s="136"/>
      <c r="B449" s="136"/>
      <c r="C449" s="136"/>
      <c r="D449" s="316"/>
      <c r="E449" s="31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9.5" customHeight="1" x14ac:dyDescent="0.2">
      <c r="A450" s="136"/>
      <c r="B450" s="136"/>
      <c r="C450" s="136"/>
      <c r="D450" s="316"/>
      <c r="E450" s="31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9.5" customHeight="1" x14ac:dyDescent="0.2">
      <c r="A451" s="136"/>
      <c r="B451" s="136"/>
      <c r="C451" s="136"/>
      <c r="D451" s="316"/>
      <c r="E451" s="31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9.5" customHeight="1" x14ac:dyDescent="0.2">
      <c r="A452" s="136"/>
      <c r="B452" s="136"/>
      <c r="C452" s="136"/>
      <c r="D452" s="316"/>
      <c r="E452" s="31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9.5" customHeight="1" x14ac:dyDescent="0.2">
      <c r="A453" s="136"/>
      <c r="B453" s="136"/>
      <c r="C453" s="136"/>
      <c r="D453" s="316"/>
      <c r="E453" s="31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9.5" customHeight="1" x14ac:dyDescent="0.2">
      <c r="A454" s="136"/>
      <c r="B454" s="136"/>
      <c r="C454" s="136"/>
      <c r="D454" s="316"/>
      <c r="E454" s="31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9.5" customHeight="1" x14ac:dyDescent="0.2">
      <c r="A455" s="136"/>
      <c r="B455" s="136"/>
      <c r="C455" s="136"/>
      <c r="D455" s="316"/>
      <c r="E455" s="31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9.5" customHeight="1" x14ac:dyDescent="0.2">
      <c r="A456" s="136"/>
      <c r="B456" s="136"/>
      <c r="C456" s="136"/>
      <c r="D456" s="316"/>
      <c r="E456" s="31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9.5" customHeight="1" x14ac:dyDescent="0.2">
      <c r="A457" s="136"/>
      <c r="B457" s="136"/>
      <c r="C457" s="136"/>
      <c r="D457" s="316"/>
      <c r="E457" s="31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9.5" customHeight="1" x14ac:dyDescent="0.2">
      <c r="A458" s="136"/>
      <c r="B458" s="136"/>
      <c r="C458" s="136"/>
      <c r="D458" s="316"/>
      <c r="E458" s="31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9.5" customHeight="1" x14ac:dyDescent="0.2">
      <c r="A459" s="136"/>
      <c r="B459" s="136"/>
      <c r="C459" s="136"/>
      <c r="D459" s="316"/>
      <c r="E459" s="31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9.5" customHeight="1" x14ac:dyDescent="0.2">
      <c r="A460" s="136"/>
      <c r="B460" s="136"/>
      <c r="C460" s="136"/>
      <c r="D460" s="316"/>
      <c r="E460" s="31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9.5" customHeight="1" x14ac:dyDescent="0.2">
      <c r="A461" s="136"/>
      <c r="B461" s="136"/>
      <c r="C461" s="136"/>
      <c r="D461" s="316"/>
      <c r="E461" s="31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9.5" customHeight="1" x14ac:dyDescent="0.2">
      <c r="A462" s="136"/>
      <c r="B462" s="136"/>
      <c r="C462" s="136"/>
      <c r="D462" s="316"/>
      <c r="E462" s="31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9.5" customHeight="1" x14ac:dyDescent="0.2">
      <c r="A463" s="136"/>
      <c r="B463" s="136"/>
      <c r="C463" s="136"/>
      <c r="D463" s="316"/>
      <c r="E463" s="31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9.5" customHeight="1" x14ac:dyDescent="0.2">
      <c r="A464" s="136"/>
      <c r="B464" s="136"/>
      <c r="C464" s="136"/>
      <c r="D464" s="316"/>
      <c r="E464" s="31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9.5" customHeight="1" x14ac:dyDescent="0.2">
      <c r="A465" s="136"/>
      <c r="B465" s="136"/>
      <c r="C465" s="136"/>
      <c r="D465" s="316"/>
      <c r="E465" s="31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9.5" customHeight="1" x14ac:dyDescent="0.2">
      <c r="A466" s="136"/>
      <c r="B466" s="136"/>
      <c r="C466" s="136"/>
      <c r="D466" s="316"/>
      <c r="E466" s="31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9.5" customHeight="1" x14ac:dyDescent="0.2">
      <c r="A467" s="136"/>
      <c r="B467" s="136"/>
      <c r="C467" s="136"/>
      <c r="D467" s="316"/>
      <c r="E467" s="31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9.5" customHeight="1" x14ac:dyDescent="0.2">
      <c r="A468" s="136"/>
      <c r="B468" s="136"/>
      <c r="C468" s="136"/>
      <c r="D468" s="316"/>
      <c r="E468" s="31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9.5" customHeight="1" x14ac:dyDescent="0.2">
      <c r="A469" s="136"/>
      <c r="B469" s="136"/>
      <c r="C469" s="136"/>
      <c r="D469" s="316"/>
      <c r="E469" s="31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9.5" customHeight="1" x14ac:dyDescent="0.2">
      <c r="A470" s="136"/>
      <c r="B470" s="136"/>
      <c r="C470" s="136"/>
      <c r="D470" s="316"/>
      <c r="E470" s="31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9.5" customHeight="1" x14ac:dyDescent="0.2">
      <c r="A471" s="136"/>
      <c r="B471" s="136"/>
      <c r="C471" s="136"/>
      <c r="D471" s="316"/>
      <c r="E471" s="31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9.5" customHeight="1" x14ac:dyDescent="0.2">
      <c r="A472" s="136"/>
      <c r="B472" s="136"/>
      <c r="C472" s="136"/>
      <c r="D472" s="316"/>
      <c r="E472" s="31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9.5" customHeight="1" x14ac:dyDescent="0.2">
      <c r="A473" s="136"/>
      <c r="B473" s="136"/>
      <c r="C473" s="136"/>
      <c r="D473" s="316"/>
      <c r="E473" s="31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9.5" customHeight="1" x14ac:dyDescent="0.2">
      <c r="A474" s="136"/>
      <c r="B474" s="136"/>
      <c r="C474" s="136"/>
      <c r="D474" s="316"/>
      <c r="E474" s="31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9.5" customHeight="1" x14ac:dyDescent="0.2">
      <c r="A475" s="136"/>
      <c r="B475" s="136"/>
      <c r="C475" s="136"/>
      <c r="D475" s="316"/>
      <c r="E475" s="31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9.5" customHeight="1" x14ac:dyDescent="0.2">
      <c r="A476" s="136"/>
      <c r="B476" s="136"/>
      <c r="C476" s="136"/>
      <c r="D476" s="316"/>
      <c r="E476" s="31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9.5" customHeight="1" x14ac:dyDescent="0.2">
      <c r="A477" s="136"/>
      <c r="B477" s="136"/>
      <c r="C477" s="136"/>
      <c r="D477" s="316"/>
      <c r="E477" s="31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9.5" customHeight="1" x14ac:dyDescent="0.2">
      <c r="A478" s="136"/>
      <c r="B478" s="136"/>
      <c r="C478" s="136"/>
      <c r="D478" s="316"/>
      <c r="E478" s="31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9.5" customHeight="1" x14ac:dyDescent="0.2">
      <c r="A479" s="136"/>
      <c r="B479" s="136"/>
      <c r="C479" s="136"/>
      <c r="D479" s="316"/>
      <c r="E479" s="31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9.5" customHeight="1" x14ac:dyDescent="0.2">
      <c r="A480" s="136"/>
      <c r="B480" s="136"/>
      <c r="C480" s="136"/>
      <c r="D480" s="316"/>
      <c r="E480" s="31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9.5" customHeight="1" x14ac:dyDescent="0.2">
      <c r="A481" s="136"/>
      <c r="B481" s="136"/>
      <c r="C481" s="136"/>
      <c r="D481" s="316"/>
      <c r="E481" s="31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9.5" customHeight="1" x14ac:dyDescent="0.2">
      <c r="A482" s="136"/>
      <c r="B482" s="136"/>
      <c r="C482" s="136"/>
      <c r="D482" s="316"/>
      <c r="E482" s="31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9.5" customHeight="1" x14ac:dyDescent="0.2">
      <c r="A483" s="136"/>
      <c r="B483" s="136"/>
      <c r="C483" s="136"/>
      <c r="D483" s="316"/>
      <c r="E483" s="31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9.5" customHeight="1" x14ac:dyDescent="0.2">
      <c r="A484" s="136"/>
      <c r="B484" s="136"/>
      <c r="C484" s="136"/>
      <c r="D484" s="316"/>
      <c r="E484" s="31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9.5" customHeight="1" x14ac:dyDescent="0.2">
      <c r="A485" s="136"/>
      <c r="B485" s="136"/>
      <c r="C485" s="136"/>
      <c r="D485" s="316"/>
      <c r="E485" s="31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9.5" customHeight="1" x14ac:dyDescent="0.2">
      <c r="A486" s="136"/>
      <c r="B486" s="136"/>
      <c r="C486" s="136"/>
      <c r="D486" s="316"/>
      <c r="E486" s="31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9.5" customHeight="1" x14ac:dyDescent="0.2">
      <c r="A487" s="136"/>
      <c r="B487" s="136"/>
      <c r="C487" s="136"/>
      <c r="D487" s="316"/>
      <c r="E487" s="31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9.5" customHeight="1" x14ac:dyDescent="0.2">
      <c r="A488" s="136"/>
      <c r="B488" s="136"/>
      <c r="C488" s="136"/>
      <c r="D488" s="316"/>
      <c r="E488" s="31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9.5" customHeight="1" x14ac:dyDescent="0.2">
      <c r="A489" s="136"/>
      <c r="B489" s="136"/>
      <c r="C489" s="136"/>
      <c r="D489" s="316"/>
      <c r="E489" s="31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9.5" customHeight="1" x14ac:dyDescent="0.2">
      <c r="A490" s="136"/>
      <c r="B490" s="136"/>
      <c r="C490" s="136"/>
      <c r="D490" s="316"/>
      <c r="E490" s="31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9.5" customHeight="1" x14ac:dyDescent="0.2">
      <c r="A491" s="136"/>
      <c r="B491" s="136"/>
      <c r="C491" s="136"/>
      <c r="D491" s="316"/>
      <c r="E491" s="31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9.5" customHeight="1" x14ac:dyDescent="0.2">
      <c r="A492" s="136"/>
      <c r="B492" s="136"/>
      <c r="C492" s="136"/>
      <c r="D492" s="316"/>
      <c r="E492" s="31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9.5" customHeight="1" x14ac:dyDescent="0.2">
      <c r="A493" s="136"/>
      <c r="B493" s="136"/>
      <c r="C493" s="136"/>
      <c r="D493" s="316"/>
      <c r="E493" s="31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9.5" customHeight="1" x14ac:dyDescent="0.2">
      <c r="A494" s="136"/>
      <c r="B494" s="136"/>
      <c r="C494" s="136"/>
      <c r="D494" s="316"/>
      <c r="E494" s="31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9.5" customHeight="1" x14ac:dyDescent="0.2">
      <c r="A495" s="136"/>
      <c r="B495" s="136"/>
      <c r="C495" s="136"/>
      <c r="D495" s="316"/>
      <c r="E495" s="31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9.5" customHeight="1" x14ac:dyDescent="0.2">
      <c r="A496" s="136"/>
      <c r="B496" s="136"/>
      <c r="C496" s="136"/>
      <c r="D496" s="316"/>
      <c r="E496" s="31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9.5" customHeight="1" x14ac:dyDescent="0.2">
      <c r="A497" s="136"/>
      <c r="B497" s="136"/>
      <c r="C497" s="136"/>
      <c r="D497" s="316"/>
      <c r="E497" s="31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9.5" customHeight="1" x14ac:dyDescent="0.2">
      <c r="A498" s="136"/>
      <c r="B498" s="136"/>
      <c r="C498" s="136"/>
      <c r="D498" s="316"/>
      <c r="E498" s="31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9.5" customHeight="1" x14ac:dyDescent="0.2">
      <c r="A499" s="136"/>
      <c r="B499" s="136"/>
      <c r="C499" s="136"/>
      <c r="D499" s="316"/>
      <c r="E499" s="31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9.5" customHeight="1" x14ac:dyDescent="0.2">
      <c r="A500" s="136"/>
      <c r="B500" s="136"/>
      <c r="C500" s="136"/>
      <c r="D500" s="316"/>
      <c r="E500" s="31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9.5" customHeight="1" x14ac:dyDescent="0.2">
      <c r="A501" s="136"/>
      <c r="B501" s="136"/>
      <c r="C501" s="136"/>
      <c r="D501" s="316"/>
      <c r="E501" s="31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9.5" customHeight="1" x14ac:dyDescent="0.2">
      <c r="A502" s="136"/>
      <c r="B502" s="136"/>
      <c r="C502" s="136"/>
      <c r="D502" s="316"/>
      <c r="E502" s="31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9.5" customHeight="1" x14ac:dyDescent="0.2">
      <c r="A503" s="136"/>
      <c r="B503" s="136"/>
      <c r="C503" s="136"/>
      <c r="D503" s="316"/>
      <c r="E503" s="31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9.5" customHeight="1" x14ac:dyDescent="0.2">
      <c r="A504" s="136"/>
      <c r="B504" s="136"/>
      <c r="C504" s="136"/>
      <c r="D504" s="316"/>
      <c r="E504" s="31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9.5" customHeight="1" x14ac:dyDescent="0.2">
      <c r="A505" s="136"/>
      <c r="B505" s="136"/>
      <c r="C505" s="136"/>
      <c r="D505" s="316"/>
      <c r="E505" s="31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9.5" customHeight="1" x14ac:dyDescent="0.2">
      <c r="A506" s="136"/>
      <c r="B506" s="136"/>
      <c r="C506" s="136"/>
      <c r="D506" s="316"/>
      <c r="E506" s="31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9.5" customHeight="1" x14ac:dyDescent="0.2">
      <c r="A507" s="136"/>
      <c r="B507" s="136"/>
      <c r="C507" s="136"/>
      <c r="D507" s="316"/>
      <c r="E507" s="31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9.5" customHeight="1" x14ac:dyDescent="0.2">
      <c r="A508" s="136"/>
      <c r="B508" s="136"/>
      <c r="C508" s="136"/>
      <c r="D508" s="316"/>
      <c r="E508" s="31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9.5" customHeight="1" x14ac:dyDescent="0.2">
      <c r="A509" s="136"/>
      <c r="B509" s="136"/>
      <c r="C509" s="136"/>
      <c r="D509" s="316"/>
      <c r="E509" s="31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9.5" customHeight="1" x14ac:dyDescent="0.2">
      <c r="A510" s="136"/>
      <c r="B510" s="136"/>
      <c r="C510" s="136"/>
      <c r="D510" s="316"/>
      <c r="E510" s="31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9.5" customHeight="1" x14ac:dyDescent="0.2">
      <c r="A511" s="136"/>
      <c r="B511" s="136"/>
      <c r="C511" s="136"/>
      <c r="D511" s="316"/>
      <c r="E511" s="31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9.5" customHeight="1" x14ac:dyDescent="0.2">
      <c r="A512" s="136"/>
      <c r="B512" s="136"/>
      <c r="C512" s="136"/>
      <c r="D512" s="316"/>
      <c r="E512" s="31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9.5" customHeight="1" x14ac:dyDescent="0.2">
      <c r="A513" s="136"/>
      <c r="B513" s="136"/>
      <c r="C513" s="136"/>
      <c r="D513" s="316"/>
      <c r="E513" s="31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9.5" customHeight="1" x14ac:dyDescent="0.2">
      <c r="A514" s="136"/>
      <c r="B514" s="136"/>
      <c r="C514" s="136"/>
      <c r="D514" s="316"/>
      <c r="E514" s="31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9.5" customHeight="1" x14ac:dyDescent="0.2">
      <c r="A515" s="136"/>
      <c r="B515" s="136"/>
      <c r="C515" s="136"/>
      <c r="D515" s="316"/>
      <c r="E515" s="31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9.5" customHeight="1" x14ac:dyDescent="0.2">
      <c r="A516" s="136"/>
      <c r="B516" s="136"/>
      <c r="C516" s="136"/>
      <c r="D516" s="316"/>
      <c r="E516" s="31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9.5" customHeight="1" x14ac:dyDescent="0.2">
      <c r="A517" s="136"/>
      <c r="B517" s="136"/>
      <c r="C517" s="136"/>
      <c r="D517" s="316"/>
      <c r="E517" s="31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9.5" customHeight="1" x14ac:dyDescent="0.2">
      <c r="A518" s="136"/>
      <c r="B518" s="136"/>
      <c r="C518" s="136"/>
      <c r="D518" s="316"/>
      <c r="E518" s="31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9.5" customHeight="1" x14ac:dyDescent="0.2">
      <c r="A519" s="136"/>
      <c r="B519" s="136"/>
      <c r="C519" s="136"/>
      <c r="D519" s="316"/>
      <c r="E519" s="31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9.5" customHeight="1" x14ac:dyDescent="0.2">
      <c r="A520" s="136"/>
      <c r="B520" s="136"/>
      <c r="C520" s="136"/>
      <c r="D520" s="316"/>
      <c r="E520" s="31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9.5" customHeight="1" x14ac:dyDescent="0.2">
      <c r="A521" s="136"/>
      <c r="B521" s="136"/>
      <c r="C521" s="136"/>
      <c r="D521" s="316"/>
      <c r="E521" s="31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9.5" customHeight="1" x14ac:dyDescent="0.2">
      <c r="A522" s="136"/>
      <c r="B522" s="136"/>
      <c r="C522" s="136"/>
      <c r="D522" s="316"/>
      <c r="E522" s="31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9.5" customHeight="1" x14ac:dyDescent="0.2">
      <c r="A523" s="136"/>
      <c r="B523" s="136"/>
      <c r="C523" s="136"/>
      <c r="D523" s="316"/>
      <c r="E523" s="31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9.5" customHeight="1" x14ac:dyDescent="0.2">
      <c r="A524" s="136"/>
      <c r="B524" s="136"/>
      <c r="C524" s="136"/>
      <c r="D524" s="316"/>
      <c r="E524" s="31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9.5" customHeight="1" x14ac:dyDescent="0.2">
      <c r="A525" s="136"/>
      <c r="B525" s="136"/>
      <c r="C525" s="136"/>
      <c r="D525" s="316"/>
      <c r="E525" s="31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9.5" customHeight="1" x14ac:dyDescent="0.2">
      <c r="A526" s="136"/>
      <c r="B526" s="136"/>
      <c r="C526" s="136"/>
      <c r="D526" s="316"/>
      <c r="E526" s="31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9.5" customHeight="1" x14ac:dyDescent="0.2">
      <c r="A527" s="136"/>
      <c r="B527" s="136"/>
      <c r="C527" s="136"/>
      <c r="D527" s="316"/>
      <c r="E527" s="31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9.5" customHeight="1" x14ac:dyDescent="0.2">
      <c r="A528" s="136"/>
      <c r="B528" s="136"/>
      <c r="C528" s="136"/>
      <c r="D528" s="316"/>
      <c r="E528" s="31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9.5" customHeight="1" x14ac:dyDescent="0.2">
      <c r="A529" s="136"/>
      <c r="B529" s="136"/>
      <c r="C529" s="136"/>
      <c r="D529" s="316"/>
      <c r="E529" s="31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9.5" customHeight="1" x14ac:dyDescent="0.2">
      <c r="A530" s="136"/>
      <c r="B530" s="136"/>
      <c r="C530" s="136"/>
      <c r="D530" s="316"/>
      <c r="E530" s="31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9.5" customHeight="1" x14ac:dyDescent="0.2">
      <c r="A531" s="136"/>
      <c r="B531" s="136"/>
      <c r="C531" s="136"/>
      <c r="D531" s="316"/>
      <c r="E531" s="31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9.5" customHeight="1" x14ac:dyDescent="0.2">
      <c r="A532" s="136"/>
      <c r="B532" s="136"/>
      <c r="C532" s="136"/>
      <c r="D532" s="316"/>
      <c r="E532" s="31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9.5" customHeight="1" x14ac:dyDescent="0.2">
      <c r="A533" s="136"/>
      <c r="B533" s="136"/>
      <c r="C533" s="136"/>
      <c r="D533" s="316"/>
      <c r="E533" s="31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9.5" customHeight="1" x14ac:dyDescent="0.2">
      <c r="A534" s="136"/>
      <c r="B534" s="136"/>
      <c r="C534" s="136"/>
      <c r="D534" s="316"/>
      <c r="E534" s="31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9.5" customHeight="1" x14ac:dyDescent="0.2">
      <c r="A535" s="136"/>
      <c r="B535" s="136"/>
      <c r="C535" s="136"/>
      <c r="D535" s="316"/>
      <c r="E535" s="31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9.5" customHeight="1" x14ac:dyDescent="0.2">
      <c r="A536" s="136"/>
      <c r="B536" s="136"/>
      <c r="C536" s="136"/>
      <c r="D536" s="316"/>
      <c r="E536" s="31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9.5" customHeight="1" x14ac:dyDescent="0.2">
      <c r="A537" s="136"/>
      <c r="B537" s="136"/>
      <c r="C537" s="136"/>
      <c r="D537" s="316"/>
      <c r="E537" s="31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9.5" customHeight="1" x14ac:dyDescent="0.2">
      <c r="A538" s="136"/>
      <c r="B538" s="136"/>
      <c r="C538" s="136"/>
      <c r="D538" s="316"/>
      <c r="E538" s="31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9.5" customHeight="1" x14ac:dyDescent="0.2">
      <c r="A539" s="136"/>
      <c r="B539" s="136"/>
      <c r="C539" s="136"/>
      <c r="D539" s="316"/>
      <c r="E539" s="31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9.5" customHeight="1" x14ac:dyDescent="0.2">
      <c r="A540" s="136"/>
      <c r="B540" s="136"/>
      <c r="C540" s="136"/>
      <c r="D540" s="316"/>
      <c r="E540" s="31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9.5" customHeight="1" x14ac:dyDescent="0.2">
      <c r="A541" s="136"/>
      <c r="B541" s="136"/>
      <c r="C541" s="136"/>
      <c r="D541" s="316"/>
      <c r="E541" s="31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9.5" customHeight="1" x14ac:dyDescent="0.2">
      <c r="A542" s="136"/>
      <c r="B542" s="136"/>
      <c r="C542" s="136"/>
      <c r="D542" s="316"/>
      <c r="E542" s="31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9.5" customHeight="1" x14ac:dyDescent="0.2">
      <c r="A543" s="136"/>
      <c r="B543" s="136"/>
      <c r="C543" s="136"/>
      <c r="D543" s="316"/>
      <c r="E543" s="31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9.5" customHeight="1" x14ac:dyDescent="0.2">
      <c r="A544" s="136"/>
      <c r="B544" s="136"/>
      <c r="C544" s="136"/>
      <c r="D544" s="316"/>
      <c r="E544" s="31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9.5" customHeight="1" x14ac:dyDescent="0.2">
      <c r="A545" s="136"/>
      <c r="B545" s="136"/>
      <c r="C545" s="136"/>
      <c r="D545" s="316"/>
      <c r="E545" s="31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9.5" customHeight="1" x14ac:dyDescent="0.2">
      <c r="A546" s="136"/>
      <c r="B546" s="136"/>
      <c r="C546" s="136"/>
      <c r="D546" s="316"/>
      <c r="E546" s="31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9.5" customHeight="1" x14ac:dyDescent="0.2">
      <c r="A547" s="136"/>
      <c r="B547" s="136"/>
      <c r="C547" s="136"/>
      <c r="D547" s="316"/>
      <c r="E547" s="31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9.5" customHeight="1" x14ac:dyDescent="0.2">
      <c r="A548" s="136"/>
      <c r="B548" s="136"/>
      <c r="C548" s="136"/>
      <c r="D548" s="316"/>
      <c r="E548" s="31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9.5" customHeight="1" x14ac:dyDescent="0.2">
      <c r="A549" s="136"/>
      <c r="B549" s="136"/>
      <c r="C549" s="136"/>
      <c r="D549" s="316"/>
      <c r="E549" s="31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9.5" customHeight="1" x14ac:dyDescent="0.2">
      <c r="A550" s="136"/>
      <c r="B550" s="136"/>
      <c r="C550" s="136"/>
      <c r="D550" s="316"/>
      <c r="E550" s="31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9.5" customHeight="1" x14ac:dyDescent="0.2">
      <c r="A551" s="136"/>
      <c r="B551" s="136"/>
      <c r="C551" s="136"/>
      <c r="D551" s="316"/>
      <c r="E551" s="31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9.5" customHeight="1" x14ac:dyDescent="0.2">
      <c r="A552" s="136"/>
      <c r="B552" s="136"/>
      <c r="C552" s="136"/>
      <c r="D552" s="316"/>
      <c r="E552" s="31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9.5" customHeight="1" x14ac:dyDescent="0.2">
      <c r="A553" s="136"/>
      <c r="B553" s="136"/>
      <c r="C553" s="136"/>
      <c r="D553" s="316"/>
      <c r="E553" s="31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9.5" customHeight="1" x14ac:dyDescent="0.2">
      <c r="A554" s="136"/>
      <c r="B554" s="136"/>
      <c r="C554" s="136"/>
      <c r="D554" s="316"/>
      <c r="E554" s="31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9.5" customHeight="1" x14ac:dyDescent="0.2">
      <c r="A555" s="136"/>
      <c r="B555" s="136"/>
      <c r="C555" s="136"/>
      <c r="D555" s="316"/>
      <c r="E555" s="31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9.5" customHeight="1" x14ac:dyDescent="0.2">
      <c r="A556" s="136"/>
      <c r="B556" s="136"/>
      <c r="C556" s="136"/>
      <c r="D556" s="316"/>
      <c r="E556" s="31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9.5" customHeight="1" x14ac:dyDescent="0.2">
      <c r="A557" s="136"/>
      <c r="B557" s="136"/>
      <c r="C557" s="136"/>
      <c r="D557" s="316"/>
      <c r="E557" s="31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9.5" customHeight="1" x14ac:dyDescent="0.2">
      <c r="A558" s="136"/>
      <c r="B558" s="136"/>
      <c r="C558" s="136"/>
      <c r="D558" s="316"/>
      <c r="E558" s="31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9.5" customHeight="1" x14ac:dyDescent="0.2">
      <c r="A559" s="136"/>
      <c r="B559" s="136"/>
      <c r="C559" s="136"/>
      <c r="D559" s="316"/>
      <c r="E559" s="31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9.5" customHeight="1" x14ac:dyDescent="0.2">
      <c r="A560" s="136"/>
      <c r="B560" s="136"/>
      <c r="C560" s="136"/>
      <c r="D560" s="316"/>
      <c r="E560" s="31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9.5" customHeight="1" x14ac:dyDescent="0.2">
      <c r="A561" s="136"/>
      <c r="B561" s="136"/>
      <c r="C561" s="136"/>
      <c r="D561" s="316"/>
      <c r="E561" s="31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9.5" customHeight="1" x14ac:dyDescent="0.2">
      <c r="A562" s="136"/>
      <c r="B562" s="136"/>
      <c r="C562" s="136"/>
      <c r="D562" s="316"/>
      <c r="E562" s="31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9.5" customHeight="1" x14ac:dyDescent="0.2">
      <c r="A563" s="136"/>
      <c r="B563" s="136"/>
      <c r="C563" s="136"/>
      <c r="D563" s="316"/>
      <c r="E563" s="31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9.5" customHeight="1" x14ac:dyDescent="0.2">
      <c r="A564" s="136"/>
      <c r="B564" s="136"/>
      <c r="C564" s="136"/>
      <c r="D564" s="316"/>
      <c r="E564" s="31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9.5" customHeight="1" x14ac:dyDescent="0.2">
      <c r="A565" s="136"/>
      <c r="B565" s="136"/>
      <c r="C565" s="136"/>
      <c r="D565" s="316"/>
      <c r="E565" s="31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9.5" customHeight="1" x14ac:dyDescent="0.2">
      <c r="A566" s="136"/>
      <c r="B566" s="136"/>
      <c r="C566" s="136"/>
      <c r="D566" s="316"/>
      <c r="E566" s="31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9.5" customHeight="1" x14ac:dyDescent="0.2">
      <c r="A567" s="136"/>
      <c r="B567" s="136"/>
      <c r="C567" s="136"/>
      <c r="D567" s="316"/>
      <c r="E567" s="31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9.5" customHeight="1" x14ac:dyDescent="0.2">
      <c r="A568" s="136"/>
      <c r="B568" s="136"/>
      <c r="C568" s="136"/>
      <c r="D568" s="316"/>
      <c r="E568" s="31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9.5" customHeight="1" x14ac:dyDescent="0.2">
      <c r="A569" s="136"/>
      <c r="B569" s="136"/>
      <c r="C569" s="136"/>
      <c r="D569" s="316"/>
      <c r="E569" s="31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9.5" customHeight="1" x14ac:dyDescent="0.2">
      <c r="A570" s="136"/>
      <c r="B570" s="136"/>
      <c r="C570" s="136"/>
      <c r="D570" s="316"/>
      <c r="E570" s="31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9.5" customHeight="1" x14ac:dyDescent="0.2">
      <c r="A571" s="136"/>
      <c r="B571" s="136"/>
      <c r="C571" s="136"/>
      <c r="D571" s="316"/>
      <c r="E571" s="31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9.5" customHeight="1" x14ac:dyDescent="0.2">
      <c r="A572" s="136"/>
      <c r="B572" s="136"/>
      <c r="C572" s="136"/>
      <c r="D572" s="316"/>
      <c r="E572" s="31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9.5" customHeight="1" x14ac:dyDescent="0.2">
      <c r="A573" s="136"/>
      <c r="B573" s="136"/>
      <c r="C573" s="136"/>
      <c r="D573" s="316"/>
      <c r="E573" s="31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9.5" customHeight="1" x14ac:dyDescent="0.2">
      <c r="A574" s="136"/>
      <c r="B574" s="136"/>
      <c r="C574" s="136"/>
      <c r="D574" s="316"/>
      <c r="E574" s="31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9.5" customHeight="1" x14ac:dyDescent="0.2">
      <c r="A575" s="136"/>
      <c r="B575" s="136"/>
      <c r="C575" s="136"/>
      <c r="D575" s="316"/>
      <c r="E575" s="31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9.5" customHeight="1" x14ac:dyDescent="0.2">
      <c r="A576" s="136"/>
      <c r="B576" s="136"/>
      <c r="C576" s="136"/>
      <c r="D576" s="316"/>
      <c r="E576" s="31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9.5" customHeight="1" x14ac:dyDescent="0.2">
      <c r="A577" s="136"/>
      <c r="B577" s="136"/>
      <c r="C577" s="136"/>
      <c r="D577" s="316"/>
      <c r="E577" s="31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9.5" customHeight="1" x14ac:dyDescent="0.2">
      <c r="A578" s="136"/>
      <c r="B578" s="136"/>
      <c r="C578" s="136"/>
      <c r="D578" s="316"/>
      <c r="E578" s="31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9.5" customHeight="1" x14ac:dyDescent="0.2">
      <c r="A579" s="136"/>
      <c r="B579" s="136"/>
      <c r="C579" s="136"/>
      <c r="D579" s="316"/>
      <c r="E579" s="31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9.5" customHeight="1" x14ac:dyDescent="0.2">
      <c r="A580" s="136"/>
      <c r="B580" s="136"/>
      <c r="C580" s="136"/>
      <c r="D580" s="316"/>
      <c r="E580" s="31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9.5" customHeight="1" x14ac:dyDescent="0.2">
      <c r="A581" s="136"/>
      <c r="B581" s="136"/>
      <c r="C581" s="136"/>
      <c r="D581" s="316"/>
      <c r="E581" s="31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9.5" customHeight="1" x14ac:dyDescent="0.2">
      <c r="A582" s="136"/>
      <c r="B582" s="136"/>
      <c r="C582" s="136"/>
      <c r="D582" s="316"/>
      <c r="E582" s="31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9.5" customHeight="1" x14ac:dyDescent="0.2">
      <c r="A583" s="136"/>
      <c r="B583" s="136"/>
      <c r="C583" s="136"/>
      <c r="D583" s="316"/>
      <c r="E583" s="31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9.5" customHeight="1" x14ac:dyDescent="0.2">
      <c r="A584" s="136"/>
      <c r="B584" s="136"/>
      <c r="C584" s="136"/>
      <c r="D584" s="316"/>
      <c r="E584" s="31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9.5" customHeight="1" x14ac:dyDescent="0.2">
      <c r="A585" s="136"/>
      <c r="B585" s="136"/>
      <c r="C585" s="136"/>
      <c r="D585" s="316"/>
      <c r="E585" s="31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9.5" customHeight="1" x14ac:dyDescent="0.2">
      <c r="A586" s="136"/>
      <c r="B586" s="136"/>
      <c r="C586" s="136"/>
      <c r="D586" s="316"/>
      <c r="E586" s="31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9.5" customHeight="1" x14ac:dyDescent="0.2">
      <c r="A587" s="136"/>
      <c r="B587" s="136"/>
      <c r="C587" s="136"/>
      <c r="D587" s="316"/>
      <c r="E587" s="31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9.5" customHeight="1" x14ac:dyDescent="0.2">
      <c r="A588" s="136"/>
      <c r="B588" s="136"/>
      <c r="C588" s="136"/>
      <c r="D588" s="316"/>
      <c r="E588" s="31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9.5" customHeight="1" x14ac:dyDescent="0.2">
      <c r="A589" s="136"/>
      <c r="B589" s="136"/>
      <c r="C589" s="136"/>
      <c r="D589" s="316"/>
      <c r="E589" s="31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9.5" customHeight="1" x14ac:dyDescent="0.2">
      <c r="A590" s="136"/>
      <c r="B590" s="136"/>
      <c r="C590" s="136"/>
      <c r="D590" s="316"/>
      <c r="E590" s="31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9.5" customHeight="1" x14ac:dyDescent="0.2">
      <c r="A591" s="136"/>
      <c r="B591" s="136"/>
      <c r="C591" s="136"/>
      <c r="D591" s="316"/>
      <c r="E591" s="31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9.5" customHeight="1" x14ac:dyDescent="0.2">
      <c r="A592" s="136"/>
      <c r="B592" s="136"/>
      <c r="C592" s="136"/>
      <c r="D592" s="316"/>
      <c r="E592" s="31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9.5" customHeight="1" x14ac:dyDescent="0.2">
      <c r="A593" s="136"/>
      <c r="B593" s="136"/>
      <c r="C593" s="136"/>
      <c r="D593" s="316"/>
      <c r="E593" s="31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9.5" customHeight="1" x14ac:dyDescent="0.2">
      <c r="A594" s="136"/>
      <c r="B594" s="136"/>
      <c r="C594" s="136"/>
      <c r="D594" s="316"/>
      <c r="E594" s="31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9.5" customHeight="1" x14ac:dyDescent="0.2">
      <c r="A595" s="136"/>
      <c r="B595" s="136"/>
      <c r="C595" s="136"/>
      <c r="D595" s="316"/>
      <c r="E595" s="31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9.5" customHeight="1" x14ac:dyDescent="0.2">
      <c r="A596" s="136"/>
      <c r="B596" s="136"/>
      <c r="C596" s="136"/>
      <c r="D596" s="316"/>
      <c r="E596" s="31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9.5" customHeight="1" x14ac:dyDescent="0.2">
      <c r="A597" s="136"/>
      <c r="B597" s="136"/>
      <c r="C597" s="136"/>
      <c r="D597" s="316"/>
      <c r="E597" s="31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9.5" customHeight="1" x14ac:dyDescent="0.2">
      <c r="A598" s="136"/>
      <c r="B598" s="136"/>
      <c r="C598" s="136"/>
      <c r="D598" s="316"/>
      <c r="E598" s="31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9.5" customHeight="1" x14ac:dyDescent="0.2">
      <c r="A599" s="136"/>
      <c r="B599" s="136"/>
      <c r="C599" s="136"/>
      <c r="D599" s="316"/>
      <c r="E599" s="31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9.5" customHeight="1" x14ac:dyDescent="0.2">
      <c r="A600" s="136"/>
      <c r="B600" s="136"/>
      <c r="C600" s="136"/>
      <c r="D600" s="316"/>
      <c r="E600" s="31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9.5" customHeight="1" x14ac:dyDescent="0.2">
      <c r="A601" s="136"/>
      <c r="B601" s="136"/>
      <c r="C601" s="136"/>
      <c r="D601" s="316"/>
      <c r="E601" s="31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9.5" customHeight="1" x14ac:dyDescent="0.2">
      <c r="A602" s="136"/>
      <c r="B602" s="136"/>
      <c r="C602" s="136"/>
      <c r="D602" s="316"/>
      <c r="E602" s="31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9.5" customHeight="1" x14ac:dyDescent="0.2">
      <c r="A603" s="136"/>
      <c r="B603" s="136"/>
      <c r="C603" s="136"/>
      <c r="D603" s="316"/>
      <c r="E603" s="31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9.5" customHeight="1" x14ac:dyDescent="0.2">
      <c r="A604" s="136"/>
      <c r="B604" s="136"/>
      <c r="C604" s="136"/>
      <c r="D604" s="316"/>
      <c r="E604" s="31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9.5" customHeight="1" x14ac:dyDescent="0.2">
      <c r="A605" s="136"/>
      <c r="B605" s="136"/>
      <c r="C605" s="136"/>
      <c r="D605" s="316"/>
      <c r="E605" s="31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9.5" customHeight="1" x14ac:dyDescent="0.2">
      <c r="A606" s="136"/>
      <c r="B606" s="136"/>
      <c r="C606" s="136"/>
      <c r="D606" s="316"/>
      <c r="E606" s="31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9.5" customHeight="1" x14ac:dyDescent="0.2">
      <c r="A607" s="136"/>
      <c r="B607" s="136"/>
      <c r="C607" s="136"/>
      <c r="D607" s="316"/>
      <c r="E607" s="31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9.5" customHeight="1" x14ac:dyDescent="0.2">
      <c r="A608" s="136"/>
      <c r="B608" s="136"/>
      <c r="C608" s="136"/>
      <c r="D608" s="316"/>
      <c r="E608" s="31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9.5" customHeight="1" x14ac:dyDescent="0.2">
      <c r="A609" s="136"/>
      <c r="B609" s="136"/>
      <c r="C609" s="136"/>
      <c r="D609" s="316"/>
      <c r="E609" s="31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9.5" customHeight="1" x14ac:dyDescent="0.2">
      <c r="A610" s="136"/>
      <c r="B610" s="136"/>
      <c r="C610" s="136"/>
      <c r="D610" s="316"/>
      <c r="E610" s="31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9.5" customHeight="1" x14ac:dyDescent="0.2">
      <c r="A611" s="136"/>
      <c r="B611" s="136"/>
      <c r="C611" s="136"/>
      <c r="D611" s="316"/>
      <c r="E611" s="31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9.5" customHeight="1" x14ac:dyDescent="0.2">
      <c r="A612" s="136"/>
      <c r="B612" s="136"/>
      <c r="C612" s="136"/>
      <c r="D612" s="316"/>
      <c r="E612" s="31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9.5" customHeight="1" x14ac:dyDescent="0.2">
      <c r="A613" s="136"/>
      <c r="B613" s="136"/>
      <c r="C613" s="136"/>
      <c r="D613" s="316"/>
      <c r="E613" s="31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9.5" customHeight="1" x14ac:dyDescent="0.2">
      <c r="A614" s="136"/>
      <c r="B614" s="136"/>
      <c r="C614" s="136"/>
      <c r="D614" s="316"/>
      <c r="E614" s="31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9.5" customHeight="1" x14ac:dyDescent="0.2">
      <c r="A615" s="136"/>
      <c r="B615" s="136"/>
      <c r="C615" s="136"/>
      <c r="D615" s="316"/>
      <c r="E615" s="31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9.5" customHeight="1" x14ac:dyDescent="0.2">
      <c r="A616" s="136"/>
      <c r="B616" s="136"/>
      <c r="C616" s="136"/>
      <c r="D616" s="316"/>
      <c r="E616" s="31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9.5" customHeight="1" x14ac:dyDescent="0.2">
      <c r="A617" s="136"/>
      <c r="B617" s="136"/>
      <c r="C617" s="136"/>
      <c r="D617" s="316"/>
      <c r="E617" s="31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9.5" customHeight="1" x14ac:dyDescent="0.2">
      <c r="A618" s="136"/>
      <c r="B618" s="136"/>
      <c r="C618" s="136"/>
      <c r="D618" s="316"/>
      <c r="E618" s="31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9.5" customHeight="1" x14ac:dyDescent="0.2">
      <c r="A619" s="136"/>
      <c r="B619" s="136"/>
      <c r="C619" s="136"/>
      <c r="D619" s="316"/>
      <c r="E619" s="31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9.5" customHeight="1" x14ac:dyDescent="0.2">
      <c r="A620" s="136"/>
      <c r="B620" s="136"/>
      <c r="C620" s="136"/>
      <c r="D620" s="316"/>
      <c r="E620" s="31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9.5" customHeight="1" x14ac:dyDescent="0.2">
      <c r="A621" s="136"/>
      <c r="B621" s="136"/>
      <c r="C621" s="136"/>
      <c r="D621" s="316"/>
      <c r="E621" s="31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9.5" customHeight="1" x14ac:dyDescent="0.2">
      <c r="A622" s="136"/>
      <c r="B622" s="136"/>
      <c r="C622" s="136"/>
      <c r="D622" s="316"/>
      <c r="E622" s="31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9.5" customHeight="1" x14ac:dyDescent="0.2">
      <c r="A623" s="136"/>
      <c r="B623" s="136"/>
      <c r="C623" s="136"/>
      <c r="D623" s="316"/>
      <c r="E623" s="31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9.5" customHeight="1" x14ac:dyDescent="0.2">
      <c r="A624" s="136"/>
      <c r="B624" s="136"/>
      <c r="C624" s="136"/>
      <c r="D624" s="316"/>
      <c r="E624" s="31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9.5" customHeight="1" x14ac:dyDescent="0.2">
      <c r="A625" s="136"/>
      <c r="B625" s="136"/>
      <c r="C625" s="136"/>
      <c r="D625" s="316"/>
      <c r="E625" s="31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9.5" customHeight="1" x14ac:dyDescent="0.2">
      <c r="A626" s="136"/>
      <c r="B626" s="136"/>
      <c r="C626" s="136"/>
      <c r="D626" s="316"/>
      <c r="E626" s="31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9.5" customHeight="1" x14ac:dyDescent="0.2">
      <c r="A627" s="136"/>
      <c r="B627" s="136"/>
      <c r="C627" s="136"/>
      <c r="D627" s="316"/>
      <c r="E627" s="31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9.5" customHeight="1" x14ac:dyDescent="0.2">
      <c r="A628" s="136"/>
      <c r="B628" s="136"/>
      <c r="C628" s="136"/>
      <c r="D628" s="316"/>
      <c r="E628" s="31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9.5" customHeight="1" x14ac:dyDescent="0.2">
      <c r="A629" s="136"/>
      <c r="B629" s="136"/>
      <c r="C629" s="136"/>
      <c r="D629" s="316"/>
      <c r="E629" s="31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9.5" customHeight="1" x14ac:dyDescent="0.2">
      <c r="A630" s="136"/>
      <c r="B630" s="136"/>
      <c r="C630" s="136"/>
      <c r="D630" s="316"/>
      <c r="E630" s="31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9.5" customHeight="1" x14ac:dyDescent="0.2">
      <c r="A631" s="136"/>
      <c r="B631" s="136"/>
      <c r="C631" s="136"/>
      <c r="D631" s="316"/>
      <c r="E631" s="31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9.5" customHeight="1" x14ac:dyDescent="0.2">
      <c r="A632" s="136"/>
      <c r="B632" s="136"/>
      <c r="C632" s="136"/>
      <c r="D632" s="316"/>
      <c r="E632" s="31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9.5" customHeight="1" x14ac:dyDescent="0.2">
      <c r="A633" s="136"/>
      <c r="B633" s="136"/>
      <c r="C633" s="136"/>
      <c r="D633" s="316"/>
      <c r="E633" s="31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9.5" customHeight="1" x14ac:dyDescent="0.2">
      <c r="A634" s="136"/>
      <c r="B634" s="136"/>
      <c r="C634" s="136"/>
      <c r="D634" s="316"/>
      <c r="E634" s="31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9.5" customHeight="1" x14ac:dyDescent="0.2">
      <c r="A635" s="136"/>
      <c r="B635" s="136"/>
      <c r="C635" s="136"/>
      <c r="D635" s="316"/>
      <c r="E635" s="31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9.5" customHeight="1" x14ac:dyDescent="0.2">
      <c r="A636" s="136"/>
      <c r="B636" s="136"/>
      <c r="C636" s="136"/>
      <c r="D636" s="316"/>
      <c r="E636" s="31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9.5" customHeight="1" x14ac:dyDescent="0.2">
      <c r="A637" s="136"/>
      <c r="B637" s="136"/>
      <c r="C637" s="136"/>
      <c r="D637" s="316"/>
      <c r="E637" s="31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9.5" customHeight="1" x14ac:dyDescent="0.2">
      <c r="A638" s="136"/>
      <c r="B638" s="136"/>
      <c r="C638" s="136"/>
      <c r="D638" s="316"/>
      <c r="E638" s="31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9.5" customHeight="1" x14ac:dyDescent="0.2">
      <c r="A639" s="136"/>
      <c r="B639" s="136"/>
      <c r="C639" s="136"/>
      <c r="D639" s="316"/>
      <c r="E639" s="31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9.5" customHeight="1" x14ac:dyDescent="0.2">
      <c r="A640" s="136"/>
      <c r="B640" s="136"/>
      <c r="C640" s="136"/>
      <c r="D640" s="316"/>
      <c r="E640" s="31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9.5" customHeight="1" x14ac:dyDescent="0.2">
      <c r="A641" s="136"/>
      <c r="B641" s="136"/>
      <c r="C641" s="136"/>
      <c r="D641" s="316"/>
      <c r="E641" s="31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9.5" customHeight="1" x14ac:dyDescent="0.2">
      <c r="A642" s="136"/>
      <c r="B642" s="136"/>
      <c r="C642" s="136"/>
      <c r="D642" s="316"/>
      <c r="E642" s="31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9.5" customHeight="1" x14ac:dyDescent="0.2">
      <c r="A643" s="136"/>
      <c r="B643" s="136"/>
      <c r="C643" s="136"/>
      <c r="D643" s="316"/>
      <c r="E643" s="31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9.5" customHeight="1" x14ac:dyDescent="0.2">
      <c r="A644" s="136"/>
      <c r="B644" s="136"/>
      <c r="C644" s="136"/>
      <c r="D644" s="316"/>
      <c r="E644" s="31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9.5" customHeight="1" x14ac:dyDescent="0.2">
      <c r="A645" s="136"/>
      <c r="B645" s="136"/>
      <c r="C645" s="136"/>
      <c r="D645" s="316"/>
      <c r="E645" s="31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9.5" customHeight="1" x14ac:dyDescent="0.2">
      <c r="A646" s="136"/>
      <c r="B646" s="136"/>
      <c r="C646" s="136"/>
      <c r="D646" s="316"/>
      <c r="E646" s="31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9.5" customHeight="1" x14ac:dyDescent="0.2">
      <c r="A647" s="136"/>
      <c r="B647" s="136"/>
      <c r="C647" s="136"/>
      <c r="D647" s="316"/>
      <c r="E647" s="31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9.5" customHeight="1" x14ac:dyDescent="0.2">
      <c r="A648" s="136"/>
      <c r="B648" s="136"/>
      <c r="C648" s="136"/>
      <c r="D648" s="316"/>
      <c r="E648" s="31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9.5" customHeight="1" x14ac:dyDescent="0.2">
      <c r="A649" s="136"/>
      <c r="B649" s="136"/>
      <c r="C649" s="136"/>
      <c r="D649" s="316"/>
      <c r="E649" s="31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9.5" customHeight="1" x14ac:dyDescent="0.2">
      <c r="A650" s="136"/>
      <c r="B650" s="136"/>
      <c r="C650" s="136"/>
      <c r="D650" s="316"/>
      <c r="E650" s="31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9.5" customHeight="1" x14ac:dyDescent="0.2">
      <c r="A651" s="136"/>
      <c r="B651" s="136"/>
      <c r="C651" s="136"/>
      <c r="D651" s="316"/>
      <c r="E651" s="31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9.5" customHeight="1" x14ac:dyDescent="0.2">
      <c r="A652" s="136"/>
      <c r="B652" s="136"/>
      <c r="C652" s="136"/>
      <c r="D652" s="316"/>
      <c r="E652" s="31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9.5" customHeight="1" x14ac:dyDescent="0.2">
      <c r="A653" s="136"/>
      <c r="B653" s="136"/>
      <c r="C653" s="136"/>
      <c r="D653" s="316"/>
      <c r="E653" s="31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9.5" customHeight="1" x14ac:dyDescent="0.2">
      <c r="A654" s="136"/>
      <c r="B654" s="136"/>
      <c r="C654" s="136"/>
      <c r="D654" s="316"/>
      <c r="E654" s="31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9.5" customHeight="1" x14ac:dyDescent="0.2">
      <c r="A655" s="136"/>
      <c r="B655" s="136"/>
      <c r="C655" s="136"/>
      <c r="D655" s="316"/>
      <c r="E655" s="31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9.5" customHeight="1" x14ac:dyDescent="0.2">
      <c r="A656" s="136"/>
      <c r="B656" s="136"/>
      <c r="C656" s="136"/>
      <c r="D656" s="316"/>
      <c r="E656" s="31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9.5" customHeight="1" x14ac:dyDescent="0.2">
      <c r="A657" s="136"/>
      <c r="B657" s="136"/>
      <c r="C657" s="136"/>
      <c r="D657" s="316"/>
      <c r="E657" s="31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9.5" customHeight="1" x14ac:dyDescent="0.2">
      <c r="A658" s="136"/>
      <c r="B658" s="136"/>
      <c r="C658" s="136"/>
      <c r="D658" s="316"/>
      <c r="E658" s="31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9.5" customHeight="1" x14ac:dyDescent="0.2">
      <c r="A659" s="136"/>
      <c r="B659" s="136"/>
      <c r="C659" s="136"/>
      <c r="D659" s="316"/>
      <c r="E659" s="31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9.5" customHeight="1" x14ac:dyDescent="0.2">
      <c r="A660" s="136"/>
      <c r="B660" s="136"/>
      <c r="C660" s="136"/>
      <c r="D660" s="316"/>
      <c r="E660" s="31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9.5" customHeight="1" x14ac:dyDescent="0.2">
      <c r="A661" s="136"/>
      <c r="B661" s="136"/>
      <c r="C661" s="136"/>
      <c r="D661" s="316"/>
      <c r="E661" s="31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9.5" customHeight="1" x14ac:dyDescent="0.2">
      <c r="A662" s="136"/>
      <c r="B662" s="136"/>
      <c r="C662" s="136"/>
      <c r="D662" s="316"/>
      <c r="E662" s="31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9.5" customHeight="1" x14ac:dyDescent="0.2">
      <c r="A663" s="136"/>
      <c r="B663" s="136"/>
      <c r="C663" s="136"/>
      <c r="D663" s="316"/>
      <c r="E663" s="31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9.5" customHeight="1" x14ac:dyDescent="0.2">
      <c r="A664" s="136"/>
      <c r="B664" s="136"/>
      <c r="C664" s="136"/>
      <c r="D664" s="316"/>
      <c r="E664" s="31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9.5" customHeight="1" x14ac:dyDescent="0.2">
      <c r="A665" s="136"/>
      <c r="B665" s="136"/>
      <c r="C665" s="136"/>
      <c r="D665" s="316"/>
      <c r="E665" s="31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9.5" customHeight="1" x14ac:dyDescent="0.2">
      <c r="A666" s="136"/>
      <c r="B666" s="136"/>
      <c r="C666" s="136"/>
      <c r="D666" s="316"/>
      <c r="E666" s="31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9.5" customHeight="1" x14ac:dyDescent="0.2">
      <c r="A667" s="136"/>
      <c r="B667" s="136"/>
      <c r="C667" s="136"/>
      <c r="D667" s="316"/>
      <c r="E667" s="31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9.5" customHeight="1" x14ac:dyDescent="0.2">
      <c r="A668" s="136"/>
      <c r="B668" s="136"/>
      <c r="C668" s="136"/>
      <c r="D668" s="316"/>
      <c r="E668" s="31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9.5" customHeight="1" x14ac:dyDescent="0.2">
      <c r="A669" s="136"/>
      <c r="B669" s="136"/>
      <c r="C669" s="136"/>
      <c r="D669" s="316"/>
      <c r="E669" s="31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9.5" customHeight="1" x14ac:dyDescent="0.2">
      <c r="A670" s="136"/>
      <c r="B670" s="136"/>
      <c r="C670" s="136"/>
      <c r="D670" s="316"/>
      <c r="E670" s="31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9.5" customHeight="1" x14ac:dyDescent="0.2">
      <c r="A671" s="136"/>
      <c r="B671" s="136"/>
      <c r="C671" s="136"/>
      <c r="D671" s="316"/>
      <c r="E671" s="31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9.5" customHeight="1" x14ac:dyDescent="0.2">
      <c r="A672" s="136"/>
      <c r="B672" s="136"/>
      <c r="C672" s="136"/>
      <c r="D672" s="316"/>
      <c r="E672" s="31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9.5" customHeight="1" x14ac:dyDescent="0.2">
      <c r="A673" s="136"/>
      <c r="B673" s="136"/>
      <c r="C673" s="136"/>
      <c r="D673" s="316"/>
      <c r="E673" s="31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9.5" customHeight="1" x14ac:dyDescent="0.2">
      <c r="A674" s="136"/>
      <c r="B674" s="136"/>
      <c r="C674" s="136"/>
      <c r="D674" s="316"/>
      <c r="E674" s="31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9.5" customHeight="1" x14ac:dyDescent="0.2">
      <c r="A675" s="136"/>
      <c r="B675" s="136"/>
      <c r="C675" s="136"/>
      <c r="D675" s="316"/>
      <c r="E675" s="31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9.5" customHeight="1" x14ac:dyDescent="0.2">
      <c r="A676" s="136"/>
      <c r="B676" s="136"/>
      <c r="C676" s="136"/>
      <c r="D676" s="316"/>
      <c r="E676" s="31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9.5" customHeight="1" x14ac:dyDescent="0.2">
      <c r="A677" s="136"/>
      <c r="B677" s="136"/>
      <c r="C677" s="136"/>
      <c r="D677" s="316"/>
      <c r="E677" s="31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9.5" customHeight="1" x14ac:dyDescent="0.2">
      <c r="A678" s="136"/>
      <c r="B678" s="136"/>
      <c r="C678" s="136"/>
      <c r="D678" s="316"/>
      <c r="E678" s="31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9.5" customHeight="1" x14ac:dyDescent="0.2">
      <c r="A679" s="136"/>
      <c r="B679" s="136"/>
      <c r="C679" s="136"/>
      <c r="D679" s="316"/>
      <c r="E679" s="31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9.5" customHeight="1" x14ac:dyDescent="0.2">
      <c r="A680" s="136"/>
      <c r="B680" s="136"/>
      <c r="C680" s="136"/>
      <c r="D680" s="316"/>
      <c r="E680" s="31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9.5" customHeight="1" x14ac:dyDescent="0.2">
      <c r="A681" s="136"/>
      <c r="B681" s="136"/>
      <c r="C681" s="136"/>
      <c r="D681" s="316"/>
      <c r="E681" s="31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9.5" customHeight="1" x14ac:dyDescent="0.2">
      <c r="A682" s="136"/>
      <c r="B682" s="136"/>
      <c r="C682" s="136"/>
      <c r="D682" s="316"/>
      <c r="E682" s="31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9.5" customHeight="1" x14ac:dyDescent="0.2">
      <c r="A683" s="136"/>
      <c r="B683" s="136"/>
      <c r="C683" s="136"/>
      <c r="D683" s="316"/>
      <c r="E683" s="31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9.5" customHeight="1" x14ac:dyDescent="0.2">
      <c r="A684" s="136"/>
      <c r="B684" s="136"/>
      <c r="C684" s="136"/>
      <c r="D684" s="316"/>
      <c r="E684" s="31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9.5" customHeight="1" x14ac:dyDescent="0.2">
      <c r="A685" s="136"/>
      <c r="B685" s="136"/>
      <c r="C685" s="136"/>
      <c r="D685" s="316"/>
      <c r="E685" s="31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9.5" customHeight="1" x14ac:dyDescent="0.2">
      <c r="A686" s="136"/>
      <c r="B686" s="136"/>
      <c r="C686" s="136"/>
      <c r="D686" s="316"/>
      <c r="E686" s="31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9.5" customHeight="1" x14ac:dyDescent="0.2">
      <c r="A687" s="136"/>
      <c r="B687" s="136"/>
      <c r="C687" s="136"/>
      <c r="D687" s="316"/>
      <c r="E687" s="31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9.5" customHeight="1" x14ac:dyDescent="0.2">
      <c r="A688" s="136"/>
      <c r="B688" s="136"/>
      <c r="C688" s="136"/>
      <c r="D688" s="316"/>
      <c r="E688" s="31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9.5" customHeight="1" x14ac:dyDescent="0.2">
      <c r="A689" s="136"/>
      <c r="B689" s="136"/>
      <c r="C689" s="136"/>
      <c r="D689" s="316"/>
      <c r="E689" s="31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9.5" customHeight="1" x14ac:dyDescent="0.2">
      <c r="A690" s="136"/>
      <c r="B690" s="136"/>
      <c r="C690" s="136"/>
      <c r="D690" s="316"/>
      <c r="E690" s="31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9.5" customHeight="1" x14ac:dyDescent="0.2">
      <c r="A691" s="136"/>
      <c r="B691" s="136"/>
      <c r="C691" s="136"/>
      <c r="D691" s="316"/>
      <c r="E691" s="31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9.5" customHeight="1" x14ac:dyDescent="0.2">
      <c r="A692" s="136"/>
      <c r="B692" s="136"/>
      <c r="C692" s="136"/>
      <c r="D692" s="316"/>
      <c r="E692" s="31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9.5" customHeight="1" x14ac:dyDescent="0.2">
      <c r="A693" s="136"/>
      <c r="B693" s="136"/>
      <c r="C693" s="136"/>
      <c r="D693" s="316"/>
      <c r="E693" s="31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9.5" customHeight="1" x14ac:dyDescent="0.2">
      <c r="A694" s="136"/>
      <c r="B694" s="136"/>
      <c r="C694" s="136"/>
      <c r="D694" s="316"/>
      <c r="E694" s="31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9.5" customHeight="1" x14ac:dyDescent="0.2">
      <c r="A695" s="136"/>
      <c r="B695" s="136"/>
      <c r="C695" s="136"/>
      <c r="D695" s="316"/>
      <c r="E695" s="31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9.5" customHeight="1" x14ac:dyDescent="0.2">
      <c r="A696" s="136"/>
      <c r="B696" s="136"/>
      <c r="C696" s="136"/>
      <c r="D696" s="316"/>
      <c r="E696" s="31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9.5" customHeight="1" x14ac:dyDescent="0.2">
      <c r="A697" s="136"/>
      <c r="B697" s="136"/>
      <c r="C697" s="136"/>
      <c r="D697" s="316"/>
      <c r="E697" s="31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9.5" customHeight="1" x14ac:dyDescent="0.2">
      <c r="A698" s="136"/>
      <c r="B698" s="136"/>
      <c r="C698" s="136"/>
      <c r="D698" s="316"/>
      <c r="E698" s="31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9.5" customHeight="1" x14ac:dyDescent="0.2">
      <c r="A699" s="136"/>
      <c r="B699" s="136"/>
      <c r="C699" s="136"/>
      <c r="D699" s="316"/>
      <c r="E699" s="31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9.5" customHeight="1" x14ac:dyDescent="0.2">
      <c r="A700" s="136"/>
      <c r="B700" s="136"/>
      <c r="C700" s="136"/>
      <c r="D700" s="316"/>
      <c r="E700" s="31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9.5" customHeight="1" x14ac:dyDescent="0.2">
      <c r="A701" s="136"/>
      <c r="B701" s="136"/>
      <c r="C701" s="136"/>
      <c r="D701" s="316"/>
      <c r="E701" s="31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9.5" customHeight="1" x14ac:dyDescent="0.2">
      <c r="A702" s="136"/>
      <c r="B702" s="136"/>
      <c r="C702" s="136"/>
      <c r="D702" s="316"/>
      <c r="E702" s="31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9.5" customHeight="1" x14ac:dyDescent="0.2">
      <c r="A703" s="136"/>
      <c r="B703" s="136"/>
      <c r="C703" s="136"/>
      <c r="D703" s="316"/>
      <c r="E703" s="31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9.5" customHeight="1" x14ac:dyDescent="0.2">
      <c r="A704" s="136"/>
      <c r="B704" s="136"/>
      <c r="C704" s="136"/>
      <c r="D704" s="316"/>
      <c r="E704" s="31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9.5" customHeight="1" x14ac:dyDescent="0.2">
      <c r="A705" s="136"/>
      <c r="B705" s="136"/>
      <c r="C705" s="136"/>
      <c r="D705" s="316"/>
      <c r="E705" s="31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9.5" customHeight="1" x14ac:dyDescent="0.2">
      <c r="A706" s="136"/>
      <c r="B706" s="136"/>
      <c r="C706" s="136"/>
      <c r="D706" s="316"/>
      <c r="E706" s="31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9.5" customHeight="1" x14ac:dyDescent="0.2">
      <c r="A707" s="136"/>
      <c r="B707" s="136"/>
      <c r="C707" s="136"/>
      <c r="D707" s="316"/>
      <c r="E707" s="31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9.5" customHeight="1" x14ac:dyDescent="0.2">
      <c r="A708" s="136"/>
      <c r="B708" s="136"/>
      <c r="C708" s="136"/>
      <c r="D708" s="316"/>
      <c r="E708" s="31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9.5" customHeight="1" x14ac:dyDescent="0.2">
      <c r="A709" s="136"/>
      <c r="B709" s="136"/>
      <c r="C709" s="136"/>
      <c r="D709" s="316"/>
      <c r="E709" s="31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9.5" customHeight="1" x14ac:dyDescent="0.2">
      <c r="A710" s="136"/>
      <c r="B710" s="136"/>
      <c r="C710" s="136"/>
      <c r="D710" s="316"/>
      <c r="E710" s="31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9.5" customHeight="1" x14ac:dyDescent="0.2">
      <c r="A711" s="136"/>
      <c r="B711" s="136"/>
      <c r="C711" s="136"/>
      <c r="D711" s="316"/>
      <c r="E711" s="31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9.5" customHeight="1" x14ac:dyDescent="0.2">
      <c r="A712" s="136"/>
      <c r="B712" s="136"/>
      <c r="C712" s="136"/>
      <c r="D712" s="316"/>
      <c r="E712" s="31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9.5" customHeight="1" x14ac:dyDescent="0.2">
      <c r="A713" s="136"/>
      <c r="B713" s="136"/>
      <c r="C713" s="136"/>
      <c r="D713" s="316"/>
      <c r="E713" s="31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9.5" customHeight="1" x14ac:dyDescent="0.2">
      <c r="A714" s="136"/>
      <c r="B714" s="136"/>
      <c r="C714" s="136"/>
      <c r="D714" s="316"/>
      <c r="E714" s="31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9.5" customHeight="1" x14ac:dyDescent="0.2">
      <c r="A715" s="136"/>
      <c r="B715" s="136"/>
      <c r="C715" s="136"/>
      <c r="D715" s="316"/>
      <c r="E715" s="31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9.5" customHeight="1" x14ac:dyDescent="0.2">
      <c r="A716" s="136"/>
      <c r="B716" s="136"/>
      <c r="C716" s="136"/>
      <c r="D716" s="316"/>
      <c r="E716" s="31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9.5" customHeight="1" x14ac:dyDescent="0.2">
      <c r="A717" s="136"/>
      <c r="B717" s="136"/>
      <c r="C717" s="136"/>
      <c r="D717" s="316"/>
      <c r="E717" s="31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9.5" customHeight="1" x14ac:dyDescent="0.2">
      <c r="A718" s="136"/>
      <c r="B718" s="136"/>
      <c r="C718" s="136"/>
      <c r="D718" s="316"/>
      <c r="E718" s="31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9.5" customHeight="1" x14ac:dyDescent="0.2">
      <c r="A719" s="136"/>
      <c r="B719" s="136"/>
      <c r="C719" s="136"/>
      <c r="D719" s="316"/>
      <c r="E719" s="31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9.5" customHeight="1" x14ac:dyDescent="0.2">
      <c r="A720" s="136"/>
      <c r="B720" s="136"/>
      <c r="C720" s="136"/>
      <c r="D720" s="316"/>
      <c r="E720" s="31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9.5" customHeight="1" x14ac:dyDescent="0.2">
      <c r="A721" s="136"/>
      <c r="B721" s="136"/>
      <c r="C721" s="136"/>
      <c r="D721" s="316"/>
      <c r="E721" s="31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9.5" customHeight="1" x14ac:dyDescent="0.2">
      <c r="A722" s="136"/>
      <c r="B722" s="136"/>
      <c r="C722" s="136"/>
      <c r="D722" s="316"/>
      <c r="E722" s="31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9.5" customHeight="1" x14ac:dyDescent="0.2">
      <c r="A723" s="136"/>
      <c r="B723" s="136"/>
      <c r="C723" s="136"/>
      <c r="D723" s="316"/>
      <c r="E723" s="31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9.5" customHeight="1" x14ac:dyDescent="0.2">
      <c r="A724" s="136"/>
      <c r="B724" s="136"/>
      <c r="C724" s="136"/>
      <c r="D724" s="316"/>
      <c r="E724" s="31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9.5" customHeight="1" x14ac:dyDescent="0.2">
      <c r="A725" s="136"/>
      <c r="B725" s="136"/>
      <c r="C725" s="136"/>
      <c r="D725" s="316"/>
      <c r="E725" s="31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9.5" customHeight="1" x14ac:dyDescent="0.2">
      <c r="A726" s="136"/>
      <c r="B726" s="136"/>
      <c r="C726" s="136"/>
      <c r="D726" s="316"/>
      <c r="E726" s="31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9.5" customHeight="1" x14ac:dyDescent="0.2">
      <c r="A727" s="136"/>
      <c r="B727" s="136"/>
      <c r="C727" s="136"/>
      <c r="D727" s="316"/>
      <c r="E727" s="31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9.5" customHeight="1" x14ac:dyDescent="0.2">
      <c r="A728" s="136"/>
      <c r="B728" s="136"/>
      <c r="C728" s="136"/>
      <c r="D728" s="316"/>
      <c r="E728" s="31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9.5" customHeight="1" x14ac:dyDescent="0.2">
      <c r="A729" s="136"/>
      <c r="B729" s="136"/>
      <c r="C729" s="136"/>
      <c r="D729" s="316"/>
      <c r="E729" s="31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9.5" customHeight="1" x14ac:dyDescent="0.2">
      <c r="A730" s="136"/>
      <c r="B730" s="136"/>
      <c r="C730" s="136"/>
      <c r="D730" s="316"/>
      <c r="E730" s="31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9.5" customHeight="1" x14ac:dyDescent="0.2">
      <c r="A731" s="136"/>
      <c r="B731" s="136"/>
      <c r="C731" s="136"/>
      <c r="D731" s="316"/>
      <c r="E731" s="31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9.5" customHeight="1" x14ac:dyDescent="0.2">
      <c r="A732" s="136"/>
      <c r="B732" s="136"/>
      <c r="C732" s="136"/>
      <c r="D732" s="316"/>
      <c r="E732" s="31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9.5" customHeight="1" x14ac:dyDescent="0.2">
      <c r="A733" s="136"/>
      <c r="B733" s="136"/>
      <c r="C733" s="136"/>
      <c r="D733" s="316"/>
      <c r="E733" s="31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9.5" customHeight="1" x14ac:dyDescent="0.2">
      <c r="A734" s="136"/>
      <c r="B734" s="136"/>
      <c r="C734" s="136"/>
      <c r="D734" s="316"/>
      <c r="E734" s="31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9.5" customHeight="1" x14ac:dyDescent="0.2">
      <c r="A735" s="136"/>
      <c r="B735" s="136"/>
      <c r="C735" s="136"/>
      <c r="D735" s="316"/>
      <c r="E735" s="31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9.5" customHeight="1" x14ac:dyDescent="0.2">
      <c r="A736" s="136"/>
      <c r="B736" s="136"/>
      <c r="C736" s="136"/>
      <c r="D736" s="316"/>
      <c r="E736" s="31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9.5" customHeight="1" x14ac:dyDescent="0.2">
      <c r="A737" s="136"/>
      <c r="B737" s="136"/>
      <c r="C737" s="136"/>
      <c r="D737" s="316"/>
      <c r="E737" s="31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9.5" customHeight="1" x14ac:dyDescent="0.2">
      <c r="A738" s="136"/>
      <c r="B738" s="136"/>
      <c r="C738" s="136"/>
      <c r="D738" s="316"/>
      <c r="E738" s="31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9.5" customHeight="1" x14ac:dyDescent="0.2">
      <c r="A739" s="136"/>
      <c r="B739" s="136"/>
      <c r="C739" s="136"/>
      <c r="D739" s="316"/>
      <c r="E739" s="31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9.5" customHeight="1" x14ac:dyDescent="0.2">
      <c r="A740" s="136"/>
      <c r="B740" s="136"/>
      <c r="C740" s="136"/>
      <c r="D740" s="316"/>
      <c r="E740" s="31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9.5" customHeight="1" x14ac:dyDescent="0.2">
      <c r="A741" s="136"/>
      <c r="B741" s="136"/>
      <c r="C741" s="136"/>
      <c r="D741" s="316"/>
      <c r="E741" s="31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9.5" customHeight="1" x14ac:dyDescent="0.2">
      <c r="A742" s="136"/>
      <c r="B742" s="136"/>
      <c r="C742" s="136"/>
      <c r="D742" s="316"/>
      <c r="E742" s="31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9.5" customHeight="1" x14ac:dyDescent="0.2">
      <c r="A743" s="136"/>
      <c r="B743" s="136"/>
      <c r="C743" s="136"/>
      <c r="D743" s="316"/>
      <c r="E743" s="31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9.5" customHeight="1" x14ac:dyDescent="0.2">
      <c r="A744" s="136"/>
      <c r="B744" s="136"/>
      <c r="C744" s="136"/>
      <c r="D744" s="316"/>
      <c r="E744" s="31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9.5" customHeight="1" x14ac:dyDescent="0.2">
      <c r="A745" s="136"/>
      <c r="B745" s="136"/>
      <c r="C745" s="136"/>
      <c r="D745" s="316"/>
      <c r="E745" s="31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9.5" customHeight="1" x14ac:dyDescent="0.2">
      <c r="A746" s="136"/>
      <c r="B746" s="136"/>
      <c r="C746" s="136"/>
      <c r="D746" s="316"/>
      <c r="E746" s="31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9.5" customHeight="1" x14ac:dyDescent="0.2">
      <c r="A747" s="136"/>
      <c r="B747" s="136"/>
      <c r="C747" s="136"/>
      <c r="D747" s="316"/>
      <c r="E747" s="31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9.5" customHeight="1" x14ac:dyDescent="0.2">
      <c r="A748" s="136"/>
      <c r="B748" s="136"/>
      <c r="C748" s="136"/>
      <c r="D748" s="316"/>
      <c r="E748" s="31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9.5" customHeight="1" x14ac:dyDescent="0.2">
      <c r="A749" s="136"/>
      <c r="B749" s="136"/>
      <c r="C749" s="136"/>
      <c r="D749" s="316"/>
      <c r="E749" s="31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9.5" customHeight="1" x14ac:dyDescent="0.2">
      <c r="A750" s="136"/>
      <c r="B750" s="136"/>
      <c r="C750" s="136"/>
      <c r="D750" s="316"/>
      <c r="E750" s="31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9.5" customHeight="1" x14ac:dyDescent="0.2">
      <c r="A751" s="136"/>
      <c r="B751" s="136"/>
      <c r="C751" s="136"/>
      <c r="D751" s="316"/>
      <c r="E751" s="31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9.5" customHeight="1" x14ac:dyDescent="0.2">
      <c r="A752" s="136"/>
      <c r="B752" s="136"/>
      <c r="C752" s="136"/>
      <c r="D752" s="316"/>
      <c r="E752" s="31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9.5" customHeight="1" x14ac:dyDescent="0.2">
      <c r="A753" s="136"/>
      <c r="B753" s="136"/>
      <c r="C753" s="136"/>
      <c r="D753" s="316"/>
      <c r="E753" s="31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9.5" customHeight="1" x14ac:dyDescent="0.2">
      <c r="A754" s="136"/>
      <c r="B754" s="136"/>
      <c r="C754" s="136"/>
      <c r="D754" s="316"/>
      <c r="E754" s="31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9.5" customHeight="1" x14ac:dyDescent="0.2">
      <c r="A755" s="136"/>
      <c r="B755" s="136"/>
      <c r="C755" s="136"/>
      <c r="D755" s="316"/>
      <c r="E755" s="31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9.5" customHeight="1" x14ac:dyDescent="0.2">
      <c r="A756" s="136"/>
      <c r="B756" s="136"/>
      <c r="C756" s="136"/>
      <c r="D756" s="316"/>
      <c r="E756" s="31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9.5" customHeight="1" x14ac:dyDescent="0.2">
      <c r="A757" s="136"/>
      <c r="B757" s="136"/>
      <c r="C757" s="136"/>
      <c r="D757" s="316"/>
      <c r="E757" s="31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9.5" customHeight="1" x14ac:dyDescent="0.2">
      <c r="A758" s="136"/>
      <c r="B758" s="136"/>
      <c r="C758" s="136"/>
      <c r="D758" s="316"/>
      <c r="E758" s="31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9.5" customHeight="1" x14ac:dyDescent="0.2">
      <c r="A759" s="136"/>
      <c r="B759" s="136"/>
      <c r="C759" s="136"/>
      <c r="D759" s="316"/>
      <c r="E759" s="31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9.5" customHeight="1" x14ac:dyDescent="0.2">
      <c r="A760" s="136"/>
      <c r="B760" s="136"/>
      <c r="C760" s="136"/>
      <c r="D760" s="316"/>
      <c r="E760" s="31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9.5" customHeight="1" x14ac:dyDescent="0.2">
      <c r="A761" s="136"/>
      <c r="B761" s="136"/>
      <c r="C761" s="136"/>
      <c r="D761" s="316"/>
      <c r="E761" s="31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9.5" customHeight="1" x14ac:dyDescent="0.2">
      <c r="A762" s="136"/>
      <c r="B762" s="136"/>
      <c r="C762" s="136"/>
      <c r="D762" s="316"/>
      <c r="E762" s="31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9.5" customHeight="1" x14ac:dyDescent="0.2">
      <c r="A763" s="136"/>
      <c r="B763" s="136"/>
      <c r="C763" s="136"/>
      <c r="D763" s="316"/>
      <c r="E763" s="31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9.5" customHeight="1" x14ac:dyDescent="0.2">
      <c r="A764" s="136"/>
      <c r="B764" s="136"/>
      <c r="C764" s="136"/>
      <c r="D764" s="316"/>
      <c r="E764" s="31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9.5" customHeight="1" x14ac:dyDescent="0.2">
      <c r="A765" s="136"/>
      <c r="B765" s="136"/>
      <c r="C765" s="136"/>
      <c r="D765" s="316"/>
      <c r="E765" s="31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9.5" customHeight="1" x14ac:dyDescent="0.2">
      <c r="A766" s="136"/>
      <c r="B766" s="136"/>
      <c r="C766" s="136"/>
      <c r="D766" s="316"/>
      <c r="E766" s="31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9.5" customHeight="1" x14ac:dyDescent="0.2">
      <c r="A767" s="136"/>
      <c r="B767" s="136"/>
      <c r="C767" s="136"/>
      <c r="D767" s="316"/>
      <c r="E767" s="31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9.5" customHeight="1" x14ac:dyDescent="0.2">
      <c r="A768" s="136"/>
      <c r="B768" s="136"/>
      <c r="C768" s="136"/>
      <c r="D768" s="316"/>
      <c r="E768" s="31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9.5" customHeight="1" x14ac:dyDescent="0.2">
      <c r="A769" s="136"/>
      <c r="B769" s="136"/>
      <c r="C769" s="136"/>
      <c r="D769" s="316"/>
      <c r="E769" s="31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9.5" customHeight="1" x14ac:dyDescent="0.2">
      <c r="A770" s="136"/>
      <c r="B770" s="136"/>
      <c r="C770" s="136"/>
      <c r="D770" s="316"/>
      <c r="E770" s="31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9.5" customHeight="1" x14ac:dyDescent="0.2">
      <c r="A771" s="136"/>
      <c r="B771" s="136"/>
      <c r="C771" s="136"/>
      <c r="D771" s="316"/>
      <c r="E771" s="31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9.5" customHeight="1" x14ac:dyDescent="0.2">
      <c r="A772" s="136"/>
      <c r="B772" s="136"/>
      <c r="C772" s="136"/>
      <c r="D772" s="316"/>
      <c r="E772" s="31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9.5" customHeight="1" x14ac:dyDescent="0.2">
      <c r="A773" s="136"/>
      <c r="B773" s="136"/>
      <c r="C773" s="136"/>
      <c r="D773" s="316"/>
      <c r="E773" s="31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9.5" customHeight="1" x14ac:dyDescent="0.2">
      <c r="A774" s="136"/>
      <c r="B774" s="136"/>
      <c r="C774" s="136"/>
      <c r="D774" s="316"/>
      <c r="E774" s="31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9.5" customHeight="1" x14ac:dyDescent="0.2">
      <c r="A775" s="136"/>
      <c r="B775" s="136"/>
      <c r="C775" s="136"/>
      <c r="D775" s="316"/>
      <c r="E775" s="31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9.5" customHeight="1" x14ac:dyDescent="0.2">
      <c r="A776" s="136"/>
      <c r="B776" s="136"/>
      <c r="C776" s="136"/>
      <c r="D776" s="316"/>
      <c r="E776" s="31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9.5" customHeight="1" x14ac:dyDescent="0.2">
      <c r="A777" s="136"/>
      <c r="B777" s="136"/>
      <c r="C777" s="136"/>
      <c r="D777" s="316"/>
      <c r="E777" s="31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9.5" customHeight="1" x14ac:dyDescent="0.2">
      <c r="A778" s="136"/>
      <c r="B778" s="136"/>
      <c r="C778" s="136"/>
      <c r="D778" s="316"/>
      <c r="E778" s="31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9.5" customHeight="1" x14ac:dyDescent="0.2">
      <c r="A779" s="136"/>
      <c r="B779" s="136"/>
      <c r="C779" s="136"/>
      <c r="D779" s="316"/>
      <c r="E779" s="31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9.5" customHeight="1" x14ac:dyDescent="0.2">
      <c r="A780" s="136"/>
      <c r="B780" s="136"/>
      <c r="C780" s="136"/>
      <c r="D780" s="316"/>
      <c r="E780" s="31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9.5" customHeight="1" x14ac:dyDescent="0.2">
      <c r="A781" s="136"/>
      <c r="B781" s="136"/>
      <c r="C781" s="136"/>
      <c r="D781" s="316"/>
      <c r="E781" s="31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9.5" customHeight="1" x14ac:dyDescent="0.2">
      <c r="A782" s="136"/>
      <c r="B782" s="136"/>
      <c r="C782" s="136"/>
      <c r="D782" s="316"/>
      <c r="E782" s="31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9.5" customHeight="1" x14ac:dyDescent="0.2">
      <c r="A783" s="136"/>
      <c r="B783" s="136"/>
      <c r="C783" s="136"/>
      <c r="D783" s="316"/>
      <c r="E783" s="31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9.5" customHeight="1" x14ac:dyDescent="0.2">
      <c r="A784" s="136"/>
      <c r="B784" s="136"/>
      <c r="C784" s="136"/>
      <c r="D784" s="316"/>
      <c r="E784" s="31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9.5" customHeight="1" x14ac:dyDescent="0.2">
      <c r="A785" s="136"/>
      <c r="B785" s="136"/>
      <c r="C785" s="136"/>
      <c r="D785" s="316"/>
      <c r="E785" s="31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9.5" customHeight="1" x14ac:dyDescent="0.2">
      <c r="A786" s="136"/>
      <c r="B786" s="136"/>
      <c r="C786" s="136"/>
      <c r="D786" s="316"/>
      <c r="E786" s="31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9.5" customHeight="1" x14ac:dyDescent="0.2">
      <c r="A787" s="136"/>
      <c r="B787" s="136"/>
      <c r="C787" s="136"/>
      <c r="D787" s="316"/>
      <c r="E787" s="31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9.5" customHeight="1" x14ac:dyDescent="0.2">
      <c r="A788" s="136"/>
      <c r="B788" s="136"/>
      <c r="C788" s="136"/>
      <c r="D788" s="316"/>
      <c r="E788" s="31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9.5" customHeight="1" x14ac:dyDescent="0.2">
      <c r="A789" s="136"/>
      <c r="B789" s="136"/>
      <c r="C789" s="136"/>
      <c r="D789" s="316"/>
      <c r="E789" s="31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9.5" customHeight="1" x14ac:dyDescent="0.2">
      <c r="A790" s="136"/>
      <c r="B790" s="136"/>
      <c r="C790" s="136"/>
      <c r="D790" s="316"/>
      <c r="E790" s="31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9.5" customHeight="1" x14ac:dyDescent="0.2">
      <c r="A791" s="136"/>
      <c r="B791" s="136"/>
      <c r="C791" s="136"/>
      <c r="D791" s="316"/>
      <c r="E791" s="31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9.5" customHeight="1" x14ac:dyDescent="0.2">
      <c r="A792" s="136"/>
      <c r="B792" s="136"/>
      <c r="C792" s="136"/>
      <c r="D792" s="316"/>
      <c r="E792" s="31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9.5" customHeight="1" x14ac:dyDescent="0.2">
      <c r="A793" s="136"/>
      <c r="B793" s="136"/>
      <c r="C793" s="136"/>
      <c r="D793" s="316"/>
      <c r="E793" s="31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9.5" customHeight="1" x14ac:dyDescent="0.2">
      <c r="A794" s="136"/>
      <c r="B794" s="136"/>
      <c r="C794" s="136"/>
      <c r="D794" s="316"/>
      <c r="E794" s="31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9.5" customHeight="1" x14ac:dyDescent="0.2">
      <c r="A795" s="136"/>
      <c r="B795" s="136"/>
      <c r="C795" s="136"/>
      <c r="D795" s="316"/>
      <c r="E795" s="31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9.5" customHeight="1" x14ac:dyDescent="0.2">
      <c r="A796" s="136"/>
      <c r="B796" s="136"/>
      <c r="C796" s="136"/>
      <c r="D796" s="316"/>
      <c r="E796" s="31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9.5" customHeight="1" x14ac:dyDescent="0.2">
      <c r="A797" s="136"/>
      <c r="B797" s="136"/>
      <c r="C797" s="136"/>
      <c r="D797" s="316"/>
      <c r="E797" s="31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9.5" customHeight="1" x14ac:dyDescent="0.2">
      <c r="A798" s="136"/>
      <c r="B798" s="136"/>
      <c r="C798" s="136"/>
      <c r="D798" s="316"/>
      <c r="E798" s="31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9.5" customHeight="1" x14ac:dyDescent="0.2">
      <c r="A799" s="136"/>
      <c r="B799" s="136"/>
      <c r="C799" s="136"/>
      <c r="D799" s="316"/>
      <c r="E799" s="31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9.5" customHeight="1" x14ac:dyDescent="0.2">
      <c r="A800" s="136"/>
      <c r="B800" s="136"/>
      <c r="C800" s="136"/>
      <c r="D800" s="316"/>
      <c r="E800" s="31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9.5" customHeight="1" x14ac:dyDescent="0.2">
      <c r="A801" s="136"/>
      <c r="B801" s="136"/>
      <c r="C801" s="136"/>
      <c r="D801" s="316"/>
      <c r="E801" s="31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9.5" customHeight="1" x14ac:dyDescent="0.2">
      <c r="A802" s="136"/>
      <c r="B802" s="136"/>
      <c r="C802" s="136"/>
      <c r="D802" s="316"/>
      <c r="E802" s="31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9.5" customHeight="1" x14ac:dyDescent="0.2">
      <c r="A803" s="136"/>
      <c r="B803" s="136"/>
      <c r="C803" s="136"/>
      <c r="D803" s="316"/>
      <c r="E803" s="31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9.5" customHeight="1" x14ac:dyDescent="0.2">
      <c r="A804" s="136"/>
      <c r="B804" s="136"/>
      <c r="C804" s="136"/>
      <c r="D804" s="316"/>
      <c r="E804" s="31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9.5" customHeight="1" x14ac:dyDescent="0.2">
      <c r="A805" s="136"/>
      <c r="B805" s="136"/>
      <c r="C805" s="136"/>
      <c r="D805" s="316"/>
      <c r="E805" s="31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9.5" customHeight="1" x14ac:dyDescent="0.2">
      <c r="A806" s="136"/>
      <c r="B806" s="136"/>
      <c r="C806" s="136"/>
      <c r="D806" s="316"/>
      <c r="E806" s="31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9.5" customHeight="1" x14ac:dyDescent="0.2">
      <c r="A807" s="136"/>
      <c r="B807" s="136"/>
      <c r="C807" s="136"/>
      <c r="D807" s="316"/>
      <c r="E807" s="31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9.5" customHeight="1" x14ac:dyDescent="0.2">
      <c r="A808" s="136"/>
      <c r="B808" s="136"/>
      <c r="C808" s="136"/>
      <c r="D808" s="316"/>
      <c r="E808" s="31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9.5" customHeight="1" x14ac:dyDescent="0.2">
      <c r="A809" s="136"/>
      <c r="B809" s="136"/>
      <c r="C809" s="136"/>
      <c r="D809" s="316"/>
      <c r="E809" s="31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9.5" customHeight="1" x14ac:dyDescent="0.2">
      <c r="A810" s="136"/>
      <c r="B810" s="136"/>
      <c r="C810" s="136"/>
      <c r="D810" s="316"/>
      <c r="E810" s="31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9.5" customHeight="1" x14ac:dyDescent="0.2">
      <c r="A811" s="136"/>
      <c r="B811" s="136"/>
      <c r="C811" s="136"/>
      <c r="D811" s="316"/>
      <c r="E811" s="31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9.5" customHeight="1" x14ac:dyDescent="0.2">
      <c r="A812" s="136"/>
      <c r="B812" s="136"/>
      <c r="C812" s="136"/>
      <c r="D812" s="316"/>
      <c r="E812" s="31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9.5" customHeight="1" x14ac:dyDescent="0.2">
      <c r="A813" s="136"/>
      <c r="B813" s="136"/>
      <c r="C813" s="136"/>
      <c r="D813" s="316"/>
      <c r="E813" s="31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9.5" customHeight="1" x14ac:dyDescent="0.2">
      <c r="A814" s="136"/>
      <c r="B814" s="136"/>
      <c r="C814" s="136"/>
      <c r="D814" s="316"/>
      <c r="E814" s="31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9.5" customHeight="1" x14ac:dyDescent="0.2">
      <c r="A815" s="136"/>
      <c r="B815" s="136"/>
      <c r="C815" s="136"/>
      <c r="D815" s="316"/>
      <c r="E815" s="31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9.5" customHeight="1" x14ac:dyDescent="0.2">
      <c r="A816" s="136"/>
      <c r="B816" s="136"/>
      <c r="C816" s="136"/>
      <c r="D816" s="316"/>
      <c r="E816" s="31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9.5" customHeight="1" x14ac:dyDescent="0.2">
      <c r="A817" s="136"/>
      <c r="B817" s="136"/>
      <c r="C817" s="136"/>
      <c r="D817" s="316"/>
      <c r="E817" s="31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9.5" customHeight="1" x14ac:dyDescent="0.2">
      <c r="A818" s="136"/>
      <c r="B818" s="136"/>
      <c r="C818" s="136"/>
      <c r="D818" s="316"/>
      <c r="E818" s="31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9.5" customHeight="1" x14ac:dyDescent="0.2">
      <c r="A819" s="136"/>
      <c r="B819" s="136"/>
      <c r="C819" s="136"/>
      <c r="D819" s="316"/>
      <c r="E819" s="31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9.5" customHeight="1" x14ac:dyDescent="0.2">
      <c r="A820" s="136"/>
      <c r="B820" s="136"/>
      <c r="C820" s="136"/>
      <c r="D820" s="316"/>
      <c r="E820" s="31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9.5" customHeight="1" x14ac:dyDescent="0.2">
      <c r="A821" s="136"/>
      <c r="B821" s="136"/>
      <c r="C821" s="136"/>
      <c r="D821" s="316"/>
      <c r="E821" s="31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9.5" customHeight="1" x14ac:dyDescent="0.2">
      <c r="A822" s="136"/>
      <c r="B822" s="136"/>
      <c r="C822" s="136"/>
      <c r="D822" s="316"/>
      <c r="E822" s="31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9.5" customHeight="1" x14ac:dyDescent="0.2">
      <c r="A823" s="136"/>
      <c r="B823" s="136"/>
      <c r="C823" s="136"/>
      <c r="D823" s="316"/>
      <c r="E823" s="31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9.5" customHeight="1" x14ac:dyDescent="0.2">
      <c r="A824" s="136"/>
      <c r="B824" s="136"/>
      <c r="C824" s="136"/>
      <c r="D824" s="316"/>
      <c r="E824" s="31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9.5" customHeight="1" x14ac:dyDescent="0.2">
      <c r="A825" s="136"/>
      <c r="B825" s="136"/>
      <c r="C825" s="136"/>
      <c r="D825" s="316"/>
      <c r="E825" s="31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9.5" customHeight="1" x14ac:dyDescent="0.2">
      <c r="A826" s="136"/>
      <c r="B826" s="136"/>
      <c r="C826" s="136"/>
      <c r="D826" s="316"/>
      <c r="E826" s="31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9.5" customHeight="1" x14ac:dyDescent="0.2">
      <c r="A827" s="136"/>
      <c r="B827" s="136"/>
      <c r="C827" s="136"/>
      <c r="D827" s="316"/>
      <c r="E827" s="31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9.5" customHeight="1" x14ac:dyDescent="0.2">
      <c r="A828" s="136"/>
      <c r="B828" s="136"/>
      <c r="C828" s="136"/>
      <c r="D828" s="316"/>
      <c r="E828" s="31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9.5" customHeight="1" x14ac:dyDescent="0.2">
      <c r="A829" s="136"/>
      <c r="B829" s="136"/>
      <c r="C829" s="136"/>
      <c r="D829" s="316"/>
      <c r="E829" s="31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9.5" customHeight="1" x14ac:dyDescent="0.2">
      <c r="A830" s="136"/>
      <c r="B830" s="136"/>
      <c r="C830" s="136"/>
      <c r="D830" s="316"/>
      <c r="E830" s="31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9.5" customHeight="1" x14ac:dyDescent="0.2">
      <c r="A831" s="136"/>
      <c r="B831" s="136"/>
      <c r="C831" s="136"/>
      <c r="D831" s="316"/>
      <c r="E831" s="31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9.5" customHeight="1" x14ac:dyDescent="0.2">
      <c r="A832" s="136"/>
      <c r="B832" s="136"/>
      <c r="C832" s="136"/>
      <c r="D832" s="316"/>
      <c r="E832" s="31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9.5" customHeight="1" x14ac:dyDescent="0.2">
      <c r="A833" s="136"/>
      <c r="B833" s="136"/>
      <c r="C833" s="136"/>
      <c r="D833" s="316"/>
      <c r="E833" s="31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9.5" customHeight="1" x14ac:dyDescent="0.2">
      <c r="A834" s="136"/>
      <c r="B834" s="136"/>
      <c r="C834" s="136"/>
      <c r="D834" s="316"/>
      <c r="E834" s="31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9.5" customHeight="1" x14ac:dyDescent="0.2">
      <c r="A835" s="136"/>
      <c r="B835" s="136"/>
      <c r="C835" s="136"/>
      <c r="D835" s="316"/>
      <c r="E835" s="31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9.5" customHeight="1" x14ac:dyDescent="0.2">
      <c r="A836" s="136"/>
      <c r="B836" s="136"/>
      <c r="C836" s="136"/>
      <c r="D836" s="316"/>
      <c r="E836" s="31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9.5" customHeight="1" x14ac:dyDescent="0.2">
      <c r="A837" s="136"/>
      <c r="B837" s="136"/>
      <c r="C837" s="136"/>
      <c r="D837" s="316"/>
      <c r="E837" s="31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9.5" customHeight="1" x14ac:dyDescent="0.2">
      <c r="A838" s="136"/>
      <c r="B838" s="136"/>
      <c r="C838" s="136"/>
      <c r="D838" s="316"/>
      <c r="E838" s="31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9.5" customHeight="1" x14ac:dyDescent="0.2">
      <c r="A839" s="136"/>
      <c r="B839" s="136"/>
      <c r="C839" s="136"/>
      <c r="D839" s="316"/>
      <c r="E839" s="31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9.5" customHeight="1" x14ac:dyDescent="0.2">
      <c r="A840" s="136"/>
      <c r="B840" s="136"/>
      <c r="C840" s="136"/>
      <c r="D840" s="316"/>
      <c r="E840" s="31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9.5" customHeight="1" x14ac:dyDescent="0.2">
      <c r="A841" s="136"/>
      <c r="B841" s="136"/>
      <c r="C841" s="136"/>
      <c r="D841" s="316"/>
      <c r="E841" s="31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9.5" customHeight="1" x14ac:dyDescent="0.2">
      <c r="A842" s="136"/>
      <c r="B842" s="136"/>
      <c r="C842" s="136"/>
      <c r="D842" s="316"/>
      <c r="E842" s="31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9.5" customHeight="1" x14ac:dyDescent="0.2">
      <c r="A843" s="136"/>
      <c r="B843" s="136"/>
      <c r="C843" s="136"/>
      <c r="D843" s="316"/>
      <c r="E843" s="31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9.5" customHeight="1" x14ac:dyDescent="0.2">
      <c r="A844" s="136"/>
      <c r="B844" s="136"/>
      <c r="C844" s="136"/>
      <c r="D844" s="316"/>
      <c r="E844" s="31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9.5" customHeight="1" x14ac:dyDescent="0.2">
      <c r="A845" s="136"/>
      <c r="B845" s="136"/>
      <c r="C845" s="136"/>
      <c r="D845" s="316"/>
      <c r="E845" s="31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9.5" customHeight="1" x14ac:dyDescent="0.2">
      <c r="A846" s="136"/>
      <c r="B846" s="136"/>
      <c r="C846" s="136"/>
      <c r="D846" s="316"/>
      <c r="E846" s="31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9.5" customHeight="1" x14ac:dyDescent="0.2">
      <c r="A847" s="136"/>
      <c r="B847" s="136"/>
      <c r="C847" s="136"/>
      <c r="D847" s="316"/>
      <c r="E847" s="31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9.5" customHeight="1" x14ac:dyDescent="0.2">
      <c r="A848" s="136"/>
      <c r="B848" s="136"/>
      <c r="C848" s="136"/>
      <c r="D848" s="316"/>
      <c r="E848" s="31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9.5" customHeight="1" x14ac:dyDescent="0.2">
      <c r="A849" s="136"/>
      <c r="B849" s="136"/>
      <c r="C849" s="136"/>
      <c r="D849" s="316"/>
      <c r="E849" s="31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9.5" customHeight="1" x14ac:dyDescent="0.2">
      <c r="A850" s="136"/>
      <c r="B850" s="136"/>
      <c r="C850" s="136"/>
      <c r="D850" s="316"/>
      <c r="E850" s="31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9.5" customHeight="1" x14ac:dyDescent="0.2">
      <c r="A851" s="136"/>
      <c r="B851" s="136"/>
      <c r="C851" s="136"/>
      <c r="D851" s="316"/>
      <c r="E851" s="31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9.5" customHeight="1" x14ac:dyDescent="0.2">
      <c r="A852" s="136"/>
      <c r="B852" s="136"/>
      <c r="C852" s="136"/>
      <c r="D852" s="316"/>
      <c r="E852" s="31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9.5" customHeight="1" x14ac:dyDescent="0.2">
      <c r="A853" s="136"/>
      <c r="B853" s="136"/>
      <c r="C853" s="136"/>
      <c r="D853" s="316"/>
      <c r="E853" s="31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9.5" customHeight="1" x14ac:dyDescent="0.2">
      <c r="A854" s="136"/>
      <c r="B854" s="136"/>
      <c r="C854" s="136"/>
      <c r="D854" s="316"/>
      <c r="E854" s="31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9.5" customHeight="1" x14ac:dyDescent="0.2">
      <c r="A855" s="136"/>
      <c r="B855" s="136"/>
      <c r="C855" s="136"/>
      <c r="D855" s="316"/>
      <c r="E855" s="31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9.5" customHeight="1" x14ac:dyDescent="0.2">
      <c r="A856" s="136"/>
      <c r="B856" s="136"/>
      <c r="C856" s="136"/>
      <c r="D856" s="316"/>
      <c r="E856" s="31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9.5" customHeight="1" x14ac:dyDescent="0.2">
      <c r="A857" s="136"/>
      <c r="B857" s="136"/>
      <c r="C857" s="136"/>
      <c r="D857" s="316"/>
      <c r="E857" s="31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9.5" customHeight="1" x14ac:dyDescent="0.2">
      <c r="A858" s="136"/>
      <c r="B858" s="136"/>
      <c r="C858" s="136"/>
      <c r="D858" s="316"/>
      <c r="E858" s="31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9.5" customHeight="1" x14ac:dyDescent="0.2">
      <c r="A859" s="136"/>
      <c r="B859" s="136"/>
      <c r="C859" s="136"/>
      <c r="D859" s="316"/>
      <c r="E859" s="31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9.5" customHeight="1" x14ac:dyDescent="0.2">
      <c r="A860" s="136"/>
      <c r="B860" s="136"/>
      <c r="C860" s="136"/>
      <c r="D860" s="316"/>
      <c r="E860" s="31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9.5" customHeight="1" x14ac:dyDescent="0.2">
      <c r="A861" s="136"/>
      <c r="B861" s="136"/>
      <c r="C861" s="136"/>
      <c r="D861" s="316"/>
      <c r="E861" s="31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9.5" customHeight="1" x14ac:dyDescent="0.2">
      <c r="A862" s="136"/>
      <c r="B862" s="136"/>
      <c r="C862" s="136"/>
      <c r="D862" s="316"/>
      <c r="E862" s="31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9.5" customHeight="1" x14ac:dyDescent="0.2">
      <c r="A863" s="136"/>
      <c r="B863" s="136"/>
      <c r="C863" s="136"/>
      <c r="D863" s="316"/>
      <c r="E863" s="31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9.5" customHeight="1" x14ac:dyDescent="0.2">
      <c r="A864" s="136"/>
      <c r="B864" s="136"/>
      <c r="C864" s="136"/>
      <c r="D864" s="316"/>
      <c r="E864" s="31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9.5" customHeight="1" x14ac:dyDescent="0.2">
      <c r="A865" s="136"/>
      <c r="B865" s="136"/>
      <c r="C865" s="136"/>
      <c r="D865" s="316"/>
      <c r="E865" s="31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9.5" customHeight="1" x14ac:dyDescent="0.2">
      <c r="A866" s="136"/>
      <c r="B866" s="136"/>
      <c r="C866" s="136"/>
      <c r="D866" s="316"/>
      <c r="E866" s="31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9.5" customHeight="1" x14ac:dyDescent="0.2">
      <c r="A867" s="136"/>
      <c r="B867" s="136"/>
      <c r="C867" s="136"/>
      <c r="D867" s="316"/>
      <c r="E867" s="31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9.5" customHeight="1" x14ac:dyDescent="0.2">
      <c r="A868" s="136"/>
      <c r="B868" s="136"/>
      <c r="C868" s="136"/>
      <c r="D868" s="316"/>
      <c r="E868" s="31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9.5" customHeight="1" x14ac:dyDescent="0.2">
      <c r="A869" s="136"/>
      <c r="B869" s="136"/>
      <c r="C869" s="136"/>
      <c r="D869" s="316"/>
      <c r="E869" s="31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9.5" customHeight="1" x14ac:dyDescent="0.2">
      <c r="A870" s="136"/>
      <c r="B870" s="136"/>
      <c r="C870" s="136"/>
      <c r="D870" s="316"/>
      <c r="E870" s="31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9.5" customHeight="1" x14ac:dyDescent="0.2">
      <c r="A871" s="136"/>
      <c r="B871" s="136"/>
      <c r="C871" s="136"/>
      <c r="D871" s="316"/>
      <c r="E871" s="31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9.5" customHeight="1" x14ac:dyDescent="0.2">
      <c r="A872" s="136"/>
      <c r="B872" s="136"/>
      <c r="C872" s="136"/>
      <c r="D872" s="316"/>
      <c r="E872" s="31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9.5" customHeight="1" x14ac:dyDescent="0.2">
      <c r="A873" s="136"/>
      <c r="B873" s="136"/>
      <c r="C873" s="136"/>
      <c r="D873" s="316"/>
      <c r="E873" s="31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9.5" customHeight="1" x14ac:dyDescent="0.2">
      <c r="A874" s="136"/>
      <c r="B874" s="136"/>
      <c r="C874" s="136"/>
      <c r="D874" s="316"/>
      <c r="E874" s="31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9.5" customHeight="1" x14ac:dyDescent="0.2">
      <c r="A875" s="136"/>
      <c r="B875" s="136"/>
      <c r="C875" s="136"/>
      <c r="D875" s="316"/>
      <c r="E875" s="31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9.5" customHeight="1" x14ac:dyDescent="0.2">
      <c r="A876" s="136"/>
      <c r="B876" s="136"/>
      <c r="C876" s="136"/>
      <c r="D876" s="316"/>
      <c r="E876" s="31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9.5" customHeight="1" x14ac:dyDescent="0.2">
      <c r="A877" s="136"/>
      <c r="B877" s="136"/>
      <c r="C877" s="136"/>
      <c r="D877" s="316"/>
      <c r="E877" s="31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9.5" customHeight="1" x14ac:dyDescent="0.2">
      <c r="A878" s="136"/>
      <c r="B878" s="136"/>
      <c r="C878" s="136"/>
      <c r="D878" s="316"/>
      <c r="E878" s="31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9.5" customHeight="1" x14ac:dyDescent="0.2">
      <c r="A879" s="136"/>
      <c r="B879" s="136"/>
      <c r="C879" s="136"/>
      <c r="D879" s="316"/>
      <c r="E879" s="31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9.5" customHeight="1" x14ac:dyDescent="0.2">
      <c r="A880" s="136"/>
      <c r="B880" s="136"/>
      <c r="C880" s="136"/>
      <c r="D880" s="316"/>
      <c r="E880" s="31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9.5" customHeight="1" x14ac:dyDescent="0.2">
      <c r="A881" s="136"/>
      <c r="B881" s="136"/>
      <c r="C881" s="136"/>
      <c r="D881" s="316"/>
      <c r="E881" s="31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9.5" customHeight="1" x14ac:dyDescent="0.2">
      <c r="A882" s="136"/>
      <c r="B882" s="136"/>
      <c r="C882" s="136"/>
      <c r="D882" s="316"/>
      <c r="E882" s="31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9.5" customHeight="1" x14ac:dyDescent="0.2">
      <c r="A883" s="136"/>
      <c r="B883" s="136"/>
      <c r="C883" s="136"/>
      <c r="D883" s="316"/>
      <c r="E883" s="31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9.5" customHeight="1" x14ac:dyDescent="0.2">
      <c r="A884" s="136"/>
      <c r="B884" s="136"/>
      <c r="C884" s="136"/>
      <c r="D884" s="316"/>
      <c r="E884" s="31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9.5" customHeight="1" x14ac:dyDescent="0.2">
      <c r="A885" s="136"/>
      <c r="B885" s="136"/>
      <c r="C885" s="136"/>
      <c r="D885" s="316"/>
      <c r="E885" s="31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9.5" customHeight="1" x14ac:dyDescent="0.2">
      <c r="A886" s="136"/>
      <c r="B886" s="136"/>
      <c r="C886" s="136"/>
      <c r="D886" s="316"/>
      <c r="E886" s="31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9.5" customHeight="1" x14ac:dyDescent="0.2">
      <c r="A887" s="136"/>
      <c r="B887" s="136"/>
      <c r="C887" s="136"/>
      <c r="D887" s="316"/>
      <c r="E887" s="31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9.5" customHeight="1" x14ac:dyDescent="0.2">
      <c r="A888" s="136"/>
      <c r="B888" s="136"/>
      <c r="C888" s="136"/>
      <c r="D888" s="316"/>
      <c r="E888" s="31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9.5" customHeight="1" x14ac:dyDescent="0.2">
      <c r="A889" s="136"/>
      <c r="B889" s="136"/>
      <c r="C889" s="136"/>
      <c r="D889" s="316"/>
      <c r="E889" s="31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9.5" customHeight="1" x14ac:dyDescent="0.2">
      <c r="A890" s="136"/>
      <c r="B890" s="136"/>
      <c r="C890" s="136"/>
      <c r="D890" s="316"/>
      <c r="E890" s="31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9.5" customHeight="1" x14ac:dyDescent="0.2">
      <c r="A891" s="136"/>
      <c r="B891" s="136"/>
      <c r="C891" s="136"/>
      <c r="D891" s="316"/>
      <c r="E891" s="31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9.5" customHeight="1" x14ac:dyDescent="0.2">
      <c r="A892" s="136"/>
      <c r="B892" s="136"/>
      <c r="C892" s="136"/>
      <c r="D892" s="316"/>
      <c r="E892" s="31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9.5" customHeight="1" x14ac:dyDescent="0.2">
      <c r="A893" s="136"/>
      <c r="B893" s="136"/>
      <c r="C893" s="136"/>
      <c r="D893" s="316"/>
      <c r="E893" s="31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9.5" customHeight="1" x14ac:dyDescent="0.2">
      <c r="A894" s="136"/>
      <c r="B894" s="136"/>
      <c r="C894" s="136"/>
      <c r="D894" s="316"/>
      <c r="E894" s="31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9.5" customHeight="1" x14ac:dyDescent="0.2">
      <c r="A895" s="136"/>
      <c r="B895" s="136"/>
      <c r="C895" s="136"/>
      <c r="D895" s="316"/>
      <c r="E895" s="31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9.5" customHeight="1" x14ac:dyDescent="0.2">
      <c r="A896" s="136"/>
      <c r="B896" s="136"/>
      <c r="C896" s="136"/>
      <c r="D896" s="316"/>
      <c r="E896" s="31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9.5" customHeight="1" x14ac:dyDescent="0.2">
      <c r="A897" s="136"/>
      <c r="B897" s="136"/>
      <c r="C897" s="136"/>
      <c r="D897" s="316"/>
      <c r="E897" s="31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9.5" customHeight="1" x14ac:dyDescent="0.2">
      <c r="A898" s="136"/>
      <c r="B898" s="136"/>
      <c r="C898" s="136"/>
      <c r="D898" s="316"/>
      <c r="E898" s="31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9.5" customHeight="1" x14ac:dyDescent="0.2">
      <c r="A899" s="136"/>
      <c r="B899" s="136"/>
      <c r="C899" s="136"/>
      <c r="D899" s="316"/>
      <c r="E899" s="31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9.5" customHeight="1" x14ac:dyDescent="0.2">
      <c r="A900" s="136"/>
      <c r="B900" s="136"/>
      <c r="C900" s="136"/>
      <c r="D900" s="316"/>
      <c r="E900" s="31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9.5" customHeight="1" x14ac:dyDescent="0.2">
      <c r="A901" s="136"/>
      <c r="B901" s="136"/>
      <c r="C901" s="136"/>
      <c r="D901" s="316"/>
      <c r="E901" s="31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9.5" customHeight="1" x14ac:dyDescent="0.2">
      <c r="A902" s="136"/>
      <c r="B902" s="136"/>
      <c r="C902" s="136"/>
      <c r="D902" s="316"/>
      <c r="E902" s="31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9.5" customHeight="1" x14ac:dyDescent="0.2">
      <c r="A903" s="136"/>
      <c r="B903" s="136"/>
      <c r="C903" s="136"/>
      <c r="D903" s="316"/>
      <c r="E903" s="31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9.5" customHeight="1" x14ac:dyDescent="0.2">
      <c r="A904" s="136"/>
      <c r="B904" s="136"/>
      <c r="C904" s="136"/>
      <c r="D904" s="316"/>
      <c r="E904" s="31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9.5" customHeight="1" x14ac:dyDescent="0.2">
      <c r="A905" s="136"/>
      <c r="B905" s="136"/>
      <c r="C905" s="136"/>
      <c r="D905" s="316"/>
      <c r="E905" s="31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9.5" customHeight="1" x14ac:dyDescent="0.2">
      <c r="A906" s="136"/>
      <c r="B906" s="136"/>
      <c r="C906" s="136"/>
      <c r="D906" s="316"/>
      <c r="E906" s="31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9.5" customHeight="1" x14ac:dyDescent="0.2">
      <c r="A907" s="136"/>
      <c r="B907" s="136"/>
      <c r="C907" s="136"/>
      <c r="D907" s="316"/>
      <c r="E907" s="31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9.5" customHeight="1" x14ac:dyDescent="0.2">
      <c r="A908" s="136"/>
      <c r="B908" s="136"/>
      <c r="C908" s="136"/>
      <c r="D908" s="316"/>
      <c r="E908" s="31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9.5" customHeight="1" x14ac:dyDescent="0.2">
      <c r="A909" s="136"/>
      <c r="B909" s="136"/>
      <c r="C909" s="136"/>
      <c r="D909" s="316"/>
      <c r="E909" s="31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9.5" customHeight="1" x14ac:dyDescent="0.2">
      <c r="A910" s="136"/>
      <c r="B910" s="136"/>
      <c r="C910" s="136"/>
      <c r="D910" s="316"/>
      <c r="E910" s="31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9.5" customHeight="1" x14ac:dyDescent="0.2">
      <c r="A911" s="136"/>
      <c r="B911" s="136"/>
      <c r="C911" s="136"/>
      <c r="D911" s="316"/>
      <c r="E911" s="31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9.5" customHeight="1" x14ac:dyDescent="0.2">
      <c r="A912" s="136"/>
      <c r="B912" s="136"/>
      <c r="C912" s="136"/>
      <c r="D912" s="316"/>
      <c r="E912" s="31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9.5" customHeight="1" x14ac:dyDescent="0.2">
      <c r="A913" s="136"/>
      <c r="B913" s="136"/>
      <c r="C913" s="136"/>
      <c r="D913" s="316"/>
      <c r="E913" s="31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9.5" customHeight="1" x14ac:dyDescent="0.2">
      <c r="A914" s="136"/>
      <c r="B914" s="136"/>
      <c r="C914" s="136"/>
      <c r="D914" s="316"/>
      <c r="E914" s="31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9.5" customHeight="1" x14ac:dyDescent="0.2">
      <c r="A915" s="136"/>
      <c r="B915" s="136"/>
      <c r="C915" s="136"/>
      <c r="D915" s="316"/>
      <c r="E915" s="31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9.5" customHeight="1" x14ac:dyDescent="0.2">
      <c r="A916" s="136"/>
      <c r="B916" s="136"/>
      <c r="C916" s="136"/>
      <c r="D916" s="316"/>
      <c r="E916" s="31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9.5" customHeight="1" x14ac:dyDescent="0.2">
      <c r="A917" s="136"/>
      <c r="B917" s="136"/>
      <c r="C917" s="136"/>
      <c r="D917" s="316"/>
      <c r="E917" s="31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9.5" customHeight="1" x14ac:dyDescent="0.2">
      <c r="A918" s="136"/>
      <c r="B918" s="136"/>
      <c r="C918" s="136"/>
      <c r="D918" s="316"/>
      <c r="E918" s="31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9.5" customHeight="1" x14ac:dyDescent="0.2">
      <c r="A919" s="136"/>
      <c r="B919" s="136"/>
      <c r="C919" s="136"/>
      <c r="D919" s="316"/>
      <c r="E919" s="31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9.5" customHeight="1" x14ac:dyDescent="0.2">
      <c r="A920" s="136"/>
      <c r="B920" s="136"/>
      <c r="C920" s="136"/>
      <c r="D920" s="316"/>
      <c r="E920" s="31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9.5" customHeight="1" x14ac:dyDescent="0.2">
      <c r="A921" s="136"/>
      <c r="B921" s="136"/>
      <c r="C921" s="136"/>
      <c r="D921" s="316"/>
      <c r="E921" s="31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9.5" customHeight="1" x14ac:dyDescent="0.2">
      <c r="A922" s="136"/>
      <c r="B922" s="136"/>
      <c r="C922" s="136"/>
      <c r="D922" s="316"/>
      <c r="E922" s="31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9.5" customHeight="1" x14ac:dyDescent="0.2">
      <c r="A923" s="136"/>
      <c r="B923" s="136"/>
      <c r="C923" s="136"/>
      <c r="D923" s="316"/>
      <c r="E923" s="31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9.5" customHeight="1" x14ac:dyDescent="0.2">
      <c r="A924" s="136"/>
      <c r="B924" s="136"/>
      <c r="C924" s="136"/>
      <c r="D924" s="316"/>
      <c r="E924" s="31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9.5" customHeight="1" x14ac:dyDescent="0.2">
      <c r="A925" s="136"/>
      <c r="B925" s="136"/>
      <c r="C925" s="136"/>
      <c r="D925" s="316"/>
      <c r="E925" s="31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9.5" customHeight="1" x14ac:dyDescent="0.2">
      <c r="A926" s="136"/>
      <c r="B926" s="136"/>
      <c r="C926" s="136"/>
      <c r="D926" s="316"/>
      <c r="E926" s="31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9.5" customHeight="1" x14ac:dyDescent="0.2">
      <c r="A927" s="136"/>
      <c r="B927" s="136"/>
      <c r="C927" s="136"/>
      <c r="D927" s="316"/>
      <c r="E927" s="31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9.5" customHeight="1" x14ac:dyDescent="0.2">
      <c r="A928" s="136"/>
      <c r="B928" s="136"/>
      <c r="C928" s="136"/>
      <c r="D928" s="316"/>
      <c r="E928" s="31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9.5" customHeight="1" x14ac:dyDescent="0.2">
      <c r="A929" s="136"/>
      <c r="B929" s="136"/>
      <c r="C929" s="136"/>
      <c r="D929" s="316"/>
      <c r="E929" s="31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9.5" customHeight="1" x14ac:dyDescent="0.2">
      <c r="A930" s="136"/>
      <c r="B930" s="136"/>
      <c r="C930" s="136"/>
      <c r="D930" s="316"/>
      <c r="E930" s="31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9.5" customHeight="1" x14ac:dyDescent="0.2">
      <c r="A931" s="136"/>
      <c r="B931" s="136"/>
      <c r="C931" s="136"/>
      <c r="D931" s="316"/>
      <c r="E931" s="31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9.5" customHeight="1" x14ac:dyDescent="0.2">
      <c r="A932" s="136"/>
      <c r="B932" s="136"/>
      <c r="C932" s="136"/>
      <c r="D932" s="316"/>
      <c r="E932" s="31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9.5" customHeight="1" x14ac:dyDescent="0.2">
      <c r="A933" s="136"/>
      <c r="B933" s="136"/>
      <c r="C933" s="136"/>
      <c r="D933" s="316"/>
      <c r="E933" s="31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9.5" customHeight="1" x14ac:dyDescent="0.2">
      <c r="A934" s="136"/>
      <c r="B934" s="136"/>
      <c r="C934" s="136"/>
      <c r="D934" s="316"/>
      <c r="E934" s="31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9.5" customHeight="1" x14ac:dyDescent="0.2">
      <c r="A935" s="136"/>
      <c r="B935" s="136"/>
      <c r="C935" s="136"/>
      <c r="D935" s="316"/>
      <c r="E935" s="31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9.5" customHeight="1" x14ac:dyDescent="0.2">
      <c r="A936" s="136"/>
      <c r="B936" s="136"/>
      <c r="C936" s="136"/>
      <c r="D936" s="316"/>
      <c r="E936" s="31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9.5" customHeight="1" x14ac:dyDescent="0.2">
      <c r="A937" s="136"/>
      <c r="B937" s="136"/>
      <c r="C937" s="136"/>
      <c r="D937" s="316"/>
      <c r="E937" s="31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9.5" customHeight="1" x14ac:dyDescent="0.2">
      <c r="A938" s="136"/>
      <c r="B938" s="136"/>
      <c r="C938" s="136"/>
      <c r="D938" s="316"/>
      <c r="E938" s="31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9.5" customHeight="1" x14ac:dyDescent="0.2">
      <c r="A939" s="136"/>
      <c r="B939" s="136"/>
      <c r="C939" s="136"/>
      <c r="D939" s="316"/>
      <c r="E939" s="31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9.5" customHeight="1" x14ac:dyDescent="0.2">
      <c r="A940" s="136"/>
      <c r="B940" s="136"/>
      <c r="C940" s="136"/>
      <c r="D940" s="316"/>
      <c r="E940" s="31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9.5" customHeight="1" x14ac:dyDescent="0.2">
      <c r="A941" s="136"/>
      <c r="B941" s="136"/>
      <c r="C941" s="136"/>
      <c r="D941" s="316"/>
      <c r="E941" s="31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9.5" customHeight="1" x14ac:dyDescent="0.2">
      <c r="A942" s="136"/>
      <c r="B942" s="136"/>
      <c r="C942" s="136"/>
      <c r="D942" s="316"/>
      <c r="E942" s="31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9.5" customHeight="1" x14ac:dyDescent="0.2">
      <c r="A943" s="136"/>
      <c r="B943" s="136"/>
      <c r="C943" s="136"/>
      <c r="D943" s="316"/>
      <c r="E943" s="31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9.5" customHeight="1" x14ac:dyDescent="0.2">
      <c r="A944" s="136"/>
      <c r="B944" s="136"/>
      <c r="C944" s="136"/>
      <c r="D944" s="316"/>
      <c r="E944" s="31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9.5" customHeight="1" x14ac:dyDescent="0.2">
      <c r="A945" s="136"/>
      <c r="B945" s="136"/>
      <c r="C945" s="136"/>
      <c r="D945" s="316"/>
      <c r="E945" s="31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9.5" customHeight="1" x14ac:dyDescent="0.2">
      <c r="A946" s="136"/>
      <c r="B946" s="136"/>
      <c r="C946" s="136"/>
      <c r="D946" s="316"/>
      <c r="E946" s="31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9.5" customHeight="1" x14ac:dyDescent="0.2">
      <c r="A947" s="136"/>
      <c r="B947" s="136"/>
      <c r="C947" s="136"/>
      <c r="D947" s="316"/>
      <c r="E947" s="31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9.5" customHeight="1" x14ac:dyDescent="0.2">
      <c r="A948" s="136"/>
      <c r="B948" s="136"/>
      <c r="C948" s="136"/>
      <c r="D948" s="316"/>
      <c r="E948" s="31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9.5" customHeight="1" x14ac:dyDescent="0.2">
      <c r="A949" s="136"/>
      <c r="B949" s="136"/>
      <c r="C949" s="136"/>
      <c r="D949" s="316"/>
      <c r="E949" s="31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9.5" customHeight="1" x14ac:dyDescent="0.2">
      <c r="A950" s="136"/>
      <c r="B950" s="136"/>
      <c r="C950" s="136"/>
      <c r="D950" s="316"/>
      <c r="E950" s="31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9.5" customHeight="1" x14ac:dyDescent="0.2">
      <c r="A951" s="136"/>
      <c r="B951" s="136"/>
      <c r="C951" s="136"/>
      <c r="D951" s="316"/>
      <c r="E951" s="31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9.5" customHeight="1" x14ac:dyDescent="0.2">
      <c r="A952" s="136"/>
      <c r="B952" s="136"/>
      <c r="C952" s="136"/>
      <c r="D952" s="316"/>
      <c r="E952" s="31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9.5" customHeight="1" x14ac:dyDescent="0.2">
      <c r="A953" s="136"/>
      <c r="B953" s="136"/>
      <c r="C953" s="136"/>
      <c r="D953" s="316"/>
      <c r="E953" s="31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9.5" customHeight="1" x14ac:dyDescent="0.2">
      <c r="A954" s="136"/>
      <c r="B954" s="136"/>
      <c r="C954" s="136"/>
      <c r="D954" s="316"/>
      <c r="E954" s="31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9.5" customHeight="1" x14ac:dyDescent="0.2">
      <c r="A955" s="136"/>
      <c r="B955" s="136"/>
      <c r="C955" s="136"/>
      <c r="D955" s="316"/>
      <c r="E955" s="31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9.5" customHeight="1" x14ac:dyDescent="0.2">
      <c r="A956" s="136"/>
      <c r="B956" s="136"/>
      <c r="C956" s="136"/>
      <c r="D956" s="316"/>
      <c r="E956" s="31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9.5" customHeight="1" x14ac:dyDescent="0.2">
      <c r="A957" s="136"/>
      <c r="B957" s="136"/>
      <c r="C957" s="136"/>
      <c r="D957" s="316"/>
      <c r="E957" s="31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9.5" customHeight="1" x14ac:dyDescent="0.2">
      <c r="A958" s="136"/>
      <c r="B958" s="136"/>
      <c r="C958" s="136"/>
      <c r="D958" s="316"/>
      <c r="E958" s="31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9.5" customHeight="1" x14ac:dyDescent="0.2">
      <c r="A959" s="136"/>
      <c r="B959" s="136"/>
      <c r="C959" s="136"/>
      <c r="D959" s="316"/>
      <c r="E959" s="31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9.5" customHeight="1" x14ac:dyDescent="0.2">
      <c r="A960" s="136"/>
      <c r="B960" s="136"/>
      <c r="C960" s="136"/>
      <c r="D960" s="316"/>
      <c r="E960" s="31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9.5" customHeight="1" x14ac:dyDescent="0.2">
      <c r="A961" s="136"/>
      <c r="B961" s="136"/>
      <c r="C961" s="136"/>
      <c r="D961" s="316"/>
      <c r="E961" s="31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9.5" customHeight="1" x14ac:dyDescent="0.2">
      <c r="A962" s="136"/>
      <c r="B962" s="136"/>
      <c r="C962" s="136"/>
      <c r="D962" s="316"/>
      <c r="E962" s="31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9.5" customHeight="1" x14ac:dyDescent="0.2">
      <c r="A963" s="136"/>
      <c r="B963" s="136"/>
      <c r="C963" s="136"/>
      <c r="D963" s="316"/>
      <c r="E963" s="31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9.5" customHeight="1" x14ac:dyDescent="0.2">
      <c r="A964" s="136"/>
      <c r="B964" s="136"/>
      <c r="C964" s="136"/>
      <c r="D964" s="316"/>
      <c r="E964" s="31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9.5" customHeight="1" x14ac:dyDescent="0.2">
      <c r="A965" s="136"/>
      <c r="B965" s="136"/>
      <c r="C965" s="136"/>
      <c r="D965" s="316"/>
      <c r="E965" s="31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9.5" customHeight="1" x14ac:dyDescent="0.2">
      <c r="A966" s="136"/>
      <c r="B966" s="136"/>
      <c r="C966" s="136"/>
      <c r="D966" s="316"/>
      <c r="E966" s="31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9.5" customHeight="1" x14ac:dyDescent="0.2">
      <c r="A967" s="136"/>
      <c r="B967" s="136"/>
      <c r="C967" s="136"/>
      <c r="D967" s="316"/>
      <c r="E967" s="31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9.5" customHeight="1" x14ac:dyDescent="0.2">
      <c r="A968" s="136"/>
      <c r="B968" s="136"/>
      <c r="C968" s="136"/>
      <c r="D968" s="316"/>
      <c r="E968" s="31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9.5" customHeight="1" x14ac:dyDescent="0.2">
      <c r="A969" s="136"/>
      <c r="B969" s="136"/>
      <c r="C969" s="136"/>
      <c r="D969" s="316"/>
      <c r="E969" s="31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9.5" customHeight="1" x14ac:dyDescent="0.2">
      <c r="A970" s="136"/>
      <c r="B970" s="136"/>
      <c r="C970" s="136"/>
      <c r="D970" s="316"/>
      <c r="E970" s="31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9.5" customHeight="1" x14ac:dyDescent="0.2">
      <c r="A971" s="136"/>
      <c r="B971" s="136"/>
      <c r="C971" s="136"/>
      <c r="D971" s="316"/>
      <c r="E971" s="31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9.5" customHeight="1" x14ac:dyDescent="0.2">
      <c r="A972" s="136"/>
      <c r="B972" s="136"/>
      <c r="C972" s="136"/>
      <c r="D972" s="316"/>
      <c r="E972" s="31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9.5" customHeight="1" x14ac:dyDescent="0.2">
      <c r="A973" s="136"/>
      <c r="B973" s="136"/>
      <c r="C973" s="136"/>
      <c r="D973" s="316"/>
      <c r="E973" s="31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9.5" customHeight="1" x14ac:dyDescent="0.2">
      <c r="A974" s="136"/>
      <c r="B974" s="136"/>
      <c r="C974" s="136"/>
      <c r="D974" s="316"/>
      <c r="E974" s="31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9.5" customHeight="1" x14ac:dyDescent="0.2">
      <c r="A975" s="136"/>
      <c r="B975" s="136"/>
      <c r="C975" s="136"/>
      <c r="D975" s="316"/>
      <c r="E975" s="31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9.5" customHeight="1" x14ac:dyDescent="0.2">
      <c r="A976" s="136"/>
      <c r="B976" s="136"/>
      <c r="C976" s="136"/>
      <c r="D976" s="316"/>
      <c r="E976" s="31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9.5" customHeight="1" x14ac:dyDescent="0.2">
      <c r="A977" s="136"/>
      <c r="B977" s="136"/>
      <c r="C977" s="136"/>
      <c r="D977" s="316"/>
      <c r="E977" s="31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9.5" customHeight="1" x14ac:dyDescent="0.2">
      <c r="A978" s="136"/>
      <c r="B978" s="136"/>
      <c r="C978" s="136"/>
      <c r="D978" s="316"/>
      <c r="E978" s="31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9.5" customHeight="1" x14ac:dyDescent="0.2">
      <c r="A979" s="136"/>
      <c r="B979" s="136"/>
      <c r="C979" s="136"/>
      <c r="D979" s="316"/>
      <c r="E979" s="31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9.5" customHeight="1" x14ac:dyDescent="0.2">
      <c r="A980" s="136"/>
      <c r="B980" s="136"/>
      <c r="C980" s="136"/>
      <c r="D980" s="316"/>
      <c r="E980" s="316"/>
      <c r="F980" s="136"/>
      <c r="G980" s="136"/>
      <c r="H980" s="136"/>
      <c r="I980" s="136"/>
      <c r="J980" s="136"/>
      <c r="K980" s="136"/>
      <c r="L980" s="136"/>
      <c r="M980" s="136"/>
      <c r="N980" s="136"/>
      <c r="O980" s="136"/>
      <c r="P980" s="136"/>
      <c r="Q980" s="136"/>
      <c r="R980" s="136"/>
      <c r="S980" s="136"/>
      <c r="T980" s="136"/>
      <c r="U980" s="136"/>
      <c r="V980" s="136"/>
      <c r="W980" s="136"/>
      <c r="X980" s="136"/>
      <c r="Y980" s="136"/>
      <c r="Z980" s="136"/>
    </row>
  </sheetData>
  <mergeCells count="4">
    <mergeCell ref="A7:E7"/>
    <mergeCell ref="A8:E8"/>
    <mergeCell ref="B2:G2"/>
    <mergeCell ref="B3:G3"/>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16</vt:i4>
      </vt:variant>
    </vt:vector>
  </HeadingPairs>
  <TitlesOfParts>
    <vt:vector size="19" baseType="lpstr">
      <vt:lpstr>CyP</vt:lpstr>
      <vt:lpstr>AP</vt:lpstr>
      <vt:lpstr>GG</vt:lpstr>
      <vt:lpstr>CyP!Área_de_impresión</vt:lpstr>
      <vt:lpstr>Beneficio</vt:lpstr>
      <vt:lpstr>Comitente</vt:lpstr>
      <vt:lpstr>Contratista</vt:lpstr>
      <vt:lpstr>Fecha_Base</vt:lpstr>
      <vt:lpstr>Gastos_Generales_Porcentaje</vt:lpstr>
      <vt:lpstr>Ingresos_Brutos</vt:lpstr>
      <vt:lpstr>IVA</vt:lpstr>
      <vt:lpstr>Monto_Costo</vt:lpstr>
      <vt:lpstr>Obra</vt:lpstr>
      <vt:lpstr>P_Oficial</vt:lpstr>
      <vt:lpstr>Plazo_Obra</vt:lpstr>
      <vt:lpstr>Tabla_Analisis_Precios</vt:lpstr>
      <vt:lpstr>Tabla_CyP</vt:lpstr>
      <vt:lpstr>Total_Gastos_Generales</vt:lpstr>
      <vt:lpstr>Ubicación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ESPACIOS VERDES</dc:creator>
  <cp:lastModifiedBy>Usuario de Windows</cp:lastModifiedBy>
  <cp:lastPrinted>2020-06-22T11:15:36Z</cp:lastPrinted>
  <dcterms:created xsi:type="dcterms:W3CDTF">2017-12-28T13:47:53Z</dcterms:created>
  <dcterms:modified xsi:type="dcterms:W3CDTF">2020-11-27T13:00:11Z</dcterms:modified>
</cp:coreProperties>
</file>